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drawings/drawing5.xml" ContentType="application/vnd.openxmlformats-officedocument.drawing+xml"/>
  <Override PartName="/xl/comments8.xml" ContentType="application/vnd.openxmlformats-officedocument.spreadsheetml.comments+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drawings/drawing8.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18.xml" ContentType="application/vnd.openxmlformats-officedocument.spreadsheetml.comments+xml"/>
  <Override PartName="/xl/drawings/drawing11.xml" ContentType="application/vnd.openxmlformats-officedocument.drawing+xml"/>
  <Override PartName="/xl/comments19.xml" ContentType="application/vnd.openxmlformats-officedocument.spreadsheetml.comments+xml"/>
  <Override PartName="/xl/drawings/drawing12.xml" ContentType="application/vnd.openxmlformats-officedocument.drawing+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mc:AlternateContent xmlns:mc="http://schemas.openxmlformats.org/markup-compatibility/2006">
    <mc:Choice Requires="x15">
      <x15ac:absPath xmlns:x15ac="http://schemas.microsoft.com/office/spreadsheetml/2010/11/ac" url="\\10.226.120.17\医療人材課\医療人材課\13 看護係\02 事業班 (整理中。事業以外に関することは個人フォルダへ。)\10 【補助金】新人看護職員研修事業\R7年度\08 実績報告\【起案】実績報告提出依頼\施行\"/>
    </mc:Choice>
  </mc:AlternateContent>
  <xr:revisionPtr revIDLastSave="0" documentId="13_ncr:1_{964D906F-6147-4A59-8C65-395638BD5070}" xr6:coauthVersionLast="47" xr6:coauthVersionMax="47" xr10:uidLastSave="{00000000-0000-0000-0000-000000000000}"/>
  <bookViews>
    <workbookView xWindow="-120" yWindow="-16320" windowWidth="29040" windowHeight="15720" tabRatio="920" xr2:uid="{D6AAB099-3F08-4DBC-A9FA-93C0EF5CEE6D}"/>
  </bookViews>
  <sheets>
    <sheet name="基本情報シート(※ここから入力作成始めてください)" sheetId="116" r:id="rId1"/>
    <sheet name="チェックリスト" sheetId="125" r:id="rId2"/>
    <sheet name="第2号様式" sheetId="114" r:id="rId3"/>
    <sheet name="別紙2-1" sheetId="107" r:id="rId4"/>
    <sheet name="別紙2-2 " sheetId="140" r:id="rId5"/>
    <sheet name="別紙2-3" sheetId="138" r:id="rId6"/>
    <sheet name="別紙2-4(研修実施報告書)" sheetId="151" r:id="rId7"/>
    <sheet name="別紙1-7(研修責任者教育担当者) " sheetId="149" r:id="rId8"/>
    <sheet name="口座振替依頼書" sheetId="117" r:id="rId9"/>
    <sheet name="請求書" sheetId="148" r:id="rId10"/>
    <sheet name="★決算書" sheetId="111" r:id="rId11"/>
    <sheet name="人件費算出根拠 " sheetId="150" r:id="rId12"/>
    <sheet name="消耗品費算出根拠" sheetId="119" r:id="rId13"/>
    <sheet name="印刷製本費算出根拠" sheetId="123" r:id="rId14"/>
    <sheet name="図書購入費算出根拠" sheetId="124" r:id="rId15"/>
    <sheet name="役務費(通信運搬費・雑役務費)算出根拠" sheetId="129" r:id="rId16"/>
    <sheet name="使用料及び賃借料算出根拠" sheetId="134" r:id="rId17"/>
    <sheet name="備品購入費算出根拠" sheetId="131" r:id="rId18"/>
    <sheet name="委任状(Jグランツ用)①" sheetId="126" state="hidden" r:id="rId19"/>
    <sheet name="委任状(Jグランツ用)②" sheetId="141" state="hidden" r:id="rId20"/>
    <sheet name="委任状（紙）①" sheetId="115" state="hidden" r:id="rId21"/>
    <sheet name="委任状（紙）②" sheetId="142" state="hidden" r:id="rId22"/>
    <sheet name="データ(都使用)" sheetId="127" state="hidden" r:id="rId23"/>
  </sheets>
  <externalReferences>
    <externalReference r:id="rId24"/>
  </externalReferences>
  <definedNames>
    <definedName name="_xlnm._FilterDatabase" localSheetId="11" hidden="1">'人件費算出根拠 '!$A$9:$CR$219</definedName>
    <definedName name="_xlnm._FilterDatabase" localSheetId="7" hidden="1">'別紙1-7(研修責任者教育担当者) '!$A$17:$L$17</definedName>
    <definedName name="_xlnm._FilterDatabase" localSheetId="5" hidden="1">'別紙2-3'!$AK$46:$AK$47</definedName>
    <definedName name="_xlnm._FilterDatabase" localSheetId="6" hidden="1">'別紙2-4(研修実施報告書)'!$A$7:$S$295</definedName>
    <definedName name="_Key1" hidden="1">#REF!</definedName>
    <definedName name="_Key2" hidden="1">#REF!</definedName>
    <definedName name="_Order1" hidden="1">255</definedName>
    <definedName name="_Order2" hidden="1">255</definedName>
    <definedName name="_Sort" hidden="1">#REF!</definedName>
    <definedName name="_xlnm.Print_Area" localSheetId="10">★決算書!$A$1:$M$32</definedName>
    <definedName name="_xlnm.Print_Area" localSheetId="1">チェックリスト!$A$1:$I$83</definedName>
    <definedName name="_xlnm.Print_Area" localSheetId="18">'委任状(Jグランツ用)①'!$A$1:$AM$40</definedName>
    <definedName name="_xlnm.Print_Area" localSheetId="19">'委任状(Jグランツ用)②'!$A$1:$AM$35</definedName>
    <definedName name="_xlnm.Print_Area" localSheetId="20">'委任状（紙）①'!$A$1:$O$39</definedName>
    <definedName name="_xlnm.Print_Area" localSheetId="21">'委任状（紙）②'!$A$1:$O$39</definedName>
    <definedName name="_xlnm.Print_Area" localSheetId="13">印刷製本費算出根拠!$A$2:$N$249</definedName>
    <definedName name="_xlnm.Print_Area" localSheetId="8">口座振替依頼書!$A$1:$M$36</definedName>
    <definedName name="_xlnm.Print_Area" localSheetId="16">使用料及び賃借料算出根拠!$A$1:$W$87</definedName>
    <definedName name="_xlnm.Print_Area" localSheetId="12">消耗品費算出根拠!$A$2:$M$309</definedName>
    <definedName name="_xlnm.Print_Area" localSheetId="11">'人件費算出根拠 '!$A$1:$HC$219</definedName>
    <definedName name="_xlnm.Print_Area" localSheetId="9">請求書!$A$1:$AF$39</definedName>
    <definedName name="_xlnm.Print_Area" localSheetId="2">第2号様式!$A$1:$AF$39</definedName>
    <definedName name="_xlnm.Print_Area" localSheetId="17">備品購入費算出根拠!$A$2:$L$15</definedName>
    <definedName name="_xlnm.Print_Area" localSheetId="7">'別紙1-7(研修責任者教育担当者) '!$A$1:$H$217</definedName>
    <definedName name="_xlnm.Print_Area" localSheetId="3">'別紙2-1'!$A$1:$R$26</definedName>
    <definedName name="_xlnm.Print_Area" localSheetId="4">'別紙2-2 '!$A$1:$G$87</definedName>
    <definedName name="_xlnm.Print_Area" localSheetId="5">'別紙2-3'!$A$1:$Z$40</definedName>
    <definedName name="_xlnm.Print_Area" localSheetId="6">'別紙2-4(研修実施報告書)'!$B$1:$N$807</definedName>
    <definedName name="_xlnm.Print_Area" localSheetId="15">'役務費(通信運搬費・雑役務費)算出根拠'!$A$2:$L$28</definedName>
    <definedName name="_xlnm.Print_Titles" localSheetId="11">'人件費算出根拠 '!$A:$G,'人件費算出根拠 '!$2:$9</definedName>
    <definedName name="_xlnm.Print_Titles" localSheetId="6">'別紙2-4(研修実施報告書)'!$1:$7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50" l="1"/>
  <c r="L8" i="150"/>
  <c r="M8" i="150"/>
  <c r="N8" i="150"/>
  <c r="O8" i="150"/>
  <c r="P8" i="150"/>
  <c r="Q8" i="150"/>
  <c r="R8" i="150"/>
  <c r="S8" i="150"/>
  <c r="T8" i="150"/>
  <c r="U8" i="150"/>
  <c r="V8" i="150"/>
  <c r="W8" i="150"/>
  <c r="X8" i="150"/>
  <c r="Y8" i="150"/>
  <c r="Z8" i="150"/>
  <c r="AA8" i="150"/>
  <c r="AB8" i="150"/>
  <c r="AC8" i="150"/>
  <c r="AD8" i="150"/>
  <c r="AE8" i="150"/>
  <c r="AF8" i="150"/>
  <c r="AG8" i="150"/>
  <c r="AH8" i="150"/>
  <c r="AI8" i="150"/>
  <c r="AJ8" i="150"/>
  <c r="AK8" i="150"/>
  <c r="AL8" i="150"/>
  <c r="AM8" i="150"/>
  <c r="AN8" i="150"/>
  <c r="AO8" i="150"/>
  <c r="AP8" i="150"/>
  <c r="AQ8" i="150"/>
  <c r="AR8" i="150"/>
  <c r="AS8" i="150"/>
  <c r="AT8" i="150"/>
  <c r="AU8" i="150"/>
  <c r="AV8" i="150"/>
  <c r="AW8" i="150"/>
  <c r="AX8" i="150"/>
  <c r="AY8" i="150"/>
  <c r="AZ8" i="150"/>
  <c r="BA8" i="150"/>
  <c r="BB8" i="150"/>
  <c r="BC8" i="150"/>
  <c r="BD8" i="150"/>
  <c r="BE8" i="150"/>
  <c r="BF8" i="150"/>
  <c r="BG8" i="150"/>
  <c r="BH8" i="150"/>
  <c r="BI8" i="150"/>
  <c r="BJ8" i="150"/>
  <c r="BK8" i="150"/>
  <c r="BL8" i="150"/>
  <c r="BM8" i="150"/>
  <c r="BN8" i="150"/>
  <c r="BO8" i="150"/>
  <c r="BP8" i="150"/>
  <c r="BQ8" i="150"/>
  <c r="BR8" i="150"/>
  <c r="BS8" i="150"/>
  <c r="BT8" i="150"/>
  <c r="BU8" i="150"/>
  <c r="BV8" i="150"/>
  <c r="BW8" i="150"/>
  <c r="BX8" i="150"/>
  <c r="BY8" i="150"/>
  <c r="BZ8" i="150"/>
  <c r="CA8" i="150"/>
  <c r="CB8" i="150"/>
  <c r="CC8" i="150"/>
  <c r="CD8" i="150"/>
  <c r="CE8" i="150"/>
  <c r="CF8" i="150"/>
  <c r="CG8" i="150"/>
  <c r="CH8" i="150"/>
  <c r="CI8" i="150"/>
  <c r="CJ8" i="150"/>
  <c r="CK8" i="150"/>
  <c r="CL8" i="150"/>
  <c r="CM8" i="150"/>
  <c r="CN8" i="150"/>
  <c r="CO8" i="150"/>
  <c r="CP8" i="150"/>
  <c r="CQ8" i="150"/>
  <c r="CR8" i="150"/>
  <c r="CS8" i="150"/>
  <c r="CT8" i="150"/>
  <c r="CU8" i="150"/>
  <c r="CV8" i="150"/>
  <c r="CW8" i="150"/>
  <c r="CX8" i="150"/>
  <c r="CY8" i="150"/>
  <c r="CZ8" i="150"/>
  <c r="DA8" i="150"/>
  <c r="DB8" i="150"/>
  <c r="DC8" i="150"/>
  <c r="DD8" i="150"/>
  <c r="DE8" i="150"/>
  <c r="DF8" i="150"/>
  <c r="DG8" i="150"/>
  <c r="DH8" i="150"/>
  <c r="DI8" i="150"/>
  <c r="DJ8" i="150"/>
  <c r="DK8" i="150"/>
  <c r="DL8" i="150"/>
  <c r="DM8" i="150"/>
  <c r="DN8" i="150"/>
  <c r="DO8" i="150"/>
  <c r="DP8" i="150"/>
  <c r="DQ8" i="150"/>
  <c r="DR8" i="150"/>
  <c r="DS8" i="150"/>
  <c r="DT8" i="150"/>
  <c r="DU8" i="150"/>
  <c r="DV8" i="150"/>
  <c r="DW8" i="150"/>
  <c r="DX8" i="150"/>
  <c r="DY8" i="150"/>
  <c r="DZ8" i="150"/>
  <c r="EA8" i="150"/>
  <c r="EB8" i="150"/>
  <c r="EC8" i="150"/>
  <c r="ED8" i="150"/>
  <c r="EE8" i="150"/>
  <c r="EF8" i="150"/>
  <c r="EG8" i="150"/>
  <c r="EH8" i="150"/>
  <c r="EI8" i="150"/>
  <c r="EJ8" i="150"/>
  <c r="EK8" i="150"/>
  <c r="EL8" i="150"/>
  <c r="EM8" i="150"/>
  <c r="EN8" i="150"/>
  <c r="EO8" i="150"/>
  <c r="EP8" i="150"/>
  <c r="EQ8" i="150"/>
  <c r="ER8" i="150"/>
  <c r="ES8" i="150"/>
  <c r="ET8" i="150"/>
  <c r="EU8" i="150"/>
  <c r="EV8" i="150"/>
  <c r="EW8" i="150"/>
  <c r="EX8" i="150"/>
  <c r="EY8" i="150"/>
  <c r="EZ8" i="150"/>
  <c r="FA8" i="150"/>
  <c r="FB8" i="150"/>
  <c r="FC8" i="150"/>
  <c r="FD8" i="150"/>
  <c r="FE8" i="150"/>
  <c r="FF8" i="150"/>
  <c r="FG8" i="150"/>
  <c r="FH8" i="150"/>
  <c r="FI8" i="150"/>
  <c r="FJ8" i="150"/>
  <c r="FK8" i="150"/>
  <c r="FL8" i="150"/>
  <c r="FM8" i="150"/>
  <c r="FN8" i="150"/>
  <c r="FO8" i="150"/>
  <c r="FP8" i="150"/>
  <c r="FQ8" i="150"/>
  <c r="FR8" i="150"/>
  <c r="FS8" i="150"/>
  <c r="FT8" i="150"/>
  <c r="FU8" i="150"/>
  <c r="FV8" i="150"/>
  <c r="FW8" i="150"/>
  <c r="FX8" i="150"/>
  <c r="FY8" i="150"/>
  <c r="FZ8" i="150"/>
  <c r="GA8" i="150"/>
  <c r="GB8" i="150"/>
  <c r="GC8" i="150"/>
  <c r="GD8" i="150"/>
  <c r="GE8" i="150"/>
  <c r="GF8" i="150"/>
  <c r="GG8" i="150"/>
  <c r="GH8" i="150"/>
  <c r="GI8" i="150"/>
  <c r="GJ8" i="150"/>
  <c r="GK8" i="150"/>
  <c r="GL8" i="150"/>
  <c r="GM8" i="150"/>
  <c r="GN8" i="150"/>
  <c r="GO8" i="150"/>
  <c r="GP8" i="150"/>
  <c r="GQ8" i="150"/>
  <c r="GR8" i="150"/>
  <c r="GS8" i="150"/>
  <c r="GT8" i="150"/>
  <c r="GU8" i="150"/>
  <c r="GV8" i="150"/>
  <c r="GW8" i="150"/>
  <c r="GX8" i="150"/>
  <c r="GY8" i="150"/>
  <c r="GZ8" i="150"/>
  <c r="HA8" i="150"/>
  <c r="J8" i="150"/>
  <c r="J9" i="150"/>
  <c r="K9" i="150"/>
  <c r="L9" i="150"/>
  <c r="M9" i="150"/>
  <c r="N9" i="150"/>
  <c r="O9" i="150"/>
  <c r="P9" i="150"/>
  <c r="Q9" i="150"/>
  <c r="R9" i="150"/>
  <c r="S9" i="150"/>
  <c r="T9" i="150"/>
  <c r="U9" i="150"/>
  <c r="V9" i="150"/>
  <c r="W9" i="150"/>
  <c r="X9" i="150"/>
  <c r="Y9" i="150"/>
  <c r="Z9" i="150"/>
  <c r="AA9" i="150"/>
  <c r="AB9" i="150"/>
  <c r="AC9" i="150"/>
  <c r="AD9" i="150"/>
  <c r="AE9" i="150"/>
  <c r="AF9" i="150"/>
  <c r="AG9" i="150"/>
  <c r="AH9" i="150"/>
  <c r="AI9" i="150"/>
  <c r="AJ9" i="150"/>
  <c r="AK9" i="150"/>
  <c r="AL9" i="150"/>
  <c r="AM9" i="150"/>
  <c r="AN9" i="150"/>
  <c r="AO9" i="150"/>
  <c r="AP9" i="150"/>
  <c r="AQ9" i="150"/>
  <c r="AR9" i="150"/>
  <c r="AS9" i="150"/>
  <c r="AT9" i="150"/>
  <c r="AU9" i="150"/>
  <c r="AV9" i="150"/>
  <c r="AW9" i="150"/>
  <c r="AX9" i="150"/>
  <c r="AY9" i="150"/>
  <c r="AZ9" i="150"/>
  <c r="BA9" i="150"/>
  <c r="BB9" i="150"/>
  <c r="BC9" i="150"/>
  <c r="BD9" i="150"/>
  <c r="BE9" i="150"/>
  <c r="BF9" i="150"/>
  <c r="BG9" i="150"/>
  <c r="BH9" i="150"/>
  <c r="BI9" i="150"/>
  <c r="BJ9" i="150"/>
  <c r="BK9" i="150"/>
  <c r="BL9" i="150"/>
  <c r="BM9" i="150"/>
  <c r="BN9" i="150"/>
  <c r="BO9" i="150"/>
  <c r="BP9" i="150"/>
  <c r="BQ9" i="150"/>
  <c r="BR9" i="150"/>
  <c r="BS9" i="150"/>
  <c r="BT9" i="150"/>
  <c r="BU9" i="150"/>
  <c r="BV9" i="150"/>
  <c r="BW9" i="150"/>
  <c r="BX9" i="150"/>
  <c r="BY9" i="150"/>
  <c r="BZ9" i="150"/>
  <c r="CA9" i="150"/>
  <c r="CB9" i="150"/>
  <c r="CC9" i="150"/>
  <c r="CD9" i="150"/>
  <c r="CE9" i="150"/>
  <c r="CF9" i="150"/>
  <c r="CG9" i="150"/>
  <c r="CH9" i="150"/>
  <c r="CI9" i="150"/>
  <c r="CJ9" i="150"/>
  <c r="CK9" i="150"/>
  <c r="CL9" i="150"/>
  <c r="CM9" i="150"/>
  <c r="CN9" i="150"/>
  <c r="CO9" i="150"/>
  <c r="CP9" i="150"/>
  <c r="CQ9" i="150"/>
  <c r="CR9" i="150"/>
  <c r="CS9" i="150"/>
  <c r="CT9" i="150"/>
  <c r="CU9" i="150"/>
  <c r="CV9" i="150"/>
  <c r="CW9" i="150"/>
  <c r="CX9" i="150"/>
  <c r="CY9" i="150"/>
  <c r="CZ9" i="150"/>
  <c r="DA9" i="150"/>
  <c r="DB9" i="150"/>
  <c r="DC9" i="150"/>
  <c r="DD9" i="150"/>
  <c r="DE9" i="150"/>
  <c r="DF9" i="150"/>
  <c r="DG9" i="150"/>
  <c r="DH9" i="150"/>
  <c r="DI9" i="150"/>
  <c r="DJ9" i="150"/>
  <c r="DK9" i="150"/>
  <c r="DL9" i="150"/>
  <c r="DM9" i="150"/>
  <c r="DN9" i="150"/>
  <c r="DO9" i="150"/>
  <c r="DP9" i="150"/>
  <c r="DQ9" i="150"/>
  <c r="DR9" i="150"/>
  <c r="DS9" i="150"/>
  <c r="DT9" i="150"/>
  <c r="DU9" i="150"/>
  <c r="DV9" i="150"/>
  <c r="DW9" i="150"/>
  <c r="DX9" i="150"/>
  <c r="DY9" i="150"/>
  <c r="DZ9" i="150"/>
  <c r="EA9" i="150"/>
  <c r="EB9" i="150"/>
  <c r="EC9" i="150"/>
  <c r="ED9" i="150"/>
  <c r="EE9" i="150"/>
  <c r="EF9" i="150"/>
  <c r="EG9" i="150"/>
  <c r="EH9" i="150"/>
  <c r="EI9" i="150"/>
  <c r="EJ9" i="150"/>
  <c r="EK9" i="150"/>
  <c r="EL9" i="150"/>
  <c r="EM9" i="150"/>
  <c r="EN9" i="150"/>
  <c r="EO9" i="150"/>
  <c r="EP9" i="150"/>
  <c r="EQ9" i="150"/>
  <c r="ER9" i="150"/>
  <c r="ES9" i="150"/>
  <c r="ET9" i="150"/>
  <c r="EU9" i="150"/>
  <c r="EV9" i="150"/>
  <c r="EW9" i="150"/>
  <c r="EX9" i="150"/>
  <c r="EY9" i="150"/>
  <c r="EZ9" i="150"/>
  <c r="FA9" i="150"/>
  <c r="FB9" i="150"/>
  <c r="FC9" i="150"/>
  <c r="FD9" i="150"/>
  <c r="FE9" i="150"/>
  <c r="FF9" i="150"/>
  <c r="FG9" i="150"/>
  <c r="FH9" i="150"/>
  <c r="FI9" i="150"/>
  <c r="FJ9" i="150"/>
  <c r="FK9" i="150"/>
  <c r="FL9" i="150"/>
  <c r="FM9" i="150"/>
  <c r="FN9" i="150"/>
  <c r="FO9" i="150"/>
  <c r="FP9" i="150"/>
  <c r="FQ9" i="150"/>
  <c r="FR9" i="150"/>
  <c r="FS9" i="150"/>
  <c r="FT9" i="150"/>
  <c r="FU9" i="150"/>
  <c r="FV9" i="150"/>
  <c r="FW9" i="150"/>
  <c r="FX9" i="150"/>
  <c r="FY9" i="150"/>
  <c r="FZ9" i="150"/>
  <c r="GA9" i="150"/>
  <c r="GB9" i="150"/>
  <c r="GC9" i="150"/>
  <c r="GD9" i="150"/>
  <c r="GE9" i="150"/>
  <c r="GF9" i="150"/>
  <c r="GG9" i="150"/>
  <c r="GH9" i="150"/>
  <c r="GI9" i="150"/>
  <c r="GJ9" i="150"/>
  <c r="GK9" i="150"/>
  <c r="GL9" i="150"/>
  <c r="GM9" i="150"/>
  <c r="GN9" i="150"/>
  <c r="GO9" i="150"/>
  <c r="GP9" i="150"/>
  <c r="GQ9" i="150"/>
  <c r="GR9" i="150"/>
  <c r="GS9" i="150"/>
  <c r="GT9" i="150"/>
  <c r="GU9" i="150"/>
  <c r="GV9" i="150"/>
  <c r="GW9" i="150"/>
  <c r="GX9" i="150"/>
  <c r="GY9" i="150"/>
  <c r="GZ9" i="150"/>
  <c r="HA9" i="150"/>
  <c r="J9" i="151"/>
  <c r="J10" i="151"/>
  <c r="J11" i="151"/>
  <c r="J12" i="151"/>
  <c r="J13" i="151"/>
  <c r="J14" i="151"/>
  <c r="J15" i="151"/>
  <c r="J16" i="151"/>
  <c r="J17" i="151"/>
  <c r="J18" i="151"/>
  <c r="J19" i="151"/>
  <c r="J20" i="151"/>
  <c r="J21" i="151"/>
  <c r="J22" i="151"/>
  <c r="J23" i="151"/>
  <c r="J24" i="151"/>
  <c r="J25" i="151"/>
  <c r="J26" i="151"/>
  <c r="J27" i="151"/>
  <c r="J28" i="151"/>
  <c r="J29" i="151"/>
  <c r="J30" i="151"/>
  <c r="J31" i="151"/>
  <c r="J32" i="151"/>
  <c r="J33" i="151"/>
  <c r="J34" i="151"/>
  <c r="J35" i="151"/>
  <c r="J36" i="151"/>
  <c r="J37" i="151"/>
  <c r="J38" i="151"/>
  <c r="J39" i="151"/>
  <c r="J40" i="151"/>
  <c r="J41" i="151"/>
  <c r="J42" i="151"/>
  <c r="J43" i="151"/>
  <c r="J44" i="151"/>
  <c r="J45" i="151"/>
  <c r="J46" i="151"/>
  <c r="J47" i="151"/>
  <c r="J48" i="151"/>
  <c r="J49" i="151"/>
  <c r="J50" i="151"/>
  <c r="J51" i="151"/>
  <c r="J52" i="151"/>
  <c r="J53" i="151"/>
  <c r="J54" i="151"/>
  <c r="J55" i="151"/>
  <c r="J56" i="151"/>
  <c r="J57" i="151"/>
  <c r="J58" i="151"/>
  <c r="J59" i="151"/>
  <c r="J60" i="151"/>
  <c r="J61" i="151"/>
  <c r="J62" i="151"/>
  <c r="J63" i="151"/>
  <c r="J64" i="151"/>
  <c r="J65" i="151"/>
  <c r="J66" i="151"/>
  <c r="J67" i="151"/>
  <c r="J68" i="151"/>
  <c r="J69" i="151"/>
  <c r="J70" i="151"/>
  <c r="J71" i="151"/>
  <c r="J72" i="151"/>
  <c r="J73" i="151"/>
  <c r="J74" i="151"/>
  <c r="J75" i="151"/>
  <c r="J76" i="151"/>
  <c r="J77" i="151"/>
  <c r="J78" i="151"/>
  <c r="J79" i="151"/>
  <c r="J80" i="151"/>
  <c r="J81" i="151"/>
  <c r="J82" i="151"/>
  <c r="J83" i="151"/>
  <c r="J84" i="151"/>
  <c r="J85" i="151"/>
  <c r="J86" i="151"/>
  <c r="J87" i="151"/>
  <c r="J88" i="151"/>
  <c r="J89" i="151"/>
  <c r="J90" i="151"/>
  <c r="J91" i="151"/>
  <c r="J92" i="151"/>
  <c r="J93" i="151"/>
  <c r="J94" i="151"/>
  <c r="J95" i="151"/>
  <c r="J96" i="151"/>
  <c r="J97" i="151"/>
  <c r="J98" i="151"/>
  <c r="J99" i="151"/>
  <c r="J100" i="151"/>
  <c r="J101" i="151"/>
  <c r="J102" i="151"/>
  <c r="J103" i="151"/>
  <c r="J104" i="151"/>
  <c r="J105" i="151"/>
  <c r="J106" i="151"/>
  <c r="J107" i="151"/>
  <c r="J108" i="151"/>
  <c r="J109" i="151"/>
  <c r="J110" i="151"/>
  <c r="J111" i="151"/>
  <c r="J112" i="151"/>
  <c r="J113" i="151"/>
  <c r="J114" i="151"/>
  <c r="J115" i="151"/>
  <c r="J116" i="151"/>
  <c r="J117" i="151"/>
  <c r="J118" i="151"/>
  <c r="J119" i="151"/>
  <c r="J120" i="151"/>
  <c r="J121" i="151"/>
  <c r="J122" i="151"/>
  <c r="J123" i="151"/>
  <c r="J124" i="151"/>
  <c r="J125" i="151"/>
  <c r="J126" i="151"/>
  <c r="J127" i="151"/>
  <c r="J128" i="151"/>
  <c r="J129" i="151"/>
  <c r="J130" i="151"/>
  <c r="J131" i="151"/>
  <c r="J132" i="151"/>
  <c r="J133" i="151"/>
  <c r="J134" i="151"/>
  <c r="J135" i="151"/>
  <c r="J136" i="151"/>
  <c r="J137" i="151"/>
  <c r="J138" i="151"/>
  <c r="J139" i="151"/>
  <c r="J140" i="151"/>
  <c r="J141" i="151"/>
  <c r="J142" i="151"/>
  <c r="J143" i="151"/>
  <c r="J144" i="151"/>
  <c r="J145" i="151"/>
  <c r="J146" i="151"/>
  <c r="J147" i="151"/>
  <c r="J148" i="151"/>
  <c r="J149" i="151"/>
  <c r="J150" i="151"/>
  <c r="J151" i="151"/>
  <c r="J152" i="151"/>
  <c r="J153" i="151"/>
  <c r="J154" i="151"/>
  <c r="J155" i="151"/>
  <c r="J156" i="151"/>
  <c r="J157" i="151"/>
  <c r="J158" i="151"/>
  <c r="J159" i="151"/>
  <c r="J160" i="151"/>
  <c r="J161" i="151"/>
  <c r="J162" i="151"/>
  <c r="J163" i="151"/>
  <c r="J164" i="151"/>
  <c r="J165" i="151"/>
  <c r="J166" i="151"/>
  <c r="J167" i="151"/>
  <c r="J168" i="151"/>
  <c r="J169" i="151"/>
  <c r="J170" i="151"/>
  <c r="J171" i="151"/>
  <c r="J172" i="151"/>
  <c r="J173" i="151"/>
  <c r="J174" i="151"/>
  <c r="J175" i="151"/>
  <c r="J176" i="151"/>
  <c r="J177" i="151"/>
  <c r="J178" i="151"/>
  <c r="J179" i="151"/>
  <c r="J180" i="151"/>
  <c r="J181" i="151"/>
  <c r="J182" i="151"/>
  <c r="J183" i="151"/>
  <c r="J184" i="151"/>
  <c r="J185" i="151"/>
  <c r="J186" i="151"/>
  <c r="J187" i="151"/>
  <c r="J188" i="151"/>
  <c r="J189" i="151"/>
  <c r="J190" i="151"/>
  <c r="J191" i="151"/>
  <c r="J192" i="151"/>
  <c r="J193" i="151"/>
  <c r="J194" i="151"/>
  <c r="J195" i="151"/>
  <c r="J196" i="151"/>
  <c r="J197" i="151"/>
  <c r="J198" i="151"/>
  <c r="J199" i="151"/>
  <c r="J200" i="151"/>
  <c r="J201" i="151"/>
  <c r="J202" i="151"/>
  <c r="J203" i="151"/>
  <c r="J204" i="151"/>
  <c r="J205" i="151"/>
  <c r="J206" i="151"/>
  <c r="J207" i="151"/>
  <c r="J208" i="151"/>
  <c r="J209" i="151"/>
  <c r="J210" i="151"/>
  <c r="J211" i="151"/>
  <c r="J212" i="151"/>
  <c r="J213" i="151"/>
  <c r="J214" i="151"/>
  <c r="J215" i="151"/>
  <c r="J216" i="151"/>
  <c r="J217" i="151"/>
  <c r="J218" i="151"/>
  <c r="J219" i="151"/>
  <c r="J220" i="151"/>
  <c r="J221" i="151"/>
  <c r="J222" i="151"/>
  <c r="J223" i="151"/>
  <c r="J224" i="151"/>
  <c r="J225" i="151"/>
  <c r="J226" i="151"/>
  <c r="J227" i="151"/>
  <c r="J228" i="151"/>
  <c r="J229" i="151"/>
  <c r="J230" i="151"/>
  <c r="J231" i="151"/>
  <c r="J232" i="151"/>
  <c r="J233" i="151"/>
  <c r="J234" i="151"/>
  <c r="J235" i="151"/>
  <c r="J236" i="151"/>
  <c r="J237" i="151"/>
  <c r="J238" i="151"/>
  <c r="J239" i="151"/>
  <c r="J240" i="151"/>
  <c r="J241" i="151"/>
  <c r="J242" i="151"/>
  <c r="J243" i="151"/>
  <c r="J244" i="151"/>
  <c r="J245" i="151"/>
  <c r="J246" i="151"/>
  <c r="J247" i="151"/>
  <c r="J248" i="151"/>
  <c r="J249" i="151"/>
  <c r="J250" i="151"/>
  <c r="J251" i="151"/>
  <c r="J252" i="151"/>
  <c r="J253" i="151"/>
  <c r="J254" i="151"/>
  <c r="J255" i="151"/>
  <c r="J256" i="151"/>
  <c r="J257" i="151"/>
  <c r="J258" i="151"/>
  <c r="J259" i="151"/>
  <c r="J260" i="151"/>
  <c r="J261" i="151"/>
  <c r="J262" i="151"/>
  <c r="J263" i="151"/>
  <c r="J264" i="151"/>
  <c r="J265" i="151"/>
  <c r="J266" i="151"/>
  <c r="J267" i="151"/>
  <c r="J268" i="151"/>
  <c r="J269" i="151"/>
  <c r="J270" i="151"/>
  <c r="J271" i="151"/>
  <c r="J272" i="151"/>
  <c r="J273" i="151"/>
  <c r="J274" i="151"/>
  <c r="J275" i="151"/>
  <c r="J276" i="151"/>
  <c r="J277" i="151"/>
  <c r="J278" i="151"/>
  <c r="J279" i="151"/>
  <c r="J280" i="151"/>
  <c r="J281" i="151"/>
  <c r="J282" i="151"/>
  <c r="J283" i="151"/>
  <c r="J284" i="151"/>
  <c r="J285" i="151"/>
  <c r="J286" i="151"/>
  <c r="J287" i="151"/>
  <c r="J288" i="151"/>
  <c r="J289" i="151"/>
  <c r="J290" i="151"/>
  <c r="J291" i="151"/>
  <c r="J292" i="151"/>
  <c r="J293" i="151"/>
  <c r="J294" i="151"/>
  <c r="J295" i="151"/>
  <c r="J296" i="151"/>
  <c r="J297" i="151"/>
  <c r="J298" i="151"/>
  <c r="J299" i="151"/>
  <c r="J300" i="151"/>
  <c r="J301" i="151"/>
  <c r="J302" i="151"/>
  <c r="J303" i="151"/>
  <c r="J304" i="151"/>
  <c r="J305" i="151"/>
  <c r="J306" i="151"/>
  <c r="J307" i="151"/>
  <c r="J308" i="151"/>
  <c r="J309" i="151"/>
  <c r="J310" i="151"/>
  <c r="J311" i="151"/>
  <c r="J312" i="151"/>
  <c r="J313" i="151"/>
  <c r="J314" i="151"/>
  <c r="J315" i="151"/>
  <c r="J316" i="151"/>
  <c r="J317" i="151"/>
  <c r="J318" i="151"/>
  <c r="J319" i="151"/>
  <c r="J320" i="151"/>
  <c r="J321" i="151"/>
  <c r="J322" i="151"/>
  <c r="J323" i="151"/>
  <c r="J324" i="151"/>
  <c r="J325" i="151"/>
  <c r="J326" i="151"/>
  <c r="J327" i="151"/>
  <c r="J328" i="151"/>
  <c r="J329" i="151"/>
  <c r="J330" i="151"/>
  <c r="J331" i="151"/>
  <c r="J332" i="151"/>
  <c r="J333" i="151"/>
  <c r="J334" i="151"/>
  <c r="J335" i="151"/>
  <c r="J336" i="151"/>
  <c r="J337" i="151"/>
  <c r="J338" i="151"/>
  <c r="J339" i="151"/>
  <c r="J340" i="151"/>
  <c r="J341" i="151"/>
  <c r="J342" i="151"/>
  <c r="J343" i="151"/>
  <c r="J344" i="151"/>
  <c r="J345" i="151"/>
  <c r="J346" i="151"/>
  <c r="J347" i="151"/>
  <c r="J348" i="151"/>
  <c r="J349" i="151"/>
  <c r="J350" i="151"/>
  <c r="J351" i="151"/>
  <c r="J352" i="151"/>
  <c r="J353" i="151"/>
  <c r="J354" i="151"/>
  <c r="J355" i="151"/>
  <c r="J356" i="151"/>
  <c r="J357" i="151"/>
  <c r="J358" i="151"/>
  <c r="J359" i="151"/>
  <c r="J360" i="151"/>
  <c r="J361" i="151"/>
  <c r="J362" i="151"/>
  <c r="J363" i="151"/>
  <c r="J364" i="151"/>
  <c r="J365" i="151"/>
  <c r="J366" i="151"/>
  <c r="J367" i="151"/>
  <c r="J368" i="151"/>
  <c r="J369" i="151"/>
  <c r="J370" i="151"/>
  <c r="J371" i="151"/>
  <c r="J372" i="151"/>
  <c r="J373" i="151"/>
  <c r="J374" i="151"/>
  <c r="J375" i="151"/>
  <c r="J376" i="151"/>
  <c r="J377" i="151"/>
  <c r="J378" i="151"/>
  <c r="J379" i="151"/>
  <c r="J380" i="151"/>
  <c r="J381" i="151"/>
  <c r="J382" i="151"/>
  <c r="J383" i="151"/>
  <c r="J384" i="151"/>
  <c r="J385" i="151"/>
  <c r="J386" i="151"/>
  <c r="J387" i="151"/>
  <c r="J388" i="151"/>
  <c r="J389" i="151"/>
  <c r="J390" i="151"/>
  <c r="J391" i="151"/>
  <c r="J392" i="151"/>
  <c r="J393" i="151"/>
  <c r="J394" i="151"/>
  <c r="J395" i="151"/>
  <c r="J396" i="151"/>
  <c r="J397" i="151"/>
  <c r="J398" i="151"/>
  <c r="J399" i="151"/>
  <c r="J400" i="151"/>
  <c r="J401" i="151"/>
  <c r="J402" i="151"/>
  <c r="J403" i="151"/>
  <c r="J404" i="151"/>
  <c r="J405" i="151"/>
  <c r="J406" i="151"/>
  <c r="J407" i="151"/>
  <c r="J408" i="151"/>
  <c r="J409" i="151"/>
  <c r="J410" i="151"/>
  <c r="J411" i="151"/>
  <c r="J412" i="151"/>
  <c r="J413" i="151"/>
  <c r="J414" i="151"/>
  <c r="J415" i="151"/>
  <c r="J416" i="151"/>
  <c r="J417" i="151"/>
  <c r="J418" i="151"/>
  <c r="J419" i="151"/>
  <c r="J420" i="151"/>
  <c r="J421" i="151"/>
  <c r="J422" i="151"/>
  <c r="J423" i="151"/>
  <c r="J424" i="151"/>
  <c r="J425" i="151"/>
  <c r="J426" i="151"/>
  <c r="J427" i="151"/>
  <c r="J428" i="151"/>
  <c r="J429" i="151"/>
  <c r="J430" i="151"/>
  <c r="J431" i="151"/>
  <c r="J432" i="151"/>
  <c r="J433" i="151"/>
  <c r="J434" i="151"/>
  <c r="J435" i="151"/>
  <c r="J436" i="151"/>
  <c r="J437" i="151"/>
  <c r="J438" i="151"/>
  <c r="J439" i="151"/>
  <c r="J440" i="151"/>
  <c r="J441" i="151"/>
  <c r="J442" i="151"/>
  <c r="J443" i="151"/>
  <c r="J444" i="151"/>
  <c r="J445" i="151"/>
  <c r="J446" i="151"/>
  <c r="J447" i="151"/>
  <c r="J448" i="151"/>
  <c r="J449" i="151"/>
  <c r="J450" i="151"/>
  <c r="J451" i="151"/>
  <c r="J452" i="151"/>
  <c r="J453" i="151"/>
  <c r="J454" i="151"/>
  <c r="J455" i="151"/>
  <c r="J456" i="151"/>
  <c r="J457" i="151"/>
  <c r="J458" i="151"/>
  <c r="J459" i="151"/>
  <c r="J460" i="151"/>
  <c r="J461" i="151"/>
  <c r="J462" i="151"/>
  <c r="J463" i="151"/>
  <c r="J464" i="151"/>
  <c r="J465" i="151"/>
  <c r="J466" i="151"/>
  <c r="J467" i="151"/>
  <c r="J468" i="151"/>
  <c r="J469" i="151"/>
  <c r="J470" i="151"/>
  <c r="J471" i="151"/>
  <c r="J472" i="151"/>
  <c r="J473" i="151"/>
  <c r="J474" i="151"/>
  <c r="J475" i="151"/>
  <c r="J476" i="151"/>
  <c r="J477" i="151"/>
  <c r="J478" i="151"/>
  <c r="J479" i="151"/>
  <c r="J480" i="151"/>
  <c r="J481" i="151"/>
  <c r="J482" i="151"/>
  <c r="J483" i="151"/>
  <c r="J484" i="151"/>
  <c r="J485" i="151"/>
  <c r="J486" i="151"/>
  <c r="J487" i="151"/>
  <c r="J488" i="151"/>
  <c r="J489" i="151"/>
  <c r="J490" i="151"/>
  <c r="J491" i="151"/>
  <c r="J492" i="151"/>
  <c r="J493" i="151"/>
  <c r="J494" i="151"/>
  <c r="J495" i="151"/>
  <c r="J496" i="151"/>
  <c r="J497" i="151"/>
  <c r="J498" i="151"/>
  <c r="J499" i="151"/>
  <c r="J500" i="151"/>
  <c r="J501" i="151"/>
  <c r="J502" i="151"/>
  <c r="J503" i="151"/>
  <c r="J504" i="151"/>
  <c r="J505" i="151"/>
  <c r="J506" i="151"/>
  <c r="J507" i="151"/>
  <c r="J508" i="151"/>
  <c r="J509" i="151"/>
  <c r="J510" i="151"/>
  <c r="J511" i="151"/>
  <c r="J512" i="151"/>
  <c r="J513" i="151"/>
  <c r="J514" i="151"/>
  <c r="J515" i="151"/>
  <c r="J516" i="151"/>
  <c r="J517" i="151"/>
  <c r="J518" i="151"/>
  <c r="J519" i="151"/>
  <c r="J520" i="151"/>
  <c r="J521" i="151"/>
  <c r="J522" i="151"/>
  <c r="J523" i="151"/>
  <c r="J524" i="151"/>
  <c r="J525" i="151"/>
  <c r="J526" i="151"/>
  <c r="J527" i="151"/>
  <c r="J528" i="151"/>
  <c r="J529" i="151"/>
  <c r="J530" i="151"/>
  <c r="J531" i="151"/>
  <c r="J532" i="151"/>
  <c r="J533" i="151"/>
  <c r="J534" i="151"/>
  <c r="J535" i="151"/>
  <c r="J536" i="151"/>
  <c r="J537" i="151"/>
  <c r="J538" i="151"/>
  <c r="J539" i="151"/>
  <c r="J540" i="151"/>
  <c r="J541" i="151"/>
  <c r="J542" i="151"/>
  <c r="J543" i="151"/>
  <c r="J544" i="151"/>
  <c r="J545" i="151"/>
  <c r="J546" i="151"/>
  <c r="J547" i="151"/>
  <c r="J548" i="151"/>
  <c r="J549" i="151"/>
  <c r="J550" i="151"/>
  <c r="J551" i="151"/>
  <c r="J552" i="151"/>
  <c r="J553" i="151"/>
  <c r="J554" i="151"/>
  <c r="J555" i="151"/>
  <c r="J556" i="151"/>
  <c r="J557" i="151"/>
  <c r="J558" i="151"/>
  <c r="J559" i="151"/>
  <c r="J560" i="151"/>
  <c r="J561" i="151"/>
  <c r="J562" i="151"/>
  <c r="J563" i="151"/>
  <c r="J564" i="151"/>
  <c r="J565" i="151"/>
  <c r="J566" i="151"/>
  <c r="J567" i="151"/>
  <c r="J568" i="151"/>
  <c r="J569" i="151"/>
  <c r="J570" i="151"/>
  <c r="J571" i="151"/>
  <c r="J572" i="151"/>
  <c r="J573" i="151"/>
  <c r="J574" i="151"/>
  <c r="J575" i="151"/>
  <c r="J576" i="151"/>
  <c r="J577" i="151"/>
  <c r="J578" i="151"/>
  <c r="J579" i="151"/>
  <c r="J580" i="151"/>
  <c r="J581" i="151"/>
  <c r="J582" i="151"/>
  <c r="J583" i="151"/>
  <c r="J584" i="151"/>
  <c r="J585" i="151"/>
  <c r="J586" i="151"/>
  <c r="J587" i="151"/>
  <c r="J588" i="151"/>
  <c r="J589" i="151"/>
  <c r="J590" i="151"/>
  <c r="J591" i="151"/>
  <c r="J592" i="151"/>
  <c r="J593" i="151"/>
  <c r="J594" i="151"/>
  <c r="J595" i="151"/>
  <c r="J596" i="151"/>
  <c r="J597" i="151"/>
  <c r="J598" i="151"/>
  <c r="J599" i="151"/>
  <c r="J600" i="151"/>
  <c r="J601" i="151"/>
  <c r="J602" i="151"/>
  <c r="J603" i="151"/>
  <c r="J604" i="151"/>
  <c r="J605" i="151"/>
  <c r="J606" i="151"/>
  <c r="J607" i="151"/>
  <c r="J608" i="151"/>
  <c r="J609" i="151"/>
  <c r="J610" i="151"/>
  <c r="J611" i="151"/>
  <c r="J612" i="151"/>
  <c r="J613" i="151"/>
  <c r="J614" i="151"/>
  <c r="J615" i="151"/>
  <c r="J616" i="151"/>
  <c r="J617" i="151"/>
  <c r="J618" i="151"/>
  <c r="J619" i="151"/>
  <c r="J620" i="151"/>
  <c r="J621" i="151"/>
  <c r="J622" i="151"/>
  <c r="J623" i="151"/>
  <c r="J624" i="151"/>
  <c r="J625" i="151"/>
  <c r="J626" i="151"/>
  <c r="J627" i="151"/>
  <c r="J628" i="151"/>
  <c r="J629" i="151"/>
  <c r="J630" i="151"/>
  <c r="J631" i="151"/>
  <c r="J632" i="151"/>
  <c r="J633" i="151"/>
  <c r="J634" i="151"/>
  <c r="J635" i="151"/>
  <c r="J636" i="151"/>
  <c r="J637" i="151"/>
  <c r="J638" i="151"/>
  <c r="J639" i="151"/>
  <c r="J640" i="151"/>
  <c r="J641" i="151"/>
  <c r="J642" i="151"/>
  <c r="J643" i="151"/>
  <c r="J644" i="151"/>
  <c r="J645" i="151"/>
  <c r="J646" i="151"/>
  <c r="J647" i="151"/>
  <c r="J648" i="151"/>
  <c r="J649" i="151"/>
  <c r="J650" i="151"/>
  <c r="J651" i="151"/>
  <c r="J652" i="151"/>
  <c r="J653" i="151"/>
  <c r="J654" i="151"/>
  <c r="J655" i="151"/>
  <c r="J656" i="151"/>
  <c r="J657" i="151"/>
  <c r="J658" i="151"/>
  <c r="J659" i="151"/>
  <c r="J660" i="151"/>
  <c r="J661" i="151"/>
  <c r="J662" i="151"/>
  <c r="J663" i="151"/>
  <c r="J664" i="151"/>
  <c r="J665" i="151"/>
  <c r="J666" i="151"/>
  <c r="J667" i="151"/>
  <c r="J668" i="151"/>
  <c r="J669" i="151"/>
  <c r="J670" i="151"/>
  <c r="J671" i="151"/>
  <c r="J672" i="151"/>
  <c r="J673" i="151"/>
  <c r="J674" i="151"/>
  <c r="J675" i="151"/>
  <c r="J676" i="151"/>
  <c r="J677" i="151"/>
  <c r="J678" i="151"/>
  <c r="J679" i="151"/>
  <c r="J680" i="151"/>
  <c r="J681" i="151"/>
  <c r="J682" i="151"/>
  <c r="J683" i="151"/>
  <c r="J684" i="151"/>
  <c r="J685" i="151"/>
  <c r="J686" i="151"/>
  <c r="J687" i="151"/>
  <c r="J688" i="151"/>
  <c r="J689" i="151"/>
  <c r="J690" i="151"/>
  <c r="J691" i="151"/>
  <c r="J692" i="151"/>
  <c r="J693" i="151"/>
  <c r="J694" i="151"/>
  <c r="J695" i="151"/>
  <c r="J696" i="151"/>
  <c r="J697" i="151"/>
  <c r="J698" i="151"/>
  <c r="J699" i="151"/>
  <c r="J700" i="151"/>
  <c r="J701" i="151"/>
  <c r="J702" i="151"/>
  <c r="J703" i="151"/>
  <c r="J704" i="151"/>
  <c r="J705" i="151"/>
  <c r="J706" i="151"/>
  <c r="J707" i="151"/>
  <c r="J708" i="151"/>
  <c r="J709" i="151"/>
  <c r="J710" i="151"/>
  <c r="J711" i="151"/>
  <c r="J712" i="151"/>
  <c r="J713" i="151"/>
  <c r="J714" i="151"/>
  <c r="J715" i="151"/>
  <c r="J716" i="151"/>
  <c r="J717" i="151"/>
  <c r="J718" i="151"/>
  <c r="J719" i="151"/>
  <c r="J720" i="151"/>
  <c r="J721" i="151"/>
  <c r="J722" i="151"/>
  <c r="J723" i="151"/>
  <c r="J724" i="151"/>
  <c r="J725" i="151"/>
  <c r="J726" i="151"/>
  <c r="J727" i="151"/>
  <c r="J728" i="151"/>
  <c r="J729" i="151"/>
  <c r="J730" i="151"/>
  <c r="J731" i="151"/>
  <c r="J732" i="151"/>
  <c r="J733" i="151"/>
  <c r="J734" i="151"/>
  <c r="J735" i="151"/>
  <c r="J736" i="151"/>
  <c r="J737" i="151"/>
  <c r="J738" i="151"/>
  <c r="J739" i="151"/>
  <c r="J740" i="151"/>
  <c r="J741" i="151"/>
  <c r="J742" i="151"/>
  <c r="J743" i="151"/>
  <c r="J744" i="151"/>
  <c r="J745" i="151"/>
  <c r="J746" i="151"/>
  <c r="J747" i="151"/>
  <c r="J748" i="151"/>
  <c r="J749" i="151"/>
  <c r="J750" i="151"/>
  <c r="J751" i="151"/>
  <c r="J752" i="151"/>
  <c r="J753" i="151"/>
  <c r="J754" i="151"/>
  <c r="J755" i="151"/>
  <c r="J756" i="151"/>
  <c r="J757" i="151"/>
  <c r="J758" i="151"/>
  <c r="J759" i="151"/>
  <c r="J760" i="151"/>
  <c r="J761" i="151"/>
  <c r="J762" i="151"/>
  <c r="J763" i="151"/>
  <c r="J764" i="151"/>
  <c r="J765" i="151"/>
  <c r="J766" i="151"/>
  <c r="J767" i="151"/>
  <c r="J768" i="151"/>
  <c r="J769" i="151"/>
  <c r="J770" i="151"/>
  <c r="J771" i="151"/>
  <c r="J772" i="151"/>
  <c r="J773" i="151"/>
  <c r="J774" i="151"/>
  <c r="J775" i="151"/>
  <c r="J776" i="151"/>
  <c r="J777" i="151"/>
  <c r="J778" i="151"/>
  <c r="J779" i="151"/>
  <c r="J780" i="151"/>
  <c r="J781" i="151"/>
  <c r="J782" i="151"/>
  <c r="J783" i="151"/>
  <c r="J784" i="151"/>
  <c r="J785" i="151"/>
  <c r="J786" i="151"/>
  <c r="J787" i="151"/>
  <c r="J788" i="151"/>
  <c r="J789" i="151"/>
  <c r="J790" i="151"/>
  <c r="J791" i="151"/>
  <c r="J792" i="151"/>
  <c r="J793" i="151"/>
  <c r="J794" i="151"/>
  <c r="J795" i="151"/>
  <c r="J796" i="151"/>
  <c r="J797" i="151"/>
  <c r="J798" i="151"/>
  <c r="J799" i="151"/>
  <c r="J800" i="151"/>
  <c r="J801" i="151"/>
  <c r="J802" i="151"/>
  <c r="J803" i="151"/>
  <c r="J804" i="151"/>
  <c r="J805" i="151"/>
  <c r="J806" i="151"/>
  <c r="J807" i="151"/>
  <c r="J8" i="151"/>
  <c r="I9" i="151"/>
  <c r="I10" i="151"/>
  <c r="I11" i="151"/>
  <c r="I12" i="151"/>
  <c r="I13" i="151"/>
  <c r="I14" i="151"/>
  <c r="I15" i="151"/>
  <c r="I16" i="151"/>
  <c r="I17" i="151"/>
  <c r="I18" i="151"/>
  <c r="I19" i="151"/>
  <c r="I20" i="151"/>
  <c r="I21" i="151"/>
  <c r="I22" i="151"/>
  <c r="I23" i="151"/>
  <c r="I24" i="151"/>
  <c r="I25" i="151"/>
  <c r="I26" i="151"/>
  <c r="I27" i="151"/>
  <c r="I28" i="151"/>
  <c r="I29" i="151"/>
  <c r="I30" i="151"/>
  <c r="I31" i="151"/>
  <c r="I32" i="151"/>
  <c r="I33" i="151"/>
  <c r="I34" i="151"/>
  <c r="I35" i="151"/>
  <c r="I36" i="151"/>
  <c r="I37" i="151"/>
  <c r="I38" i="151"/>
  <c r="I39" i="151"/>
  <c r="I40" i="151"/>
  <c r="I41" i="151"/>
  <c r="I42" i="151"/>
  <c r="I43" i="151"/>
  <c r="I44" i="151"/>
  <c r="I45" i="151"/>
  <c r="I46" i="151"/>
  <c r="I47" i="151"/>
  <c r="I48" i="151"/>
  <c r="I49" i="151"/>
  <c r="I50" i="151"/>
  <c r="I51" i="151"/>
  <c r="I52" i="151"/>
  <c r="I53" i="151"/>
  <c r="I54" i="151"/>
  <c r="I55" i="151"/>
  <c r="I56" i="151"/>
  <c r="I57" i="151"/>
  <c r="I58" i="151"/>
  <c r="I59" i="151"/>
  <c r="I60" i="151"/>
  <c r="I61" i="151"/>
  <c r="I62" i="151"/>
  <c r="I63" i="151"/>
  <c r="I64" i="151"/>
  <c r="I65" i="151"/>
  <c r="I66" i="151"/>
  <c r="I67" i="151"/>
  <c r="I68" i="151"/>
  <c r="I69" i="151"/>
  <c r="I70" i="151"/>
  <c r="I71" i="151"/>
  <c r="I72" i="151"/>
  <c r="I73" i="151"/>
  <c r="I74" i="151"/>
  <c r="I75" i="151"/>
  <c r="I76" i="151"/>
  <c r="I77" i="151"/>
  <c r="I78" i="151"/>
  <c r="I79" i="151"/>
  <c r="I80" i="151"/>
  <c r="I81" i="151"/>
  <c r="I82" i="151"/>
  <c r="I83" i="151"/>
  <c r="I84" i="151"/>
  <c r="I85" i="151"/>
  <c r="I86" i="151"/>
  <c r="I87" i="151"/>
  <c r="I88" i="151"/>
  <c r="I89" i="151"/>
  <c r="I90" i="151"/>
  <c r="I91" i="151"/>
  <c r="I92" i="151"/>
  <c r="I93" i="151"/>
  <c r="I94" i="151"/>
  <c r="I95" i="151"/>
  <c r="I96" i="151"/>
  <c r="I97" i="151"/>
  <c r="I98" i="151"/>
  <c r="I99" i="151"/>
  <c r="I100" i="151"/>
  <c r="I101" i="151"/>
  <c r="I102" i="151"/>
  <c r="I103" i="151"/>
  <c r="I104" i="151"/>
  <c r="I105" i="151"/>
  <c r="I106" i="151"/>
  <c r="I107" i="151"/>
  <c r="I108" i="151"/>
  <c r="I109" i="151"/>
  <c r="I110" i="151"/>
  <c r="I111" i="151"/>
  <c r="I112" i="151"/>
  <c r="I113" i="151"/>
  <c r="I114" i="151"/>
  <c r="I115" i="151"/>
  <c r="I116" i="151"/>
  <c r="I117" i="151"/>
  <c r="I118" i="151"/>
  <c r="I119" i="151"/>
  <c r="I120" i="151"/>
  <c r="I121" i="151"/>
  <c r="I122" i="151"/>
  <c r="I123" i="151"/>
  <c r="I124" i="151"/>
  <c r="I125" i="151"/>
  <c r="I126" i="151"/>
  <c r="I127" i="151"/>
  <c r="I128" i="151"/>
  <c r="I129" i="151"/>
  <c r="I130" i="151"/>
  <c r="I131" i="151"/>
  <c r="I132" i="151"/>
  <c r="I133" i="151"/>
  <c r="I134" i="151"/>
  <c r="I135" i="151"/>
  <c r="I136" i="151"/>
  <c r="I137" i="151"/>
  <c r="I138" i="151"/>
  <c r="I139" i="151"/>
  <c r="I140" i="151"/>
  <c r="I141" i="151"/>
  <c r="I142" i="151"/>
  <c r="I143" i="151"/>
  <c r="I144" i="151"/>
  <c r="I145" i="151"/>
  <c r="I146" i="151"/>
  <c r="I147" i="151"/>
  <c r="I148" i="151"/>
  <c r="I149" i="151"/>
  <c r="I150" i="151"/>
  <c r="I151" i="151"/>
  <c r="I152" i="151"/>
  <c r="I153" i="151"/>
  <c r="I154" i="151"/>
  <c r="I155" i="151"/>
  <c r="I156" i="151"/>
  <c r="I157" i="151"/>
  <c r="I158" i="151"/>
  <c r="I159" i="151"/>
  <c r="I160" i="151"/>
  <c r="I161" i="151"/>
  <c r="I162" i="151"/>
  <c r="I163" i="151"/>
  <c r="I164" i="151"/>
  <c r="I165" i="151"/>
  <c r="I166" i="151"/>
  <c r="I167" i="151"/>
  <c r="I168" i="151"/>
  <c r="I169" i="151"/>
  <c r="I170" i="151"/>
  <c r="I171" i="151"/>
  <c r="I172" i="151"/>
  <c r="I173" i="151"/>
  <c r="I174" i="151"/>
  <c r="I175" i="151"/>
  <c r="I176" i="151"/>
  <c r="I177" i="151"/>
  <c r="I178" i="151"/>
  <c r="I179" i="151"/>
  <c r="I180" i="151"/>
  <c r="I181" i="151"/>
  <c r="I182" i="151"/>
  <c r="I183" i="151"/>
  <c r="I184" i="151"/>
  <c r="I185" i="151"/>
  <c r="I186" i="151"/>
  <c r="I187" i="151"/>
  <c r="I188" i="151"/>
  <c r="I189" i="151"/>
  <c r="I190" i="151"/>
  <c r="I191" i="151"/>
  <c r="I192" i="151"/>
  <c r="I193" i="151"/>
  <c r="I194" i="151"/>
  <c r="I195" i="151"/>
  <c r="I196" i="151"/>
  <c r="I197" i="151"/>
  <c r="I198" i="151"/>
  <c r="I199" i="151"/>
  <c r="I200" i="151"/>
  <c r="I201" i="151"/>
  <c r="I202" i="151"/>
  <c r="I203" i="151"/>
  <c r="I204" i="151"/>
  <c r="I205" i="151"/>
  <c r="I206" i="151"/>
  <c r="I207" i="151"/>
  <c r="I208" i="151"/>
  <c r="I209" i="151"/>
  <c r="I210" i="151"/>
  <c r="I211" i="151"/>
  <c r="I212" i="151"/>
  <c r="I213" i="151"/>
  <c r="I214" i="151"/>
  <c r="I215" i="151"/>
  <c r="I216" i="151"/>
  <c r="I217" i="151"/>
  <c r="I218" i="151"/>
  <c r="I219" i="151"/>
  <c r="I220" i="151"/>
  <c r="I221" i="151"/>
  <c r="I222" i="151"/>
  <c r="I223" i="151"/>
  <c r="I224" i="151"/>
  <c r="I225" i="151"/>
  <c r="I226" i="151"/>
  <c r="I227" i="151"/>
  <c r="I228" i="151"/>
  <c r="I229" i="151"/>
  <c r="I230" i="151"/>
  <c r="I231" i="151"/>
  <c r="I232" i="151"/>
  <c r="I233" i="151"/>
  <c r="I234" i="151"/>
  <c r="I235" i="151"/>
  <c r="I236" i="151"/>
  <c r="I237" i="151"/>
  <c r="I238" i="151"/>
  <c r="I239" i="151"/>
  <c r="I240" i="151"/>
  <c r="I241" i="151"/>
  <c r="I242" i="151"/>
  <c r="I243" i="151"/>
  <c r="I244" i="151"/>
  <c r="I245" i="151"/>
  <c r="I246" i="151"/>
  <c r="I247" i="151"/>
  <c r="I248" i="151"/>
  <c r="I249" i="151"/>
  <c r="I250" i="151"/>
  <c r="I251" i="151"/>
  <c r="I252" i="151"/>
  <c r="I253" i="151"/>
  <c r="I254" i="151"/>
  <c r="I255" i="151"/>
  <c r="I256" i="151"/>
  <c r="I257" i="151"/>
  <c r="I258" i="151"/>
  <c r="I259" i="151"/>
  <c r="I260" i="151"/>
  <c r="I261" i="151"/>
  <c r="I262" i="151"/>
  <c r="I263" i="151"/>
  <c r="I264" i="151"/>
  <c r="I265" i="151"/>
  <c r="I266" i="151"/>
  <c r="I267" i="151"/>
  <c r="I268" i="151"/>
  <c r="I269" i="151"/>
  <c r="I270" i="151"/>
  <c r="I271" i="151"/>
  <c r="I272" i="151"/>
  <c r="I273" i="151"/>
  <c r="I274" i="151"/>
  <c r="I275" i="151"/>
  <c r="I276" i="151"/>
  <c r="I277" i="151"/>
  <c r="I278" i="151"/>
  <c r="I279" i="151"/>
  <c r="I280" i="151"/>
  <c r="I281" i="151"/>
  <c r="I282" i="151"/>
  <c r="I283" i="151"/>
  <c r="I284" i="151"/>
  <c r="I285" i="151"/>
  <c r="I286" i="151"/>
  <c r="I287" i="151"/>
  <c r="I288" i="151"/>
  <c r="I289" i="151"/>
  <c r="I290" i="151"/>
  <c r="I291" i="151"/>
  <c r="I292" i="151"/>
  <c r="I293" i="151"/>
  <c r="I294" i="151"/>
  <c r="I295" i="151"/>
  <c r="I296" i="151"/>
  <c r="I297" i="151"/>
  <c r="I298" i="151"/>
  <c r="I299" i="151"/>
  <c r="I300" i="151"/>
  <c r="I301" i="151"/>
  <c r="I302" i="151"/>
  <c r="I303" i="151"/>
  <c r="I304" i="151"/>
  <c r="I305" i="151"/>
  <c r="I306" i="151"/>
  <c r="I307" i="151"/>
  <c r="I308" i="151"/>
  <c r="I309" i="151"/>
  <c r="I310" i="151"/>
  <c r="I311" i="151"/>
  <c r="I312" i="151"/>
  <c r="I313" i="151"/>
  <c r="I314" i="151"/>
  <c r="I315" i="151"/>
  <c r="I316" i="151"/>
  <c r="I317" i="151"/>
  <c r="I318" i="151"/>
  <c r="I319" i="151"/>
  <c r="I320" i="151"/>
  <c r="I321" i="151"/>
  <c r="I322" i="151"/>
  <c r="I323" i="151"/>
  <c r="I324" i="151"/>
  <c r="I325" i="151"/>
  <c r="I326" i="151"/>
  <c r="I327" i="151"/>
  <c r="I328" i="151"/>
  <c r="I329" i="151"/>
  <c r="I330" i="151"/>
  <c r="I331" i="151"/>
  <c r="I332" i="151"/>
  <c r="I333" i="151"/>
  <c r="I334" i="151"/>
  <c r="I335" i="151"/>
  <c r="I336" i="151"/>
  <c r="I337" i="151"/>
  <c r="I338" i="151"/>
  <c r="I339" i="151"/>
  <c r="I340" i="151"/>
  <c r="I341" i="151"/>
  <c r="I342" i="151"/>
  <c r="I343" i="151"/>
  <c r="I344" i="151"/>
  <c r="I345" i="151"/>
  <c r="I346" i="151"/>
  <c r="I347" i="151"/>
  <c r="I348" i="151"/>
  <c r="I349" i="151"/>
  <c r="I350" i="151"/>
  <c r="I351" i="151"/>
  <c r="I352" i="151"/>
  <c r="I353" i="151"/>
  <c r="I354" i="151"/>
  <c r="I355" i="151"/>
  <c r="I356" i="151"/>
  <c r="I357" i="151"/>
  <c r="I358" i="151"/>
  <c r="I359" i="151"/>
  <c r="I360" i="151"/>
  <c r="I361" i="151"/>
  <c r="I362" i="151"/>
  <c r="I363" i="151"/>
  <c r="I364" i="151"/>
  <c r="I365" i="151"/>
  <c r="I366" i="151"/>
  <c r="I367" i="151"/>
  <c r="I368" i="151"/>
  <c r="I369" i="151"/>
  <c r="I370" i="151"/>
  <c r="I371" i="151"/>
  <c r="I372" i="151"/>
  <c r="I373" i="151"/>
  <c r="I374" i="151"/>
  <c r="I375" i="151"/>
  <c r="I376" i="151"/>
  <c r="I377" i="151"/>
  <c r="I378" i="151"/>
  <c r="I379" i="151"/>
  <c r="I380" i="151"/>
  <c r="I381" i="151"/>
  <c r="I382" i="151"/>
  <c r="I383" i="151"/>
  <c r="I384" i="151"/>
  <c r="I385" i="151"/>
  <c r="I386" i="151"/>
  <c r="I387" i="151"/>
  <c r="I388" i="151"/>
  <c r="I389" i="151"/>
  <c r="I390" i="151"/>
  <c r="I391" i="151"/>
  <c r="I392" i="151"/>
  <c r="I393" i="151"/>
  <c r="I394" i="151"/>
  <c r="I395" i="151"/>
  <c r="I396" i="151"/>
  <c r="I397" i="151"/>
  <c r="I398" i="151"/>
  <c r="I399" i="151"/>
  <c r="I400" i="151"/>
  <c r="I401" i="151"/>
  <c r="I402" i="151"/>
  <c r="I403" i="151"/>
  <c r="I404" i="151"/>
  <c r="I405" i="151"/>
  <c r="I406" i="151"/>
  <c r="I407" i="151"/>
  <c r="I408" i="151"/>
  <c r="I409" i="151"/>
  <c r="I410" i="151"/>
  <c r="I411" i="151"/>
  <c r="I412" i="151"/>
  <c r="I413" i="151"/>
  <c r="I414" i="151"/>
  <c r="I415" i="151"/>
  <c r="I416" i="151"/>
  <c r="I417" i="151"/>
  <c r="I418" i="151"/>
  <c r="I419" i="151"/>
  <c r="I420" i="151"/>
  <c r="I421" i="151"/>
  <c r="I422" i="151"/>
  <c r="I423" i="151"/>
  <c r="I424" i="151"/>
  <c r="I425" i="151"/>
  <c r="I426" i="151"/>
  <c r="I427" i="151"/>
  <c r="I428" i="151"/>
  <c r="I429" i="151"/>
  <c r="I430" i="151"/>
  <c r="I431" i="151"/>
  <c r="I432" i="151"/>
  <c r="I433" i="151"/>
  <c r="I434" i="151"/>
  <c r="I435" i="151"/>
  <c r="I436" i="151"/>
  <c r="I437" i="151"/>
  <c r="I438" i="151"/>
  <c r="I439" i="151"/>
  <c r="I440" i="151"/>
  <c r="I441" i="151"/>
  <c r="I442" i="151"/>
  <c r="I443" i="151"/>
  <c r="I444" i="151"/>
  <c r="I445" i="151"/>
  <c r="I446" i="151"/>
  <c r="I447" i="151"/>
  <c r="I448" i="151"/>
  <c r="I449" i="151"/>
  <c r="I450" i="151"/>
  <c r="I451" i="151"/>
  <c r="I452" i="151"/>
  <c r="I453" i="151"/>
  <c r="I454" i="151"/>
  <c r="I455" i="151"/>
  <c r="I456" i="151"/>
  <c r="I457" i="151"/>
  <c r="I458" i="151"/>
  <c r="I459" i="151"/>
  <c r="I460" i="151"/>
  <c r="I461" i="151"/>
  <c r="I462" i="151"/>
  <c r="I463" i="151"/>
  <c r="I464" i="151"/>
  <c r="I465" i="151"/>
  <c r="I466" i="151"/>
  <c r="I467" i="151"/>
  <c r="I468" i="151"/>
  <c r="I469" i="151"/>
  <c r="I470" i="151"/>
  <c r="I471" i="151"/>
  <c r="I472" i="151"/>
  <c r="I473" i="151"/>
  <c r="I474" i="151"/>
  <c r="I475" i="151"/>
  <c r="I476" i="151"/>
  <c r="I477" i="151"/>
  <c r="I478" i="151"/>
  <c r="I479" i="151"/>
  <c r="I480" i="151"/>
  <c r="I481" i="151"/>
  <c r="I482" i="151"/>
  <c r="I483" i="151"/>
  <c r="I484" i="151"/>
  <c r="I485" i="151"/>
  <c r="I486" i="151"/>
  <c r="I487" i="151"/>
  <c r="I488" i="151"/>
  <c r="I489" i="151"/>
  <c r="I490" i="151"/>
  <c r="I491" i="151"/>
  <c r="I492" i="151"/>
  <c r="I493" i="151"/>
  <c r="I494" i="151"/>
  <c r="I495" i="151"/>
  <c r="I496" i="151"/>
  <c r="I497" i="151"/>
  <c r="I498" i="151"/>
  <c r="I499" i="151"/>
  <c r="I500" i="151"/>
  <c r="I501" i="151"/>
  <c r="I502" i="151"/>
  <c r="I503" i="151"/>
  <c r="I504" i="151"/>
  <c r="I505" i="151"/>
  <c r="I506" i="151"/>
  <c r="I507" i="151"/>
  <c r="I508" i="151"/>
  <c r="I509" i="151"/>
  <c r="I510" i="151"/>
  <c r="I511" i="151"/>
  <c r="I512" i="151"/>
  <c r="I513" i="151"/>
  <c r="I514" i="151"/>
  <c r="I515" i="151"/>
  <c r="I516" i="151"/>
  <c r="I517" i="151"/>
  <c r="I518" i="151"/>
  <c r="I519" i="151"/>
  <c r="I520" i="151"/>
  <c r="I521" i="151"/>
  <c r="I522" i="151"/>
  <c r="I523" i="151"/>
  <c r="I524" i="151"/>
  <c r="I525" i="151"/>
  <c r="I526" i="151"/>
  <c r="I527" i="151"/>
  <c r="I528" i="151"/>
  <c r="I529" i="151"/>
  <c r="I530" i="151"/>
  <c r="I531" i="151"/>
  <c r="I532" i="151"/>
  <c r="I533" i="151"/>
  <c r="I534" i="151"/>
  <c r="I535" i="151"/>
  <c r="I536" i="151"/>
  <c r="I537" i="151"/>
  <c r="I538" i="151"/>
  <c r="I539" i="151"/>
  <c r="I540" i="151"/>
  <c r="I541" i="151"/>
  <c r="I542" i="151"/>
  <c r="I543" i="151"/>
  <c r="I544" i="151"/>
  <c r="I545" i="151"/>
  <c r="I546" i="151"/>
  <c r="I547" i="151"/>
  <c r="I548" i="151"/>
  <c r="I549" i="151"/>
  <c r="I550" i="151"/>
  <c r="I551" i="151"/>
  <c r="I552" i="151"/>
  <c r="I553" i="151"/>
  <c r="I554" i="151"/>
  <c r="I555" i="151"/>
  <c r="I556" i="151"/>
  <c r="I557" i="151"/>
  <c r="I558" i="151"/>
  <c r="I559" i="151"/>
  <c r="I560" i="151"/>
  <c r="I561" i="151"/>
  <c r="I562" i="151"/>
  <c r="I563" i="151"/>
  <c r="I564" i="151"/>
  <c r="I565" i="151"/>
  <c r="I566" i="151"/>
  <c r="I567" i="151"/>
  <c r="I568" i="151"/>
  <c r="I569" i="151"/>
  <c r="I570" i="151"/>
  <c r="I571" i="151"/>
  <c r="I572" i="151"/>
  <c r="I573" i="151"/>
  <c r="I574" i="151"/>
  <c r="I575" i="151"/>
  <c r="I576" i="151"/>
  <c r="I577" i="151"/>
  <c r="I578" i="151"/>
  <c r="I579" i="151"/>
  <c r="I580" i="151"/>
  <c r="I581" i="151"/>
  <c r="I582" i="151"/>
  <c r="I583" i="151"/>
  <c r="I584" i="151"/>
  <c r="I585" i="151"/>
  <c r="I586" i="151"/>
  <c r="I587" i="151"/>
  <c r="I588" i="151"/>
  <c r="I589" i="151"/>
  <c r="I590" i="151"/>
  <c r="I591" i="151"/>
  <c r="I592" i="151"/>
  <c r="I593" i="151"/>
  <c r="I594" i="151"/>
  <c r="I595" i="151"/>
  <c r="I596" i="151"/>
  <c r="I597" i="151"/>
  <c r="I598" i="151"/>
  <c r="I599" i="151"/>
  <c r="I600" i="151"/>
  <c r="I601" i="151"/>
  <c r="I602" i="151"/>
  <c r="I603" i="151"/>
  <c r="I604" i="151"/>
  <c r="I605" i="151"/>
  <c r="I606" i="151"/>
  <c r="I607" i="151"/>
  <c r="I608" i="151"/>
  <c r="I609" i="151"/>
  <c r="I610" i="151"/>
  <c r="I611" i="151"/>
  <c r="I612" i="151"/>
  <c r="I613" i="151"/>
  <c r="I614" i="151"/>
  <c r="I615" i="151"/>
  <c r="I616" i="151"/>
  <c r="I617" i="151"/>
  <c r="I618" i="151"/>
  <c r="I619" i="151"/>
  <c r="I620" i="151"/>
  <c r="I621" i="151"/>
  <c r="I622" i="151"/>
  <c r="I623" i="151"/>
  <c r="I624" i="151"/>
  <c r="I625" i="151"/>
  <c r="I626" i="151"/>
  <c r="I627" i="151"/>
  <c r="I628" i="151"/>
  <c r="I629" i="151"/>
  <c r="I630" i="151"/>
  <c r="I631" i="151"/>
  <c r="I632" i="151"/>
  <c r="I633" i="151"/>
  <c r="I634" i="151"/>
  <c r="I635" i="151"/>
  <c r="I636" i="151"/>
  <c r="I637" i="151"/>
  <c r="I638" i="151"/>
  <c r="I639" i="151"/>
  <c r="I640" i="151"/>
  <c r="I641" i="151"/>
  <c r="I642" i="151"/>
  <c r="I643" i="151"/>
  <c r="I644" i="151"/>
  <c r="I645" i="151"/>
  <c r="I646" i="151"/>
  <c r="I647" i="151"/>
  <c r="I648" i="151"/>
  <c r="I649" i="151"/>
  <c r="I650" i="151"/>
  <c r="I651" i="151"/>
  <c r="I652" i="151"/>
  <c r="I653" i="151"/>
  <c r="I654" i="151"/>
  <c r="I655" i="151"/>
  <c r="I656" i="151"/>
  <c r="I657" i="151"/>
  <c r="I658" i="151"/>
  <c r="I659" i="151"/>
  <c r="I660" i="151"/>
  <c r="I661" i="151"/>
  <c r="I662" i="151"/>
  <c r="I663" i="151"/>
  <c r="I664" i="151"/>
  <c r="I665" i="151"/>
  <c r="I666" i="151"/>
  <c r="I667" i="151"/>
  <c r="I668" i="151"/>
  <c r="I669" i="151"/>
  <c r="I670" i="151"/>
  <c r="I671" i="151"/>
  <c r="I672" i="151"/>
  <c r="I673" i="151"/>
  <c r="I674" i="151"/>
  <c r="I675" i="151"/>
  <c r="I676" i="151"/>
  <c r="I677" i="151"/>
  <c r="I678" i="151"/>
  <c r="I679" i="151"/>
  <c r="I680" i="151"/>
  <c r="I681" i="151"/>
  <c r="I682" i="151"/>
  <c r="I683" i="151"/>
  <c r="I684" i="151"/>
  <c r="I685" i="151"/>
  <c r="I686" i="151"/>
  <c r="I687" i="151"/>
  <c r="I688" i="151"/>
  <c r="I689" i="151"/>
  <c r="I690" i="151"/>
  <c r="I691" i="151"/>
  <c r="I692" i="151"/>
  <c r="I693" i="151"/>
  <c r="I694" i="151"/>
  <c r="I695" i="151"/>
  <c r="I696" i="151"/>
  <c r="I697" i="151"/>
  <c r="I698" i="151"/>
  <c r="I699" i="151"/>
  <c r="I700" i="151"/>
  <c r="I701" i="151"/>
  <c r="I702" i="151"/>
  <c r="I703" i="151"/>
  <c r="I704" i="151"/>
  <c r="I705" i="151"/>
  <c r="I706" i="151"/>
  <c r="I707" i="151"/>
  <c r="I708" i="151"/>
  <c r="I709" i="151"/>
  <c r="I710" i="151"/>
  <c r="I711" i="151"/>
  <c r="I712" i="151"/>
  <c r="I713" i="151"/>
  <c r="I714" i="151"/>
  <c r="I715" i="151"/>
  <c r="I716" i="151"/>
  <c r="I717" i="151"/>
  <c r="I718" i="151"/>
  <c r="I719" i="151"/>
  <c r="I720" i="151"/>
  <c r="I721" i="151"/>
  <c r="I722" i="151"/>
  <c r="I723" i="151"/>
  <c r="I724" i="151"/>
  <c r="I725" i="151"/>
  <c r="I726" i="151"/>
  <c r="I727" i="151"/>
  <c r="I728" i="151"/>
  <c r="I729" i="151"/>
  <c r="I730" i="151"/>
  <c r="I731" i="151"/>
  <c r="I732" i="151"/>
  <c r="I733" i="151"/>
  <c r="I734" i="151"/>
  <c r="I735" i="151"/>
  <c r="I736" i="151"/>
  <c r="I737" i="151"/>
  <c r="I738" i="151"/>
  <c r="I739" i="151"/>
  <c r="I740" i="151"/>
  <c r="I741" i="151"/>
  <c r="I742" i="151"/>
  <c r="I743" i="151"/>
  <c r="I744" i="151"/>
  <c r="I745" i="151"/>
  <c r="I746" i="151"/>
  <c r="I747" i="151"/>
  <c r="I748" i="151"/>
  <c r="I749" i="151"/>
  <c r="I750" i="151"/>
  <c r="I751" i="151"/>
  <c r="I752" i="151"/>
  <c r="I753" i="151"/>
  <c r="I754" i="151"/>
  <c r="I755" i="151"/>
  <c r="I756" i="151"/>
  <c r="I757" i="151"/>
  <c r="I758" i="151"/>
  <c r="I759" i="151"/>
  <c r="I760" i="151"/>
  <c r="I761" i="151"/>
  <c r="I762" i="151"/>
  <c r="I763" i="151"/>
  <c r="I764" i="151"/>
  <c r="I765" i="151"/>
  <c r="I766" i="151"/>
  <c r="I767" i="151"/>
  <c r="I768" i="151"/>
  <c r="I769" i="151"/>
  <c r="I770" i="151"/>
  <c r="I771" i="151"/>
  <c r="I772" i="151"/>
  <c r="I773" i="151"/>
  <c r="I774" i="151"/>
  <c r="I775" i="151"/>
  <c r="I776" i="151"/>
  <c r="I777" i="151"/>
  <c r="I778" i="151"/>
  <c r="I779" i="151"/>
  <c r="I780" i="151"/>
  <c r="I781" i="151"/>
  <c r="I782" i="151"/>
  <c r="I783" i="151"/>
  <c r="I784" i="151"/>
  <c r="I785" i="151"/>
  <c r="I786" i="151"/>
  <c r="I787" i="151"/>
  <c r="I788" i="151"/>
  <c r="I789" i="151"/>
  <c r="I790" i="151"/>
  <c r="I791" i="151"/>
  <c r="I792" i="151"/>
  <c r="I793" i="151"/>
  <c r="I794" i="151"/>
  <c r="I795" i="151"/>
  <c r="I796" i="151"/>
  <c r="I797" i="151"/>
  <c r="I798" i="151"/>
  <c r="I799" i="151"/>
  <c r="I800" i="151"/>
  <c r="I801" i="151"/>
  <c r="I802" i="151"/>
  <c r="I803" i="151"/>
  <c r="I804" i="151"/>
  <c r="I805" i="151"/>
  <c r="I806" i="151"/>
  <c r="I807" i="151"/>
  <c r="I8" i="151"/>
  <c r="H9" i="151"/>
  <c r="H10" i="151"/>
  <c r="H11" i="151"/>
  <c r="H12" i="151"/>
  <c r="H13" i="151"/>
  <c r="H14" i="151"/>
  <c r="H15" i="151"/>
  <c r="H16" i="151"/>
  <c r="H17" i="151"/>
  <c r="H18" i="151"/>
  <c r="H19" i="151"/>
  <c r="H20" i="151"/>
  <c r="H21" i="151"/>
  <c r="H22" i="151"/>
  <c r="H23" i="151"/>
  <c r="H24" i="151"/>
  <c r="H25" i="151"/>
  <c r="H26" i="151"/>
  <c r="H27" i="151"/>
  <c r="H28" i="151"/>
  <c r="H29" i="151"/>
  <c r="H30" i="151"/>
  <c r="H31" i="151"/>
  <c r="H32" i="151"/>
  <c r="H33" i="151"/>
  <c r="H34" i="151"/>
  <c r="H35" i="151"/>
  <c r="H36" i="151"/>
  <c r="H37" i="151"/>
  <c r="H38" i="151"/>
  <c r="H39" i="151"/>
  <c r="H40" i="151"/>
  <c r="H41" i="151"/>
  <c r="H42" i="151"/>
  <c r="H43" i="151"/>
  <c r="H44" i="151"/>
  <c r="H45" i="151"/>
  <c r="H46" i="151"/>
  <c r="H47" i="151"/>
  <c r="H48" i="151"/>
  <c r="H49" i="151"/>
  <c r="H50" i="151"/>
  <c r="H51" i="151"/>
  <c r="H52" i="151"/>
  <c r="H53" i="151"/>
  <c r="H54" i="151"/>
  <c r="H55" i="151"/>
  <c r="H56" i="151"/>
  <c r="H57" i="151"/>
  <c r="H58" i="151"/>
  <c r="H59" i="151"/>
  <c r="H60" i="151"/>
  <c r="H61" i="151"/>
  <c r="H62" i="151"/>
  <c r="H63" i="151"/>
  <c r="H64" i="151"/>
  <c r="H65" i="151"/>
  <c r="H66" i="151"/>
  <c r="H67" i="151"/>
  <c r="H68" i="151"/>
  <c r="H69" i="151"/>
  <c r="H70" i="151"/>
  <c r="H71" i="151"/>
  <c r="H72" i="151"/>
  <c r="H73" i="151"/>
  <c r="H74" i="151"/>
  <c r="H75" i="151"/>
  <c r="H76" i="151"/>
  <c r="H77" i="151"/>
  <c r="H78" i="151"/>
  <c r="H79" i="151"/>
  <c r="H80" i="151"/>
  <c r="H81" i="151"/>
  <c r="H82" i="151"/>
  <c r="H83" i="151"/>
  <c r="H84" i="151"/>
  <c r="H85" i="151"/>
  <c r="H86" i="151"/>
  <c r="H87" i="151"/>
  <c r="H88" i="151"/>
  <c r="H89" i="151"/>
  <c r="H90" i="151"/>
  <c r="H91" i="151"/>
  <c r="H92" i="151"/>
  <c r="H93" i="151"/>
  <c r="H94" i="151"/>
  <c r="H95" i="151"/>
  <c r="H96" i="151"/>
  <c r="H97" i="151"/>
  <c r="H98" i="151"/>
  <c r="H99" i="151"/>
  <c r="H100" i="151"/>
  <c r="H101" i="151"/>
  <c r="H102" i="151"/>
  <c r="H103" i="151"/>
  <c r="H104" i="151"/>
  <c r="H105" i="151"/>
  <c r="H106" i="151"/>
  <c r="H107" i="151"/>
  <c r="H108" i="151"/>
  <c r="H109" i="151"/>
  <c r="H110" i="151"/>
  <c r="H111" i="151"/>
  <c r="H112" i="151"/>
  <c r="H113" i="151"/>
  <c r="H114" i="151"/>
  <c r="H115" i="151"/>
  <c r="H116" i="151"/>
  <c r="H117" i="151"/>
  <c r="H118" i="151"/>
  <c r="H119" i="151"/>
  <c r="H120" i="151"/>
  <c r="H121" i="151"/>
  <c r="H122" i="151"/>
  <c r="H123" i="151"/>
  <c r="H124" i="151"/>
  <c r="H125" i="151"/>
  <c r="H126" i="151"/>
  <c r="H127" i="151"/>
  <c r="H128" i="151"/>
  <c r="H129" i="151"/>
  <c r="H130" i="151"/>
  <c r="H131" i="151"/>
  <c r="H132" i="151"/>
  <c r="H133" i="151"/>
  <c r="H134" i="151"/>
  <c r="H135" i="151"/>
  <c r="H136" i="151"/>
  <c r="H137" i="151"/>
  <c r="H138" i="151"/>
  <c r="H139" i="151"/>
  <c r="H140" i="151"/>
  <c r="H141" i="151"/>
  <c r="H142" i="151"/>
  <c r="H143" i="151"/>
  <c r="H144" i="151"/>
  <c r="H145" i="151"/>
  <c r="H146" i="151"/>
  <c r="H147" i="151"/>
  <c r="H148" i="151"/>
  <c r="H149" i="151"/>
  <c r="H150" i="151"/>
  <c r="H151" i="151"/>
  <c r="H152" i="151"/>
  <c r="H153" i="151"/>
  <c r="H154" i="151"/>
  <c r="H155" i="151"/>
  <c r="H156" i="151"/>
  <c r="H157" i="151"/>
  <c r="H158" i="151"/>
  <c r="H159" i="151"/>
  <c r="H160" i="151"/>
  <c r="H161" i="151"/>
  <c r="H162" i="151"/>
  <c r="H163" i="151"/>
  <c r="H164" i="151"/>
  <c r="H165" i="151"/>
  <c r="H166" i="151"/>
  <c r="H167" i="151"/>
  <c r="H168" i="151"/>
  <c r="H169" i="151"/>
  <c r="H170" i="151"/>
  <c r="H171" i="151"/>
  <c r="H172" i="151"/>
  <c r="H173" i="151"/>
  <c r="H174" i="151"/>
  <c r="H175" i="151"/>
  <c r="H176" i="151"/>
  <c r="H177" i="151"/>
  <c r="H178" i="151"/>
  <c r="H179" i="151"/>
  <c r="H180" i="151"/>
  <c r="H181" i="151"/>
  <c r="H182" i="151"/>
  <c r="H183" i="151"/>
  <c r="H184" i="151"/>
  <c r="H185" i="151"/>
  <c r="H186" i="151"/>
  <c r="H187" i="151"/>
  <c r="H188" i="151"/>
  <c r="H189" i="151"/>
  <c r="H190" i="151"/>
  <c r="H191" i="151"/>
  <c r="H192" i="151"/>
  <c r="H193" i="151"/>
  <c r="H194" i="151"/>
  <c r="H195" i="151"/>
  <c r="H196" i="151"/>
  <c r="H197" i="151"/>
  <c r="H198" i="151"/>
  <c r="H199" i="151"/>
  <c r="H200" i="151"/>
  <c r="H201" i="151"/>
  <c r="H202" i="151"/>
  <c r="H203" i="151"/>
  <c r="H204" i="151"/>
  <c r="H205" i="151"/>
  <c r="H206" i="151"/>
  <c r="H207" i="151"/>
  <c r="H208" i="151"/>
  <c r="H209" i="151"/>
  <c r="H210" i="151"/>
  <c r="H211" i="151"/>
  <c r="H212" i="151"/>
  <c r="H213" i="151"/>
  <c r="H214" i="151"/>
  <c r="H215" i="151"/>
  <c r="H216" i="151"/>
  <c r="H217" i="151"/>
  <c r="H218" i="151"/>
  <c r="H219" i="151"/>
  <c r="H220" i="151"/>
  <c r="H221" i="151"/>
  <c r="H222" i="151"/>
  <c r="H223" i="151"/>
  <c r="H224" i="151"/>
  <c r="H225" i="151"/>
  <c r="H226" i="151"/>
  <c r="H227" i="151"/>
  <c r="H228" i="151"/>
  <c r="H229" i="151"/>
  <c r="H230" i="151"/>
  <c r="H231" i="151"/>
  <c r="H232" i="151"/>
  <c r="H233" i="151"/>
  <c r="H234" i="151"/>
  <c r="H235" i="151"/>
  <c r="H236" i="151"/>
  <c r="H237" i="151"/>
  <c r="H238" i="151"/>
  <c r="H239" i="151"/>
  <c r="H240" i="151"/>
  <c r="H241" i="151"/>
  <c r="H242" i="151"/>
  <c r="H243" i="151"/>
  <c r="H244" i="151"/>
  <c r="H245" i="151"/>
  <c r="H246" i="151"/>
  <c r="H247" i="151"/>
  <c r="H248" i="151"/>
  <c r="H249" i="151"/>
  <c r="H250" i="151"/>
  <c r="H251" i="151"/>
  <c r="H252" i="151"/>
  <c r="H253" i="151"/>
  <c r="H254" i="151"/>
  <c r="H255" i="151"/>
  <c r="H256" i="151"/>
  <c r="H257" i="151"/>
  <c r="H258" i="151"/>
  <c r="H259" i="151"/>
  <c r="H260" i="151"/>
  <c r="H261" i="151"/>
  <c r="H262" i="151"/>
  <c r="H263" i="151"/>
  <c r="H264" i="151"/>
  <c r="H265" i="151"/>
  <c r="H266" i="151"/>
  <c r="H267" i="151"/>
  <c r="H268" i="151"/>
  <c r="H269" i="151"/>
  <c r="H270" i="151"/>
  <c r="H271" i="151"/>
  <c r="H272" i="151"/>
  <c r="H273" i="151"/>
  <c r="H274" i="151"/>
  <c r="H275" i="151"/>
  <c r="H276" i="151"/>
  <c r="H277" i="151"/>
  <c r="H278" i="151"/>
  <c r="H279" i="151"/>
  <c r="H280" i="151"/>
  <c r="H281" i="151"/>
  <c r="H282" i="151"/>
  <c r="H283" i="151"/>
  <c r="H284" i="151"/>
  <c r="H285" i="151"/>
  <c r="H286" i="151"/>
  <c r="H287" i="151"/>
  <c r="H288" i="151"/>
  <c r="H289" i="151"/>
  <c r="H290" i="151"/>
  <c r="H291" i="151"/>
  <c r="H292" i="151"/>
  <c r="H293" i="151"/>
  <c r="H294" i="151"/>
  <c r="H295" i="151"/>
  <c r="H296" i="151"/>
  <c r="H297" i="151"/>
  <c r="H298" i="151"/>
  <c r="H299" i="151"/>
  <c r="H300" i="151"/>
  <c r="H301" i="151"/>
  <c r="H302" i="151"/>
  <c r="H303" i="151"/>
  <c r="H304" i="151"/>
  <c r="H305" i="151"/>
  <c r="H306" i="151"/>
  <c r="H307" i="151"/>
  <c r="H308" i="151"/>
  <c r="H309" i="151"/>
  <c r="H310" i="151"/>
  <c r="H311" i="151"/>
  <c r="H312" i="151"/>
  <c r="H313" i="151"/>
  <c r="H314" i="151"/>
  <c r="H315" i="151"/>
  <c r="H316" i="151"/>
  <c r="H317" i="151"/>
  <c r="H318" i="151"/>
  <c r="H319" i="151"/>
  <c r="H320" i="151"/>
  <c r="H321" i="151"/>
  <c r="H322" i="151"/>
  <c r="H323" i="151"/>
  <c r="H324" i="151"/>
  <c r="H325" i="151"/>
  <c r="H326" i="151"/>
  <c r="H327" i="151"/>
  <c r="H328" i="151"/>
  <c r="H329" i="151"/>
  <c r="H330" i="151"/>
  <c r="H331" i="151"/>
  <c r="H332" i="151"/>
  <c r="H333" i="151"/>
  <c r="H334" i="151"/>
  <c r="H335" i="151"/>
  <c r="H336" i="151"/>
  <c r="H337" i="151"/>
  <c r="H338" i="151"/>
  <c r="H339" i="151"/>
  <c r="H340" i="151"/>
  <c r="H341" i="151"/>
  <c r="H342" i="151"/>
  <c r="H343" i="151"/>
  <c r="H344" i="151"/>
  <c r="H345" i="151"/>
  <c r="H346" i="151"/>
  <c r="H347" i="151"/>
  <c r="H348" i="151"/>
  <c r="H349" i="151"/>
  <c r="H350" i="151"/>
  <c r="H351" i="151"/>
  <c r="H352" i="151"/>
  <c r="H353" i="151"/>
  <c r="H354" i="151"/>
  <c r="H355" i="151"/>
  <c r="H356" i="151"/>
  <c r="H357" i="151"/>
  <c r="H358" i="151"/>
  <c r="H359" i="151"/>
  <c r="H360" i="151"/>
  <c r="H361" i="151"/>
  <c r="H362" i="151"/>
  <c r="H363" i="151"/>
  <c r="H364" i="151"/>
  <c r="H365" i="151"/>
  <c r="H366" i="151"/>
  <c r="H367" i="151"/>
  <c r="H368" i="151"/>
  <c r="H369" i="151"/>
  <c r="H370" i="151"/>
  <c r="H371" i="151"/>
  <c r="H372" i="151"/>
  <c r="H373" i="151"/>
  <c r="H374" i="151"/>
  <c r="H375" i="151"/>
  <c r="H376" i="151"/>
  <c r="H377" i="151"/>
  <c r="H378" i="151"/>
  <c r="H379" i="151"/>
  <c r="H380" i="151"/>
  <c r="H381" i="151"/>
  <c r="H382" i="151"/>
  <c r="H383" i="151"/>
  <c r="H384" i="151"/>
  <c r="H385" i="151"/>
  <c r="H386" i="151"/>
  <c r="H387" i="151"/>
  <c r="H388" i="151"/>
  <c r="H389" i="151"/>
  <c r="H390" i="151"/>
  <c r="H391" i="151"/>
  <c r="H392" i="151"/>
  <c r="H393" i="151"/>
  <c r="H394" i="151"/>
  <c r="H395" i="151"/>
  <c r="H396" i="151"/>
  <c r="H397" i="151"/>
  <c r="H398" i="151"/>
  <c r="H399" i="151"/>
  <c r="H400" i="151"/>
  <c r="H401" i="151"/>
  <c r="H402" i="151"/>
  <c r="H403" i="151"/>
  <c r="H404" i="151"/>
  <c r="H405" i="151"/>
  <c r="H406" i="151"/>
  <c r="H407" i="151"/>
  <c r="H408" i="151"/>
  <c r="H409" i="151"/>
  <c r="H410" i="151"/>
  <c r="H411" i="151"/>
  <c r="H412" i="151"/>
  <c r="H413" i="151"/>
  <c r="H414" i="151"/>
  <c r="H415" i="151"/>
  <c r="H416" i="151"/>
  <c r="H417" i="151"/>
  <c r="H418" i="151"/>
  <c r="H419" i="151"/>
  <c r="H420" i="151"/>
  <c r="H421" i="151"/>
  <c r="H422" i="151"/>
  <c r="H423" i="151"/>
  <c r="H424" i="151"/>
  <c r="H425" i="151"/>
  <c r="H426" i="151"/>
  <c r="H427" i="151"/>
  <c r="H428" i="151"/>
  <c r="H429" i="151"/>
  <c r="H430" i="151"/>
  <c r="H431" i="151"/>
  <c r="H432" i="151"/>
  <c r="H433" i="151"/>
  <c r="H434" i="151"/>
  <c r="H435" i="151"/>
  <c r="H436" i="151"/>
  <c r="H437" i="151"/>
  <c r="H438" i="151"/>
  <c r="H439" i="151"/>
  <c r="H440" i="151"/>
  <c r="H441" i="151"/>
  <c r="H442" i="151"/>
  <c r="H443" i="151"/>
  <c r="H444" i="151"/>
  <c r="H445" i="151"/>
  <c r="H446" i="151"/>
  <c r="H447" i="151"/>
  <c r="H448" i="151"/>
  <c r="H449" i="151"/>
  <c r="H450" i="151"/>
  <c r="H451" i="151"/>
  <c r="H452" i="151"/>
  <c r="H453" i="151"/>
  <c r="H454" i="151"/>
  <c r="H455" i="151"/>
  <c r="H456" i="151"/>
  <c r="H457" i="151"/>
  <c r="H458" i="151"/>
  <c r="H459" i="151"/>
  <c r="H460" i="151"/>
  <c r="H461" i="151"/>
  <c r="H462" i="151"/>
  <c r="H463" i="151"/>
  <c r="H464" i="151"/>
  <c r="H465" i="151"/>
  <c r="H466" i="151"/>
  <c r="H467" i="151"/>
  <c r="H468" i="151"/>
  <c r="H469" i="151"/>
  <c r="H470" i="151"/>
  <c r="H471" i="151"/>
  <c r="H472" i="151"/>
  <c r="H473" i="151"/>
  <c r="H474" i="151"/>
  <c r="H475" i="151"/>
  <c r="H476" i="151"/>
  <c r="H477" i="151"/>
  <c r="H478" i="151"/>
  <c r="H479" i="151"/>
  <c r="H480" i="151"/>
  <c r="H481" i="151"/>
  <c r="H482" i="151"/>
  <c r="H483" i="151"/>
  <c r="H484" i="151"/>
  <c r="H485" i="151"/>
  <c r="H486" i="151"/>
  <c r="H487" i="151"/>
  <c r="H488" i="151"/>
  <c r="H489" i="151"/>
  <c r="H490" i="151"/>
  <c r="H491" i="151"/>
  <c r="H492" i="151"/>
  <c r="H493" i="151"/>
  <c r="H494" i="151"/>
  <c r="H495" i="151"/>
  <c r="H496" i="151"/>
  <c r="H497" i="151"/>
  <c r="H498" i="151"/>
  <c r="H499" i="151"/>
  <c r="H500" i="151"/>
  <c r="H501" i="151"/>
  <c r="H502" i="151"/>
  <c r="H503" i="151"/>
  <c r="H504" i="151"/>
  <c r="H505" i="151"/>
  <c r="H506" i="151"/>
  <c r="H507" i="151"/>
  <c r="H508" i="151"/>
  <c r="H509" i="151"/>
  <c r="H510" i="151"/>
  <c r="H511" i="151"/>
  <c r="H512" i="151"/>
  <c r="H513" i="151"/>
  <c r="H514" i="151"/>
  <c r="H515" i="151"/>
  <c r="H516" i="151"/>
  <c r="H517" i="151"/>
  <c r="H518" i="151"/>
  <c r="H519" i="151"/>
  <c r="H520" i="151"/>
  <c r="H521" i="151"/>
  <c r="H522" i="151"/>
  <c r="H523" i="151"/>
  <c r="H524" i="151"/>
  <c r="H525" i="151"/>
  <c r="H526" i="151"/>
  <c r="H527" i="151"/>
  <c r="H528" i="151"/>
  <c r="H529" i="151"/>
  <c r="H530" i="151"/>
  <c r="H531" i="151"/>
  <c r="H532" i="151"/>
  <c r="H533" i="151"/>
  <c r="H534" i="151"/>
  <c r="H535" i="151"/>
  <c r="H536" i="151"/>
  <c r="H537" i="151"/>
  <c r="H538" i="151"/>
  <c r="H539" i="151"/>
  <c r="H540" i="151"/>
  <c r="H541" i="151"/>
  <c r="H542" i="151"/>
  <c r="H543" i="151"/>
  <c r="H544" i="151"/>
  <c r="H545" i="151"/>
  <c r="H546" i="151"/>
  <c r="H547" i="151"/>
  <c r="H548" i="151"/>
  <c r="H549" i="151"/>
  <c r="H550" i="151"/>
  <c r="H551" i="151"/>
  <c r="H552" i="151"/>
  <c r="H553" i="151"/>
  <c r="H554" i="151"/>
  <c r="H555" i="151"/>
  <c r="H556" i="151"/>
  <c r="H557" i="151"/>
  <c r="H558" i="151"/>
  <c r="H559" i="151"/>
  <c r="H560" i="151"/>
  <c r="H561" i="151"/>
  <c r="H562" i="151"/>
  <c r="H563" i="151"/>
  <c r="H564" i="151"/>
  <c r="H565" i="151"/>
  <c r="H566" i="151"/>
  <c r="H567" i="151"/>
  <c r="H568" i="151"/>
  <c r="H569" i="151"/>
  <c r="H570" i="151"/>
  <c r="H571" i="151"/>
  <c r="H572" i="151"/>
  <c r="H573" i="151"/>
  <c r="H574" i="151"/>
  <c r="H575" i="151"/>
  <c r="H576" i="151"/>
  <c r="H577" i="151"/>
  <c r="H578" i="151"/>
  <c r="H579" i="151"/>
  <c r="H580" i="151"/>
  <c r="H581" i="151"/>
  <c r="H582" i="151"/>
  <c r="H583" i="151"/>
  <c r="H584" i="151"/>
  <c r="H585" i="151"/>
  <c r="H586" i="151"/>
  <c r="H587" i="151"/>
  <c r="H588" i="151"/>
  <c r="H589" i="151"/>
  <c r="H590" i="151"/>
  <c r="H591" i="151"/>
  <c r="H592" i="151"/>
  <c r="H593" i="151"/>
  <c r="H594" i="151"/>
  <c r="H595" i="151"/>
  <c r="H596" i="151"/>
  <c r="H597" i="151"/>
  <c r="H598" i="151"/>
  <c r="H599" i="151"/>
  <c r="H600" i="151"/>
  <c r="H601" i="151"/>
  <c r="H602" i="151"/>
  <c r="H603" i="151"/>
  <c r="H604" i="151"/>
  <c r="H605" i="151"/>
  <c r="H606" i="151"/>
  <c r="H607" i="151"/>
  <c r="H608" i="151"/>
  <c r="H609" i="151"/>
  <c r="H610" i="151"/>
  <c r="H611" i="151"/>
  <c r="H612" i="151"/>
  <c r="H613" i="151"/>
  <c r="H614" i="151"/>
  <c r="H615" i="151"/>
  <c r="H616" i="151"/>
  <c r="H617" i="151"/>
  <c r="H618" i="151"/>
  <c r="H619" i="151"/>
  <c r="H620" i="151"/>
  <c r="H621" i="151"/>
  <c r="H622" i="151"/>
  <c r="H623" i="151"/>
  <c r="H624" i="151"/>
  <c r="H625" i="151"/>
  <c r="H626" i="151"/>
  <c r="H627" i="151"/>
  <c r="H628" i="151"/>
  <c r="H629" i="151"/>
  <c r="H630" i="151"/>
  <c r="H631" i="151"/>
  <c r="H632" i="151"/>
  <c r="H633" i="151"/>
  <c r="H634" i="151"/>
  <c r="H635" i="151"/>
  <c r="H636" i="151"/>
  <c r="H637" i="151"/>
  <c r="H638" i="151"/>
  <c r="H639" i="151"/>
  <c r="H640" i="151"/>
  <c r="H641" i="151"/>
  <c r="H642" i="151"/>
  <c r="H643" i="151"/>
  <c r="H644" i="151"/>
  <c r="H645" i="151"/>
  <c r="H646" i="151"/>
  <c r="H647" i="151"/>
  <c r="H648" i="151"/>
  <c r="H649" i="151"/>
  <c r="H650" i="151"/>
  <c r="H651" i="151"/>
  <c r="H652" i="151"/>
  <c r="H653" i="151"/>
  <c r="H654" i="151"/>
  <c r="H655" i="151"/>
  <c r="H656" i="151"/>
  <c r="H657" i="151"/>
  <c r="H658" i="151"/>
  <c r="H659" i="151"/>
  <c r="H660" i="151"/>
  <c r="H661" i="151"/>
  <c r="H662" i="151"/>
  <c r="H663" i="151"/>
  <c r="H664" i="151"/>
  <c r="H665" i="151"/>
  <c r="H666" i="151"/>
  <c r="H667" i="151"/>
  <c r="H668" i="151"/>
  <c r="H669" i="151"/>
  <c r="H670" i="151"/>
  <c r="H671" i="151"/>
  <c r="H672" i="151"/>
  <c r="H673" i="151"/>
  <c r="H674" i="151"/>
  <c r="H675" i="151"/>
  <c r="H676" i="151"/>
  <c r="H677" i="151"/>
  <c r="H678" i="151"/>
  <c r="H679" i="151"/>
  <c r="H680" i="151"/>
  <c r="H681" i="151"/>
  <c r="H682" i="151"/>
  <c r="H683" i="151"/>
  <c r="H684" i="151"/>
  <c r="H685" i="151"/>
  <c r="H686" i="151"/>
  <c r="H687" i="151"/>
  <c r="H688" i="151"/>
  <c r="H689" i="151"/>
  <c r="H690" i="151"/>
  <c r="H691" i="151"/>
  <c r="H692" i="151"/>
  <c r="H693" i="151"/>
  <c r="H694" i="151"/>
  <c r="H695" i="151"/>
  <c r="H696" i="151"/>
  <c r="H697" i="151"/>
  <c r="H698" i="151"/>
  <c r="H699" i="151"/>
  <c r="H700" i="151"/>
  <c r="H701" i="151"/>
  <c r="H702" i="151"/>
  <c r="H703" i="151"/>
  <c r="H704" i="151"/>
  <c r="H705" i="151"/>
  <c r="H706" i="151"/>
  <c r="H707" i="151"/>
  <c r="H708" i="151"/>
  <c r="H709" i="151"/>
  <c r="H710" i="151"/>
  <c r="H711" i="151"/>
  <c r="H712" i="151"/>
  <c r="H713" i="151"/>
  <c r="H714" i="151"/>
  <c r="H715" i="151"/>
  <c r="H716" i="151"/>
  <c r="H717" i="151"/>
  <c r="H718" i="151"/>
  <c r="H719" i="151"/>
  <c r="H720" i="151"/>
  <c r="H721" i="151"/>
  <c r="H722" i="151"/>
  <c r="H723" i="151"/>
  <c r="H724" i="151"/>
  <c r="H725" i="151"/>
  <c r="H726" i="151"/>
  <c r="H727" i="151"/>
  <c r="H728" i="151"/>
  <c r="H729" i="151"/>
  <c r="H730" i="151"/>
  <c r="H731" i="151"/>
  <c r="H732" i="151"/>
  <c r="H733" i="151"/>
  <c r="H734" i="151"/>
  <c r="H735" i="151"/>
  <c r="H736" i="151"/>
  <c r="H737" i="151"/>
  <c r="H738" i="151"/>
  <c r="H739" i="151"/>
  <c r="H740" i="151"/>
  <c r="H741" i="151"/>
  <c r="H742" i="151"/>
  <c r="H743" i="151"/>
  <c r="H744" i="151"/>
  <c r="H745" i="151"/>
  <c r="H746" i="151"/>
  <c r="H747" i="151"/>
  <c r="H748" i="151"/>
  <c r="H749" i="151"/>
  <c r="H750" i="151"/>
  <c r="H751" i="151"/>
  <c r="H752" i="151"/>
  <c r="H753" i="151"/>
  <c r="H754" i="151"/>
  <c r="H755" i="151"/>
  <c r="H756" i="151"/>
  <c r="H757" i="151"/>
  <c r="H758" i="151"/>
  <c r="H759" i="151"/>
  <c r="H760" i="151"/>
  <c r="H761" i="151"/>
  <c r="H762" i="151"/>
  <c r="H763" i="151"/>
  <c r="H764" i="151"/>
  <c r="H765" i="151"/>
  <c r="H766" i="151"/>
  <c r="H767" i="151"/>
  <c r="H768" i="151"/>
  <c r="H769" i="151"/>
  <c r="H770" i="151"/>
  <c r="H771" i="151"/>
  <c r="H772" i="151"/>
  <c r="H773" i="151"/>
  <c r="H774" i="151"/>
  <c r="H775" i="151"/>
  <c r="H776" i="151"/>
  <c r="H777" i="151"/>
  <c r="H778" i="151"/>
  <c r="H779" i="151"/>
  <c r="H780" i="151"/>
  <c r="H781" i="151"/>
  <c r="H782" i="151"/>
  <c r="H783" i="151"/>
  <c r="H784" i="151"/>
  <c r="H785" i="151"/>
  <c r="H786" i="151"/>
  <c r="H787" i="151"/>
  <c r="H788" i="151"/>
  <c r="H789" i="151"/>
  <c r="H790" i="151"/>
  <c r="H791" i="151"/>
  <c r="H792" i="151"/>
  <c r="H793" i="151"/>
  <c r="H794" i="151"/>
  <c r="H795" i="151"/>
  <c r="H796" i="151"/>
  <c r="H797" i="151"/>
  <c r="H798" i="151"/>
  <c r="H799" i="151"/>
  <c r="H800" i="151"/>
  <c r="H801" i="151"/>
  <c r="H802" i="151"/>
  <c r="H803" i="151"/>
  <c r="H804" i="151"/>
  <c r="H805" i="151"/>
  <c r="H806" i="151"/>
  <c r="H807" i="151"/>
  <c r="H8" i="151"/>
  <c r="G9" i="151"/>
  <c r="G10" i="151"/>
  <c r="G11" i="151"/>
  <c r="G12" i="151"/>
  <c r="G13" i="151"/>
  <c r="G14" i="151"/>
  <c r="G15" i="151"/>
  <c r="G16" i="151"/>
  <c r="G17" i="151"/>
  <c r="G18" i="151"/>
  <c r="G19" i="151"/>
  <c r="G20" i="151"/>
  <c r="G21" i="151"/>
  <c r="G22" i="151"/>
  <c r="G23" i="151"/>
  <c r="G24" i="151"/>
  <c r="G25" i="151"/>
  <c r="G26" i="151"/>
  <c r="G27" i="151"/>
  <c r="G28" i="151"/>
  <c r="G29" i="151"/>
  <c r="G30" i="151"/>
  <c r="G31" i="151"/>
  <c r="G32" i="151"/>
  <c r="G33" i="151"/>
  <c r="G34" i="151"/>
  <c r="G35" i="151"/>
  <c r="G36" i="151"/>
  <c r="G37" i="151"/>
  <c r="G38" i="151"/>
  <c r="G39" i="151"/>
  <c r="G40" i="151"/>
  <c r="G41" i="151"/>
  <c r="G42" i="151"/>
  <c r="G43" i="151"/>
  <c r="G44" i="151"/>
  <c r="G45" i="151"/>
  <c r="G46" i="151"/>
  <c r="G47" i="151"/>
  <c r="G48" i="151"/>
  <c r="G49" i="151"/>
  <c r="G50" i="151"/>
  <c r="G51" i="151"/>
  <c r="G52" i="151"/>
  <c r="G53" i="151"/>
  <c r="G54" i="151"/>
  <c r="G55" i="151"/>
  <c r="G56" i="151"/>
  <c r="G57" i="151"/>
  <c r="G58" i="151"/>
  <c r="G59" i="151"/>
  <c r="G60" i="151"/>
  <c r="G61" i="151"/>
  <c r="G62" i="151"/>
  <c r="G63" i="151"/>
  <c r="G64" i="151"/>
  <c r="G65" i="151"/>
  <c r="G66" i="151"/>
  <c r="G67" i="151"/>
  <c r="G68" i="151"/>
  <c r="G69" i="151"/>
  <c r="G70" i="151"/>
  <c r="G71" i="151"/>
  <c r="G72" i="151"/>
  <c r="G73" i="151"/>
  <c r="G74" i="151"/>
  <c r="G75" i="151"/>
  <c r="G76" i="151"/>
  <c r="G77" i="151"/>
  <c r="G78" i="151"/>
  <c r="G79" i="151"/>
  <c r="G80" i="151"/>
  <c r="G81" i="151"/>
  <c r="G82" i="151"/>
  <c r="G83" i="151"/>
  <c r="G84" i="151"/>
  <c r="G85" i="151"/>
  <c r="G86" i="151"/>
  <c r="G87" i="151"/>
  <c r="G88" i="151"/>
  <c r="G89" i="151"/>
  <c r="G90" i="151"/>
  <c r="G91" i="151"/>
  <c r="G92" i="151"/>
  <c r="G93" i="151"/>
  <c r="G94" i="151"/>
  <c r="G95" i="151"/>
  <c r="G96" i="151"/>
  <c r="G97" i="151"/>
  <c r="G98" i="151"/>
  <c r="G99" i="151"/>
  <c r="G100" i="151"/>
  <c r="G101" i="151"/>
  <c r="G102" i="151"/>
  <c r="G103" i="151"/>
  <c r="G104" i="151"/>
  <c r="G105" i="151"/>
  <c r="G106" i="151"/>
  <c r="G107" i="151"/>
  <c r="G108" i="151"/>
  <c r="G109" i="151"/>
  <c r="G110" i="151"/>
  <c r="G111" i="151"/>
  <c r="G112" i="151"/>
  <c r="G113" i="151"/>
  <c r="G114" i="151"/>
  <c r="G115" i="151"/>
  <c r="G116" i="151"/>
  <c r="G117" i="151"/>
  <c r="G118" i="151"/>
  <c r="G119" i="151"/>
  <c r="G120" i="151"/>
  <c r="G121" i="151"/>
  <c r="G122" i="151"/>
  <c r="G123" i="151"/>
  <c r="G124" i="151"/>
  <c r="G125" i="151"/>
  <c r="G126" i="151"/>
  <c r="G127" i="151"/>
  <c r="G128" i="151"/>
  <c r="G129" i="151"/>
  <c r="G130" i="151"/>
  <c r="G131" i="151"/>
  <c r="G132" i="151"/>
  <c r="G133" i="151"/>
  <c r="G134" i="151"/>
  <c r="G135" i="151"/>
  <c r="G136" i="151"/>
  <c r="G137" i="151"/>
  <c r="G138" i="151"/>
  <c r="G139" i="151"/>
  <c r="G140" i="151"/>
  <c r="G141" i="151"/>
  <c r="G142" i="151"/>
  <c r="G143" i="151"/>
  <c r="G144" i="151"/>
  <c r="G145" i="151"/>
  <c r="G146" i="151"/>
  <c r="G147" i="151"/>
  <c r="G148" i="151"/>
  <c r="G149" i="151"/>
  <c r="G150" i="151"/>
  <c r="G151" i="151"/>
  <c r="G152" i="151"/>
  <c r="G153" i="151"/>
  <c r="G154" i="151"/>
  <c r="G155" i="151"/>
  <c r="G156" i="151"/>
  <c r="G157" i="151"/>
  <c r="G158" i="151"/>
  <c r="G159" i="151"/>
  <c r="G160" i="151"/>
  <c r="G161" i="151"/>
  <c r="G162" i="151"/>
  <c r="G163" i="151"/>
  <c r="G164" i="151"/>
  <c r="G165" i="151"/>
  <c r="G166" i="151"/>
  <c r="G167" i="151"/>
  <c r="G168" i="151"/>
  <c r="G169" i="151"/>
  <c r="G170" i="151"/>
  <c r="G171" i="151"/>
  <c r="G172" i="151"/>
  <c r="G173" i="151"/>
  <c r="G174" i="151"/>
  <c r="G175" i="151"/>
  <c r="G176" i="151"/>
  <c r="G177" i="151"/>
  <c r="G178" i="151"/>
  <c r="G179" i="151"/>
  <c r="G180" i="151"/>
  <c r="G181" i="151"/>
  <c r="G182" i="151"/>
  <c r="G183" i="151"/>
  <c r="G184" i="151"/>
  <c r="G185" i="151"/>
  <c r="G186" i="151"/>
  <c r="G187" i="151"/>
  <c r="G188" i="151"/>
  <c r="G189" i="151"/>
  <c r="G190" i="151"/>
  <c r="G191" i="151"/>
  <c r="G192" i="151"/>
  <c r="G193" i="151"/>
  <c r="G194" i="151"/>
  <c r="G195" i="151"/>
  <c r="G196" i="151"/>
  <c r="G197" i="151"/>
  <c r="G198" i="151"/>
  <c r="G199" i="151"/>
  <c r="G200" i="151"/>
  <c r="G201" i="151"/>
  <c r="G202" i="151"/>
  <c r="G203" i="151"/>
  <c r="G204" i="151"/>
  <c r="G205" i="151"/>
  <c r="G206" i="151"/>
  <c r="G207" i="151"/>
  <c r="G208" i="151"/>
  <c r="G209" i="151"/>
  <c r="G210" i="151"/>
  <c r="G211" i="151"/>
  <c r="G212" i="151"/>
  <c r="G213" i="151"/>
  <c r="G214" i="151"/>
  <c r="G215" i="151"/>
  <c r="G216" i="151"/>
  <c r="G217" i="151"/>
  <c r="G218" i="151"/>
  <c r="G219" i="151"/>
  <c r="G220" i="151"/>
  <c r="G221" i="151"/>
  <c r="G222" i="151"/>
  <c r="G223" i="151"/>
  <c r="G224" i="151"/>
  <c r="G225" i="151"/>
  <c r="G226" i="151"/>
  <c r="G227" i="151"/>
  <c r="G228" i="151"/>
  <c r="G229" i="151"/>
  <c r="G230" i="151"/>
  <c r="G231" i="151"/>
  <c r="G232" i="151"/>
  <c r="G233" i="151"/>
  <c r="G234" i="151"/>
  <c r="G235" i="151"/>
  <c r="G236" i="151"/>
  <c r="G237" i="151"/>
  <c r="G238" i="151"/>
  <c r="G239" i="151"/>
  <c r="G240" i="151"/>
  <c r="G241" i="151"/>
  <c r="G242" i="151"/>
  <c r="G243" i="151"/>
  <c r="G244" i="151"/>
  <c r="G245" i="151"/>
  <c r="G246" i="151"/>
  <c r="G247" i="151"/>
  <c r="G248" i="151"/>
  <c r="G249" i="151"/>
  <c r="G250" i="151"/>
  <c r="G251" i="151"/>
  <c r="G252" i="151"/>
  <c r="G253" i="151"/>
  <c r="G254" i="151"/>
  <c r="G255" i="151"/>
  <c r="G256" i="151"/>
  <c r="G257" i="151"/>
  <c r="G258" i="151"/>
  <c r="G259" i="151"/>
  <c r="G260" i="151"/>
  <c r="G261" i="151"/>
  <c r="G262" i="151"/>
  <c r="G263" i="151"/>
  <c r="G264" i="151"/>
  <c r="G265" i="151"/>
  <c r="G266" i="151"/>
  <c r="G267" i="151"/>
  <c r="G268" i="151"/>
  <c r="G269" i="151"/>
  <c r="G270" i="151"/>
  <c r="G271" i="151"/>
  <c r="G272" i="151"/>
  <c r="G273" i="151"/>
  <c r="G274" i="151"/>
  <c r="G275" i="151"/>
  <c r="G276" i="151"/>
  <c r="G277" i="151"/>
  <c r="G278" i="151"/>
  <c r="G279" i="151"/>
  <c r="G280" i="151"/>
  <c r="G281" i="151"/>
  <c r="G282" i="151"/>
  <c r="G283" i="151"/>
  <c r="G284" i="151"/>
  <c r="G285" i="151"/>
  <c r="G286" i="151"/>
  <c r="G287" i="151"/>
  <c r="G288" i="151"/>
  <c r="G289" i="151"/>
  <c r="G290" i="151"/>
  <c r="G291" i="151"/>
  <c r="G292" i="151"/>
  <c r="G293" i="151"/>
  <c r="G294" i="151"/>
  <c r="G295" i="151"/>
  <c r="G296" i="151"/>
  <c r="G297" i="151"/>
  <c r="G298" i="151"/>
  <c r="G299" i="151"/>
  <c r="G300" i="151"/>
  <c r="G301" i="151"/>
  <c r="G302" i="151"/>
  <c r="G303" i="151"/>
  <c r="G304" i="151"/>
  <c r="G305" i="151"/>
  <c r="G306" i="151"/>
  <c r="G307" i="151"/>
  <c r="G308" i="151"/>
  <c r="G309" i="151"/>
  <c r="G310" i="151"/>
  <c r="G311" i="151"/>
  <c r="G312" i="151"/>
  <c r="G313" i="151"/>
  <c r="G314" i="151"/>
  <c r="G315" i="151"/>
  <c r="G316" i="151"/>
  <c r="G317" i="151"/>
  <c r="G318" i="151"/>
  <c r="G319" i="151"/>
  <c r="G320" i="151"/>
  <c r="G321" i="151"/>
  <c r="G322" i="151"/>
  <c r="G323" i="151"/>
  <c r="G324" i="151"/>
  <c r="G325" i="151"/>
  <c r="G326" i="151"/>
  <c r="G327" i="151"/>
  <c r="G328" i="151"/>
  <c r="G329" i="151"/>
  <c r="G330" i="151"/>
  <c r="G331" i="151"/>
  <c r="G332" i="151"/>
  <c r="G333" i="151"/>
  <c r="G334" i="151"/>
  <c r="G335" i="151"/>
  <c r="G336" i="151"/>
  <c r="G337" i="151"/>
  <c r="G338" i="151"/>
  <c r="G339" i="151"/>
  <c r="G340" i="151"/>
  <c r="G341" i="151"/>
  <c r="G342" i="151"/>
  <c r="G343" i="151"/>
  <c r="G344" i="151"/>
  <c r="G345" i="151"/>
  <c r="G346" i="151"/>
  <c r="G347" i="151"/>
  <c r="G348" i="151"/>
  <c r="G349" i="151"/>
  <c r="G350" i="151"/>
  <c r="G351" i="151"/>
  <c r="G352" i="151"/>
  <c r="G353" i="151"/>
  <c r="G354" i="151"/>
  <c r="G355" i="151"/>
  <c r="G356" i="151"/>
  <c r="G357" i="151"/>
  <c r="G358" i="151"/>
  <c r="G359" i="151"/>
  <c r="G360" i="151"/>
  <c r="G361" i="151"/>
  <c r="G362" i="151"/>
  <c r="G363" i="151"/>
  <c r="G364" i="151"/>
  <c r="G365" i="151"/>
  <c r="G366" i="151"/>
  <c r="G367" i="151"/>
  <c r="G368" i="151"/>
  <c r="G369" i="151"/>
  <c r="G370" i="151"/>
  <c r="G371" i="151"/>
  <c r="G372" i="151"/>
  <c r="G373" i="151"/>
  <c r="G374" i="151"/>
  <c r="G375" i="151"/>
  <c r="G376" i="151"/>
  <c r="G377" i="151"/>
  <c r="G378" i="151"/>
  <c r="G379" i="151"/>
  <c r="G380" i="151"/>
  <c r="G381" i="151"/>
  <c r="G382" i="151"/>
  <c r="G383" i="151"/>
  <c r="G384" i="151"/>
  <c r="G385" i="151"/>
  <c r="G386" i="151"/>
  <c r="G387" i="151"/>
  <c r="G388" i="151"/>
  <c r="G389" i="151"/>
  <c r="G390" i="151"/>
  <c r="G391" i="151"/>
  <c r="G392" i="151"/>
  <c r="G393" i="151"/>
  <c r="G394" i="151"/>
  <c r="G395" i="151"/>
  <c r="G396" i="151"/>
  <c r="G397" i="151"/>
  <c r="G398" i="151"/>
  <c r="G399" i="151"/>
  <c r="G400" i="151"/>
  <c r="G401" i="151"/>
  <c r="G402" i="151"/>
  <c r="G403" i="151"/>
  <c r="G404" i="151"/>
  <c r="G405" i="151"/>
  <c r="G406" i="151"/>
  <c r="G407" i="151"/>
  <c r="G408" i="151"/>
  <c r="G409" i="151"/>
  <c r="G410" i="151"/>
  <c r="G411" i="151"/>
  <c r="G412" i="151"/>
  <c r="G413" i="151"/>
  <c r="G414" i="151"/>
  <c r="G415" i="151"/>
  <c r="G416" i="151"/>
  <c r="G417" i="151"/>
  <c r="G418" i="151"/>
  <c r="G419" i="151"/>
  <c r="G420" i="151"/>
  <c r="G421" i="151"/>
  <c r="G422" i="151"/>
  <c r="G423" i="151"/>
  <c r="G424" i="151"/>
  <c r="G425" i="151"/>
  <c r="G426" i="151"/>
  <c r="G427" i="151"/>
  <c r="G428" i="151"/>
  <c r="G429" i="151"/>
  <c r="G430" i="151"/>
  <c r="G431" i="151"/>
  <c r="G432" i="151"/>
  <c r="G433" i="151"/>
  <c r="G434" i="151"/>
  <c r="G435" i="151"/>
  <c r="G436" i="151"/>
  <c r="G437" i="151"/>
  <c r="G438" i="151"/>
  <c r="G439" i="151"/>
  <c r="G440" i="151"/>
  <c r="G441" i="151"/>
  <c r="G442" i="151"/>
  <c r="G443" i="151"/>
  <c r="G444" i="151"/>
  <c r="G445" i="151"/>
  <c r="G446" i="151"/>
  <c r="G447" i="151"/>
  <c r="G448" i="151"/>
  <c r="G449" i="151"/>
  <c r="G450" i="151"/>
  <c r="G451" i="151"/>
  <c r="G452" i="151"/>
  <c r="G453" i="151"/>
  <c r="G454" i="151"/>
  <c r="G455" i="151"/>
  <c r="G456" i="151"/>
  <c r="G457" i="151"/>
  <c r="G458" i="151"/>
  <c r="G459" i="151"/>
  <c r="G460" i="151"/>
  <c r="G461" i="151"/>
  <c r="G462" i="151"/>
  <c r="G463" i="151"/>
  <c r="G464" i="151"/>
  <c r="G465" i="151"/>
  <c r="G466" i="151"/>
  <c r="G467" i="151"/>
  <c r="G468" i="151"/>
  <c r="G469" i="151"/>
  <c r="G470" i="151"/>
  <c r="G471" i="151"/>
  <c r="G472" i="151"/>
  <c r="G473" i="151"/>
  <c r="G474" i="151"/>
  <c r="G475" i="151"/>
  <c r="G476" i="151"/>
  <c r="G477" i="151"/>
  <c r="G478" i="151"/>
  <c r="G479" i="151"/>
  <c r="G480" i="151"/>
  <c r="G481" i="151"/>
  <c r="G482" i="151"/>
  <c r="G483" i="151"/>
  <c r="G484" i="151"/>
  <c r="G485" i="151"/>
  <c r="G486" i="151"/>
  <c r="G487" i="151"/>
  <c r="G488" i="151"/>
  <c r="G489" i="151"/>
  <c r="G490" i="151"/>
  <c r="G491" i="151"/>
  <c r="G492" i="151"/>
  <c r="G493" i="151"/>
  <c r="G494" i="151"/>
  <c r="G495" i="151"/>
  <c r="G496" i="151"/>
  <c r="G497" i="151"/>
  <c r="G498" i="151"/>
  <c r="G499" i="151"/>
  <c r="G500" i="151"/>
  <c r="G501" i="151"/>
  <c r="G502" i="151"/>
  <c r="G503" i="151"/>
  <c r="G504" i="151"/>
  <c r="G505" i="151"/>
  <c r="G506" i="151"/>
  <c r="G507" i="151"/>
  <c r="G508" i="151"/>
  <c r="G509" i="151"/>
  <c r="G510" i="151"/>
  <c r="G511" i="151"/>
  <c r="G512" i="151"/>
  <c r="G513" i="151"/>
  <c r="G514" i="151"/>
  <c r="G515" i="151"/>
  <c r="G516" i="151"/>
  <c r="G517" i="151"/>
  <c r="G518" i="151"/>
  <c r="G519" i="151"/>
  <c r="G520" i="151"/>
  <c r="G521" i="151"/>
  <c r="G522" i="151"/>
  <c r="G523" i="151"/>
  <c r="G524" i="151"/>
  <c r="G525" i="151"/>
  <c r="G526" i="151"/>
  <c r="G527" i="151"/>
  <c r="G528" i="151"/>
  <c r="G529" i="151"/>
  <c r="G530" i="151"/>
  <c r="G531" i="151"/>
  <c r="G532" i="151"/>
  <c r="G533" i="151"/>
  <c r="G534" i="151"/>
  <c r="G535" i="151"/>
  <c r="G536" i="151"/>
  <c r="G537" i="151"/>
  <c r="G538" i="151"/>
  <c r="G539" i="151"/>
  <c r="G540" i="151"/>
  <c r="G541" i="151"/>
  <c r="G542" i="151"/>
  <c r="G543" i="151"/>
  <c r="G544" i="151"/>
  <c r="G545" i="151"/>
  <c r="G546" i="151"/>
  <c r="G547" i="151"/>
  <c r="G548" i="151"/>
  <c r="G549" i="151"/>
  <c r="G550" i="151"/>
  <c r="G551" i="151"/>
  <c r="G552" i="151"/>
  <c r="G553" i="151"/>
  <c r="G554" i="151"/>
  <c r="G555" i="151"/>
  <c r="G556" i="151"/>
  <c r="G557" i="151"/>
  <c r="G558" i="151"/>
  <c r="G559" i="151"/>
  <c r="G560" i="151"/>
  <c r="G561" i="151"/>
  <c r="G562" i="151"/>
  <c r="G563" i="151"/>
  <c r="G564" i="151"/>
  <c r="G565" i="151"/>
  <c r="G566" i="151"/>
  <c r="G567" i="151"/>
  <c r="G568" i="151"/>
  <c r="G569" i="151"/>
  <c r="G570" i="151"/>
  <c r="G571" i="151"/>
  <c r="G572" i="151"/>
  <c r="G573" i="151"/>
  <c r="G574" i="151"/>
  <c r="G575" i="151"/>
  <c r="G576" i="151"/>
  <c r="G577" i="151"/>
  <c r="G578" i="151"/>
  <c r="G579" i="151"/>
  <c r="G580" i="151"/>
  <c r="G581" i="151"/>
  <c r="G582" i="151"/>
  <c r="G583" i="151"/>
  <c r="G584" i="151"/>
  <c r="G585" i="151"/>
  <c r="G586" i="151"/>
  <c r="G587" i="151"/>
  <c r="G588" i="151"/>
  <c r="G589" i="151"/>
  <c r="G590" i="151"/>
  <c r="G591" i="151"/>
  <c r="G592" i="151"/>
  <c r="G593" i="151"/>
  <c r="G594" i="151"/>
  <c r="G595" i="151"/>
  <c r="G596" i="151"/>
  <c r="G597" i="151"/>
  <c r="G598" i="151"/>
  <c r="G599" i="151"/>
  <c r="G600" i="151"/>
  <c r="G601" i="151"/>
  <c r="G602" i="151"/>
  <c r="G603" i="151"/>
  <c r="G604" i="151"/>
  <c r="G605" i="151"/>
  <c r="G606" i="151"/>
  <c r="G607" i="151"/>
  <c r="G608" i="151"/>
  <c r="G609" i="151"/>
  <c r="G610" i="151"/>
  <c r="G611" i="151"/>
  <c r="G612" i="151"/>
  <c r="G613" i="151"/>
  <c r="G614" i="151"/>
  <c r="G615" i="151"/>
  <c r="G616" i="151"/>
  <c r="G617" i="151"/>
  <c r="G618" i="151"/>
  <c r="G619" i="151"/>
  <c r="G620" i="151"/>
  <c r="G621" i="151"/>
  <c r="G622" i="151"/>
  <c r="G623" i="151"/>
  <c r="G624" i="151"/>
  <c r="G625" i="151"/>
  <c r="G626" i="151"/>
  <c r="G627" i="151"/>
  <c r="G628" i="151"/>
  <c r="G629" i="151"/>
  <c r="G630" i="151"/>
  <c r="G631" i="151"/>
  <c r="G632" i="151"/>
  <c r="G633" i="151"/>
  <c r="G634" i="151"/>
  <c r="G635" i="151"/>
  <c r="G636" i="151"/>
  <c r="G637" i="151"/>
  <c r="G638" i="151"/>
  <c r="G639" i="151"/>
  <c r="G640" i="151"/>
  <c r="G641" i="151"/>
  <c r="G642" i="151"/>
  <c r="G643" i="151"/>
  <c r="G644" i="151"/>
  <c r="G645" i="151"/>
  <c r="G646" i="151"/>
  <c r="G647" i="151"/>
  <c r="G648" i="151"/>
  <c r="G649" i="151"/>
  <c r="G650" i="151"/>
  <c r="G651" i="151"/>
  <c r="G652" i="151"/>
  <c r="G653" i="151"/>
  <c r="G654" i="151"/>
  <c r="G655" i="151"/>
  <c r="G656" i="151"/>
  <c r="G657" i="151"/>
  <c r="G658" i="151"/>
  <c r="G659" i="151"/>
  <c r="G660" i="151"/>
  <c r="G661" i="151"/>
  <c r="G662" i="151"/>
  <c r="G663" i="151"/>
  <c r="G664" i="151"/>
  <c r="G665" i="151"/>
  <c r="G666" i="151"/>
  <c r="G667" i="151"/>
  <c r="G668" i="151"/>
  <c r="G669" i="151"/>
  <c r="G670" i="151"/>
  <c r="G671" i="151"/>
  <c r="G672" i="151"/>
  <c r="G673" i="151"/>
  <c r="G674" i="151"/>
  <c r="G675" i="151"/>
  <c r="G676" i="151"/>
  <c r="G677" i="151"/>
  <c r="G678" i="151"/>
  <c r="G679" i="151"/>
  <c r="G680" i="151"/>
  <c r="G681" i="151"/>
  <c r="G682" i="151"/>
  <c r="G683" i="151"/>
  <c r="G684" i="151"/>
  <c r="G685" i="151"/>
  <c r="G686" i="151"/>
  <c r="G687" i="151"/>
  <c r="G688" i="151"/>
  <c r="G689" i="151"/>
  <c r="G690" i="151"/>
  <c r="G691" i="151"/>
  <c r="G692" i="151"/>
  <c r="G693" i="151"/>
  <c r="G694" i="151"/>
  <c r="G695" i="151"/>
  <c r="G696" i="151"/>
  <c r="G697" i="151"/>
  <c r="G698" i="151"/>
  <c r="G699" i="151"/>
  <c r="G700" i="151"/>
  <c r="G701" i="151"/>
  <c r="G702" i="151"/>
  <c r="G703" i="151"/>
  <c r="G704" i="151"/>
  <c r="G705" i="151"/>
  <c r="G706" i="151"/>
  <c r="G707" i="151"/>
  <c r="G708" i="151"/>
  <c r="G709" i="151"/>
  <c r="G710" i="151"/>
  <c r="G711" i="151"/>
  <c r="G712" i="151"/>
  <c r="G713" i="151"/>
  <c r="G714" i="151"/>
  <c r="G715" i="151"/>
  <c r="G716" i="151"/>
  <c r="G717" i="151"/>
  <c r="G718" i="151"/>
  <c r="G719" i="151"/>
  <c r="G720" i="151"/>
  <c r="G721" i="151"/>
  <c r="G722" i="151"/>
  <c r="G723" i="151"/>
  <c r="G724" i="151"/>
  <c r="G725" i="151"/>
  <c r="G726" i="151"/>
  <c r="G727" i="151"/>
  <c r="G728" i="151"/>
  <c r="G729" i="151"/>
  <c r="G730" i="151"/>
  <c r="G731" i="151"/>
  <c r="G732" i="151"/>
  <c r="G733" i="151"/>
  <c r="G734" i="151"/>
  <c r="G735" i="151"/>
  <c r="G736" i="151"/>
  <c r="G737" i="151"/>
  <c r="G738" i="151"/>
  <c r="G739" i="151"/>
  <c r="G740" i="151"/>
  <c r="G741" i="151"/>
  <c r="G742" i="151"/>
  <c r="G743" i="151"/>
  <c r="G744" i="151"/>
  <c r="G745" i="151"/>
  <c r="G746" i="151"/>
  <c r="G747" i="151"/>
  <c r="G748" i="151"/>
  <c r="G749" i="151"/>
  <c r="G750" i="151"/>
  <c r="G751" i="151"/>
  <c r="G752" i="151"/>
  <c r="G753" i="151"/>
  <c r="G754" i="151"/>
  <c r="G755" i="151"/>
  <c r="G756" i="151"/>
  <c r="G757" i="151"/>
  <c r="G758" i="151"/>
  <c r="G759" i="151"/>
  <c r="G760" i="151"/>
  <c r="G761" i="151"/>
  <c r="G762" i="151"/>
  <c r="G763" i="151"/>
  <c r="G764" i="151"/>
  <c r="G765" i="151"/>
  <c r="G766" i="151"/>
  <c r="G767" i="151"/>
  <c r="G768" i="151"/>
  <c r="G769" i="151"/>
  <c r="G770" i="151"/>
  <c r="G771" i="151"/>
  <c r="G772" i="151"/>
  <c r="G773" i="151"/>
  <c r="G774" i="151"/>
  <c r="G775" i="151"/>
  <c r="G776" i="151"/>
  <c r="G777" i="151"/>
  <c r="G778" i="151"/>
  <c r="G779" i="151"/>
  <c r="G780" i="151"/>
  <c r="G781" i="151"/>
  <c r="G782" i="151"/>
  <c r="G783" i="151"/>
  <c r="G784" i="151"/>
  <c r="G785" i="151"/>
  <c r="G786" i="151"/>
  <c r="G787" i="151"/>
  <c r="G788" i="151"/>
  <c r="G789" i="151"/>
  <c r="G790" i="151"/>
  <c r="G791" i="151"/>
  <c r="G792" i="151"/>
  <c r="G793" i="151"/>
  <c r="G794" i="151"/>
  <c r="G795" i="151"/>
  <c r="G796" i="151"/>
  <c r="G797" i="151"/>
  <c r="G798" i="151"/>
  <c r="G799" i="151"/>
  <c r="G800" i="151"/>
  <c r="G801" i="151"/>
  <c r="G802" i="151"/>
  <c r="G803" i="151"/>
  <c r="G804" i="151"/>
  <c r="G805" i="151"/>
  <c r="G806" i="151"/>
  <c r="G807" i="151"/>
  <c r="G8" i="151"/>
  <c r="J3" i="151"/>
  <c r="D7" i="151"/>
  <c r="E86" i="134" l="1"/>
  <c r="N249" i="123"/>
  <c r="L13" i="149"/>
  <c r="V12" i="138" s="1"/>
  <c r="G219" i="150" l="1"/>
  <c r="F60" i="140" s="1"/>
  <c r="Q86" i="124" l="1"/>
  <c r="P86" i="134"/>
  <c r="L15" i="129"/>
  <c r="L28" i="129"/>
  <c r="N248" i="123"/>
  <c r="G248" i="123"/>
  <c r="N247" i="123"/>
  <c r="G247" i="123"/>
  <c r="N246" i="123"/>
  <c r="G246" i="123"/>
  <c r="N245" i="123"/>
  <c r="G245" i="123"/>
  <c r="N244" i="123"/>
  <c r="G244" i="123"/>
  <c r="N243" i="123"/>
  <c r="G243" i="123"/>
  <c r="N242" i="123"/>
  <c r="G242" i="123"/>
  <c r="N241" i="123"/>
  <c r="G241" i="123"/>
  <c r="N240" i="123"/>
  <c r="G240" i="123"/>
  <c r="N239" i="123"/>
  <c r="G239" i="123"/>
  <c r="N238" i="123"/>
  <c r="G238" i="123"/>
  <c r="N237" i="123"/>
  <c r="G237" i="123"/>
  <c r="N236" i="123"/>
  <c r="G236" i="123"/>
  <c r="N235" i="123"/>
  <c r="G235" i="123"/>
  <c r="N234" i="123"/>
  <c r="G234" i="123"/>
  <c r="N233" i="123"/>
  <c r="G233" i="123"/>
  <c r="N232" i="123"/>
  <c r="G232" i="123"/>
  <c r="N231" i="123"/>
  <c r="G231" i="123"/>
  <c r="N230" i="123"/>
  <c r="G230" i="123"/>
  <c r="N229" i="123"/>
  <c r="G229" i="123"/>
  <c r="N228" i="123"/>
  <c r="G228" i="123"/>
  <c r="N227" i="123"/>
  <c r="G227" i="123"/>
  <c r="N226" i="123"/>
  <c r="G226" i="123"/>
  <c r="N225" i="123"/>
  <c r="G225" i="123"/>
  <c r="N224" i="123"/>
  <c r="G224" i="123"/>
  <c r="N223" i="123"/>
  <c r="G223" i="123"/>
  <c r="N222" i="123"/>
  <c r="G222" i="123"/>
  <c r="N221" i="123"/>
  <c r="G221" i="123"/>
  <c r="N220" i="123"/>
  <c r="G220" i="123"/>
  <c r="N219" i="123"/>
  <c r="G219" i="123"/>
  <c r="N218" i="123"/>
  <c r="G218" i="123"/>
  <c r="N217" i="123"/>
  <c r="G217" i="123"/>
  <c r="N216" i="123"/>
  <c r="G216" i="123"/>
  <c r="N215" i="123"/>
  <c r="G215" i="123"/>
  <c r="N214" i="123"/>
  <c r="G214" i="123"/>
  <c r="N213" i="123"/>
  <c r="G213" i="123"/>
  <c r="N212" i="123"/>
  <c r="G212" i="123"/>
  <c r="N211" i="123"/>
  <c r="G211" i="123"/>
  <c r="N210" i="123"/>
  <c r="G210" i="123"/>
  <c r="N209" i="123"/>
  <c r="G209" i="123"/>
  <c r="N208" i="123"/>
  <c r="G208" i="123"/>
  <c r="N207" i="123"/>
  <c r="G207" i="123"/>
  <c r="N206" i="123"/>
  <c r="G206" i="123"/>
  <c r="N205" i="123"/>
  <c r="G205" i="123"/>
  <c r="N204" i="123"/>
  <c r="G204" i="123"/>
  <c r="N203" i="123"/>
  <c r="G203" i="123"/>
  <c r="N202" i="123"/>
  <c r="G202" i="123"/>
  <c r="N201" i="123"/>
  <c r="G201" i="123"/>
  <c r="N200" i="123"/>
  <c r="G200" i="123"/>
  <c r="N199" i="123"/>
  <c r="G199" i="123"/>
  <c r="N198" i="123"/>
  <c r="G198" i="123"/>
  <c r="N197" i="123"/>
  <c r="G197" i="123"/>
  <c r="N196" i="123"/>
  <c r="G196" i="123"/>
  <c r="N195" i="123"/>
  <c r="G195" i="123"/>
  <c r="N194" i="123"/>
  <c r="G194" i="123"/>
  <c r="N193" i="123"/>
  <c r="G193" i="123"/>
  <c r="N192" i="123"/>
  <c r="G192" i="123"/>
  <c r="N191" i="123"/>
  <c r="G191" i="123"/>
  <c r="N190" i="123"/>
  <c r="G190" i="123"/>
  <c r="N189" i="123"/>
  <c r="G189" i="123"/>
  <c r="N188" i="123"/>
  <c r="G188" i="123"/>
  <c r="N187" i="123"/>
  <c r="G187" i="123"/>
  <c r="N186" i="123"/>
  <c r="G186" i="123"/>
  <c r="N185" i="123"/>
  <c r="G185" i="123"/>
  <c r="N184" i="123"/>
  <c r="G184" i="123"/>
  <c r="N183" i="123"/>
  <c r="G183" i="123"/>
  <c r="N182" i="123"/>
  <c r="G182" i="123"/>
  <c r="N181" i="123"/>
  <c r="G181" i="123"/>
  <c r="N180" i="123"/>
  <c r="G180" i="123"/>
  <c r="N179" i="123"/>
  <c r="G179" i="123"/>
  <c r="N178" i="123"/>
  <c r="G178" i="123"/>
  <c r="N177" i="123"/>
  <c r="G177" i="123"/>
  <c r="N176" i="123"/>
  <c r="G176" i="123"/>
  <c r="N175" i="123"/>
  <c r="G175" i="123"/>
  <c r="N174" i="123"/>
  <c r="G174" i="123"/>
  <c r="N173" i="123"/>
  <c r="G173" i="123"/>
  <c r="N172" i="123"/>
  <c r="G172" i="123"/>
  <c r="N171" i="123"/>
  <c r="G171" i="123"/>
  <c r="N170" i="123"/>
  <c r="G170" i="123"/>
  <c r="N169" i="123"/>
  <c r="G169" i="123"/>
  <c r="N168" i="123"/>
  <c r="G168" i="123"/>
  <c r="N167" i="123"/>
  <c r="G167" i="123"/>
  <c r="N166" i="123"/>
  <c r="G166" i="123"/>
  <c r="N165" i="123"/>
  <c r="G165" i="123"/>
  <c r="N164" i="123"/>
  <c r="G164" i="123"/>
  <c r="N163" i="123"/>
  <c r="G163" i="123"/>
  <c r="N162" i="123"/>
  <c r="G162" i="123"/>
  <c r="N161" i="123"/>
  <c r="G161" i="123"/>
  <c r="N160" i="123"/>
  <c r="G160" i="123"/>
  <c r="N159" i="123"/>
  <c r="G159" i="123"/>
  <c r="N158" i="123"/>
  <c r="G158" i="123"/>
  <c r="N157" i="123"/>
  <c r="G157" i="123"/>
  <c r="N156" i="123"/>
  <c r="G156" i="123"/>
  <c r="N155" i="123"/>
  <c r="G155" i="123"/>
  <c r="N154" i="123"/>
  <c r="G154" i="123"/>
  <c r="N153" i="123"/>
  <c r="G153" i="123"/>
  <c r="N152" i="123"/>
  <c r="G152" i="123"/>
  <c r="N151" i="123"/>
  <c r="G151" i="123"/>
  <c r="N150" i="123"/>
  <c r="G150" i="123"/>
  <c r="N149" i="123"/>
  <c r="G149" i="123"/>
  <c r="N148" i="123"/>
  <c r="G148" i="123"/>
  <c r="N147" i="123"/>
  <c r="G147" i="123"/>
  <c r="N146" i="123"/>
  <c r="G146" i="123"/>
  <c r="N145" i="123"/>
  <c r="G145" i="123"/>
  <c r="H219" i="150"/>
  <c r="H218" i="150"/>
  <c r="G218" i="150"/>
  <c r="C214" i="150"/>
  <c r="B214" i="150"/>
  <c r="C213" i="150"/>
  <c r="B213" i="150"/>
  <c r="C212" i="150"/>
  <c r="B212" i="150"/>
  <c r="F212" i="150" s="1"/>
  <c r="C211" i="150"/>
  <c r="B211" i="150"/>
  <c r="F211" i="150" s="1"/>
  <c r="C210" i="150"/>
  <c r="B210" i="150"/>
  <c r="F210" i="150" s="1"/>
  <c r="C209" i="150"/>
  <c r="B209" i="150"/>
  <c r="C208" i="150"/>
  <c r="B208" i="150"/>
  <c r="C207" i="150"/>
  <c r="B207" i="150"/>
  <c r="F207" i="150" s="1"/>
  <c r="C206" i="150"/>
  <c r="B206" i="150"/>
  <c r="F206" i="150" s="1"/>
  <c r="C205" i="150"/>
  <c r="B205" i="150"/>
  <c r="C204" i="150"/>
  <c r="B204" i="150"/>
  <c r="C203" i="150"/>
  <c r="B203" i="150"/>
  <c r="F203" i="150" s="1"/>
  <c r="C202" i="150"/>
  <c r="B202" i="150"/>
  <c r="C201" i="150"/>
  <c r="B201" i="150"/>
  <c r="C200" i="150"/>
  <c r="B200" i="150"/>
  <c r="F200" i="150" s="1"/>
  <c r="C199" i="150"/>
  <c r="B199" i="150"/>
  <c r="F199" i="150" s="1"/>
  <c r="C198" i="150"/>
  <c r="B198" i="150"/>
  <c r="C197" i="150"/>
  <c r="B197" i="150"/>
  <c r="C196" i="150"/>
  <c r="B196" i="150"/>
  <c r="F196" i="150" s="1"/>
  <c r="C195" i="150"/>
  <c r="B195" i="150"/>
  <c r="C194" i="150"/>
  <c r="B194" i="150"/>
  <c r="C193" i="150"/>
  <c r="B193" i="150"/>
  <c r="F193" i="150" s="1"/>
  <c r="C192" i="150"/>
  <c r="B192" i="150"/>
  <c r="F192" i="150" s="1"/>
  <c r="C191" i="150"/>
  <c r="B191" i="150"/>
  <c r="C190" i="150"/>
  <c r="B190" i="150"/>
  <c r="C189" i="150"/>
  <c r="B189" i="150"/>
  <c r="C188" i="150"/>
  <c r="B188" i="150"/>
  <c r="F188" i="150" s="1"/>
  <c r="C187" i="150"/>
  <c r="B187" i="150"/>
  <c r="F187" i="150" s="1"/>
  <c r="C186" i="150"/>
  <c r="B186" i="150"/>
  <c r="F186" i="150" s="1"/>
  <c r="C185" i="150"/>
  <c r="B185" i="150"/>
  <c r="F185" i="150" s="1"/>
  <c r="C184" i="150"/>
  <c r="B184" i="150"/>
  <c r="F184" i="150" s="1"/>
  <c r="C183" i="150"/>
  <c r="B183" i="150"/>
  <c r="C182" i="150"/>
  <c r="B182" i="150"/>
  <c r="C181" i="150"/>
  <c r="B181" i="150"/>
  <c r="F181" i="150" s="1"/>
  <c r="C180" i="150"/>
  <c r="B180" i="150"/>
  <c r="F180" i="150" s="1"/>
  <c r="C179" i="150"/>
  <c r="B179" i="150"/>
  <c r="F179" i="150" s="1"/>
  <c r="C178" i="150"/>
  <c r="B178" i="150"/>
  <c r="F178" i="150" s="1"/>
  <c r="C177" i="150"/>
  <c r="B177" i="150"/>
  <c r="F177" i="150" s="1"/>
  <c r="C176" i="150"/>
  <c r="B176" i="150"/>
  <c r="F176" i="150" s="1"/>
  <c r="C175" i="150"/>
  <c r="B175" i="150"/>
  <c r="C174" i="150"/>
  <c r="B174" i="150"/>
  <c r="C173" i="150"/>
  <c r="B173" i="150"/>
  <c r="F173" i="150" s="1"/>
  <c r="C172" i="150"/>
  <c r="B172" i="150"/>
  <c r="C171" i="150"/>
  <c r="B171" i="150"/>
  <c r="F171" i="150" s="1"/>
  <c r="C170" i="150"/>
  <c r="B170" i="150"/>
  <c r="C169" i="150"/>
  <c r="B169" i="150"/>
  <c r="F169" i="150" s="1"/>
  <c r="C168" i="150"/>
  <c r="B168" i="150"/>
  <c r="F168" i="150" s="1"/>
  <c r="C167" i="150"/>
  <c r="B167" i="150"/>
  <c r="F167" i="150" s="1"/>
  <c r="C166" i="150"/>
  <c r="B166" i="150"/>
  <c r="C165" i="150"/>
  <c r="B165" i="150"/>
  <c r="F165" i="150" s="1"/>
  <c r="C164" i="150"/>
  <c r="B164" i="150"/>
  <c r="F164" i="150" s="1"/>
  <c r="C163" i="150"/>
  <c r="B163" i="150"/>
  <c r="F163" i="150" s="1"/>
  <c r="C162" i="150"/>
  <c r="B162" i="150"/>
  <c r="F162" i="150" s="1"/>
  <c r="C161" i="150"/>
  <c r="B161" i="150"/>
  <c r="C160" i="150"/>
  <c r="B160" i="150"/>
  <c r="F160" i="150" s="1"/>
  <c r="C159" i="150"/>
  <c r="B159" i="150"/>
  <c r="F159" i="150" s="1"/>
  <c r="C158" i="150"/>
  <c r="B158" i="150"/>
  <c r="F158" i="150" s="1"/>
  <c r="C157" i="150"/>
  <c r="B157" i="150"/>
  <c r="F157" i="150" s="1"/>
  <c r="C156" i="150"/>
  <c r="B156" i="150"/>
  <c r="F156" i="150" s="1"/>
  <c r="C155" i="150"/>
  <c r="B155" i="150"/>
  <c r="F155" i="150" s="1"/>
  <c r="C154" i="150"/>
  <c r="B154" i="150"/>
  <c r="F154" i="150" s="1"/>
  <c r="C153" i="150"/>
  <c r="B153" i="150"/>
  <c r="C152" i="150"/>
  <c r="B152" i="150"/>
  <c r="F152" i="150" s="1"/>
  <c r="C151" i="150"/>
  <c r="B151" i="150"/>
  <c r="C150" i="150"/>
  <c r="B150" i="150"/>
  <c r="F150" i="150" s="1"/>
  <c r="C149" i="150"/>
  <c r="B149" i="150"/>
  <c r="F149" i="150" s="1"/>
  <c r="C148" i="150"/>
  <c r="B148" i="150"/>
  <c r="F148" i="150" s="1"/>
  <c r="C147" i="150"/>
  <c r="B147" i="150"/>
  <c r="F147" i="150" s="1"/>
  <c r="C146" i="150"/>
  <c r="B146" i="150"/>
  <c r="C145" i="150"/>
  <c r="B145" i="150"/>
  <c r="F145" i="150" s="1"/>
  <c r="C144" i="150"/>
  <c r="B144" i="150"/>
  <c r="C143" i="150"/>
  <c r="B143" i="150"/>
  <c r="C142" i="150"/>
  <c r="B142" i="150"/>
  <c r="F142" i="150" s="1"/>
  <c r="C141" i="150"/>
  <c r="B141" i="150"/>
  <c r="F141" i="150" s="1"/>
  <c r="C140" i="150"/>
  <c r="B140" i="150"/>
  <c r="F140" i="150" s="1"/>
  <c r="C139" i="150"/>
  <c r="B139" i="150"/>
  <c r="F139" i="150" s="1"/>
  <c r="C138" i="150"/>
  <c r="B138" i="150"/>
  <c r="F138" i="150" s="1"/>
  <c r="C137" i="150"/>
  <c r="B137" i="150"/>
  <c r="C136" i="150"/>
  <c r="B136" i="150"/>
  <c r="F136" i="150" s="1"/>
  <c r="C135" i="150"/>
  <c r="B135" i="150"/>
  <c r="F135" i="150" s="1"/>
  <c r="C134" i="150"/>
  <c r="B134" i="150"/>
  <c r="F134" i="150" s="1"/>
  <c r="C133" i="150"/>
  <c r="B133" i="150"/>
  <c r="F133" i="150" s="1"/>
  <c r="C132" i="150"/>
  <c r="B132" i="150"/>
  <c r="F132" i="150" s="1"/>
  <c r="C131" i="150"/>
  <c r="B131" i="150"/>
  <c r="C130" i="150"/>
  <c r="B130" i="150"/>
  <c r="F130" i="150" s="1"/>
  <c r="C129" i="150"/>
  <c r="B129" i="150"/>
  <c r="F129" i="150" s="1"/>
  <c r="C128" i="150"/>
  <c r="B128" i="150"/>
  <c r="F128" i="150" s="1"/>
  <c r="C127" i="150"/>
  <c r="B127" i="150"/>
  <c r="C126" i="150"/>
  <c r="B126" i="150"/>
  <c r="F126" i="150" s="1"/>
  <c r="C125" i="150"/>
  <c r="B125" i="150"/>
  <c r="F125" i="150" s="1"/>
  <c r="C124" i="150"/>
  <c r="B124" i="150"/>
  <c r="F124" i="150" s="1"/>
  <c r="C123" i="150"/>
  <c r="B123" i="150"/>
  <c r="F123" i="150" s="1"/>
  <c r="C122" i="150"/>
  <c r="B122" i="150"/>
  <c r="F122" i="150" s="1"/>
  <c r="C121" i="150"/>
  <c r="B121" i="150"/>
  <c r="F121" i="150" s="1"/>
  <c r="C120" i="150"/>
  <c r="B120" i="150"/>
  <c r="F120" i="150" s="1"/>
  <c r="C119" i="150"/>
  <c r="B119" i="150"/>
  <c r="F119" i="150" s="1"/>
  <c r="C118" i="150"/>
  <c r="B118" i="150"/>
  <c r="F118" i="150" s="1"/>
  <c r="C117" i="150"/>
  <c r="B117" i="150"/>
  <c r="F117" i="150" s="1"/>
  <c r="C116" i="150"/>
  <c r="B116" i="150"/>
  <c r="C115" i="150"/>
  <c r="B115" i="150"/>
  <c r="C114" i="150"/>
  <c r="B114" i="150"/>
  <c r="C113" i="150"/>
  <c r="B113" i="150"/>
  <c r="C112" i="150"/>
  <c r="B112" i="150"/>
  <c r="F112" i="150" s="1"/>
  <c r="C111" i="150"/>
  <c r="B111" i="150"/>
  <c r="F111" i="150" s="1"/>
  <c r="C110" i="150"/>
  <c r="B110" i="150"/>
  <c r="F110" i="150" s="1"/>
  <c r="C109" i="150"/>
  <c r="B109" i="150"/>
  <c r="C108" i="150"/>
  <c r="B108" i="150"/>
  <c r="F108" i="150" s="1"/>
  <c r="C107" i="150"/>
  <c r="B107" i="150"/>
  <c r="F107" i="150" s="1"/>
  <c r="C106" i="150"/>
  <c r="B106" i="150"/>
  <c r="F106" i="150" s="1"/>
  <c r="C105" i="150"/>
  <c r="B105" i="150"/>
  <c r="C104" i="150"/>
  <c r="B104" i="150"/>
  <c r="F104" i="150" s="1"/>
  <c r="C103" i="150"/>
  <c r="B103" i="150"/>
  <c r="F103" i="150" s="1"/>
  <c r="C102" i="150"/>
  <c r="B102" i="150"/>
  <c r="F102" i="150" s="1"/>
  <c r="C101" i="150"/>
  <c r="B101" i="150"/>
  <c r="C100" i="150"/>
  <c r="B100" i="150"/>
  <c r="C99" i="150"/>
  <c r="B99" i="150"/>
  <c r="C98" i="150"/>
  <c r="B98" i="150"/>
  <c r="F98" i="150" s="1"/>
  <c r="C97" i="150"/>
  <c r="B97" i="150"/>
  <c r="F97" i="150" s="1"/>
  <c r="C96" i="150"/>
  <c r="B96" i="150"/>
  <c r="F96" i="150" s="1"/>
  <c r="C95" i="150"/>
  <c r="B95" i="150"/>
  <c r="F95" i="150" s="1"/>
  <c r="C94" i="150"/>
  <c r="B94" i="150"/>
  <c r="C93" i="150"/>
  <c r="B93" i="150"/>
  <c r="F93" i="150" s="1"/>
  <c r="C92" i="150"/>
  <c r="B92" i="150"/>
  <c r="F92" i="150" s="1"/>
  <c r="C91" i="150"/>
  <c r="B91" i="150"/>
  <c r="C90" i="150"/>
  <c r="B90" i="150"/>
  <c r="F90" i="150" s="1"/>
  <c r="C89" i="150"/>
  <c r="B89" i="150"/>
  <c r="F89" i="150" s="1"/>
  <c r="C88" i="150"/>
  <c r="B88" i="150"/>
  <c r="F88" i="150" s="1"/>
  <c r="C87" i="150"/>
  <c r="B87" i="150"/>
  <c r="C86" i="150"/>
  <c r="B86" i="150"/>
  <c r="F86" i="150" s="1"/>
  <c r="C85" i="150"/>
  <c r="B85" i="150"/>
  <c r="F85" i="150" s="1"/>
  <c r="C84" i="150"/>
  <c r="B84" i="150"/>
  <c r="F84" i="150" s="1"/>
  <c r="C83" i="150"/>
  <c r="B83" i="150"/>
  <c r="C82" i="150"/>
  <c r="B82" i="150"/>
  <c r="C81" i="150"/>
  <c r="B81" i="150"/>
  <c r="F81" i="150" s="1"/>
  <c r="C80" i="150"/>
  <c r="B80" i="150"/>
  <c r="F80" i="150" s="1"/>
  <c r="C79" i="150"/>
  <c r="B79" i="150"/>
  <c r="F79" i="150" s="1"/>
  <c r="C78" i="150"/>
  <c r="B78" i="150"/>
  <c r="C77" i="150"/>
  <c r="B77" i="150"/>
  <c r="C76" i="150"/>
  <c r="B76" i="150"/>
  <c r="F76" i="150" s="1"/>
  <c r="C75" i="150"/>
  <c r="B75" i="150"/>
  <c r="F75" i="150" s="1"/>
  <c r="C74" i="150"/>
  <c r="B74" i="150"/>
  <c r="F74" i="150" s="1"/>
  <c r="C73" i="150"/>
  <c r="B73" i="150"/>
  <c r="C72" i="150"/>
  <c r="B72" i="150"/>
  <c r="F72" i="150" s="1"/>
  <c r="C71" i="150"/>
  <c r="B71" i="150"/>
  <c r="F71" i="150" s="1"/>
  <c r="C70" i="150"/>
  <c r="B70" i="150"/>
  <c r="F70" i="150" s="1"/>
  <c r="C69" i="150"/>
  <c r="B69" i="150"/>
  <c r="C68" i="150"/>
  <c r="B68" i="150"/>
  <c r="C67" i="150"/>
  <c r="B67" i="150"/>
  <c r="C66" i="150"/>
  <c r="B66" i="150"/>
  <c r="C65" i="150"/>
  <c r="B65" i="150"/>
  <c r="F65" i="150" s="1"/>
  <c r="C64" i="150"/>
  <c r="B64" i="150"/>
  <c r="F64" i="150" s="1"/>
  <c r="C63" i="150"/>
  <c r="B63" i="150"/>
  <c r="F63" i="150" s="1"/>
  <c r="C62" i="150"/>
  <c r="B62" i="150"/>
  <c r="F62" i="150" s="1"/>
  <c r="C61" i="150"/>
  <c r="B61" i="150"/>
  <c r="F61" i="150" s="1"/>
  <c r="C60" i="150"/>
  <c r="B60" i="150"/>
  <c r="F60" i="150" s="1"/>
  <c r="C59" i="150"/>
  <c r="B59" i="150"/>
  <c r="C58" i="150"/>
  <c r="B58" i="150"/>
  <c r="F58" i="150" s="1"/>
  <c r="C57" i="150"/>
  <c r="B57" i="150"/>
  <c r="F57" i="150" s="1"/>
  <c r="C56" i="150"/>
  <c r="B56" i="150"/>
  <c r="F56" i="150" s="1"/>
  <c r="C55" i="150"/>
  <c r="B55" i="150"/>
  <c r="C54" i="150"/>
  <c r="B54" i="150"/>
  <c r="F54" i="150" s="1"/>
  <c r="C53" i="150"/>
  <c r="B53" i="150"/>
  <c r="F53" i="150" s="1"/>
  <c r="C52" i="150"/>
  <c r="B52" i="150"/>
  <c r="F52" i="150" s="1"/>
  <c r="C51" i="150"/>
  <c r="B51" i="150"/>
  <c r="F51" i="150" s="1"/>
  <c r="C50" i="150"/>
  <c r="B50" i="150"/>
  <c r="C49" i="150"/>
  <c r="B49" i="150"/>
  <c r="F49" i="150" s="1"/>
  <c r="C48" i="150"/>
  <c r="B48" i="150"/>
  <c r="F48" i="150" s="1"/>
  <c r="C47" i="150"/>
  <c r="B47" i="150"/>
  <c r="C46" i="150"/>
  <c r="B46" i="150"/>
  <c r="F46" i="150" s="1"/>
  <c r="C45" i="150"/>
  <c r="B45" i="150"/>
  <c r="F45" i="150" s="1"/>
  <c r="C44" i="150"/>
  <c r="B44" i="150"/>
  <c r="C43" i="150"/>
  <c r="B43" i="150"/>
  <c r="C42" i="150"/>
  <c r="B42" i="150"/>
  <c r="C41" i="150"/>
  <c r="B41" i="150"/>
  <c r="F41" i="150" s="1"/>
  <c r="C40" i="150"/>
  <c r="B40" i="150"/>
  <c r="C39" i="150"/>
  <c r="B39" i="150"/>
  <c r="C38" i="150"/>
  <c r="B38" i="150"/>
  <c r="F38" i="150" s="1"/>
  <c r="C37" i="150"/>
  <c r="B37" i="150"/>
  <c r="F37" i="150" s="1"/>
  <c r="C36" i="150"/>
  <c r="B36" i="150"/>
  <c r="F36" i="150" s="1"/>
  <c r="C35" i="150"/>
  <c r="B35" i="150"/>
  <c r="C34" i="150"/>
  <c r="B34" i="150"/>
  <c r="F34" i="150" s="1"/>
  <c r="C33" i="150"/>
  <c r="B33" i="150"/>
  <c r="F33" i="150" s="1"/>
  <c r="C32" i="150"/>
  <c r="B32" i="150"/>
  <c r="F32" i="150" s="1"/>
  <c r="C31" i="150"/>
  <c r="B31" i="150"/>
  <c r="F31" i="150" s="1"/>
  <c r="C30" i="150"/>
  <c r="B30" i="150"/>
  <c r="C29" i="150"/>
  <c r="B29" i="150"/>
  <c r="F29" i="150" s="1"/>
  <c r="C28" i="150"/>
  <c r="B28" i="150"/>
  <c r="F28" i="150" s="1"/>
  <c r="C27" i="150"/>
  <c r="B27" i="150"/>
  <c r="C26" i="150"/>
  <c r="B26" i="150"/>
  <c r="F26" i="150" s="1"/>
  <c r="C25" i="150"/>
  <c r="B25" i="150"/>
  <c r="F25" i="150" s="1"/>
  <c r="C24" i="150"/>
  <c r="B24" i="150"/>
  <c r="F24" i="150" s="1"/>
  <c r="C23" i="150"/>
  <c r="B23" i="150"/>
  <c r="F23" i="150" s="1"/>
  <c r="C22" i="150"/>
  <c r="B22" i="150"/>
  <c r="F22" i="150" s="1"/>
  <c r="C21" i="150"/>
  <c r="B21" i="150"/>
  <c r="F21" i="150" s="1"/>
  <c r="C20" i="150"/>
  <c r="B20" i="150"/>
  <c r="F20" i="150" s="1"/>
  <c r="C19" i="150"/>
  <c r="B19" i="150"/>
  <c r="F19" i="150" s="1"/>
  <c r="C18" i="150"/>
  <c r="B18" i="150"/>
  <c r="C17" i="150"/>
  <c r="B17" i="150"/>
  <c r="C16" i="150"/>
  <c r="B16" i="150"/>
  <c r="C15" i="150"/>
  <c r="B15" i="150"/>
  <c r="C14" i="150"/>
  <c r="B14" i="150"/>
  <c r="F14" i="150" s="1"/>
  <c r="C13" i="150"/>
  <c r="B13" i="150"/>
  <c r="C12" i="150"/>
  <c r="B12" i="150"/>
  <c r="F12" i="150" s="1"/>
  <c r="C11" i="150"/>
  <c r="B11" i="150"/>
  <c r="C10" i="150"/>
  <c r="B10" i="150"/>
  <c r="L3" i="150"/>
  <c r="L12" i="149"/>
  <c r="U12" i="138" s="1"/>
  <c r="L10" i="149"/>
  <c r="T12" i="138" s="1"/>
  <c r="L9" i="149"/>
  <c r="S12" i="138" s="1"/>
  <c r="G4" i="149"/>
  <c r="AB10" i="150" l="1"/>
  <c r="AR10" i="150"/>
  <c r="BH10" i="150"/>
  <c r="BX10" i="150"/>
  <c r="CN10" i="150"/>
  <c r="DD10" i="150"/>
  <c r="DT10" i="150"/>
  <c r="EJ10" i="150"/>
  <c r="EZ10" i="150"/>
  <c r="FP10" i="150"/>
  <c r="GF10" i="150"/>
  <c r="GV10" i="150"/>
  <c r="AC10" i="150"/>
  <c r="AS10" i="150"/>
  <c r="BI10" i="150"/>
  <c r="BY10" i="150"/>
  <c r="CO10" i="150"/>
  <c r="DE10" i="150"/>
  <c r="DU10" i="150"/>
  <c r="EK10" i="150"/>
  <c r="FA10" i="150"/>
  <c r="FQ10" i="150"/>
  <c r="GG10" i="150"/>
  <c r="GW10" i="150"/>
  <c r="AD10" i="150"/>
  <c r="AT10" i="150"/>
  <c r="BJ10" i="150"/>
  <c r="BZ10" i="150"/>
  <c r="CP10" i="150"/>
  <c r="DF10" i="150"/>
  <c r="DV10" i="150"/>
  <c r="EL10" i="150"/>
  <c r="FB10" i="150"/>
  <c r="FR10" i="150"/>
  <c r="GH10" i="150"/>
  <c r="GX10" i="150"/>
  <c r="AL10" i="150"/>
  <c r="BB10" i="150"/>
  <c r="BR10" i="150"/>
  <c r="CH10" i="150"/>
  <c r="CX10" i="150"/>
  <c r="DN10" i="150"/>
  <c r="ED10" i="150"/>
  <c r="ET10" i="150"/>
  <c r="FJ10" i="150"/>
  <c r="FZ10" i="150"/>
  <c r="GP10" i="150"/>
  <c r="AM10" i="150"/>
  <c r="BC10" i="150"/>
  <c r="BS10" i="150"/>
  <c r="CY10" i="150"/>
  <c r="DO10" i="150"/>
  <c r="EE10" i="150"/>
  <c r="EU10" i="150"/>
  <c r="FK10" i="150"/>
  <c r="GA10" i="150"/>
  <c r="GQ10" i="150"/>
  <c r="CI10" i="150"/>
  <c r="AN10" i="150"/>
  <c r="BD10" i="150"/>
  <c r="BT10" i="150"/>
  <c r="CJ10" i="150"/>
  <c r="CZ10" i="150"/>
  <c r="DP10" i="150"/>
  <c r="EF10" i="150"/>
  <c r="EV10" i="150"/>
  <c r="FL10" i="150"/>
  <c r="GB10" i="150"/>
  <c r="GR10" i="150"/>
  <c r="BW10" i="150"/>
  <c r="DS10" i="150"/>
  <c r="FO10" i="150"/>
  <c r="AO10" i="150"/>
  <c r="BE10" i="150"/>
  <c r="BU10" i="150"/>
  <c r="CK10" i="150"/>
  <c r="DA10" i="150"/>
  <c r="DQ10" i="150"/>
  <c r="EG10" i="150"/>
  <c r="EW10" i="150"/>
  <c r="FM10" i="150"/>
  <c r="GC10" i="150"/>
  <c r="GS10" i="150"/>
  <c r="AQ10" i="150"/>
  <c r="CM10" i="150"/>
  <c r="EY10" i="150"/>
  <c r="GU10" i="150"/>
  <c r="AP10" i="150"/>
  <c r="BF10" i="150"/>
  <c r="BV10" i="150"/>
  <c r="CL10" i="150"/>
  <c r="DB10" i="150"/>
  <c r="DR10" i="150"/>
  <c r="EH10" i="150"/>
  <c r="EX10" i="150"/>
  <c r="FN10" i="150"/>
  <c r="GD10" i="150"/>
  <c r="GT10" i="150"/>
  <c r="BG10" i="150"/>
  <c r="DC10" i="150"/>
  <c r="EI10" i="150"/>
  <c r="GE10" i="150"/>
  <c r="BP10" i="150"/>
  <c r="AF10" i="150"/>
  <c r="BN10" i="150"/>
  <c r="CV10" i="150"/>
  <c r="EM10" i="150"/>
  <c r="FU10" i="150"/>
  <c r="ER10" i="150"/>
  <c r="AG10" i="150"/>
  <c r="BO10" i="150"/>
  <c r="CW10" i="150"/>
  <c r="EN10" i="150"/>
  <c r="FV10" i="150"/>
  <c r="AH10" i="150"/>
  <c r="AI10" i="150"/>
  <c r="BQ10" i="150"/>
  <c r="DH10" i="150"/>
  <c r="EP10" i="150"/>
  <c r="FX10" i="150"/>
  <c r="AJ10" i="150"/>
  <c r="CA10" i="150"/>
  <c r="DI10" i="150"/>
  <c r="EQ10" i="150"/>
  <c r="FY10" i="150"/>
  <c r="AK10" i="150"/>
  <c r="AU10" i="150"/>
  <c r="CC10" i="150"/>
  <c r="DK10" i="150"/>
  <c r="ES10" i="150"/>
  <c r="GJ10" i="150"/>
  <c r="CT10" i="150"/>
  <c r="EO10" i="150"/>
  <c r="AV10" i="150"/>
  <c r="CD10" i="150"/>
  <c r="DL10" i="150"/>
  <c r="FC10" i="150"/>
  <c r="GK10" i="150"/>
  <c r="FF10" i="150"/>
  <c r="EB10" i="150"/>
  <c r="CU10" i="150"/>
  <c r="DG10" i="150"/>
  <c r="CB10" i="150"/>
  <c r="AW10" i="150"/>
  <c r="CE10" i="150"/>
  <c r="DM10" i="150"/>
  <c r="FD10" i="150"/>
  <c r="GL10" i="150"/>
  <c r="HA10" i="150"/>
  <c r="BM10" i="150"/>
  <c r="AX10" i="150"/>
  <c r="CF10" i="150"/>
  <c r="DW10" i="150"/>
  <c r="FE10" i="150"/>
  <c r="GM10" i="150"/>
  <c r="AY10" i="150"/>
  <c r="CG10" i="150"/>
  <c r="DX10" i="150"/>
  <c r="GN10" i="150"/>
  <c r="FT10" i="150"/>
  <c r="FW10" i="150"/>
  <c r="EC10" i="150"/>
  <c r="GI10" i="150"/>
  <c r="AZ10" i="150"/>
  <c r="CQ10" i="150"/>
  <c r="DY10" i="150"/>
  <c r="FG10" i="150"/>
  <c r="GO10" i="150"/>
  <c r="CS10" i="150"/>
  <c r="EA10" i="150"/>
  <c r="GZ10" i="150"/>
  <c r="FS10" i="150"/>
  <c r="AE10" i="150"/>
  <c r="DJ10" i="150"/>
  <c r="BA10" i="150"/>
  <c r="CR10" i="150"/>
  <c r="DZ10" i="150"/>
  <c r="FH10" i="150"/>
  <c r="GY10" i="150"/>
  <c r="BK10" i="150"/>
  <c r="FI10" i="150"/>
  <c r="BL10" i="150"/>
  <c r="Z10" i="150"/>
  <c r="T10" i="150"/>
  <c r="R10" i="150"/>
  <c r="N10" i="150"/>
  <c r="AA10" i="150"/>
  <c r="U10" i="150"/>
  <c r="P10" i="150"/>
  <c r="Q10" i="150"/>
  <c r="J10" i="150"/>
  <c r="L10" i="150"/>
  <c r="V10" i="150"/>
  <c r="M10" i="150"/>
  <c r="W10" i="150"/>
  <c r="K10" i="150"/>
  <c r="X10" i="150"/>
  <c r="Y10" i="150"/>
  <c r="S10" i="150"/>
  <c r="O10" i="150"/>
  <c r="AQ13" i="150"/>
  <c r="BG13" i="150"/>
  <c r="BW13" i="150"/>
  <c r="CM13" i="150"/>
  <c r="DC13" i="150"/>
  <c r="DS13" i="150"/>
  <c r="EI13" i="150"/>
  <c r="EY13" i="150"/>
  <c r="FO13" i="150"/>
  <c r="GE13" i="150"/>
  <c r="GU13" i="150"/>
  <c r="AJ13" i="150"/>
  <c r="AZ13" i="150"/>
  <c r="BP13" i="150"/>
  <c r="CF13" i="150"/>
  <c r="CV13" i="150"/>
  <c r="DL13" i="150"/>
  <c r="EB13" i="150"/>
  <c r="ER13" i="150"/>
  <c r="FH13" i="150"/>
  <c r="FX13" i="150"/>
  <c r="GN13" i="150"/>
  <c r="AK13" i="150"/>
  <c r="BA13" i="150"/>
  <c r="BQ13" i="150"/>
  <c r="AL13" i="150"/>
  <c r="BB13" i="150"/>
  <c r="BR13" i="150"/>
  <c r="CH13" i="150"/>
  <c r="CX13" i="150"/>
  <c r="DN13" i="150"/>
  <c r="ED13" i="150"/>
  <c r="ET13" i="150"/>
  <c r="FJ13" i="150"/>
  <c r="FZ13" i="150"/>
  <c r="GP13" i="150"/>
  <c r="BD13" i="150"/>
  <c r="CZ13" i="150"/>
  <c r="GB13" i="150"/>
  <c r="AM13" i="150"/>
  <c r="BC13" i="150"/>
  <c r="BS13" i="150"/>
  <c r="CI13" i="150"/>
  <c r="CY13" i="150"/>
  <c r="DO13" i="150"/>
  <c r="EE13" i="150"/>
  <c r="EU13" i="150"/>
  <c r="FK13" i="150"/>
  <c r="GA13" i="150"/>
  <c r="GQ13" i="150"/>
  <c r="BT13" i="150"/>
  <c r="DP13" i="150"/>
  <c r="EV13" i="150"/>
  <c r="GR13" i="150"/>
  <c r="AN13" i="150"/>
  <c r="CJ13" i="150"/>
  <c r="EF13" i="150"/>
  <c r="FL13" i="150"/>
  <c r="CW13" i="150"/>
  <c r="GM13" i="150"/>
  <c r="DB13" i="150"/>
  <c r="DF13" i="150"/>
  <c r="ES13" i="150"/>
  <c r="EW13" i="150"/>
  <c r="EA13" i="150"/>
  <c r="AF13" i="150"/>
  <c r="BH13" i="150"/>
  <c r="CD13" i="150"/>
  <c r="DD13" i="150"/>
  <c r="DY13" i="150"/>
  <c r="EX13" i="150"/>
  <c r="FT13" i="150"/>
  <c r="GS13" i="150"/>
  <c r="CE13" i="150"/>
  <c r="FU13" i="150"/>
  <c r="AG13" i="150"/>
  <c r="BI13" i="150"/>
  <c r="DE13" i="150"/>
  <c r="DZ13" i="150"/>
  <c r="EZ13" i="150"/>
  <c r="GT13" i="150"/>
  <c r="FA13" i="150"/>
  <c r="AI13" i="150"/>
  <c r="BK13" i="150"/>
  <c r="CK13" i="150"/>
  <c r="DG13" i="150"/>
  <c r="EC13" i="150"/>
  <c r="FB13" i="150"/>
  <c r="FW13" i="150"/>
  <c r="GW13" i="150"/>
  <c r="DK13" i="150"/>
  <c r="HA13" i="150"/>
  <c r="DR13" i="150"/>
  <c r="EO13" i="150"/>
  <c r="BZ13" i="150"/>
  <c r="AC13" i="150"/>
  <c r="EQ13" i="150"/>
  <c r="CB13" i="150"/>
  <c r="AE13" i="150"/>
  <c r="FV13" i="150"/>
  <c r="AO13" i="150"/>
  <c r="BL13" i="150"/>
  <c r="CL13" i="150"/>
  <c r="DH13" i="150"/>
  <c r="EG13" i="150"/>
  <c r="FC13" i="150"/>
  <c r="FY13" i="150"/>
  <c r="GX13" i="150"/>
  <c r="CP13" i="150"/>
  <c r="GF13" i="150"/>
  <c r="EN13" i="150"/>
  <c r="AW13" i="150"/>
  <c r="AX13" i="150"/>
  <c r="DA13" i="150"/>
  <c r="GV13" i="150"/>
  <c r="AP13" i="150"/>
  <c r="BM13" i="150"/>
  <c r="CN13" i="150"/>
  <c r="DI13" i="150"/>
  <c r="EH13" i="150"/>
  <c r="FD13" i="150"/>
  <c r="GC13" i="150"/>
  <c r="GY13" i="150"/>
  <c r="BO13" i="150"/>
  <c r="FF13" i="150"/>
  <c r="GI13" i="150"/>
  <c r="BY13" i="150"/>
  <c r="CU13" i="150"/>
  <c r="CA13" i="150"/>
  <c r="DV13" i="150"/>
  <c r="DX13" i="150"/>
  <c r="AR13" i="150"/>
  <c r="BN13" i="150"/>
  <c r="CO13" i="150"/>
  <c r="DJ13" i="150"/>
  <c r="EJ13" i="150"/>
  <c r="FE13" i="150"/>
  <c r="GD13" i="150"/>
  <c r="GZ13" i="150"/>
  <c r="AS13" i="150"/>
  <c r="EK13" i="150"/>
  <c r="CS13" i="150"/>
  <c r="FN13" i="150"/>
  <c r="AB13" i="150"/>
  <c r="GK13" i="150"/>
  <c r="DW13" i="150"/>
  <c r="GO13" i="150"/>
  <c r="AH13" i="150"/>
  <c r="GJ13" i="150"/>
  <c r="FP13" i="150"/>
  <c r="AY13" i="150"/>
  <c r="FR13" i="150"/>
  <c r="BF13" i="150"/>
  <c r="BJ13" i="150"/>
  <c r="AT13" i="150"/>
  <c r="BU13" i="150"/>
  <c r="CQ13" i="150"/>
  <c r="DM13" i="150"/>
  <c r="EL13" i="150"/>
  <c r="FG13" i="150"/>
  <c r="GG13" i="150"/>
  <c r="EM13" i="150"/>
  <c r="BX13" i="150"/>
  <c r="CT13" i="150"/>
  <c r="DU13" i="150"/>
  <c r="GL13" i="150"/>
  <c r="AD13" i="150"/>
  <c r="CC13" i="150"/>
  <c r="CG13" i="150"/>
  <c r="AU13" i="150"/>
  <c r="BV13" i="150"/>
  <c r="CR13" i="150"/>
  <c r="DQ13" i="150"/>
  <c r="FI13" i="150"/>
  <c r="GH13" i="150"/>
  <c r="AV13" i="150"/>
  <c r="FM13" i="150"/>
  <c r="DT13" i="150"/>
  <c r="EP13" i="150"/>
  <c r="FQ13" i="150"/>
  <c r="BE13" i="150"/>
  <c r="FS13" i="150"/>
  <c r="S13" i="150"/>
  <c r="O13" i="150"/>
  <c r="T13" i="150"/>
  <c r="R13" i="150"/>
  <c r="N13" i="150"/>
  <c r="AA13" i="150"/>
  <c r="K13" i="150"/>
  <c r="U13" i="150"/>
  <c r="P13" i="150"/>
  <c r="Q13" i="150"/>
  <c r="J13" i="150"/>
  <c r="X13" i="150"/>
  <c r="L13" i="150"/>
  <c r="V13" i="150"/>
  <c r="Y13" i="150"/>
  <c r="M13" i="150"/>
  <c r="W13" i="150"/>
  <c r="Z13" i="150"/>
  <c r="AK14" i="150"/>
  <c r="BA14" i="150"/>
  <c r="BQ14" i="150"/>
  <c r="CG14" i="150"/>
  <c r="CW14" i="150"/>
  <c r="DM14" i="150"/>
  <c r="EC14" i="150"/>
  <c r="ES14" i="150"/>
  <c r="FI14" i="150"/>
  <c r="FY14" i="150"/>
  <c r="GO14" i="150"/>
  <c r="AD14" i="150"/>
  <c r="AT14" i="150"/>
  <c r="BJ14" i="150"/>
  <c r="BZ14" i="150"/>
  <c r="CP14" i="150"/>
  <c r="DF14" i="150"/>
  <c r="DV14" i="150"/>
  <c r="EL14" i="150"/>
  <c r="FB14" i="150"/>
  <c r="FR14" i="150"/>
  <c r="GH14" i="150"/>
  <c r="GX14" i="150"/>
  <c r="AF14" i="150"/>
  <c r="AV14" i="150"/>
  <c r="BL14" i="150"/>
  <c r="CB14" i="150"/>
  <c r="CR14" i="150"/>
  <c r="DH14" i="150"/>
  <c r="DX14" i="150"/>
  <c r="EN14" i="150"/>
  <c r="FD14" i="150"/>
  <c r="FT14" i="150"/>
  <c r="GJ14" i="150"/>
  <c r="GZ14" i="150"/>
  <c r="AX14" i="150"/>
  <c r="CT14" i="150"/>
  <c r="EP14" i="150"/>
  <c r="GL14" i="150"/>
  <c r="AG14" i="150"/>
  <c r="AW14" i="150"/>
  <c r="BM14" i="150"/>
  <c r="CC14" i="150"/>
  <c r="CS14" i="150"/>
  <c r="DI14" i="150"/>
  <c r="DY14" i="150"/>
  <c r="EO14" i="150"/>
  <c r="FE14" i="150"/>
  <c r="FU14" i="150"/>
  <c r="GK14" i="150"/>
  <c r="HA14" i="150"/>
  <c r="BN14" i="150"/>
  <c r="DJ14" i="150"/>
  <c r="FF14" i="150"/>
  <c r="AH14" i="150"/>
  <c r="CD14" i="150"/>
  <c r="DZ14" i="150"/>
  <c r="FV14" i="150"/>
  <c r="EA14" i="150"/>
  <c r="EX14" i="150"/>
  <c r="ED14" i="150"/>
  <c r="FX14" i="150"/>
  <c r="AO14" i="150"/>
  <c r="BK14" i="150"/>
  <c r="CJ14" i="150"/>
  <c r="DE14" i="150"/>
  <c r="EE14" i="150"/>
  <c r="EZ14" i="150"/>
  <c r="FZ14" i="150"/>
  <c r="GU14" i="150"/>
  <c r="BO14" i="150"/>
  <c r="FA14" i="150"/>
  <c r="AP14" i="150"/>
  <c r="CK14" i="150"/>
  <c r="DG14" i="150"/>
  <c r="EF14" i="150"/>
  <c r="GA14" i="150"/>
  <c r="AR14" i="150"/>
  <c r="BR14" i="150"/>
  <c r="CM14" i="150"/>
  <c r="DL14" i="150"/>
  <c r="EH14" i="150"/>
  <c r="FG14" i="150"/>
  <c r="GC14" i="150"/>
  <c r="GY14" i="150"/>
  <c r="FJ14" i="150"/>
  <c r="DQ14" i="150"/>
  <c r="CY14" i="150"/>
  <c r="DU14" i="150"/>
  <c r="AJ14" i="150"/>
  <c r="GQ14" i="150"/>
  <c r="EW14" i="150"/>
  <c r="BH14" i="150"/>
  <c r="BI14" i="150"/>
  <c r="GV14" i="150"/>
  <c r="EG14" i="150"/>
  <c r="AS14" i="150"/>
  <c r="BS14" i="150"/>
  <c r="CN14" i="150"/>
  <c r="DN14" i="150"/>
  <c r="EI14" i="150"/>
  <c r="FH14" i="150"/>
  <c r="GD14" i="150"/>
  <c r="GE14" i="150"/>
  <c r="CU14" i="150"/>
  <c r="GG14" i="150"/>
  <c r="DT14" i="150"/>
  <c r="AI14" i="150"/>
  <c r="GP14" i="150"/>
  <c r="BF14" i="150"/>
  <c r="AL14" i="150"/>
  <c r="AM14" i="150"/>
  <c r="AN14" i="150"/>
  <c r="GB14" i="150"/>
  <c r="AU14" i="150"/>
  <c r="BT14" i="150"/>
  <c r="CO14" i="150"/>
  <c r="DO14" i="150"/>
  <c r="EJ14" i="150"/>
  <c r="BV14" i="150"/>
  <c r="FL14" i="150"/>
  <c r="ET14" i="150"/>
  <c r="CA14" i="150"/>
  <c r="DW14" i="150"/>
  <c r="DB14" i="150"/>
  <c r="EB14" i="150"/>
  <c r="EY14" i="150"/>
  <c r="BP14" i="150"/>
  <c r="AY14" i="150"/>
  <c r="BU14" i="150"/>
  <c r="CQ14" i="150"/>
  <c r="DP14" i="150"/>
  <c r="EK14" i="150"/>
  <c r="FK14" i="150"/>
  <c r="GF14" i="150"/>
  <c r="AZ14" i="150"/>
  <c r="EM14" i="150"/>
  <c r="BD14" i="150"/>
  <c r="GN14" i="150"/>
  <c r="EU14" i="150"/>
  <c r="FQ14" i="150"/>
  <c r="CF14" i="150"/>
  <c r="CH14" i="150"/>
  <c r="CL14" i="150"/>
  <c r="FP14" i="150"/>
  <c r="EV14" i="150"/>
  <c r="BG14" i="150"/>
  <c r="GR14" i="150"/>
  <c r="FW14" i="150"/>
  <c r="DD14" i="150"/>
  <c r="FC14" i="150"/>
  <c r="AB14" i="150"/>
  <c r="BB14" i="150"/>
  <c r="BW14" i="150"/>
  <c r="CV14" i="150"/>
  <c r="DR14" i="150"/>
  <c r="EQ14" i="150"/>
  <c r="FM14" i="150"/>
  <c r="GI14" i="150"/>
  <c r="BC14" i="150"/>
  <c r="CX14" i="150"/>
  <c r="ER14" i="150"/>
  <c r="GM14" i="150"/>
  <c r="AE14" i="150"/>
  <c r="FO14" i="150"/>
  <c r="BE14" i="150"/>
  <c r="CE14" i="150"/>
  <c r="GS14" i="150"/>
  <c r="CI14" i="150"/>
  <c r="DK14" i="150"/>
  <c r="AC14" i="150"/>
  <c r="BX14" i="150"/>
  <c r="DS14" i="150"/>
  <c r="FN14" i="150"/>
  <c r="BY14" i="150"/>
  <c r="CZ14" i="150"/>
  <c r="DA14" i="150"/>
  <c r="FS14" i="150"/>
  <c r="DC14" i="150"/>
  <c r="GT14" i="150"/>
  <c r="AQ14" i="150"/>
  <c r="GW14" i="150"/>
  <c r="U14" i="150"/>
  <c r="O14" i="150"/>
  <c r="N14" i="150"/>
  <c r="AA14" i="150"/>
  <c r="K14" i="150"/>
  <c r="J14" i="150"/>
  <c r="V14" i="150"/>
  <c r="P14" i="150"/>
  <c r="Q14" i="150"/>
  <c r="W14" i="150"/>
  <c r="X14" i="150"/>
  <c r="L14" i="150"/>
  <c r="Y14" i="150"/>
  <c r="M14" i="150"/>
  <c r="S14" i="150"/>
  <c r="Z14" i="150"/>
  <c r="T14" i="150"/>
  <c r="R14" i="150"/>
  <c r="AM11" i="150"/>
  <c r="BC11" i="150"/>
  <c r="BS11" i="150"/>
  <c r="CI11" i="150"/>
  <c r="CY11" i="150"/>
  <c r="DO11" i="150"/>
  <c r="EE11" i="150"/>
  <c r="EU11" i="150"/>
  <c r="FK11" i="150"/>
  <c r="GA11" i="150"/>
  <c r="GQ11" i="150"/>
  <c r="AN11" i="150"/>
  <c r="BD11" i="150"/>
  <c r="BT11" i="150"/>
  <c r="CJ11" i="150"/>
  <c r="CZ11" i="150"/>
  <c r="DP11" i="150"/>
  <c r="EF11" i="150"/>
  <c r="EV11" i="150"/>
  <c r="FL11" i="150"/>
  <c r="GB11" i="150"/>
  <c r="GR11" i="150"/>
  <c r="AF11" i="150"/>
  <c r="AV11" i="150"/>
  <c r="BL11" i="150"/>
  <c r="CB11" i="150"/>
  <c r="CR11" i="150"/>
  <c r="DH11" i="150"/>
  <c r="DX11" i="150"/>
  <c r="EN11" i="150"/>
  <c r="FD11" i="150"/>
  <c r="FT11" i="150"/>
  <c r="GJ11" i="150"/>
  <c r="GZ11" i="150"/>
  <c r="AG11" i="150"/>
  <c r="AW11" i="150"/>
  <c r="BM11" i="150"/>
  <c r="CC11" i="150"/>
  <c r="CS11" i="150"/>
  <c r="DI11" i="150"/>
  <c r="DY11" i="150"/>
  <c r="FE11" i="150"/>
  <c r="FU11" i="150"/>
  <c r="HA11" i="150"/>
  <c r="EO11" i="150"/>
  <c r="GK11" i="150"/>
  <c r="AH11" i="150"/>
  <c r="AX11" i="150"/>
  <c r="BN11" i="150"/>
  <c r="CD11" i="150"/>
  <c r="CT11" i="150"/>
  <c r="DJ11" i="150"/>
  <c r="DZ11" i="150"/>
  <c r="EP11" i="150"/>
  <c r="FF11" i="150"/>
  <c r="FV11" i="150"/>
  <c r="GL11" i="150"/>
  <c r="EB11" i="150"/>
  <c r="GN11" i="150"/>
  <c r="AK11" i="150"/>
  <c r="CG11" i="150"/>
  <c r="EC11" i="150"/>
  <c r="FY11" i="150"/>
  <c r="AI11" i="150"/>
  <c r="AY11" i="150"/>
  <c r="BO11" i="150"/>
  <c r="CE11" i="150"/>
  <c r="CU11" i="150"/>
  <c r="DK11" i="150"/>
  <c r="EA11" i="150"/>
  <c r="EQ11" i="150"/>
  <c r="FG11" i="150"/>
  <c r="FW11" i="150"/>
  <c r="GM11" i="150"/>
  <c r="ER11" i="150"/>
  <c r="BQ11" i="150"/>
  <c r="DM11" i="150"/>
  <c r="FI11" i="150"/>
  <c r="AJ11" i="150"/>
  <c r="AZ11" i="150"/>
  <c r="BP11" i="150"/>
  <c r="CF11" i="150"/>
  <c r="CV11" i="150"/>
  <c r="DL11" i="150"/>
  <c r="FH11" i="150"/>
  <c r="FX11" i="150"/>
  <c r="BA11" i="150"/>
  <c r="CW11" i="150"/>
  <c r="ES11" i="150"/>
  <c r="GO11" i="150"/>
  <c r="AC11" i="150"/>
  <c r="BI11" i="150"/>
  <c r="CO11" i="150"/>
  <c r="DU11" i="150"/>
  <c r="FA11" i="150"/>
  <c r="GG11" i="150"/>
  <c r="CQ11" i="150"/>
  <c r="AD11" i="150"/>
  <c r="BJ11" i="150"/>
  <c r="CP11" i="150"/>
  <c r="DV11" i="150"/>
  <c r="FB11" i="150"/>
  <c r="GH11" i="150"/>
  <c r="DW11" i="150"/>
  <c r="FN11" i="150"/>
  <c r="AL11" i="150"/>
  <c r="BR11" i="150"/>
  <c r="CX11" i="150"/>
  <c r="ED11" i="150"/>
  <c r="FJ11" i="150"/>
  <c r="GP11" i="150"/>
  <c r="FM11" i="150"/>
  <c r="AO11" i="150"/>
  <c r="BU11" i="150"/>
  <c r="DA11" i="150"/>
  <c r="EG11" i="150"/>
  <c r="GS11" i="150"/>
  <c r="GT11" i="150"/>
  <c r="AQ11" i="150"/>
  <c r="BW11" i="150"/>
  <c r="DC11" i="150"/>
  <c r="EI11" i="150"/>
  <c r="FO11" i="150"/>
  <c r="GU11" i="150"/>
  <c r="CA11" i="150"/>
  <c r="AB11" i="150"/>
  <c r="DT11" i="150"/>
  <c r="EH11" i="150"/>
  <c r="AR11" i="150"/>
  <c r="BX11" i="150"/>
  <c r="DD11" i="150"/>
  <c r="EJ11" i="150"/>
  <c r="FP11" i="150"/>
  <c r="GV11" i="150"/>
  <c r="EY11" i="150"/>
  <c r="GF11" i="150"/>
  <c r="AS11" i="150"/>
  <c r="BY11" i="150"/>
  <c r="DE11" i="150"/>
  <c r="EK11" i="150"/>
  <c r="FQ11" i="150"/>
  <c r="GW11" i="150"/>
  <c r="AU11" i="150"/>
  <c r="EZ11" i="150"/>
  <c r="GI11" i="150"/>
  <c r="BV11" i="150"/>
  <c r="AT11" i="150"/>
  <c r="BZ11" i="150"/>
  <c r="DF11" i="150"/>
  <c r="EL11" i="150"/>
  <c r="FR11" i="150"/>
  <c r="GX11" i="150"/>
  <c r="DG11" i="150"/>
  <c r="EM11" i="150"/>
  <c r="FS11" i="150"/>
  <c r="CM11" i="150"/>
  <c r="GE11" i="150"/>
  <c r="AP11" i="150"/>
  <c r="GY11" i="150"/>
  <c r="BG11" i="150"/>
  <c r="BK11" i="150"/>
  <c r="BB11" i="150"/>
  <c r="CH11" i="150"/>
  <c r="DN11" i="150"/>
  <c r="ET11" i="150"/>
  <c r="FZ11" i="150"/>
  <c r="CL11" i="150"/>
  <c r="EX11" i="150"/>
  <c r="DS11" i="150"/>
  <c r="FC11" i="150"/>
  <c r="BE11" i="150"/>
  <c r="CK11" i="150"/>
  <c r="DQ11" i="150"/>
  <c r="EW11" i="150"/>
  <c r="GC11" i="150"/>
  <c r="BF11" i="150"/>
  <c r="DR11" i="150"/>
  <c r="GD11" i="150"/>
  <c r="BH11" i="150"/>
  <c r="CN11" i="150"/>
  <c r="AE11" i="150"/>
  <c r="DB11" i="150"/>
  <c r="U11" i="150"/>
  <c r="S11" i="150"/>
  <c r="O11" i="150"/>
  <c r="T11" i="150"/>
  <c r="R11" i="150"/>
  <c r="N11" i="150"/>
  <c r="J11" i="150"/>
  <c r="AA11" i="150"/>
  <c r="K11" i="150"/>
  <c r="V11" i="150"/>
  <c r="P11" i="150"/>
  <c r="W11" i="150"/>
  <c r="Q11" i="150"/>
  <c r="X11" i="150"/>
  <c r="L11" i="150"/>
  <c r="Y11" i="150"/>
  <c r="M11" i="150"/>
  <c r="Z11" i="150"/>
  <c r="AG12" i="150"/>
  <c r="AW12" i="150"/>
  <c r="BM12" i="150"/>
  <c r="CC12" i="150"/>
  <c r="CS12" i="150"/>
  <c r="DI12" i="150"/>
  <c r="DY12" i="150"/>
  <c r="EO12" i="150"/>
  <c r="FE12" i="150"/>
  <c r="FU12" i="150"/>
  <c r="GK12" i="150"/>
  <c r="HA12" i="150"/>
  <c r="AH12" i="150"/>
  <c r="AX12" i="150"/>
  <c r="BN12" i="150"/>
  <c r="CD12" i="150"/>
  <c r="CT12" i="150"/>
  <c r="AP12" i="150"/>
  <c r="BF12" i="150"/>
  <c r="BV12" i="150"/>
  <c r="CL12" i="150"/>
  <c r="DB12" i="150"/>
  <c r="DR12" i="150"/>
  <c r="EH12" i="150"/>
  <c r="EX12" i="150"/>
  <c r="FN12" i="150"/>
  <c r="GD12" i="150"/>
  <c r="GT12" i="150"/>
  <c r="AQ12" i="150"/>
  <c r="BW12" i="150"/>
  <c r="DC12" i="150"/>
  <c r="DS12" i="150"/>
  <c r="EY12" i="150"/>
  <c r="GE12" i="150"/>
  <c r="BG12" i="150"/>
  <c r="CM12" i="150"/>
  <c r="EI12" i="150"/>
  <c r="FO12" i="150"/>
  <c r="GU12" i="150"/>
  <c r="AB12" i="150"/>
  <c r="AR12" i="150"/>
  <c r="BH12" i="150"/>
  <c r="BX12" i="150"/>
  <c r="CN12" i="150"/>
  <c r="DD12" i="150"/>
  <c r="DT12" i="150"/>
  <c r="EJ12" i="150"/>
  <c r="EZ12" i="150"/>
  <c r="FP12" i="150"/>
  <c r="GF12" i="150"/>
  <c r="GV12" i="150"/>
  <c r="BJ12" i="150"/>
  <c r="DF12" i="150"/>
  <c r="GH12" i="150"/>
  <c r="AU12" i="150"/>
  <c r="CQ12" i="150"/>
  <c r="AC12" i="150"/>
  <c r="AS12" i="150"/>
  <c r="BI12" i="150"/>
  <c r="BY12" i="150"/>
  <c r="CO12" i="150"/>
  <c r="DE12" i="150"/>
  <c r="DU12" i="150"/>
  <c r="EK12" i="150"/>
  <c r="FA12" i="150"/>
  <c r="FQ12" i="150"/>
  <c r="GG12" i="150"/>
  <c r="GW12" i="150"/>
  <c r="AD12" i="150"/>
  <c r="BZ12" i="150"/>
  <c r="DV12" i="150"/>
  <c r="FB12" i="150"/>
  <c r="GX12" i="150"/>
  <c r="AE12" i="150"/>
  <c r="CA12" i="150"/>
  <c r="DG12" i="150"/>
  <c r="AT12" i="150"/>
  <c r="CP12" i="150"/>
  <c r="EL12" i="150"/>
  <c r="FR12" i="150"/>
  <c r="BK12" i="150"/>
  <c r="DW12" i="150"/>
  <c r="AM12" i="150"/>
  <c r="EC12" i="150"/>
  <c r="AN12" i="150"/>
  <c r="BT12" i="150"/>
  <c r="CZ12" i="150"/>
  <c r="ED12" i="150"/>
  <c r="FF12" i="150"/>
  <c r="DA12" i="150"/>
  <c r="AV12" i="150"/>
  <c r="CB12" i="150"/>
  <c r="DH12" i="150"/>
  <c r="EF12" i="150"/>
  <c r="FH12" i="150"/>
  <c r="GI12" i="150"/>
  <c r="AZ12" i="150"/>
  <c r="AY12" i="150"/>
  <c r="CE12" i="150"/>
  <c r="DJ12" i="150"/>
  <c r="EG12" i="150"/>
  <c r="FI12" i="150"/>
  <c r="GJ12" i="150"/>
  <c r="BA12" i="150"/>
  <c r="CG12" i="150"/>
  <c r="DL12" i="150"/>
  <c r="EN12" i="150"/>
  <c r="FK12" i="150"/>
  <c r="GM12" i="150"/>
  <c r="DP12" i="150"/>
  <c r="GQ12" i="150"/>
  <c r="CV12" i="150"/>
  <c r="EW12" i="150"/>
  <c r="EB12" i="150"/>
  <c r="EM12" i="150"/>
  <c r="BB12" i="150"/>
  <c r="CH12" i="150"/>
  <c r="DM12" i="150"/>
  <c r="EP12" i="150"/>
  <c r="FL12" i="150"/>
  <c r="GN12" i="150"/>
  <c r="FT12" i="150"/>
  <c r="EV12" i="150"/>
  <c r="CW12" i="150"/>
  <c r="CY12" i="150"/>
  <c r="GC12" i="150"/>
  <c r="DK12" i="150"/>
  <c r="BC12" i="150"/>
  <c r="CI12" i="150"/>
  <c r="DN12" i="150"/>
  <c r="EQ12" i="150"/>
  <c r="FM12" i="150"/>
  <c r="GO12" i="150"/>
  <c r="GY12" i="150"/>
  <c r="AK12" i="150"/>
  <c r="GB12" i="150"/>
  <c r="BU12" i="150"/>
  <c r="FJ12" i="150"/>
  <c r="BD12" i="150"/>
  <c r="CJ12" i="150"/>
  <c r="DO12" i="150"/>
  <c r="ER12" i="150"/>
  <c r="FS12" i="150"/>
  <c r="GP12" i="150"/>
  <c r="BE12" i="150"/>
  <c r="CK12" i="150"/>
  <c r="ES12" i="150"/>
  <c r="AJ12" i="150"/>
  <c r="GZ12" i="150"/>
  <c r="AL12" i="150"/>
  <c r="FD12" i="150"/>
  <c r="FG12" i="150"/>
  <c r="FY12" i="150"/>
  <c r="FC12" i="150"/>
  <c r="AF12" i="150"/>
  <c r="BL12" i="150"/>
  <c r="CR12" i="150"/>
  <c r="DQ12" i="150"/>
  <c r="ET12" i="150"/>
  <c r="FV12" i="150"/>
  <c r="GR12" i="150"/>
  <c r="BP12" i="150"/>
  <c r="FX12" i="150"/>
  <c r="BQ12" i="150"/>
  <c r="CX12" i="150"/>
  <c r="BS12" i="150"/>
  <c r="AO12" i="150"/>
  <c r="CF12" i="150"/>
  <c r="AI12" i="150"/>
  <c r="BO12" i="150"/>
  <c r="CU12" i="150"/>
  <c r="DX12" i="150"/>
  <c r="EU12" i="150"/>
  <c r="FW12" i="150"/>
  <c r="GS12" i="150"/>
  <c r="DZ12" i="150"/>
  <c r="EA12" i="150"/>
  <c r="BR12" i="150"/>
  <c r="FZ12" i="150"/>
  <c r="GA12" i="150"/>
  <c r="EE12" i="150"/>
  <c r="GL12" i="150"/>
  <c r="R12" i="150"/>
  <c r="N12" i="150"/>
  <c r="U12" i="150"/>
  <c r="P12" i="150"/>
  <c r="Q12" i="150"/>
  <c r="J12" i="150"/>
  <c r="AA12" i="150"/>
  <c r="V12" i="150"/>
  <c r="W12" i="150"/>
  <c r="X12" i="150"/>
  <c r="L12" i="150"/>
  <c r="K12" i="150"/>
  <c r="Y12" i="150"/>
  <c r="M12" i="150"/>
  <c r="S12" i="150"/>
  <c r="O12" i="150"/>
  <c r="Z12" i="150"/>
  <c r="T12" i="150"/>
  <c r="O27" i="150"/>
  <c r="P27" i="150"/>
  <c r="AG27" i="150"/>
  <c r="AW27" i="150"/>
  <c r="BM27" i="150"/>
  <c r="CC27" i="150"/>
  <c r="CS27" i="150"/>
  <c r="Q27" i="150"/>
  <c r="AH27" i="150"/>
  <c r="AX27" i="150"/>
  <c r="BN27" i="150"/>
  <c r="CD27" i="150"/>
  <c r="CT27" i="150"/>
  <c r="DJ27" i="150"/>
  <c r="DZ27" i="150"/>
  <c r="EP27" i="150"/>
  <c r="FF27" i="150"/>
  <c r="FV27" i="150"/>
  <c r="AD27" i="150"/>
  <c r="AV27" i="150"/>
  <c r="BP27" i="150"/>
  <c r="CH27" i="150"/>
  <c r="CZ27" i="150"/>
  <c r="DQ27" i="150"/>
  <c r="EH27" i="150"/>
  <c r="EY27" i="150"/>
  <c r="FP27" i="150"/>
  <c r="GG27" i="150"/>
  <c r="GW27" i="150"/>
  <c r="L27" i="150"/>
  <c r="AF27" i="150"/>
  <c r="AZ27" i="150"/>
  <c r="BR27" i="150"/>
  <c r="CJ27" i="150"/>
  <c r="DB27" i="150"/>
  <c r="DS27" i="150"/>
  <c r="EJ27" i="150"/>
  <c r="FA27" i="150"/>
  <c r="FR27" i="150"/>
  <c r="GI27" i="150"/>
  <c r="GY27" i="150"/>
  <c r="V27" i="150"/>
  <c r="AN27" i="150"/>
  <c r="BF27" i="150"/>
  <c r="BX27" i="150"/>
  <c r="CP27" i="150"/>
  <c r="DH27" i="150"/>
  <c r="DY27" i="150"/>
  <c r="EQ27" i="150"/>
  <c r="FH27" i="150"/>
  <c r="FY27" i="150"/>
  <c r="GO27" i="150"/>
  <c r="W27" i="150"/>
  <c r="AO27" i="150"/>
  <c r="BG27" i="150"/>
  <c r="BY27" i="150"/>
  <c r="CQ27" i="150"/>
  <c r="DI27" i="150"/>
  <c r="EA27" i="150"/>
  <c r="ER27" i="150"/>
  <c r="FI27" i="150"/>
  <c r="FZ27" i="150"/>
  <c r="GP27" i="150"/>
  <c r="X27" i="150"/>
  <c r="AP27" i="150"/>
  <c r="BH27" i="150"/>
  <c r="BZ27" i="150"/>
  <c r="CR27" i="150"/>
  <c r="DK27" i="150"/>
  <c r="EB27" i="150"/>
  <c r="ES27" i="150"/>
  <c r="FJ27" i="150"/>
  <c r="GA27" i="150"/>
  <c r="GQ27" i="150"/>
  <c r="Z27" i="150"/>
  <c r="AR27" i="150"/>
  <c r="BJ27" i="150"/>
  <c r="CB27" i="150"/>
  <c r="CV27" i="150"/>
  <c r="DM27" i="150"/>
  <c r="ED27" i="150"/>
  <c r="EU27" i="150"/>
  <c r="AA27" i="150"/>
  <c r="AS27" i="150"/>
  <c r="BK27" i="150"/>
  <c r="CE27" i="150"/>
  <c r="AQ27" i="150"/>
  <c r="BV27" i="150"/>
  <c r="DC27" i="150"/>
  <c r="EE27" i="150"/>
  <c r="FD27" i="150"/>
  <c r="GD27" i="150"/>
  <c r="HA27" i="150"/>
  <c r="K27" i="150"/>
  <c r="AT27" i="150"/>
  <c r="BW27" i="150"/>
  <c r="DD27" i="150"/>
  <c r="M27" i="150"/>
  <c r="AU27" i="150"/>
  <c r="CA27" i="150"/>
  <c r="DE27" i="150"/>
  <c r="EG27" i="150"/>
  <c r="FG27" i="150"/>
  <c r="GF27" i="150"/>
  <c r="AE27" i="150"/>
  <c r="BL27" i="150"/>
  <c r="CO27" i="150"/>
  <c r="DT27" i="150"/>
  <c r="EV27" i="150"/>
  <c r="FT27" i="150"/>
  <c r="GS27" i="150"/>
  <c r="AI27" i="150"/>
  <c r="BO27" i="150"/>
  <c r="CU27" i="150"/>
  <c r="DU27" i="150"/>
  <c r="AJ27" i="150"/>
  <c r="BQ27" i="150"/>
  <c r="CW27" i="150"/>
  <c r="DV27" i="150"/>
  <c r="EX27" i="150"/>
  <c r="FW27" i="150"/>
  <c r="GU27" i="150"/>
  <c r="AK27" i="150"/>
  <c r="BS27" i="150"/>
  <c r="CX27" i="150"/>
  <c r="DW27" i="150"/>
  <c r="EZ27" i="150"/>
  <c r="FX27" i="150"/>
  <c r="GV27" i="150"/>
  <c r="AL27" i="150"/>
  <c r="BT27" i="150"/>
  <c r="CY27" i="150"/>
  <c r="DX27" i="150"/>
  <c r="FB27" i="150"/>
  <c r="GB27" i="150"/>
  <c r="GX27" i="150"/>
  <c r="BI27" i="150"/>
  <c r="DR27" i="150"/>
  <c r="FN27" i="150"/>
  <c r="AC27" i="150"/>
  <c r="CN27" i="150"/>
  <c r="EO27" i="150"/>
  <c r="GJ27" i="150"/>
  <c r="AY27" i="150"/>
  <c r="DF27" i="150"/>
  <c r="EW27" i="150"/>
  <c r="GL27" i="150"/>
  <c r="BB27" i="150"/>
  <c r="DL27" i="150"/>
  <c r="FE27" i="150"/>
  <c r="GN27" i="150"/>
  <c r="BD27" i="150"/>
  <c r="DO27" i="150"/>
  <c r="FL27" i="150"/>
  <c r="GT27" i="150"/>
  <c r="T27" i="150"/>
  <c r="DG27" i="150"/>
  <c r="FS27" i="150"/>
  <c r="BU27" i="150"/>
  <c r="EM27" i="150"/>
  <c r="GZ27" i="150"/>
  <c r="CG27" i="150"/>
  <c r="ET27" i="150"/>
  <c r="CK27" i="150"/>
  <c r="FK27" i="150"/>
  <c r="N27" i="150"/>
  <c r="CM27" i="150"/>
  <c r="FO27" i="150"/>
  <c r="DA27" i="150"/>
  <c r="GK27" i="150"/>
  <c r="AB27" i="150"/>
  <c r="EN27" i="150"/>
  <c r="BA27" i="150"/>
  <c r="FM27" i="150"/>
  <c r="BC27" i="150"/>
  <c r="BE27" i="150"/>
  <c r="FU27" i="150"/>
  <c r="CI27" i="150"/>
  <c r="GE27" i="150"/>
  <c r="GC27" i="150"/>
  <c r="S27" i="150"/>
  <c r="GH27" i="150"/>
  <c r="U27" i="150"/>
  <c r="GM27" i="150"/>
  <c r="Y27" i="150"/>
  <c r="GR27" i="150"/>
  <c r="AM27" i="150"/>
  <c r="CF27" i="150"/>
  <c r="CL27" i="150"/>
  <c r="DN27" i="150"/>
  <c r="DP27" i="150"/>
  <c r="EC27" i="150"/>
  <c r="EF27" i="150"/>
  <c r="EI27" i="150"/>
  <c r="EK27" i="150"/>
  <c r="EL27" i="150"/>
  <c r="FC27" i="150"/>
  <c r="FQ27" i="150"/>
  <c r="J27" i="150"/>
  <c r="R27" i="150"/>
  <c r="N83" i="150"/>
  <c r="AE83" i="150"/>
  <c r="AU83" i="150"/>
  <c r="BK83" i="150"/>
  <c r="CA83" i="150"/>
  <c r="CQ83" i="150"/>
  <c r="DG83" i="150"/>
  <c r="DW83" i="150"/>
  <c r="EM83" i="150"/>
  <c r="FC83" i="150"/>
  <c r="FS83" i="150"/>
  <c r="GI83" i="150"/>
  <c r="GY83" i="150"/>
  <c r="O83" i="150"/>
  <c r="AF83" i="150"/>
  <c r="AV83" i="150"/>
  <c r="BL83" i="150"/>
  <c r="CB83" i="150"/>
  <c r="CR83" i="150"/>
  <c r="DH83" i="150"/>
  <c r="DX83" i="150"/>
  <c r="EN83" i="150"/>
  <c r="FD83" i="150"/>
  <c r="FT83" i="150"/>
  <c r="GJ83" i="150"/>
  <c r="GZ83" i="150"/>
  <c r="P83" i="150"/>
  <c r="AG83" i="150"/>
  <c r="AW83" i="150"/>
  <c r="BM83" i="150"/>
  <c r="CC83" i="150"/>
  <c r="CS83" i="150"/>
  <c r="DI83" i="150"/>
  <c r="DY83" i="150"/>
  <c r="EO83" i="150"/>
  <c r="FE83" i="150"/>
  <c r="FU83" i="150"/>
  <c r="GK83" i="150"/>
  <c r="HA83" i="150"/>
  <c r="Q83" i="150"/>
  <c r="AH83" i="150"/>
  <c r="AX83" i="150"/>
  <c r="BN83" i="150"/>
  <c r="CD83" i="150"/>
  <c r="CT83" i="150"/>
  <c r="DJ83" i="150"/>
  <c r="DZ83" i="150"/>
  <c r="EP83" i="150"/>
  <c r="FF83" i="150"/>
  <c r="FV83" i="150"/>
  <c r="GL83" i="150"/>
  <c r="S83" i="150"/>
  <c r="AI83" i="150"/>
  <c r="AY83" i="150"/>
  <c r="BO83" i="150"/>
  <c r="CE83" i="150"/>
  <c r="CU83" i="150"/>
  <c r="DK83" i="150"/>
  <c r="EA83" i="150"/>
  <c r="EQ83" i="150"/>
  <c r="FG83" i="150"/>
  <c r="FW83" i="150"/>
  <c r="GM83" i="150"/>
  <c r="T83" i="150"/>
  <c r="AJ83" i="150"/>
  <c r="AZ83" i="150"/>
  <c r="BP83" i="150"/>
  <c r="CF83" i="150"/>
  <c r="CV83" i="150"/>
  <c r="DL83" i="150"/>
  <c r="EB83" i="150"/>
  <c r="ER83" i="150"/>
  <c r="FH83" i="150"/>
  <c r="FX83" i="150"/>
  <c r="GN83" i="150"/>
  <c r="U83" i="150"/>
  <c r="AK83" i="150"/>
  <c r="BA83" i="150"/>
  <c r="BQ83" i="150"/>
  <c r="CG83" i="150"/>
  <c r="CW83" i="150"/>
  <c r="DM83" i="150"/>
  <c r="EC83" i="150"/>
  <c r="ES83" i="150"/>
  <c r="FI83" i="150"/>
  <c r="FY83" i="150"/>
  <c r="GO83" i="150"/>
  <c r="V83" i="150"/>
  <c r="AL83" i="150"/>
  <c r="BB83" i="150"/>
  <c r="BR83" i="150"/>
  <c r="CH83" i="150"/>
  <c r="CX83" i="150"/>
  <c r="DN83" i="150"/>
  <c r="ED83" i="150"/>
  <c r="ET83" i="150"/>
  <c r="FJ83" i="150"/>
  <c r="FZ83" i="150"/>
  <c r="GP83" i="150"/>
  <c r="W83" i="150"/>
  <c r="AM83" i="150"/>
  <c r="BC83" i="150"/>
  <c r="BS83" i="150"/>
  <c r="CI83" i="150"/>
  <c r="CY83" i="150"/>
  <c r="DO83" i="150"/>
  <c r="EE83" i="150"/>
  <c r="EU83" i="150"/>
  <c r="FK83" i="150"/>
  <c r="GA83" i="150"/>
  <c r="GQ83" i="150"/>
  <c r="X83" i="150"/>
  <c r="AN83" i="150"/>
  <c r="BD83" i="150"/>
  <c r="BT83" i="150"/>
  <c r="CJ83" i="150"/>
  <c r="CZ83" i="150"/>
  <c r="DP83" i="150"/>
  <c r="EF83" i="150"/>
  <c r="EV83" i="150"/>
  <c r="FL83" i="150"/>
  <c r="GB83" i="150"/>
  <c r="GR83" i="150"/>
  <c r="Y83" i="150"/>
  <c r="AO83" i="150"/>
  <c r="BE83" i="150"/>
  <c r="BU83" i="150"/>
  <c r="CK83" i="150"/>
  <c r="DA83" i="150"/>
  <c r="DQ83" i="150"/>
  <c r="EG83" i="150"/>
  <c r="EW83" i="150"/>
  <c r="FM83" i="150"/>
  <c r="GC83" i="150"/>
  <c r="GS83" i="150"/>
  <c r="Z83" i="150"/>
  <c r="AP83" i="150"/>
  <c r="BF83" i="150"/>
  <c r="BV83" i="150"/>
  <c r="CL83" i="150"/>
  <c r="DB83" i="150"/>
  <c r="DR83" i="150"/>
  <c r="EH83" i="150"/>
  <c r="EX83" i="150"/>
  <c r="FN83" i="150"/>
  <c r="GD83" i="150"/>
  <c r="GT83" i="150"/>
  <c r="AA83" i="150"/>
  <c r="AQ83" i="150"/>
  <c r="BG83" i="150"/>
  <c r="BW83" i="150"/>
  <c r="CM83" i="150"/>
  <c r="DC83" i="150"/>
  <c r="DS83" i="150"/>
  <c r="EI83" i="150"/>
  <c r="EY83" i="150"/>
  <c r="FO83" i="150"/>
  <c r="GE83" i="150"/>
  <c r="GU83" i="150"/>
  <c r="K83" i="150"/>
  <c r="AB83" i="150"/>
  <c r="AR83" i="150"/>
  <c r="BH83" i="150"/>
  <c r="BX83" i="150"/>
  <c r="CN83" i="150"/>
  <c r="DD83" i="150"/>
  <c r="DT83" i="150"/>
  <c r="EJ83" i="150"/>
  <c r="EZ83" i="150"/>
  <c r="FP83" i="150"/>
  <c r="GF83" i="150"/>
  <c r="GV83" i="150"/>
  <c r="L83" i="150"/>
  <c r="AC83" i="150"/>
  <c r="AS83" i="150"/>
  <c r="BI83" i="150"/>
  <c r="BY83" i="150"/>
  <c r="CO83" i="150"/>
  <c r="DE83" i="150"/>
  <c r="DU83" i="150"/>
  <c r="EK83" i="150"/>
  <c r="FA83" i="150"/>
  <c r="FQ83" i="150"/>
  <c r="GG83" i="150"/>
  <c r="GW83" i="150"/>
  <c r="M83" i="150"/>
  <c r="AD83" i="150"/>
  <c r="AT83" i="150"/>
  <c r="BJ83" i="150"/>
  <c r="BZ83" i="150"/>
  <c r="CP83" i="150"/>
  <c r="DF83" i="150"/>
  <c r="DV83" i="150"/>
  <c r="EL83" i="150"/>
  <c r="FB83" i="150"/>
  <c r="FR83" i="150"/>
  <c r="GH83" i="150"/>
  <c r="GX83" i="150"/>
  <c r="J83" i="150"/>
  <c r="R83" i="150"/>
  <c r="AA99" i="150"/>
  <c r="AQ99" i="150"/>
  <c r="BG99" i="150"/>
  <c r="BW99" i="150"/>
  <c r="CM99" i="150"/>
  <c r="DC99" i="150"/>
  <c r="DS99" i="150"/>
  <c r="EI99" i="150"/>
  <c r="EY99" i="150"/>
  <c r="FO99" i="150"/>
  <c r="GE99" i="150"/>
  <c r="GU99" i="150"/>
  <c r="K99" i="150"/>
  <c r="AB99" i="150"/>
  <c r="AR99" i="150"/>
  <c r="BH99" i="150"/>
  <c r="BX99" i="150"/>
  <c r="CN99" i="150"/>
  <c r="DD99" i="150"/>
  <c r="DT99" i="150"/>
  <c r="EJ99" i="150"/>
  <c r="EZ99" i="150"/>
  <c r="FP99" i="150"/>
  <c r="GF99" i="150"/>
  <c r="GV99" i="150"/>
  <c r="L99" i="150"/>
  <c r="AC99" i="150"/>
  <c r="AS99" i="150"/>
  <c r="BI99" i="150"/>
  <c r="BY99" i="150"/>
  <c r="CO99" i="150"/>
  <c r="DE99" i="150"/>
  <c r="DU99" i="150"/>
  <c r="EK99" i="150"/>
  <c r="FA99" i="150"/>
  <c r="FQ99" i="150"/>
  <c r="GG99" i="150"/>
  <c r="GW99" i="150"/>
  <c r="M99" i="150"/>
  <c r="AD99" i="150"/>
  <c r="AT99" i="150"/>
  <c r="BJ99" i="150"/>
  <c r="BZ99" i="150"/>
  <c r="CP99" i="150"/>
  <c r="DF99" i="150"/>
  <c r="DV99" i="150"/>
  <c r="EL99" i="150"/>
  <c r="FB99" i="150"/>
  <c r="FR99" i="150"/>
  <c r="GH99" i="150"/>
  <c r="GX99" i="150"/>
  <c r="N99" i="150"/>
  <c r="AE99" i="150"/>
  <c r="AU99" i="150"/>
  <c r="BK99" i="150"/>
  <c r="CA99" i="150"/>
  <c r="CQ99" i="150"/>
  <c r="DG99" i="150"/>
  <c r="DW99" i="150"/>
  <c r="EM99" i="150"/>
  <c r="FC99" i="150"/>
  <c r="FS99" i="150"/>
  <c r="GI99" i="150"/>
  <c r="GY99" i="150"/>
  <c r="O99" i="150"/>
  <c r="AF99" i="150"/>
  <c r="AV99" i="150"/>
  <c r="BL99" i="150"/>
  <c r="CB99" i="150"/>
  <c r="CR99" i="150"/>
  <c r="DH99" i="150"/>
  <c r="DX99" i="150"/>
  <c r="EN99" i="150"/>
  <c r="FD99" i="150"/>
  <c r="FT99" i="150"/>
  <c r="GJ99" i="150"/>
  <c r="GZ99" i="150"/>
  <c r="P99" i="150"/>
  <c r="AG99" i="150"/>
  <c r="AW99" i="150"/>
  <c r="BM99" i="150"/>
  <c r="CC99" i="150"/>
  <c r="CS99" i="150"/>
  <c r="DI99" i="150"/>
  <c r="DY99" i="150"/>
  <c r="EO99" i="150"/>
  <c r="FE99" i="150"/>
  <c r="FU99" i="150"/>
  <c r="GK99" i="150"/>
  <c r="HA99" i="150"/>
  <c r="Q99" i="150"/>
  <c r="AH99" i="150"/>
  <c r="AX99" i="150"/>
  <c r="BN99" i="150"/>
  <c r="CD99" i="150"/>
  <c r="CT99" i="150"/>
  <c r="DJ99" i="150"/>
  <c r="DZ99" i="150"/>
  <c r="EP99" i="150"/>
  <c r="FF99" i="150"/>
  <c r="FV99" i="150"/>
  <c r="GL99" i="150"/>
  <c r="S99" i="150"/>
  <c r="AI99" i="150"/>
  <c r="AY99" i="150"/>
  <c r="BO99" i="150"/>
  <c r="CE99" i="150"/>
  <c r="CU99" i="150"/>
  <c r="DK99" i="150"/>
  <c r="EA99" i="150"/>
  <c r="EQ99" i="150"/>
  <c r="FG99" i="150"/>
  <c r="FW99" i="150"/>
  <c r="GM99" i="150"/>
  <c r="T99" i="150"/>
  <c r="AJ99" i="150"/>
  <c r="AZ99" i="150"/>
  <c r="BP99" i="150"/>
  <c r="CF99" i="150"/>
  <c r="CV99" i="150"/>
  <c r="DL99" i="150"/>
  <c r="EB99" i="150"/>
  <c r="ER99" i="150"/>
  <c r="FH99" i="150"/>
  <c r="FX99" i="150"/>
  <c r="GN99" i="150"/>
  <c r="U99" i="150"/>
  <c r="AK99" i="150"/>
  <c r="BA99" i="150"/>
  <c r="BQ99" i="150"/>
  <c r="CG99" i="150"/>
  <c r="CW99" i="150"/>
  <c r="DM99" i="150"/>
  <c r="EC99" i="150"/>
  <c r="ES99" i="150"/>
  <c r="FI99" i="150"/>
  <c r="FY99" i="150"/>
  <c r="GO99" i="150"/>
  <c r="V99" i="150"/>
  <c r="AL99" i="150"/>
  <c r="BB99" i="150"/>
  <c r="BR99" i="150"/>
  <c r="CH99" i="150"/>
  <c r="CX99" i="150"/>
  <c r="DN99" i="150"/>
  <c r="ED99" i="150"/>
  <c r="ET99" i="150"/>
  <c r="FJ99" i="150"/>
  <c r="FZ99" i="150"/>
  <c r="GP99" i="150"/>
  <c r="W99" i="150"/>
  <c r="AM99" i="150"/>
  <c r="BC99" i="150"/>
  <c r="BS99" i="150"/>
  <c r="CI99" i="150"/>
  <c r="CY99" i="150"/>
  <c r="DO99" i="150"/>
  <c r="EE99" i="150"/>
  <c r="EU99" i="150"/>
  <c r="FK99" i="150"/>
  <c r="GA99" i="150"/>
  <c r="GQ99" i="150"/>
  <c r="X99" i="150"/>
  <c r="AN99" i="150"/>
  <c r="BD99" i="150"/>
  <c r="BT99" i="150"/>
  <c r="CJ99" i="150"/>
  <c r="CZ99" i="150"/>
  <c r="DP99" i="150"/>
  <c r="EF99" i="150"/>
  <c r="EV99" i="150"/>
  <c r="FL99" i="150"/>
  <c r="GB99" i="150"/>
  <c r="GR99" i="150"/>
  <c r="Y99" i="150"/>
  <c r="AO99" i="150"/>
  <c r="BE99" i="150"/>
  <c r="BU99" i="150"/>
  <c r="CK99" i="150"/>
  <c r="DA99" i="150"/>
  <c r="DQ99" i="150"/>
  <c r="EG99" i="150"/>
  <c r="EW99" i="150"/>
  <c r="FM99" i="150"/>
  <c r="GC99" i="150"/>
  <c r="GS99" i="150"/>
  <c r="Z99" i="150"/>
  <c r="AP99" i="150"/>
  <c r="BF99" i="150"/>
  <c r="BV99" i="150"/>
  <c r="CL99" i="150"/>
  <c r="DB99" i="150"/>
  <c r="DR99" i="150"/>
  <c r="EH99" i="150"/>
  <c r="EX99" i="150"/>
  <c r="FN99" i="150"/>
  <c r="GD99" i="150"/>
  <c r="GT99" i="150"/>
  <c r="J99" i="150"/>
  <c r="R99" i="150"/>
  <c r="K115" i="150"/>
  <c r="AB115" i="150"/>
  <c r="AR115" i="150"/>
  <c r="BH115" i="150"/>
  <c r="BX115" i="150"/>
  <c r="CN115" i="150"/>
  <c r="DD115" i="150"/>
  <c r="DT115" i="150"/>
  <c r="EJ115" i="150"/>
  <c r="EZ115" i="150"/>
  <c r="FP115" i="150"/>
  <c r="L115" i="150"/>
  <c r="AC115" i="150"/>
  <c r="AS115" i="150"/>
  <c r="BI115" i="150"/>
  <c r="BY115" i="150"/>
  <c r="CO115" i="150"/>
  <c r="DE115" i="150"/>
  <c r="DU115" i="150"/>
  <c r="EK115" i="150"/>
  <c r="FA115" i="150"/>
  <c r="M115" i="150"/>
  <c r="AD115" i="150"/>
  <c r="AT115" i="150"/>
  <c r="BJ115" i="150"/>
  <c r="BZ115" i="150"/>
  <c r="CP115" i="150"/>
  <c r="DF115" i="150"/>
  <c r="DV115" i="150"/>
  <c r="EL115" i="150"/>
  <c r="FB115" i="150"/>
  <c r="FR115" i="150"/>
  <c r="N115" i="150"/>
  <c r="AE115" i="150"/>
  <c r="AU115" i="150"/>
  <c r="BK115" i="150"/>
  <c r="CA115" i="150"/>
  <c r="CQ115" i="150"/>
  <c r="DG115" i="150"/>
  <c r="DW115" i="150"/>
  <c r="EM115" i="150"/>
  <c r="FC115" i="150"/>
  <c r="FS115" i="150"/>
  <c r="GI115" i="150"/>
  <c r="O115" i="150"/>
  <c r="AF115" i="150"/>
  <c r="AV115" i="150"/>
  <c r="BL115" i="150"/>
  <c r="CB115" i="150"/>
  <c r="CR115" i="150"/>
  <c r="P115" i="150"/>
  <c r="AG115" i="150"/>
  <c r="AW115" i="150"/>
  <c r="BM115" i="150"/>
  <c r="CC115" i="150"/>
  <c r="CS115" i="150"/>
  <c r="Q115" i="150"/>
  <c r="AH115" i="150"/>
  <c r="AX115" i="150"/>
  <c r="BN115" i="150"/>
  <c r="CD115" i="150"/>
  <c r="CT115" i="150"/>
  <c r="DJ115" i="150"/>
  <c r="DZ115" i="150"/>
  <c r="EP115" i="150"/>
  <c r="T115" i="150"/>
  <c r="AJ115" i="150"/>
  <c r="AZ115" i="150"/>
  <c r="BP115" i="150"/>
  <c r="AP115" i="150"/>
  <c r="BV115" i="150"/>
  <c r="CZ115" i="150"/>
  <c r="DY115" i="150"/>
  <c r="EU115" i="150"/>
  <c r="FO115" i="150"/>
  <c r="GH115" i="150"/>
  <c r="GY115" i="150"/>
  <c r="AQ115" i="150"/>
  <c r="BW115" i="150"/>
  <c r="DA115" i="150"/>
  <c r="EA115" i="150"/>
  <c r="EV115" i="150"/>
  <c r="FQ115" i="150"/>
  <c r="GJ115" i="150"/>
  <c r="GZ115" i="150"/>
  <c r="S115" i="150"/>
  <c r="AY115" i="150"/>
  <c r="CE115" i="150"/>
  <c r="DB115" i="150"/>
  <c r="EB115" i="150"/>
  <c r="EW115" i="150"/>
  <c r="FT115" i="150"/>
  <c r="GK115" i="150"/>
  <c r="HA115" i="150"/>
  <c r="U115" i="150"/>
  <c r="BA115" i="150"/>
  <c r="CF115" i="150"/>
  <c r="DC115" i="150"/>
  <c r="EC115" i="150"/>
  <c r="EX115" i="150"/>
  <c r="FU115" i="150"/>
  <c r="GL115" i="150"/>
  <c r="V115" i="150"/>
  <c r="BB115" i="150"/>
  <c r="CG115" i="150"/>
  <c r="DH115" i="150"/>
  <c r="ED115" i="150"/>
  <c r="EY115" i="150"/>
  <c r="FV115" i="150"/>
  <c r="GM115" i="150"/>
  <c r="W115" i="150"/>
  <c r="BC115" i="150"/>
  <c r="CH115" i="150"/>
  <c r="DI115" i="150"/>
  <c r="EE115" i="150"/>
  <c r="FD115" i="150"/>
  <c r="FW115" i="150"/>
  <c r="GN115" i="150"/>
  <c r="X115" i="150"/>
  <c r="BD115" i="150"/>
  <c r="CI115" i="150"/>
  <c r="DK115" i="150"/>
  <c r="EF115" i="150"/>
  <c r="FE115" i="150"/>
  <c r="FX115" i="150"/>
  <c r="GO115" i="150"/>
  <c r="Y115" i="150"/>
  <c r="BE115" i="150"/>
  <c r="CJ115" i="150"/>
  <c r="DL115" i="150"/>
  <c r="EG115" i="150"/>
  <c r="FF115" i="150"/>
  <c r="FY115" i="150"/>
  <c r="GP115" i="150"/>
  <c r="Z115" i="150"/>
  <c r="BF115" i="150"/>
  <c r="CK115" i="150"/>
  <c r="DM115" i="150"/>
  <c r="EH115" i="150"/>
  <c r="FG115" i="150"/>
  <c r="FZ115" i="150"/>
  <c r="GQ115" i="150"/>
  <c r="AA115" i="150"/>
  <c r="BG115" i="150"/>
  <c r="CL115" i="150"/>
  <c r="DN115" i="150"/>
  <c r="EI115" i="150"/>
  <c r="FH115" i="150"/>
  <c r="GA115" i="150"/>
  <c r="GR115" i="150"/>
  <c r="AI115" i="150"/>
  <c r="BO115" i="150"/>
  <c r="CM115" i="150"/>
  <c r="DO115" i="150"/>
  <c r="EN115" i="150"/>
  <c r="FI115" i="150"/>
  <c r="GB115" i="150"/>
  <c r="GS115" i="150"/>
  <c r="AK115" i="150"/>
  <c r="BQ115" i="150"/>
  <c r="CU115" i="150"/>
  <c r="DP115" i="150"/>
  <c r="EO115" i="150"/>
  <c r="FJ115" i="150"/>
  <c r="GC115" i="150"/>
  <c r="GT115" i="150"/>
  <c r="AL115" i="150"/>
  <c r="BR115" i="150"/>
  <c r="CV115" i="150"/>
  <c r="DQ115" i="150"/>
  <c r="EQ115" i="150"/>
  <c r="FK115" i="150"/>
  <c r="GD115" i="150"/>
  <c r="GU115" i="150"/>
  <c r="AM115" i="150"/>
  <c r="BS115" i="150"/>
  <c r="CW115" i="150"/>
  <c r="DR115" i="150"/>
  <c r="ER115" i="150"/>
  <c r="FL115" i="150"/>
  <c r="GE115" i="150"/>
  <c r="GV115" i="150"/>
  <c r="AN115" i="150"/>
  <c r="BT115" i="150"/>
  <c r="CX115" i="150"/>
  <c r="DS115" i="150"/>
  <c r="ES115" i="150"/>
  <c r="FM115" i="150"/>
  <c r="GF115" i="150"/>
  <c r="GW115" i="150"/>
  <c r="AO115" i="150"/>
  <c r="BU115" i="150"/>
  <c r="CY115" i="150"/>
  <c r="DX115" i="150"/>
  <c r="ET115" i="150"/>
  <c r="FN115" i="150"/>
  <c r="GG115" i="150"/>
  <c r="GX115" i="150"/>
  <c r="J115" i="150"/>
  <c r="R115" i="150"/>
  <c r="Z131" i="150"/>
  <c r="AP131" i="150"/>
  <c r="BF131" i="150"/>
  <c r="BV131" i="150"/>
  <c r="CL131" i="150"/>
  <c r="DB131" i="150"/>
  <c r="DR131" i="150"/>
  <c r="EH131" i="150"/>
  <c r="EX131" i="150"/>
  <c r="FN131" i="150"/>
  <c r="GD131" i="150"/>
  <c r="GT131" i="150"/>
  <c r="AA131" i="150"/>
  <c r="AQ131" i="150"/>
  <c r="BG131" i="150"/>
  <c r="BW131" i="150"/>
  <c r="CM131" i="150"/>
  <c r="DC131" i="150"/>
  <c r="DS131" i="150"/>
  <c r="EI131" i="150"/>
  <c r="EY131" i="150"/>
  <c r="FO131" i="150"/>
  <c r="GE131" i="150"/>
  <c r="GU131" i="150"/>
  <c r="K131" i="150"/>
  <c r="AB131" i="150"/>
  <c r="AR131" i="150"/>
  <c r="BH131" i="150"/>
  <c r="BX131" i="150"/>
  <c r="CN131" i="150"/>
  <c r="DD131" i="150"/>
  <c r="DT131" i="150"/>
  <c r="EJ131" i="150"/>
  <c r="EZ131" i="150"/>
  <c r="FP131" i="150"/>
  <c r="GF131" i="150"/>
  <c r="GV131" i="150"/>
  <c r="L131" i="150"/>
  <c r="AC131" i="150"/>
  <c r="AS131" i="150"/>
  <c r="BI131" i="150"/>
  <c r="BY131" i="150"/>
  <c r="CO131" i="150"/>
  <c r="DE131" i="150"/>
  <c r="DU131" i="150"/>
  <c r="EK131" i="150"/>
  <c r="FA131" i="150"/>
  <c r="FQ131" i="150"/>
  <c r="GG131" i="150"/>
  <c r="GW131" i="150"/>
  <c r="M131" i="150"/>
  <c r="AD131" i="150"/>
  <c r="AT131" i="150"/>
  <c r="BJ131" i="150"/>
  <c r="BZ131" i="150"/>
  <c r="CP131" i="150"/>
  <c r="DF131" i="150"/>
  <c r="DV131" i="150"/>
  <c r="EL131" i="150"/>
  <c r="FB131" i="150"/>
  <c r="FR131" i="150"/>
  <c r="GH131" i="150"/>
  <c r="GX131" i="150"/>
  <c r="N131" i="150"/>
  <c r="AE131" i="150"/>
  <c r="AU131" i="150"/>
  <c r="BK131" i="150"/>
  <c r="CA131" i="150"/>
  <c r="CQ131" i="150"/>
  <c r="DG131" i="150"/>
  <c r="DW131" i="150"/>
  <c r="EM131" i="150"/>
  <c r="FC131" i="150"/>
  <c r="FS131" i="150"/>
  <c r="GI131" i="150"/>
  <c r="GY131" i="150"/>
  <c r="O131" i="150"/>
  <c r="AF131" i="150"/>
  <c r="AV131" i="150"/>
  <c r="BL131" i="150"/>
  <c r="CB131" i="150"/>
  <c r="CR131" i="150"/>
  <c r="DH131" i="150"/>
  <c r="DX131" i="150"/>
  <c r="EN131" i="150"/>
  <c r="FD131" i="150"/>
  <c r="FT131" i="150"/>
  <c r="GJ131" i="150"/>
  <c r="GZ131" i="150"/>
  <c r="P131" i="150"/>
  <c r="AG131" i="150"/>
  <c r="AW131" i="150"/>
  <c r="BM131" i="150"/>
  <c r="CC131" i="150"/>
  <c r="CS131" i="150"/>
  <c r="DI131" i="150"/>
  <c r="DY131" i="150"/>
  <c r="EO131" i="150"/>
  <c r="FE131" i="150"/>
  <c r="FU131" i="150"/>
  <c r="GK131" i="150"/>
  <c r="HA131" i="150"/>
  <c r="Q131" i="150"/>
  <c r="AH131" i="150"/>
  <c r="AX131" i="150"/>
  <c r="BN131" i="150"/>
  <c r="CD131" i="150"/>
  <c r="CT131" i="150"/>
  <c r="DJ131" i="150"/>
  <c r="DZ131" i="150"/>
  <c r="EP131" i="150"/>
  <c r="FF131" i="150"/>
  <c r="FV131" i="150"/>
  <c r="GL131" i="150"/>
  <c r="S131" i="150"/>
  <c r="AI131" i="150"/>
  <c r="AY131" i="150"/>
  <c r="BO131" i="150"/>
  <c r="CE131" i="150"/>
  <c r="CU131" i="150"/>
  <c r="DK131" i="150"/>
  <c r="EA131" i="150"/>
  <c r="EQ131" i="150"/>
  <c r="FG131" i="150"/>
  <c r="FW131" i="150"/>
  <c r="GM131" i="150"/>
  <c r="T131" i="150"/>
  <c r="AJ131" i="150"/>
  <c r="AZ131" i="150"/>
  <c r="BP131" i="150"/>
  <c r="CF131" i="150"/>
  <c r="CV131" i="150"/>
  <c r="DL131" i="150"/>
  <c r="EB131" i="150"/>
  <c r="ER131" i="150"/>
  <c r="FH131" i="150"/>
  <c r="FX131" i="150"/>
  <c r="GN131" i="150"/>
  <c r="U131" i="150"/>
  <c r="AK131" i="150"/>
  <c r="BA131" i="150"/>
  <c r="BQ131" i="150"/>
  <c r="CG131" i="150"/>
  <c r="CW131" i="150"/>
  <c r="DM131" i="150"/>
  <c r="EC131" i="150"/>
  <c r="ES131" i="150"/>
  <c r="FI131" i="150"/>
  <c r="FY131" i="150"/>
  <c r="GO131" i="150"/>
  <c r="V131" i="150"/>
  <c r="AL131" i="150"/>
  <c r="BB131" i="150"/>
  <c r="BR131" i="150"/>
  <c r="CH131" i="150"/>
  <c r="CX131" i="150"/>
  <c r="DN131" i="150"/>
  <c r="ED131" i="150"/>
  <c r="ET131" i="150"/>
  <c r="FJ131" i="150"/>
  <c r="FZ131" i="150"/>
  <c r="GP131" i="150"/>
  <c r="W131" i="150"/>
  <c r="AM131" i="150"/>
  <c r="BC131" i="150"/>
  <c r="BS131" i="150"/>
  <c r="CI131" i="150"/>
  <c r="CY131" i="150"/>
  <c r="DO131" i="150"/>
  <c r="EE131" i="150"/>
  <c r="EU131" i="150"/>
  <c r="FK131" i="150"/>
  <c r="GA131" i="150"/>
  <c r="GQ131" i="150"/>
  <c r="X131" i="150"/>
  <c r="AN131" i="150"/>
  <c r="BD131" i="150"/>
  <c r="BT131" i="150"/>
  <c r="CJ131" i="150"/>
  <c r="CZ131" i="150"/>
  <c r="DP131" i="150"/>
  <c r="EF131" i="150"/>
  <c r="EV131" i="150"/>
  <c r="FL131" i="150"/>
  <c r="GB131" i="150"/>
  <c r="GR131" i="150"/>
  <c r="Y131" i="150"/>
  <c r="AO131" i="150"/>
  <c r="BE131" i="150"/>
  <c r="BU131" i="150"/>
  <c r="CK131" i="150"/>
  <c r="DA131" i="150"/>
  <c r="DQ131" i="150"/>
  <c r="EG131" i="150"/>
  <c r="EW131" i="150"/>
  <c r="FM131" i="150"/>
  <c r="GC131" i="150"/>
  <c r="GS131" i="150"/>
  <c r="J131" i="150"/>
  <c r="R131" i="150"/>
  <c r="U147" i="150"/>
  <c r="AK147" i="150"/>
  <c r="BA147" i="150"/>
  <c r="BQ147" i="150"/>
  <c r="CG147" i="150"/>
  <c r="CW147" i="150"/>
  <c r="DM147" i="150"/>
  <c r="EC147" i="150"/>
  <c r="ES147" i="150"/>
  <c r="FI147" i="150"/>
  <c r="FY147" i="150"/>
  <c r="GO147" i="150"/>
  <c r="V147" i="150"/>
  <c r="AL147" i="150"/>
  <c r="BB147" i="150"/>
  <c r="BR147" i="150"/>
  <c r="CH147" i="150"/>
  <c r="CX147" i="150"/>
  <c r="DN147" i="150"/>
  <c r="ED147" i="150"/>
  <c r="ET147" i="150"/>
  <c r="FJ147" i="150"/>
  <c r="FZ147" i="150"/>
  <c r="GP147" i="150"/>
  <c r="W147" i="150"/>
  <c r="AM147" i="150"/>
  <c r="BC147" i="150"/>
  <c r="BS147" i="150"/>
  <c r="CI147" i="150"/>
  <c r="CY147" i="150"/>
  <c r="DO147" i="150"/>
  <c r="EE147" i="150"/>
  <c r="EU147" i="150"/>
  <c r="FK147" i="150"/>
  <c r="GA147" i="150"/>
  <c r="GQ147" i="150"/>
  <c r="X147" i="150"/>
  <c r="AN147" i="150"/>
  <c r="BD147" i="150"/>
  <c r="BT147" i="150"/>
  <c r="CJ147" i="150"/>
  <c r="CZ147" i="150"/>
  <c r="DP147" i="150"/>
  <c r="EF147" i="150"/>
  <c r="EV147" i="150"/>
  <c r="FL147" i="150"/>
  <c r="GB147" i="150"/>
  <c r="GR147" i="150"/>
  <c r="Y147" i="150"/>
  <c r="AO147" i="150"/>
  <c r="BE147" i="150"/>
  <c r="BU147" i="150"/>
  <c r="CK147" i="150"/>
  <c r="DA147" i="150"/>
  <c r="DQ147" i="150"/>
  <c r="EG147" i="150"/>
  <c r="EW147" i="150"/>
  <c r="FM147" i="150"/>
  <c r="GC147" i="150"/>
  <c r="GS147" i="150"/>
  <c r="Z147" i="150"/>
  <c r="AP147" i="150"/>
  <c r="BF147" i="150"/>
  <c r="BV147" i="150"/>
  <c r="CL147" i="150"/>
  <c r="DB147" i="150"/>
  <c r="DR147" i="150"/>
  <c r="EH147" i="150"/>
  <c r="EX147" i="150"/>
  <c r="FN147" i="150"/>
  <c r="GD147" i="150"/>
  <c r="GT147" i="150"/>
  <c r="AA147" i="150"/>
  <c r="AQ147" i="150"/>
  <c r="BG147" i="150"/>
  <c r="BW147" i="150"/>
  <c r="CM147" i="150"/>
  <c r="DC147" i="150"/>
  <c r="DS147" i="150"/>
  <c r="EI147" i="150"/>
  <c r="EY147" i="150"/>
  <c r="FO147" i="150"/>
  <c r="GE147" i="150"/>
  <c r="GU147" i="150"/>
  <c r="K147" i="150"/>
  <c r="AB147" i="150"/>
  <c r="AR147" i="150"/>
  <c r="BH147" i="150"/>
  <c r="BX147" i="150"/>
  <c r="CN147" i="150"/>
  <c r="DD147" i="150"/>
  <c r="DT147" i="150"/>
  <c r="EJ147" i="150"/>
  <c r="EZ147" i="150"/>
  <c r="FP147" i="150"/>
  <c r="GF147" i="150"/>
  <c r="GV147" i="150"/>
  <c r="L147" i="150"/>
  <c r="AC147" i="150"/>
  <c r="AS147" i="150"/>
  <c r="BI147" i="150"/>
  <c r="BY147" i="150"/>
  <c r="CO147" i="150"/>
  <c r="DE147" i="150"/>
  <c r="DU147" i="150"/>
  <c r="EK147" i="150"/>
  <c r="FA147" i="150"/>
  <c r="FQ147" i="150"/>
  <c r="GG147" i="150"/>
  <c r="GW147" i="150"/>
  <c r="M147" i="150"/>
  <c r="AD147" i="150"/>
  <c r="AT147" i="150"/>
  <c r="BJ147" i="150"/>
  <c r="BZ147" i="150"/>
  <c r="CP147" i="150"/>
  <c r="DF147" i="150"/>
  <c r="DV147" i="150"/>
  <c r="EL147" i="150"/>
  <c r="FB147" i="150"/>
  <c r="FR147" i="150"/>
  <c r="GH147" i="150"/>
  <c r="GX147" i="150"/>
  <c r="N147" i="150"/>
  <c r="AE147" i="150"/>
  <c r="AU147" i="150"/>
  <c r="BK147" i="150"/>
  <c r="CA147" i="150"/>
  <c r="CQ147" i="150"/>
  <c r="DG147" i="150"/>
  <c r="DW147" i="150"/>
  <c r="EM147" i="150"/>
  <c r="FC147" i="150"/>
  <c r="FS147" i="150"/>
  <c r="GI147" i="150"/>
  <c r="GY147" i="150"/>
  <c r="O147" i="150"/>
  <c r="AF147" i="150"/>
  <c r="AV147" i="150"/>
  <c r="BL147" i="150"/>
  <c r="CB147" i="150"/>
  <c r="CR147" i="150"/>
  <c r="DH147" i="150"/>
  <c r="DX147" i="150"/>
  <c r="EN147" i="150"/>
  <c r="FD147" i="150"/>
  <c r="FT147" i="150"/>
  <c r="GJ147" i="150"/>
  <c r="GZ147" i="150"/>
  <c r="P147" i="150"/>
  <c r="AG147" i="150"/>
  <c r="AW147" i="150"/>
  <c r="BM147" i="150"/>
  <c r="CC147" i="150"/>
  <c r="CS147" i="150"/>
  <c r="DI147" i="150"/>
  <c r="DY147" i="150"/>
  <c r="EO147" i="150"/>
  <c r="FE147" i="150"/>
  <c r="FU147" i="150"/>
  <c r="GK147" i="150"/>
  <c r="HA147" i="150"/>
  <c r="Q147" i="150"/>
  <c r="AH147" i="150"/>
  <c r="AX147" i="150"/>
  <c r="BN147" i="150"/>
  <c r="CD147" i="150"/>
  <c r="CT147" i="150"/>
  <c r="DJ147" i="150"/>
  <c r="DZ147" i="150"/>
  <c r="EP147" i="150"/>
  <c r="FF147" i="150"/>
  <c r="FV147" i="150"/>
  <c r="GL147" i="150"/>
  <c r="S147" i="150"/>
  <c r="AI147" i="150"/>
  <c r="AY147" i="150"/>
  <c r="BO147" i="150"/>
  <c r="CE147" i="150"/>
  <c r="CU147" i="150"/>
  <c r="DK147" i="150"/>
  <c r="EA147" i="150"/>
  <c r="EQ147" i="150"/>
  <c r="FG147" i="150"/>
  <c r="FW147" i="150"/>
  <c r="GM147" i="150"/>
  <c r="T147" i="150"/>
  <c r="AJ147" i="150"/>
  <c r="AZ147" i="150"/>
  <c r="BP147" i="150"/>
  <c r="CF147" i="150"/>
  <c r="CV147" i="150"/>
  <c r="DL147" i="150"/>
  <c r="EB147" i="150"/>
  <c r="ER147" i="150"/>
  <c r="FH147" i="150"/>
  <c r="FX147" i="150"/>
  <c r="GN147" i="150"/>
  <c r="J147" i="150"/>
  <c r="R147" i="150"/>
  <c r="X171" i="150"/>
  <c r="AN171" i="150"/>
  <c r="BD171" i="150"/>
  <c r="BT171" i="150"/>
  <c r="CJ171" i="150"/>
  <c r="CZ171" i="150"/>
  <c r="DP171" i="150"/>
  <c r="EF171" i="150"/>
  <c r="EV171" i="150"/>
  <c r="FL171" i="150"/>
  <c r="GB171" i="150"/>
  <c r="GR171" i="150"/>
  <c r="Y171" i="150"/>
  <c r="AO171" i="150"/>
  <c r="BE171" i="150"/>
  <c r="BU171" i="150"/>
  <c r="CK171" i="150"/>
  <c r="DA171" i="150"/>
  <c r="DQ171" i="150"/>
  <c r="EG171" i="150"/>
  <c r="EW171" i="150"/>
  <c r="FM171" i="150"/>
  <c r="GC171" i="150"/>
  <c r="GS171" i="150"/>
  <c r="Z171" i="150"/>
  <c r="AP171" i="150"/>
  <c r="BF171" i="150"/>
  <c r="BV171" i="150"/>
  <c r="CL171" i="150"/>
  <c r="DB171" i="150"/>
  <c r="DR171" i="150"/>
  <c r="EH171" i="150"/>
  <c r="EX171" i="150"/>
  <c r="FN171" i="150"/>
  <c r="GD171" i="150"/>
  <c r="GT171" i="150"/>
  <c r="AA171" i="150"/>
  <c r="AQ171" i="150"/>
  <c r="BG171" i="150"/>
  <c r="BW171" i="150"/>
  <c r="CM171" i="150"/>
  <c r="DC171" i="150"/>
  <c r="DS171" i="150"/>
  <c r="EI171" i="150"/>
  <c r="EY171" i="150"/>
  <c r="FO171" i="150"/>
  <c r="GE171" i="150"/>
  <c r="GU171" i="150"/>
  <c r="K171" i="150"/>
  <c r="AB171" i="150"/>
  <c r="AR171" i="150"/>
  <c r="BH171" i="150"/>
  <c r="BX171" i="150"/>
  <c r="CN171" i="150"/>
  <c r="DD171" i="150"/>
  <c r="DT171" i="150"/>
  <c r="EJ171" i="150"/>
  <c r="EZ171" i="150"/>
  <c r="FP171" i="150"/>
  <c r="GF171" i="150"/>
  <c r="GV171" i="150"/>
  <c r="L171" i="150"/>
  <c r="AC171" i="150"/>
  <c r="AS171" i="150"/>
  <c r="BI171" i="150"/>
  <c r="BY171" i="150"/>
  <c r="CO171" i="150"/>
  <c r="DE171" i="150"/>
  <c r="DU171" i="150"/>
  <c r="EK171" i="150"/>
  <c r="FA171" i="150"/>
  <c r="FQ171" i="150"/>
  <c r="GG171" i="150"/>
  <c r="GW171" i="150"/>
  <c r="M171" i="150"/>
  <c r="AD171" i="150"/>
  <c r="AT171" i="150"/>
  <c r="BJ171" i="150"/>
  <c r="BZ171" i="150"/>
  <c r="CP171" i="150"/>
  <c r="DF171" i="150"/>
  <c r="DV171" i="150"/>
  <c r="EL171" i="150"/>
  <c r="FB171" i="150"/>
  <c r="FR171" i="150"/>
  <c r="GH171" i="150"/>
  <c r="GX171" i="150"/>
  <c r="N171" i="150"/>
  <c r="AE171" i="150"/>
  <c r="AU171" i="150"/>
  <c r="BK171" i="150"/>
  <c r="CA171" i="150"/>
  <c r="CQ171" i="150"/>
  <c r="DG171" i="150"/>
  <c r="DW171" i="150"/>
  <c r="EM171" i="150"/>
  <c r="FC171" i="150"/>
  <c r="FS171" i="150"/>
  <c r="GI171" i="150"/>
  <c r="GY171" i="150"/>
  <c r="O171" i="150"/>
  <c r="AF171" i="150"/>
  <c r="AV171" i="150"/>
  <c r="BL171" i="150"/>
  <c r="CB171" i="150"/>
  <c r="CR171" i="150"/>
  <c r="DH171" i="150"/>
  <c r="DX171" i="150"/>
  <c r="EN171" i="150"/>
  <c r="FD171" i="150"/>
  <c r="FT171" i="150"/>
  <c r="GJ171" i="150"/>
  <c r="GZ171" i="150"/>
  <c r="P171" i="150"/>
  <c r="AG171" i="150"/>
  <c r="AW171" i="150"/>
  <c r="BM171" i="150"/>
  <c r="CC171" i="150"/>
  <c r="CS171" i="150"/>
  <c r="DI171" i="150"/>
  <c r="DY171" i="150"/>
  <c r="EO171" i="150"/>
  <c r="FE171" i="150"/>
  <c r="FU171" i="150"/>
  <c r="GK171" i="150"/>
  <c r="HA171" i="150"/>
  <c r="Q171" i="150"/>
  <c r="AH171" i="150"/>
  <c r="AX171" i="150"/>
  <c r="BN171" i="150"/>
  <c r="CD171" i="150"/>
  <c r="CT171" i="150"/>
  <c r="DJ171" i="150"/>
  <c r="DZ171" i="150"/>
  <c r="EP171" i="150"/>
  <c r="FF171" i="150"/>
  <c r="FV171" i="150"/>
  <c r="GL171" i="150"/>
  <c r="S171" i="150"/>
  <c r="AI171" i="150"/>
  <c r="AY171" i="150"/>
  <c r="BO171" i="150"/>
  <c r="CE171" i="150"/>
  <c r="CU171" i="150"/>
  <c r="DK171" i="150"/>
  <c r="EA171" i="150"/>
  <c r="EQ171" i="150"/>
  <c r="FG171" i="150"/>
  <c r="FW171" i="150"/>
  <c r="GM171" i="150"/>
  <c r="T171" i="150"/>
  <c r="AJ171" i="150"/>
  <c r="AZ171" i="150"/>
  <c r="BP171" i="150"/>
  <c r="CF171" i="150"/>
  <c r="CV171" i="150"/>
  <c r="DL171" i="150"/>
  <c r="EB171" i="150"/>
  <c r="ER171" i="150"/>
  <c r="FH171" i="150"/>
  <c r="FX171" i="150"/>
  <c r="GN171" i="150"/>
  <c r="U171" i="150"/>
  <c r="AK171" i="150"/>
  <c r="BA171" i="150"/>
  <c r="BQ171" i="150"/>
  <c r="CG171" i="150"/>
  <c r="CW171" i="150"/>
  <c r="DM171" i="150"/>
  <c r="EC171" i="150"/>
  <c r="ES171" i="150"/>
  <c r="FI171" i="150"/>
  <c r="FY171" i="150"/>
  <c r="GO171" i="150"/>
  <c r="V171" i="150"/>
  <c r="AL171" i="150"/>
  <c r="BB171" i="150"/>
  <c r="BR171" i="150"/>
  <c r="CH171" i="150"/>
  <c r="CX171" i="150"/>
  <c r="DN171" i="150"/>
  <c r="ED171" i="150"/>
  <c r="ET171" i="150"/>
  <c r="FJ171" i="150"/>
  <c r="FZ171" i="150"/>
  <c r="GP171" i="150"/>
  <c r="W171" i="150"/>
  <c r="AM171" i="150"/>
  <c r="BC171" i="150"/>
  <c r="BS171" i="150"/>
  <c r="CI171" i="150"/>
  <c r="CY171" i="150"/>
  <c r="DO171" i="150"/>
  <c r="EE171" i="150"/>
  <c r="EU171" i="150"/>
  <c r="FK171" i="150"/>
  <c r="GA171" i="150"/>
  <c r="GQ171" i="150"/>
  <c r="J171" i="150"/>
  <c r="R171" i="150"/>
  <c r="S187" i="150"/>
  <c r="AI187" i="150"/>
  <c r="AY187" i="150"/>
  <c r="BO187" i="150"/>
  <c r="CE187" i="150"/>
  <c r="CU187" i="150"/>
  <c r="DK187" i="150"/>
  <c r="EA187" i="150"/>
  <c r="EQ187" i="150"/>
  <c r="FG187" i="150"/>
  <c r="FW187" i="150"/>
  <c r="GM187" i="150"/>
  <c r="T187" i="150"/>
  <c r="AJ187" i="150"/>
  <c r="AZ187" i="150"/>
  <c r="BP187" i="150"/>
  <c r="CF187" i="150"/>
  <c r="CV187" i="150"/>
  <c r="DL187" i="150"/>
  <c r="EB187" i="150"/>
  <c r="ER187" i="150"/>
  <c r="FH187" i="150"/>
  <c r="FX187" i="150"/>
  <c r="GN187" i="150"/>
  <c r="U187" i="150"/>
  <c r="AK187" i="150"/>
  <c r="BA187" i="150"/>
  <c r="BQ187" i="150"/>
  <c r="CG187" i="150"/>
  <c r="CW187" i="150"/>
  <c r="DM187" i="150"/>
  <c r="EC187" i="150"/>
  <c r="ES187" i="150"/>
  <c r="FI187" i="150"/>
  <c r="FY187" i="150"/>
  <c r="GO187" i="150"/>
  <c r="V187" i="150"/>
  <c r="AL187" i="150"/>
  <c r="BB187" i="150"/>
  <c r="BR187" i="150"/>
  <c r="CH187" i="150"/>
  <c r="CX187" i="150"/>
  <c r="DN187" i="150"/>
  <c r="ED187" i="150"/>
  <c r="ET187" i="150"/>
  <c r="FJ187" i="150"/>
  <c r="FZ187" i="150"/>
  <c r="GP187" i="150"/>
  <c r="W187" i="150"/>
  <c r="AM187" i="150"/>
  <c r="BC187" i="150"/>
  <c r="BS187" i="150"/>
  <c r="CI187" i="150"/>
  <c r="CY187" i="150"/>
  <c r="DO187" i="150"/>
  <c r="EE187" i="150"/>
  <c r="EU187" i="150"/>
  <c r="FK187" i="150"/>
  <c r="GA187" i="150"/>
  <c r="GQ187" i="150"/>
  <c r="X187" i="150"/>
  <c r="AN187" i="150"/>
  <c r="BD187" i="150"/>
  <c r="BT187" i="150"/>
  <c r="CJ187" i="150"/>
  <c r="CZ187" i="150"/>
  <c r="DP187" i="150"/>
  <c r="EF187" i="150"/>
  <c r="EV187" i="150"/>
  <c r="FL187" i="150"/>
  <c r="GB187" i="150"/>
  <c r="GR187" i="150"/>
  <c r="Y187" i="150"/>
  <c r="AO187" i="150"/>
  <c r="BE187" i="150"/>
  <c r="BU187" i="150"/>
  <c r="CK187" i="150"/>
  <c r="DA187" i="150"/>
  <c r="DQ187" i="150"/>
  <c r="EG187" i="150"/>
  <c r="EW187" i="150"/>
  <c r="FM187" i="150"/>
  <c r="GC187" i="150"/>
  <c r="GS187" i="150"/>
  <c r="Z187" i="150"/>
  <c r="AP187" i="150"/>
  <c r="BF187" i="150"/>
  <c r="BV187" i="150"/>
  <c r="CL187" i="150"/>
  <c r="DB187" i="150"/>
  <c r="DR187" i="150"/>
  <c r="EH187" i="150"/>
  <c r="EX187" i="150"/>
  <c r="FN187" i="150"/>
  <c r="GD187" i="150"/>
  <c r="GT187" i="150"/>
  <c r="AA187" i="150"/>
  <c r="AQ187" i="150"/>
  <c r="BG187" i="150"/>
  <c r="BW187" i="150"/>
  <c r="CM187" i="150"/>
  <c r="DC187" i="150"/>
  <c r="DS187" i="150"/>
  <c r="EI187" i="150"/>
  <c r="EY187" i="150"/>
  <c r="FO187" i="150"/>
  <c r="GE187" i="150"/>
  <c r="GU187" i="150"/>
  <c r="K187" i="150"/>
  <c r="AB187" i="150"/>
  <c r="AR187" i="150"/>
  <c r="BH187" i="150"/>
  <c r="BX187" i="150"/>
  <c r="CN187" i="150"/>
  <c r="DD187" i="150"/>
  <c r="DT187" i="150"/>
  <c r="EJ187" i="150"/>
  <c r="EZ187" i="150"/>
  <c r="FP187" i="150"/>
  <c r="GF187" i="150"/>
  <c r="GV187" i="150"/>
  <c r="L187" i="150"/>
  <c r="AC187" i="150"/>
  <c r="AS187" i="150"/>
  <c r="BI187" i="150"/>
  <c r="BY187" i="150"/>
  <c r="CO187" i="150"/>
  <c r="DE187" i="150"/>
  <c r="DU187" i="150"/>
  <c r="EK187" i="150"/>
  <c r="FA187" i="150"/>
  <c r="FQ187" i="150"/>
  <c r="GG187" i="150"/>
  <c r="GW187" i="150"/>
  <c r="M187" i="150"/>
  <c r="AD187" i="150"/>
  <c r="AT187" i="150"/>
  <c r="BJ187" i="150"/>
  <c r="BZ187" i="150"/>
  <c r="CP187" i="150"/>
  <c r="DF187" i="150"/>
  <c r="DV187" i="150"/>
  <c r="EL187" i="150"/>
  <c r="FB187" i="150"/>
  <c r="FR187" i="150"/>
  <c r="GH187" i="150"/>
  <c r="GX187" i="150"/>
  <c r="N187" i="150"/>
  <c r="AE187" i="150"/>
  <c r="AU187" i="150"/>
  <c r="BK187" i="150"/>
  <c r="CA187" i="150"/>
  <c r="CQ187" i="150"/>
  <c r="DG187" i="150"/>
  <c r="DW187" i="150"/>
  <c r="EM187" i="150"/>
  <c r="FC187" i="150"/>
  <c r="FS187" i="150"/>
  <c r="GI187" i="150"/>
  <c r="GY187" i="150"/>
  <c r="O187" i="150"/>
  <c r="AF187" i="150"/>
  <c r="AV187" i="150"/>
  <c r="BL187" i="150"/>
  <c r="CB187" i="150"/>
  <c r="CR187" i="150"/>
  <c r="DH187" i="150"/>
  <c r="DX187" i="150"/>
  <c r="EN187" i="150"/>
  <c r="FD187" i="150"/>
  <c r="FT187" i="150"/>
  <c r="GJ187" i="150"/>
  <c r="GZ187" i="150"/>
  <c r="P187" i="150"/>
  <c r="AG187" i="150"/>
  <c r="AW187" i="150"/>
  <c r="BM187" i="150"/>
  <c r="CC187" i="150"/>
  <c r="CS187" i="150"/>
  <c r="DI187" i="150"/>
  <c r="DY187" i="150"/>
  <c r="EO187" i="150"/>
  <c r="FE187" i="150"/>
  <c r="FU187" i="150"/>
  <c r="GK187" i="150"/>
  <c r="HA187" i="150"/>
  <c r="Q187" i="150"/>
  <c r="AH187" i="150"/>
  <c r="AX187" i="150"/>
  <c r="BN187" i="150"/>
  <c r="CD187" i="150"/>
  <c r="CT187" i="150"/>
  <c r="DJ187" i="150"/>
  <c r="DZ187" i="150"/>
  <c r="EP187" i="150"/>
  <c r="FF187" i="150"/>
  <c r="FV187" i="150"/>
  <c r="GL187" i="150"/>
  <c r="J187" i="150"/>
  <c r="R187" i="150"/>
  <c r="K195" i="150"/>
  <c r="AB195" i="150"/>
  <c r="AR195" i="150"/>
  <c r="BH195" i="150"/>
  <c r="BX195" i="150"/>
  <c r="CN195" i="150"/>
  <c r="DD195" i="150"/>
  <c r="DT195" i="150"/>
  <c r="EJ195" i="150"/>
  <c r="EZ195" i="150"/>
  <c r="FP195" i="150"/>
  <c r="GF195" i="150"/>
  <c r="GV195" i="150"/>
  <c r="L195" i="150"/>
  <c r="AC195" i="150"/>
  <c r="AS195" i="150"/>
  <c r="BI195" i="150"/>
  <c r="BY195" i="150"/>
  <c r="CO195" i="150"/>
  <c r="DE195" i="150"/>
  <c r="DU195" i="150"/>
  <c r="EK195" i="150"/>
  <c r="FA195" i="150"/>
  <c r="FQ195" i="150"/>
  <c r="GG195" i="150"/>
  <c r="GW195" i="150"/>
  <c r="M195" i="150"/>
  <c r="AD195" i="150"/>
  <c r="AT195" i="150"/>
  <c r="BJ195" i="150"/>
  <c r="BZ195" i="150"/>
  <c r="CP195" i="150"/>
  <c r="DF195" i="150"/>
  <c r="DV195" i="150"/>
  <c r="EL195" i="150"/>
  <c r="FB195" i="150"/>
  <c r="FR195" i="150"/>
  <c r="GH195" i="150"/>
  <c r="GX195" i="150"/>
  <c r="N195" i="150"/>
  <c r="AE195" i="150"/>
  <c r="AU195" i="150"/>
  <c r="BK195" i="150"/>
  <c r="CA195" i="150"/>
  <c r="CQ195" i="150"/>
  <c r="DG195" i="150"/>
  <c r="DW195" i="150"/>
  <c r="EM195" i="150"/>
  <c r="FC195" i="150"/>
  <c r="FS195" i="150"/>
  <c r="GI195" i="150"/>
  <c r="GY195" i="150"/>
  <c r="O195" i="150"/>
  <c r="AF195" i="150"/>
  <c r="AV195" i="150"/>
  <c r="BL195" i="150"/>
  <c r="CB195" i="150"/>
  <c r="CR195" i="150"/>
  <c r="DH195" i="150"/>
  <c r="DX195" i="150"/>
  <c r="EN195" i="150"/>
  <c r="FD195" i="150"/>
  <c r="FT195" i="150"/>
  <c r="GJ195" i="150"/>
  <c r="GZ195" i="150"/>
  <c r="P195" i="150"/>
  <c r="AG195" i="150"/>
  <c r="AW195" i="150"/>
  <c r="BM195" i="150"/>
  <c r="CC195" i="150"/>
  <c r="CS195" i="150"/>
  <c r="DI195" i="150"/>
  <c r="DY195" i="150"/>
  <c r="EO195" i="150"/>
  <c r="FE195" i="150"/>
  <c r="FU195" i="150"/>
  <c r="GK195" i="150"/>
  <c r="HA195" i="150"/>
  <c r="Q195" i="150"/>
  <c r="AH195" i="150"/>
  <c r="AX195" i="150"/>
  <c r="BN195" i="150"/>
  <c r="CD195" i="150"/>
  <c r="CT195" i="150"/>
  <c r="DJ195" i="150"/>
  <c r="DZ195" i="150"/>
  <c r="EP195" i="150"/>
  <c r="FF195" i="150"/>
  <c r="FV195" i="150"/>
  <c r="GL195" i="150"/>
  <c r="S195" i="150"/>
  <c r="AI195" i="150"/>
  <c r="AY195" i="150"/>
  <c r="BO195" i="150"/>
  <c r="CE195" i="150"/>
  <c r="CU195" i="150"/>
  <c r="DK195" i="150"/>
  <c r="EA195" i="150"/>
  <c r="EQ195" i="150"/>
  <c r="FG195" i="150"/>
  <c r="FW195" i="150"/>
  <c r="GM195" i="150"/>
  <c r="T195" i="150"/>
  <c r="AJ195" i="150"/>
  <c r="AZ195" i="150"/>
  <c r="BP195" i="150"/>
  <c r="CF195" i="150"/>
  <c r="CV195" i="150"/>
  <c r="DL195" i="150"/>
  <c r="EB195" i="150"/>
  <c r="ER195" i="150"/>
  <c r="FH195" i="150"/>
  <c r="FX195" i="150"/>
  <c r="GN195" i="150"/>
  <c r="U195" i="150"/>
  <c r="AK195" i="150"/>
  <c r="BA195" i="150"/>
  <c r="BQ195" i="150"/>
  <c r="CG195" i="150"/>
  <c r="CW195" i="150"/>
  <c r="DM195" i="150"/>
  <c r="EC195" i="150"/>
  <c r="ES195" i="150"/>
  <c r="FI195" i="150"/>
  <c r="FY195" i="150"/>
  <c r="GO195" i="150"/>
  <c r="V195" i="150"/>
  <c r="AL195" i="150"/>
  <c r="BB195" i="150"/>
  <c r="BR195" i="150"/>
  <c r="CH195" i="150"/>
  <c r="CX195" i="150"/>
  <c r="DN195" i="150"/>
  <c r="ED195" i="150"/>
  <c r="ET195" i="150"/>
  <c r="FJ195" i="150"/>
  <c r="FZ195" i="150"/>
  <c r="GP195" i="150"/>
  <c r="W195" i="150"/>
  <c r="AM195" i="150"/>
  <c r="BC195" i="150"/>
  <c r="BS195" i="150"/>
  <c r="CI195" i="150"/>
  <c r="CY195" i="150"/>
  <c r="DO195" i="150"/>
  <c r="EE195" i="150"/>
  <c r="EU195" i="150"/>
  <c r="FK195" i="150"/>
  <c r="GA195" i="150"/>
  <c r="GQ195" i="150"/>
  <c r="X195" i="150"/>
  <c r="AN195" i="150"/>
  <c r="BD195" i="150"/>
  <c r="BT195" i="150"/>
  <c r="CJ195" i="150"/>
  <c r="CZ195" i="150"/>
  <c r="DP195" i="150"/>
  <c r="EF195" i="150"/>
  <c r="EV195" i="150"/>
  <c r="FL195" i="150"/>
  <c r="GB195" i="150"/>
  <c r="GR195" i="150"/>
  <c r="Y195" i="150"/>
  <c r="AO195" i="150"/>
  <c r="BE195" i="150"/>
  <c r="BU195" i="150"/>
  <c r="CK195" i="150"/>
  <c r="DA195" i="150"/>
  <c r="DQ195" i="150"/>
  <c r="EG195" i="150"/>
  <c r="EW195" i="150"/>
  <c r="FM195" i="150"/>
  <c r="GC195" i="150"/>
  <c r="GS195" i="150"/>
  <c r="Z195" i="150"/>
  <c r="AP195" i="150"/>
  <c r="BF195" i="150"/>
  <c r="BV195" i="150"/>
  <c r="CL195" i="150"/>
  <c r="DB195" i="150"/>
  <c r="DR195" i="150"/>
  <c r="EH195" i="150"/>
  <c r="EX195" i="150"/>
  <c r="FN195" i="150"/>
  <c r="GD195" i="150"/>
  <c r="GT195" i="150"/>
  <c r="AA195" i="150"/>
  <c r="AQ195" i="150"/>
  <c r="BG195" i="150"/>
  <c r="BW195" i="150"/>
  <c r="CM195" i="150"/>
  <c r="DC195" i="150"/>
  <c r="DS195" i="150"/>
  <c r="EI195" i="150"/>
  <c r="EY195" i="150"/>
  <c r="FO195" i="150"/>
  <c r="GE195" i="150"/>
  <c r="GU195" i="150"/>
  <c r="J195" i="150"/>
  <c r="R195" i="150"/>
  <c r="U211" i="150"/>
  <c r="AK211" i="150"/>
  <c r="BA211" i="150"/>
  <c r="BQ211" i="150"/>
  <c r="CG211" i="150"/>
  <c r="CW211" i="150"/>
  <c r="DM211" i="150"/>
  <c r="EC211" i="150"/>
  <c r="ES211" i="150"/>
  <c r="FI211" i="150"/>
  <c r="FY211" i="150"/>
  <c r="GO211" i="150"/>
  <c r="V211" i="150"/>
  <c r="AL211" i="150"/>
  <c r="BB211" i="150"/>
  <c r="BR211" i="150"/>
  <c r="CH211" i="150"/>
  <c r="CX211" i="150"/>
  <c r="DN211" i="150"/>
  <c r="ED211" i="150"/>
  <c r="ET211" i="150"/>
  <c r="FJ211" i="150"/>
  <c r="FZ211" i="150"/>
  <c r="GP211" i="150"/>
  <c r="J211" i="150"/>
  <c r="W211" i="150"/>
  <c r="AM211" i="150"/>
  <c r="BC211" i="150"/>
  <c r="BS211" i="150"/>
  <c r="CI211" i="150"/>
  <c r="CY211" i="150"/>
  <c r="DO211" i="150"/>
  <c r="EE211" i="150"/>
  <c r="EU211" i="150"/>
  <c r="FK211" i="150"/>
  <c r="GA211" i="150"/>
  <c r="GQ211" i="150"/>
  <c r="X211" i="150"/>
  <c r="AN211" i="150"/>
  <c r="BD211" i="150"/>
  <c r="BT211" i="150"/>
  <c r="CJ211" i="150"/>
  <c r="CZ211" i="150"/>
  <c r="DP211" i="150"/>
  <c r="EF211" i="150"/>
  <c r="EV211" i="150"/>
  <c r="FL211" i="150"/>
  <c r="GB211" i="150"/>
  <c r="GR211" i="150"/>
  <c r="Y211" i="150"/>
  <c r="AO211" i="150"/>
  <c r="BE211" i="150"/>
  <c r="BU211" i="150"/>
  <c r="CK211" i="150"/>
  <c r="DA211" i="150"/>
  <c r="DQ211" i="150"/>
  <c r="EG211" i="150"/>
  <c r="EW211" i="150"/>
  <c r="FM211" i="150"/>
  <c r="GC211" i="150"/>
  <c r="GS211" i="150"/>
  <c r="Z211" i="150"/>
  <c r="AP211" i="150"/>
  <c r="BF211" i="150"/>
  <c r="BV211" i="150"/>
  <c r="CL211" i="150"/>
  <c r="DB211" i="150"/>
  <c r="DR211" i="150"/>
  <c r="EH211" i="150"/>
  <c r="EX211" i="150"/>
  <c r="FN211" i="150"/>
  <c r="GD211" i="150"/>
  <c r="GT211" i="150"/>
  <c r="AA211" i="150"/>
  <c r="AQ211" i="150"/>
  <c r="BG211" i="150"/>
  <c r="BW211" i="150"/>
  <c r="CM211" i="150"/>
  <c r="DC211" i="150"/>
  <c r="DS211" i="150"/>
  <c r="EI211" i="150"/>
  <c r="EY211" i="150"/>
  <c r="FO211" i="150"/>
  <c r="GE211" i="150"/>
  <c r="GU211" i="150"/>
  <c r="K211" i="150"/>
  <c r="AB211" i="150"/>
  <c r="AR211" i="150"/>
  <c r="BH211" i="150"/>
  <c r="BX211" i="150"/>
  <c r="CN211" i="150"/>
  <c r="DD211" i="150"/>
  <c r="DT211" i="150"/>
  <c r="EJ211" i="150"/>
  <c r="EZ211" i="150"/>
  <c r="FP211" i="150"/>
  <c r="GF211" i="150"/>
  <c r="GV211" i="150"/>
  <c r="L211" i="150"/>
  <c r="AC211" i="150"/>
  <c r="AS211" i="150"/>
  <c r="BI211" i="150"/>
  <c r="BY211" i="150"/>
  <c r="CO211" i="150"/>
  <c r="DE211" i="150"/>
  <c r="DU211" i="150"/>
  <c r="EK211" i="150"/>
  <c r="FA211" i="150"/>
  <c r="FQ211" i="150"/>
  <c r="GG211" i="150"/>
  <c r="GW211" i="150"/>
  <c r="M211" i="150"/>
  <c r="AD211" i="150"/>
  <c r="AT211" i="150"/>
  <c r="BJ211" i="150"/>
  <c r="BZ211" i="150"/>
  <c r="CP211" i="150"/>
  <c r="DF211" i="150"/>
  <c r="DV211" i="150"/>
  <c r="EL211" i="150"/>
  <c r="FB211" i="150"/>
  <c r="FR211" i="150"/>
  <c r="GH211" i="150"/>
  <c r="GX211" i="150"/>
  <c r="N211" i="150"/>
  <c r="AE211" i="150"/>
  <c r="AU211" i="150"/>
  <c r="BK211" i="150"/>
  <c r="CA211" i="150"/>
  <c r="CQ211" i="150"/>
  <c r="DG211" i="150"/>
  <c r="DW211" i="150"/>
  <c r="EM211" i="150"/>
  <c r="FC211" i="150"/>
  <c r="FS211" i="150"/>
  <c r="GI211" i="150"/>
  <c r="GY211" i="150"/>
  <c r="O211" i="150"/>
  <c r="AF211" i="150"/>
  <c r="AV211" i="150"/>
  <c r="BL211" i="150"/>
  <c r="CB211" i="150"/>
  <c r="CR211" i="150"/>
  <c r="DH211" i="150"/>
  <c r="DX211" i="150"/>
  <c r="EN211" i="150"/>
  <c r="FD211" i="150"/>
  <c r="FT211" i="150"/>
  <c r="GJ211" i="150"/>
  <c r="GZ211" i="150"/>
  <c r="P211" i="150"/>
  <c r="AG211" i="150"/>
  <c r="AW211" i="150"/>
  <c r="BM211" i="150"/>
  <c r="CC211" i="150"/>
  <c r="CS211" i="150"/>
  <c r="DI211" i="150"/>
  <c r="DY211" i="150"/>
  <c r="EO211" i="150"/>
  <c r="FE211" i="150"/>
  <c r="FU211" i="150"/>
  <c r="GK211" i="150"/>
  <c r="HA211" i="150"/>
  <c r="Q211" i="150"/>
  <c r="AH211" i="150"/>
  <c r="AX211" i="150"/>
  <c r="BN211" i="150"/>
  <c r="CD211" i="150"/>
  <c r="CT211" i="150"/>
  <c r="DJ211" i="150"/>
  <c r="DZ211" i="150"/>
  <c r="EP211" i="150"/>
  <c r="FF211" i="150"/>
  <c r="FV211" i="150"/>
  <c r="GL211" i="150"/>
  <c r="S211" i="150"/>
  <c r="AI211" i="150"/>
  <c r="AY211" i="150"/>
  <c r="BO211" i="150"/>
  <c r="CE211" i="150"/>
  <c r="CU211" i="150"/>
  <c r="DK211" i="150"/>
  <c r="EA211" i="150"/>
  <c r="EQ211" i="150"/>
  <c r="FG211" i="150"/>
  <c r="FW211" i="150"/>
  <c r="GM211" i="150"/>
  <c r="T211" i="150"/>
  <c r="AJ211" i="150"/>
  <c r="AZ211" i="150"/>
  <c r="BP211" i="150"/>
  <c r="CF211" i="150"/>
  <c r="CV211" i="150"/>
  <c r="DL211" i="150"/>
  <c r="EB211" i="150"/>
  <c r="ER211" i="150"/>
  <c r="FH211" i="150"/>
  <c r="FX211" i="150"/>
  <c r="GN211" i="150"/>
  <c r="R211" i="150"/>
  <c r="Z75" i="150"/>
  <c r="AP75" i="150"/>
  <c r="BF75" i="150"/>
  <c r="BV75" i="150"/>
  <c r="CL75" i="150"/>
  <c r="DB75" i="150"/>
  <c r="DR75" i="150"/>
  <c r="EH75" i="150"/>
  <c r="EX75" i="150"/>
  <c r="FN75" i="150"/>
  <c r="GD75" i="150"/>
  <c r="GT75" i="150"/>
  <c r="AA75" i="150"/>
  <c r="AQ75" i="150"/>
  <c r="BG75" i="150"/>
  <c r="BW75" i="150"/>
  <c r="CM75" i="150"/>
  <c r="DC75" i="150"/>
  <c r="DS75" i="150"/>
  <c r="EI75" i="150"/>
  <c r="EY75" i="150"/>
  <c r="FO75" i="150"/>
  <c r="GE75" i="150"/>
  <c r="GU75" i="150"/>
  <c r="K75" i="150"/>
  <c r="AB75" i="150"/>
  <c r="AR75" i="150"/>
  <c r="BH75" i="150"/>
  <c r="BX75" i="150"/>
  <c r="CN75" i="150"/>
  <c r="DD75" i="150"/>
  <c r="DT75" i="150"/>
  <c r="EJ75" i="150"/>
  <c r="EZ75" i="150"/>
  <c r="FP75" i="150"/>
  <c r="GF75" i="150"/>
  <c r="GV75" i="150"/>
  <c r="L75" i="150"/>
  <c r="AC75" i="150"/>
  <c r="AS75" i="150"/>
  <c r="BI75" i="150"/>
  <c r="BY75" i="150"/>
  <c r="CO75" i="150"/>
  <c r="DE75" i="150"/>
  <c r="DU75" i="150"/>
  <c r="EK75" i="150"/>
  <c r="FA75" i="150"/>
  <c r="FQ75" i="150"/>
  <c r="GG75" i="150"/>
  <c r="GW75" i="150"/>
  <c r="M75" i="150"/>
  <c r="AD75" i="150"/>
  <c r="AT75" i="150"/>
  <c r="BJ75" i="150"/>
  <c r="BZ75" i="150"/>
  <c r="CP75" i="150"/>
  <c r="DF75" i="150"/>
  <c r="DV75" i="150"/>
  <c r="EL75" i="150"/>
  <c r="FB75" i="150"/>
  <c r="FR75" i="150"/>
  <c r="GH75" i="150"/>
  <c r="GX75" i="150"/>
  <c r="N75" i="150"/>
  <c r="AE75" i="150"/>
  <c r="AU75" i="150"/>
  <c r="BK75" i="150"/>
  <c r="CA75" i="150"/>
  <c r="CQ75" i="150"/>
  <c r="DG75" i="150"/>
  <c r="DW75" i="150"/>
  <c r="EM75" i="150"/>
  <c r="FC75" i="150"/>
  <c r="FS75" i="150"/>
  <c r="GI75" i="150"/>
  <c r="GY75" i="150"/>
  <c r="O75" i="150"/>
  <c r="AF75" i="150"/>
  <c r="AV75" i="150"/>
  <c r="BL75" i="150"/>
  <c r="CB75" i="150"/>
  <c r="CR75" i="150"/>
  <c r="DH75" i="150"/>
  <c r="DX75" i="150"/>
  <c r="EN75" i="150"/>
  <c r="FD75" i="150"/>
  <c r="FT75" i="150"/>
  <c r="GJ75" i="150"/>
  <c r="GZ75" i="150"/>
  <c r="P75" i="150"/>
  <c r="AG75" i="150"/>
  <c r="AW75" i="150"/>
  <c r="BM75" i="150"/>
  <c r="CC75" i="150"/>
  <c r="CS75" i="150"/>
  <c r="DI75" i="150"/>
  <c r="DY75" i="150"/>
  <c r="EO75" i="150"/>
  <c r="FE75" i="150"/>
  <c r="FU75" i="150"/>
  <c r="GK75" i="150"/>
  <c r="HA75" i="150"/>
  <c r="Q75" i="150"/>
  <c r="AH75" i="150"/>
  <c r="AX75" i="150"/>
  <c r="BN75" i="150"/>
  <c r="CD75" i="150"/>
  <c r="CT75" i="150"/>
  <c r="DJ75" i="150"/>
  <c r="DZ75" i="150"/>
  <c r="EP75" i="150"/>
  <c r="FF75" i="150"/>
  <c r="FV75" i="150"/>
  <c r="GL75" i="150"/>
  <c r="S75" i="150"/>
  <c r="AI75" i="150"/>
  <c r="AY75" i="150"/>
  <c r="BO75" i="150"/>
  <c r="CE75" i="150"/>
  <c r="CU75" i="150"/>
  <c r="DK75" i="150"/>
  <c r="EA75" i="150"/>
  <c r="EQ75" i="150"/>
  <c r="FG75" i="150"/>
  <c r="FW75" i="150"/>
  <c r="GM75" i="150"/>
  <c r="T75" i="150"/>
  <c r="AJ75" i="150"/>
  <c r="AZ75" i="150"/>
  <c r="BP75" i="150"/>
  <c r="CF75" i="150"/>
  <c r="CV75" i="150"/>
  <c r="DL75" i="150"/>
  <c r="EB75" i="150"/>
  <c r="ER75" i="150"/>
  <c r="FH75" i="150"/>
  <c r="FX75" i="150"/>
  <c r="GN75" i="150"/>
  <c r="U75" i="150"/>
  <c r="AK75" i="150"/>
  <c r="BA75" i="150"/>
  <c r="BQ75" i="150"/>
  <c r="CG75" i="150"/>
  <c r="CW75" i="150"/>
  <c r="DM75" i="150"/>
  <c r="V75" i="150"/>
  <c r="AL75" i="150"/>
  <c r="BB75" i="150"/>
  <c r="BR75" i="150"/>
  <c r="CH75" i="150"/>
  <c r="CX75" i="150"/>
  <c r="DN75" i="150"/>
  <c r="ED75" i="150"/>
  <c r="ET75" i="150"/>
  <c r="W75" i="150"/>
  <c r="AM75" i="150"/>
  <c r="BC75" i="150"/>
  <c r="BS75" i="150"/>
  <c r="CI75" i="150"/>
  <c r="CY75" i="150"/>
  <c r="DO75" i="150"/>
  <c r="EE75" i="150"/>
  <c r="EU75" i="150"/>
  <c r="X75" i="150"/>
  <c r="AN75" i="150"/>
  <c r="BD75" i="150"/>
  <c r="BT75" i="150"/>
  <c r="CJ75" i="150"/>
  <c r="CZ75" i="150"/>
  <c r="DP75" i="150"/>
  <c r="EF75" i="150"/>
  <c r="Y75" i="150"/>
  <c r="AO75" i="150"/>
  <c r="BE75" i="150"/>
  <c r="BU75" i="150"/>
  <c r="CK75" i="150"/>
  <c r="DA75" i="150"/>
  <c r="DQ75" i="150"/>
  <c r="EG75" i="150"/>
  <c r="EC75" i="150"/>
  <c r="GQ75" i="150"/>
  <c r="ES75" i="150"/>
  <c r="GR75" i="150"/>
  <c r="EV75" i="150"/>
  <c r="GS75" i="150"/>
  <c r="EW75" i="150"/>
  <c r="FI75" i="150"/>
  <c r="FJ75" i="150"/>
  <c r="FK75" i="150"/>
  <c r="FL75" i="150"/>
  <c r="FM75" i="150"/>
  <c r="FY75" i="150"/>
  <c r="FZ75" i="150"/>
  <c r="GA75" i="150"/>
  <c r="GB75" i="150"/>
  <c r="GC75" i="150"/>
  <c r="GO75" i="150"/>
  <c r="GP75" i="150"/>
  <c r="J75" i="150"/>
  <c r="R75" i="150"/>
  <c r="AA91" i="150"/>
  <c r="AQ91" i="150"/>
  <c r="BG91" i="150"/>
  <c r="BW91" i="150"/>
  <c r="CM91" i="150"/>
  <c r="DC91" i="150"/>
  <c r="DS91" i="150"/>
  <c r="EI91" i="150"/>
  <c r="EY91" i="150"/>
  <c r="FO91" i="150"/>
  <c r="GE91" i="150"/>
  <c r="GU91" i="150"/>
  <c r="K91" i="150"/>
  <c r="AB91" i="150"/>
  <c r="AR91" i="150"/>
  <c r="BH91" i="150"/>
  <c r="BX91" i="150"/>
  <c r="CN91" i="150"/>
  <c r="DD91" i="150"/>
  <c r="DT91" i="150"/>
  <c r="EJ91" i="150"/>
  <c r="EZ91" i="150"/>
  <c r="FP91" i="150"/>
  <c r="GF91" i="150"/>
  <c r="GV91" i="150"/>
  <c r="L91" i="150"/>
  <c r="AC91" i="150"/>
  <c r="AS91" i="150"/>
  <c r="BI91" i="150"/>
  <c r="BY91" i="150"/>
  <c r="CO91" i="150"/>
  <c r="DE91" i="150"/>
  <c r="DU91" i="150"/>
  <c r="EK91" i="150"/>
  <c r="FA91" i="150"/>
  <c r="FQ91" i="150"/>
  <c r="GG91" i="150"/>
  <c r="GW91" i="150"/>
  <c r="M91" i="150"/>
  <c r="AD91" i="150"/>
  <c r="AT91" i="150"/>
  <c r="BJ91" i="150"/>
  <c r="BZ91" i="150"/>
  <c r="CP91" i="150"/>
  <c r="DF91" i="150"/>
  <c r="DV91" i="150"/>
  <c r="EL91" i="150"/>
  <c r="FB91" i="150"/>
  <c r="FR91" i="150"/>
  <c r="GH91" i="150"/>
  <c r="GX91" i="150"/>
  <c r="N91" i="150"/>
  <c r="AE91" i="150"/>
  <c r="AU91" i="150"/>
  <c r="BK91" i="150"/>
  <c r="CA91" i="150"/>
  <c r="CQ91" i="150"/>
  <c r="DG91" i="150"/>
  <c r="DW91" i="150"/>
  <c r="EM91" i="150"/>
  <c r="FC91" i="150"/>
  <c r="FS91" i="150"/>
  <c r="GI91" i="150"/>
  <c r="GY91" i="150"/>
  <c r="O91" i="150"/>
  <c r="AF91" i="150"/>
  <c r="AV91" i="150"/>
  <c r="BL91" i="150"/>
  <c r="CB91" i="150"/>
  <c r="CR91" i="150"/>
  <c r="DH91" i="150"/>
  <c r="DX91" i="150"/>
  <c r="EN91" i="150"/>
  <c r="FD91" i="150"/>
  <c r="FT91" i="150"/>
  <c r="GJ91" i="150"/>
  <c r="GZ91" i="150"/>
  <c r="P91" i="150"/>
  <c r="AG91" i="150"/>
  <c r="AW91" i="150"/>
  <c r="BM91" i="150"/>
  <c r="CC91" i="150"/>
  <c r="CS91" i="150"/>
  <c r="DI91" i="150"/>
  <c r="DY91" i="150"/>
  <c r="EO91" i="150"/>
  <c r="FE91" i="150"/>
  <c r="FU91" i="150"/>
  <c r="GK91" i="150"/>
  <c r="HA91" i="150"/>
  <c r="Q91" i="150"/>
  <c r="AH91" i="150"/>
  <c r="AX91" i="150"/>
  <c r="BN91" i="150"/>
  <c r="CD91" i="150"/>
  <c r="CT91" i="150"/>
  <c r="DJ91" i="150"/>
  <c r="DZ91" i="150"/>
  <c r="EP91" i="150"/>
  <c r="FF91" i="150"/>
  <c r="FV91" i="150"/>
  <c r="GL91" i="150"/>
  <c r="S91" i="150"/>
  <c r="AI91" i="150"/>
  <c r="AY91" i="150"/>
  <c r="BO91" i="150"/>
  <c r="CE91" i="150"/>
  <c r="CU91" i="150"/>
  <c r="DK91" i="150"/>
  <c r="EA91" i="150"/>
  <c r="EQ91" i="150"/>
  <c r="FG91" i="150"/>
  <c r="FW91" i="150"/>
  <c r="GM91" i="150"/>
  <c r="T91" i="150"/>
  <c r="AJ91" i="150"/>
  <c r="AZ91" i="150"/>
  <c r="BP91" i="150"/>
  <c r="CF91" i="150"/>
  <c r="CV91" i="150"/>
  <c r="DL91" i="150"/>
  <c r="EB91" i="150"/>
  <c r="ER91" i="150"/>
  <c r="FH91" i="150"/>
  <c r="FX91" i="150"/>
  <c r="GN91" i="150"/>
  <c r="U91" i="150"/>
  <c r="AK91" i="150"/>
  <c r="BA91" i="150"/>
  <c r="BQ91" i="150"/>
  <c r="CG91" i="150"/>
  <c r="CW91" i="150"/>
  <c r="DM91" i="150"/>
  <c r="EC91" i="150"/>
  <c r="ES91" i="150"/>
  <c r="FI91" i="150"/>
  <c r="FY91" i="150"/>
  <c r="GO91" i="150"/>
  <c r="V91" i="150"/>
  <c r="AL91" i="150"/>
  <c r="BB91" i="150"/>
  <c r="BR91" i="150"/>
  <c r="CH91" i="150"/>
  <c r="CX91" i="150"/>
  <c r="DN91" i="150"/>
  <c r="ED91" i="150"/>
  <c r="ET91" i="150"/>
  <c r="FJ91" i="150"/>
  <c r="FZ91" i="150"/>
  <c r="GP91" i="150"/>
  <c r="W91" i="150"/>
  <c r="AM91" i="150"/>
  <c r="BC91" i="150"/>
  <c r="BS91" i="150"/>
  <c r="CI91" i="150"/>
  <c r="CY91" i="150"/>
  <c r="DO91" i="150"/>
  <c r="EE91" i="150"/>
  <c r="EU91" i="150"/>
  <c r="FK91" i="150"/>
  <c r="GA91" i="150"/>
  <c r="GQ91" i="150"/>
  <c r="X91" i="150"/>
  <c r="AN91" i="150"/>
  <c r="BD91" i="150"/>
  <c r="BT91" i="150"/>
  <c r="CJ91" i="150"/>
  <c r="CZ91" i="150"/>
  <c r="DP91" i="150"/>
  <c r="EF91" i="150"/>
  <c r="EV91" i="150"/>
  <c r="FL91" i="150"/>
  <c r="GB91" i="150"/>
  <c r="GR91" i="150"/>
  <c r="Y91" i="150"/>
  <c r="AO91" i="150"/>
  <c r="BE91" i="150"/>
  <c r="BU91" i="150"/>
  <c r="CK91" i="150"/>
  <c r="DA91" i="150"/>
  <c r="DQ91" i="150"/>
  <c r="EG91" i="150"/>
  <c r="EW91" i="150"/>
  <c r="FM91" i="150"/>
  <c r="GC91" i="150"/>
  <c r="GS91" i="150"/>
  <c r="Z91" i="150"/>
  <c r="AP91" i="150"/>
  <c r="BF91" i="150"/>
  <c r="BV91" i="150"/>
  <c r="CL91" i="150"/>
  <c r="DB91" i="150"/>
  <c r="DR91" i="150"/>
  <c r="EH91" i="150"/>
  <c r="EX91" i="150"/>
  <c r="FN91" i="150"/>
  <c r="GD91" i="150"/>
  <c r="GT91" i="150"/>
  <c r="J91" i="150"/>
  <c r="R91" i="150"/>
  <c r="K107" i="150"/>
  <c r="AB107" i="150"/>
  <c r="AR107" i="150"/>
  <c r="BH107" i="150"/>
  <c r="BX107" i="150"/>
  <c r="CN107" i="150"/>
  <c r="DD107" i="150"/>
  <c r="DT107" i="150"/>
  <c r="EJ107" i="150"/>
  <c r="EZ107" i="150"/>
  <c r="FP107" i="150"/>
  <c r="GF107" i="150"/>
  <c r="GV107" i="150"/>
  <c r="L107" i="150"/>
  <c r="AC107" i="150"/>
  <c r="AS107" i="150"/>
  <c r="BI107" i="150"/>
  <c r="BY107" i="150"/>
  <c r="CO107" i="150"/>
  <c r="DE107" i="150"/>
  <c r="DU107" i="150"/>
  <c r="EK107" i="150"/>
  <c r="FA107" i="150"/>
  <c r="FQ107" i="150"/>
  <c r="GG107" i="150"/>
  <c r="GW107" i="150"/>
  <c r="M107" i="150"/>
  <c r="AD107" i="150"/>
  <c r="AT107" i="150"/>
  <c r="BJ107" i="150"/>
  <c r="BZ107" i="150"/>
  <c r="CP107" i="150"/>
  <c r="DF107" i="150"/>
  <c r="DV107" i="150"/>
  <c r="EL107" i="150"/>
  <c r="FB107" i="150"/>
  <c r="FR107" i="150"/>
  <c r="GH107" i="150"/>
  <c r="GX107" i="150"/>
  <c r="N107" i="150"/>
  <c r="AE107" i="150"/>
  <c r="AU107" i="150"/>
  <c r="BK107" i="150"/>
  <c r="CA107" i="150"/>
  <c r="CQ107" i="150"/>
  <c r="DG107" i="150"/>
  <c r="DW107" i="150"/>
  <c r="EM107" i="150"/>
  <c r="FC107" i="150"/>
  <c r="FS107" i="150"/>
  <c r="GI107" i="150"/>
  <c r="GY107" i="150"/>
  <c r="O107" i="150"/>
  <c r="AF107" i="150"/>
  <c r="AV107" i="150"/>
  <c r="BL107" i="150"/>
  <c r="CB107" i="150"/>
  <c r="CR107" i="150"/>
  <c r="DH107" i="150"/>
  <c r="DX107" i="150"/>
  <c r="EN107" i="150"/>
  <c r="FD107" i="150"/>
  <c r="FT107" i="150"/>
  <c r="GJ107" i="150"/>
  <c r="GZ107" i="150"/>
  <c r="P107" i="150"/>
  <c r="AG107" i="150"/>
  <c r="AW107" i="150"/>
  <c r="BM107" i="150"/>
  <c r="CC107" i="150"/>
  <c r="CS107" i="150"/>
  <c r="DI107" i="150"/>
  <c r="DY107" i="150"/>
  <c r="EO107" i="150"/>
  <c r="FE107" i="150"/>
  <c r="FU107" i="150"/>
  <c r="GK107" i="150"/>
  <c r="HA107" i="150"/>
  <c r="Q107" i="150"/>
  <c r="AH107" i="150"/>
  <c r="AX107" i="150"/>
  <c r="BN107" i="150"/>
  <c r="CD107" i="150"/>
  <c r="CT107" i="150"/>
  <c r="DJ107" i="150"/>
  <c r="DZ107" i="150"/>
  <c r="EP107" i="150"/>
  <c r="FF107" i="150"/>
  <c r="FV107" i="150"/>
  <c r="GL107" i="150"/>
  <c r="S107" i="150"/>
  <c r="AI107" i="150"/>
  <c r="AY107" i="150"/>
  <c r="BO107" i="150"/>
  <c r="CE107" i="150"/>
  <c r="CU107" i="150"/>
  <c r="DK107" i="150"/>
  <c r="EA107" i="150"/>
  <c r="EQ107" i="150"/>
  <c r="FG107" i="150"/>
  <c r="FW107" i="150"/>
  <c r="GM107" i="150"/>
  <c r="T107" i="150"/>
  <c r="AJ107" i="150"/>
  <c r="AZ107" i="150"/>
  <c r="BP107" i="150"/>
  <c r="CF107" i="150"/>
  <c r="CV107" i="150"/>
  <c r="DL107" i="150"/>
  <c r="EB107" i="150"/>
  <c r="ER107" i="150"/>
  <c r="FH107" i="150"/>
  <c r="FX107" i="150"/>
  <c r="GN107" i="150"/>
  <c r="U107" i="150"/>
  <c r="AK107" i="150"/>
  <c r="BA107" i="150"/>
  <c r="BQ107" i="150"/>
  <c r="CG107" i="150"/>
  <c r="CW107" i="150"/>
  <c r="DM107" i="150"/>
  <c r="EC107" i="150"/>
  <c r="ES107" i="150"/>
  <c r="FI107" i="150"/>
  <c r="FY107" i="150"/>
  <c r="GO107" i="150"/>
  <c r="V107" i="150"/>
  <c r="AL107" i="150"/>
  <c r="BB107" i="150"/>
  <c r="BR107" i="150"/>
  <c r="CH107" i="150"/>
  <c r="CX107" i="150"/>
  <c r="DN107" i="150"/>
  <c r="ED107" i="150"/>
  <c r="ET107" i="150"/>
  <c r="FJ107" i="150"/>
  <c r="FZ107" i="150"/>
  <c r="GP107" i="150"/>
  <c r="W107" i="150"/>
  <c r="AM107" i="150"/>
  <c r="BC107" i="150"/>
  <c r="BS107" i="150"/>
  <c r="CI107" i="150"/>
  <c r="CY107" i="150"/>
  <c r="DO107" i="150"/>
  <c r="EE107" i="150"/>
  <c r="EU107" i="150"/>
  <c r="FK107" i="150"/>
  <c r="GA107" i="150"/>
  <c r="GQ107" i="150"/>
  <c r="X107" i="150"/>
  <c r="AN107" i="150"/>
  <c r="BD107" i="150"/>
  <c r="BT107" i="150"/>
  <c r="CJ107" i="150"/>
  <c r="CZ107" i="150"/>
  <c r="DP107" i="150"/>
  <c r="EF107" i="150"/>
  <c r="EV107" i="150"/>
  <c r="FL107" i="150"/>
  <c r="GB107" i="150"/>
  <c r="GR107" i="150"/>
  <c r="Y107" i="150"/>
  <c r="AO107" i="150"/>
  <c r="BE107" i="150"/>
  <c r="BU107" i="150"/>
  <c r="CK107" i="150"/>
  <c r="DA107" i="150"/>
  <c r="DQ107" i="150"/>
  <c r="EG107" i="150"/>
  <c r="EW107" i="150"/>
  <c r="FM107" i="150"/>
  <c r="GC107" i="150"/>
  <c r="GS107" i="150"/>
  <c r="Z107" i="150"/>
  <c r="AP107" i="150"/>
  <c r="BF107" i="150"/>
  <c r="BV107" i="150"/>
  <c r="CL107" i="150"/>
  <c r="DB107" i="150"/>
  <c r="DR107" i="150"/>
  <c r="EH107" i="150"/>
  <c r="EX107" i="150"/>
  <c r="FN107" i="150"/>
  <c r="GD107" i="150"/>
  <c r="GT107" i="150"/>
  <c r="AA107" i="150"/>
  <c r="AQ107" i="150"/>
  <c r="BG107" i="150"/>
  <c r="BW107" i="150"/>
  <c r="CM107" i="150"/>
  <c r="DC107" i="150"/>
  <c r="DS107" i="150"/>
  <c r="EI107" i="150"/>
  <c r="EY107" i="150"/>
  <c r="FO107" i="150"/>
  <c r="GE107" i="150"/>
  <c r="GU107" i="150"/>
  <c r="J107" i="150"/>
  <c r="R107" i="150"/>
  <c r="N123" i="150"/>
  <c r="AE123" i="150"/>
  <c r="AU123" i="150"/>
  <c r="BK123" i="150"/>
  <c r="CA123" i="150"/>
  <c r="CQ123" i="150"/>
  <c r="DG123" i="150"/>
  <c r="DW123" i="150"/>
  <c r="EM123" i="150"/>
  <c r="FC123" i="150"/>
  <c r="FS123" i="150"/>
  <c r="GI123" i="150"/>
  <c r="GY123" i="150"/>
  <c r="O123" i="150"/>
  <c r="AF123" i="150"/>
  <c r="AV123" i="150"/>
  <c r="BL123" i="150"/>
  <c r="CB123" i="150"/>
  <c r="CR123" i="150"/>
  <c r="DH123" i="150"/>
  <c r="DX123" i="150"/>
  <c r="EN123" i="150"/>
  <c r="FD123" i="150"/>
  <c r="FT123" i="150"/>
  <c r="GJ123" i="150"/>
  <c r="GZ123" i="150"/>
  <c r="P123" i="150"/>
  <c r="AG123" i="150"/>
  <c r="AW123" i="150"/>
  <c r="BM123" i="150"/>
  <c r="CC123" i="150"/>
  <c r="CS123" i="150"/>
  <c r="DI123" i="150"/>
  <c r="DY123" i="150"/>
  <c r="EO123" i="150"/>
  <c r="FE123" i="150"/>
  <c r="FU123" i="150"/>
  <c r="GK123" i="150"/>
  <c r="HA123" i="150"/>
  <c r="Q123" i="150"/>
  <c r="AH123" i="150"/>
  <c r="AX123" i="150"/>
  <c r="BN123" i="150"/>
  <c r="CD123" i="150"/>
  <c r="CT123" i="150"/>
  <c r="DJ123" i="150"/>
  <c r="DZ123" i="150"/>
  <c r="EP123" i="150"/>
  <c r="FF123" i="150"/>
  <c r="FV123" i="150"/>
  <c r="GL123" i="150"/>
  <c r="S123" i="150"/>
  <c r="AI123" i="150"/>
  <c r="AY123" i="150"/>
  <c r="BO123" i="150"/>
  <c r="CE123" i="150"/>
  <c r="CU123" i="150"/>
  <c r="DK123" i="150"/>
  <c r="EA123" i="150"/>
  <c r="EQ123" i="150"/>
  <c r="FG123" i="150"/>
  <c r="FW123" i="150"/>
  <c r="GM123" i="150"/>
  <c r="T123" i="150"/>
  <c r="AJ123" i="150"/>
  <c r="AZ123" i="150"/>
  <c r="BP123" i="150"/>
  <c r="CF123" i="150"/>
  <c r="CV123" i="150"/>
  <c r="DL123" i="150"/>
  <c r="EB123" i="150"/>
  <c r="ER123" i="150"/>
  <c r="FH123" i="150"/>
  <c r="FX123" i="150"/>
  <c r="GN123" i="150"/>
  <c r="U123" i="150"/>
  <c r="AK123" i="150"/>
  <c r="BA123" i="150"/>
  <c r="BQ123" i="150"/>
  <c r="CG123" i="150"/>
  <c r="CW123" i="150"/>
  <c r="DM123" i="150"/>
  <c r="EC123" i="150"/>
  <c r="ES123" i="150"/>
  <c r="FI123" i="150"/>
  <c r="FY123" i="150"/>
  <c r="GO123" i="150"/>
  <c r="V123" i="150"/>
  <c r="AL123" i="150"/>
  <c r="BB123" i="150"/>
  <c r="BR123" i="150"/>
  <c r="CH123" i="150"/>
  <c r="CX123" i="150"/>
  <c r="DN123" i="150"/>
  <c r="ED123" i="150"/>
  <c r="ET123" i="150"/>
  <c r="FJ123" i="150"/>
  <c r="FZ123" i="150"/>
  <c r="GP123" i="150"/>
  <c r="W123" i="150"/>
  <c r="AM123" i="150"/>
  <c r="BC123" i="150"/>
  <c r="BS123" i="150"/>
  <c r="CI123" i="150"/>
  <c r="CY123" i="150"/>
  <c r="DO123" i="150"/>
  <c r="EE123" i="150"/>
  <c r="EU123" i="150"/>
  <c r="FK123" i="150"/>
  <c r="GA123" i="150"/>
  <c r="GQ123" i="150"/>
  <c r="X123" i="150"/>
  <c r="AN123" i="150"/>
  <c r="BD123" i="150"/>
  <c r="BT123" i="150"/>
  <c r="CJ123" i="150"/>
  <c r="CZ123" i="150"/>
  <c r="DP123" i="150"/>
  <c r="EF123" i="150"/>
  <c r="EV123" i="150"/>
  <c r="FL123" i="150"/>
  <c r="GB123" i="150"/>
  <c r="GR123" i="150"/>
  <c r="Y123" i="150"/>
  <c r="AO123" i="150"/>
  <c r="BE123" i="150"/>
  <c r="BU123" i="150"/>
  <c r="CK123" i="150"/>
  <c r="DA123" i="150"/>
  <c r="DQ123" i="150"/>
  <c r="EG123" i="150"/>
  <c r="EW123" i="150"/>
  <c r="FM123" i="150"/>
  <c r="GC123" i="150"/>
  <c r="GS123" i="150"/>
  <c r="Z123" i="150"/>
  <c r="AP123" i="150"/>
  <c r="BF123" i="150"/>
  <c r="BV123" i="150"/>
  <c r="CL123" i="150"/>
  <c r="DB123" i="150"/>
  <c r="DR123" i="150"/>
  <c r="EH123" i="150"/>
  <c r="EX123" i="150"/>
  <c r="FN123" i="150"/>
  <c r="GD123" i="150"/>
  <c r="AA123" i="150"/>
  <c r="AQ123" i="150"/>
  <c r="BG123" i="150"/>
  <c r="BW123" i="150"/>
  <c r="CM123" i="150"/>
  <c r="DC123" i="150"/>
  <c r="DS123" i="150"/>
  <c r="EI123" i="150"/>
  <c r="EY123" i="150"/>
  <c r="FO123" i="150"/>
  <c r="GE123" i="150"/>
  <c r="GU123" i="150"/>
  <c r="K123" i="150"/>
  <c r="AB123" i="150"/>
  <c r="AR123" i="150"/>
  <c r="BH123" i="150"/>
  <c r="BX123" i="150"/>
  <c r="CN123" i="150"/>
  <c r="DD123" i="150"/>
  <c r="DT123" i="150"/>
  <c r="EJ123" i="150"/>
  <c r="EZ123" i="150"/>
  <c r="FP123" i="150"/>
  <c r="GF123" i="150"/>
  <c r="GV123" i="150"/>
  <c r="L123" i="150"/>
  <c r="AC123" i="150"/>
  <c r="AS123" i="150"/>
  <c r="BI123" i="150"/>
  <c r="BY123" i="150"/>
  <c r="CO123" i="150"/>
  <c r="DE123" i="150"/>
  <c r="DU123" i="150"/>
  <c r="EK123" i="150"/>
  <c r="FA123" i="150"/>
  <c r="FQ123" i="150"/>
  <c r="GG123" i="150"/>
  <c r="GW123" i="150"/>
  <c r="M123" i="150"/>
  <c r="AD123" i="150"/>
  <c r="AT123" i="150"/>
  <c r="BJ123" i="150"/>
  <c r="BZ123" i="150"/>
  <c r="CP123" i="150"/>
  <c r="DF123" i="150"/>
  <c r="DV123" i="150"/>
  <c r="EL123" i="150"/>
  <c r="FB123" i="150"/>
  <c r="FR123" i="150"/>
  <c r="GH123" i="150"/>
  <c r="GX123" i="150"/>
  <c r="GT123" i="150"/>
  <c r="J123" i="150"/>
  <c r="R123" i="150"/>
  <c r="Z139" i="150"/>
  <c r="AP139" i="150"/>
  <c r="BF139" i="150"/>
  <c r="BV139" i="150"/>
  <c r="CL139" i="150"/>
  <c r="DB139" i="150"/>
  <c r="DR139" i="150"/>
  <c r="EH139" i="150"/>
  <c r="EX139" i="150"/>
  <c r="FN139" i="150"/>
  <c r="GD139" i="150"/>
  <c r="GT139" i="150"/>
  <c r="AA139" i="150"/>
  <c r="AQ139" i="150"/>
  <c r="BG139" i="150"/>
  <c r="L139" i="150"/>
  <c r="AC139" i="150"/>
  <c r="AS139" i="150"/>
  <c r="BI139" i="150"/>
  <c r="BY139" i="150"/>
  <c r="CO139" i="150"/>
  <c r="DE139" i="150"/>
  <c r="DU139" i="150"/>
  <c r="EK139" i="150"/>
  <c r="FA139" i="150"/>
  <c r="FQ139" i="150"/>
  <c r="GG139" i="150"/>
  <c r="GW139" i="150"/>
  <c r="M139" i="150"/>
  <c r="AD139" i="150"/>
  <c r="AT139" i="150"/>
  <c r="BJ139" i="150"/>
  <c r="BZ139" i="150"/>
  <c r="CP139" i="150"/>
  <c r="DF139" i="150"/>
  <c r="DV139" i="150"/>
  <c r="EL139" i="150"/>
  <c r="FB139" i="150"/>
  <c r="FR139" i="150"/>
  <c r="GH139" i="150"/>
  <c r="GX139" i="150"/>
  <c r="N139" i="150"/>
  <c r="AE139" i="150"/>
  <c r="AU139" i="150"/>
  <c r="BK139" i="150"/>
  <c r="CA139" i="150"/>
  <c r="CQ139" i="150"/>
  <c r="DG139" i="150"/>
  <c r="DW139" i="150"/>
  <c r="EM139" i="150"/>
  <c r="FC139" i="150"/>
  <c r="FS139" i="150"/>
  <c r="GI139" i="150"/>
  <c r="GY139" i="150"/>
  <c r="O139" i="150"/>
  <c r="AF139" i="150"/>
  <c r="AV139" i="150"/>
  <c r="BL139" i="150"/>
  <c r="CB139" i="150"/>
  <c r="CR139" i="150"/>
  <c r="DH139" i="150"/>
  <c r="DX139" i="150"/>
  <c r="EN139" i="150"/>
  <c r="FD139" i="150"/>
  <c r="FT139" i="150"/>
  <c r="GJ139" i="150"/>
  <c r="GZ139" i="150"/>
  <c r="Q139" i="150"/>
  <c r="AH139" i="150"/>
  <c r="AX139" i="150"/>
  <c r="BN139" i="150"/>
  <c r="CD139" i="150"/>
  <c r="CT139" i="150"/>
  <c r="DJ139" i="150"/>
  <c r="S139" i="150"/>
  <c r="AI139" i="150"/>
  <c r="AY139" i="150"/>
  <c r="BO139" i="150"/>
  <c r="CE139" i="150"/>
  <c r="T139" i="150"/>
  <c r="AJ139" i="150"/>
  <c r="AZ139" i="150"/>
  <c r="BP139" i="150"/>
  <c r="CF139" i="150"/>
  <c r="CV139" i="150"/>
  <c r="DL139" i="150"/>
  <c r="W139" i="150"/>
  <c r="X139" i="150"/>
  <c r="AN139" i="150"/>
  <c r="BD139" i="150"/>
  <c r="BT139" i="150"/>
  <c r="CJ139" i="150"/>
  <c r="CZ139" i="150"/>
  <c r="DP139" i="150"/>
  <c r="BC139" i="150"/>
  <c r="CN139" i="150"/>
  <c r="DT139" i="150"/>
  <c r="ES139" i="150"/>
  <c r="FO139" i="150"/>
  <c r="GN139" i="150"/>
  <c r="K139" i="150"/>
  <c r="BE139" i="150"/>
  <c r="CS139" i="150"/>
  <c r="DY139" i="150"/>
  <c r="ET139" i="150"/>
  <c r="FP139" i="150"/>
  <c r="GO139" i="150"/>
  <c r="P139" i="150"/>
  <c r="BH139" i="150"/>
  <c r="CU139" i="150"/>
  <c r="DZ139" i="150"/>
  <c r="EU139" i="150"/>
  <c r="FU139" i="150"/>
  <c r="GP139" i="150"/>
  <c r="U139" i="150"/>
  <c r="BM139" i="150"/>
  <c r="CW139" i="150"/>
  <c r="EA139" i="150"/>
  <c r="EV139" i="150"/>
  <c r="FV139" i="150"/>
  <c r="GQ139" i="150"/>
  <c r="V139" i="150"/>
  <c r="BQ139" i="150"/>
  <c r="CX139" i="150"/>
  <c r="EB139" i="150"/>
  <c r="EW139" i="150"/>
  <c r="FW139" i="150"/>
  <c r="GR139" i="150"/>
  <c r="Y139" i="150"/>
  <c r="BR139" i="150"/>
  <c r="CY139" i="150"/>
  <c r="EC139" i="150"/>
  <c r="EY139" i="150"/>
  <c r="FX139" i="150"/>
  <c r="GS139" i="150"/>
  <c r="AB139" i="150"/>
  <c r="BS139" i="150"/>
  <c r="DA139" i="150"/>
  <c r="ED139" i="150"/>
  <c r="EZ139" i="150"/>
  <c r="FY139" i="150"/>
  <c r="GU139" i="150"/>
  <c r="AG139" i="150"/>
  <c r="BU139" i="150"/>
  <c r="DC139" i="150"/>
  <c r="EE139" i="150"/>
  <c r="FE139" i="150"/>
  <c r="FZ139" i="150"/>
  <c r="GV139" i="150"/>
  <c r="AK139" i="150"/>
  <c r="BW139" i="150"/>
  <c r="DD139" i="150"/>
  <c r="EF139" i="150"/>
  <c r="FF139" i="150"/>
  <c r="GA139" i="150"/>
  <c r="HA139" i="150"/>
  <c r="AL139" i="150"/>
  <c r="BX139" i="150"/>
  <c r="DI139" i="150"/>
  <c r="EG139" i="150"/>
  <c r="FG139" i="150"/>
  <c r="GB139" i="150"/>
  <c r="AM139" i="150"/>
  <c r="CC139" i="150"/>
  <c r="DK139" i="150"/>
  <c r="EI139" i="150"/>
  <c r="FH139" i="150"/>
  <c r="GC139" i="150"/>
  <c r="AO139" i="150"/>
  <c r="CG139" i="150"/>
  <c r="DM139" i="150"/>
  <c r="EJ139" i="150"/>
  <c r="FI139" i="150"/>
  <c r="GE139" i="150"/>
  <c r="AR139" i="150"/>
  <c r="CH139" i="150"/>
  <c r="DN139" i="150"/>
  <c r="EO139" i="150"/>
  <c r="FJ139" i="150"/>
  <c r="GF139" i="150"/>
  <c r="AW139" i="150"/>
  <c r="CI139" i="150"/>
  <c r="DO139" i="150"/>
  <c r="EP139" i="150"/>
  <c r="FK139" i="150"/>
  <c r="GK139" i="150"/>
  <c r="BA139" i="150"/>
  <c r="CK139" i="150"/>
  <c r="DQ139" i="150"/>
  <c r="EQ139" i="150"/>
  <c r="FL139" i="150"/>
  <c r="GL139" i="150"/>
  <c r="BB139" i="150"/>
  <c r="CM139" i="150"/>
  <c r="DS139" i="150"/>
  <c r="ER139" i="150"/>
  <c r="FM139" i="150"/>
  <c r="GM139" i="150"/>
  <c r="J139" i="150"/>
  <c r="R139" i="150"/>
  <c r="W155" i="150"/>
  <c r="AM155" i="150"/>
  <c r="BC155" i="150"/>
  <c r="BS155" i="150"/>
  <c r="CI155" i="150"/>
  <c r="CY155" i="150"/>
  <c r="DO155" i="150"/>
  <c r="EE155" i="150"/>
  <c r="EU155" i="150"/>
  <c r="FK155" i="150"/>
  <c r="GA155" i="150"/>
  <c r="GQ155" i="150"/>
  <c r="X155" i="150"/>
  <c r="AN155" i="150"/>
  <c r="BD155" i="150"/>
  <c r="BT155" i="150"/>
  <c r="CJ155" i="150"/>
  <c r="CZ155" i="150"/>
  <c r="DP155" i="150"/>
  <c r="EF155" i="150"/>
  <c r="EV155" i="150"/>
  <c r="FL155" i="150"/>
  <c r="GB155" i="150"/>
  <c r="GR155" i="150"/>
  <c r="Y155" i="150"/>
  <c r="AO155" i="150"/>
  <c r="BE155" i="150"/>
  <c r="BU155" i="150"/>
  <c r="CK155" i="150"/>
  <c r="DA155" i="150"/>
  <c r="DQ155" i="150"/>
  <c r="EG155" i="150"/>
  <c r="EW155" i="150"/>
  <c r="FM155" i="150"/>
  <c r="GC155" i="150"/>
  <c r="GS155" i="150"/>
  <c r="Z155" i="150"/>
  <c r="AP155" i="150"/>
  <c r="BF155" i="150"/>
  <c r="BV155" i="150"/>
  <c r="CL155" i="150"/>
  <c r="DB155" i="150"/>
  <c r="DR155" i="150"/>
  <c r="EH155" i="150"/>
  <c r="EX155" i="150"/>
  <c r="FN155" i="150"/>
  <c r="GD155" i="150"/>
  <c r="GT155" i="150"/>
  <c r="AA155" i="150"/>
  <c r="AQ155" i="150"/>
  <c r="BG155" i="150"/>
  <c r="BW155" i="150"/>
  <c r="CM155" i="150"/>
  <c r="DC155" i="150"/>
  <c r="DS155" i="150"/>
  <c r="EI155" i="150"/>
  <c r="EY155" i="150"/>
  <c r="FO155" i="150"/>
  <c r="GE155" i="150"/>
  <c r="GU155" i="150"/>
  <c r="K155" i="150"/>
  <c r="AB155" i="150"/>
  <c r="AR155" i="150"/>
  <c r="BH155" i="150"/>
  <c r="BX155" i="150"/>
  <c r="CN155" i="150"/>
  <c r="DD155" i="150"/>
  <c r="DT155" i="150"/>
  <c r="EJ155" i="150"/>
  <c r="EZ155" i="150"/>
  <c r="FP155" i="150"/>
  <c r="GF155" i="150"/>
  <c r="GV155" i="150"/>
  <c r="L155" i="150"/>
  <c r="AC155" i="150"/>
  <c r="AS155" i="150"/>
  <c r="BI155" i="150"/>
  <c r="BY155" i="150"/>
  <c r="CO155" i="150"/>
  <c r="DE155" i="150"/>
  <c r="DU155" i="150"/>
  <c r="EK155" i="150"/>
  <c r="FA155" i="150"/>
  <c r="FQ155" i="150"/>
  <c r="GG155" i="150"/>
  <c r="GW155" i="150"/>
  <c r="M155" i="150"/>
  <c r="AD155" i="150"/>
  <c r="AT155" i="150"/>
  <c r="BJ155" i="150"/>
  <c r="BZ155" i="150"/>
  <c r="CP155" i="150"/>
  <c r="DF155" i="150"/>
  <c r="DV155" i="150"/>
  <c r="EL155" i="150"/>
  <c r="FB155" i="150"/>
  <c r="FR155" i="150"/>
  <c r="GH155" i="150"/>
  <c r="GX155" i="150"/>
  <c r="N155" i="150"/>
  <c r="AE155" i="150"/>
  <c r="AU155" i="150"/>
  <c r="BK155" i="150"/>
  <c r="CA155" i="150"/>
  <c r="CQ155" i="150"/>
  <c r="DG155" i="150"/>
  <c r="DW155" i="150"/>
  <c r="EM155" i="150"/>
  <c r="FC155" i="150"/>
  <c r="FS155" i="150"/>
  <c r="GI155" i="150"/>
  <c r="GY155" i="150"/>
  <c r="O155" i="150"/>
  <c r="AF155" i="150"/>
  <c r="AV155" i="150"/>
  <c r="BL155" i="150"/>
  <c r="CB155" i="150"/>
  <c r="CR155" i="150"/>
  <c r="DH155" i="150"/>
  <c r="DX155" i="150"/>
  <c r="EN155" i="150"/>
  <c r="FD155" i="150"/>
  <c r="FT155" i="150"/>
  <c r="GJ155" i="150"/>
  <c r="GZ155" i="150"/>
  <c r="P155" i="150"/>
  <c r="AG155" i="150"/>
  <c r="AW155" i="150"/>
  <c r="BM155" i="150"/>
  <c r="CC155" i="150"/>
  <c r="CS155" i="150"/>
  <c r="DI155" i="150"/>
  <c r="DY155" i="150"/>
  <c r="EO155" i="150"/>
  <c r="FE155" i="150"/>
  <c r="FU155" i="150"/>
  <c r="GK155" i="150"/>
  <c r="HA155" i="150"/>
  <c r="Q155" i="150"/>
  <c r="AH155" i="150"/>
  <c r="AX155" i="150"/>
  <c r="BN155" i="150"/>
  <c r="CD155" i="150"/>
  <c r="CT155" i="150"/>
  <c r="DJ155" i="150"/>
  <c r="DZ155" i="150"/>
  <c r="EP155" i="150"/>
  <c r="FF155" i="150"/>
  <c r="FV155" i="150"/>
  <c r="GL155" i="150"/>
  <c r="S155" i="150"/>
  <c r="AI155" i="150"/>
  <c r="AY155" i="150"/>
  <c r="BO155" i="150"/>
  <c r="CE155" i="150"/>
  <c r="CU155" i="150"/>
  <c r="DK155" i="150"/>
  <c r="EA155" i="150"/>
  <c r="EQ155" i="150"/>
  <c r="FG155" i="150"/>
  <c r="FW155" i="150"/>
  <c r="GM155" i="150"/>
  <c r="T155" i="150"/>
  <c r="AJ155" i="150"/>
  <c r="AZ155" i="150"/>
  <c r="BP155" i="150"/>
  <c r="CF155" i="150"/>
  <c r="CV155" i="150"/>
  <c r="DL155" i="150"/>
  <c r="EB155" i="150"/>
  <c r="ER155" i="150"/>
  <c r="FH155" i="150"/>
  <c r="FX155" i="150"/>
  <c r="GN155" i="150"/>
  <c r="U155" i="150"/>
  <c r="AK155" i="150"/>
  <c r="BA155" i="150"/>
  <c r="BQ155" i="150"/>
  <c r="CG155" i="150"/>
  <c r="CW155" i="150"/>
  <c r="DM155" i="150"/>
  <c r="EC155" i="150"/>
  <c r="ES155" i="150"/>
  <c r="FI155" i="150"/>
  <c r="FY155" i="150"/>
  <c r="GO155" i="150"/>
  <c r="V155" i="150"/>
  <c r="AL155" i="150"/>
  <c r="BB155" i="150"/>
  <c r="BR155" i="150"/>
  <c r="CH155" i="150"/>
  <c r="CX155" i="150"/>
  <c r="DN155" i="150"/>
  <c r="ED155" i="150"/>
  <c r="ET155" i="150"/>
  <c r="FJ155" i="150"/>
  <c r="FZ155" i="150"/>
  <c r="GP155" i="150"/>
  <c r="J155" i="150"/>
  <c r="R155" i="150"/>
  <c r="W163" i="150"/>
  <c r="AM163" i="150"/>
  <c r="BC163" i="150"/>
  <c r="BS163" i="150"/>
  <c r="CI163" i="150"/>
  <c r="CY163" i="150"/>
  <c r="DO163" i="150"/>
  <c r="EE163" i="150"/>
  <c r="EU163" i="150"/>
  <c r="FK163" i="150"/>
  <c r="GA163" i="150"/>
  <c r="GQ163" i="150"/>
  <c r="X163" i="150"/>
  <c r="AN163" i="150"/>
  <c r="BD163" i="150"/>
  <c r="BT163" i="150"/>
  <c r="CJ163" i="150"/>
  <c r="CZ163" i="150"/>
  <c r="DP163" i="150"/>
  <c r="EF163" i="150"/>
  <c r="EV163" i="150"/>
  <c r="FL163" i="150"/>
  <c r="GB163" i="150"/>
  <c r="GR163" i="150"/>
  <c r="Y163" i="150"/>
  <c r="AO163" i="150"/>
  <c r="Z163" i="150"/>
  <c r="AP163" i="150"/>
  <c r="BF163" i="150"/>
  <c r="BV163" i="150"/>
  <c r="CL163" i="150"/>
  <c r="DB163" i="150"/>
  <c r="DR163" i="150"/>
  <c r="EH163" i="150"/>
  <c r="EX163" i="150"/>
  <c r="FN163" i="150"/>
  <c r="GD163" i="150"/>
  <c r="GT163" i="150"/>
  <c r="AA163" i="150"/>
  <c r="AQ163" i="150"/>
  <c r="BG163" i="150"/>
  <c r="BW163" i="150"/>
  <c r="CM163" i="150"/>
  <c r="DC163" i="150"/>
  <c r="DS163" i="150"/>
  <c r="EI163" i="150"/>
  <c r="EY163" i="150"/>
  <c r="FO163" i="150"/>
  <c r="GE163" i="150"/>
  <c r="GU163" i="150"/>
  <c r="K163" i="150"/>
  <c r="AB163" i="150"/>
  <c r="AR163" i="150"/>
  <c r="BH163" i="150"/>
  <c r="BX163" i="150"/>
  <c r="CN163" i="150"/>
  <c r="DD163" i="150"/>
  <c r="DT163" i="150"/>
  <c r="EJ163" i="150"/>
  <c r="EZ163" i="150"/>
  <c r="FP163" i="150"/>
  <c r="GF163" i="150"/>
  <c r="GV163" i="150"/>
  <c r="L163" i="150"/>
  <c r="AC163" i="150"/>
  <c r="AS163" i="150"/>
  <c r="BI163" i="150"/>
  <c r="BY163" i="150"/>
  <c r="CO163" i="150"/>
  <c r="DE163" i="150"/>
  <c r="DU163" i="150"/>
  <c r="EK163" i="150"/>
  <c r="FA163" i="150"/>
  <c r="FQ163" i="150"/>
  <c r="GG163" i="150"/>
  <c r="GW163" i="150"/>
  <c r="M163" i="150"/>
  <c r="AD163" i="150"/>
  <c r="AT163" i="150"/>
  <c r="BJ163" i="150"/>
  <c r="BZ163" i="150"/>
  <c r="CP163" i="150"/>
  <c r="DF163" i="150"/>
  <c r="DV163" i="150"/>
  <c r="EL163" i="150"/>
  <c r="FB163" i="150"/>
  <c r="FR163" i="150"/>
  <c r="GH163" i="150"/>
  <c r="GX163" i="150"/>
  <c r="N163" i="150"/>
  <c r="AE163" i="150"/>
  <c r="AU163" i="150"/>
  <c r="BK163" i="150"/>
  <c r="CA163" i="150"/>
  <c r="CQ163" i="150"/>
  <c r="DG163" i="150"/>
  <c r="DW163" i="150"/>
  <c r="EM163" i="150"/>
  <c r="FC163" i="150"/>
  <c r="FS163" i="150"/>
  <c r="GI163" i="150"/>
  <c r="GY163" i="150"/>
  <c r="O163" i="150"/>
  <c r="AF163" i="150"/>
  <c r="AV163" i="150"/>
  <c r="BL163" i="150"/>
  <c r="CB163" i="150"/>
  <c r="CR163" i="150"/>
  <c r="DH163" i="150"/>
  <c r="DX163" i="150"/>
  <c r="EN163" i="150"/>
  <c r="FD163" i="150"/>
  <c r="FT163" i="150"/>
  <c r="GJ163" i="150"/>
  <c r="GZ163" i="150"/>
  <c r="P163" i="150"/>
  <c r="AG163" i="150"/>
  <c r="AW163" i="150"/>
  <c r="BM163" i="150"/>
  <c r="Q163" i="150"/>
  <c r="AH163" i="150"/>
  <c r="AX163" i="150"/>
  <c r="BN163" i="150"/>
  <c r="CD163" i="150"/>
  <c r="CT163" i="150"/>
  <c r="DJ163" i="150"/>
  <c r="DZ163" i="150"/>
  <c r="EP163" i="150"/>
  <c r="FF163" i="150"/>
  <c r="FV163" i="150"/>
  <c r="GL163" i="150"/>
  <c r="S163" i="150"/>
  <c r="AI163" i="150"/>
  <c r="AY163" i="150"/>
  <c r="BO163" i="150"/>
  <c r="CE163" i="150"/>
  <c r="CU163" i="150"/>
  <c r="DK163" i="150"/>
  <c r="EA163" i="150"/>
  <c r="EQ163" i="150"/>
  <c r="FG163" i="150"/>
  <c r="FW163" i="150"/>
  <c r="GM163" i="150"/>
  <c r="T163" i="150"/>
  <c r="AJ163" i="150"/>
  <c r="AZ163" i="150"/>
  <c r="BP163" i="150"/>
  <c r="CF163" i="150"/>
  <c r="CV163" i="150"/>
  <c r="DL163" i="150"/>
  <c r="EB163" i="150"/>
  <c r="ER163" i="150"/>
  <c r="FH163" i="150"/>
  <c r="FX163" i="150"/>
  <c r="GN163" i="150"/>
  <c r="U163" i="150"/>
  <c r="AK163" i="150"/>
  <c r="BA163" i="150"/>
  <c r="BQ163" i="150"/>
  <c r="CG163" i="150"/>
  <c r="CW163" i="150"/>
  <c r="DM163" i="150"/>
  <c r="EC163" i="150"/>
  <c r="ES163" i="150"/>
  <c r="FI163" i="150"/>
  <c r="FY163" i="150"/>
  <c r="GO163" i="150"/>
  <c r="V163" i="150"/>
  <c r="AL163" i="150"/>
  <c r="BB163" i="150"/>
  <c r="BR163" i="150"/>
  <c r="CH163" i="150"/>
  <c r="CX163" i="150"/>
  <c r="DN163" i="150"/>
  <c r="ED163" i="150"/>
  <c r="ET163" i="150"/>
  <c r="FJ163" i="150"/>
  <c r="FZ163" i="150"/>
  <c r="GP163" i="150"/>
  <c r="BE163" i="150"/>
  <c r="GK163" i="150"/>
  <c r="BU163" i="150"/>
  <c r="GS163" i="150"/>
  <c r="CC163" i="150"/>
  <c r="HA163" i="150"/>
  <c r="CK163" i="150"/>
  <c r="CS163" i="150"/>
  <c r="DA163" i="150"/>
  <c r="DI163" i="150"/>
  <c r="DQ163" i="150"/>
  <c r="DY163" i="150"/>
  <c r="EG163" i="150"/>
  <c r="EO163" i="150"/>
  <c r="EW163" i="150"/>
  <c r="FE163" i="150"/>
  <c r="FM163" i="150"/>
  <c r="FU163" i="150"/>
  <c r="GC163" i="150"/>
  <c r="J163" i="150"/>
  <c r="R163" i="150"/>
  <c r="X179" i="150"/>
  <c r="AN179" i="150"/>
  <c r="BD179" i="150"/>
  <c r="BT179" i="150"/>
  <c r="CJ179" i="150"/>
  <c r="CZ179" i="150"/>
  <c r="DP179" i="150"/>
  <c r="EF179" i="150"/>
  <c r="EV179" i="150"/>
  <c r="FL179" i="150"/>
  <c r="GB179" i="150"/>
  <c r="GR179" i="150"/>
  <c r="Y179" i="150"/>
  <c r="AO179" i="150"/>
  <c r="BE179" i="150"/>
  <c r="BU179" i="150"/>
  <c r="CK179" i="150"/>
  <c r="DA179" i="150"/>
  <c r="DQ179" i="150"/>
  <c r="EG179" i="150"/>
  <c r="EW179" i="150"/>
  <c r="FM179" i="150"/>
  <c r="GC179" i="150"/>
  <c r="GS179" i="150"/>
  <c r="Z179" i="150"/>
  <c r="AP179" i="150"/>
  <c r="BF179" i="150"/>
  <c r="BV179" i="150"/>
  <c r="CL179" i="150"/>
  <c r="DB179" i="150"/>
  <c r="AA179" i="150"/>
  <c r="AQ179" i="150"/>
  <c r="BG179" i="150"/>
  <c r="BW179" i="150"/>
  <c r="CM179" i="150"/>
  <c r="DC179" i="150"/>
  <c r="DS179" i="150"/>
  <c r="EI179" i="150"/>
  <c r="EY179" i="150"/>
  <c r="FO179" i="150"/>
  <c r="GE179" i="150"/>
  <c r="GU179" i="150"/>
  <c r="K179" i="150"/>
  <c r="AB179" i="150"/>
  <c r="AR179" i="150"/>
  <c r="BH179" i="150"/>
  <c r="BX179" i="150"/>
  <c r="CN179" i="150"/>
  <c r="L179" i="150"/>
  <c r="AC179" i="150"/>
  <c r="AS179" i="150"/>
  <c r="M179" i="150"/>
  <c r="AD179" i="150"/>
  <c r="AT179" i="150"/>
  <c r="O179" i="150"/>
  <c r="AF179" i="150"/>
  <c r="AV179" i="150"/>
  <c r="AM179" i="150"/>
  <c r="BP179" i="150"/>
  <c r="CP179" i="150"/>
  <c r="DJ179" i="150"/>
  <c r="EC179" i="150"/>
  <c r="EX179" i="150"/>
  <c r="FR179" i="150"/>
  <c r="GK179" i="150"/>
  <c r="N179" i="150"/>
  <c r="AU179" i="150"/>
  <c r="BQ179" i="150"/>
  <c r="CQ179" i="150"/>
  <c r="DK179" i="150"/>
  <c r="ED179" i="150"/>
  <c r="EZ179" i="150"/>
  <c r="FS179" i="150"/>
  <c r="GL179" i="150"/>
  <c r="P179" i="150"/>
  <c r="AW179" i="150"/>
  <c r="BR179" i="150"/>
  <c r="CR179" i="150"/>
  <c r="DL179" i="150"/>
  <c r="EE179" i="150"/>
  <c r="FA179" i="150"/>
  <c r="FT179" i="150"/>
  <c r="GM179" i="150"/>
  <c r="Q179" i="150"/>
  <c r="AX179" i="150"/>
  <c r="BS179" i="150"/>
  <c r="CS179" i="150"/>
  <c r="DM179" i="150"/>
  <c r="EH179" i="150"/>
  <c r="FB179" i="150"/>
  <c r="FU179" i="150"/>
  <c r="GN179" i="150"/>
  <c r="S179" i="150"/>
  <c r="AY179" i="150"/>
  <c r="BY179" i="150"/>
  <c r="CT179" i="150"/>
  <c r="DN179" i="150"/>
  <c r="EJ179" i="150"/>
  <c r="FC179" i="150"/>
  <c r="FV179" i="150"/>
  <c r="GO179" i="150"/>
  <c r="T179" i="150"/>
  <c r="AZ179" i="150"/>
  <c r="BZ179" i="150"/>
  <c r="CU179" i="150"/>
  <c r="DO179" i="150"/>
  <c r="EK179" i="150"/>
  <c r="FD179" i="150"/>
  <c r="FW179" i="150"/>
  <c r="GP179" i="150"/>
  <c r="U179" i="150"/>
  <c r="BA179" i="150"/>
  <c r="CA179" i="150"/>
  <c r="CV179" i="150"/>
  <c r="DR179" i="150"/>
  <c r="EL179" i="150"/>
  <c r="FE179" i="150"/>
  <c r="FX179" i="150"/>
  <c r="GQ179" i="150"/>
  <c r="V179" i="150"/>
  <c r="BB179" i="150"/>
  <c r="CB179" i="150"/>
  <c r="CW179" i="150"/>
  <c r="DT179" i="150"/>
  <c r="EM179" i="150"/>
  <c r="FF179" i="150"/>
  <c r="FY179" i="150"/>
  <c r="GT179" i="150"/>
  <c r="W179" i="150"/>
  <c r="BC179" i="150"/>
  <c r="CC179" i="150"/>
  <c r="CX179" i="150"/>
  <c r="DU179" i="150"/>
  <c r="EN179" i="150"/>
  <c r="FG179" i="150"/>
  <c r="FZ179" i="150"/>
  <c r="GV179" i="150"/>
  <c r="AE179" i="150"/>
  <c r="BI179" i="150"/>
  <c r="CD179" i="150"/>
  <c r="CY179" i="150"/>
  <c r="DV179" i="150"/>
  <c r="EO179" i="150"/>
  <c r="FH179" i="150"/>
  <c r="GA179" i="150"/>
  <c r="GW179" i="150"/>
  <c r="AG179" i="150"/>
  <c r="BJ179" i="150"/>
  <c r="CE179" i="150"/>
  <c r="DD179" i="150"/>
  <c r="DW179" i="150"/>
  <c r="EP179" i="150"/>
  <c r="FI179" i="150"/>
  <c r="GD179" i="150"/>
  <c r="GX179" i="150"/>
  <c r="AH179" i="150"/>
  <c r="BK179" i="150"/>
  <c r="CF179" i="150"/>
  <c r="DE179" i="150"/>
  <c r="DX179" i="150"/>
  <c r="EQ179" i="150"/>
  <c r="FJ179" i="150"/>
  <c r="GF179" i="150"/>
  <c r="GY179" i="150"/>
  <c r="AI179" i="150"/>
  <c r="BL179" i="150"/>
  <c r="CG179" i="150"/>
  <c r="DF179" i="150"/>
  <c r="DY179" i="150"/>
  <c r="ER179" i="150"/>
  <c r="FK179" i="150"/>
  <c r="GG179" i="150"/>
  <c r="GZ179" i="150"/>
  <c r="AJ179" i="150"/>
  <c r="BM179" i="150"/>
  <c r="CH179" i="150"/>
  <c r="DG179" i="150"/>
  <c r="DZ179" i="150"/>
  <c r="ES179" i="150"/>
  <c r="FN179" i="150"/>
  <c r="GH179" i="150"/>
  <c r="HA179" i="150"/>
  <c r="AK179" i="150"/>
  <c r="BN179" i="150"/>
  <c r="CI179" i="150"/>
  <c r="DH179" i="150"/>
  <c r="EA179" i="150"/>
  <c r="ET179" i="150"/>
  <c r="FP179" i="150"/>
  <c r="GI179" i="150"/>
  <c r="AL179" i="150"/>
  <c r="BO179" i="150"/>
  <c r="CO179" i="150"/>
  <c r="DI179" i="150"/>
  <c r="EB179" i="150"/>
  <c r="EU179" i="150"/>
  <c r="FQ179" i="150"/>
  <c r="GJ179" i="150"/>
  <c r="J179" i="150"/>
  <c r="R179" i="150"/>
  <c r="K203" i="150"/>
  <c r="AB203" i="150"/>
  <c r="AR203" i="150"/>
  <c r="BH203" i="150"/>
  <c r="BX203" i="150"/>
  <c r="CN203" i="150"/>
  <c r="DD203" i="150"/>
  <c r="DT203" i="150"/>
  <c r="EJ203" i="150"/>
  <c r="EZ203" i="150"/>
  <c r="FP203" i="150"/>
  <c r="GF203" i="150"/>
  <c r="GV203" i="150"/>
  <c r="L203" i="150"/>
  <c r="AC203" i="150"/>
  <c r="AS203" i="150"/>
  <c r="BI203" i="150"/>
  <c r="BY203" i="150"/>
  <c r="CO203" i="150"/>
  <c r="DE203" i="150"/>
  <c r="DU203" i="150"/>
  <c r="EK203" i="150"/>
  <c r="FA203" i="150"/>
  <c r="FQ203" i="150"/>
  <c r="GG203" i="150"/>
  <c r="GW203" i="150"/>
  <c r="M203" i="150"/>
  <c r="AD203" i="150"/>
  <c r="AT203" i="150"/>
  <c r="BJ203" i="150"/>
  <c r="BZ203" i="150"/>
  <c r="CP203" i="150"/>
  <c r="DF203" i="150"/>
  <c r="DV203" i="150"/>
  <c r="EL203" i="150"/>
  <c r="FB203" i="150"/>
  <c r="FR203" i="150"/>
  <c r="GH203" i="150"/>
  <c r="GX203" i="150"/>
  <c r="N203" i="150"/>
  <c r="AE203" i="150"/>
  <c r="AU203" i="150"/>
  <c r="BK203" i="150"/>
  <c r="CA203" i="150"/>
  <c r="CQ203" i="150"/>
  <c r="DG203" i="150"/>
  <c r="DW203" i="150"/>
  <c r="EM203" i="150"/>
  <c r="FC203" i="150"/>
  <c r="FS203" i="150"/>
  <c r="GI203" i="150"/>
  <c r="GY203" i="150"/>
  <c r="O203" i="150"/>
  <c r="AF203" i="150"/>
  <c r="AV203" i="150"/>
  <c r="BL203" i="150"/>
  <c r="CB203" i="150"/>
  <c r="CR203" i="150"/>
  <c r="DH203" i="150"/>
  <c r="DX203" i="150"/>
  <c r="EN203" i="150"/>
  <c r="FD203" i="150"/>
  <c r="FT203" i="150"/>
  <c r="GJ203" i="150"/>
  <c r="GZ203" i="150"/>
  <c r="P203" i="150"/>
  <c r="AG203" i="150"/>
  <c r="AW203" i="150"/>
  <c r="BM203" i="150"/>
  <c r="CC203" i="150"/>
  <c r="CS203" i="150"/>
  <c r="DI203" i="150"/>
  <c r="DY203" i="150"/>
  <c r="EO203" i="150"/>
  <c r="FE203" i="150"/>
  <c r="FU203" i="150"/>
  <c r="GK203" i="150"/>
  <c r="HA203" i="150"/>
  <c r="Q203" i="150"/>
  <c r="AH203" i="150"/>
  <c r="AX203" i="150"/>
  <c r="BN203" i="150"/>
  <c r="CD203" i="150"/>
  <c r="CT203" i="150"/>
  <c r="DJ203" i="150"/>
  <c r="DZ203" i="150"/>
  <c r="EP203" i="150"/>
  <c r="FF203" i="150"/>
  <c r="FV203" i="150"/>
  <c r="GL203" i="150"/>
  <c r="S203" i="150"/>
  <c r="AI203" i="150"/>
  <c r="AY203" i="150"/>
  <c r="BO203" i="150"/>
  <c r="CE203" i="150"/>
  <c r="CU203" i="150"/>
  <c r="DK203" i="150"/>
  <c r="EA203" i="150"/>
  <c r="EQ203" i="150"/>
  <c r="FG203" i="150"/>
  <c r="FW203" i="150"/>
  <c r="GM203" i="150"/>
  <c r="T203" i="150"/>
  <c r="AJ203" i="150"/>
  <c r="AZ203" i="150"/>
  <c r="BP203" i="150"/>
  <c r="CF203" i="150"/>
  <c r="CV203" i="150"/>
  <c r="DL203" i="150"/>
  <c r="EB203" i="150"/>
  <c r="ER203" i="150"/>
  <c r="FH203" i="150"/>
  <c r="FX203" i="150"/>
  <c r="GN203" i="150"/>
  <c r="U203" i="150"/>
  <c r="AK203" i="150"/>
  <c r="BA203" i="150"/>
  <c r="BQ203" i="150"/>
  <c r="CG203" i="150"/>
  <c r="CW203" i="150"/>
  <c r="DM203" i="150"/>
  <c r="EC203" i="150"/>
  <c r="ES203" i="150"/>
  <c r="FI203" i="150"/>
  <c r="FY203" i="150"/>
  <c r="GO203" i="150"/>
  <c r="V203" i="150"/>
  <c r="AL203" i="150"/>
  <c r="BB203" i="150"/>
  <c r="BR203" i="150"/>
  <c r="CH203" i="150"/>
  <c r="CX203" i="150"/>
  <c r="DN203" i="150"/>
  <c r="ED203" i="150"/>
  <c r="ET203" i="150"/>
  <c r="FJ203" i="150"/>
  <c r="FZ203" i="150"/>
  <c r="GP203" i="150"/>
  <c r="W203" i="150"/>
  <c r="AM203" i="150"/>
  <c r="BC203" i="150"/>
  <c r="BS203" i="150"/>
  <c r="CI203" i="150"/>
  <c r="CY203" i="150"/>
  <c r="DO203" i="150"/>
  <c r="EE203" i="150"/>
  <c r="EU203" i="150"/>
  <c r="FK203" i="150"/>
  <c r="GA203" i="150"/>
  <c r="GQ203" i="150"/>
  <c r="X203" i="150"/>
  <c r="AN203" i="150"/>
  <c r="BD203" i="150"/>
  <c r="BT203" i="150"/>
  <c r="CJ203" i="150"/>
  <c r="CZ203" i="150"/>
  <c r="DP203" i="150"/>
  <c r="EF203" i="150"/>
  <c r="EV203" i="150"/>
  <c r="FL203" i="150"/>
  <c r="GB203" i="150"/>
  <c r="GR203" i="150"/>
  <c r="Y203" i="150"/>
  <c r="AO203" i="150"/>
  <c r="BE203" i="150"/>
  <c r="BU203" i="150"/>
  <c r="CK203" i="150"/>
  <c r="DA203" i="150"/>
  <c r="DQ203" i="150"/>
  <c r="EG203" i="150"/>
  <c r="EW203" i="150"/>
  <c r="FM203" i="150"/>
  <c r="GC203" i="150"/>
  <c r="GS203" i="150"/>
  <c r="Z203" i="150"/>
  <c r="AP203" i="150"/>
  <c r="BF203" i="150"/>
  <c r="BV203" i="150"/>
  <c r="CL203" i="150"/>
  <c r="DB203" i="150"/>
  <c r="DR203" i="150"/>
  <c r="EH203" i="150"/>
  <c r="EX203" i="150"/>
  <c r="FN203" i="150"/>
  <c r="GD203" i="150"/>
  <c r="GT203" i="150"/>
  <c r="AA203" i="150"/>
  <c r="AQ203" i="150"/>
  <c r="BG203" i="150"/>
  <c r="BW203" i="150"/>
  <c r="CM203" i="150"/>
  <c r="DC203" i="150"/>
  <c r="DS203" i="150"/>
  <c r="EI203" i="150"/>
  <c r="EY203" i="150"/>
  <c r="FO203" i="150"/>
  <c r="GE203" i="150"/>
  <c r="GU203" i="150"/>
  <c r="J203" i="150"/>
  <c r="R203" i="150"/>
  <c r="Z51" i="150"/>
  <c r="AP51" i="150"/>
  <c r="BF51" i="150"/>
  <c r="BV51" i="150"/>
  <c r="CL51" i="150"/>
  <c r="DB51" i="150"/>
  <c r="DR51" i="150"/>
  <c r="EH51" i="150"/>
  <c r="EX51" i="150"/>
  <c r="FN51" i="150"/>
  <c r="GD51" i="150"/>
  <c r="GT51" i="150"/>
  <c r="AA51" i="150"/>
  <c r="AQ51" i="150"/>
  <c r="BG51" i="150"/>
  <c r="BW51" i="150"/>
  <c r="CM51" i="150"/>
  <c r="DC51" i="150"/>
  <c r="DS51" i="150"/>
  <c r="EI51" i="150"/>
  <c r="EY51" i="150"/>
  <c r="FO51" i="150"/>
  <c r="GE51" i="150"/>
  <c r="GU51" i="150"/>
  <c r="O51" i="150"/>
  <c r="AF51" i="150"/>
  <c r="AV51" i="150"/>
  <c r="BL51" i="150"/>
  <c r="CB51" i="150"/>
  <c r="CR51" i="150"/>
  <c r="DH51" i="150"/>
  <c r="DX51" i="150"/>
  <c r="EN51" i="150"/>
  <c r="FD51" i="150"/>
  <c r="FT51" i="150"/>
  <c r="GJ51" i="150"/>
  <c r="GZ51" i="150"/>
  <c r="S51" i="150"/>
  <c r="AI51" i="150"/>
  <c r="AY51" i="150"/>
  <c r="BO51" i="150"/>
  <c r="CE51" i="150"/>
  <c r="CU51" i="150"/>
  <c r="DK51" i="150"/>
  <c r="EA51" i="150"/>
  <c r="EQ51" i="150"/>
  <c r="FG51" i="150"/>
  <c r="FW51" i="150"/>
  <c r="GM51" i="150"/>
  <c r="U51" i="150"/>
  <c r="AK51" i="150"/>
  <c r="BA51" i="150"/>
  <c r="BQ51" i="150"/>
  <c r="CG51" i="150"/>
  <c r="CW51" i="150"/>
  <c r="DM51" i="150"/>
  <c r="EC51" i="150"/>
  <c r="ES51" i="150"/>
  <c r="FI51" i="150"/>
  <c r="FY51" i="150"/>
  <c r="GO51" i="150"/>
  <c r="V51" i="150"/>
  <c r="AL51" i="150"/>
  <c r="BB51" i="150"/>
  <c r="BR51" i="150"/>
  <c r="CH51" i="150"/>
  <c r="CX51" i="150"/>
  <c r="DN51" i="150"/>
  <c r="ED51" i="150"/>
  <c r="ET51" i="150"/>
  <c r="FJ51" i="150"/>
  <c r="FZ51" i="150"/>
  <c r="GP51" i="150"/>
  <c r="W51" i="150"/>
  <c r="AM51" i="150"/>
  <c r="BC51" i="150"/>
  <c r="BS51" i="150"/>
  <c r="CI51" i="150"/>
  <c r="CY51" i="150"/>
  <c r="DO51" i="150"/>
  <c r="EE51" i="150"/>
  <c r="EU51" i="150"/>
  <c r="FK51" i="150"/>
  <c r="GA51" i="150"/>
  <c r="GQ51" i="150"/>
  <c r="Y51" i="150"/>
  <c r="AO51" i="150"/>
  <c r="BE51" i="150"/>
  <c r="BU51" i="150"/>
  <c r="CK51" i="150"/>
  <c r="DA51" i="150"/>
  <c r="DQ51" i="150"/>
  <c r="EG51" i="150"/>
  <c r="EW51" i="150"/>
  <c r="FM51" i="150"/>
  <c r="GC51" i="150"/>
  <c r="GS51" i="150"/>
  <c r="AD51" i="150"/>
  <c r="BJ51" i="150"/>
  <c r="CP51" i="150"/>
  <c r="DV51" i="150"/>
  <c r="FB51" i="150"/>
  <c r="GH51" i="150"/>
  <c r="AE51" i="150"/>
  <c r="BK51" i="150"/>
  <c r="CQ51" i="150"/>
  <c r="DW51" i="150"/>
  <c r="FC51" i="150"/>
  <c r="GI51" i="150"/>
  <c r="AH51" i="150"/>
  <c r="BN51" i="150"/>
  <c r="CT51" i="150"/>
  <c r="DZ51" i="150"/>
  <c r="FF51" i="150"/>
  <c r="GL51" i="150"/>
  <c r="AJ51" i="150"/>
  <c r="BP51" i="150"/>
  <c r="CV51" i="150"/>
  <c r="EB51" i="150"/>
  <c r="FH51" i="150"/>
  <c r="GN51" i="150"/>
  <c r="AN51" i="150"/>
  <c r="BT51" i="150"/>
  <c r="CZ51" i="150"/>
  <c r="EF51" i="150"/>
  <c r="FL51" i="150"/>
  <c r="GR51" i="150"/>
  <c r="M51" i="150"/>
  <c r="AT51" i="150"/>
  <c r="BZ51" i="150"/>
  <c r="DF51" i="150"/>
  <c r="EL51" i="150"/>
  <c r="FR51" i="150"/>
  <c r="GX51" i="150"/>
  <c r="P51" i="150"/>
  <c r="AW51" i="150"/>
  <c r="CC51" i="150"/>
  <c r="DI51" i="150"/>
  <c r="EO51" i="150"/>
  <c r="FU51" i="150"/>
  <c r="HA51" i="150"/>
  <c r="Q51" i="150"/>
  <c r="AX51" i="150"/>
  <c r="CD51" i="150"/>
  <c r="DJ51" i="150"/>
  <c r="EP51" i="150"/>
  <c r="FV51" i="150"/>
  <c r="T51" i="150"/>
  <c r="AZ51" i="150"/>
  <c r="CF51" i="150"/>
  <c r="DL51" i="150"/>
  <c r="ER51" i="150"/>
  <c r="FX51" i="150"/>
  <c r="X51" i="150"/>
  <c r="BD51" i="150"/>
  <c r="CJ51" i="150"/>
  <c r="DP51" i="150"/>
  <c r="EV51" i="150"/>
  <c r="GB51" i="150"/>
  <c r="AC51" i="150"/>
  <c r="BI51" i="150"/>
  <c r="CO51" i="150"/>
  <c r="DU51" i="150"/>
  <c r="FA51" i="150"/>
  <c r="GG51" i="150"/>
  <c r="L51" i="150"/>
  <c r="DG51" i="150"/>
  <c r="N51" i="150"/>
  <c r="DT51" i="150"/>
  <c r="AB51" i="150"/>
  <c r="AG51" i="150"/>
  <c r="EJ51" i="150"/>
  <c r="AR51" i="150"/>
  <c r="EK51" i="150"/>
  <c r="AS51" i="150"/>
  <c r="EM51" i="150"/>
  <c r="AU51" i="150"/>
  <c r="EZ51" i="150"/>
  <c r="BM51" i="150"/>
  <c r="FP51" i="150"/>
  <c r="BX51" i="150"/>
  <c r="FQ51" i="150"/>
  <c r="BY51" i="150"/>
  <c r="FS51" i="150"/>
  <c r="CA51" i="150"/>
  <c r="GF51" i="150"/>
  <c r="CN51" i="150"/>
  <c r="GK51" i="150"/>
  <c r="CS51" i="150"/>
  <c r="GV51" i="150"/>
  <c r="DD51" i="150"/>
  <c r="K51" i="150"/>
  <c r="DE51" i="150"/>
  <c r="GY51" i="150"/>
  <c r="BH51" i="150"/>
  <c r="DY51" i="150"/>
  <c r="FE51" i="150"/>
  <c r="GW51" i="150"/>
  <c r="J51" i="150"/>
  <c r="R51" i="150"/>
  <c r="T52" i="150"/>
  <c r="AJ52" i="150"/>
  <c r="AZ52" i="150"/>
  <c r="BP52" i="150"/>
  <c r="CF52" i="150"/>
  <c r="CV52" i="150"/>
  <c r="DL52" i="150"/>
  <c r="EB52" i="150"/>
  <c r="ER52" i="150"/>
  <c r="FH52" i="150"/>
  <c r="FX52" i="150"/>
  <c r="GN52" i="150"/>
  <c r="U52" i="150"/>
  <c r="AK52" i="150"/>
  <c r="BA52" i="150"/>
  <c r="BQ52" i="150"/>
  <c r="CG52" i="150"/>
  <c r="CW52" i="150"/>
  <c r="DM52" i="150"/>
  <c r="EC52" i="150"/>
  <c r="ES52" i="150"/>
  <c r="FI52" i="150"/>
  <c r="FY52" i="150"/>
  <c r="GO52" i="150"/>
  <c r="Z52" i="150"/>
  <c r="AP52" i="150"/>
  <c r="BF52" i="150"/>
  <c r="BV52" i="150"/>
  <c r="CL52" i="150"/>
  <c r="DB52" i="150"/>
  <c r="DR52" i="150"/>
  <c r="L52" i="150"/>
  <c r="AC52" i="150"/>
  <c r="AS52" i="150"/>
  <c r="BI52" i="150"/>
  <c r="BY52" i="150"/>
  <c r="CO52" i="150"/>
  <c r="DE52" i="150"/>
  <c r="DU52" i="150"/>
  <c r="EK52" i="150"/>
  <c r="FA52" i="150"/>
  <c r="FQ52" i="150"/>
  <c r="GG52" i="150"/>
  <c r="GW52" i="150"/>
  <c r="N52" i="150"/>
  <c r="AE52" i="150"/>
  <c r="AU52" i="150"/>
  <c r="BK52" i="150"/>
  <c r="CA52" i="150"/>
  <c r="CQ52" i="150"/>
  <c r="DG52" i="150"/>
  <c r="DW52" i="150"/>
  <c r="EM52" i="150"/>
  <c r="FC52" i="150"/>
  <c r="FS52" i="150"/>
  <c r="GI52" i="150"/>
  <c r="GY52" i="150"/>
  <c r="O52" i="150"/>
  <c r="AF52" i="150"/>
  <c r="AV52" i="150"/>
  <c r="BL52" i="150"/>
  <c r="CB52" i="150"/>
  <c r="CR52" i="150"/>
  <c r="DH52" i="150"/>
  <c r="DX52" i="150"/>
  <c r="EN52" i="150"/>
  <c r="FD52" i="150"/>
  <c r="FT52" i="150"/>
  <c r="GJ52" i="150"/>
  <c r="GZ52" i="150"/>
  <c r="P52" i="150"/>
  <c r="AG52" i="150"/>
  <c r="AW52" i="150"/>
  <c r="BM52" i="150"/>
  <c r="CC52" i="150"/>
  <c r="CS52" i="150"/>
  <c r="DI52" i="150"/>
  <c r="DY52" i="150"/>
  <c r="EO52" i="150"/>
  <c r="FE52" i="150"/>
  <c r="FU52" i="150"/>
  <c r="GK52" i="150"/>
  <c r="HA52" i="150"/>
  <c r="S52" i="150"/>
  <c r="AI52" i="150"/>
  <c r="AY52" i="150"/>
  <c r="BO52" i="150"/>
  <c r="CE52" i="150"/>
  <c r="CU52" i="150"/>
  <c r="DK52" i="150"/>
  <c r="EA52" i="150"/>
  <c r="EQ52" i="150"/>
  <c r="FG52" i="150"/>
  <c r="FW52" i="150"/>
  <c r="GM52" i="150"/>
  <c r="X52" i="150"/>
  <c r="BD52" i="150"/>
  <c r="CJ52" i="150"/>
  <c r="DP52" i="150"/>
  <c r="EU52" i="150"/>
  <c r="FV52" i="150"/>
  <c r="GV52" i="150"/>
  <c r="Y52" i="150"/>
  <c r="BE52" i="150"/>
  <c r="CK52" i="150"/>
  <c r="DQ52" i="150"/>
  <c r="EV52" i="150"/>
  <c r="FZ52" i="150"/>
  <c r="GX52" i="150"/>
  <c r="AB52" i="150"/>
  <c r="BH52" i="150"/>
  <c r="CN52" i="150"/>
  <c r="DT52" i="150"/>
  <c r="EX52" i="150"/>
  <c r="GB52" i="150"/>
  <c r="AD52" i="150"/>
  <c r="BJ52" i="150"/>
  <c r="CP52" i="150"/>
  <c r="DV52" i="150"/>
  <c r="EY52" i="150"/>
  <c r="GC52" i="150"/>
  <c r="AH52" i="150"/>
  <c r="BN52" i="150"/>
  <c r="CT52" i="150"/>
  <c r="DZ52" i="150"/>
  <c r="EZ52" i="150"/>
  <c r="GD52" i="150"/>
  <c r="AN52" i="150"/>
  <c r="BT52" i="150"/>
  <c r="CZ52" i="150"/>
  <c r="EF52" i="150"/>
  <c r="FJ52" i="150"/>
  <c r="GH52" i="150"/>
  <c r="AQ52" i="150"/>
  <c r="BW52" i="150"/>
  <c r="DC52" i="150"/>
  <c r="EH52" i="150"/>
  <c r="FL52" i="150"/>
  <c r="GP52" i="150"/>
  <c r="K52" i="150"/>
  <c r="AR52" i="150"/>
  <c r="BX52" i="150"/>
  <c r="DD52" i="150"/>
  <c r="EI52" i="150"/>
  <c r="FM52" i="150"/>
  <c r="GQ52" i="150"/>
  <c r="M52" i="150"/>
  <c r="AT52" i="150"/>
  <c r="BZ52" i="150"/>
  <c r="DF52" i="150"/>
  <c r="EJ52" i="150"/>
  <c r="FN52" i="150"/>
  <c r="GR52" i="150"/>
  <c r="Q52" i="150"/>
  <c r="AX52" i="150"/>
  <c r="CD52" i="150"/>
  <c r="DJ52" i="150"/>
  <c r="EL52" i="150"/>
  <c r="FO52" i="150"/>
  <c r="GS52" i="150"/>
  <c r="W52" i="150"/>
  <c r="BC52" i="150"/>
  <c r="CI52" i="150"/>
  <c r="DO52" i="150"/>
  <c r="ET52" i="150"/>
  <c r="FR52" i="150"/>
  <c r="GU52" i="150"/>
  <c r="V52" i="150"/>
  <c r="DS52" i="150"/>
  <c r="AA52" i="150"/>
  <c r="ED52" i="150"/>
  <c r="AM52" i="150"/>
  <c r="EG52" i="150"/>
  <c r="AO52" i="150"/>
  <c r="EP52" i="150"/>
  <c r="BB52" i="150"/>
  <c r="BG52" i="150"/>
  <c r="FB52" i="150"/>
  <c r="BS52" i="150"/>
  <c r="FK52" i="150"/>
  <c r="BU52" i="150"/>
  <c r="FP52" i="150"/>
  <c r="CH52" i="150"/>
  <c r="GA52" i="150"/>
  <c r="CM52" i="150"/>
  <c r="GE52" i="150"/>
  <c r="CX52" i="150"/>
  <c r="GF52" i="150"/>
  <c r="CY52" i="150"/>
  <c r="GL52" i="150"/>
  <c r="DN52" i="150"/>
  <c r="AL52" i="150"/>
  <c r="BR52" i="150"/>
  <c r="DA52" i="150"/>
  <c r="EE52" i="150"/>
  <c r="EW52" i="150"/>
  <c r="FF52" i="150"/>
  <c r="GT52" i="150"/>
  <c r="J52" i="150"/>
  <c r="R52" i="150"/>
  <c r="W68" i="150"/>
  <c r="AM68" i="150"/>
  <c r="BC68" i="150"/>
  <c r="BS68" i="150"/>
  <c r="CI68" i="150"/>
  <c r="CY68" i="150"/>
  <c r="DO68" i="150"/>
  <c r="EE68" i="150"/>
  <c r="EU68" i="150"/>
  <c r="FK68" i="150"/>
  <c r="GA68" i="150"/>
  <c r="GQ68" i="150"/>
  <c r="X68" i="150"/>
  <c r="AN68" i="150"/>
  <c r="BD68" i="150"/>
  <c r="BT68" i="150"/>
  <c r="CJ68" i="150"/>
  <c r="CZ68" i="150"/>
  <c r="DP68" i="150"/>
  <c r="EF68" i="150"/>
  <c r="EV68" i="150"/>
  <c r="FL68" i="150"/>
  <c r="GB68" i="150"/>
  <c r="GR68" i="150"/>
  <c r="Y68" i="150"/>
  <c r="AO68" i="150"/>
  <c r="BE68" i="150"/>
  <c r="BU68" i="150"/>
  <c r="CK68" i="150"/>
  <c r="DA68" i="150"/>
  <c r="DQ68" i="150"/>
  <c r="EG68" i="150"/>
  <c r="EW68" i="150"/>
  <c r="FM68" i="150"/>
  <c r="GC68" i="150"/>
  <c r="GS68" i="150"/>
  <c r="Z68" i="150"/>
  <c r="AP68" i="150"/>
  <c r="BF68" i="150"/>
  <c r="BV68" i="150"/>
  <c r="CL68" i="150"/>
  <c r="DB68" i="150"/>
  <c r="DR68" i="150"/>
  <c r="EH68" i="150"/>
  <c r="EX68" i="150"/>
  <c r="FN68" i="150"/>
  <c r="GD68" i="150"/>
  <c r="GT68" i="150"/>
  <c r="AA68" i="150"/>
  <c r="AQ68" i="150"/>
  <c r="BG68" i="150"/>
  <c r="BW68" i="150"/>
  <c r="CM68" i="150"/>
  <c r="DC68" i="150"/>
  <c r="DS68" i="150"/>
  <c r="EI68" i="150"/>
  <c r="EY68" i="150"/>
  <c r="FO68" i="150"/>
  <c r="GE68" i="150"/>
  <c r="GU68" i="150"/>
  <c r="L68" i="150"/>
  <c r="AC68" i="150"/>
  <c r="AS68" i="150"/>
  <c r="BI68" i="150"/>
  <c r="BY68" i="150"/>
  <c r="CO68" i="150"/>
  <c r="DE68" i="150"/>
  <c r="DU68" i="150"/>
  <c r="EK68" i="150"/>
  <c r="FA68" i="150"/>
  <c r="FQ68" i="150"/>
  <c r="GG68" i="150"/>
  <c r="GW68" i="150"/>
  <c r="M68" i="150"/>
  <c r="AD68" i="150"/>
  <c r="AT68" i="150"/>
  <c r="BJ68" i="150"/>
  <c r="BZ68" i="150"/>
  <c r="CP68" i="150"/>
  <c r="DF68" i="150"/>
  <c r="DV68" i="150"/>
  <c r="EL68" i="150"/>
  <c r="FB68" i="150"/>
  <c r="FR68" i="150"/>
  <c r="GH68" i="150"/>
  <c r="GX68" i="150"/>
  <c r="N68" i="150"/>
  <c r="AE68" i="150"/>
  <c r="AU68" i="150"/>
  <c r="BK68" i="150"/>
  <c r="CA68" i="150"/>
  <c r="CQ68" i="150"/>
  <c r="DG68" i="150"/>
  <c r="DW68" i="150"/>
  <c r="EM68" i="150"/>
  <c r="FC68" i="150"/>
  <c r="FS68" i="150"/>
  <c r="GI68" i="150"/>
  <c r="GY68" i="150"/>
  <c r="O68" i="150"/>
  <c r="AF68" i="150"/>
  <c r="AV68" i="150"/>
  <c r="BL68" i="150"/>
  <c r="CB68" i="150"/>
  <c r="CR68" i="150"/>
  <c r="DH68" i="150"/>
  <c r="DX68" i="150"/>
  <c r="EN68" i="150"/>
  <c r="FD68" i="150"/>
  <c r="FT68" i="150"/>
  <c r="P68" i="150"/>
  <c r="AG68" i="150"/>
  <c r="AW68" i="150"/>
  <c r="BM68" i="150"/>
  <c r="CC68" i="150"/>
  <c r="CS68" i="150"/>
  <c r="DI68" i="150"/>
  <c r="DY68" i="150"/>
  <c r="EO68" i="150"/>
  <c r="FE68" i="150"/>
  <c r="FU68" i="150"/>
  <c r="GK68" i="150"/>
  <c r="HA68" i="150"/>
  <c r="Q68" i="150"/>
  <c r="AH68" i="150"/>
  <c r="AX68" i="150"/>
  <c r="BN68" i="150"/>
  <c r="S68" i="150"/>
  <c r="AI68" i="150"/>
  <c r="AY68" i="150"/>
  <c r="T68" i="150"/>
  <c r="AJ68" i="150"/>
  <c r="AZ68" i="150"/>
  <c r="BP68" i="150"/>
  <c r="U68" i="150"/>
  <c r="AK68" i="150"/>
  <c r="BA68" i="150"/>
  <c r="BQ68" i="150"/>
  <c r="V68" i="150"/>
  <c r="AL68" i="150"/>
  <c r="BB68" i="150"/>
  <c r="BR68" i="150"/>
  <c r="CH68" i="150"/>
  <c r="CX68" i="150"/>
  <c r="CW68" i="150"/>
  <c r="ER68" i="150"/>
  <c r="GJ68" i="150"/>
  <c r="DD68" i="150"/>
  <c r="ES68" i="150"/>
  <c r="GL68" i="150"/>
  <c r="K68" i="150"/>
  <c r="DJ68" i="150"/>
  <c r="ET68" i="150"/>
  <c r="GM68" i="150"/>
  <c r="AB68" i="150"/>
  <c r="DK68" i="150"/>
  <c r="EZ68" i="150"/>
  <c r="GN68" i="150"/>
  <c r="AR68" i="150"/>
  <c r="DL68" i="150"/>
  <c r="FF68" i="150"/>
  <c r="GO68" i="150"/>
  <c r="BH68" i="150"/>
  <c r="DM68" i="150"/>
  <c r="FG68" i="150"/>
  <c r="GP68" i="150"/>
  <c r="BO68" i="150"/>
  <c r="DN68" i="150"/>
  <c r="FH68" i="150"/>
  <c r="GV68" i="150"/>
  <c r="BX68" i="150"/>
  <c r="DT68" i="150"/>
  <c r="FI68" i="150"/>
  <c r="GZ68" i="150"/>
  <c r="CD68" i="150"/>
  <c r="DZ68" i="150"/>
  <c r="FJ68" i="150"/>
  <c r="CE68" i="150"/>
  <c r="EA68" i="150"/>
  <c r="FP68" i="150"/>
  <c r="CF68" i="150"/>
  <c r="EB68" i="150"/>
  <c r="FV68" i="150"/>
  <c r="CG68" i="150"/>
  <c r="EC68" i="150"/>
  <c r="FW68" i="150"/>
  <c r="CN68" i="150"/>
  <c r="ED68" i="150"/>
  <c r="FX68" i="150"/>
  <c r="CT68" i="150"/>
  <c r="EJ68" i="150"/>
  <c r="FY68" i="150"/>
  <c r="CU68" i="150"/>
  <c r="EP68" i="150"/>
  <c r="FZ68" i="150"/>
  <c r="CV68" i="150"/>
  <c r="EQ68" i="150"/>
  <c r="GF68" i="150"/>
  <c r="J68" i="150"/>
  <c r="R68" i="150"/>
  <c r="U92" i="150"/>
  <c r="AK92" i="150"/>
  <c r="BA92" i="150"/>
  <c r="BQ92" i="150"/>
  <c r="CG92" i="150"/>
  <c r="CW92" i="150"/>
  <c r="DM92" i="150"/>
  <c r="EC92" i="150"/>
  <c r="ES92" i="150"/>
  <c r="FI92" i="150"/>
  <c r="FY92" i="150"/>
  <c r="GO92" i="150"/>
  <c r="V92" i="150"/>
  <c r="AL92" i="150"/>
  <c r="BB92" i="150"/>
  <c r="BR92" i="150"/>
  <c r="CH92" i="150"/>
  <c r="CX92" i="150"/>
  <c r="DN92" i="150"/>
  <c r="ED92" i="150"/>
  <c r="ET92" i="150"/>
  <c r="FJ92" i="150"/>
  <c r="FZ92" i="150"/>
  <c r="GP92" i="150"/>
  <c r="W92" i="150"/>
  <c r="AM92" i="150"/>
  <c r="BC92" i="150"/>
  <c r="BS92" i="150"/>
  <c r="CI92" i="150"/>
  <c r="CY92" i="150"/>
  <c r="DO92" i="150"/>
  <c r="EE92" i="150"/>
  <c r="EU92" i="150"/>
  <c r="FK92" i="150"/>
  <c r="GA92" i="150"/>
  <c r="GQ92" i="150"/>
  <c r="X92" i="150"/>
  <c r="AN92" i="150"/>
  <c r="BD92" i="150"/>
  <c r="BT92" i="150"/>
  <c r="CJ92" i="150"/>
  <c r="CZ92" i="150"/>
  <c r="DP92" i="150"/>
  <c r="EF92" i="150"/>
  <c r="EV92" i="150"/>
  <c r="FL92" i="150"/>
  <c r="GB92" i="150"/>
  <c r="GR92" i="150"/>
  <c r="Y92" i="150"/>
  <c r="AO92" i="150"/>
  <c r="BE92" i="150"/>
  <c r="BU92" i="150"/>
  <c r="CK92" i="150"/>
  <c r="DA92" i="150"/>
  <c r="DQ92" i="150"/>
  <c r="EG92" i="150"/>
  <c r="EW92" i="150"/>
  <c r="FM92" i="150"/>
  <c r="GC92" i="150"/>
  <c r="GS92" i="150"/>
  <c r="Z92" i="150"/>
  <c r="AP92" i="150"/>
  <c r="BF92" i="150"/>
  <c r="BV92" i="150"/>
  <c r="CL92" i="150"/>
  <c r="DB92" i="150"/>
  <c r="DR92" i="150"/>
  <c r="EH92" i="150"/>
  <c r="EX92" i="150"/>
  <c r="FN92" i="150"/>
  <c r="GD92" i="150"/>
  <c r="GT92" i="150"/>
  <c r="AA92" i="150"/>
  <c r="AQ92" i="150"/>
  <c r="BG92" i="150"/>
  <c r="BW92" i="150"/>
  <c r="CM92" i="150"/>
  <c r="DC92" i="150"/>
  <c r="DS92" i="150"/>
  <c r="EI92" i="150"/>
  <c r="EY92" i="150"/>
  <c r="FO92" i="150"/>
  <c r="GE92" i="150"/>
  <c r="GU92" i="150"/>
  <c r="K92" i="150"/>
  <c r="AB92" i="150"/>
  <c r="AR92" i="150"/>
  <c r="BH92" i="150"/>
  <c r="BX92" i="150"/>
  <c r="CN92" i="150"/>
  <c r="DD92" i="150"/>
  <c r="DT92" i="150"/>
  <c r="EJ92" i="150"/>
  <c r="EZ92" i="150"/>
  <c r="FP92" i="150"/>
  <c r="GF92" i="150"/>
  <c r="GV92" i="150"/>
  <c r="L92" i="150"/>
  <c r="AC92" i="150"/>
  <c r="AS92" i="150"/>
  <c r="BI92" i="150"/>
  <c r="BY92" i="150"/>
  <c r="CO92" i="150"/>
  <c r="DE92" i="150"/>
  <c r="DU92" i="150"/>
  <c r="EK92" i="150"/>
  <c r="FA92" i="150"/>
  <c r="FQ92" i="150"/>
  <c r="GG92" i="150"/>
  <c r="GW92" i="150"/>
  <c r="M92" i="150"/>
  <c r="AD92" i="150"/>
  <c r="AT92" i="150"/>
  <c r="BJ92" i="150"/>
  <c r="BZ92" i="150"/>
  <c r="CP92" i="150"/>
  <c r="DF92" i="150"/>
  <c r="DV92" i="150"/>
  <c r="EL92" i="150"/>
  <c r="FB92" i="150"/>
  <c r="FR92" i="150"/>
  <c r="GH92" i="150"/>
  <c r="GX92" i="150"/>
  <c r="N92" i="150"/>
  <c r="AE92" i="150"/>
  <c r="AU92" i="150"/>
  <c r="BK92" i="150"/>
  <c r="CA92" i="150"/>
  <c r="CQ92" i="150"/>
  <c r="DG92" i="150"/>
  <c r="DW92" i="150"/>
  <c r="EM92" i="150"/>
  <c r="FC92" i="150"/>
  <c r="FS92" i="150"/>
  <c r="GI92" i="150"/>
  <c r="GY92" i="150"/>
  <c r="O92" i="150"/>
  <c r="AF92" i="150"/>
  <c r="AV92" i="150"/>
  <c r="BL92" i="150"/>
  <c r="CB92" i="150"/>
  <c r="CR92" i="150"/>
  <c r="DH92" i="150"/>
  <c r="DX92" i="150"/>
  <c r="EN92" i="150"/>
  <c r="FD92" i="150"/>
  <c r="FT92" i="150"/>
  <c r="GJ92" i="150"/>
  <c r="GZ92" i="150"/>
  <c r="P92" i="150"/>
  <c r="AG92" i="150"/>
  <c r="AW92" i="150"/>
  <c r="BM92" i="150"/>
  <c r="CC92" i="150"/>
  <c r="CS92" i="150"/>
  <c r="DI92" i="150"/>
  <c r="DY92" i="150"/>
  <c r="EO92" i="150"/>
  <c r="FE92" i="150"/>
  <c r="FU92" i="150"/>
  <c r="GK92" i="150"/>
  <c r="HA92" i="150"/>
  <c r="Q92" i="150"/>
  <c r="AH92" i="150"/>
  <c r="AX92" i="150"/>
  <c r="BN92" i="150"/>
  <c r="CD92" i="150"/>
  <c r="CT92" i="150"/>
  <c r="DJ92" i="150"/>
  <c r="DZ92" i="150"/>
  <c r="EP92" i="150"/>
  <c r="FF92" i="150"/>
  <c r="FV92" i="150"/>
  <c r="GL92" i="150"/>
  <c r="S92" i="150"/>
  <c r="AI92" i="150"/>
  <c r="AY92" i="150"/>
  <c r="BO92" i="150"/>
  <c r="CE92" i="150"/>
  <c r="CU92" i="150"/>
  <c r="DK92" i="150"/>
  <c r="EA92" i="150"/>
  <c r="EQ92" i="150"/>
  <c r="FG92" i="150"/>
  <c r="FW92" i="150"/>
  <c r="GM92" i="150"/>
  <c r="T92" i="150"/>
  <c r="AJ92" i="150"/>
  <c r="AZ92" i="150"/>
  <c r="BP92" i="150"/>
  <c r="CF92" i="150"/>
  <c r="CV92" i="150"/>
  <c r="DL92" i="150"/>
  <c r="EB92" i="150"/>
  <c r="ER92" i="150"/>
  <c r="FH92" i="150"/>
  <c r="FX92" i="150"/>
  <c r="GN92" i="150"/>
  <c r="J92" i="150"/>
  <c r="R92" i="150"/>
  <c r="V108" i="150"/>
  <c r="AL108" i="150"/>
  <c r="BB108" i="150"/>
  <c r="BR108" i="150"/>
  <c r="CH108" i="150"/>
  <c r="CX108" i="150"/>
  <c r="DN108" i="150"/>
  <c r="ED108" i="150"/>
  <c r="ET108" i="150"/>
  <c r="FJ108" i="150"/>
  <c r="FZ108" i="150"/>
  <c r="GP108" i="150"/>
  <c r="W108" i="150"/>
  <c r="AM108" i="150"/>
  <c r="BC108" i="150"/>
  <c r="BS108" i="150"/>
  <c r="CI108" i="150"/>
  <c r="CY108" i="150"/>
  <c r="DO108" i="150"/>
  <c r="EE108" i="150"/>
  <c r="EU108" i="150"/>
  <c r="FK108" i="150"/>
  <c r="GA108" i="150"/>
  <c r="GQ108" i="150"/>
  <c r="X108" i="150"/>
  <c r="AN108" i="150"/>
  <c r="BD108" i="150"/>
  <c r="BT108" i="150"/>
  <c r="CJ108" i="150"/>
  <c r="CZ108" i="150"/>
  <c r="DP108" i="150"/>
  <c r="EF108" i="150"/>
  <c r="EV108" i="150"/>
  <c r="FL108" i="150"/>
  <c r="GB108" i="150"/>
  <c r="GR108" i="150"/>
  <c r="Y108" i="150"/>
  <c r="AO108" i="150"/>
  <c r="BE108" i="150"/>
  <c r="BU108" i="150"/>
  <c r="CK108" i="150"/>
  <c r="DA108" i="150"/>
  <c r="DQ108" i="150"/>
  <c r="EG108" i="150"/>
  <c r="EW108" i="150"/>
  <c r="FM108" i="150"/>
  <c r="GC108" i="150"/>
  <c r="GS108" i="150"/>
  <c r="Z108" i="150"/>
  <c r="AP108" i="150"/>
  <c r="BF108" i="150"/>
  <c r="BV108" i="150"/>
  <c r="CL108" i="150"/>
  <c r="DB108" i="150"/>
  <c r="DR108" i="150"/>
  <c r="EH108" i="150"/>
  <c r="EX108" i="150"/>
  <c r="FN108" i="150"/>
  <c r="GD108" i="150"/>
  <c r="GT108" i="150"/>
  <c r="AA108" i="150"/>
  <c r="AQ108" i="150"/>
  <c r="BG108" i="150"/>
  <c r="BW108" i="150"/>
  <c r="CM108" i="150"/>
  <c r="DC108" i="150"/>
  <c r="DS108" i="150"/>
  <c r="EI108" i="150"/>
  <c r="EY108" i="150"/>
  <c r="FO108" i="150"/>
  <c r="GE108" i="150"/>
  <c r="GU108" i="150"/>
  <c r="K108" i="150"/>
  <c r="AB108" i="150"/>
  <c r="AR108" i="150"/>
  <c r="BH108" i="150"/>
  <c r="BX108" i="150"/>
  <c r="CN108" i="150"/>
  <c r="DD108" i="150"/>
  <c r="DT108" i="150"/>
  <c r="EJ108" i="150"/>
  <c r="EZ108" i="150"/>
  <c r="FP108" i="150"/>
  <c r="GF108" i="150"/>
  <c r="GV108" i="150"/>
  <c r="L108" i="150"/>
  <c r="AC108" i="150"/>
  <c r="AS108" i="150"/>
  <c r="BI108" i="150"/>
  <c r="BY108" i="150"/>
  <c r="CO108" i="150"/>
  <c r="DE108" i="150"/>
  <c r="DU108" i="150"/>
  <c r="EK108" i="150"/>
  <c r="FA108" i="150"/>
  <c r="FQ108" i="150"/>
  <c r="GG108" i="150"/>
  <c r="GW108" i="150"/>
  <c r="M108" i="150"/>
  <c r="AD108" i="150"/>
  <c r="AT108" i="150"/>
  <c r="BJ108" i="150"/>
  <c r="BZ108" i="150"/>
  <c r="CP108" i="150"/>
  <c r="DF108" i="150"/>
  <c r="DV108" i="150"/>
  <c r="EL108" i="150"/>
  <c r="FB108" i="150"/>
  <c r="FR108" i="150"/>
  <c r="GH108" i="150"/>
  <c r="GX108" i="150"/>
  <c r="N108" i="150"/>
  <c r="AE108" i="150"/>
  <c r="AU108" i="150"/>
  <c r="BK108" i="150"/>
  <c r="CA108" i="150"/>
  <c r="CQ108" i="150"/>
  <c r="DG108" i="150"/>
  <c r="DW108" i="150"/>
  <c r="EM108" i="150"/>
  <c r="FC108" i="150"/>
  <c r="FS108" i="150"/>
  <c r="GI108" i="150"/>
  <c r="GY108" i="150"/>
  <c r="O108" i="150"/>
  <c r="AF108" i="150"/>
  <c r="AV108" i="150"/>
  <c r="BL108" i="150"/>
  <c r="CB108" i="150"/>
  <c r="CR108" i="150"/>
  <c r="DH108" i="150"/>
  <c r="DX108" i="150"/>
  <c r="EN108" i="150"/>
  <c r="FD108" i="150"/>
  <c r="FT108" i="150"/>
  <c r="GJ108" i="150"/>
  <c r="GZ108" i="150"/>
  <c r="P108" i="150"/>
  <c r="AG108" i="150"/>
  <c r="AW108" i="150"/>
  <c r="BM108" i="150"/>
  <c r="CC108" i="150"/>
  <c r="CS108" i="150"/>
  <c r="DI108" i="150"/>
  <c r="DY108" i="150"/>
  <c r="EO108" i="150"/>
  <c r="FE108" i="150"/>
  <c r="FU108" i="150"/>
  <c r="GK108" i="150"/>
  <c r="HA108" i="150"/>
  <c r="Q108" i="150"/>
  <c r="AH108" i="150"/>
  <c r="AX108" i="150"/>
  <c r="BN108" i="150"/>
  <c r="CD108" i="150"/>
  <c r="CT108" i="150"/>
  <c r="DJ108" i="150"/>
  <c r="DZ108" i="150"/>
  <c r="EP108" i="150"/>
  <c r="FF108" i="150"/>
  <c r="FV108" i="150"/>
  <c r="GL108" i="150"/>
  <c r="S108" i="150"/>
  <c r="AI108" i="150"/>
  <c r="AY108" i="150"/>
  <c r="BO108" i="150"/>
  <c r="CE108" i="150"/>
  <c r="CU108" i="150"/>
  <c r="DK108" i="150"/>
  <c r="EA108" i="150"/>
  <c r="EQ108" i="150"/>
  <c r="FG108" i="150"/>
  <c r="FW108" i="150"/>
  <c r="GM108" i="150"/>
  <c r="T108" i="150"/>
  <c r="AJ108" i="150"/>
  <c r="AZ108" i="150"/>
  <c r="BP108" i="150"/>
  <c r="CF108" i="150"/>
  <c r="CV108" i="150"/>
  <c r="DL108" i="150"/>
  <c r="EB108" i="150"/>
  <c r="ER108" i="150"/>
  <c r="FH108" i="150"/>
  <c r="FX108" i="150"/>
  <c r="GN108" i="150"/>
  <c r="U108" i="150"/>
  <c r="AK108" i="150"/>
  <c r="BA108" i="150"/>
  <c r="BQ108" i="150"/>
  <c r="CG108" i="150"/>
  <c r="CW108" i="150"/>
  <c r="DM108" i="150"/>
  <c r="EC108" i="150"/>
  <c r="ES108" i="150"/>
  <c r="FI108" i="150"/>
  <c r="FY108" i="150"/>
  <c r="GO108" i="150"/>
  <c r="J108" i="150"/>
  <c r="R108" i="150"/>
  <c r="Y124" i="150"/>
  <c r="AO124" i="150"/>
  <c r="BE124" i="150"/>
  <c r="BU124" i="150"/>
  <c r="CK124" i="150"/>
  <c r="DA124" i="150"/>
  <c r="DQ124" i="150"/>
  <c r="EG124" i="150"/>
  <c r="EW124" i="150"/>
  <c r="FM124" i="150"/>
  <c r="GC124" i="150"/>
  <c r="GS124" i="150"/>
  <c r="Z124" i="150"/>
  <c r="AP124" i="150"/>
  <c r="BF124" i="150"/>
  <c r="BV124" i="150"/>
  <c r="CL124" i="150"/>
  <c r="DB124" i="150"/>
  <c r="DR124" i="150"/>
  <c r="EH124" i="150"/>
  <c r="EX124" i="150"/>
  <c r="FN124" i="150"/>
  <c r="GD124" i="150"/>
  <c r="GT124" i="150"/>
  <c r="AA124" i="150"/>
  <c r="AQ124" i="150"/>
  <c r="K124" i="150"/>
  <c r="AB124" i="150"/>
  <c r="AR124" i="150"/>
  <c r="BH124" i="150"/>
  <c r="BX124" i="150"/>
  <c r="CN124" i="150"/>
  <c r="DD124" i="150"/>
  <c r="DT124" i="150"/>
  <c r="EJ124" i="150"/>
  <c r="EZ124" i="150"/>
  <c r="FP124" i="150"/>
  <c r="GF124" i="150"/>
  <c r="GV124" i="150"/>
  <c r="L124" i="150"/>
  <c r="AC124" i="150"/>
  <c r="AS124" i="150"/>
  <c r="BI124" i="150"/>
  <c r="BY124" i="150"/>
  <c r="CO124" i="150"/>
  <c r="DE124" i="150"/>
  <c r="DU124" i="150"/>
  <c r="EK124" i="150"/>
  <c r="FA124" i="150"/>
  <c r="FQ124" i="150"/>
  <c r="GG124" i="150"/>
  <c r="GW124" i="150"/>
  <c r="M124" i="150"/>
  <c r="AD124" i="150"/>
  <c r="AT124" i="150"/>
  <c r="BJ124" i="150"/>
  <c r="BZ124" i="150"/>
  <c r="CP124" i="150"/>
  <c r="DF124" i="150"/>
  <c r="DV124" i="150"/>
  <c r="EL124" i="150"/>
  <c r="FB124" i="150"/>
  <c r="FR124" i="150"/>
  <c r="GH124" i="150"/>
  <c r="GX124" i="150"/>
  <c r="N124" i="150"/>
  <c r="AE124" i="150"/>
  <c r="AU124" i="150"/>
  <c r="BK124" i="150"/>
  <c r="CA124" i="150"/>
  <c r="CQ124" i="150"/>
  <c r="DG124" i="150"/>
  <c r="DW124" i="150"/>
  <c r="EM124" i="150"/>
  <c r="FC124" i="150"/>
  <c r="FS124" i="150"/>
  <c r="GI124" i="150"/>
  <c r="GY124" i="150"/>
  <c r="O124" i="150"/>
  <c r="AF124" i="150"/>
  <c r="AV124" i="150"/>
  <c r="BL124" i="150"/>
  <c r="CB124" i="150"/>
  <c r="CR124" i="150"/>
  <c r="DH124" i="150"/>
  <c r="DX124" i="150"/>
  <c r="EN124" i="150"/>
  <c r="FD124" i="150"/>
  <c r="FT124" i="150"/>
  <c r="GJ124" i="150"/>
  <c r="GZ124" i="150"/>
  <c r="P124" i="150"/>
  <c r="AG124" i="150"/>
  <c r="AW124" i="150"/>
  <c r="BM124" i="150"/>
  <c r="CC124" i="150"/>
  <c r="CS124" i="150"/>
  <c r="DI124" i="150"/>
  <c r="DY124" i="150"/>
  <c r="EO124" i="150"/>
  <c r="FE124" i="150"/>
  <c r="FU124" i="150"/>
  <c r="GK124" i="150"/>
  <c r="HA124" i="150"/>
  <c r="Q124" i="150"/>
  <c r="AH124" i="150"/>
  <c r="AX124" i="150"/>
  <c r="BN124" i="150"/>
  <c r="CD124" i="150"/>
  <c r="CT124" i="150"/>
  <c r="DJ124" i="150"/>
  <c r="DZ124" i="150"/>
  <c r="EP124" i="150"/>
  <c r="FF124" i="150"/>
  <c r="FV124" i="150"/>
  <c r="GL124" i="150"/>
  <c r="S124" i="150"/>
  <c r="AI124" i="150"/>
  <c r="AY124" i="150"/>
  <c r="BO124" i="150"/>
  <c r="CE124" i="150"/>
  <c r="CU124" i="150"/>
  <c r="DK124" i="150"/>
  <c r="EA124" i="150"/>
  <c r="EQ124" i="150"/>
  <c r="FG124" i="150"/>
  <c r="FW124" i="150"/>
  <c r="GM124" i="150"/>
  <c r="U124" i="150"/>
  <c r="AK124" i="150"/>
  <c r="BA124" i="150"/>
  <c r="BQ124" i="150"/>
  <c r="CG124" i="150"/>
  <c r="CW124" i="150"/>
  <c r="DM124" i="150"/>
  <c r="EC124" i="150"/>
  <c r="ES124" i="150"/>
  <c r="FI124" i="150"/>
  <c r="FY124" i="150"/>
  <c r="GO124" i="150"/>
  <c r="V124" i="150"/>
  <c r="AL124" i="150"/>
  <c r="BB124" i="150"/>
  <c r="BR124" i="150"/>
  <c r="CH124" i="150"/>
  <c r="CX124" i="150"/>
  <c r="DN124" i="150"/>
  <c r="ED124" i="150"/>
  <c r="ET124" i="150"/>
  <c r="FJ124" i="150"/>
  <c r="FZ124" i="150"/>
  <c r="GP124" i="150"/>
  <c r="W124" i="150"/>
  <c r="AM124" i="150"/>
  <c r="BC124" i="150"/>
  <c r="BS124" i="150"/>
  <c r="CI124" i="150"/>
  <c r="CY124" i="150"/>
  <c r="DO124" i="150"/>
  <c r="EE124" i="150"/>
  <c r="EU124" i="150"/>
  <c r="FK124" i="150"/>
  <c r="GA124" i="150"/>
  <c r="GQ124" i="150"/>
  <c r="X124" i="150"/>
  <c r="AN124" i="150"/>
  <c r="BD124" i="150"/>
  <c r="BT124" i="150"/>
  <c r="CJ124" i="150"/>
  <c r="CZ124" i="150"/>
  <c r="DP124" i="150"/>
  <c r="EF124" i="150"/>
  <c r="EV124" i="150"/>
  <c r="FL124" i="150"/>
  <c r="GB124" i="150"/>
  <c r="GR124" i="150"/>
  <c r="EY124" i="150"/>
  <c r="T124" i="150"/>
  <c r="FH124" i="150"/>
  <c r="AJ124" i="150"/>
  <c r="FO124" i="150"/>
  <c r="AZ124" i="150"/>
  <c r="FX124" i="150"/>
  <c r="BG124" i="150"/>
  <c r="GE124" i="150"/>
  <c r="BP124" i="150"/>
  <c r="GN124" i="150"/>
  <c r="BW124" i="150"/>
  <c r="GU124" i="150"/>
  <c r="CF124" i="150"/>
  <c r="CM124" i="150"/>
  <c r="CV124" i="150"/>
  <c r="DC124" i="150"/>
  <c r="DL124" i="150"/>
  <c r="DS124" i="150"/>
  <c r="EB124" i="150"/>
  <c r="EI124" i="150"/>
  <c r="ER124" i="150"/>
  <c r="J124" i="150"/>
  <c r="R124" i="150"/>
  <c r="T140" i="150"/>
  <c r="AJ140" i="150"/>
  <c r="AZ140" i="150"/>
  <c r="BP140" i="150"/>
  <c r="CF140" i="150"/>
  <c r="CV140" i="150"/>
  <c r="DL140" i="150"/>
  <c r="EB140" i="150"/>
  <c r="ER140" i="150"/>
  <c r="FH140" i="150"/>
  <c r="FX140" i="150"/>
  <c r="GN140" i="150"/>
  <c r="W140" i="150"/>
  <c r="AM140" i="150"/>
  <c r="BC140" i="150"/>
  <c r="BS140" i="150"/>
  <c r="CI140" i="150"/>
  <c r="CY140" i="150"/>
  <c r="DO140" i="150"/>
  <c r="EE140" i="150"/>
  <c r="EU140" i="150"/>
  <c r="FK140" i="150"/>
  <c r="X140" i="150"/>
  <c r="AN140" i="150"/>
  <c r="BD140" i="150"/>
  <c r="BT140" i="150"/>
  <c r="CJ140" i="150"/>
  <c r="CZ140" i="150"/>
  <c r="DP140" i="150"/>
  <c r="EF140" i="150"/>
  <c r="EV140" i="150"/>
  <c r="FL140" i="150"/>
  <c r="GB140" i="150"/>
  <c r="GR140" i="150"/>
  <c r="Z140" i="150"/>
  <c r="AP140" i="150"/>
  <c r="BF140" i="150"/>
  <c r="BV140" i="150"/>
  <c r="S140" i="150"/>
  <c r="AQ140" i="150"/>
  <c r="BK140" i="150"/>
  <c r="CE140" i="150"/>
  <c r="DA140" i="150"/>
  <c r="DT140" i="150"/>
  <c r="EM140" i="150"/>
  <c r="FF140" i="150"/>
  <c r="FZ140" i="150"/>
  <c r="GS140" i="150"/>
  <c r="U140" i="150"/>
  <c r="AR140" i="150"/>
  <c r="BL140" i="150"/>
  <c r="CG140" i="150"/>
  <c r="DB140" i="150"/>
  <c r="DU140" i="150"/>
  <c r="EN140" i="150"/>
  <c r="FG140" i="150"/>
  <c r="GA140" i="150"/>
  <c r="GT140" i="150"/>
  <c r="V140" i="150"/>
  <c r="AS140" i="150"/>
  <c r="BM140" i="150"/>
  <c r="CH140" i="150"/>
  <c r="DC140" i="150"/>
  <c r="DV140" i="150"/>
  <c r="EO140" i="150"/>
  <c r="FI140" i="150"/>
  <c r="GC140" i="150"/>
  <c r="GU140" i="150"/>
  <c r="Y140" i="150"/>
  <c r="AT140" i="150"/>
  <c r="BN140" i="150"/>
  <c r="CK140" i="150"/>
  <c r="DD140" i="150"/>
  <c r="DW140" i="150"/>
  <c r="EP140" i="150"/>
  <c r="FJ140" i="150"/>
  <c r="GD140" i="150"/>
  <c r="GV140" i="150"/>
  <c r="AA140" i="150"/>
  <c r="AU140" i="150"/>
  <c r="BO140" i="150"/>
  <c r="CL140" i="150"/>
  <c r="DE140" i="150"/>
  <c r="DX140" i="150"/>
  <c r="EQ140" i="150"/>
  <c r="FM140" i="150"/>
  <c r="GE140" i="150"/>
  <c r="GW140" i="150"/>
  <c r="AB140" i="150"/>
  <c r="AV140" i="150"/>
  <c r="BQ140" i="150"/>
  <c r="CM140" i="150"/>
  <c r="DF140" i="150"/>
  <c r="DY140" i="150"/>
  <c r="ES140" i="150"/>
  <c r="FN140" i="150"/>
  <c r="GF140" i="150"/>
  <c r="GX140" i="150"/>
  <c r="AC140" i="150"/>
  <c r="AW140" i="150"/>
  <c r="BR140" i="150"/>
  <c r="CN140" i="150"/>
  <c r="DG140" i="150"/>
  <c r="DZ140" i="150"/>
  <c r="ET140" i="150"/>
  <c r="FO140" i="150"/>
  <c r="GG140" i="150"/>
  <c r="GY140" i="150"/>
  <c r="AD140" i="150"/>
  <c r="AX140" i="150"/>
  <c r="BU140" i="150"/>
  <c r="CO140" i="150"/>
  <c r="DH140" i="150"/>
  <c r="EA140" i="150"/>
  <c r="EW140" i="150"/>
  <c r="FP140" i="150"/>
  <c r="GH140" i="150"/>
  <c r="GZ140" i="150"/>
  <c r="AE140" i="150"/>
  <c r="AY140" i="150"/>
  <c r="BW140" i="150"/>
  <c r="CP140" i="150"/>
  <c r="DI140" i="150"/>
  <c r="EC140" i="150"/>
  <c r="EX140" i="150"/>
  <c r="FQ140" i="150"/>
  <c r="GI140" i="150"/>
  <c r="HA140" i="150"/>
  <c r="K140" i="150"/>
  <c r="AF140" i="150"/>
  <c r="BA140" i="150"/>
  <c r="BX140" i="150"/>
  <c r="CQ140" i="150"/>
  <c r="DJ140" i="150"/>
  <c r="ED140" i="150"/>
  <c r="EY140" i="150"/>
  <c r="FR140" i="150"/>
  <c r="GJ140" i="150"/>
  <c r="L140" i="150"/>
  <c r="AG140" i="150"/>
  <c r="BB140" i="150"/>
  <c r="BY140" i="150"/>
  <c r="CR140" i="150"/>
  <c r="DK140" i="150"/>
  <c r="EG140" i="150"/>
  <c r="EZ140" i="150"/>
  <c r="FS140" i="150"/>
  <c r="GK140" i="150"/>
  <c r="M140" i="150"/>
  <c r="AH140" i="150"/>
  <c r="BE140" i="150"/>
  <c r="BZ140" i="150"/>
  <c r="CS140" i="150"/>
  <c r="DM140" i="150"/>
  <c r="EH140" i="150"/>
  <c r="FA140" i="150"/>
  <c r="FT140" i="150"/>
  <c r="GL140" i="150"/>
  <c r="N140" i="150"/>
  <c r="AI140" i="150"/>
  <c r="BG140" i="150"/>
  <c r="CA140" i="150"/>
  <c r="CT140" i="150"/>
  <c r="DN140" i="150"/>
  <c r="EI140" i="150"/>
  <c r="FB140" i="150"/>
  <c r="FU140" i="150"/>
  <c r="GM140" i="150"/>
  <c r="O140" i="150"/>
  <c r="AK140" i="150"/>
  <c r="BH140" i="150"/>
  <c r="CB140" i="150"/>
  <c r="CU140" i="150"/>
  <c r="DQ140" i="150"/>
  <c r="EJ140" i="150"/>
  <c r="FC140" i="150"/>
  <c r="FV140" i="150"/>
  <c r="GO140" i="150"/>
  <c r="P140" i="150"/>
  <c r="AL140" i="150"/>
  <c r="BI140" i="150"/>
  <c r="CC140" i="150"/>
  <c r="CW140" i="150"/>
  <c r="DR140" i="150"/>
  <c r="EK140" i="150"/>
  <c r="FD140" i="150"/>
  <c r="FW140" i="150"/>
  <c r="GP140" i="150"/>
  <c r="Q140" i="150"/>
  <c r="AO140" i="150"/>
  <c r="BJ140" i="150"/>
  <c r="CD140" i="150"/>
  <c r="CX140" i="150"/>
  <c r="DS140" i="150"/>
  <c r="EL140" i="150"/>
  <c r="FE140" i="150"/>
  <c r="FY140" i="150"/>
  <c r="GQ140" i="150"/>
  <c r="J140" i="150"/>
  <c r="R140" i="150"/>
  <c r="P156" i="150"/>
  <c r="AG156" i="150"/>
  <c r="AW156" i="150"/>
  <c r="BM156" i="150"/>
  <c r="CC156" i="150"/>
  <c r="CS156" i="150"/>
  <c r="DI156" i="150"/>
  <c r="DY156" i="150"/>
  <c r="EO156" i="150"/>
  <c r="FE156" i="150"/>
  <c r="FU156" i="150"/>
  <c r="GK156" i="150"/>
  <c r="HA156" i="150"/>
  <c r="Q156" i="150"/>
  <c r="AH156" i="150"/>
  <c r="AX156" i="150"/>
  <c r="BN156" i="150"/>
  <c r="CD156" i="150"/>
  <c r="CT156" i="150"/>
  <c r="DJ156" i="150"/>
  <c r="DZ156" i="150"/>
  <c r="EP156" i="150"/>
  <c r="FF156" i="150"/>
  <c r="FV156" i="150"/>
  <c r="GL156" i="150"/>
  <c r="S156" i="150"/>
  <c r="AI156" i="150"/>
  <c r="AY156" i="150"/>
  <c r="BO156" i="150"/>
  <c r="CE156" i="150"/>
  <c r="CU156" i="150"/>
  <c r="DK156" i="150"/>
  <c r="EA156" i="150"/>
  <c r="EQ156" i="150"/>
  <c r="FG156" i="150"/>
  <c r="FW156" i="150"/>
  <c r="GM156" i="150"/>
  <c r="T156" i="150"/>
  <c r="AJ156" i="150"/>
  <c r="AZ156" i="150"/>
  <c r="BP156" i="150"/>
  <c r="CF156" i="150"/>
  <c r="CV156" i="150"/>
  <c r="DL156" i="150"/>
  <c r="EB156" i="150"/>
  <c r="ER156" i="150"/>
  <c r="FH156" i="150"/>
  <c r="FX156" i="150"/>
  <c r="GN156" i="150"/>
  <c r="U156" i="150"/>
  <c r="AK156" i="150"/>
  <c r="BA156" i="150"/>
  <c r="BQ156" i="150"/>
  <c r="CG156" i="150"/>
  <c r="CW156" i="150"/>
  <c r="DM156" i="150"/>
  <c r="EC156" i="150"/>
  <c r="ES156" i="150"/>
  <c r="FI156" i="150"/>
  <c r="FY156" i="150"/>
  <c r="GO156" i="150"/>
  <c r="V156" i="150"/>
  <c r="AL156" i="150"/>
  <c r="BB156" i="150"/>
  <c r="BR156" i="150"/>
  <c r="CH156" i="150"/>
  <c r="CX156" i="150"/>
  <c r="DN156" i="150"/>
  <c r="ED156" i="150"/>
  <c r="ET156" i="150"/>
  <c r="FJ156" i="150"/>
  <c r="FZ156" i="150"/>
  <c r="GP156" i="150"/>
  <c r="W156" i="150"/>
  <c r="AM156" i="150"/>
  <c r="BC156" i="150"/>
  <c r="BS156" i="150"/>
  <c r="CI156" i="150"/>
  <c r="CY156" i="150"/>
  <c r="DO156" i="150"/>
  <c r="EE156" i="150"/>
  <c r="EU156" i="150"/>
  <c r="FK156" i="150"/>
  <c r="GA156" i="150"/>
  <c r="GQ156" i="150"/>
  <c r="X156" i="150"/>
  <c r="AN156" i="150"/>
  <c r="BD156" i="150"/>
  <c r="BT156" i="150"/>
  <c r="CJ156" i="150"/>
  <c r="CZ156" i="150"/>
  <c r="DP156" i="150"/>
  <c r="EF156" i="150"/>
  <c r="EV156" i="150"/>
  <c r="FL156" i="150"/>
  <c r="GB156" i="150"/>
  <c r="GR156" i="150"/>
  <c r="Y156" i="150"/>
  <c r="AO156" i="150"/>
  <c r="BE156" i="150"/>
  <c r="BU156" i="150"/>
  <c r="CK156" i="150"/>
  <c r="DA156" i="150"/>
  <c r="DQ156" i="150"/>
  <c r="EG156" i="150"/>
  <c r="EW156" i="150"/>
  <c r="FM156" i="150"/>
  <c r="GC156" i="150"/>
  <c r="GS156" i="150"/>
  <c r="Z156" i="150"/>
  <c r="AP156" i="150"/>
  <c r="BF156" i="150"/>
  <c r="BV156" i="150"/>
  <c r="CL156" i="150"/>
  <c r="DB156" i="150"/>
  <c r="DR156" i="150"/>
  <c r="EH156" i="150"/>
  <c r="EX156" i="150"/>
  <c r="FN156" i="150"/>
  <c r="GD156" i="150"/>
  <c r="GT156" i="150"/>
  <c r="AA156" i="150"/>
  <c r="AQ156" i="150"/>
  <c r="BG156" i="150"/>
  <c r="BW156" i="150"/>
  <c r="CM156" i="150"/>
  <c r="DC156" i="150"/>
  <c r="DS156" i="150"/>
  <c r="EI156" i="150"/>
  <c r="EY156" i="150"/>
  <c r="FO156" i="150"/>
  <c r="GE156" i="150"/>
  <c r="GU156" i="150"/>
  <c r="K156" i="150"/>
  <c r="AB156" i="150"/>
  <c r="AR156" i="150"/>
  <c r="BH156" i="150"/>
  <c r="BX156" i="150"/>
  <c r="CN156" i="150"/>
  <c r="DD156" i="150"/>
  <c r="DT156" i="150"/>
  <c r="EJ156" i="150"/>
  <c r="EZ156" i="150"/>
  <c r="FP156" i="150"/>
  <c r="GF156" i="150"/>
  <c r="GV156" i="150"/>
  <c r="L156" i="150"/>
  <c r="AC156" i="150"/>
  <c r="AS156" i="150"/>
  <c r="BI156" i="150"/>
  <c r="BY156" i="150"/>
  <c r="CO156" i="150"/>
  <c r="DE156" i="150"/>
  <c r="DU156" i="150"/>
  <c r="EK156" i="150"/>
  <c r="FA156" i="150"/>
  <c r="FQ156" i="150"/>
  <c r="GG156" i="150"/>
  <c r="GW156" i="150"/>
  <c r="M156" i="150"/>
  <c r="AD156" i="150"/>
  <c r="AT156" i="150"/>
  <c r="BJ156" i="150"/>
  <c r="BZ156" i="150"/>
  <c r="CP156" i="150"/>
  <c r="DF156" i="150"/>
  <c r="DV156" i="150"/>
  <c r="EL156" i="150"/>
  <c r="FB156" i="150"/>
  <c r="FR156" i="150"/>
  <c r="GH156" i="150"/>
  <c r="GX156" i="150"/>
  <c r="N156" i="150"/>
  <c r="AE156" i="150"/>
  <c r="AU156" i="150"/>
  <c r="BK156" i="150"/>
  <c r="CA156" i="150"/>
  <c r="CQ156" i="150"/>
  <c r="DG156" i="150"/>
  <c r="DW156" i="150"/>
  <c r="EM156" i="150"/>
  <c r="FC156" i="150"/>
  <c r="FS156" i="150"/>
  <c r="GI156" i="150"/>
  <c r="GY156" i="150"/>
  <c r="O156" i="150"/>
  <c r="AF156" i="150"/>
  <c r="AV156" i="150"/>
  <c r="BL156" i="150"/>
  <c r="CB156" i="150"/>
  <c r="CR156" i="150"/>
  <c r="DH156" i="150"/>
  <c r="DX156" i="150"/>
  <c r="EN156" i="150"/>
  <c r="FD156" i="150"/>
  <c r="FT156" i="150"/>
  <c r="GJ156" i="150"/>
  <c r="GZ156" i="150"/>
  <c r="J156" i="150"/>
  <c r="R156" i="150"/>
  <c r="Q172" i="150"/>
  <c r="AH172" i="150"/>
  <c r="AX172" i="150"/>
  <c r="BN172" i="150"/>
  <c r="CD172" i="150"/>
  <c r="CT172" i="150"/>
  <c r="DJ172" i="150"/>
  <c r="DZ172" i="150"/>
  <c r="EP172" i="150"/>
  <c r="FF172" i="150"/>
  <c r="FV172" i="150"/>
  <c r="GL172" i="150"/>
  <c r="S172" i="150"/>
  <c r="AI172" i="150"/>
  <c r="AY172" i="150"/>
  <c r="BO172" i="150"/>
  <c r="CE172" i="150"/>
  <c r="CU172" i="150"/>
  <c r="DK172" i="150"/>
  <c r="EA172" i="150"/>
  <c r="EQ172" i="150"/>
  <c r="FG172" i="150"/>
  <c r="FW172" i="150"/>
  <c r="GM172" i="150"/>
  <c r="T172" i="150"/>
  <c r="AJ172" i="150"/>
  <c r="AZ172" i="150"/>
  <c r="BP172" i="150"/>
  <c r="CF172" i="150"/>
  <c r="CV172" i="150"/>
  <c r="DL172" i="150"/>
  <c r="EB172" i="150"/>
  <c r="ER172" i="150"/>
  <c r="FH172" i="150"/>
  <c r="FX172" i="150"/>
  <c r="GN172" i="150"/>
  <c r="U172" i="150"/>
  <c r="AK172" i="150"/>
  <c r="BA172" i="150"/>
  <c r="BQ172" i="150"/>
  <c r="CG172" i="150"/>
  <c r="CW172" i="150"/>
  <c r="DM172" i="150"/>
  <c r="EC172" i="150"/>
  <c r="ES172" i="150"/>
  <c r="FI172" i="150"/>
  <c r="FY172" i="150"/>
  <c r="GO172" i="150"/>
  <c r="V172" i="150"/>
  <c r="AL172" i="150"/>
  <c r="BB172" i="150"/>
  <c r="BR172" i="150"/>
  <c r="CH172" i="150"/>
  <c r="CX172" i="150"/>
  <c r="DN172" i="150"/>
  <c r="ED172" i="150"/>
  <c r="ET172" i="150"/>
  <c r="FJ172" i="150"/>
  <c r="FZ172" i="150"/>
  <c r="GP172" i="150"/>
  <c r="W172" i="150"/>
  <c r="AM172" i="150"/>
  <c r="BC172" i="150"/>
  <c r="BS172" i="150"/>
  <c r="CI172" i="150"/>
  <c r="CY172" i="150"/>
  <c r="DO172" i="150"/>
  <c r="EE172" i="150"/>
  <c r="EU172" i="150"/>
  <c r="FK172" i="150"/>
  <c r="GA172" i="150"/>
  <c r="GQ172" i="150"/>
  <c r="X172" i="150"/>
  <c r="AN172" i="150"/>
  <c r="BD172" i="150"/>
  <c r="BT172" i="150"/>
  <c r="CJ172" i="150"/>
  <c r="CZ172" i="150"/>
  <c r="DP172" i="150"/>
  <c r="EF172" i="150"/>
  <c r="EV172" i="150"/>
  <c r="FL172" i="150"/>
  <c r="GB172" i="150"/>
  <c r="GR172" i="150"/>
  <c r="Y172" i="150"/>
  <c r="AO172" i="150"/>
  <c r="BE172" i="150"/>
  <c r="BU172" i="150"/>
  <c r="CK172" i="150"/>
  <c r="DA172" i="150"/>
  <c r="DQ172" i="150"/>
  <c r="EG172" i="150"/>
  <c r="EW172" i="150"/>
  <c r="FM172" i="150"/>
  <c r="GC172" i="150"/>
  <c r="GS172" i="150"/>
  <c r="Z172" i="150"/>
  <c r="AP172" i="150"/>
  <c r="BF172" i="150"/>
  <c r="BV172" i="150"/>
  <c r="CL172" i="150"/>
  <c r="DB172" i="150"/>
  <c r="DR172" i="150"/>
  <c r="EH172" i="150"/>
  <c r="EX172" i="150"/>
  <c r="FN172" i="150"/>
  <c r="GD172" i="150"/>
  <c r="GT172" i="150"/>
  <c r="AA172" i="150"/>
  <c r="AQ172" i="150"/>
  <c r="BG172" i="150"/>
  <c r="BW172" i="150"/>
  <c r="CM172" i="150"/>
  <c r="DC172" i="150"/>
  <c r="DS172" i="150"/>
  <c r="EI172" i="150"/>
  <c r="EY172" i="150"/>
  <c r="FO172" i="150"/>
  <c r="GE172" i="150"/>
  <c r="GU172" i="150"/>
  <c r="K172" i="150"/>
  <c r="AB172" i="150"/>
  <c r="AR172" i="150"/>
  <c r="BH172" i="150"/>
  <c r="BX172" i="150"/>
  <c r="CN172" i="150"/>
  <c r="DD172" i="150"/>
  <c r="DT172" i="150"/>
  <c r="EJ172" i="150"/>
  <c r="EZ172" i="150"/>
  <c r="FP172" i="150"/>
  <c r="GF172" i="150"/>
  <c r="GV172" i="150"/>
  <c r="L172" i="150"/>
  <c r="AC172" i="150"/>
  <c r="AS172" i="150"/>
  <c r="BI172" i="150"/>
  <c r="BY172" i="150"/>
  <c r="CO172" i="150"/>
  <c r="DE172" i="150"/>
  <c r="DU172" i="150"/>
  <c r="EK172" i="150"/>
  <c r="FA172" i="150"/>
  <c r="FQ172" i="150"/>
  <c r="GG172" i="150"/>
  <c r="GW172" i="150"/>
  <c r="M172" i="150"/>
  <c r="AD172" i="150"/>
  <c r="AT172" i="150"/>
  <c r="BJ172" i="150"/>
  <c r="BZ172" i="150"/>
  <c r="CP172" i="150"/>
  <c r="DF172" i="150"/>
  <c r="DV172" i="150"/>
  <c r="EL172" i="150"/>
  <c r="FB172" i="150"/>
  <c r="FR172" i="150"/>
  <c r="GH172" i="150"/>
  <c r="GX172" i="150"/>
  <c r="N172" i="150"/>
  <c r="AE172" i="150"/>
  <c r="AU172" i="150"/>
  <c r="BK172" i="150"/>
  <c r="CA172" i="150"/>
  <c r="CQ172" i="150"/>
  <c r="DG172" i="150"/>
  <c r="DW172" i="150"/>
  <c r="EM172" i="150"/>
  <c r="FC172" i="150"/>
  <c r="FS172" i="150"/>
  <c r="GI172" i="150"/>
  <c r="GY172" i="150"/>
  <c r="O172" i="150"/>
  <c r="AF172" i="150"/>
  <c r="AV172" i="150"/>
  <c r="BL172" i="150"/>
  <c r="CB172" i="150"/>
  <c r="CR172" i="150"/>
  <c r="DH172" i="150"/>
  <c r="DX172" i="150"/>
  <c r="EN172" i="150"/>
  <c r="FD172" i="150"/>
  <c r="FT172" i="150"/>
  <c r="GJ172" i="150"/>
  <c r="GZ172" i="150"/>
  <c r="P172" i="150"/>
  <c r="AG172" i="150"/>
  <c r="AW172" i="150"/>
  <c r="BM172" i="150"/>
  <c r="CC172" i="150"/>
  <c r="CS172" i="150"/>
  <c r="DI172" i="150"/>
  <c r="DY172" i="150"/>
  <c r="EO172" i="150"/>
  <c r="FE172" i="150"/>
  <c r="FU172" i="150"/>
  <c r="GK172" i="150"/>
  <c r="HA172" i="150"/>
  <c r="J172" i="150"/>
  <c r="R172" i="150"/>
  <c r="L188" i="150"/>
  <c r="AC188" i="150"/>
  <c r="AS188" i="150"/>
  <c r="BI188" i="150"/>
  <c r="BY188" i="150"/>
  <c r="CO188" i="150"/>
  <c r="DE188" i="150"/>
  <c r="DU188" i="150"/>
  <c r="EK188" i="150"/>
  <c r="FA188" i="150"/>
  <c r="FQ188" i="150"/>
  <c r="GG188" i="150"/>
  <c r="GW188" i="150"/>
  <c r="M188" i="150"/>
  <c r="AD188" i="150"/>
  <c r="AT188" i="150"/>
  <c r="BJ188" i="150"/>
  <c r="BZ188" i="150"/>
  <c r="CP188" i="150"/>
  <c r="DF188" i="150"/>
  <c r="DV188" i="150"/>
  <c r="EL188" i="150"/>
  <c r="FB188" i="150"/>
  <c r="FR188" i="150"/>
  <c r="GH188" i="150"/>
  <c r="GX188" i="150"/>
  <c r="N188" i="150"/>
  <c r="AE188" i="150"/>
  <c r="AU188" i="150"/>
  <c r="BK188" i="150"/>
  <c r="CA188" i="150"/>
  <c r="CQ188" i="150"/>
  <c r="DG188" i="150"/>
  <c r="DW188" i="150"/>
  <c r="EM188" i="150"/>
  <c r="FC188" i="150"/>
  <c r="FS188" i="150"/>
  <c r="O188" i="150"/>
  <c r="AF188" i="150"/>
  <c r="AV188" i="150"/>
  <c r="BL188" i="150"/>
  <c r="CB188" i="150"/>
  <c r="CR188" i="150"/>
  <c r="DH188" i="150"/>
  <c r="DX188" i="150"/>
  <c r="EN188" i="150"/>
  <c r="FD188" i="150"/>
  <c r="FT188" i="150"/>
  <c r="GJ188" i="150"/>
  <c r="GZ188" i="150"/>
  <c r="P188" i="150"/>
  <c r="AG188" i="150"/>
  <c r="AW188" i="150"/>
  <c r="BM188" i="150"/>
  <c r="CC188" i="150"/>
  <c r="CS188" i="150"/>
  <c r="DI188" i="150"/>
  <c r="DY188" i="150"/>
  <c r="EO188" i="150"/>
  <c r="FE188" i="150"/>
  <c r="FU188" i="150"/>
  <c r="GK188" i="150"/>
  <c r="HA188" i="150"/>
  <c r="Q188" i="150"/>
  <c r="AH188" i="150"/>
  <c r="AX188" i="150"/>
  <c r="BN188" i="150"/>
  <c r="CD188" i="150"/>
  <c r="CT188" i="150"/>
  <c r="DJ188" i="150"/>
  <c r="DZ188" i="150"/>
  <c r="EP188" i="150"/>
  <c r="FF188" i="150"/>
  <c r="FV188" i="150"/>
  <c r="GL188" i="150"/>
  <c r="S188" i="150"/>
  <c r="AI188" i="150"/>
  <c r="AY188" i="150"/>
  <c r="BO188" i="150"/>
  <c r="CE188" i="150"/>
  <c r="CU188" i="150"/>
  <c r="DK188" i="150"/>
  <c r="EA188" i="150"/>
  <c r="EQ188" i="150"/>
  <c r="FG188" i="150"/>
  <c r="FW188" i="150"/>
  <c r="GM188" i="150"/>
  <c r="T188" i="150"/>
  <c r="AJ188" i="150"/>
  <c r="AZ188" i="150"/>
  <c r="BP188" i="150"/>
  <c r="CF188" i="150"/>
  <c r="CV188" i="150"/>
  <c r="DL188" i="150"/>
  <c r="EB188" i="150"/>
  <c r="ER188" i="150"/>
  <c r="FH188" i="150"/>
  <c r="FX188" i="150"/>
  <c r="GN188" i="150"/>
  <c r="U188" i="150"/>
  <c r="AK188" i="150"/>
  <c r="BA188" i="150"/>
  <c r="BQ188" i="150"/>
  <c r="CG188" i="150"/>
  <c r="CW188" i="150"/>
  <c r="DM188" i="150"/>
  <c r="EC188" i="150"/>
  <c r="ES188" i="150"/>
  <c r="FI188" i="150"/>
  <c r="FY188" i="150"/>
  <c r="GO188" i="150"/>
  <c r="V188" i="150"/>
  <c r="AL188" i="150"/>
  <c r="BB188" i="150"/>
  <c r="BR188" i="150"/>
  <c r="CH188" i="150"/>
  <c r="CX188" i="150"/>
  <c r="DN188" i="150"/>
  <c r="ED188" i="150"/>
  <c r="ET188" i="150"/>
  <c r="FJ188" i="150"/>
  <c r="FZ188" i="150"/>
  <c r="GP188" i="150"/>
  <c r="W188" i="150"/>
  <c r="AM188" i="150"/>
  <c r="BC188" i="150"/>
  <c r="BS188" i="150"/>
  <c r="CI188" i="150"/>
  <c r="CY188" i="150"/>
  <c r="DO188" i="150"/>
  <c r="EE188" i="150"/>
  <c r="EU188" i="150"/>
  <c r="FK188" i="150"/>
  <c r="GA188" i="150"/>
  <c r="GQ188" i="150"/>
  <c r="X188" i="150"/>
  <c r="AN188" i="150"/>
  <c r="BD188" i="150"/>
  <c r="BT188" i="150"/>
  <c r="CJ188" i="150"/>
  <c r="CZ188" i="150"/>
  <c r="DP188" i="150"/>
  <c r="EF188" i="150"/>
  <c r="EV188" i="150"/>
  <c r="FL188" i="150"/>
  <c r="GB188" i="150"/>
  <c r="GR188" i="150"/>
  <c r="Y188" i="150"/>
  <c r="AO188" i="150"/>
  <c r="BE188" i="150"/>
  <c r="BU188" i="150"/>
  <c r="CK188" i="150"/>
  <c r="DA188" i="150"/>
  <c r="DQ188" i="150"/>
  <c r="EG188" i="150"/>
  <c r="EW188" i="150"/>
  <c r="FM188" i="150"/>
  <c r="GC188" i="150"/>
  <c r="GS188" i="150"/>
  <c r="Z188" i="150"/>
  <c r="AP188" i="150"/>
  <c r="BF188" i="150"/>
  <c r="BV188" i="150"/>
  <c r="CL188" i="150"/>
  <c r="DB188" i="150"/>
  <c r="DR188" i="150"/>
  <c r="EH188" i="150"/>
  <c r="EX188" i="150"/>
  <c r="FN188" i="150"/>
  <c r="GD188" i="150"/>
  <c r="GT188" i="150"/>
  <c r="AA188" i="150"/>
  <c r="AQ188" i="150"/>
  <c r="BG188" i="150"/>
  <c r="BW188" i="150"/>
  <c r="CM188" i="150"/>
  <c r="DC188" i="150"/>
  <c r="DS188" i="150"/>
  <c r="EI188" i="150"/>
  <c r="EY188" i="150"/>
  <c r="FO188" i="150"/>
  <c r="GE188" i="150"/>
  <c r="GU188" i="150"/>
  <c r="K188" i="150"/>
  <c r="AB188" i="150"/>
  <c r="AR188" i="150"/>
  <c r="BH188" i="150"/>
  <c r="BX188" i="150"/>
  <c r="CN188" i="150"/>
  <c r="DD188" i="150"/>
  <c r="DT188" i="150"/>
  <c r="EJ188" i="150"/>
  <c r="EZ188" i="150"/>
  <c r="FP188" i="150"/>
  <c r="GF188" i="150"/>
  <c r="GV188" i="150"/>
  <c r="GI188" i="150"/>
  <c r="GY188" i="150"/>
  <c r="J188" i="150"/>
  <c r="R188" i="150"/>
  <c r="V196" i="150"/>
  <c r="AL196" i="150"/>
  <c r="BB196" i="150"/>
  <c r="BR196" i="150"/>
  <c r="CH196" i="150"/>
  <c r="CX196" i="150"/>
  <c r="DN196" i="150"/>
  <c r="ED196" i="150"/>
  <c r="ET196" i="150"/>
  <c r="FJ196" i="150"/>
  <c r="FZ196" i="150"/>
  <c r="GP196" i="150"/>
  <c r="W196" i="150"/>
  <c r="AM196" i="150"/>
  <c r="BC196" i="150"/>
  <c r="BS196" i="150"/>
  <c r="CI196" i="150"/>
  <c r="CY196" i="150"/>
  <c r="DO196" i="150"/>
  <c r="EE196" i="150"/>
  <c r="EU196" i="150"/>
  <c r="FK196" i="150"/>
  <c r="GA196" i="150"/>
  <c r="GQ196" i="150"/>
  <c r="X196" i="150"/>
  <c r="AN196" i="150"/>
  <c r="BD196" i="150"/>
  <c r="BT196" i="150"/>
  <c r="CJ196" i="150"/>
  <c r="CZ196" i="150"/>
  <c r="DP196" i="150"/>
  <c r="EF196" i="150"/>
  <c r="EV196" i="150"/>
  <c r="FL196" i="150"/>
  <c r="GB196" i="150"/>
  <c r="GR196" i="150"/>
  <c r="Y196" i="150"/>
  <c r="AO196" i="150"/>
  <c r="BE196" i="150"/>
  <c r="BU196" i="150"/>
  <c r="CK196" i="150"/>
  <c r="DA196" i="150"/>
  <c r="DQ196" i="150"/>
  <c r="EG196" i="150"/>
  <c r="EW196" i="150"/>
  <c r="FM196" i="150"/>
  <c r="GC196" i="150"/>
  <c r="GS196" i="150"/>
  <c r="Z196" i="150"/>
  <c r="AP196" i="150"/>
  <c r="BF196" i="150"/>
  <c r="BV196" i="150"/>
  <c r="CL196" i="150"/>
  <c r="DB196" i="150"/>
  <c r="DR196" i="150"/>
  <c r="EH196" i="150"/>
  <c r="EX196" i="150"/>
  <c r="FN196" i="150"/>
  <c r="GD196" i="150"/>
  <c r="GT196" i="150"/>
  <c r="AA196" i="150"/>
  <c r="AQ196" i="150"/>
  <c r="BG196" i="150"/>
  <c r="BW196" i="150"/>
  <c r="CM196" i="150"/>
  <c r="DC196" i="150"/>
  <c r="DS196" i="150"/>
  <c r="EI196" i="150"/>
  <c r="EY196" i="150"/>
  <c r="FO196" i="150"/>
  <c r="GE196" i="150"/>
  <c r="GU196" i="150"/>
  <c r="K196" i="150"/>
  <c r="AB196" i="150"/>
  <c r="AR196" i="150"/>
  <c r="BH196" i="150"/>
  <c r="BX196" i="150"/>
  <c r="CN196" i="150"/>
  <c r="DD196" i="150"/>
  <c r="DT196" i="150"/>
  <c r="EJ196" i="150"/>
  <c r="EZ196" i="150"/>
  <c r="FP196" i="150"/>
  <c r="GF196" i="150"/>
  <c r="GV196" i="150"/>
  <c r="L196" i="150"/>
  <c r="AC196" i="150"/>
  <c r="AS196" i="150"/>
  <c r="BI196" i="150"/>
  <c r="BY196" i="150"/>
  <c r="CO196" i="150"/>
  <c r="DE196" i="150"/>
  <c r="DU196" i="150"/>
  <c r="EK196" i="150"/>
  <c r="FA196" i="150"/>
  <c r="FQ196" i="150"/>
  <c r="GG196" i="150"/>
  <c r="GW196" i="150"/>
  <c r="M196" i="150"/>
  <c r="AD196" i="150"/>
  <c r="AT196" i="150"/>
  <c r="BJ196" i="150"/>
  <c r="BZ196" i="150"/>
  <c r="CP196" i="150"/>
  <c r="DF196" i="150"/>
  <c r="DV196" i="150"/>
  <c r="EL196" i="150"/>
  <c r="FB196" i="150"/>
  <c r="FR196" i="150"/>
  <c r="GH196" i="150"/>
  <c r="GX196" i="150"/>
  <c r="N196" i="150"/>
  <c r="AE196" i="150"/>
  <c r="AU196" i="150"/>
  <c r="BK196" i="150"/>
  <c r="CA196" i="150"/>
  <c r="CQ196" i="150"/>
  <c r="DG196" i="150"/>
  <c r="DW196" i="150"/>
  <c r="EM196" i="150"/>
  <c r="FC196" i="150"/>
  <c r="FS196" i="150"/>
  <c r="GI196" i="150"/>
  <c r="GY196" i="150"/>
  <c r="O196" i="150"/>
  <c r="AF196" i="150"/>
  <c r="AV196" i="150"/>
  <c r="BL196" i="150"/>
  <c r="CB196" i="150"/>
  <c r="CR196" i="150"/>
  <c r="DH196" i="150"/>
  <c r="DX196" i="150"/>
  <c r="EN196" i="150"/>
  <c r="FD196" i="150"/>
  <c r="FT196" i="150"/>
  <c r="GJ196" i="150"/>
  <c r="GZ196" i="150"/>
  <c r="P196" i="150"/>
  <c r="AG196" i="150"/>
  <c r="AW196" i="150"/>
  <c r="BM196" i="150"/>
  <c r="CC196" i="150"/>
  <c r="CS196" i="150"/>
  <c r="DI196" i="150"/>
  <c r="DY196" i="150"/>
  <c r="EO196" i="150"/>
  <c r="FE196" i="150"/>
  <c r="FU196" i="150"/>
  <c r="GK196" i="150"/>
  <c r="HA196" i="150"/>
  <c r="Q196" i="150"/>
  <c r="AH196" i="150"/>
  <c r="AX196" i="150"/>
  <c r="BN196" i="150"/>
  <c r="CD196" i="150"/>
  <c r="CT196" i="150"/>
  <c r="DJ196" i="150"/>
  <c r="DZ196" i="150"/>
  <c r="EP196" i="150"/>
  <c r="FF196" i="150"/>
  <c r="FV196" i="150"/>
  <c r="GL196" i="150"/>
  <c r="S196" i="150"/>
  <c r="AI196" i="150"/>
  <c r="AY196" i="150"/>
  <c r="BO196" i="150"/>
  <c r="CE196" i="150"/>
  <c r="CU196" i="150"/>
  <c r="DK196" i="150"/>
  <c r="EA196" i="150"/>
  <c r="EQ196" i="150"/>
  <c r="FG196" i="150"/>
  <c r="FW196" i="150"/>
  <c r="GM196" i="150"/>
  <c r="T196" i="150"/>
  <c r="AJ196" i="150"/>
  <c r="AZ196" i="150"/>
  <c r="BP196" i="150"/>
  <c r="CF196" i="150"/>
  <c r="CV196" i="150"/>
  <c r="DL196" i="150"/>
  <c r="EB196" i="150"/>
  <c r="ER196" i="150"/>
  <c r="FH196" i="150"/>
  <c r="FX196" i="150"/>
  <c r="GN196" i="150"/>
  <c r="U196" i="150"/>
  <c r="AK196" i="150"/>
  <c r="BA196" i="150"/>
  <c r="BQ196" i="150"/>
  <c r="CG196" i="150"/>
  <c r="CW196" i="150"/>
  <c r="DM196" i="150"/>
  <c r="EC196" i="150"/>
  <c r="ES196" i="150"/>
  <c r="FI196" i="150"/>
  <c r="FY196" i="150"/>
  <c r="GO196" i="150"/>
  <c r="J196" i="150"/>
  <c r="R196" i="150"/>
  <c r="N212" i="150"/>
  <c r="AE212" i="150"/>
  <c r="AU212" i="150"/>
  <c r="BK212" i="150"/>
  <c r="CA212" i="150"/>
  <c r="CQ212" i="150"/>
  <c r="DG212" i="150"/>
  <c r="DW212" i="150"/>
  <c r="EM212" i="150"/>
  <c r="FC212" i="150"/>
  <c r="FS212" i="150"/>
  <c r="GI212" i="150"/>
  <c r="GY212" i="150"/>
  <c r="J212" i="150"/>
  <c r="O212" i="150"/>
  <c r="AF212" i="150"/>
  <c r="AV212" i="150"/>
  <c r="BL212" i="150"/>
  <c r="CB212" i="150"/>
  <c r="CR212" i="150"/>
  <c r="DH212" i="150"/>
  <c r="DX212" i="150"/>
  <c r="EN212" i="150"/>
  <c r="FD212" i="150"/>
  <c r="FT212" i="150"/>
  <c r="GJ212" i="150"/>
  <c r="GZ212" i="150"/>
  <c r="P212" i="150"/>
  <c r="AG212" i="150"/>
  <c r="AW212" i="150"/>
  <c r="BM212" i="150"/>
  <c r="CC212" i="150"/>
  <c r="CS212" i="150"/>
  <c r="DI212" i="150"/>
  <c r="DY212" i="150"/>
  <c r="EO212" i="150"/>
  <c r="FE212" i="150"/>
  <c r="FU212" i="150"/>
  <c r="GK212" i="150"/>
  <c r="HA212" i="150"/>
  <c r="Q212" i="150"/>
  <c r="AH212" i="150"/>
  <c r="AX212" i="150"/>
  <c r="BN212" i="150"/>
  <c r="CD212" i="150"/>
  <c r="CT212" i="150"/>
  <c r="DJ212" i="150"/>
  <c r="DZ212" i="150"/>
  <c r="EP212" i="150"/>
  <c r="FF212" i="150"/>
  <c r="FV212" i="150"/>
  <c r="GL212" i="150"/>
  <c r="S212" i="150"/>
  <c r="AI212" i="150"/>
  <c r="AY212" i="150"/>
  <c r="BO212" i="150"/>
  <c r="CE212" i="150"/>
  <c r="CU212" i="150"/>
  <c r="DK212" i="150"/>
  <c r="EA212" i="150"/>
  <c r="EQ212" i="150"/>
  <c r="FG212" i="150"/>
  <c r="FW212" i="150"/>
  <c r="GM212" i="150"/>
  <c r="T212" i="150"/>
  <c r="AJ212" i="150"/>
  <c r="AZ212" i="150"/>
  <c r="BP212" i="150"/>
  <c r="CF212" i="150"/>
  <c r="CV212" i="150"/>
  <c r="DL212" i="150"/>
  <c r="EB212" i="150"/>
  <c r="ER212" i="150"/>
  <c r="FH212" i="150"/>
  <c r="FX212" i="150"/>
  <c r="GN212" i="150"/>
  <c r="U212" i="150"/>
  <c r="AK212" i="150"/>
  <c r="BA212" i="150"/>
  <c r="BQ212" i="150"/>
  <c r="CG212" i="150"/>
  <c r="CW212" i="150"/>
  <c r="DM212" i="150"/>
  <c r="EC212" i="150"/>
  <c r="ES212" i="150"/>
  <c r="FI212" i="150"/>
  <c r="FY212" i="150"/>
  <c r="GO212" i="150"/>
  <c r="V212" i="150"/>
  <c r="AL212" i="150"/>
  <c r="BB212" i="150"/>
  <c r="BR212" i="150"/>
  <c r="CH212" i="150"/>
  <c r="CX212" i="150"/>
  <c r="DN212" i="150"/>
  <c r="ED212" i="150"/>
  <c r="ET212" i="150"/>
  <c r="FJ212" i="150"/>
  <c r="FZ212" i="150"/>
  <c r="GP212" i="150"/>
  <c r="W212" i="150"/>
  <c r="AM212" i="150"/>
  <c r="BC212" i="150"/>
  <c r="BS212" i="150"/>
  <c r="CI212" i="150"/>
  <c r="CY212" i="150"/>
  <c r="DO212" i="150"/>
  <c r="EE212" i="150"/>
  <c r="EU212" i="150"/>
  <c r="FK212" i="150"/>
  <c r="GA212" i="150"/>
  <c r="GQ212" i="150"/>
  <c r="X212" i="150"/>
  <c r="AN212" i="150"/>
  <c r="BD212" i="150"/>
  <c r="BT212" i="150"/>
  <c r="CJ212" i="150"/>
  <c r="CZ212" i="150"/>
  <c r="DP212" i="150"/>
  <c r="EF212" i="150"/>
  <c r="EV212" i="150"/>
  <c r="FL212" i="150"/>
  <c r="GB212" i="150"/>
  <c r="GR212" i="150"/>
  <c r="Y212" i="150"/>
  <c r="AO212" i="150"/>
  <c r="BE212" i="150"/>
  <c r="BU212" i="150"/>
  <c r="CK212" i="150"/>
  <c r="DA212" i="150"/>
  <c r="DQ212" i="150"/>
  <c r="EG212" i="150"/>
  <c r="EW212" i="150"/>
  <c r="FM212" i="150"/>
  <c r="GC212" i="150"/>
  <c r="GS212" i="150"/>
  <c r="Z212" i="150"/>
  <c r="AP212" i="150"/>
  <c r="BF212" i="150"/>
  <c r="BV212" i="150"/>
  <c r="CL212" i="150"/>
  <c r="DB212" i="150"/>
  <c r="DR212" i="150"/>
  <c r="EH212" i="150"/>
  <c r="EX212" i="150"/>
  <c r="FN212" i="150"/>
  <c r="GD212" i="150"/>
  <c r="GT212" i="150"/>
  <c r="AA212" i="150"/>
  <c r="AQ212" i="150"/>
  <c r="BG212" i="150"/>
  <c r="BW212" i="150"/>
  <c r="CM212" i="150"/>
  <c r="DC212" i="150"/>
  <c r="DS212" i="150"/>
  <c r="EI212" i="150"/>
  <c r="EY212" i="150"/>
  <c r="FO212" i="150"/>
  <c r="GE212" i="150"/>
  <c r="GU212" i="150"/>
  <c r="K212" i="150"/>
  <c r="AB212" i="150"/>
  <c r="AR212" i="150"/>
  <c r="BH212" i="150"/>
  <c r="BX212" i="150"/>
  <c r="CN212" i="150"/>
  <c r="DD212" i="150"/>
  <c r="DT212" i="150"/>
  <c r="EJ212" i="150"/>
  <c r="EZ212" i="150"/>
  <c r="FP212" i="150"/>
  <c r="GF212" i="150"/>
  <c r="GV212" i="150"/>
  <c r="L212" i="150"/>
  <c r="AC212" i="150"/>
  <c r="AS212" i="150"/>
  <c r="BI212" i="150"/>
  <c r="BY212" i="150"/>
  <c r="CO212" i="150"/>
  <c r="DE212" i="150"/>
  <c r="DU212" i="150"/>
  <c r="EK212" i="150"/>
  <c r="FA212" i="150"/>
  <c r="FQ212" i="150"/>
  <c r="GG212" i="150"/>
  <c r="GW212" i="150"/>
  <c r="M212" i="150"/>
  <c r="AD212" i="150"/>
  <c r="AT212" i="150"/>
  <c r="BJ212" i="150"/>
  <c r="BZ212" i="150"/>
  <c r="CP212" i="150"/>
  <c r="DF212" i="150"/>
  <c r="DV212" i="150"/>
  <c r="EL212" i="150"/>
  <c r="FB212" i="150"/>
  <c r="FR212" i="150"/>
  <c r="GH212" i="150"/>
  <c r="GX212" i="150"/>
  <c r="R212" i="150"/>
  <c r="M19" i="150"/>
  <c r="AD19" i="150"/>
  <c r="AT19" i="150"/>
  <c r="BJ19" i="150"/>
  <c r="BZ19" i="150"/>
  <c r="CP19" i="150"/>
  <c r="DF19" i="150"/>
  <c r="DV19" i="150"/>
  <c r="EL19" i="150"/>
  <c r="FB19" i="150"/>
  <c r="FR19" i="150"/>
  <c r="GH19" i="150"/>
  <c r="GX19" i="150"/>
  <c r="N19" i="150"/>
  <c r="AE19" i="150"/>
  <c r="AU19" i="150"/>
  <c r="BK19" i="150"/>
  <c r="CA19" i="150"/>
  <c r="CQ19" i="150"/>
  <c r="DG19" i="150"/>
  <c r="DW19" i="150"/>
  <c r="EM19" i="150"/>
  <c r="FC19" i="150"/>
  <c r="FS19" i="150"/>
  <c r="GI19" i="150"/>
  <c r="GY19" i="150"/>
  <c r="O19" i="150"/>
  <c r="AF19" i="150"/>
  <c r="AV19" i="150"/>
  <c r="BL19" i="150"/>
  <c r="CB19" i="150"/>
  <c r="CR19" i="150"/>
  <c r="DH19" i="150"/>
  <c r="DX19" i="150"/>
  <c r="EN19" i="150"/>
  <c r="FD19" i="150"/>
  <c r="FT19" i="150"/>
  <c r="GJ19" i="150"/>
  <c r="GZ19" i="150"/>
  <c r="P19" i="150"/>
  <c r="AG19" i="150"/>
  <c r="AW19" i="150"/>
  <c r="BM19" i="150"/>
  <c r="CC19" i="150"/>
  <c r="CS19" i="150"/>
  <c r="DI19" i="150"/>
  <c r="DY19" i="150"/>
  <c r="EO19" i="150"/>
  <c r="FE19" i="150"/>
  <c r="FU19" i="150"/>
  <c r="GK19" i="150"/>
  <c r="HA19" i="150"/>
  <c r="Q19" i="150"/>
  <c r="AH19" i="150"/>
  <c r="AX19" i="150"/>
  <c r="BN19" i="150"/>
  <c r="CD19" i="150"/>
  <c r="CT19" i="150"/>
  <c r="DJ19" i="150"/>
  <c r="DZ19" i="150"/>
  <c r="EP19" i="150"/>
  <c r="FF19" i="150"/>
  <c r="FV19" i="150"/>
  <c r="GL19" i="150"/>
  <c r="S19" i="150"/>
  <c r="AI19" i="150"/>
  <c r="AY19" i="150"/>
  <c r="BO19" i="150"/>
  <c r="CE19" i="150"/>
  <c r="CU19" i="150"/>
  <c r="DK19" i="150"/>
  <c r="EA19" i="150"/>
  <c r="EQ19" i="150"/>
  <c r="FG19" i="150"/>
  <c r="FW19" i="150"/>
  <c r="GM19" i="150"/>
  <c r="AJ19" i="150"/>
  <c r="BF19" i="150"/>
  <c r="CH19" i="150"/>
  <c r="DD19" i="150"/>
  <c r="EF19" i="150"/>
  <c r="FH19" i="150"/>
  <c r="GD19" i="150"/>
  <c r="AK19" i="150"/>
  <c r="BG19" i="150"/>
  <c r="CI19" i="150"/>
  <c r="DE19" i="150"/>
  <c r="EG19" i="150"/>
  <c r="FI19" i="150"/>
  <c r="W19" i="150"/>
  <c r="AS19" i="150"/>
  <c r="BU19" i="150"/>
  <c r="CW19" i="150"/>
  <c r="DS19" i="150"/>
  <c r="EU19" i="150"/>
  <c r="FQ19" i="150"/>
  <c r="GS19" i="150"/>
  <c r="X19" i="150"/>
  <c r="AZ19" i="150"/>
  <c r="BV19" i="150"/>
  <c r="CX19" i="150"/>
  <c r="DT19" i="150"/>
  <c r="EV19" i="150"/>
  <c r="FX19" i="150"/>
  <c r="GT19" i="150"/>
  <c r="Y19" i="150"/>
  <c r="BA19" i="150"/>
  <c r="BW19" i="150"/>
  <c r="CY19" i="150"/>
  <c r="DU19" i="150"/>
  <c r="EW19" i="150"/>
  <c r="FY19" i="150"/>
  <c r="GU19" i="150"/>
  <c r="Z19" i="150"/>
  <c r="BB19" i="150"/>
  <c r="BX19" i="150"/>
  <c r="CZ19" i="150"/>
  <c r="EB19" i="150"/>
  <c r="EX19" i="150"/>
  <c r="FZ19" i="150"/>
  <c r="GV19" i="150"/>
  <c r="AA19" i="150"/>
  <c r="BC19" i="150"/>
  <c r="BY19" i="150"/>
  <c r="DA19" i="150"/>
  <c r="EC19" i="150"/>
  <c r="EY19" i="150"/>
  <c r="GA19" i="150"/>
  <c r="GW19" i="150"/>
  <c r="L19" i="150"/>
  <c r="BI19" i="150"/>
  <c r="DC19" i="150"/>
  <c r="ET19" i="150"/>
  <c r="GO19" i="150"/>
  <c r="T19" i="150"/>
  <c r="BP19" i="150"/>
  <c r="DL19" i="150"/>
  <c r="EZ19" i="150"/>
  <c r="GP19" i="150"/>
  <c r="U19" i="150"/>
  <c r="BQ19" i="150"/>
  <c r="DM19" i="150"/>
  <c r="FA19" i="150"/>
  <c r="GQ19" i="150"/>
  <c r="V19" i="150"/>
  <c r="BR19" i="150"/>
  <c r="DN19" i="150"/>
  <c r="FJ19" i="150"/>
  <c r="GR19" i="150"/>
  <c r="AB19" i="150"/>
  <c r="AM19" i="150"/>
  <c r="CG19" i="150"/>
  <c r="DR19" i="150"/>
  <c r="FN19" i="150"/>
  <c r="AN19" i="150"/>
  <c r="CJ19" i="150"/>
  <c r="ED19" i="150"/>
  <c r="FO19" i="150"/>
  <c r="AO19" i="150"/>
  <c r="CK19" i="150"/>
  <c r="EE19" i="150"/>
  <c r="FP19" i="150"/>
  <c r="AP19" i="150"/>
  <c r="CL19" i="150"/>
  <c r="EH19" i="150"/>
  <c r="GB19" i="150"/>
  <c r="AQ19" i="150"/>
  <c r="CM19" i="150"/>
  <c r="EI19" i="150"/>
  <c r="GC19" i="150"/>
  <c r="AR19" i="150"/>
  <c r="CN19" i="150"/>
  <c r="EJ19" i="150"/>
  <c r="GE19" i="150"/>
  <c r="BS19" i="150"/>
  <c r="GG19" i="150"/>
  <c r="CF19" i="150"/>
  <c r="DQ19" i="150"/>
  <c r="EK19" i="150"/>
  <c r="ER19" i="150"/>
  <c r="AC19" i="150"/>
  <c r="ES19" i="150"/>
  <c r="AL19" i="150"/>
  <c r="FK19" i="150"/>
  <c r="BD19" i="150"/>
  <c r="FL19" i="150"/>
  <c r="BT19" i="150"/>
  <c r="CO19" i="150"/>
  <c r="CV19" i="150"/>
  <c r="DB19" i="150"/>
  <c r="DO19" i="150"/>
  <c r="DP19" i="150"/>
  <c r="FM19" i="150"/>
  <c r="GF19" i="150"/>
  <c r="GN19" i="150"/>
  <c r="BE19" i="150"/>
  <c r="BH19" i="150"/>
  <c r="J19" i="150"/>
  <c r="R19" i="150"/>
  <c r="K19" i="150"/>
  <c r="W60" i="150"/>
  <c r="AM60" i="150"/>
  <c r="BC60" i="150"/>
  <c r="BS60" i="150"/>
  <c r="CI60" i="150"/>
  <c r="CY60" i="150"/>
  <c r="DO60" i="150"/>
  <c r="EE60" i="150"/>
  <c r="EU60" i="150"/>
  <c r="FK60" i="150"/>
  <c r="GA60" i="150"/>
  <c r="GQ60" i="150"/>
  <c r="X60" i="150"/>
  <c r="AN60" i="150"/>
  <c r="BD60" i="150"/>
  <c r="BT60" i="150"/>
  <c r="CJ60" i="150"/>
  <c r="CZ60" i="150"/>
  <c r="DP60" i="150"/>
  <c r="EF60" i="150"/>
  <c r="EV60" i="150"/>
  <c r="FL60" i="150"/>
  <c r="GB60" i="150"/>
  <c r="GR60" i="150"/>
  <c r="K60" i="150"/>
  <c r="AB60" i="150"/>
  <c r="AR60" i="150"/>
  <c r="BH60" i="150"/>
  <c r="BX60" i="150"/>
  <c r="CN60" i="150"/>
  <c r="DD60" i="150"/>
  <c r="DT60" i="150"/>
  <c r="EJ60" i="150"/>
  <c r="EZ60" i="150"/>
  <c r="FP60" i="150"/>
  <c r="GF60" i="150"/>
  <c r="GV60" i="150"/>
  <c r="Q60" i="150"/>
  <c r="AH60" i="150"/>
  <c r="AX60" i="150"/>
  <c r="BN60" i="150"/>
  <c r="CD60" i="150"/>
  <c r="V60" i="150"/>
  <c r="AL60" i="150"/>
  <c r="BB60" i="150"/>
  <c r="BR60" i="150"/>
  <c r="CH60" i="150"/>
  <c r="CX60" i="150"/>
  <c r="DN60" i="150"/>
  <c r="ED60" i="150"/>
  <c r="ET60" i="150"/>
  <c r="Z60" i="150"/>
  <c r="AV60" i="150"/>
  <c r="BU60" i="150"/>
  <c r="CQ60" i="150"/>
  <c r="DK60" i="150"/>
  <c r="EH60" i="150"/>
  <c r="FC60" i="150"/>
  <c r="FV60" i="150"/>
  <c r="GO60" i="150"/>
  <c r="AA60" i="150"/>
  <c r="AW60" i="150"/>
  <c r="BV60" i="150"/>
  <c r="CR60" i="150"/>
  <c r="DL60" i="150"/>
  <c r="EI60" i="150"/>
  <c r="FD60" i="150"/>
  <c r="FW60" i="150"/>
  <c r="GP60" i="150"/>
  <c r="AD60" i="150"/>
  <c r="AZ60" i="150"/>
  <c r="BY60" i="150"/>
  <c r="CT60" i="150"/>
  <c r="DQ60" i="150"/>
  <c r="EL60" i="150"/>
  <c r="FF60" i="150"/>
  <c r="FY60" i="150"/>
  <c r="GT60" i="150"/>
  <c r="AE60" i="150"/>
  <c r="BA60" i="150"/>
  <c r="BZ60" i="150"/>
  <c r="CU60" i="150"/>
  <c r="DR60" i="150"/>
  <c r="EM60" i="150"/>
  <c r="FG60" i="150"/>
  <c r="FZ60" i="150"/>
  <c r="GU60" i="150"/>
  <c r="AG60" i="150"/>
  <c r="BF60" i="150"/>
  <c r="CB60" i="150"/>
  <c r="CW60" i="150"/>
  <c r="DU60" i="150"/>
  <c r="EO60" i="150"/>
  <c r="FI60" i="150"/>
  <c r="GD60" i="150"/>
  <c r="GX60" i="150"/>
  <c r="M60" i="150"/>
  <c r="AJ60" i="150"/>
  <c r="BI60" i="150"/>
  <c r="CE60" i="150"/>
  <c r="DB60" i="150"/>
  <c r="DW60" i="150"/>
  <c r="EQ60" i="150"/>
  <c r="FM60" i="150"/>
  <c r="GG60" i="150"/>
  <c r="GZ60" i="150"/>
  <c r="N60" i="150"/>
  <c r="AK60" i="150"/>
  <c r="BJ60" i="150"/>
  <c r="CF60" i="150"/>
  <c r="DC60" i="150"/>
  <c r="DX60" i="150"/>
  <c r="ER60" i="150"/>
  <c r="FN60" i="150"/>
  <c r="GH60" i="150"/>
  <c r="HA60" i="150"/>
  <c r="O60" i="150"/>
  <c r="AO60" i="150"/>
  <c r="BK60" i="150"/>
  <c r="CG60" i="150"/>
  <c r="DE60" i="150"/>
  <c r="DY60" i="150"/>
  <c r="ES60" i="150"/>
  <c r="FO60" i="150"/>
  <c r="GI60" i="150"/>
  <c r="P60" i="150"/>
  <c r="AP60" i="150"/>
  <c r="BL60" i="150"/>
  <c r="CK60" i="150"/>
  <c r="DF60" i="150"/>
  <c r="DZ60" i="150"/>
  <c r="EW60" i="150"/>
  <c r="FQ60" i="150"/>
  <c r="GJ60" i="150"/>
  <c r="S60" i="150"/>
  <c r="AQ60" i="150"/>
  <c r="BM60" i="150"/>
  <c r="CL60" i="150"/>
  <c r="DG60" i="150"/>
  <c r="EA60" i="150"/>
  <c r="EX60" i="150"/>
  <c r="FR60" i="150"/>
  <c r="GK60" i="150"/>
  <c r="T60" i="150"/>
  <c r="AS60" i="150"/>
  <c r="BO60" i="150"/>
  <c r="CM60" i="150"/>
  <c r="DH60" i="150"/>
  <c r="EB60" i="150"/>
  <c r="EY60" i="150"/>
  <c r="FS60" i="150"/>
  <c r="GL60" i="150"/>
  <c r="Y60" i="150"/>
  <c r="AU60" i="150"/>
  <c r="BQ60" i="150"/>
  <c r="CP60" i="150"/>
  <c r="DJ60" i="150"/>
  <c r="EG60" i="150"/>
  <c r="FB60" i="150"/>
  <c r="FU60" i="150"/>
  <c r="GN60" i="150"/>
  <c r="CV60" i="150"/>
  <c r="GC60" i="150"/>
  <c r="L60" i="150"/>
  <c r="DA60" i="150"/>
  <c r="GE60" i="150"/>
  <c r="U60" i="150"/>
  <c r="DI60" i="150"/>
  <c r="GM60" i="150"/>
  <c r="AC60" i="150"/>
  <c r="DM60" i="150"/>
  <c r="GS60" i="150"/>
  <c r="AF60" i="150"/>
  <c r="DS60" i="150"/>
  <c r="GW60" i="150"/>
  <c r="AT60" i="150"/>
  <c r="EC60" i="150"/>
  <c r="AY60" i="150"/>
  <c r="EK60" i="150"/>
  <c r="BE60" i="150"/>
  <c r="EN60" i="150"/>
  <c r="BG60" i="150"/>
  <c r="EP60" i="150"/>
  <c r="BP60" i="150"/>
  <c r="FA60" i="150"/>
  <c r="BW60" i="150"/>
  <c r="FE60" i="150"/>
  <c r="CA60" i="150"/>
  <c r="FH60" i="150"/>
  <c r="CC60" i="150"/>
  <c r="FJ60" i="150"/>
  <c r="CO60" i="150"/>
  <c r="FT60" i="150"/>
  <c r="CS60" i="150"/>
  <c r="FX60" i="150"/>
  <c r="AI60" i="150"/>
  <c r="DV60" i="150"/>
  <c r="GY60" i="150"/>
  <c r="J60" i="150"/>
  <c r="R60" i="150"/>
  <c r="T76" i="150"/>
  <c r="AJ76" i="150"/>
  <c r="AZ76" i="150"/>
  <c r="BP76" i="150"/>
  <c r="CF76" i="150"/>
  <c r="CV76" i="150"/>
  <c r="DL76" i="150"/>
  <c r="EB76" i="150"/>
  <c r="ER76" i="150"/>
  <c r="FH76" i="150"/>
  <c r="FX76" i="150"/>
  <c r="GN76" i="150"/>
  <c r="U76" i="150"/>
  <c r="AK76" i="150"/>
  <c r="BA76" i="150"/>
  <c r="BQ76" i="150"/>
  <c r="CG76" i="150"/>
  <c r="CW76" i="150"/>
  <c r="DM76" i="150"/>
  <c r="EC76" i="150"/>
  <c r="ES76" i="150"/>
  <c r="FI76" i="150"/>
  <c r="FY76" i="150"/>
  <c r="GO76" i="150"/>
  <c r="V76" i="150"/>
  <c r="AL76" i="150"/>
  <c r="BB76" i="150"/>
  <c r="BR76" i="150"/>
  <c r="CH76" i="150"/>
  <c r="CX76" i="150"/>
  <c r="DN76" i="150"/>
  <c r="ED76" i="150"/>
  <c r="ET76" i="150"/>
  <c r="FJ76" i="150"/>
  <c r="FZ76" i="150"/>
  <c r="GP76" i="150"/>
  <c r="W76" i="150"/>
  <c r="AM76" i="150"/>
  <c r="BC76" i="150"/>
  <c r="BS76" i="150"/>
  <c r="CI76" i="150"/>
  <c r="CY76" i="150"/>
  <c r="DO76" i="150"/>
  <c r="EE76" i="150"/>
  <c r="EU76" i="150"/>
  <c r="FK76" i="150"/>
  <c r="GA76" i="150"/>
  <c r="GQ76" i="150"/>
  <c r="X76" i="150"/>
  <c r="AN76" i="150"/>
  <c r="BD76" i="150"/>
  <c r="BT76" i="150"/>
  <c r="CJ76" i="150"/>
  <c r="CZ76" i="150"/>
  <c r="DP76" i="150"/>
  <c r="EF76" i="150"/>
  <c r="EV76" i="150"/>
  <c r="FL76" i="150"/>
  <c r="GB76" i="150"/>
  <c r="GR76" i="150"/>
  <c r="Y76" i="150"/>
  <c r="AO76" i="150"/>
  <c r="BE76" i="150"/>
  <c r="BU76" i="150"/>
  <c r="CK76" i="150"/>
  <c r="DA76" i="150"/>
  <c r="DQ76" i="150"/>
  <c r="EG76" i="150"/>
  <c r="EW76" i="150"/>
  <c r="FM76" i="150"/>
  <c r="GC76" i="150"/>
  <c r="GS76" i="150"/>
  <c r="Z76" i="150"/>
  <c r="AP76" i="150"/>
  <c r="BF76" i="150"/>
  <c r="BV76" i="150"/>
  <c r="CL76" i="150"/>
  <c r="DB76" i="150"/>
  <c r="DR76" i="150"/>
  <c r="EH76" i="150"/>
  <c r="EX76" i="150"/>
  <c r="FN76" i="150"/>
  <c r="GD76" i="150"/>
  <c r="GT76" i="150"/>
  <c r="AA76" i="150"/>
  <c r="AQ76" i="150"/>
  <c r="K76" i="150"/>
  <c r="AB76" i="150"/>
  <c r="AR76" i="150"/>
  <c r="BH76" i="150"/>
  <c r="BX76" i="150"/>
  <c r="CN76" i="150"/>
  <c r="DD76" i="150"/>
  <c r="DT76" i="150"/>
  <c r="EJ76" i="150"/>
  <c r="EZ76" i="150"/>
  <c r="FP76" i="150"/>
  <c r="GF76" i="150"/>
  <c r="L76" i="150"/>
  <c r="AC76" i="150"/>
  <c r="AS76" i="150"/>
  <c r="BI76" i="150"/>
  <c r="BY76" i="150"/>
  <c r="CO76" i="150"/>
  <c r="M76" i="150"/>
  <c r="AD76" i="150"/>
  <c r="AT76" i="150"/>
  <c r="BJ76" i="150"/>
  <c r="BZ76" i="150"/>
  <c r="AX76" i="150"/>
  <c r="CQ76" i="150"/>
  <c r="DW76" i="150"/>
  <c r="FC76" i="150"/>
  <c r="GI76" i="150"/>
  <c r="AY76" i="150"/>
  <c r="CR76" i="150"/>
  <c r="DX76" i="150"/>
  <c r="FD76" i="150"/>
  <c r="GJ76" i="150"/>
  <c r="BG76" i="150"/>
  <c r="CS76" i="150"/>
  <c r="DY76" i="150"/>
  <c r="FE76" i="150"/>
  <c r="GK76" i="150"/>
  <c r="N76" i="150"/>
  <c r="BK76" i="150"/>
  <c r="CT76" i="150"/>
  <c r="DZ76" i="150"/>
  <c r="FF76" i="150"/>
  <c r="GL76" i="150"/>
  <c r="O76" i="150"/>
  <c r="BL76" i="150"/>
  <c r="CU76" i="150"/>
  <c r="EA76" i="150"/>
  <c r="FG76" i="150"/>
  <c r="GM76" i="150"/>
  <c r="P76" i="150"/>
  <c r="BM76" i="150"/>
  <c r="DC76" i="150"/>
  <c r="EI76" i="150"/>
  <c r="FO76" i="150"/>
  <c r="GU76" i="150"/>
  <c r="Q76" i="150"/>
  <c r="BN76" i="150"/>
  <c r="DE76" i="150"/>
  <c r="EK76" i="150"/>
  <c r="FQ76" i="150"/>
  <c r="GV76" i="150"/>
  <c r="S76" i="150"/>
  <c r="BO76" i="150"/>
  <c r="DF76" i="150"/>
  <c r="EL76" i="150"/>
  <c r="FR76" i="150"/>
  <c r="GW76" i="150"/>
  <c r="AE76" i="150"/>
  <c r="BW76" i="150"/>
  <c r="DG76" i="150"/>
  <c r="EM76" i="150"/>
  <c r="FS76" i="150"/>
  <c r="GX76" i="150"/>
  <c r="AF76" i="150"/>
  <c r="CA76" i="150"/>
  <c r="DH76" i="150"/>
  <c r="EN76" i="150"/>
  <c r="FT76" i="150"/>
  <c r="GY76" i="150"/>
  <c r="AG76" i="150"/>
  <c r="CB76" i="150"/>
  <c r="DI76" i="150"/>
  <c r="EO76" i="150"/>
  <c r="FU76" i="150"/>
  <c r="GZ76" i="150"/>
  <c r="AH76" i="150"/>
  <c r="CC76" i="150"/>
  <c r="DJ76" i="150"/>
  <c r="EP76" i="150"/>
  <c r="FV76" i="150"/>
  <c r="HA76" i="150"/>
  <c r="AI76" i="150"/>
  <c r="CD76" i="150"/>
  <c r="DK76" i="150"/>
  <c r="EQ76" i="150"/>
  <c r="FW76" i="150"/>
  <c r="AU76" i="150"/>
  <c r="CE76" i="150"/>
  <c r="DS76" i="150"/>
  <c r="EY76" i="150"/>
  <c r="GE76" i="150"/>
  <c r="AV76" i="150"/>
  <c r="CM76" i="150"/>
  <c r="DU76" i="150"/>
  <c r="FA76" i="150"/>
  <c r="GG76" i="150"/>
  <c r="AW76" i="150"/>
  <c r="CP76" i="150"/>
  <c r="DV76" i="150"/>
  <c r="FB76" i="150"/>
  <c r="GH76" i="150"/>
  <c r="J76" i="150"/>
  <c r="R76" i="150"/>
  <c r="Y84" i="150"/>
  <c r="AO84" i="150"/>
  <c r="BE84" i="150"/>
  <c r="BU84" i="150"/>
  <c r="CK84" i="150"/>
  <c r="DA84" i="150"/>
  <c r="DQ84" i="150"/>
  <c r="EG84" i="150"/>
  <c r="EW84" i="150"/>
  <c r="FM84" i="150"/>
  <c r="GC84" i="150"/>
  <c r="GS84" i="150"/>
  <c r="Z84" i="150"/>
  <c r="AP84" i="150"/>
  <c r="BF84" i="150"/>
  <c r="BV84" i="150"/>
  <c r="CL84" i="150"/>
  <c r="DB84" i="150"/>
  <c r="DR84" i="150"/>
  <c r="EH84" i="150"/>
  <c r="EX84" i="150"/>
  <c r="FN84" i="150"/>
  <c r="GD84" i="150"/>
  <c r="GT84" i="150"/>
  <c r="AA84" i="150"/>
  <c r="AQ84" i="150"/>
  <c r="BG84" i="150"/>
  <c r="BW84" i="150"/>
  <c r="CM84" i="150"/>
  <c r="DC84" i="150"/>
  <c r="DS84" i="150"/>
  <c r="EI84" i="150"/>
  <c r="EY84" i="150"/>
  <c r="FO84" i="150"/>
  <c r="GE84" i="150"/>
  <c r="GU84" i="150"/>
  <c r="K84" i="150"/>
  <c r="AB84" i="150"/>
  <c r="AR84" i="150"/>
  <c r="BH84" i="150"/>
  <c r="BX84" i="150"/>
  <c r="CN84" i="150"/>
  <c r="DD84" i="150"/>
  <c r="DT84" i="150"/>
  <c r="EJ84" i="150"/>
  <c r="EZ84" i="150"/>
  <c r="FP84" i="150"/>
  <c r="GF84" i="150"/>
  <c r="GV84" i="150"/>
  <c r="L84" i="150"/>
  <c r="AC84" i="150"/>
  <c r="AS84" i="150"/>
  <c r="BI84" i="150"/>
  <c r="BY84" i="150"/>
  <c r="CO84" i="150"/>
  <c r="DE84" i="150"/>
  <c r="DU84" i="150"/>
  <c r="EK84" i="150"/>
  <c r="FA84" i="150"/>
  <c r="FQ84" i="150"/>
  <c r="GG84" i="150"/>
  <c r="GW84" i="150"/>
  <c r="M84" i="150"/>
  <c r="AD84" i="150"/>
  <c r="AT84" i="150"/>
  <c r="BJ84" i="150"/>
  <c r="BZ84" i="150"/>
  <c r="CP84" i="150"/>
  <c r="DF84" i="150"/>
  <c r="DV84" i="150"/>
  <c r="EL84" i="150"/>
  <c r="FB84" i="150"/>
  <c r="FR84" i="150"/>
  <c r="GH84" i="150"/>
  <c r="GX84" i="150"/>
  <c r="N84" i="150"/>
  <c r="AE84" i="150"/>
  <c r="AU84" i="150"/>
  <c r="BK84" i="150"/>
  <c r="CA84" i="150"/>
  <c r="CQ84" i="150"/>
  <c r="DG84" i="150"/>
  <c r="DW84" i="150"/>
  <c r="EM84" i="150"/>
  <c r="FC84" i="150"/>
  <c r="FS84" i="150"/>
  <c r="GI84" i="150"/>
  <c r="GY84" i="150"/>
  <c r="O84" i="150"/>
  <c r="AF84" i="150"/>
  <c r="AV84" i="150"/>
  <c r="BL84" i="150"/>
  <c r="CB84" i="150"/>
  <c r="CR84" i="150"/>
  <c r="DH84" i="150"/>
  <c r="DX84" i="150"/>
  <c r="EN84" i="150"/>
  <c r="FD84" i="150"/>
  <c r="FT84" i="150"/>
  <c r="GJ84" i="150"/>
  <c r="GZ84" i="150"/>
  <c r="P84" i="150"/>
  <c r="AG84" i="150"/>
  <c r="AW84" i="150"/>
  <c r="BM84" i="150"/>
  <c r="CC84" i="150"/>
  <c r="CS84" i="150"/>
  <c r="DI84" i="150"/>
  <c r="DY84" i="150"/>
  <c r="EO84" i="150"/>
  <c r="FE84" i="150"/>
  <c r="FU84" i="150"/>
  <c r="GK84" i="150"/>
  <c r="HA84" i="150"/>
  <c r="Q84" i="150"/>
  <c r="AH84" i="150"/>
  <c r="AX84" i="150"/>
  <c r="BN84" i="150"/>
  <c r="CD84" i="150"/>
  <c r="CT84" i="150"/>
  <c r="DJ84" i="150"/>
  <c r="DZ84" i="150"/>
  <c r="EP84" i="150"/>
  <c r="FF84" i="150"/>
  <c r="FV84" i="150"/>
  <c r="GL84" i="150"/>
  <c r="S84" i="150"/>
  <c r="AI84" i="150"/>
  <c r="AY84" i="150"/>
  <c r="BO84" i="150"/>
  <c r="CE84" i="150"/>
  <c r="CU84" i="150"/>
  <c r="DK84" i="150"/>
  <c r="EA84" i="150"/>
  <c r="EQ84" i="150"/>
  <c r="FG84" i="150"/>
  <c r="FW84" i="150"/>
  <c r="GM84" i="150"/>
  <c r="T84" i="150"/>
  <c r="AJ84" i="150"/>
  <c r="AZ84" i="150"/>
  <c r="BP84" i="150"/>
  <c r="CF84" i="150"/>
  <c r="CV84" i="150"/>
  <c r="DL84" i="150"/>
  <c r="EB84" i="150"/>
  <c r="ER84" i="150"/>
  <c r="FH84" i="150"/>
  <c r="FX84" i="150"/>
  <c r="GN84" i="150"/>
  <c r="U84" i="150"/>
  <c r="AK84" i="150"/>
  <c r="BA84" i="150"/>
  <c r="BQ84" i="150"/>
  <c r="CG84" i="150"/>
  <c r="CW84" i="150"/>
  <c r="DM84" i="150"/>
  <c r="EC84" i="150"/>
  <c r="ES84" i="150"/>
  <c r="FI84" i="150"/>
  <c r="FY84" i="150"/>
  <c r="GO84" i="150"/>
  <c r="V84" i="150"/>
  <c r="AL84" i="150"/>
  <c r="BB84" i="150"/>
  <c r="BR84" i="150"/>
  <c r="CH84" i="150"/>
  <c r="CX84" i="150"/>
  <c r="DN84" i="150"/>
  <c r="ED84" i="150"/>
  <c r="ET84" i="150"/>
  <c r="FJ84" i="150"/>
  <c r="FZ84" i="150"/>
  <c r="GP84" i="150"/>
  <c r="W84" i="150"/>
  <c r="AM84" i="150"/>
  <c r="BC84" i="150"/>
  <c r="BS84" i="150"/>
  <c r="CI84" i="150"/>
  <c r="CY84" i="150"/>
  <c r="DO84" i="150"/>
  <c r="EE84" i="150"/>
  <c r="EU84" i="150"/>
  <c r="FK84" i="150"/>
  <c r="GA84" i="150"/>
  <c r="GQ84" i="150"/>
  <c r="X84" i="150"/>
  <c r="AN84" i="150"/>
  <c r="BD84" i="150"/>
  <c r="BT84" i="150"/>
  <c r="CJ84" i="150"/>
  <c r="CZ84" i="150"/>
  <c r="DP84" i="150"/>
  <c r="EF84" i="150"/>
  <c r="EV84" i="150"/>
  <c r="FL84" i="150"/>
  <c r="GB84" i="150"/>
  <c r="GR84" i="150"/>
  <c r="J84" i="150"/>
  <c r="R84" i="150"/>
  <c r="U100" i="150"/>
  <c r="AK100" i="150"/>
  <c r="BA100" i="150"/>
  <c r="BQ100" i="150"/>
  <c r="CG100" i="150"/>
  <c r="CW100" i="150"/>
  <c r="DM100" i="150"/>
  <c r="EC100" i="150"/>
  <c r="ES100" i="150"/>
  <c r="FI100" i="150"/>
  <c r="FY100" i="150"/>
  <c r="GO100" i="150"/>
  <c r="V100" i="150"/>
  <c r="AL100" i="150"/>
  <c r="BB100" i="150"/>
  <c r="BR100" i="150"/>
  <c r="CH100" i="150"/>
  <c r="CX100" i="150"/>
  <c r="DN100" i="150"/>
  <c r="ED100" i="150"/>
  <c r="ET100" i="150"/>
  <c r="FJ100" i="150"/>
  <c r="FZ100" i="150"/>
  <c r="GP100" i="150"/>
  <c r="W100" i="150"/>
  <c r="AM100" i="150"/>
  <c r="BC100" i="150"/>
  <c r="BS100" i="150"/>
  <c r="CI100" i="150"/>
  <c r="CY100" i="150"/>
  <c r="DO100" i="150"/>
  <c r="EE100" i="150"/>
  <c r="EU100" i="150"/>
  <c r="FK100" i="150"/>
  <c r="GA100" i="150"/>
  <c r="GQ100" i="150"/>
  <c r="X100" i="150"/>
  <c r="AN100" i="150"/>
  <c r="BD100" i="150"/>
  <c r="BT100" i="150"/>
  <c r="CJ100" i="150"/>
  <c r="CZ100" i="150"/>
  <c r="DP100" i="150"/>
  <c r="EF100" i="150"/>
  <c r="EV100" i="150"/>
  <c r="FL100" i="150"/>
  <c r="GB100" i="150"/>
  <c r="GR100" i="150"/>
  <c r="Y100" i="150"/>
  <c r="AO100" i="150"/>
  <c r="BE100" i="150"/>
  <c r="BU100" i="150"/>
  <c r="CK100" i="150"/>
  <c r="DA100" i="150"/>
  <c r="DQ100" i="150"/>
  <c r="EG100" i="150"/>
  <c r="EW100" i="150"/>
  <c r="FM100" i="150"/>
  <c r="GC100" i="150"/>
  <c r="GS100" i="150"/>
  <c r="Z100" i="150"/>
  <c r="AP100" i="150"/>
  <c r="BF100" i="150"/>
  <c r="BV100" i="150"/>
  <c r="CL100" i="150"/>
  <c r="DB100" i="150"/>
  <c r="DR100" i="150"/>
  <c r="EH100" i="150"/>
  <c r="EX100" i="150"/>
  <c r="FN100" i="150"/>
  <c r="GD100" i="150"/>
  <c r="GT100" i="150"/>
  <c r="AA100" i="150"/>
  <c r="AQ100" i="150"/>
  <c r="BG100" i="150"/>
  <c r="BW100" i="150"/>
  <c r="CM100" i="150"/>
  <c r="DC100" i="150"/>
  <c r="DS100" i="150"/>
  <c r="EI100" i="150"/>
  <c r="EY100" i="150"/>
  <c r="FO100" i="150"/>
  <c r="GE100" i="150"/>
  <c r="GU100" i="150"/>
  <c r="K100" i="150"/>
  <c r="AB100" i="150"/>
  <c r="AR100" i="150"/>
  <c r="BH100" i="150"/>
  <c r="BX100" i="150"/>
  <c r="CN100" i="150"/>
  <c r="DD100" i="150"/>
  <c r="DT100" i="150"/>
  <c r="EJ100" i="150"/>
  <c r="EZ100" i="150"/>
  <c r="FP100" i="150"/>
  <c r="GF100" i="150"/>
  <c r="GV100" i="150"/>
  <c r="L100" i="150"/>
  <c r="AC100" i="150"/>
  <c r="AS100" i="150"/>
  <c r="BI100" i="150"/>
  <c r="BY100" i="150"/>
  <c r="CO100" i="150"/>
  <c r="DE100" i="150"/>
  <c r="DU100" i="150"/>
  <c r="EK100" i="150"/>
  <c r="FA100" i="150"/>
  <c r="FQ100" i="150"/>
  <c r="GG100" i="150"/>
  <c r="GW100" i="150"/>
  <c r="M100" i="150"/>
  <c r="AD100" i="150"/>
  <c r="AT100" i="150"/>
  <c r="BJ100" i="150"/>
  <c r="BZ100" i="150"/>
  <c r="CP100" i="150"/>
  <c r="DF100" i="150"/>
  <c r="DV100" i="150"/>
  <c r="EL100" i="150"/>
  <c r="FB100" i="150"/>
  <c r="FR100" i="150"/>
  <c r="GH100" i="150"/>
  <c r="GX100" i="150"/>
  <c r="N100" i="150"/>
  <c r="AE100" i="150"/>
  <c r="AU100" i="150"/>
  <c r="BK100" i="150"/>
  <c r="CA100" i="150"/>
  <c r="CQ100" i="150"/>
  <c r="DG100" i="150"/>
  <c r="DW100" i="150"/>
  <c r="EM100" i="150"/>
  <c r="FC100" i="150"/>
  <c r="FS100" i="150"/>
  <c r="GI100" i="150"/>
  <c r="GY100" i="150"/>
  <c r="O100" i="150"/>
  <c r="AF100" i="150"/>
  <c r="AV100" i="150"/>
  <c r="BL100" i="150"/>
  <c r="CB100" i="150"/>
  <c r="CR100" i="150"/>
  <c r="DH100" i="150"/>
  <c r="DX100" i="150"/>
  <c r="EN100" i="150"/>
  <c r="FD100" i="150"/>
  <c r="FT100" i="150"/>
  <c r="GJ100" i="150"/>
  <c r="GZ100" i="150"/>
  <c r="P100" i="150"/>
  <c r="AG100" i="150"/>
  <c r="AW100" i="150"/>
  <c r="BM100" i="150"/>
  <c r="CC100" i="150"/>
  <c r="CS100" i="150"/>
  <c r="DI100" i="150"/>
  <c r="DY100" i="150"/>
  <c r="EO100" i="150"/>
  <c r="FE100" i="150"/>
  <c r="FU100" i="150"/>
  <c r="GK100" i="150"/>
  <c r="HA100" i="150"/>
  <c r="Q100" i="150"/>
  <c r="AH100" i="150"/>
  <c r="AX100" i="150"/>
  <c r="BN100" i="150"/>
  <c r="CD100" i="150"/>
  <c r="CT100" i="150"/>
  <c r="DJ100" i="150"/>
  <c r="DZ100" i="150"/>
  <c r="EP100" i="150"/>
  <c r="FF100" i="150"/>
  <c r="FV100" i="150"/>
  <c r="GL100" i="150"/>
  <c r="S100" i="150"/>
  <c r="AI100" i="150"/>
  <c r="AY100" i="150"/>
  <c r="BO100" i="150"/>
  <c r="CE100" i="150"/>
  <c r="CU100" i="150"/>
  <c r="DK100" i="150"/>
  <c r="EA100" i="150"/>
  <c r="EQ100" i="150"/>
  <c r="FG100" i="150"/>
  <c r="FW100" i="150"/>
  <c r="GM100" i="150"/>
  <c r="T100" i="150"/>
  <c r="AJ100" i="150"/>
  <c r="AZ100" i="150"/>
  <c r="BP100" i="150"/>
  <c r="CF100" i="150"/>
  <c r="CV100" i="150"/>
  <c r="DL100" i="150"/>
  <c r="EB100" i="150"/>
  <c r="ER100" i="150"/>
  <c r="FH100" i="150"/>
  <c r="FX100" i="150"/>
  <c r="GN100" i="150"/>
  <c r="J100" i="150"/>
  <c r="R100" i="150"/>
  <c r="Y116" i="150"/>
  <c r="AO116" i="150"/>
  <c r="BE116" i="150"/>
  <c r="BU116" i="150"/>
  <c r="CK116" i="150"/>
  <c r="DA116" i="150"/>
  <c r="DQ116" i="150"/>
  <c r="EG116" i="150"/>
  <c r="EW116" i="150"/>
  <c r="FM116" i="150"/>
  <c r="GC116" i="150"/>
  <c r="GS116" i="150"/>
  <c r="Z116" i="150"/>
  <c r="AP116" i="150"/>
  <c r="BF116" i="150"/>
  <c r="BV116" i="150"/>
  <c r="CL116" i="150"/>
  <c r="DB116" i="150"/>
  <c r="DR116" i="150"/>
  <c r="EH116" i="150"/>
  <c r="EX116" i="150"/>
  <c r="FN116" i="150"/>
  <c r="GD116" i="150"/>
  <c r="GT116" i="150"/>
  <c r="AA116" i="150"/>
  <c r="AQ116" i="150"/>
  <c r="BG116" i="150"/>
  <c r="BW116" i="150"/>
  <c r="CM116" i="150"/>
  <c r="DC116" i="150"/>
  <c r="DS116" i="150"/>
  <c r="EI116" i="150"/>
  <c r="EY116" i="150"/>
  <c r="FO116" i="150"/>
  <c r="GE116" i="150"/>
  <c r="GU116" i="150"/>
  <c r="K116" i="150"/>
  <c r="AB116" i="150"/>
  <c r="AR116" i="150"/>
  <c r="BH116" i="150"/>
  <c r="BX116" i="150"/>
  <c r="CN116" i="150"/>
  <c r="DD116" i="150"/>
  <c r="DT116" i="150"/>
  <c r="EJ116" i="150"/>
  <c r="EZ116" i="150"/>
  <c r="FP116" i="150"/>
  <c r="GF116" i="150"/>
  <c r="GV116" i="150"/>
  <c r="L116" i="150"/>
  <c r="AC116" i="150"/>
  <c r="AS116" i="150"/>
  <c r="BI116" i="150"/>
  <c r="BY116" i="150"/>
  <c r="CO116" i="150"/>
  <c r="DE116" i="150"/>
  <c r="DU116" i="150"/>
  <c r="EK116" i="150"/>
  <c r="FA116" i="150"/>
  <c r="FQ116" i="150"/>
  <c r="GG116" i="150"/>
  <c r="GW116" i="150"/>
  <c r="M116" i="150"/>
  <c r="AD116" i="150"/>
  <c r="AT116" i="150"/>
  <c r="BJ116" i="150"/>
  <c r="BZ116" i="150"/>
  <c r="CP116" i="150"/>
  <c r="DF116" i="150"/>
  <c r="DV116" i="150"/>
  <c r="EL116" i="150"/>
  <c r="FB116" i="150"/>
  <c r="FR116" i="150"/>
  <c r="GH116" i="150"/>
  <c r="GX116" i="150"/>
  <c r="N116" i="150"/>
  <c r="AE116" i="150"/>
  <c r="AU116" i="150"/>
  <c r="BK116" i="150"/>
  <c r="CA116" i="150"/>
  <c r="CQ116" i="150"/>
  <c r="DG116" i="150"/>
  <c r="DW116" i="150"/>
  <c r="EM116" i="150"/>
  <c r="FC116" i="150"/>
  <c r="FS116" i="150"/>
  <c r="GI116" i="150"/>
  <c r="GY116" i="150"/>
  <c r="O116" i="150"/>
  <c r="AF116" i="150"/>
  <c r="AV116" i="150"/>
  <c r="BL116" i="150"/>
  <c r="CB116" i="150"/>
  <c r="CR116" i="150"/>
  <c r="DH116" i="150"/>
  <c r="DX116" i="150"/>
  <c r="EN116" i="150"/>
  <c r="FD116" i="150"/>
  <c r="FT116" i="150"/>
  <c r="GJ116" i="150"/>
  <c r="GZ116" i="150"/>
  <c r="P116" i="150"/>
  <c r="AG116" i="150"/>
  <c r="AW116" i="150"/>
  <c r="BM116" i="150"/>
  <c r="CC116" i="150"/>
  <c r="CS116" i="150"/>
  <c r="DI116" i="150"/>
  <c r="DY116" i="150"/>
  <c r="EO116" i="150"/>
  <c r="FE116" i="150"/>
  <c r="FU116" i="150"/>
  <c r="GK116" i="150"/>
  <c r="HA116" i="150"/>
  <c r="Q116" i="150"/>
  <c r="AH116" i="150"/>
  <c r="AX116" i="150"/>
  <c r="BN116" i="150"/>
  <c r="CD116" i="150"/>
  <c r="CT116" i="150"/>
  <c r="DJ116" i="150"/>
  <c r="DZ116" i="150"/>
  <c r="EP116" i="150"/>
  <c r="FF116" i="150"/>
  <c r="FV116" i="150"/>
  <c r="GL116" i="150"/>
  <c r="S116" i="150"/>
  <c r="AI116" i="150"/>
  <c r="AY116" i="150"/>
  <c r="BO116" i="150"/>
  <c r="CE116" i="150"/>
  <c r="CU116" i="150"/>
  <c r="DK116" i="150"/>
  <c r="EA116" i="150"/>
  <c r="EQ116" i="150"/>
  <c r="FG116" i="150"/>
  <c r="FW116" i="150"/>
  <c r="GM116" i="150"/>
  <c r="T116" i="150"/>
  <c r="AJ116" i="150"/>
  <c r="AZ116" i="150"/>
  <c r="BP116" i="150"/>
  <c r="CF116" i="150"/>
  <c r="CV116" i="150"/>
  <c r="DL116" i="150"/>
  <c r="EB116" i="150"/>
  <c r="ER116" i="150"/>
  <c r="FH116" i="150"/>
  <c r="FX116" i="150"/>
  <c r="GN116" i="150"/>
  <c r="U116" i="150"/>
  <c r="AK116" i="150"/>
  <c r="BA116" i="150"/>
  <c r="BQ116" i="150"/>
  <c r="CG116" i="150"/>
  <c r="CW116" i="150"/>
  <c r="DM116" i="150"/>
  <c r="EC116" i="150"/>
  <c r="ES116" i="150"/>
  <c r="FI116" i="150"/>
  <c r="FY116" i="150"/>
  <c r="GO116" i="150"/>
  <c r="V116" i="150"/>
  <c r="AL116" i="150"/>
  <c r="BB116" i="150"/>
  <c r="BR116" i="150"/>
  <c r="CH116" i="150"/>
  <c r="CX116" i="150"/>
  <c r="DN116" i="150"/>
  <c r="ED116" i="150"/>
  <c r="ET116" i="150"/>
  <c r="FJ116" i="150"/>
  <c r="FZ116" i="150"/>
  <c r="GP116" i="150"/>
  <c r="W116" i="150"/>
  <c r="AM116" i="150"/>
  <c r="BC116" i="150"/>
  <c r="BS116" i="150"/>
  <c r="CI116" i="150"/>
  <c r="CY116" i="150"/>
  <c r="DO116" i="150"/>
  <c r="EE116" i="150"/>
  <c r="EU116" i="150"/>
  <c r="FK116" i="150"/>
  <c r="GA116" i="150"/>
  <c r="GQ116" i="150"/>
  <c r="X116" i="150"/>
  <c r="AN116" i="150"/>
  <c r="BD116" i="150"/>
  <c r="BT116" i="150"/>
  <c r="CJ116" i="150"/>
  <c r="CZ116" i="150"/>
  <c r="DP116" i="150"/>
  <c r="EF116" i="150"/>
  <c r="EV116" i="150"/>
  <c r="FL116" i="150"/>
  <c r="GB116" i="150"/>
  <c r="GR116" i="150"/>
  <c r="J116" i="150"/>
  <c r="R116" i="150"/>
  <c r="T132" i="150"/>
  <c r="AJ132" i="150"/>
  <c r="AZ132" i="150"/>
  <c r="BP132" i="150"/>
  <c r="CF132" i="150"/>
  <c r="CV132" i="150"/>
  <c r="DL132" i="150"/>
  <c r="EB132" i="150"/>
  <c r="ER132" i="150"/>
  <c r="FH132" i="150"/>
  <c r="FX132" i="150"/>
  <c r="GN132" i="150"/>
  <c r="U132" i="150"/>
  <c r="AK132" i="150"/>
  <c r="BA132" i="150"/>
  <c r="BQ132" i="150"/>
  <c r="CG132" i="150"/>
  <c r="CW132" i="150"/>
  <c r="DM132" i="150"/>
  <c r="EC132" i="150"/>
  <c r="ES132" i="150"/>
  <c r="FI132" i="150"/>
  <c r="FY132" i="150"/>
  <c r="GO132" i="150"/>
  <c r="V132" i="150"/>
  <c r="AL132" i="150"/>
  <c r="BB132" i="150"/>
  <c r="BR132" i="150"/>
  <c r="CH132" i="150"/>
  <c r="CX132" i="150"/>
  <c r="DN132" i="150"/>
  <c r="ED132" i="150"/>
  <c r="ET132" i="150"/>
  <c r="FJ132" i="150"/>
  <c r="FZ132" i="150"/>
  <c r="GP132" i="150"/>
  <c r="W132" i="150"/>
  <c r="AM132" i="150"/>
  <c r="BC132" i="150"/>
  <c r="BS132" i="150"/>
  <c r="CI132" i="150"/>
  <c r="CY132" i="150"/>
  <c r="DO132" i="150"/>
  <c r="EE132" i="150"/>
  <c r="EU132" i="150"/>
  <c r="FK132" i="150"/>
  <c r="GA132" i="150"/>
  <c r="GQ132" i="150"/>
  <c r="X132" i="150"/>
  <c r="AN132" i="150"/>
  <c r="BD132" i="150"/>
  <c r="BT132" i="150"/>
  <c r="CJ132" i="150"/>
  <c r="CZ132" i="150"/>
  <c r="DP132" i="150"/>
  <c r="EF132" i="150"/>
  <c r="EV132" i="150"/>
  <c r="FL132" i="150"/>
  <c r="GB132" i="150"/>
  <c r="GR132" i="150"/>
  <c r="Y132" i="150"/>
  <c r="AO132" i="150"/>
  <c r="BE132" i="150"/>
  <c r="BU132" i="150"/>
  <c r="CK132" i="150"/>
  <c r="DA132" i="150"/>
  <c r="DQ132" i="150"/>
  <c r="EG132" i="150"/>
  <c r="EW132" i="150"/>
  <c r="FM132" i="150"/>
  <c r="GC132" i="150"/>
  <c r="GS132" i="150"/>
  <c r="Z132" i="150"/>
  <c r="AP132" i="150"/>
  <c r="BF132" i="150"/>
  <c r="BV132" i="150"/>
  <c r="CL132" i="150"/>
  <c r="DB132" i="150"/>
  <c r="DR132" i="150"/>
  <c r="EH132" i="150"/>
  <c r="EX132" i="150"/>
  <c r="FN132" i="150"/>
  <c r="GD132" i="150"/>
  <c r="GT132" i="150"/>
  <c r="AA132" i="150"/>
  <c r="AQ132" i="150"/>
  <c r="BG132" i="150"/>
  <c r="BW132" i="150"/>
  <c r="CM132" i="150"/>
  <c r="DC132" i="150"/>
  <c r="DS132" i="150"/>
  <c r="EI132" i="150"/>
  <c r="EY132" i="150"/>
  <c r="FO132" i="150"/>
  <c r="GE132" i="150"/>
  <c r="GU132" i="150"/>
  <c r="K132" i="150"/>
  <c r="AB132" i="150"/>
  <c r="AR132" i="150"/>
  <c r="BH132" i="150"/>
  <c r="BX132" i="150"/>
  <c r="CN132" i="150"/>
  <c r="DD132" i="150"/>
  <c r="DT132" i="150"/>
  <c r="EJ132" i="150"/>
  <c r="EZ132" i="150"/>
  <c r="FP132" i="150"/>
  <c r="GF132" i="150"/>
  <c r="GV132" i="150"/>
  <c r="L132" i="150"/>
  <c r="AC132" i="150"/>
  <c r="AS132" i="150"/>
  <c r="BI132" i="150"/>
  <c r="BY132" i="150"/>
  <c r="CO132" i="150"/>
  <c r="DE132" i="150"/>
  <c r="DU132" i="150"/>
  <c r="EK132" i="150"/>
  <c r="FA132" i="150"/>
  <c r="FQ132" i="150"/>
  <c r="GG132" i="150"/>
  <c r="GW132" i="150"/>
  <c r="M132" i="150"/>
  <c r="AD132" i="150"/>
  <c r="AT132" i="150"/>
  <c r="BJ132" i="150"/>
  <c r="BZ132" i="150"/>
  <c r="CP132" i="150"/>
  <c r="DF132" i="150"/>
  <c r="DV132" i="150"/>
  <c r="EL132" i="150"/>
  <c r="FB132" i="150"/>
  <c r="FR132" i="150"/>
  <c r="GH132" i="150"/>
  <c r="GX132" i="150"/>
  <c r="N132" i="150"/>
  <c r="AE132" i="150"/>
  <c r="AU132" i="150"/>
  <c r="BK132" i="150"/>
  <c r="CA132" i="150"/>
  <c r="CQ132" i="150"/>
  <c r="DG132" i="150"/>
  <c r="DW132" i="150"/>
  <c r="EM132" i="150"/>
  <c r="FC132" i="150"/>
  <c r="FS132" i="150"/>
  <c r="GI132" i="150"/>
  <c r="GY132" i="150"/>
  <c r="O132" i="150"/>
  <c r="AF132" i="150"/>
  <c r="AV132" i="150"/>
  <c r="BL132" i="150"/>
  <c r="CB132" i="150"/>
  <c r="CR132" i="150"/>
  <c r="DH132" i="150"/>
  <c r="DX132" i="150"/>
  <c r="EN132" i="150"/>
  <c r="FD132" i="150"/>
  <c r="FT132" i="150"/>
  <c r="GJ132" i="150"/>
  <c r="GZ132" i="150"/>
  <c r="P132" i="150"/>
  <c r="AG132" i="150"/>
  <c r="AW132" i="150"/>
  <c r="BM132" i="150"/>
  <c r="CC132" i="150"/>
  <c r="CS132" i="150"/>
  <c r="DI132" i="150"/>
  <c r="DY132" i="150"/>
  <c r="EO132" i="150"/>
  <c r="FE132" i="150"/>
  <c r="FU132" i="150"/>
  <c r="GK132" i="150"/>
  <c r="HA132" i="150"/>
  <c r="Q132" i="150"/>
  <c r="AH132" i="150"/>
  <c r="AX132" i="150"/>
  <c r="BN132" i="150"/>
  <c r="CD132" i="150"/>
  <c r="CT132" i="150"/>
  <c r="DJ132" i="150"/>
  <c r="DZ132" i="150"/>
  <c r="EP132" i="150"/>
  <c r="FF132" i="150"/>
  <c r="FV132" i="150"/>
  <c r="GL132" i="150"/>
  <c r="S132" i="150"/>
  <c r="AI132" i="150"/>
  <c r="AY132" i="150"/>
  <c r="BO132" i="150"/>
  <c r="CE132" i="150"/>
  <c r="CU132" i="150"/>
  <c r="DK132" i="150"/>
  <c r="EA132" i="150"/>
  <c r="EQ132" i="150"/>
  <c r="FG132" i="150"/>
  <c r="FW132" i="150"/>
  <c r="GM132" i="150"/>
  <c r="J132" i="150"/>
  <c r="R132" i="150"/>
  <c r="N148" i="150"/>
  <c r="AE148" i="150"/>
  <c r="AU148" i="150"/>
  <c r="BK148" i="150"/>
  <c r="CA148" i="150"/>
  <c r="CQ148" i="150"/>
  <c r="DG148" i="150"/>
  <c r="DW148" i="150"/>
  <c r="EM148" i="150"/>
  <c r="FC148" i="150"/>
  <c r="FS148" i="150"/>
  <c r="GI148" i="150"/>
  <c r="GY148" i="150"/>
  <c r="O148" i="150"/>
  <c r="AF148" i="150"/>
  <c r="AV148" i="150"/>
  <c r="BL148" i="150"/>
  <c r="CB148" i="150"/>
  <c r="CR148" i="150"/>
  <c r="DH148" i="150"/>
  <c r="DX148" i="150"/>
  <c r="EN148" i="150"/>
  <c r="FD148" i="150"/>
  <c r="FT148" i="150"/>
  <c r="GJ148" i="150"/>
  <c r="GZ148" i="150"/>
  <c r="P148" i="150"/>
  <c r="AG148" i="150"/>
  <c r="AW148" i="150"/>
  <c r="BM148" i="150"/>
  <c r="CC148" i="150"/>
  <c r="CS148" i="150"/>
  <c r="DI148" i="150"/>
  <c r="DY148" i="150"/>
  <c r="EO148" i="150"/>
  <c r="FE148" i="150"/>
  <c r="FU148" i="150"/>
  <c r="GK148" i="150"/>
  <c r="HA148" i="150"/>
  <c r="Q148" i="150"/>
  <c r="AH148" i="150"/>
  <c r="AX148" i="150"/>
  <c r="BN148" i="150"/>
  <c r="CD148" i="150"/>
  <c r="CT148" i="150"/>
  <c r="DJ148" i="150"/>
  <c r="DZ148" i="150"/>
  <c r="EP148" i="150"/>
  <c r="FF148" i="150"/>
  <c r="FV148" i="150"/>
  <c r="GL148" i="150"/>
  <c r="S148" i="150"/>
  <c r="AI148" i="150"/>
  <c r="AY148" i="150"/>
  <c r="BO148" i="150"/>
  <c r="CE148" i="150"/>
  <c r="CU148" i="150"/>
  <c r="DK148" i="150"/>
  <c r="EA148" i="150"/>
  <c r="EQ148" i="150"/>
  <c r="FG148" i="150"/>
  <c r="FW148" i="150"/>
  <c r="GM148" i="150"/>
  <c r="T148" i="150"/>
  <c r="AJ148" i="150"/>
  <c r="AZ148" i="150"/>
  <c r="BP148" i="150"/>
  <c r="CF148" i="150"/>
  <c r="CV148" i="150"/>
  <c r="DL148" i="150"/>
  <c r="EB148" i="150"/>
  <c r="ER148" i="150"/>
  <c r="FH148" i="150"/>
  <c r="FX148" i="150"/>
  <c r="GN148" i="150"/>
  <c r="U148" i="150"/>
  <c r="AK148" i="150"/>
  <c r="BA148" i="150"/>
  <c r="BQ148" i="150"/>
  <c r="CG148" i="150"/>
  <c r="CW148" i="150"/>
  <c r="DM148" i="150"/>
  <c r="EC148" i="150"/>
  <c r="ES148" i="150"/>
  <c r="FI148" i="150"/>
  <c r="FY148" i="150"/>
  <c r="GO148" i="150"/>
  <c r="V148" i="150"/>
  <c r="AL148" i="150"/>
  <c r="BB148" i="150"/>
  <c r="BR148" i="150"/>
  <c r="CH148" i="150"/>
  <c r="CX148" i="150"/>
  <c r="DN148" i="150"/>
  <c r="ED148" i="150"/>
  <c r="ET148" i="150"/>
  <c r="FJ148" i="150"/>
  <c r="FZ148" i="150"/>
  <c r="GP148" i="150"/>
  <c r="W148" i="150"/>
  <c r="AM148" i="150"/>
  <c r="BC148" i="150"/>
  <c r="BS148" i="150"/>
  <c r="CI148" i="150"/>
  <c r="CY148" i="150"/>
  <c r="DO148" i="150"/>
  <c r="EE148" i="150"/>
  <c r="EU148" i="150"/>
  <c r="FK148" i="150"/>
  <c r="GA148" i="150"/>
  <c r="GQ148" i="150"/>
  <c r="X148" i="150"/>
  <c r="AN148" i="150"/>
  <c r="BD148" i="150"/>
  <c r="BT148" i="150"/>
  <c r="CJ148" i="150"/>
  <c r="CZ148" i="150"/>
  <c r="DP148" i="150"/>
  <c r="EF148" i="150"/>
  <c r="EV148" i="150"/>
  <c r="FL148" i="150"/>
  <c r="GB148" i="150"/>
  <c r="GR148" i="150"/>
  <c r="Y148" i="150"/>
  <c r="AO148" i="150"/>
  <c r="BE148" i="150"/>
  <c r="BU148" i="150"/>
  <c r="CK148" i="150"/>
  <c r="DA148" i="150"/>
  <c r="DQ148" i="150"/>
  <c r="EG148" i="150"/>
  <c r="EW148" i="150"/>
  <c r="FM148" i="150"/>
  <c r="GC148" i="150"/>
  <c r="GS148" i="150"/>
  <c r="Z148" i="150"/>
  <c r="AP148" i="150"/>
  <c r="BF148" i="150"/>
  <c r="BV148" i="150"/>
  <c r="CL148" i="150"/>
  <c r="DB148" i="150"/>
  <c r="DR148" i="150"/>
  <c r="EH148" i="150"/>
  <c r="EX148" i="150"/>
  <c r="FN148" i="150"/>
  <c r="GD148" i="150"/>
  <c r="GT148" i="150"/>
  <c r="AA148" i="150"/>
  <c r="AQ148" i="150"/>
  <c r="BG148" i="150"/>
  <c r="BW148" i="150"/>
  <c r="CM148" i="150"/>
  <c r="DC148" i="150"/>
  <c r="DS148" i="150"/>
  <c r="EI148" i="150"/>
  <c r="EY148" i="150"/>
  <c r="FO148" i="150"/>
  <c r="GE148" i="150"/>
  <c r="GU148" i="150"/>
  <c r="K148" i="150"/>
  <c r="AB148" i="150"/>
  <c r="AR148" i="150"/>
  <c r="BH148" i="150"/>
  <c r="BX148" i="150"/>
  <c r="CN148" i="150"/>
  <c r="DD148" i="150"/>
  <c r="DT148" i="150"/>
  <c r="EJ148" i="150"/>
  <c r="EZ148" i="150"/>
  <c r="FP148" i="150"/>
  <c r="GF148" i="150"/>
  <c r="GV148" i="150"/>
  <c r="L148" i="150"/>
  <c r="AC148" i="150"/>
  <c r="AS148" i="150"/>
  <c r="BI148" i="150"/>
  <c r="BY148" i="150"/>
  <c r="CO148" i="150"/>
  <c r="DE148" i="150"/>
  <c r="DU148" i="150"/>
  <c r="EK148" i="150"/>
  <c r="FA148" i="150"/>
  <c r="FQ148" i="150"/>
  <c r="GG148" i="150"/>
  <c r="GW148" i="150"/>
  <c r="M148" i="150"/>
  <c r="AD148" i="150"/>
  <c r="AT148" i="150"/>
  <c r="BJ148" i="150"/>
  <c r="BZ148" i="150"/>
  <c r="CP148" i="150"/>
  <c r="DF148" i="150"/>
  <c r="DV148" i="150"/>
  <c r="EL148" i="150"/>
  <c r="FB148" i="150"/>
  <c r="FR148" i="150"/>
  <c r="GH148" i="150"/>
  <c r="GX148" i="150"/>
  <c r="J148" i="150"/>
  <c r="R148" i="150"/>
  <c r="P164" i="150"/>
  <c r="AG164" i="150"/>
  <c r="AW164" i="150"/>
  <c r="BM164" i="150"/>
  <c r="CC164" i="150"/>
  <c r="CS164" i="150"/>
  <c r="DI164" i="150"/>
  <c r="DY164" i="150"/>
  <c r="EO164" i="150"/>
  <c r="FE164" i="150"/>
  <c r="FU164" i="150"/>
  <c r="GK164" i="150"/>
  <c r="HA164" i="150"/>
  <c r="Q164" i="150"/>
  <c r="AH164" i="150"/>
  <c r="AX164" i="150"/>
  <c r="BN164" i="150"/>
  <c r="CD164" i="150"/>
  <c r="CT164" i="150"/>
  <c r="DJ164" i="150"/>
  <c r="DZ164" i="150"/>
  <c r="EP164" i="150"/>
  <c r="FF164" i="150"/>
  <c r="FV164" i="150"/>
  <c r="GL164" i="150"/>
  <c r="T164" i="150"/>
  <c r="AJ164" i="150"/>
  <c r="AZ164" i="150"/>
  <c r="BP164" i="150"/>
  <c r="CF164" i="150"/>
  <c r="CV164" i="150"/>
  <c r="DL164" i="150"/>
  <c r="EB164" i="150"/>
  <c r="ER164" i="150"/>
  <c r="U164" i="150"/>
  <c r="AK164" i="150"/>
  <c r="BA164" i="150"/>
  <c r="BQ164" i="150"/>
  <c r="CG164" i="150"/>
  <c r="CW164" i="150"/>
  <c r="DM164" i="150"/>
  <c r="EC164" i="150"/>
  <c r="ES164" i="150"/>
  <c r="FI164" i="150"/>
  <c r="FY164" i="150"/>
  <c r="GO164" i="150"/>
  <c r="V164" i="150"/>
  <c r="AL164" i="150"/>
  <c r="BB164" i="150"/>
  <c r="BR164" i="150"/>
  <c r="CH164" i="150"/>
  <c r="CX164" i="150"/>
  <c r="DN164" i="150"/>
  <c r="ED164" i="150"/>
  <c r="ET164" i="150"/>
  <c r="FJ164" i="150"/>
  <c r="FZ164" i="150"/>
  <c r="GP164" i="150"/>
  <c r="W164" i="150"/>
  <c r="AM164" i="150"/>
  <c r="BC164" i="150"/>
  <c r="BS164" i="150"/>
  <c r="CI164" i="150"/>
  <c r="CY164" i="150"/>
  <c r="DO164" i="150"/>
  <c r="EE164" i="150"/>
  <c r="X164" i="150"/>
  <c r="AN164" i="150"/>
  <c r="BD164" i="150"/>
  <c r="BT164" i="150"/>
  <c r="CJ164" i="150"/>
  <c r="CZ164" i="150"/>
  <c r="DP164" i="150"/>
  <c r="EF164" i="150"/>
  <c r="EV164" i="150"/>
  <c r="Y164" i="150"/>
  <c r="AO164" i="150"/>
  <c r="BE164" i="150"/>
  <c r="BU164" i="150"/>
  <c r="CK164" i="150"/>
  <c r="DA164" i="150"/>
  <c r="DQ164" i="150"/>
  <c r="EG164" i="150"/>
  <c r="EW164" i="150"/>
  <c r="FM164" i="150"/>
  <c r="GC164" i="150"/>
  <c r="GS164" i="150"/>
  <c r="Z164" i="150"/>
  <c r="AP164" i="150"/>
  <c r="BF164" i="150"/>
  <c r="BV164" i="150"/>
  <c r="CL164" i="150"/>
  <c r="DB164" i="150"/>
  <c r="DR164" i="150"/>
  <c r="K164" i="150"/>
  <c r="AB164" i="150"/>
  <c r="AR164" i="150"/>
  <c r="BH164" i="150"/>
  <c r="BX164" i="150"/>
  <c r="CN164" i="150"/>
  <c r="DD164" i="150"/>
  <c r="L164" i="150"/>
  <c r="AC164" i="150"/>
  <c r="AS164" i="150"/>
  <c r="BI164" i="150"/>
  <c r="BY164" i="150"/>
  <c r="CO164" i="150"/>
  <c r="DE164" i="150"/>
  <c r="DU164" i="150"/>
  <c r="EK164" i="150"/>
  <c r="FA164" i="150"/>
  <c r="FQ164" i="150"/>
  <c r="GG164" i="150"/>
  <c r="GW164" i="150"/>
  <c r="M164" i="150"/>
  <c r="AD164" i="150"/>
  <c r="AT164" i="150"/>
  <c r="BJ164" i="150"/>
  <c r="BZ164" i="150"/>
  <c r="CP164" i="150"/>
  <c r="DF164" i="150"/>
  <c r="DV164" i="150"/>
  <c r="N164" i="150"/>
  <c r="AE164" i="150"/>
  <c r="AU164" i="150"/>
  <c r="BK164" i="150"/>
  <c r="CA164" i="150"/>
  <c r="CQ164" i="150"/>
  <c r="DG164" i="150"/>
  <c r="DW164" i="150"/>
  <c r="EM164" i="150"/>
  <c r="FC164" i="150"/>
  <c r="FS164" i="150"/>
  <c r="GI164" i="150"/>
  <c r="GY164" i="150"/>
  <c r="O164" i="150"/>
  <c r="AF164" i="150"/>
  <c r="AV164" i="150"/>
  <c r="BL164" i="150"/>
  <c r="CB164" i="150"/>
  <c r="CR164" i="150"/>
  <c r="DH164" i="150"/>
  <c r="DX164" i="150"/>
  <c r="DS164" i="150"/>
  <c r="FH164" i="150"/>
  <c r="GJ164" i="150"/>
  <c r="DT164" i="150"/>
  <c r="FK164" i="150"/>
  <c r="GM164" i="150"/>
  <c r="EA164" i="150"/>
  <c r="FL164" i="150"/>
  <c r="GN164" i="150"/>
  <c r="S164" i="150"/>
  <c r="EH164" i="150"/>
  <c r="FN164" i="150"/>
  <c r="GQ164" i="150"/>
  <c r="AA164" i="150"/>
  <c r="EI164" i="150"/>
  <c r="FO164" i="150"/>
  <c r="GR164" i="150"/>
  <c r="AI164" i="150"/>
  <c r="EJ164" i="150"/>
  <c r="FP164" i="150"/>
  <c r="GT164" i="150"/>
  <c r="AQ164" i="150"/>
  <c r="EL164" i="150"/>
  <c r="FR164" i="150"/>
  <c r="GU164" i="150"/>
  <c r="AY164" i="150"/>
  <c r="EN164" i="150"/>
  <c r="FT164" i="150"/>
  <c r="GV164" i="150"/>
  <c r="BG164" i="150"/>
  <c r="EQ164" i="150"/>
  <c r="FW164" i="150"/>
  <c r="GX164" i="150"/>
  <c r="BO164" i="150"/>
  <c r="EU164" i="150"/>
  <c r="FX164" i="150"/>
  <c r="GZ164" i="150"/>
  <c r="BW164" i="150"/>
  <c r="EX164" i="150"/>
  <c r="GA164" i="150"/>
  <c r="CE164" i="150"/>
  <c r="EY164" i="150"/>
  <c r="GB164" i="150"/>
  <c r="CM164" i="150"/>
  <c r="EZ164" i="150"/>
  <c r="GD164" i="150"/>
  <c r="CU164" i="150"/>
  <c r="FB164" i="150"/>
  <c r="GE164" i="150"/>
  <c r="DC164" i="150"/>
  <c r="FD164" i="150"/>
  <c r="GF164" i="150"/>
  <c r="DK164" i="150"/>
  <c r="FG164" i="150"/>
  <c r="GH164" i="150"/>
  <c r="J164" i="150"/>
  <c r="R164" i="150"/>
  <c r="Q180" i="150"/>
  <c r="AH180" i="150"/>
  <c r="AX180" i="150"/>
  <c r="BN180" i="150"/>
  <c r="CD180" i="150"/>
  <c r="CT180" i="150"/>
  <c r="DJ180" i="150"/>
  <c r="DZ180" i="150"/>
  <c r="EP180" i="150"/>
  <c r="FF180" i="150"/>
  <c r="FV180" i="150"/>
  <c r="GL180" i="150"/>
  <c r="S180" i="150"/>
  <c r="AI180" i="150"/>
  <c r="AY180" i="150"/>
  <c r="BO180" i="150"/>
  <c r="CE180" i="150"/>
  <c r="CU180" i="150"/>
  <c r="DK180" i="150"/>
  <c r="EA180" i="150"/>
  <c r="EQ180" i="150"/>
  <c r="FG180" i="150"/>
  <c r="U180" i="150"/>
  <c r="AK180" i="150"/>
  <c r="BA180" i="150"/>
  <c r="M180" i="150"/>
  <c r="AG180" i="150"/>
  <c r="BC180" i="150"/>
  <c r="BU180" i="150"/>
  <c r="CM180" i="150"/>
  <c r="DE180" i="150"/>
  <c r="DW180" i="150"/>
  <c r="EO180" i="150"/>
  <c r="FI180" i="150"/>
  <c r="FZ180" i="150"/>
  <c r="GQ180" i="150"/>
  <c r="N180" i="150"/>
  <c r="AJ180" i="150"/>
  <c r="BD180" i="150"/>
  <c r="BV180" i="150"/>
  <c r="CN180" i="150"/>
  <c r="DF180" i="150"/>
  <c r="DX180" i="150"/>
  <c r="ER180" i="150"/>
  <c r="FJ180" i="150"/>
  <c r="GA180" i="150"/>
  <c r="GR180" i="150"/>
  <c r="O180" i="150"/>
  <c r="AL180" i="150"/>
  <c r="BE180" i="150"/>
  <c r="BW180" i="150"/>
  <c r="CO180" i="150"/>
  <c r="DG180" i="150"/>
  <c r="DY180" i="150"/>
  <c r="ES180" i="150"/>
  <c r="FK180" i="150"/>
  <c r="GB180" i="150"/>
  <c r="GS180" i="150"/>
  <c r="P180" i="150"/>
  <c r="AM180" i="150"/>
  <c r="BF180" i="150"/>
  <c r="BX180" i="150"/>
  <c r="CP180" i="150"/>
  <c r="DH180" i="150"/>
  <c r="EB180" i="150"/>
  <c r="ET180" i="150"/>
  <c r="FL180" i="150"/>
  <c r="GC180" i="150"/>
  <c r="GT180" i="150"/>
  <c r="T180" i="150"/>
  <c r="AN180" i="150"/>
  <c r="BG180" i="150"/>
  <c r="BY180" i="150"/>
  <c r="CQ180" i="150"/>
  <c r="DI180" i="150"/>
  <c r="EC180" i="150"/>
  <c r="EU180" i="150"/>
  <c r="FM180" i="150"/>
  <c r="GD180" i="150"/>
  <c r="GU180" i="150"/>
  <c r="V180" i="150"/>
  <c r="AO180" i="150"/>
  <c r="BH180" i="150"/>
  <c r="BZ180" i="150"/>
  <c r="CR180" i="150"/>
  <c r="DL180" i="150"/>
  <c r="ED180" i="150"/>
  <c r="EV180" i="150"/>
  <c r="FN180" i="150"/>
  <c r="GE180" i="150"/>
  <c r="GV180" i="150"/>
  <c r="W180" i="150"/>
  <c r="AP180" i="150"/>
  <c r="BI180" i="150"/>
  <c r="CA180" i="150"/>
  <c r="CS180" i="150"/>
  <c r="DM180" i="150"/>
  <c r="EE180" i="150"/>
  <c r="EW180" i="150"/>
  <c r="FO180" i="150"/>
  <c r="GF180" i="150"/>
  <c r="GW180" i="150"/>
  <c r="X180" i="150"/>
  <c r="AQ180" i="150"/>
  <c r="BJ180" i="150"/>
  <c r="CB180" i="150"/>
  <c r="CV180" i="150"/>
  <c r="DN180" i="150"/>
  <c r="EF180" i="150"/>
  <c r="EX180" i="150"/>
  <c r="FP180" i="150"/>
  <c r="GG180" i="150"/>
  <c r="GX180" i="150"/>
  <c r="Y180" i="150"/>
  <c r="AR180" i="150"/>
  <c r="BK180" i="150"/>
  <c r="CC180" i="150"/>
  <c r="CW180" i="150"/>
  <c r="DO180" i="150"/>
  <c r="EG180" i="150"/>
  <c r="EY180" i="150"/>
  <c r="FQ180" i="150"/>
  <c r="GH180" i="150"/>
  <c r="GY180" i="150"/>
  <c r="Z180" i="150"/>
  <c r="AS180" i="150"/>
  <c r="BL180" i="150"/>
  <c r="CF180" i="150"/>
  <c r="CX180" i="150"/>
  <c r="DP180" i="150"/>
  <c r="EH180" i="150"/>
  <c r="EZ180" i="150"/>
  <c r="FR180" i="150"/>
  <c r="GI180" i="150"/>
  <c r="GZ180" i="150"/>
  <c r="AA180" i="150"/>
  <c r="AT180" i="150"/>
  <c r="BM180" i="150"/>
  <c r="CG180" i="150"/>
  <c r="CY180" i="150"/>
  <c r="DQ180" i="150"/>
  <c r="EI180" i="150"/>
  <c r="FA180" i="150"/>
  <c r="FS180" i="150"/>
  <c r="GJ180" i="150"/>
  <c r="HA180" i="150"/>
  <c r="AB180" i="150"/>
  <c r="AU180" i="150"/>
  <c r="BP180" i="150"/>
  <c r="CH180" i="150"/>
  <c r="CZ180" i="150"/>
  <c r="DR180" i="150"/>
  <c r="EJ180" i="150"/>
  <c r="FB180" i="150"/>
  <c r="FT180" i="150"/>
  <c r="GK180" i="150"/>
  <c r="AC180" i="150"/>
  <c r="AV180" i="150"/>
  <c r="BQ180" i="150"/>
  <c r="CI180" i="150"/>
  <c r="DA180" i="150"/>
  <c r="DS180" i="150"/>
  <c r="EK180" i="150"/>
  <c r="FC180" i="150"/>
  <c r="FU180" i="150"/>
  <c r="GM180" i="150"/>
  <c r="AD180" i="150"/>
  <c r="AW180" i="150"/>
  <c r="BR180" i="150"/>
  <c r="CJ180" i="150"/>
  <c r="DB180" i="150"/>
  <c r="DT180" i="150"/>
  <c r="EL180" i="150"/>
  <c r="FD180" i="150"/>
  <c r="FW180" i="150"/>
  <c r="GN180" i="150"/>
  <c r="K180" i="150"/>
  <c r="AE180" i="150"/>
  <c r="AZ180" i="150"/>
  <c r="BS180" i="150"/>
  <c r="CK180" i="150"/>
  <c r="DC180" i="150"/>
  <c r="DU180" i="150"/>
  <c r="EM180" i="150"/>
  <c r="FE180" i="150"/>
  <c r="FX180" i="150"/>
  <c r="GO180" i="150"/>
  <c r="L180" i="150"/>
  <c r="AF180" i="150"/>
  <c r="BB180" i="150"/>
  <c r="BT180" i="150"/>
  <c r="CL180" i="150"/>
  <c r="DD180" i="150"/>
  <c r="DV180" i="150"/>
  <c r="EN180" i="150"/>
  <c r="FH180" i="150"/>
  <c r="FY180" i="150"/>
  <c r="GP180" i="150"/>
  <c r="J180" i="150"/>
  <c r="R180" i="150"/>
  <c r="V204" i="150"/>
  <c r="AL204" i="150"/>
  <c r="BB204" i="150"/>
  <c r="BR204" i="150"/>
  <c r="CH204" i="150"/>
  <c r="CX204" i="150"/>
  <c r="DN204" i="150"/>
  <c r="ED204" i="150"/>
  <c r="ET204" i="150"/>
  <c r="FJ204" i="150"/>
  <c r="FZ204" i="150"/>
  <c r="GP204" i="150"/>
  <c r="W204" i="150"/>
  <c r="AM204" i="150"/>
  <c r="BC204" i="150"/>
  <c r="BS204" i="150"/>
  <c r="CI204" i="150"/>
  <c r="CY204" i="150"/>
  <c r="DO204" i="150"/>
  <c r="EE204" i="150"/>
  <c r="EU204" i="150"/>
  <c r="FK204" i="150"/>
  <c r="GA204" i="150"/>
  <c r="GQ204" i="150"/>
  <c r="X204" i="150"/>
  <c r="AN204" i="150"/>
  <c r="BD204" i="150"/>
  <c r="BT204" i="150"/>
  <c r="CJ204" i="150"/>
  <c r="CZ204" i="150"/>
  <c r="DP204" i="150"/>
  <c r="EF204" i="150"/>
  <c r="EV204" i="150"/>
  <c r="FL204" i="150"/>
  <c r="GB204" i="150"/>
  <c r="GR204" i="150"/>
  <c r="Y204" i="150"/>
  <c r="AO204" i="150"/>
  <c r="BE204" i="150"/>
  <c r="BU204" i="150"/>
  <c r="CK204" i="150"/>
  <c r="DA204" i="150"/>
  <c r="DQ204" i="150"/>
  <c r="EG204" i="150"/>
  <c r="EW204" i="150"/>
  <c r="FM204" i="150"/>
  <c r="GC204" i="150"/>
  <c r="GS204" i="150"/>
  <c r="Z204" i="150"/>
  <c r="AP204" i="150"/>
  <c r="BF204" i="150"/>
  <c r="BV204" i="150"/>
  <c r="CL204" i="150"/>
  <c r="DB204" i="150"/>
  <c r="DR204" i="150"/>
  <c r="EH204" i="150"/>
  <c r="EX204" i="150"/>
  <c r="FN204" i="150"/>
  <c r="GD204" i="150"/>
  <c r="GT204" i="150"/>
  <c r="AA204" i="150"/>
  <c r="AQ204" i="150"/>
  <c r="BG204" i="150"/>
  <c r="BW204" i="150"/>
  <c r="CM204" i="150"/>
  <c r="DC204" i="150"/>
  <c r="DS204" i="150"/>
  <c r="EI204" i="150"/>
  <c r="EY204" i="150"/>
  <c r="FO204" i="150"/>
  <c r="GE204" i="150"/>
  <c r="GU204" i="150"/>
  <c r="K204" i="150"/>
  <c r="AB204" i="150"/>
  <c r="AR204" i="150"/>
  <c r="BH204" i="150"/>
  <c r="BX204" i="150"/>
  <c r="CN204" i="150"/>
  <c r="DD204" i="150"/>
  <c r="DT204" i="150"/>
  <c r="EJ204" i="150"/>
  <c r="EZ204" i="150"/>
  <c r="FP204" i="150"/>
  <c r="GF204" i="150"/>
  <c r="GV204" i="150"/>
  <c r="L204" i="150"/>
  <c r="AC204" i="150"/>
  <c r="AS204" i="150"/>
  <c r="BI204" i="150"/>
  <c r="BY204" i="150"/>
  <c r="CO204" i="150"/>
  <c r="DE204" i="150"/>
  <c r="DU204" i="150"/>
  <c r="EK204" i="150"/>
  <c r="FA204" i="150"/>
  <c r="FQ204" i="150"/>
  <c r="GG204" i="150"/>
  <c r="GW204" i="150"/>
  <c r="M204" i="150"/>
  <c r="AD204" i="150"/>
  <c r="AT204" i="150"/>
  <c r="BJ204" i="150"/>
  <c r="BZ204" i="150"/>
  <c r="CP204" i="150"/>
  <c r="DF204" i="150"/>
  <c r="DV204" i="150"/>
  <c r="EL204" i="150"/>
  <c r="FB204" i="150"/>
  <c r="FR204" i="150"/>
  <c r="GH204" i="150"/>
  <c r="GX204" i="150"/>
  <c r="N204" i="150"/>
  <c r="AE204" i="150"/>
  <c r="AU204" i="150"/>
  <c r="BK204" i="150"/>
  <c r="CA204" i="150"/>
  <c r="CQ204" i="150"/>
  <c r="DG204" i="150"/>
  <c r="DW204" i="150"/>
  <c r="EM204" i="150"/>
  <c r="FC204" i="150"/>
  <c r="FS204" i="150"/>
  <c r="GI204" i="150"/>
  <c r="GY204" i="150"/>
  <c r="O204" i="150"/>
  <c r="AF204" i="150"/>
  <c r="AV204" i="150"/>
  <c r="BL204" i="150"/>
  <c r="CB204" i="150"/>
  <c r="CR204" i="150"/>
  <c r="DH204" i="150"/>
  <c r="DX204" i="150"/>
  <c r="EN204" i="150"/>
  <c r="FD204" i="150"/>
  <c r="FT204" i="150"/>
  <c r="GJ204" i="150"/>
  <c r="GZ204" i="150"/>
  <c r="P204" i="150"/>
  <c r="AG204" i="150"/>
  <c r="AW204" i="150"/>
  <c r="BM204" i="150"/>
  <c r="CC204" i="150"/>
  <c r="CS204" i="150"/>
  <c r="DI204" i="150"/>
  <c r="DY204" i="150"/>
  <c r="EO204" i="150"/>
  <c r="FE204" i="150"/>
  <c r="FU204" i="150"/>
  <c r="GK204" i="150"/>
  <c r="HA204" i="150"/>
  <c r="Q204" i="150"/>
  <c r="AH204" i="150"/>
  <c r="AX204" i="150"/>
  <c r="BN204" i="150"/>
  <c r="CD204" i="150"/>
  <c r="CT204" i="150"/>
  <c r="DJ204" i="150"/>
  <c r="DZ204" i="150"/>
  <c r="EP204" i="150"/>
  <c r="FF204" i="150"/>
  <c r="FV204" i="150"/>
  <c r="GL204" i="150"/>
  <c r="S204" i="150"/>
  <c r="AI204" i="150"/>
  <c r="AY204" i="150"/>
  <c r="BO204" i="150"/>
  <c r="CE204" i="150"/>
  <c r="CU204" i="150"/>
  <c r="DK204" i="150"/>
  <c r="EA204" i="150"/>
  <c r="EQ204" i="150"/>
  <c r="FG204" i="150"/>
  <c r="FW204" i="150"/>
  <c r="GM204" i="150"/>
  <c r="T204" i="150"/>
  <c r="AJ204" i="150"/>
  <c r="AZ204" i="150"/>
  <c r="BP204" i="150"/>
  <c r="CF204" i="150"/>
  <c r="CV204" i="150"/>
  <c r="DL204" i="150"/>
  <c r="EB204" i="150"/>
  <c r="ER204" i="150"/>
  <c r="FH204" i="150"/>
  <c r="FX204" i="150"/>
  <c r="GN204" i="150"/>
  <c r="U204" i="150"/>
  <c r="AK204" i="150"/>
  <c r="BA204" i="150"/>
  <c r="BQ204" i="150"/>
  <c r="CG204" i="150"/>
  <c r="CW204" i="150"/>
  <c r="DM204" i="150"/>
  <c r="EC204" i="150"/>
  <c r="ES204" i="150"/>
  <c r="FI204" i="150"/>
  <c r="FY204" i="150"/>
  <c r="GO204" i="150"/>
  <c r="J204" i="150"/>
  <c r="R204" i="150"/>
  <c r="Q45" i="150"/>
  <c r="AH45" i="150"/>
  <c r="AX45" i="150"/>
  <c r="BN45" i="150"/>
  <c r="CD45" i="150"/>
  <c r="CT45" i="150"/>
  <c r="DJ45" i="150"/>
  <c r="DZ45" i="150"/>
  <c r="EP45" i="150"/>
  <c r="FF45" i="150"/>
  <c r="FV45" i="150"/>
  <c r="GL45" i="150"/>
  <c r="S45" i="150"/>
  <c r="AI45" i="150"/>
  <c r="AY45" i="150"/>
  <c r="BO45" i="150"/>
  <c r="CE45" i="150"/>
  <c r="CU45" i="150"/>
  <c r="DK45" i="150"/>
  <c r="EA45" i="150"/>
  <c r="EQ45" i="150"/>
  <c r="FG45" i="150"/>
  <c r="FW45" i="150"/>
  <c r="GM45" i="150"/>
  <c r="V45" i="150"/>
  <c r="AL45" i="150"/>
  <c r="BB45" i="150"/>
  <c r="BR45" i="150"/>
  <c r="CH45" i="150"/>
  <c r="CX45" i="150"/>
  <c r="DN45" i="150"/>
  <c r="ED45" i="150"/>
  <c r="ET45" i="150"/>
  <c r="W45" i="150"/>
  <c r="AM45" i="150"/>
  <c r="BC45" i="150"/>
  <c r="BS45" i="150"/>
  <c r="CI45" i="150"/>
  <c r="CY45" i="150"/>
  <c r="DO45" i="150"/>
  <c r="EE45" i="150"/>
  <c r="EU45" i="150"/>
  <c r="AA45" i="150"/>
  <c r="AQ45" i="150"/>
  <c r="BG45" i="150"/>
  <c r="BW45" i="150"/>
  <c r="CM45" i="150"/>
  <c r="DC45" i="150"/>
  <c r="DS45" i="150"/>
  <c r="EI45" i="150"/>
  <c r="EY45" i="150"/>
  <c r="FO45" i="150"/>
  <c r="GE45" i="150"/>
  <c r="GU45" i="150"/>
  <c r="L45" i="150"/>
  <c r="AC45" i="150"/>
  <c r="AS45" i="150"/>
  <c r="BI45" i="150"/>
  <c r="BY45" i="150"/>
  <c r="CO45" i="150"/>
  <c r="DE45" i="150"/>
  <c r="DU45" i="150"/>
  <c r="EK45" i="150"/>
  <c r="FA45" i="150"/>
  <c r="FQ45" i="150"/>
  <c r="GG45" i="150"/>
  <c r="GW45" i="150"/>
  <c r="M45" i="150"/>
  <c r="AD45" i="150"/>
  <c r="AT45" i="150"/>
  <c r="BJ45" i="150"/>
  <c r="BZ45" i="150"/>
  <c r="CP45" i="150"/>
  <c r="DF45" i="150"/>
  <c r="DV45" i="150"/>
  <c r="EL45" i="150"/>
  <c r="FB45" i="150"/>
  <c r="FR45" i="150"/>
  <c r="GH45" i="150"/>
  <c r="GX45" i="150"/>
  <c r="N45" i="150"/>
  <c r="AE45" i="150"/>
  <c r="AU45" i="150"/>
  <c r="BK45" i="150"/>
  <c r="CA45" i="150"/>
  <c r="CQ45" i="150"/>
  <c r="DG45" i="150"/>
  <c r="DW45" i="150"/>
  <c r="EM45" i="150"/>
  <c r="FC45" i="150"/>
  <c r="FS45" i="150"/>
  <c r="GI45" i="150"/>
  <c r="GY45" i="150"/>
  <c r="P45" i="150"/>
  <c r="AG45" i="150"/>
  <c r="AW45" i="150"/>
  <c r="BM45" i="150"/>
  <c r="CC45" i="150"/>
  <c r="CS45" i="150"/>
  <c r="DI45" i="150"/>
  <c r="DY45" i="150"/>
  <c r="EO45" i="150"/>
  <c r="FE45" i="150"/>
  <c r="FU45" i="150"/>
  <c r="GK45" i="150"/>
  <c r="HA45" i="150"/>
  <c r="AV45" i="150"/>
  <c r="CG45" i="150"/>
  <c r="DQ45" i="150"/>
  <c r="EZ45" i="150"/>
  <c r="GC45" i="150"/>
  <c r="K45" i="150"/>
  <c r="AZ45" i="150"/>
  <c r="CJ45" i="150"/>
  <c r="DR45" i="150"/>
  <c r="FD45" i="150"/>
  <c r="GD45" i="150"/>
  <c r="O45" i="150"/>
  <c r="T45" i="150"/>
  <c r="U45" i="150"/>
  <c r="BE45" i="150"/>
  <c r="CN45" i="150"/>
  <c r="EB45" i="150"/>
  <c r="X45" i="150"/>
  <c r="BF45" i="150"/>
  <c r="CR45" i="150"/>
  <c r="Y45" i="150"/>
  <c r="BH45" i="150"/>
  <c r="CV45" i="150"/>
  <c r="EF45" i="150"/>
  <c r="FL45" i="150"/>
  <c r="GP45" i="150"/>
  <c r="AB45" i="150"/>
  <c r="AF45" i="150"/>
  <c r="BQ45" i="150"/>
  <c r="DA45" i="150"/>
  <c r="EJ45" i="150"/>
  <c r="FP45" i="150"/>
  <c r="GS45" i="150"/>
  <c r="AJ45" i="150"/>
  <c r="AK45" i="150"/>
  <c r="BU45" i="150"/>
  <c r="DD45" i="150"/>
  <c r="ER45" i="150"/>
  <c r="FX45" i="150"/>
  <c r="GV45" i="150"/>
  <c r="AN45" i="150"/>
  <c r="BV45" i="150"/>
  <c r="DH45" i="150"/>
  <c r="ES45" i="150"/>
  <c r="FY45" i="150"/>
  <c r="GZ45" i="150"/>
  <c r="AO45" i="150"/>
  <c r="BX45" i="150"/>
  <c r="DL45" i="150"/>
  <c r="EV45" i="150"/>
  <c r="FZ45" i="150"/>
  <c r="AP45" i="150"/>
  <c r="AR45" i="150"/>
  <c r="CF45" i="150"/>
  <c r="DP45" i="150"/>
  <c r="EX45" i="150"/>
  <c r="GB45" i="150"/>
  <c r="DX45" i="150"/>
  <c r="GN45" i="150"/>
  <c r="EC45" i="150"/>
  <c r="GO45" i="150"/>
  <c r="Z45" i="150"/>
  <c r="EG45" i="150"/>
  <c r="GQ45" i="150"/>
  <c r="BA45" i="150"/>
  <c r="EH45" i="150"/>
  <c r="GR45" i="150"/>
  <c r="BD45" i="150"/>
  <c r="EN45" i="150"/>
  <c r="GT45" i="150"/>
  <c r="BL45" i="150"/>
  <c r="EW45" i="150"/>
  <c r="BP45" i="150"/>
  <c r="FH45" i="150"/>
  <c r="BT45" i="150"/>
  <c r="FI45" i="150"/>
  <c r="CB45" i="150"/>
  <c r="FJ45" i="150"/>
  <c r="CK45" i="150"/>
  <c r="FK45" i="150"/>
  <c r="CL45" i="150"/>
  <c r="FM45" i="150"/>
  <c r="CW45" i="150"/>
  <c r="FN45" i="150"/>
  <c r="CZ45" i="150"/>
  <c r="FT45" i="150"/>
  <c r="DB45" i="150"/>
  <c r="GA45" i="150"/>
  <c r="DM45" i="150"/>
  <c r="GF45" i="150"/>
  <c r="DT45" i="150"/>
  <c r="GJ45" i="150"/>
  <c r="J45" i="150"/>
  <c r="R45" i="150"/>
  <c r="S117" i="150"/>
  <c r="AI117" i="150"/>
  <c r="AY117" i="150"/>
  <c r="BO117" i="150"/>
  <c r="CE117" i="150"/>
  <c r="CU117" i="150"/>
  <c r="DK117" i="150"/>
  <c r="EA117" i="150"/>
  <c r="EQ117" i="150"/>
  <c r="FG117" i="150"/>
  <c r="FW117" i="150"/>
  <c r="GM117" i="150"/>
  <c r="T117" i="150"/>
  <c r="AJ117" i="150"/>
  <c r="AZ117" i="150"/>
  <c r="BP117" i="150"/>
  <c r="CF117" i="150"/>
  <c r="CV117" i="150"/>
  <c r="DL117" i="150"/>
  <c r="EB117" i="150"/>
  <c r="ER117" i="150"/>
  <c r="FH117" i="150"/>
  <c r="FX117" i="150"/>
  <c r="GN117" i="150"/>
  <c r="U117" i="150"/>
  <c r="AK117" i="150"/>
  <c r="BA117" i="150"/>
  <c r="BQ117" i="150"/>
  <c r="CG117" i="150"/>
  <c r="CW117" i="150"/>
  <c r="DM117" i="150"/>
  <c r="EC117" i="150"/>
  <c r="ES117" i="150"/>
  <c r="FI117" i="150"/>
  <c r="FY117" i="150"/>
  <c r="GO117" i="150"/>
  <c r="V117" i="150"/>
  <c r="AL117" i="150"/>
  <c r="BB117" i="150"/>
  <c r="BR117" i="150"/>
  <c r="CH117" i="150"/>
  <c r="CX117" i="150"/>
  <c r="DN117" i="150"/>
  <c r="ED117" i="150"/>
  <c r="ET117" i="150"/>
  <c r="FJ117" i="150"/>
  <c r="FZ117" i="150"/>
  <c r="GP117" i="150"/>
  <c r="W117" i="150"/>
  <c r="AM117" i="150"/>
  <c r="BC117" i="150"/>
  <c r="BS117" i="150"/>
  <c r="CI117" i="150"/>
  <c r="CY117" i="150"/>
  <c r="DO117" i="150"/>
  <c r="EE117" i="150"/>
  <c r="EU117" i="150"/>
  <c r="FK117" i="150"/>
  <c r="GA117" i="150"/>
  <c r="GQ117" i="150"/>
  <c r="X117" i="150"/>
  <c r="AN117" i="150"/>
  <c r="BD117" i="150"/>
  <c r="BT117" i="150"/>
  <c r="CJ117" i="150"/>
  <c r="CZ117" i="150"/>
  <c r="DP117" i="150"/>
  <c r="EF117" i="150"/>
  <c r="EV117" i="150"/>
  <c r="FL117" i="150"/>
  <c r="GB117" i="150"/>
  <c r="GR117" i="150"/>
  <c r="Y117" i="150"/>
  <c r="AO117" i="150"/>
  <c r="BE117" i="150"/>
  <c r="BU117" i="150"/>
  <c r="CK117" i="150"/>
  <c r="DA117" i="150"/>
  <c r="DQ117" i="150"/>
  <c r="EG117" i="150"/>
  <c r="EW117" i="150"/>
  <c r="FM117" i="150"/>
  <c r="GC117" i="150"/>
  <c r="GS117" i="150"/>
  <c r="Z117" i="150"/>
  <c r="AP117" i="150"/>
  <c r="BF117" i="150"/>
  <c r="BV117" i="150"/>
  <c r="CL117" i="150"/>
  <c r="DB117" i="150"/>
  <c r="DR117" i="150"/>
  <c r="EH117" i="150"/>
  <c r="EX117" i="150"/>
  <c r="FN117" i="150"/>
  <c r="GD117" i="150"/>
  <c r="GT117" i="150"/>
  <c r="AA117" i="150"/>
  <c r="AQ117" i="150"/>
  <c r="BG117" i="150"/>
  <c r="BW117" i="150"/>
  <c r="CM117" i="150"/>
  <c r="DC117" i="150"/>
  <c r="DS117" i="150"/>
  <c r="EI117" i="150"/>
  <c r="EY117" i="150"/>
  <c r="FO117" i="150"/>
  <c r="GE117" i="150"/>
  <c r="GU117" i="150"/>
  <c r="K117" i="150"/>
  <c r="AB117" i="150"/>
  <c r="AR117" i="150"/>
  <c r="BH117" i="150"/>
  <c r="BX117" i="150"/>
  <c r="CN117" i="150"/>
  <c r="DD117" i="150"/>
  <c r="DT117" i="150"/>
  <c r="EJ117" i="150"/>
  <c r="EZ117" i="150"/>
  <c r="FP117" i="150"/>
  <c r="GF117" i="150"/>
  <c r="GV117" i="150"/>
  <c r="L117" i="150"/>
  <c r="AC117" i="150"/>
  <c r="AS117" i="150"/>
  <c r="BI117" i="150"/>
  <c r="BY117" i="150"/>
  <c r="CO117" i="150"/>
  <c r="DE117" i="150"/>
  <c r="DU117" i="150"/>
  <c r="EK117" i="150"/>
  <c r="FA117" i="150"/>
  <c r="FQ117" i="150"/>
  <c r="GG117" i="150"/>
  <c r="GW117" i="150"/>
  <c r="M117" i="150"/>
  <c r="AD117" i="150"/>
  <c r="AT117" i="150"/>
  <c r="BJ117" i="150"/>
  <c r="BZ117" i="150"/>
  <c r="CP117" i="150"/>
  <c r="DF117" i="150"/>
  <c r="DV117" i="150"/>
  <c r="EL117" i="150"/>
  <c r="FB117" i="150"/>
  <c r="FR117" i="150"/>
  <c r="GH117" i="150"/>
  <c r="GX117" i="150"/>
  <c r="N117" i="150"/>
  <c r="AE117" i="150"/>
  <c r="AU117" i="150"/>
  <c r="BK117" i="150"/>
  <c r="CA117" i="150"/>
  <c r="CQ117" i="150"/>
  <c r="DG117" i="150"/>
  <c r="DW117" i="150"/>
  <c r="EM117" i="150"/>
  <c r="FC117" i="150"/>
  <c r="FS117" i="150"/>
  <c r="GI117" i="150"/>
  <c r="GY117" i="150"/>
  <c r="O117" i="150"/>
  <c r="AF117" i="150"/>
  <c r="AV117" i="150"/>
  <c r="BL117" i="150"/>
  <c r="CB117" i="150"/>
  <c r="CR117" i="150"/>
  <c r="DH117" i="150"/>
  <c r="DX117" i="150"/>
  <c r="EN117" i="150"/>
  <c r="FD117" i="150"/>
  <c r="FT117" i="150"/>
  <c r="GJ117" i="150"/>
  <c r="GZ117" i="150"/>
  <c r="P117" i="150"/>
  <c r="AG117" i="150"/>
  <c r="AW117" i="150"/>
  <c r="BM117" i="150"/>
  <c r="CC117" i="150"/>
  <c r="CS117" i="150"/>
  <c r="DI117" i="150"/>
  <c r="DY117" i="150"/>
  <c r="EO117" i="150"/>
  <c r="FE117" i="150"/>
  <c r="FU117" i="150"/>
  <c r="GK117" i="150"/>
  <c r="HA117" i="150"/>
  <c r="Q117" i="150"/>
  <c r="AH117" i="150"/>
  <c r="AX117" i="150"/>
  <c r="BN117" i="150"/>
  <c r="CD117" i="150"/>
  <c r="CT117" i="150"/>
  <c r="DJ117" i="150"/>
  <c r="DZ117" i="150"/>
  <c r="EP117" i="150"/>
  <c r="FF117" i="150"/>
  <c r="FV117" i="150"/>
  <c r="GL117" i="150"/>
  <c r="J117" i="150"/>
  <c r="R117" i="150"/>
  <c r="M133" i="150"/>
  <c r="AD133" i="150"/>
  <c r="AT133" i="150"/>
  <c r="BJ133" i="150"/>
  <c r="BZ133" i="150"/>
  <c r="CP133" i="150"/>
  <c r="DF133" i="150"/>
  <c r="DV133" i="150"/>
  <c r="EL133" i="150"/>
  <c r="FB133" i="150"/>
  <c r="FR133" i="150"/>
  <c r="GH133" i="150"/>
  <c r="GX133" i="150"/>
  <c r="N133" i="150"/>
  <c r="AE133" i="150"/>
  <c r="AU133" i="150"/>
  <c r="BK133" i="150"/>
  <c r="CA133" i="150"/>
  <c r="CQ133" i="150"/>
  <c r="DG133" i="150"/>
  <c r="DW133" i="150"/>
  <c r="EM133" i="150"/>
  <c r="FC133" i="150"/>
  <c r="FS133" i="150"/>
  <c r="GI133" i="150"/>
  <c r="GY133" i="150"/>
  <c r="O133" i="150"/>
  <c r="AF133" i="150"/>
  <c r="AV133" i="150"/>
  <c r="BL133" i="150"/>
  <c r="CB133" i="150"/>
  <c r="CR133" i="150"/>
  <c r="DH133" i="150"/>
  <c r="DX133" i="150"/>
  <c r="EN133" i="150"/>
  <c r="FD133" i="150"/>
  <c r="FT133" i="150"/>
  <c r="GJ133" i="150"/>
  <c r="GZ133" i="150"/>
  <c r="P133" i="150"/>
  <c r="AG133" i="150"/>
  <c r="AW133" i="150"/>
  <c r="BM133" i="150"/>
  <c r="CC133" i="150"/>
  <c r="CS133" i="150"/>
  <c r="DI133" i="150"/>
  <c r="DY133" i="150"/>
  <c r="EO133" i="150"/>
  <c r="FE133" i="150"/>
  <c r="FU133" i="150"/>
  <c r="GK133" i="150"/>
  <c r="HA133" i="150"/>
  <c r="Q133" i="150"/>
  <c r="AH133" i="150"/>
  <c r="AX133" i="150"/>
  <c r="BN133" i="150"/>
  <c r="CD133" i="150"/>
  <c r="CT133" i="150"/>
  <c r="DJ133" i="150"/>
  <c r="DZ133" i="150"/>
  <c r="EP133" i="150"/>
  <c r="FF133" i="150"/>
  <c r="FV133" i="150"/>
  <c r="GL133" i="150"/>
  <c r="S133" i="150"/>
  <c r="AI133" i="150"/>
  <c r="AY133" i="150"/>
  <c r="BO133" i="150"/>
  <c r="CE133" i="150"/>
  <c r="CU133" i="150"/>
  <c r="DK133" i="150"/>
  <c r="EA133" i="150"/>
  <c r="EQ133" i="150"/>
  <c r="FG133" i="150"/>
  <c r="FW133" i="150"/>
  <c r="GM133" i="150"/>
  <c r="T133" i="150"/>
  <c r="AJ133" i="150"/>
  <c r="AZ133" i="150"/>
  <c r="BP133" i="150"/>
  <c r="CF133" i="150"/>
  <c r="CV133" i="150"/>
  <c r="DL133" i="150"/>
  <c r="EB133" i="150"/>
  <c r="ER133" i="150"/>
  <c r="FH133" i="150"/>
  <c r="FX133" i="150"/>
  <c r="GN133" i="150"/>
  <c r="U133" i="150"/>
  <c r="AK133" i="150"/>
  <c r="BA133" i="150"/>
  <c r="BQ133" i="150"/>
  <c r="CG133" i="150"/>
  <c r="CW133" i="150"/>
  <c r="DM133" i="150"/>
  <c r="EC133" i="150"/>
  <c r="ES133" i="150"/>
  <c r="FI133" i="150"/>
  <c r="FY133" i="150"/>
  <c r="GO133" i="150"/>
  <c r="V133" i="150"/>
  <c r="AL133" i="150"/>
  <c r="BB133" i="150"/>
  <c r="BR133" i="150"/>
  <c r="CH133" i="150"/>
  <c r="CX133" i="150"/>
  <c r="DN133" i="150"/>
  <c r="ED133" i="150"/>
  <c r="ET133" i="150"/>
  <c r="FJ133" i="150"/>
  <c r="FZ133" i="150"/>
  <c r="GP133" i="150"/>
  <c r="W133" i="150"/>
  <c r="AM133" i="150"/>
  <c r="BC133" i="150"/>
  <c r="BS133" i="150"/>
  <c r="CI133" i="150"/>
  <c r="CY133" i="150"/>
  <c r="DO133" i="150"/>
  <c r="EE133" i="150"/>
  <c r="EU133" i="150"/>
  <c r="FK133" i="150"/>
  <c r="GA133" i="150"/>
  <c r="GQ133" i="150"/>
  <c r="X133" i="150"/>
  <c r="AN133" i="150"/>
  <c r="BD133" i="150"/>
  <c r="BT133" i="150"/>
  <c r="CJ133" i="150"/>
  <c r="CZ133" i="150"/>
  <c r="DP133" i="150"/>
  <c r="EF133" i="150"/>
  <c r="EV133" i="150"/>
  <c r="FL133" i="150"/>
  <c r="GB133" i="150"/>
  <c r="GR133" i="150"/>
  <c r="Y133" i="150"/>
  <c r="AO133" i="150"/>
  <c r="BE133" i="150"/>
  <c r="BU133" i="150"/>
  <c r="CK133" i="150"/>
  <c r="DA133" i="150"/>
  <c r="DQ133" i="150"/>
  <c r="EG133" i="150"/>
  <c r="EW133" i="150"/>
  <c r="FM133" i="150"/>
  <c r="GC133" i="150"/>
  <c r="GS133" i="150"/>
  <c r="Z133" i="150"/>
  <c r="AP133" i="150"/>
  <c r="BF133" i="150"/>
  <c r="BV133" i="150"/>
  <c r="CL133" i="150"/>
  <c r="DB133" i="150"/>
  <c r="DR133" i="150"/>
  <c r="EH133" i="150"/>
  <c r="EX133" i="150"/>
  <c r="FN133" i="150"/>
  <c r="GD133" i="150"/>
  <c r="GT133" i="150"/>
  <c r="AA133" i="150"/>
  <c r="AQ133" i="150"/>
  <c r="BG133" i="150"/>
  <c r="BW133" i="150"/>
  <c r="CM133" i="150"/>
  <c r="DC133" i="150"/>
  <c r="DS133" i="150"/>
  <c r="EI133" i="150"/>
  <c r="EY133" i="150"/>
  <c r="FO133" i="150"/>
  <c r="GE133" i="150"/>
  <c r="GU133" i="150"/>
  <c r="K133" i="150"/>
  <c r="AB133" i="150"/>
  <c r="AR133" i="150"/>
  <c r="BH133" i="150"/>
  <c r="BX133" i="150"/>
  <c r="CN133" i="150"/>
  <c r="DD133" i="150"/>
  <c r="DT133" i="150"/>
  <c r="EJ133" i="150"/>
  <c r="EZ133" i="150"/>
  <c r="FP133" i="150"/>
  <c r="GF133" i="150"/>
  <c r="GV133" i="150"/>
  <c r="L133" i="150"/>
  <c r="AC133" i="150"/>
  <c r="AS133" i="150"/>
  <c r="BI133" i="150"/>
  <c r="BY133" i="150"/>
  <c r="CO133" i="150"/>
  <c r="DE133" i="150"/>
  <c r="DU133" i="150"/>
  <c r="EK133" i="150"/>
  <c r="FA133" i="150"/>
  <c r="FQ133" i="150"/>
  <c r="GG133" i="150"/>
  <c r="GW133" i="150"/>
  <c r="J133" i="150"/>
  <c r="R133" i="150"/>
  <c r="Y149" i="150"/>
  <c r="AO149" i="150"/>
  <c r="BE149" i="150"/>
  <c r="BU149" i="150"/>
  <c r="CK149" i="150"/>
  <c r="DA149" i="150"/>
  <c r="DQ149" i="150"/>
  <c r="EG149" i="150"/>
  <c r="EW149" i="150"/>
  <c r="FM149" i="150"/>
  <c r="GC149" i="150"/>
  <c r="GS149" i="150"/>
  <c r="Z149" i="150"/>
  <c r="AP149" i="150"/>
  <c r="BF149" i="150"/>
  <c r="BV149" i="150"/>
  <c r="CL149" i="150"/>
  <c r="DB149" i="150"/>
  <c r="DR149" i="150"/>
  <c r="EH149" i="150"/>
  <c r="EX149" i="150"/>
  <c r="FN149" i="150"/>
  <c r="GD149" i="150"/>
  <c r="GT149" i="150"/>
  <c r="AA149" i="150"/>
  <c r="AQ149" i="150"/>
  <c r="BG149" i="150"/>
  <c r="BW149" i="150"/>
  <c r="CM149" i="150"/>
  <c r="DC149" i="150"/>
  <c r="DS149" i="150"/>
  <c r="EI149" i="150"/>
  <c r="EY149" i="150"/>
  <c r="FO149" i="150"/>
  <c r="GE149" i="150"/>
  <c r="GU149" i="150"/>
  <c r="K149" i="150"/>
  <c r="AB149" i="150"/>
  <c r="AR149" i="150"/>
  <c r="BH149" i="150"/>
  <c r="BX149" i="150"/>
  <c r="CN149" i="150"/>
  <c r="DD149" i="150"/>
  <c r="DT149" i="150"/>
  <c r="EJ149" i="150"/>
  <c r="EZ149" i="150"/>
  <c r="FP149" i="150"/>
  <c r="GF149" i="150"/>
  <c r="GV149" i="150"/>
  <c r="L149" i="150"/>
  <c r="AC149" i="150"/>
  <c r="AS149" i="150"/>
  <c r="BI149" i="150"/>
  <c r="BY149" i="150"/>
  <c r="CO149" i="150"/>
  <c r="DE149" i="150"/>
  <c r="DU149" i="150"/>
  <c r="EK149" i="150"/>
  <c r="FA149" i="150"/>
  <c r="FQ149" i="150"/>
  <c r="GG149" i="150"/>
  <c r="GW149" i="150"/>
  <c r="M149" i="150"/>
  <c r="AD149" i="150"/>
  <c r="AT149" i="150"/>
  <c r="BJ149" i="150"/>
  <c r="BZ149" i="150"/>
  <c r="CP149" i="150"/>
  <c r="DF149" i="150"/>
  <c r="DV149" i="150"/>
  <c r="EL149" i="150"/>
  <c r="FB149" i="150"/>
  <c r="FR149" i="150"/>
  <c r="GH149" i="150"/>
  <c r="GX149" i="150"/>
  <c r="N149" i="150"/>
  <c r="AE149" i="150"/>
  <c r="AU149" i="150"/>
  <c r="BK149" i="150"/>
  <c r="CA149" i="150"/>
  <c r="CQ149" i="150"/>
  <c r="DG149" i="150"/>
  <c r="DW149" i="150"/>
  <c r="EM149" i="150"/>
  <c r="FC149" i="150"/>
  <c r="FS149" i="150"/>
  <c r="GI149" i="150"/>
  <c r="GY149" i="150"/>
  <c r="O149" i="150"/>
  <c r="AF149" i="150"/>
  <c r="AV149" i="150"/>
  <c r="BL149" i="150"/>
  <c r="CB149" i="150"/>
  <c r="CR149" i="150"/>
  <c r="DH149" i="150"/>
  <c r="DX149" i="150"/>
  <c r="EN149" i="150"/>
  <c r="FD149" i="150"/>
  <c r="FT149" i="150"/>
  <c r="GJ149" i="150"/>
  <c r="GZ149" i="150"/>
  <c r="P149" i="150"/>
  <c r="AG149" i="150"/>
  <c r="AW149" i="150"/>
  <c r="BM149" i="150"/>
  <c r="CC149" i="150"/>
  <c r="CS149" i="150"/>
  <c r="DI149" i="150"/>
  <c r="DY149" i="150"/>
  <c r="EO149" i="150"/>
  <c r="FE149" i="150"/>
  <c r="FU149" i="150"/>
  <c r="GK149" i="150"/>
  <c r="HA149" i="150"/>
  <c r="Q149" i="150"/>
  <c r="AH149" i="150"/>
  <c r="AX149" i="150"/>
  <c r="BN149" i="150"/>
  <c r="CD149" i="150"/>
  <c r="CT149" i="150"/>
  <c r="DJ149" i="150"/>
  <c r="DZ149" i="150"/>
  <c r="EP149" i="150"/>
  <c r="FF149" i="150"/>
  <c r="FV149" i="150"/>
  <c r="GL149" i="150"/>
  <c r="S149" i="150"/>
  <c r="AI149" i="150"/>
  <c r="AY149" i="150"/>
  <c r="BO149" i="150"/>
  <c r="CE149" i="150"/>
  <c r="CU149" i="150"/>
  <c r="DK149" i="150"/>
  <c r="EA149" i="150"/>
  <c r="EQ149" i="150"/>
  <c r="FG149" i="150"/>
  <c r="FW149" i="150"/>
  <c r="GM149" i="150"/>
  <c r="T149" i="150"/>
  <c r="AJ149" i="150"/>
  <c r="AZ149" i="150"/>
  <c r="BP149" i="150"/>
  <c r="CF149" i="150"/>
  <c r="CV149" i="150"/>
  <c r="DL149" i="150"/>
  <c r="EB149" i="150"/>
  <c r="ER149" i="150"/>
  <c r="FH149" i="150"/>
  <c r="FX149" i="150"/>
  <c r="GN149" i="150"/>
  <c r="U149" i="150"/>
  <c r="AK149" i="150"/>
  <c r="BA149" i="150"/>
  <c r="BQ149" i="150"/>
  <c r="CG149" i="150"/>
  <c r="CW149" i="150"/>
  <c r="DM149" i="150"/>
  <c r="EC149" i="150"/>
  <c r="ES149" i="150"/>
  <c r="FI149" i="150"/>
  <c r="FY149" i="150"/>
  <c r="GO149" i="150"/>
  <c r="V149" i="150"/>
  <c r="AL149" i="150"/>
  <c r="BB149" i="150"/>
  <c r="BR149" i="150"/>
  <c r="CH149" i="150"/>
  <c r="CX149" i="150"/>
  <c r="DN149" i="150"/>
  <c r="ED149" i="150"/>
  <c r="ET149" i="150"/>
  <c r="FJ149" i="150"/>
  <c r="FZ149" i="150"/>
  <c r="GP149" i="150"/>
  <c r="W149" i="150"/>
  <c r="AM149" i="150"/>
  <c r="BC149" i="150"/>
  <c r="BS149" i="150"/>
  <c r="CI149" i="150"/>
  <c r="CY149" i="150"/>
  <c r="DO149" i="150"/>
  <c r="EE149" i="150"/>
  <c r="EU149" i="150"/>
  <c r="FK149" i="150"/>
  <c r="GA149" i="150"/>
  <c r="GQ149" i="150"/>
  <c r="X149" i="150"/>
  <c r="AN149" i="150"/>
  <c r="BD149" i="150"/>
  <c r="BT149" i="150"/>
  <c r="CJ149" i="150"/>
  <c r="CZ149" i="150"/>
  <c r="DP149" i="150"/>
  <c r="EF149" i="150"/>
  <c r="EV149" i="150"/>
  <c r="FL149" i="150"/>
  <c r="GB149" i="150"/>
  <c r="GR149" i="150"/>
  <c r="J149" i="150"/>
  <c r="R149" i="150"/>
  <c r="AA165" i="150"/>
  <c r="AQ165" i="150"/>
  <c r="BG165" i="150"/>
  <c r="BW165" i="150"/>
  <c r="CM165" i="150"/>
  <c r="DC165" i="150"/>
  <c r="DS165" i="150"/>
  <c r="EI165" i="150"/>
  <c r="EY165" i="150"/>
  <c r="FO165" i="150"/>
  <c r="GE165" i="150"/>
  <c r="GU165" i="150"/>
  <c r="K165" i="150"/>
  <c r="AB165" i="150"/>
  <c r="AR165" i="150"/>
  <c r="BH165" i="150"/>
  <c r="BX165" i="150"/>
  <c r="CN165" i="150"/>
  <c r="DD165" i="150"/>
  <c r="DT165" i="150"/>
  <c r="EJ165" i="150"/>
  <c r="N165" i="150"/>
  <c r="AE165" i="150"/>
  <c r="AU165" i="150"/>
  <c r="BK165" i="150"/>
  <c r="CA165" i="150"/>
  <c r="CQ165" i="150"/>
  <c r="DG165" i="150"/>
  <c r="DW165" i="150"/>
  <c r="EM165" i="150"/>
  <c r="FC165" i="150"/>
  <c r="FS165" i="150"/>
  <c r="GI165" i="150"/>
  <c r="GY165" i="150"/>
  <c r="O165" i="150"/>
  <c r="AF165" i="150"/>
  <c r="AV165" i="150"/>
  <c r="BL165" i="150"/>
  <c r="CB165" i="150"/>
  <c r="CR165" i="150"/>
  <c r="DH165" i="150"/>
  <c r="DX165" i="150"/>
  <c r="EN165" i="150"/>
  <c r="FD165" i="150"/>
  <c r="FT165" i="150"/>
  <c r="GJ165" i="150"/>
  <c r="GZ165" i="150"/>
  <c r="S165" i="150"/>
  <c r="AI165" i="150"/>
  <c r="AY165" i="150"/>
  <c r="BO165" i="150"/>
  <c r="CE165" i="150"/>
  <c r="CU165" i="150"/>
  <c r="W165" i="150"/>
  <c r="AM165" i="150"/>
  <c r="Y165" i="150"/>
  <c r="AO165" i="150"/>
  <c r="V165" i="150"/>
  <c r="AZ165" i="150"/>
  <c r="BU165" i="150"/>
  <c r="CT165" i="150"/>
  <c r="DO165" i="150"/>
  <c r="EK165" i="150"/>
  <c r="FF165" i="150"/>
  <c r="FY165" i="150"/>
  <c r="GR165" i="150"/>
  <c r="X165" i="150"/>
  <c r="BA165" i="150"/>
  <c r="BV165" i="150"/>
  <c r="CV165" i="150"/>
  <c r="DP165" i="150"/>
  <c r="EL165" i="150"/>
  <c r="FG165" i="150"/>
  <c r="FZ165" i="150"/>
  <c r="GS165" i="150"/>
  <c r="Z165" i="150"/>
  <c r="BB165" i="150"/>
  <c r="BY165" i="150"/>
  <c r="CW165" i="150"/>
  <c r="DQ165" i="150"/>
  <c r="EO165" i="150"/>
  <c r="FH165" i="150"/>
  <c r="GA165" i="150"/>
  <c r="GT165" i="150"/>
  <c r="AC165" i="150"/>
  <c r="BC165" i="150"/>
  <c r="BZ165" i="150"/>
  <c r="CX165" i="150"/>
  <c r="DR165" i="150"/>
  <c r="EP165" i="150"/>
  <c r="FI165" i="150"/>
  <c r="GB165" i="150"/>
  <c r="GV165" i="150"/>
  <c r="AD165" i="150"/>
  <c r="BD165" i="150"/>
  <c r="CC165" i="150"/>
  <c r="CY165" i="150"/>
  <c r="DU165" i="150"/>
  <c r="EQ165" i="150"/>
  <c r="FJ165" i="150"/>
  <c r="GC165" i="150"/>
  <c r="GW165" i="150"/>
  <c r="AG165" i="150"/>
  <c r="BE165" i="150"/>
  <c r="CD165" i="150"/>
  <c r="CZ165" i="150"/>
  <c r="DV165" i="150"/>
  <c r="ER165" i="150"/>
  <c r="FK165" i="150"/>
  <c r="GD165" i="150"/>
  <c r="GX165" i="150"/>
  <c r="AH165" i="150"/>
  <c r="BF165" i="150"/>
  <c r="CF165" i="150"/>
  <c r="DA165" i="150"/>
  <c r="DY165" i="150"/>
  <c r="ES165" i="150"/>
  <c r="FL165" i="150"/>
  <c r="GF165" i="150"/>
  <c r="HA165" i="150"/>
  <c r="AJ165" i="150"/>
  <c r="BI165" i="150"/>
  <c r="CG165" i="150"/>
  <c r="DB165" i="150"/>
  <c r="DZ165" i="150"/>
  <c r="ET165" i="150"/>
  <c r="FM165" i="150"/>
  <c r="GG165" i="150"/>
  <c r="AK165" i="150"/>
  <c r="BJ165" i="150"/>
  <c r="CH165" i="150"/>
  <c r="DE165" i="150"/>
  <c r="EA165" i="150"/>
  <c r="EU165" i="150"/>
  <c r="FN165" i="150"/>
  <c r="GH165" i="150"/>
  <c r="AL165" i="150"/>
  <c r="BM165" i="150"/>
  <c r="CI165" i="150"/>
  <c r="DF165" i="150"/>
  <c r="EB165" i="150"/>
  <c r="EV165" i="150"/>
  <c r="FP165" i="150"/>
  <c r="GK165" i="150"/>
  <c r="L165" i="150"/>
  <c r="AN165" i="150"/>
  <c r="BN165" i="150"/>
  <c r="CJ165" i="150"/>
  <c r="DI165" i="150"/>
  <c r="EC165" i="150"/>
  <c r="EW165" i="150"/>
  <c r="FQ165" i="150"/>
  <c r="GL165" i="150"/>
  <c r="M165" i="150"/>
  <c r="AP165" i="150"/>
  <c r="BP165" i="150"/>
  <c r="CK165" i="150"/>
  <c r="DJ165" i="150"/>
  <c r="ED165" i="150"/>
  <c r="EX165" i="150"/>
  <c r="FR165" i="150"/>
  <c r="GM165" i="150"/>
  <c r="P165" i="150"/>
  <c r="AS165" i="150"/>
  <c r="BQ165" i="150"/>
  <c r="CL165" i="150"/>
  <c r="DK165" i="150"/>
  <c r="EE165" i="150"/>
  <c r="EZ165" i="150"/>
  <c r="FU165" i="150"/>
  <c r="GN165" i="150"/>
  <c r="Q165" i="150"/>
  <c r="AT165" i="150"/>
  <c r="BR165" i="150"/>
  <c r="CO165" i="150"/>
  <c r="DL165" i="150"/>
  <c r="EF165" i="150"/>
  <c r="FA165" i="150"/>
  <c r="FV165" i="150"/>
  <c r="GO165" i="150"/>
  <c r="T165" i="150"/>
  <c r="AW165" i="150"/>
  <c r="BS165" i="150"/>
  <c r="CP165" i="150"/>
  <c r="DM165" i="150"/>
  <c r="EG165" i="150"/>
  <c r="FB165" i="150"/>
  <c r="FW165" i="150"/>
  <c r="GP165" i="150"/>
  <c r="U165" i="150"/>
  <c r="AX165" i="150"/>
  <c r="BT165" i="150"/>
  <c r="CS165" i="150"/>
  <c r="DN165" i="150"/>
  <c r="EH165" i="150"/>
  <c r="FE165" i="150"/>
  <c r="FX165" i="150"/>
  <c r="GQ165" i="150"/>
  <c r="J165" i="150"/>
  <c r="R165" i="150"/>
  <c r="K173" i="150"/>
  <c r="AB173" i="150"/>
  <c r="AR173" i="150"/>
  <c r="BH173" i="150"/>
  <c r="BX173" i="150"/>
  <c r="CN173" i="150"/>
  <c r="DD173" i="150"/>
  <c r="DT173" i="150"/>
  <c r="EJ173" i="150"/>
  <c r="EZ173" i="150"/>
  <c r="FP173" i="150"/>
  <c r="GF173" i="150"/>
  <c r="GV173" i="150"/>
  <c r="L173" i="150"/>
  <c r="AC173" i="150"/>
  <c r="AS173" i="150"/>
  <c r="BI173" i="150"/>
  <c r="BY173" i="150"/>
  <c r="CO173" i="150"/>
  <c r="DE173" i="150"/>
  <c r="DU173" i="150"/>
  <c r="EK173" i="150"/>
  <c r="FA173" i="150"/>
  <c r="FQ173" i="150"/>
  <c r="GG173" i="150"/>
  <c r="GW173" i="150"/>
  <c r="M173" i="150"/>
  <c r="AD173" i="150"/>
  <c r="AT173" i="150"/>
  <c r="BJ173" i="150"/>
  <c r="BZ173" i="150"/>
  <c r="CP173" i="150"/>
  <c r="DF173" i="150"/>
  <c r="DV173" i="150"/>
  <c r="EL173" i="150"/>
  <c r="FB173" i="150"/>
  <c r="FR173" i="150"/>
  <c r="GH173" i="150"/>
  <c r="GX173" i="150"/>
  <c r="N173" i="150"/>
  <c r="AE173" i="150"/>
  <c r="AU173" i="150"/>
  <c r="BK173" i="150"/>
  <c r="CA173" i="150"/>
  <c r="CQ173" i="150"/>
  <c r="DG173" i="150"/>
  <c r="DW173" i="150"/>
  <c r="EM173" i="150"/>
  <c r="FC173" i="150"/>
  <c r="FS173" i="150"/>
  <c r="GI173" i="150"/>
  <c r="GY173" i="150"/>
  <c r="O173" i="150"/>
  <c r="AF173" i="150"/>
  <c r="AV173" i="150"/>
  <c r="BL173" i="150"/>
  <c r="CB173" i="150"/>
  <c r="CR173" i="150"/>
  <c r="DH173" i="150"/>
  <c r="DX173" i="150"/>
  <c r="EN173" i="150"/>
  <c r="FD173" i="150"/>
  <c r="FT173" i="150"/>
  <c r="GJ173" i="150"/>
  <c r="GZ173" i="150"/>
  <c r="P173" i="150"/>
  <c r="AG173" i="150"/>
  <c r="AW173" i="150"/>
  <c r="BM173" i="150"/>
  <c r="CC173" i="150"/>
  <c r="CS173" i="150"/>
  <c r="DI173" i="150"/>
  <c r="DY173" i="150"/>
  <c r="EO173" i="150"/>
  <c r="FE173" i="150"/>
  <c r="FU173" i="150"/>
  <c r="GK173" i="150"/>
  <c r="HA173" i="150"/>
  <c r="Q173" i="150"/>
  <c r="AH173" i="150"/>
  <c r="AX173" i="150"/>
  <c r="BN173" i="150"/>
  <c r="CD173" i="150"/>
  <c r="CT173" i="150"/>
  <c r="DJ173" i="150"/>
  <c r="DZ173" i="150"/>
  <c r="EP173" i="150"/>
  <c r="FF173" i="150"/>
  <c r="FV173" i="150"/>
  <c r="GL173" i="150"/>
  <c r="S173" i="150"/>
  <c r="AI173" i="150"/>
  <c r="AY173" i="150"/>
  <c r="BO173" i="150"/>
  <c r="CE173" i="150"/>
  <c r="CU173" i="150"/>
  <c r="DK173" i="150"/>
  <c r="EA173" i="150"/>
  <c r="EQ173" i="150"/>
  <c r="FG173" i="150"/>
  <c r="FW173" i="150"/>
  <c r="GM173" i="150"/>
  <c r="T173" i="150"/>
  <c r="AJ173" i="150"/>
  <c r="AZ173" i="150"/>
  <c r="BP173" i="150"/>
  <c r="CF173" i="150"/>
  <c r="CV173" i="150"/>
  <c r="DL173" i="150"/>
  <c r="EB173" i="150"/>
  <c r="ER173" i="150"/>
  <c r="FH173" i="150"/>
  <c r="FX173" i="150"/>
  <c r="GN173" i="150"/>
  <c r="U173" i="150"/>
  <c r="AK173" i="150"/>
  <c r="BA173" i="150"/>
  <c r="BQ173" i="150"/>
  <c r="CG173" i="150"/>
  <c r="CW173" i="150"/>
  <c r="DM173" i="150"/>
  <c r="EC173" i="150"/>
  <c r="ES173" i="150"/>
  <c r="FI173" i="150"/>
  <c r="FY173" i="150"/>
  <c r="GO173" i="150"/>
  <c r="V173" i="150"/>
  <c r="AL173" i="150"/>
  <c r="BB173" i="150"/>
  <c r="BR173" i="150"/>
  <c r="CH173" i="150"/>
  <c r="CX173" i="150"/>
  <c r="DN173" i="150"/>
  <c r="ED173" i="150"/>
  <c r="ET173" i="150"/>
  <c r="FJ173" i="150"/>
  <c r="FZ173" i="150"/>
  <c r="GP173" i="150"/>
  <c r="W173" i="150"/>
  <c r="AM173" i="150"/>
  <c r="BC173" i="150"/>
  <c r="BS173" i="150"/>
  <c r="CI173" i="150"/>
  <c r="CY173" i="150"/>
  <c r="DO173" i="150"/>
  <c r="EE173" i="150"/>
  <c r="EU173" i="150"/>
  <c r="FK173" i="150"/>
  <c r="GA173" i="150"/>
  <c r="GQ173" i="150"/>
  <c r="X173" i="150"/>
  <c r="AN173" i="150"/>
  <c r="BD173" i="150"/>
  <c r="BT173" i="150"/>
  <c r="CJ173" i="150"/>
  <c r="CZ173" i="150"/>
  <c r="DP173" i="150"/>
  <c r="EF173" i="150"/>
  <c r="EV173" i="150"/>
  <c r="FL173" i="150"/>
  <c r="GB173" i="150"/>
  <c r="GR173" i="150"/>
  <c r="Y173" i="150"/>
  <c r="AO173" i="150"/>
  <c r="BE173" i="150"/>
  <c r="BU173" i="150"/>
  <c r="CK173" i="150"/>
  <c r="DA173" i="150"/>
  <c r="DQ173" i="150"/>
  <c r="EG173" i="150"/>
  <c r="EW173" i="150"/>
  <c r="FM173" i="150"/>
  <c r="GC173" i="150"/>
  <c r="GS173" i="150"/>
  <c r="Z173" i="150"/>
  <c r="AP173" i="150"/>
  <c r="BF173" i="150"/>
  <c r="BV173" i="150"/>
  <c r="CL173" i="150"/>
  <c r="DB173" i="150"/>
  <c r="DR173" i="150"/>
  <c r="EH173" i="150"/>
  <c r="EX173" i="150"/>
  <c r="FN173" i="150"/>
  <c r="GD173" i="150"/>
  <c r="GT173" i="150"/>
  <c r="AA173" i="150"/>
  <c r="AQ173" i="150"/>
  <c r="BG173" i="150"/>
  <c r="BW173" i="150"/>
  <c r="CM173" i="150"/>
  <c r="DC173" i="150"/>
  <c r="DS173" i="150"/>
  <c r="EI173" i="150"/>
  <c r="EY173" i="150"/>
  <c r="FO173" i="150"/>
  <c r="GE173" i="150"/>
  <c r="GU173" i="150"/>
  <c r="J173" i="150"/>
  <c r="R173" i="150"/>
  <c r="W189" i="150"/>
  <c r="AM189" i="150"/>
  <c r="BC189" i="150"/>
  <c r="BS189" i="150"/>
  <c r="CI189" i="150"/>
  <c r="CY189" i="150"/>
  <c r="DO189" i="150"/>
  <c r="EE189" i="150"/>
  <c r="EU189" i="150"/>
  <c r="FK189" i="150"/>
  <c r="GA189" i="150"/>
  <c r="GQ189" i="150"/>
  <c r="X189" i="150"/>
  <c r="AN189" i="150"/>
  <c r="BD189" i="150"/>
  <c r="BT189" i="150"/>
  <c r="CJ189" i="150"/>
  <c r="CZ189" i="150"/>
  <c r="DP189" i="150"/>
  <c r="EF189" i="150"/>
  <c r="EV189" i="150"/>
  <c r="FL189" i="150"/>
  <c r="GB189" i="150"/>
  <c r="GR189" i="150"/>
  <c r="Z189" i="150"/>
  <c r="AP189" i="150"/>
  <c r="BF189" i="150"/>
  <c r="BV189" i="150"/>
  <c r="CL189" i="150"/>
  <c r="DB189" i="150"/>
  <c r="DR189" i="150"/>
  <c r="EH189" i="150"/>
  <c r="EX189" i="150"/>
  <c r="FN189" i="150"/>
  <c r="GD189" i="150"/>
  <c r="GT189" i="150"/>
  <c r="AA189" i="150"/>
  <c r="AQ189" i="150"/>
  <c r="BG189" i="150"/>
  <c r="BW189" i="150"/>
  <c r="CM189" i="150"/>
  <c r="DC189" i="150"/>
  <c r="DS189" i="150"/>
  <c r="EI189" i="150"/>
  <c r="EY189" i="150"/>
  <c r="FO189" i="150"/>
  <c r="GE189" i="150"/>
  <c r="GU189" i="150"/>
  <c r="K189" i="150"/>
  <c r="AB189" i="150"/>
  <c r="AR189" i="150"/>
  <c r="BH189" i="150"/>
  <c r="BX189" i="150"/>
  <c r="CN189" i="150"/>
  <c r="DD189" i="150"/>
  <c r="DT189" i="150"/>
  <c r="EJ189" i="150"/>
  <c r="EZ189" i="150"/>
  <c r="FP189" i="150"/>
  <c r="GF189" i="150"/>
  <c r="GV189" i="150"/>
  <c r="L189" i="150"/>
  <c r="AC189" i="150"/>
  <c r="AS189" i="150"/>
  <c r="BI189" i="150"/>
  <c r="BY189" i="150"/>
  <c r="CO189" i="150"/>
  <c r="DE189" i="150"/>
  <c r="DU189" i="150"/>
  <c r="EK189" i="150"/>
  <c r="FA189" i="150"/>
  <c r="FQ189" i="150"/>
  <c r="GG189" i="150"/>
  <c r="GW189" i="150"/>
  <c r="M189" i="150"/>
  <c r="AD189" i="150"/>
  <c r="AT189" i="150"/>
  <c r="BJ189" i="150"/>
  <c r="BZ189" i="150"/>
  <c r="CP189" i="150"/>
  <c r="DF189" i="150"/>
  <c r="DV189" i="150"/>
  <c r="EL189" i="150"/>
  <c r="FB189" i="150"/>
  <c r="FR189" i="150"/>
  <c r="GH189" i="150"/>
  <c r="GX189" i="150"/>
  <c r="N189" i="150"/>
  <c r="AE189" i="150"/>
  <c r="AU189" i="150"/>
  <c r="BK189" i="150"/>
  <c r="CA189" i="150"/>
  <c r="CQ189" i="150"/>
  <c r="DG189" i="150"/>
  <c r="DW189" i="150"/>
  <c r="EM189" i="150"/>
  <c r="FC189" i="150"/>
  <c r="FS189" i="150"/>
  <c r="GI189" i="150"/>
  <c r="GY189" i="150"/>
  <c r="O189" i="150"/>
  <c r="AF189" i="150"/>
  <c r="AV189" i="150"/>
  <c r="BL189" i="150"/>
  <c r="CB189" i="150"/>
  <c r="CR189" i="150"/>
  <c r="DH189" i="150"/>
  <c r="DX189" i="150"/>
  <c r="EN189" i="150"/>
  <c r="FD189" i="150"/>
  <c r="FT189" i="150"/>
  <c r="GJ189" i="150"/>
  <c r="GZ189" i="150"/>
  <c r="P189" i="150"/>
  <c r="AG189" i="150"/>
  <c r="AW189" i="150"/>
  <c r="BM189" i="150"/>
  <c r="CC189" i="150"/>
  <c r="CS189" i="150"/>
  <c r="DI189" i="150"/>
  <c r="DY189" i="150"/>
  <c r="EO189" i="150"/>
  <c r="FE189" i="150"/>
  <c r="FU189" i="150"/>
  <c r="GK189" i="150"/>
  <c r="HA189" i="150"/>
  <c r="Q189" i="150"/>
  <c r="AH189" i="150"/>
  <c r="AX189" i="150"/>
  <c r="BN189" i="150"/>
  <c r="CD189" i="150"/>
  <c r="CT189" i="150"/>
  <c r="DJ189" i="150"/>
  <c r="DZ189" i="150"/>
  <c r="EP189" i="150"/>
  <c r="FF189" i="150"/>
  <c r="FV189" i="150"/>
  <c r="GL189" i="150"/>
  <c r="S189" i="150"/>
  <c r="AI189" i="150"/>
  <c r="AY189" i="150"/>
  <c r="BO189" i="150"/>
  <c r="CE189" i="150"/>
  <c r="CU189" i="150"/>
  <c r="DK189" i="150"/>
  <c r="EA189" i="150"/>
  <c r="EQ189" i="150"/>
  <c r="FG189" i="150"/>
  <c r="FW189" i="150"/>
  <c r="GM189" i="150"/>
  <c r="T189" i="150"/>
  <c r="AJ189" i="150"/>
  <c r="AZ189" i="150"/>
  <c r="BP189" i="150"/>
  <c r="CF189" i="150"/>
  <c r="CV189" i="150"/>
  <c r="DL189" i="150"/>
  <c r="EB189" i="150"/>
  <c r="ER189" i="150"/>
  <c r="FH189" i="150"/>
  <c r="FX189" i="150"/>
  <c r="GN189" i="150"/>
  <c r="U189" i="150"/>
  <c r="AK189" i="150"/>
  <c r="BA189" i="150"/>
  <c r="BQ189" i="150"/>
  <c r="CG189" i="150"/>
  <c r="CW189" i="150"/>
  <c r="DM189" i="150"/>
  <c r="EC189" i="150"/>
  <c r="ES189" i="150"/>
  <c r="FI189" i="150"/>
  <c r="FY189" i="150"/>
  <c r="GO189" i="150"/>
  <c r="V189" i="150"/>
  <c r="AL189" i="150"/>
  <c r="BB189" i="150"/>
  <c r="BR189" i="150"/>
  <c r="CH189" i="150"/>
  <c r="CX189" i="150"/>
  <c r="DN189" i="150"/>
  <c r="ED189" i="150"/>
  <c r="ET189" i="150"/>
  <c r="FJ189" i="150"/>
  <c r="FZ189" i="150"/>
  <c r="GP189" i="150"/>
  <c r="Y189" i="150"/>
  <c r="AO189" i="150"/>
  <c r="BE189" i="150"/>
  <c r="BU189" i="150"/>
  <c r="CK189" i="150"/>
  <c r="DA189" i="150"/>
  <c r="DQ189" i="150"/>
  <c r="EG189" i="150"/>
  <c r="EW189" i="150"/>
  <c r="FM189" i="150"/>
  <c r="GC189" i="150"/>
  <c r="GS189" i="150"/>
  <c r="J189" i="150"/>
  <c r="R189" i="150"/>
  <c r="O197" i="150"/>
  <c r="AF197" i="150"/>
  <c r="AV197" i="150"/>
  <c r="BL197" i="150"/>
  <c r="CB197" i="150"/>
  <c r="CR197" i="150"/>
  <c r="DH197" i="150"/>
  <c r="DX197" i="150"/>
  <c r="EN197" i="150"/>
  <c r="FD197" i="150"/>
  <c r="FT197" i="150"/>
  <c r="GJ197" i="150"/>
  <c r="GZ197" i="150"/>
  <c r="P197" i="150"/>
  <c r="AG197" i="150"/>
  <c r="AW197" i="150"/>
  <c r="BM197" i="150"/>
  <c r="CC197" i="150"/>
  <c r="CS197" i="150"/>
  <c r="DI197" i="150"/>
  <c r="DY197" i="150"/>
  <c r="EO197" i="150"/>
  <c r="FE197" i="150"/>
  <c r="FU197" i="150"/>
  <c r="GK197" i="150"/>
  <c r="HA197" i="150"/>
  <c r="Q197" i="150"/>
  <c r="AH197" i="150"/>
  <c r="AX197" i="150"/>
  <c r="BN197" i="150"/>
  <c r="CD197" i="150"/>
  <c r="CT197" i="150"/>
  <c r="DJ197" i="150"/>
  <c r="DZ197" i="150"/>
  <c r="EP197" i="150"/>
  <c r="FF197" i="150"/>
  <c r="FV197" i="150"/>
  <c r="GL197" i="150"/>
  <c r="S197" i="150"/>
  <c r="AI197" i="150"/>
  <c r="AY197" i="150"/>
  <c r="BO197" i="150"/>
  <c r="CE197" i="150"/>
  <c r="CU197" i="150"/>
  <c r="DK197" i="150"/>
  <c r="EA197" i="150"/>
  <c r="EQ197" i="150"/>
  <c r="FG197" i="150"/>
  <c r="FW197" i="150"/>
  <c r="GM197" i="150"/>
  <c r="T197" i="150"/>
  <c r="AJ197" i="150"/>
  <c r="AZ197" i="150"/>
  <c r="BP197" i="150"/>
  <c r="CF197" i="150"/>
  <c r="CV197" i="150"/>
  <c r="DL197" i="150"/>
  <c r="EB197" i="150"/>
  <c r="ER197" i="150"/>
  <c r="FH197" i="150"/>
  <c r="FX197" i="150"/>
  <c r="GN197" i="150"/>
  <c r="U197" i="150"/>
  <c r="AK197" i="150"/>
  <c r="BA197" i="150"/>
  <c r="BQ197" i="150"/>
  <c r="CG197" i="150"/>
  <c r="CW197" i="150"/>
  <c r="DM197" i="150"/>
  <c r="EC197" i="150"/>
  <c r="ES197" i="150"/>
  <c r="FI197" i="150"/>
  <c r="FY197" i="150"/>
  <c r="GO197" i="150"/>
  <c r="V197" i="150"/>
  <c r="AL197" i="150"/>
  <c r="BB197" i="150"/>
  <c r="BR197" i="150"/>
  <c r="CH197" i="150"/>
  <c r="CX197" i="150"/>
  <c r="DN197" i="150"/>
  <c r="ED197" i="150"/>
  <c r="ET197" i="150"/>
  <c r="FJ197" i="150"/>
  <c r="FZ197" i="150"/>
  <c r="GP197" i="150"/>
  <c r="W197" i="150"/>
  <c r="AM197" i="150"/>
  <c r="BC197" i="150"/>
  <c r="BS197" i="150"/>
  <c r="CI197" i="150"/>
  <c r="CY197" i="150"/>
  <c r="DO197" i="150"/>
  <c r="EE197" i="150"/>
  <c r="EU197" i="150"/>
  <c r="FK197" i="150"/>
  <c r="GA197" i="150"/>
  <c r="GQ197" i="150"/>
  <c r="X197" i="150"/>
  <c r="AN197" i="150"/>
  <c r="BD197" i="150"/>
  <c r="BT197" i="150"/>
  <c r="CJ197" i="150"/>
  <c r="CZ197" i="150"/>
  <c r="DP197" i="150"/>
  <c r="EF197" i="150"/>
  <c r="EV197" i="150"/>
  <c r="FL197" i="150"/>
  <c r="GB197" i="150"/>
  <c r="GR197" i="150"/>
  <c r="Y197" i="150"/>
  <c r="AO197" i="150"/>
  <c r="BE197" i="150"/>
  <c r="BU197" i="150"/>
  <c r="CK197" i="150"/>
  <c r="DA197" i="150"/>
  <c r="DQ197" i="150"/>
  <c r="EG197" i="150"/>
  <c r="EW197" i="150"/>
  <c r="FM197" i="150"/>
  <c r="GC197" i="150"/>
  <c r="GS197" i="150"/>
  <c r="Z197" i="150"/>
  <c r="AP197" i="150"/>
  <c r="BF197" i="150"/>
  <c r="BV197" i="150"/>
  <c r="CL197" i="150"/>
  <c r="DB197" i="150"/>
  <c r="DR197" i="150"/>
  <c r="EH197" i="150"/>
  <c r="EX197" i="150"/>
  <c r="FN197" i="150"/>
  <c r="GD197" i="150"/>
  <c r="GT197" i="150"/>
  <c r="AA197" i="150"/>
  <c r="AQ197" i="150"/>
  <c r="BG197" i="150"/>
  <c r="BW197" i="150"/>
  <c r="CM197" i="150"/>
  <c r="DC197" i="150"/>
  <c r="DS197" i="150"/>
  <c r="EI197" i="150"/>
  <c r="EY197" i="150"/>
  <c r="FO197" i="150"/>
  <c r="GE197" i="150"/>
  <c r="GU197" i="150"/>
  <c r="K197" i="150"/>
  <c r="AB197" i="150"/>
  <c r="AR197" i="150"/>
  <c r="BH197" i="150"/>
  <c r="BX197" i="150"/>
  <c r="CN197" i="150"/>
  <c r="DD197" i="150"/>
  <c r="DT197" i="150"/>
  <c r="EJ197" i="150"/>
  <c r="EZ197" i="150"/>
  <c r="FP197" i="150"/>
  <c r="GF197" i="150"/>
  <c r="GV197" i="150"/>
  <c r="L197" i="150"/>
  <c r="AC197" i="150"/>
  <c r="AS197" i="150"/>
  <c r="BI197" i="150"/>
  <c r="BY197" i="150"/>
  <c r="CO197" i="150"/>
  <c r="DE197" i="150"/>
  <c r="DU197" i="150"/>
  <c r="EK197" i="150"/>
  <c r="FA197" i="150"/>
  <c r="FQ197" i="150"/>
  <c r="GG197" i="150"/>
  <c r="GW197" i="150"/>
  <c r="M197" i="150"/>
  <c r="AD197" i="150"/>
  <c r="AT197" i="150"/>
  <c r="BJ197" i="150"/>
  <c r="BZ197" i="150"/>
  <c r="CP197" i="150"/>
  <c r="DF197" i="150"/>
  <c r="DV197" i="150"/>
  <c r="EL197" i="150"/>
  <c r="FB197" i="150"/>
  <c r="FR197" i="150"/>
  <c r="GH197" i="150"/>
  <c r="GX197" i="150"/>
  <c r="N197" i="150"/>
  <c r="AE197" i="150"/>
  <c r="AU197" i="150"/>
  <c r="BK197" i="150"/>
  <c r="CA197" i="150"/>
  <c r="CQ197" i="150"/>
  <c r="DG197" i="150"/>
  <c r="DW197" i="150"/>
  <c r="EM197" i="150"/>
  <c r="FC197" i="150"/>
  <c r="FS197" i="150"/>
  <c r="GI197" i="150"/>
  <c r="GY197" i="150"/>
  <c r="J197" i="150"/>
  <c r="R197" i="150"/>
  <c r="Y213" i="150"/>
  <c r="AO213" i="150"/>
  <c r="BE213" i="150"/>
  <c r="BU213" i="150"/>
  <c r="CK213" i="150"/>
  <c r="DA213" i="150"/>
  <c r="DQ213" i="150"/>
  <c r="EG213" i="150"/>
  <c r="EW213" i="150"/>
  <c r="FM213" i="150"/>
  <c r="GC213" i="150"/>
  <c r="GS213" i="150"/>
  <c r="DV213" i="150"/>
  <c r="Z213" i="150"/>
  <c r="AP213" i="150"/>
  <c r="BF213" i="150"/>
  <c r="BV213" i="150"/>
  <c r="CL213" i="150"/>
  <c r="DB213" i="150"/>
  <c r="DR213" i="150"/>
  <c r="EH213" i="150"/>
  <c r="EX213" i="150"/>
  <c r="FN213" i="150"/>
  <c r="GD213" i="150"/>
  <c r="GT213" i="150"/>
  <c r="CP213" i="150"/>
  <c r="GX213" i="150"/>
  <c r="AA213" i="150"/>
  <c r="AQ213" i="150"/>
  <c r="BG213" i="150"/>
  <c r="BW213" i="150"/>
  <c r="CM213" i="150"/>
  <c r="DC213" i="150"/>
  <c r="DS213" i="150"/>
  <c r="EI213" i="150"/>
  <c r="EY213" i="150"/>
  <c r="FO213" i="150"/>
  <c r="GE213" i="150"/>
  <c r="GU213" i="150"/>
  <c r="K213" i="150"/>
  <c r="AB213" i="150"/>
  <c r="AR213" i="150"/>
  <c r="BH213" i="150"/>
  <c r="BX213" i="150"/>
  <c r="CN213" i="150"/>
  <c r="DD213" i="150"/>
  <c r="DT213" i="150"/>
  <c r="EJ213" i="150"/>
  <c r="EZ213" i="150"/>
  <c r="FP213" i="150"/>
  <c r="GF213" i="150"/>
  <c r="GV213" i="150"/>
  <c r="FB213" i="150"/>
  <c r="L213" i="150"/>
  <c r="AC213" i="150"/>
  <c r="AS213" i="150"/>
  <c r="BI213" i="150"/>
  <c r="BY213" i="150"/>
  <c r="CO213" i="150"/>
  <c r="DE213" i="150"/>
  <c r="DU213" i="150"/>
  <c r="EK213" i="150"/>
  <c r="FA213" i="150"/>
  <c r="FQ213" i="150"/>
  <c r="GG213" i="150"/>
  <c r="GW213" i="150"/>
  <c r="J213" i="150"/>
  <c r="AD213" i="150"/>
  <c r="GH213" i="150"/>
  <c r="M213" i="150"/>
  <c r="AT213" i="150"/>
  <c r="BJ213" i="150"/>
  <c r="BZ213" i="150"/>
  <c r="DF213" i="150"/>
  <c r="EL213" i="150"/>
  <c r="FR213" i="150"/>
  <c r="N213" i="150"/>
  <c r="AE213" i="150"/>
  <c r="AU213" i="150"/>
  <c r="BK213" i="150"/>
  <c r="CA213" i="150"/>
  <c r="CQ213" i="150"/>
  <c r="DG213" i="150"/>
  <c r="DW213" i="150"/>
  <c r="EM213" i="150"/>
  <c r="FC213" i="150"/>
  <c r="FS213" i="150"/>
  <c r="GI213" i="150"/>
  <c r="GY213" i="150"/>
  <c r="O213" i="150"/>
  <c r="AF213" i="150"/>
  <c r="AV213" i="150"/>
  <c r="BL213" i="150"/>
  <c r="CB213" i="150"/>
  <c r="CR213" i="150"/>
  <c r="DH213" i="150"/>
  <c r="DX213" i="150"/>
  <c r="EN213" i="150"/>
  <c r="FD213" i="150"/>
  <c r="FT213" i="150"/>
  <c r="GJ213" i="150"/>
  <c r="GZ213" i="150"/>
  <c r="P213" i="150"/>
  <c r="AG213" i="150"/>
  <c r="AW213" i="150"/>
  <c r="BM213" i="150"/>
  <c r="CC213" i="150"/>
  <c r="CS213" i="150"/>
  <c r="DI213" i="150"/>
  <c r="DY213" i="150"/>
  <c r="EO213" i="150"/>
  <c r="FE213" i="150"/>
  <c r="FU213" i="150"/>
  <c r="GK213" i="150"/>
  <c r="HA213" i="150"/>
  <c r="Q213" i="150"/>
  <c r="AH213" i="150"/>
  <c r="AX213" i="150"/>
  <c r="BN213" i="150"/>
  <c r="CD213" i="150"/>
  <c r="CT213" i="150"/>
  <c r="DJ213" i="150"/>
  <c r="DZ213" i="150"/>
  <c r="EP213" i="150"/>
  <c r="FF213" i="150"/>
  <c r="FV213" i="150"/>
  <c r="GL213" i="150"/>
  <c r="S213" i="150"/>
  <c r="AI213" i="150"/>
  <c r="AY213" i="150"/>
  <c r="BO213" i="150"/>
  <c r="CE213" i="150"/>
  <c r="CU213" i="150"/>
  <c r="DK213" i="150"/>
  <c r="EA213" i="150"/>
  <c r="EQ213" i="150"/>
  <c r="FG213" i="150"/>
  <c r="FW213" i="150"/>
  <c r="GM213" i="150"/>
  <c r="T213" i="150"/>
  <c r="AJ213" i="150"/>
  <c r="AZ213" i="150"/>
  <c r="BP213" i="150"/>
  <c r="CF213" i="150"/>
  <c r="CV213" i="150"/>
  <c r="DL213" i="150"/>
  <c r="EB213" i="150"/>
  <c r="ER213" i="150"/>
  <c r="FH213" i="150"/>
  <c r="FX213" i="150"/>
  <c r="GN213" i="150"/>
  <c r="U213" i="150"/>
  <c r="AK213" i="150"/>
  <c r="BA213" i="150"/>
  <c r="BQ213" i="150"/>
  <c r="CG213" i="150"/>
  <c r="CW213" i="150"/>
  <c r="DM213" i="150"/>
  <c r="EC213" i="150"/>
  <c r="ES213" i="150"/>
  <c r="FI213" i="150"/>
  <c r="FY213" i="150"/>
  <c r="GO213" i="150"/>
  <c r="V213" i="150"/>
  <c r="AL213" i="150"/>
  <c r="BB213" i="150"/>
  <c r="BR213" i="150"/>
  <c r="CH213" i="150"/>
  <c r="CX213" i="150"/>
  <c r="DN213" i="150"/>
  <c r="ED213" i="150"/>
  <c r="ET213" i="150"/>
  <c r="FJ213" i="150"/>
  <c r="FZ213" i="150"/>
  <c r="GP213" i="150"/>
  <c r="W213" i="150"/>
  <c r="AM213" i="150"/>
  <c r="BC213" i="150"/>
  <c r="BS213" i="150"/>
  <c r="CI213" i="150"/>
  <c r="CY213" i="150"/>
  <c r="DO213" i="150"/>
  <c r="EE213" i="150"/>
  <c r="EU213" i="150"/>
  <c r="FK213" i="150"/>
  <c r="GA213" i="150"/>
  <c r="GQ213" i="150"/>
  <c r="X213" i="150"/>
  <c r="AN213" i="150"/>
  <c r="BD213" i="150"/>
  <c r="BT213" i="150"/>
  <c r="CJ213" i="150"/>
  <c r="CZ213" i="150"/>
  <c r="DP213" i="150"/>
  <c r="EF213" i="150"/>
  <c r="EV213" i="150"/>
  <c r="FL213" i="150"/>
  <c r="GB213" i="150"/>
  <c r="GR213" i="150"/>
  <c r="R213" i="150"/>
  <c r="M77" i="150"/>
  <c r="AD77" i="150"/>
  <c r="AT77" i="150"/>
  <c r="BJ77" i="150"/>
  <c r="BZ77" i="150"/>
  <c r="CP77" i="150"/>
  <c r="DF77" i="150"/>
  <c r="DV77" i="150"/>
  <c r="EL77" i="150"/>
  <c r="FB77" i="150"/>
  <c r="FR77" i="150"/>
  <c r="GH77" i="150"/>
  <c r="N77" i="150"/>
  <c r="AE77" i="150"/>
  <c r="AU77" i="150"/>
  <c r="BK77" i="150"/>
  <c r="CA77" i="150"/>
  <c r="CQ77" i="150"/>
  <c r="DG77" i="150"/>
  <c r="DW77" i="150"/>
  <c r="EM77" i="150"/>
  <c r="FC77" i="150"/>
  <c r="FS77" i="150"/>
  <c r="GI77" i="150"/>
  <c r="O77" i="150"/>
  <c r="AF77" i="150"/>
  <c r="AV77" i="150"/>
  <c r="BL77" i="150"/>
  <c r="CB77" i="150"/>
  <c r="CR77" i="150"/>
  <c r="DH77" i="150"/>
  <c r="DX77" i="150"/>
  <c r="EN77" i="150"/>
  <c r="FD77" i="150"/>
  <c r="FT77" i="150"/>
  <c r="GJ77" i="150"/>
  <c r="P77" i="150"/>
  <c r="AG77" i="150"/>
  <c r="AW77" i="150"/>
  <c r="BM77" i="150"/>
  <c r="CC77" i="150"/>
  <c r="CS77" i="150"/>
  <c r="DI77" i="150"/>
  <c r="DY77" i="150"/>
  <c r="EO77" i="150"/>
  <c r="FE77" i="150"/>
  <c r="FU77" i="150"/>
  <c r="Q77" i="150"/>
  <c r="AH77" i="150"/>
  <c r="S77" i="150"/>
  <c r="T77" i="150"/>
  <c r="W77" i="150"/>
  <c r="AR77" i="150"/>
  <c r="BP77" i="150"/>
  <c r="CJ77" i="150"/>
  <c r="DD77" i="150"/>
  <c r="EB77" i="150"/>
  <c r="EV77" i="150"/>
  <c r="FP77" i="150"/>
  <c r="GM77" i="150"/>
  <c r="X77" i="150"/>
  <c r="AS77" i="150"/>
  <c r="BQ77" i="150"/>
  <c r="CK77" i="150"/>
  <c r="DE77" i="150"/>
  <c r="EC77" i="150"/>
  <c r="EW77" i="150"/>
  <c r="FQ77" i="150"/>
  <c r="GN77" i="150"/>
  <c r="Y77" i="150"/>
  <c r="AX77" i="150"/>
  <c r="BR77" i="150"/>
  <c r="CL77" i="150"/>
  <c r="DJ77" i="150"/>
  <c r="ED77" i="150"/>
  <c r="EX77" i="150"/>
  <c r="FV77" i="150"/>
  <c r="GO77" i="150"/>
  <c r="Z77" i="150"/>
  <c r="AY77" i="150"/>
  <c r="BS77" i="150"/>
  <c r="CM77" i="150"/>
  <c r="DK77" i="150"/>
  <c r="EE77" i="150"/>
  <c r="EY77" i="150"/>
  <c r="FW77" i="150"/>
  <c r="GP77" i="150"/>
  <c r="AA77" i="150"/>
  <c r="AZ77" i="150"/>
  <c r="BT77" i="150"/>
  <c r="CN77" i="150"/>
  <c r="DL77" i="150"/>
  <c r="EF77" i="150"/>
  <c r="EZ77" i="150"/>
  <c r="FX77" i="150"/>
  <c r="GQ77" i="150"/>
  <c r="AB77" i="150"/>
  <c r="BA77" i="150"/>
  <c r="BU77" i="150"/>
  <c r="CO77" i="150"/>
  <c r="DM77" i="150"/>
  <c r="EG77" i="150"/>
  <c r="FA77" i="150"/>
  <c r="FY77" i="150"/>
  <c r="GR77" i="150"/>
  <c r="AC77" i="150"/>
  <c r="BB77" i="150"/>
  <c r="BV77" i="150"/>
  <c r="CT77" i="150"/>
  <c r="DN77" i="150"/>
  <c r="EH77" i="150"/>
  <c r="FF77" i="150"/>
  <c r="FZ77" i="150"/>
  <c r="GS77" i="150"/>
  <c r="AI77" i="150"/>
  <c r="BC77" i="150"/>
  <c r="BW77" i="150"/>
  <c r="CU77" i="150"/>
  <c r="DO77" i="150"/>
  <c r="EI77" i="150"/>
  <c r="FG77" i="150"/>
  <c r="GA77" i="150"/>
  <c r="GT77" i="150"/>
  <c r="AJ77" i="150"/>
  <c r="BD77" i="150"/>
  <c r="BX77" i="150"/>
  <c r="CV77" i="150"/>
  <c r="DP77" i="150"/>
  <c r="EJ77" i="150"/>
  <c r="FH77" i="150"/>
  <c r="GB77" i="150"/>
  <c r="GU77" i="150"/>
  <c r="AK77" i="150"/>
  <c r="BE77" i="150"/>
  <c r="BY77" i="150"/>
  <c r="CW77" i="150"/>
  <c r="DQ77" i="150"/>
  <c r="EK77" i="150"/>
  <c r="FI77" i="150"/>
  <c r="GC77" i="150"/>
  <c r="GV77" i="150"/>
  <c r="AL77" i="150"/>
  <c r="BF77" i="150"/>
  <c r="CD77" i="150"/>
  <c r="CX77" i="150"/>
  <c r="DR77" i="150"/>
  <c r="EP77" i="150"/>
  <c r="FJ77" i="150"/>
  <c r="GD77" i="150"/>
  <c r="GW77" i="150"/>
  <c r="AM77" i="150"/>
  <c r="BG77" i="150"/>
  <c r="CE77" i="150"/>
  <c r="CY77" i="150"/>
  <c r="DS77" i="150"/>
  <c r="EQ77" i="150"/>
  <c r="FK77" i="150"/>
  <c r="GE77" i="150"/>
  <c r="GX77" i="150"/>
  <c r="K77" i="150"/>
  <c r="AN77" i="150"/>
  <c r="BH77" i="150"/>
  <c r="CF77" i="150"/>
  <c r="CZ77" i="150"/>
  <c r="DT77" i="150"/>
  <c r="ER77" i="150"/>
  <c r="FL77" i="150"/>
  <c r="GF77" i="150"/>
  <c r="GY77" i="150"/>
  <c r="L77" i="150"/>
  <c r="AO77" i="150"/>
  <c r="BI77" i="150"/>
  <c r="CG77" i="150"/>
  <c r="DA77" i="150"/>
  <c r="DU77" i="150"/>
  <c r="ES77" i="150"/>
  <c r="FM77" i="150"/>
  <c r="GG77" i="150"/>
  <c r="GZ77" i="150"/>
  <c r="U77" i="150"/>
  <c r="AP77" i="150"/>
  <c r="BN77" i="150"/>
  <c r="CH77" i="150"/>
  <c r="DB77" i="150"/>
  <c r="DZ77" i="150"/>
  <c r="ET77" i="150"/>
  <c r="FN77" i="150"/>
  <c r="GK77" i="150"/>
  <c r="HA77" i="150"/>
  <c r="V77" i="150"/>
  <c r="AQ77" i="150"/>
  <c r="BO77" i="150"/>
  <c r="CI77" i="150"/>
  <c r="DC77" i="150"/>
  <c r="EA77" i="150"/>
  <c r="EU77" i="150"/>
  <c r="FO77" i="150"/>
  <c r="GL77" i="150"/>
  <c r="J77" i="150"/>
  <c r="R77" i="150"/>
  <c r="S125" i="150"/>
  <c r="AI125" i="150"/>
  <c r="AY125" i="150"/>
  <c r="BO125" i="150"/>
  <c r="CE125" i="150"/>
  <c r="CU125" i="150"/>
  <c r="DK125" i="150"/>
  <c r="EA125" i="150"/>
  <c r="EQ125" i="150"/>
  <c r="FG125" i="150"/>
  <c r="FW125" i="150"/>
  <c r="GM125" i="150"/>
  <c r="T125" i="150"/>
  <c r="AJ125" i="150"/>
  <c r="AZ125" i="150"/>
  <c r="BP125" i="150"/>
  <c r="CF125" i="150"/>
  <c r="CV125" i="150"/>
  <c r="DL125" i="150"/>
  <c r="EB125" i="150"/>
  <c r="ER125" i="150"/>
  <c r="FH125" i="150"/>
  <c r="FX125" i="150"/>
  <c r="GN125" i="150"/>
  <c r="V125" i="150"/>
  <c r="AL125" i="150"/>
  <c r="BB125" i="150"/>
  <c r="BR125" i="150"/>
  <c r="CH125" i="150"/>
  <c r="CX125" i="150"/>
  <c r="DN125" i="150"/>
  <c r="ED125" i="150"/>
  <c r="ET125" i="150"/>
  <c r="FJ125" i="150"/>
  <c r="FZ125" i="150"/>
  <c r="GP125" i="150"/>
  <c r="W125" i="150"/>
  <c r="AM125" i="150"/>
  <c r="BC125" i="150"/>
  <c r="BS125" i="150"/>
  <c r="CI125" i="150"/>
  <c r="CY125" i="150"/>
  <c r="DO125" i="150"/>
  <c r="EE125" i="150"/>
  <c r="EU125" i="150"/>
  <c r="FK125" i="150"/>
  <c r="GA125" i="150"/>
  <c r="GQ125" i="150"/>
  <c r="X125" i="150"/>
  <c r="AN125" i="150"/>
  <c r="BD125" i="150"/>
  <c r="BT125" i="150"/>
  <c r="CJ125" i="150"/>
  <c r="CZ125" i="150"/>
  <c r="DP125" i="150"/>
  <c r="EF125" i="150"/>
  <c r="EV125" i="150"/>
  <c r="FL125" i="150"/>
  <c r="GB125" i="150"/>
  <c r="GR125" i="150"/>
  <c r="Y125" i="150"/>
  <c r="AO125" i="150"/>
  <c r="BE125" i="150"/>
  <c r="BU125" i="150"/>
  <c r="CK125" i="150"/>
  <c r="DA125" i="150"/>
  <c r="DQ125" i="150"/>
  <c r="EG125" i="150"/>
  <c r="EW125" i="150"/>
  <c r="FM125" i="150"/>
  <c r="GC125" i="150"/>
  <c r="GS125" i="150"/>
  <c r="Z125" i="150"/>
  <c r="AP125" i="150"/>
  <c r="BF125" i="150"/>
  <c r="BV125" i="150"/>
  <c r="CL125" i="150"/>
  <c r="DB125" i="150"/>
  <c r="DR125" i="150"/>
  <c r="EH125" i="150"/>
  <c r="EX125" i="150"/>
  <c r="FN125" i="150"/>
  <c r="GD125" i="150"/>
  <c r="GT125" i="150"/>
  <c r="AA125" i="150"/>
  <c r="AQ125" i="150"/>
  <c r="BG125" i="150"/>
  <c r="BW125" i="150"/>
  <c r="CM125" i="150"/>
  <c r="DC125" i="150"/>
  <c r="DS125" i="150"/>
  <c r="EI125" i="150"/>
  <c r="EY125" i="150"/>
  <c r="FO125" i="150"/>
  <c r="GE125" i="150"/>
  <c r="GU125" i="150"/>
  <c r="K125" i="150"/>
  <c r="AB125" i="150"/>
  <c r="AR125" i="150"/>
  <c r="BH125" i="150"/>
  <c r="BX125" i="150"/>
  <c r="CN125" i="150"/>
  <c r="DD125" i="150"/>
  <c r="DT125" i="150"/>
  <c r="EJ125" i="150"/>
  <c r="EZ125" i="150"/>
  <c r="FP125" i="150"/>
  <c r="GF125" i="150"/>
  <c r="GV125" i="150"/>
  <c r="L125" i="150"/>
  <c r="AC125" i="150"/>
  <c r="AS125" i="150"/>
  <c r="BI125" i="150"/>
  <c r="BY125" i="150"/>
  <c r="CO125" i="150"/>
  <c r="DE125" i="150"/>
  <c r="DU125" i="150"/>
  <c r="EK125" i="150"/>
  <c r="FA125" i="150"/>
  <c r="FQ125" i="150"/>
  <c r="GG125" i="150"/>
  <c r="GW125" i="150"/>
  <c r="N125" i="150"/>
  <c r="AE125" i="150"/>
  <c r="AU125" i="150"/>
  <c r="BK125" i="150"/>
  <c r="CA125" i="150"/>
  <c r="CQ125" i="150"/>
  <c r="DG125" i="150"/>
  <c r="DW125" i="150"/>
  <c r="EM125" i="150"/>
  <c r="FC125" i="150"/>
  <c r="FS125" i="150"/>
  <c r="GI125" i="150"/>
  <c r="GY125" i="150"/>
  <c r="O125" i="150"/>
  <c r="AF125" i="150"/>
  <c r="AV125" i="150"/>
  <c r="BL125" i="150"/>
  <c r="CB125" i="150"/>
  <c r="CR125" i="150"/>
  <c r="DH125" i="150"/>
  <c r="DX125" i="150"/>
  <c r="EN125" i="150"/>
  <c r="FD125" i="150"/>
  <c r="P125" i="150"/>
  <c r="AG125" i="150"/>
  <c r="AW125" i="150"/>
  <c r="BM125" i="150"/>
  <c r="CC125" i="150"/>
  <c r="CS125" i="150"/>
  <c r="DI125" i="150"/>
  <c r="DY125" i="150"/>
  <c r="EO125" i="150"/>
  <c r="FE125" i="150"/>
  <c r="FU125" i="150"/>
  <c r="GK125" i="150"/>
  <c r="HA125" i="150"/>
  <c r="Q125" i="150"/>
  <c r="AH125" i="150"/>
  <c r="AX125" i="150"/>
  <c r="BN125" i="150"/>
  <c r="CD125" i="150"/>
  <c r="CT125" i="150"/>
  <c r="DJ125" i="150"/>
  <c r="DZ125" i="150"/>
  <c r="EP125" i="150"/>
  <c r="FF125" i="150"/>
  <c r="CG125" i="150"/>
  <c r="GJ125" i="150"/>
  <c r="CP125" i="150"/>
  <c r="GL125" i="150"/>
  <c r="CW125" i="150"/>
  <c r="GO125" i="150"/>
  <c r="DF125" i="150"/>
  <c r="GX125" i="150"/>
  <c r="DM125" i="150"/>
  <c r="GZ125" i="150"/>
  <c r="DV125" i="150"/>
  <c r="EC125" i="150"/>
  <c r="M125" i="150"/>
  <c r="EL125" i="150"/>
  <c r="U125" i="150"/>
  <c r="ES125" i="150"/>
  <c r="AD125" i="150"/>
  <c r="FB125" i="150"/>
  <c r="AK125" i="150"/>
  <c r="FI125" i="150"/>
  <c r="AT125" i="150"/>
  <c r="FR125" i="150"/>
  <c r="BA125" i="150"/>
  <c r="FT125" i="150"/>
  <c r="BJ125" i="150"/>
  <c r="FV125" i="150"/>
  <c r="BQ125" i="150"/>
  <c r="FY125" i="150"/>
  <c r="BZ125" i="150"/>
  <c r="GH125" i="150"/>
  <c r="J125" i="150"/>
  <c r="R125" i="150"/>
  <c r="M141" i="150"/>
  <c r="AD141" i="150"/>
  <c r="AT141" i="150"/>
  <c r="BJ141" i="150"/>
  <c r="BZ141" i="150"/>
  <c r="CP141" i="150"/>
  <c r="DF141" i="150"/>
  <c r="DV141" i="150"/>
  <c r="EL141" i="150"/>
  <c r="FB141" i="150"/>
  <c r="FR141" i="150"/>
  <c r="GH141" i="150"/>
  <c r="GX141" i="150"/>
  <c r="Q141" i="150"/>
  <c r="AH141" i="150"/>
  <c r="AX141" i="150"/>
  <c r="BN141" i="150"/>
  <c r="CD141" i="150"/>
  <c r="CT141" i="150"/>
  <c r="DJ141" i="150"/>
  <c r="DZ141" i="150"/>
  <c r="U141" i="150"/>
  <c r="AM141" i="150"/>
  <c r="BE141" i="150"/>
  <c r="BW141" i="150"/>
  <c r="CO141" i="150"/>
  <c r="DH141" i="150"/>
  <c r="EA141" i="150"/>
  <c r="ER141" i="150"/>
  <c r="FI141" i="150"/>
  <c r="FZ141" i="150"/>
  <c r="GQ141" i="150"/>
  <c r="V141" i="150"/>
  <c r="AN141" i="150"/>
  <c r="BF141" i="150"/>
  <c r="BX141" i="150"/>
  <c r="CQ141" i="150"/>
  <c r="DI141" i="150"/>
  <c r="EB141" i="150"/>
  <c r="ES141" i="150"/>
  <c r="FJ141" i="150"/>
  <c r="GA141" i="150"/>
  <c r="GR141" i="150"/>
  <c r="W141" i="150"/>
  <c r="AO141" i="150"/>
  <c r="BG141" i="150"/>
  <c r="BY141" i="150"/>
  <c r="CR141" i="150"/>
  <c r="DK141" i="150"/>
  <c r="EC141" i="150"/>
  <c r="ET141" i="150"/>
  <c r="FK141" i="150"/>
  <c r="GB141" i="150"/>
  <c r="GS141" i="150"/>
  <c r="X141" i="150"/>
  <c r="AP141" i="150"/>
  <c r="BH141" i="150"/>
  <c r="CA141" i="150"/>
  <c r="CS141" i="150"/>
  <c r="DL141" i="150"/>
  <c r="ED141" i="150"/>
  <c r="EU141" i="150"/>
  <c r="FL141" i="150"/>
  <c r="GC141" i="150"/>
  <c r="GT141" i="150"/>
  <c r="Y141" i="150"/>
  <c r="AQ141" i="150"/>
  <c r="BI141" i="150"/>
  <c r="CB141" i="150"/>
  <c r="CU141" i="150"/>
  <c r="DM141" i="150"/>
  <c r="EE141" i="150"/>
  <c r="EV141" i="150"/>
  <c r="FM141" i="150"/>
  <c r="GD141" i="150"/>
  <c r="GU141" i="150"/>
  <c r="Z141" i="150"/>
  <c r="AR141" i="150"/>
  <c r="BK141" i="150"/>
  <c r="CC141" i="150"/>
  <c r="CV141" i="150"/>
  <c r="DN141" i="150"/>
  <c r="EF141" i="150"/>
  <c r="EW141" i="150"/>
  <c r="FN141" i="150"/>
  <c r="GE141" i="150"/>
  <c r="GV141" i="150"/>
  <c r="AA141" i="150"/>
  <c r="AS141" i="150"/>
  <c r="BL141" i="150"/>
  <c r="CE141" i="150"/>
  <c r="CW141" i="150"/>
  <c r="DO141" i="150"/>
  <c r="EG141" i="150"/>
  <c r="EX141" i="150"/>
  <c r="FO141" i="150"/>
  <c r="GF141" i="150"/>
  <c r="GW141" i="150"/>
  <c r="AB141" i="150"/>
  <c r="AU141" i="150"/>
  <c r="BM141" i="150"/>
  <c r="CF141" i="150"/>
  <c r="CX141" i="150"/>
  <c r="DP141" i="150"/>
  <c r="EH141" i="150"/>
  <c r="EY141" i="150"/>
  <c r="FP141" i="150"/>
  <c r="GG141" i="150"/>
  <c r="GY141" i="150"/>
  <c r="AC141" i="150"/>
  <c r="AV141" i="150"/>
  <c r="BO141" i="150"/>
  <c r="CG141" i="150"/>
  <c r="CY141" i="150"/>
  <c r="DQ141" i="150"/>
  <c r="EI141" i="150"/>
  <c r="EZ141" i="150"/>
  <c r="FQ141" i="150"/>
  <c r="GI141" i="150"/>
  <c r="GZ141" i="150"/>
  <c r="K141" i="150"/>
  <c r="AE141" i="150"/>
  <c r="AW141" i="150"/>
  <c r="BP141" i="150"/>
  <c r="CH141" i="150"/>
  <c r="CZ141" i="150"/>
  <c r="DR141" i="150"/>
  <c r="EJ141" i="150"/>
  <c r="FA141" i="150"/>
  <c r="FS141" i="150"/>
  <c r="GJ141" i="150"/>
  <c r="HA141" i="150"/>
  <c r="L141" i="150"/>
  <c r="AF141" i="150"/>
  <c r="AY141" i="150"/>
  <c r="BQ141" i="150"/>
  <c r="CI141" i="150"/>
  <c r="DA141" i="150"/>
  <c r="DS141" i="150"/>
  <c r="EK141" i="150"/>
  <c r="FC141" i="150"/>
  <c r="FT141" i="150"/>
  <c r="GK141" i="150"/>
  <c r="N141" i="150"/>
  <c r="AG141" i="150"/>
  <c r="AZ141" i="150"/>
  <c r="BR141" i="150"/>
  <c r="CJ141" i="150"/>
  <c r="DB141" i="150"/>
  <c r="DT141" i="150"/>
  <c r="EM141" i="150"/>
  <c r="FD141" i="150"/>
  <c r="FU141" i="150"/>
  <c r="GL141" i="150"/>
  <c r="O141" i="150"/>
  <c r="AI141" i="150"/>
  <c r="BA141" i="150"/>
  <c r="BS141" i="150"/>
  <c r="CK141" i="150"/>
  <c r="DC141" i="150"/>
  <c r="DU141" i="150"/>
  <c r="EN141" i="150"/>
  <c r="FE141" i="150"/>
  <c r="FV141" i="150"/>
  <c r="GM141" i="150"/>
  <c r="P141" i="150"/>
  <c r="AJ141" i="150"/>
  <c r="BB141" i="150"/>
  <c r="BT141" i="150"/>
  <c r="CL141" i="150"/>
  <c r="DD141" i="150"/>
  <c r="DW141" i="150"/>
  <c r="EO141" i="150"/>
  <c r="FF141" i="150"/>
  <c r="FW141" i="150"/>
  <c r="GN141" i="150"/>
  <c r="S141" i="150"/>
  <c r="AK141" i="150"/>
  <c r="BC141" i="150"/>
  <c r="BU141" i="150"/>
  <c r="CM141" i="150"/>
  <c r="DE141" i="150"/>
  <c r="DX141" i="150"/>
  <c r="EP141" i="150"/>
  <c r="FG141" i="150"/>
  <c r="FX141" i="150"/>
  <c r="GO141" i="150"/>
  <c r="T141" i="150"/>
  <c r="AL141" i="150"/>
  <c r="BD141" i="150"/>
  <c r="BV141" i="150"/>
  <c r="CN141" i="150"/>
  <c r="DG141" i="150"/>
  <c r="DY141" i="150"/>
  <c r="EQ141" i="150"/>
  <c r="FH141" i="150"/>
  <c r="FY141" i="150"/>
  <c r="GP141" i="150"/>
  <c r="J141" i="150"/>
  <c r="R141" i="150"/>
  <c r="AA157" i="150"/>
  <c r="AQ157" i="150"/>
  <c r="BG157" i="150"/>
  <c r="BW157" i="150"/>
  <c r="CM157" i="150"/>
  <c r="DC157" i="150"/>
  <c r="DS157" i="150"/>
  <c r="EI157" i="150"/>
  <c r="EY157" i="150"/>
  <c r="FO157" i="150"/>
  <c r="GE157" i="150"/>
  <c r="GU157" i="150"/>
  <c r="K157" i="150"/>
  <c r="AB157" i="150"/>
  <c r="AR157" i="150"/>
  <c r="BH157" i="150"/>
  <c r="BX157" i="150"/>
  <c r="CN157" i="150"/>
  <c r="DD157" i="150"/>
  <c r="DT157" i="150"/>
  <c r="EJ157" i="150"/>
  <c r="EZ157" i="150"/>
  <c r="FP157" i="150"/>
  <c r="GF157" i="150"/>
  <c r="GV157" i="150"/>
  <c r="L157" i="150"/>
  <c r="AC157" i="150"/>
  <c r="AS157" i="150"/>
  <c r="BI157" i="150"/>
  <c r="BY157" i="150"/>
  <c r="CO157" i="150"/>
  <c r="DE157" i="150"/>
  <c r="DU157" i="150"/>
  <c r="EK157" i="150"/>
  <c r="FA157" i="150"/>
  <c r="FQ157" i="150"/>
  <c r="GG157" i="150"/>
  <c r="GW157" i="150"/>
  <c r="M157" i="150"/>
  <c r="AD157" i="150"/>
  <c r="AT157" i="150"/>
  <c r="BJ157" i="150"/>
  <c r="BZ157" i="150"/>
  <c r="CP157" i="150"/>
  <c r="DF157" i="150"/>
  <c r="DV157" i="150"/>
  <c r="EL157" i="150"/>
  <c r="FB157" i="150"/>
  <c r="FR157" i="150"/>
  <c r="GH157" i="150"/>
  <c r="GX157" i="150"/>
  <c r="N157" i="150"/>
  <c r="AE157" i="150"/>
  <c r="AU157" i="150"/>
  <c r="BK157" i="150"/>
  <c r="CA157" i="150"/>
  <c r="CQ157" i="150"/>
  <c r="DG157" i="150"/>
  <c r="DW157" i="150"/>
  <c r="EM157" i="150"/>
  <c r="FC157" i="150"/>
  <c r="FS157" i="150"/>
  <c r="GI157" i="150"/>
  <c r="GY157" i="150"/>
  <c r="O157" i="150"/>
  <c r="AF157" i="150"/>
  <c r="AV157" i="150"/>
  <c r="BL157" i="150"/>
  <c r="CB157" i="150"/>
  <c r="CR157" i="150"/>
  <c r="DH157" i="150"/>
  <c r="DX157" i="150"/>
  <c r="EN157" i="150"/>
  <c r="FD157" i="150"/>
  <c r="FT157" i="150"/>
  <c r="GJ157" i="150"/>
  <c r="GZ157" i="150"/>
  <c r="P157" i="150"/>
  <c r="AG157" i="150"/>
  <c r="AW157" i="150"/>
  <c r="BM157" i="150"/>
  <c r="CC157" i="150"/>
  <c r="CS157" i="150"/>
  <c r="DI157" i="150"/>
  <c r="DY157" i="150"/>
  <c r="EO157" i="150"/>
  <c r="FE157" i="150"/>
  <c r="FU157" i="150"/>
  <c r="GK157" i="150"/>
  <c r="HA157" i="150"/>
  <c r="Q157" i="150"/>
  <c r="AH157" i="150"/>
  <c r="AX157" i="150"/>
  <c r="BN157" i="150"/>
  <c r="CD157" i="150"/>
  <c r="CT157" i="150"/>
  <c r="DJ157" i="150"/>
  <c r="DZ157" i="150"/>
  <c r="EP157" i="150"/>
  <c r="FF157" i="150"/>
  <c r="FV157" i="150"/>
  <c r="GL157" i="150"/>
  <c r="S157" i="150"/>
  <c r="AI157" i="150"/>
  <c r="AY157" i="150"/>
  <c r="BO157" i="150"/>
  <c r="CE157" i="150"/>
  <c r="CU157" i="150"/>
  <c r="DK157" i="150"/>
  <c r="EA157" i="150"/>
  <c r="EQ157" i="150"/>
  <c r="FG157" i="150"/>
  <c r="FW157" i="150"/>
  <c r="GM157" i="150"/>
  <c r="T157" i="150"/>
  <c r="AJ157" i="150"/>
  <c r="AZ157" i="150"/>
  <c r="BP157" i="150"/>
  <c r="CF157" i="150"/>
  <c r="CV157" i="150"/>
  <c r="DL157" i="150"/>
  <c r="EB157" i="150"/>
  <c r="ER157" i="150"/>
  <c r="FH157" i="150"/>
  <c r="FX157" i="150"/>
  <c r="GN157" i="150"/>
  <c r="U157" i="150"/>
  <c r="AK157" i="150"/>
  <c r="BA157" i="150"/>
  <c r="BQ157" i="150"/>
  <c r="CG157" i="150"/>
  <c r="CW157" i="150"/>
  <c r="DM157" i="150"/>
  <c r="EC157" i="150"/>
  <c r="ES157" i="150"/>
  <c r="FI157" i="150"/>
  <c r="FY157" i="150"/>
  <c r="GO157" i="150"/>
  <c r="V157" i="150"/>
  <c r="AL157" i="150"/>
  <c r="BB157" i="150"/>
  <c r="BR157" i="150"/>
  <c r="CH157" i="150"/>
  <c r="CX157" i="150"/>
  <c r="DN157" i="150"/>
  <c r="ED157" i="150"/>
  <c r="ET157" i="150"/>
  <c r="FJ157" i="150"/>
  <c r="FZ157" i="150"/>
  <c r="GP157" i="150"/>
  <c r="W157" i="150"/>
  <c r="AM157" i="150"/>
  <c r="BC157" i="150"/>
  <c r="BS157" i="150"/>
  <c r="CI157" i="150"/>
  <c r="CY157" i="150"/>
  <c r="DO157" i="150"/>
  <c r="EE157" i="150"/>
  <c r="EU157" i="150"/>
  <c r="FK157" i="150"/>
  <c r="GA157" i="150"/>
  <c r="GQ157" i="150"/>
  <c r="X157" i="150"/>
  <c r="AN157" i="150"/>
  <c r="BD157" i="150"/>
  <c r="BT157" i="150"/>
  <c r="CJ157" i="150"/>
  <c r="CZ157" i="150"/>
  <c r="DP157" i="150"/>
  <c r="EF157" i="150"/>
  <c r="EV157" i="150"/>
  <c r="FL157" i="150"/>
  <c r="GB157" i="150"/>
  <c r="GR157" i="150"/>
  <c r="Y157" i="150"/>
  <c r="AO157" i="150"/>
  <c r="BE157" i="150"/>
  <c r="BU157" i="150"/>
  <c r="CK157" i="150"/>
  <c r="DA157" i="150"/>
  <c r="DQ157" i="150"/>
  <c r="EG157" i="150"/>
  <c r="EW157" i="150"/>
  <c r="FM157" i="150"/>
  <c r="GC157" i="150"/>
  <c r="GS157" i="150"/>
  <c r="Z157" i="150"/>
  <c r="AP157" i="150"/>
  <c r="BF157" i="150"/>
  <c r="BV157" i="150"/>
  <c r="CL157" i="150"/>
  <c r="DB157" i="150"/>
  <c r="DR157" i="150"/>
  <c r="EH157" i="150"/>
  <c r="EX157" i="150"/>
  <c r="FN157" i="150"/>
  <c r="GD157" i="150"/>
  <c r="GT157" i="150"/>
  <c r="J157" i="150"/>
  <c r="R157" i="150"/>
  <c r="K181" i="150"/>
  <c r="AB181" i="150"/>
  <c r="AR181" i="150"/>
  <c r="BH181" i="150"/>
  <c r="BX181" i="150"/>
  <c r="CN181" i="150"/>
  <c r="Q181" i="150"/>
  <c r="AI181" i="150"/>
  <c r="AZ181" i="150"/>
  <c r="BQ181" i="150"/>
  <c r="CH181" i="150"/>
  <c r="CY181" i="150"/>
  <c r="DO181" i="150"/>
  <c r="EE181" i="150"/>
  <c r="EU181" i="150"/>
  <c r="FK181" i="150"/>
  <c r="GA181" i="150"/>
  <c r="GQ181" i="150"/>
  <c r="S181" i="150"/>
  <c r="AJ181" i="150"/>
  <c r="BA181" i="150"/>
  <c r="BR181" i="150"/>
  <c r="CI181" i="150"/>
  <c r="CZ181" i="150"/>
  <c r="DP181" i="150"/>
  <c r="EF181" i="150"/>
  <c r="EV181" i="150"/>
  <c r="FL181" i="150"/>
  <c r="GB181" i="150"/>
  <c r="GR181" i="150"/>
  <c r="T181" i="150"/>
  <c r="AK181" i="150"/>
  <c r="BB181" i="150"/>
  <c r="BS181" i="150"/>
  <c r="CJ181" i="150"/>
  <c r="DA181" i="150"/>
  <c r="DQ181" i="150"/>
  <c r="EG181" i="150"/>
  <c r="EW181" i="150"/>
  <c r="FM181" i="150"/>
  <c r="GC181" i="150"/>
  <c r="GS181" i="150"/>
  <c r="U181" i="150"/>
  <c r="AL181" i="150"/>
  <c r="BC181" i="150"/>
  <c r="BT181" i="150"/>
  <c r="CK181" i="150"/>
  <c r="DB181" i="150"/>
  <c r="DR181" i="150"/>
  <c r="EH181" i="150"/>
  <c r="EX181" i="150"/>
  <c r="FN181" i="150"/>
  <c r="GD181" i="150"/>
  <c r="GT181" i="150"/>
  <c r="V181" i="150"/>
  <c r="AM181" i="150"/>
  <c r="BD181" i="150"/>
  <c r="BU181" i="150"/>
  <c r="CL181" i="150"/>
  <c r="DC181" i="150"/>
  <c r="DS181" i="150"/>
  <c r="EI181" i="150"/>
  <c r="EY181" i="150"/>
  <c r="FO181" i="150"/>
  <c r="GE181" i="150"/>
  <c r="GU181" i="150"/>
  <c r="W181" i="150"/>
  <c r="AN181" i="150"/>
  <c r="BE181" i="150"/>
  <c r="BV181" i="150"/>
  <c r="CM181" i="150"/>
  <c r="DD181" i="150"/>
  <c r="DT181" i="150"/>
  <c r="EJ181" i="150"/>
  <c r="EZ181" i="150"/>
  <c r="FP181" i="150"/>
  <c r="GF181" i="150"/>
  <c r="GV181" i="150"/>
  <c r="X181" i="150"/>
  <c r="AO181" i="150"/>
  <c r="BF181" i="150"/>
  <c r="BW181" i="150"/>
  <c r="CO181" i="150"/>
  <c r="DE181" i="150"/>
  <c r="DU181" i="150"/>
  <c r="EK181" i="150"/>
  <c r="FA181" i="150"/>
  <c r="FQ181" i="150"/>
  <c r="GG181" i="150"/>
  <c r="GW181" i="150"/>
  <c r="Y181" i="150"/>
  <c r="AP181" i="150"/>
  <c r="BG181" i="150"/>
  <c r="BY181" i="150"/>
  <c r="CP181" i="150"/>
  <c r="DF181" i="150"/>
  <c r="DV181" i="150"/>
  <c r="EL181" i="150"/>
  <c r="FB181" i="150"/>
  <c r="FR181" i="150"/>
  <c r="GH181" i="150"/>
  <c r="GX181" i="150"/>
  <c r="Z181" i="150"/>
  <c r="AQ181" i="150"/>
  <c r="BI181" i="150"/>
  <c r="BZ181" i="150"/>
  <c r="CQ181" i="150"/>
  <c r="DG181" i="150"/>
  <c r="DW181" i="150"/>
  <c r="EM181" i="150"/>
  <c r="FC181" i="150"/>
  <c r="FS181" i="150"/>
  <c r="GI181" i="150"/>
  <c r="GY181" i="150"/>
  <c r="AA181" i="150"/>
  <c r="AS181" i="150"/>
  <c r="BJ181" i="150"/>
  <c r="CA181" i="150"/>
  <c r="CR181" i="150"/>
  <c r="DH181" i="150"/>
  <c r="DX181" i="150"/>
  <c r="EN181" i="150"/>
  <c r="FD181" i="150"/>
  <c r="FT181" i="150"/>
  <c r="GJ181" i="150"/>
  <c r="GZ181" i="150"/>
  <c r="AC181" i="150"/>
  <c r="AT181" i="150"/>
  <c r="BK181" i="150"/>
  <c r="CB181" i="150"/>
  <c r="CS181" i="150"/>
  <c r="DI181" i="150"/>
  <c r="DY181" i="150"/>
  <c r="EO181" i="150"/>
  <c r="FE181" i="150"/>
  <c r="FU181" i="150"/>
  <c r="GK181" i="150"/>
  <c r="HA181" i="150"/>
  <c r="L181" i="150"/>
  <c r="AD181" i="150"/>
  <c r="AU181" i="150"/>
  <c r="BL181" i="150"/>
  <c r="CC181" i="150"/>
  <c r="CT181" i="150"/>
  <c r="DJ181" i="150"/>
  <c r="DZ181" i="150"/>
  <c r="EP181" i="150"/>
  <c r="FF181" i="150"/>
  <c r="FV181" i="150"/>
  <c r="GL181" i="150"/>
  <c r="M181" i="150"/>
  <c r="AE181" i="150"/>
  <c r="AV181" i="150"/>
  <c r="BM181" i="150"/>
  <c r="CD181" i="150"/>
  <c r="CU181" i="150"/>
  <c r="DK181" i="150"/>
  <c r="EA181" i="150"/>
  <c r="EQ181" i="150"/>
  <c r="FG181" i="150"/>
  <c r="FW181" i="150"/>
  <c r="GM181" i="150"/>
  <c r="N181" i="150"/>
  <c r="AF181" i="150"/>
  <c r="AW181" i="150"/>
  <c r="BN181" i="150"/>
  <c r="CE181" i="150"/>
  <c r="CV181" i="150"/>
  <c r="DL181" i="150"/>
  <c r="EB181" i="150"/>
  <c r="ER181" i="150"/>
  <c r="FH181" i="150"/>
  <c r="FX181" i="150"/>
  <c r="GN181" i="150"/>
  <c r="O181" i="150"/>
  <c r="AG181" i="150"/>
  <c r="AX181" i="150"/>
  <c r="BO181" i="150"/>
  <c r="CF181" i="150"/>
  <c r="CW181" i="150"/>
  <c r="DM181" i="150"/>
  <c r="EC181" i="150"/>
  <c r="ES181" i="150"/>
  <c r="FI181" i="150"/>
  <c r="FY181" i="150"/>
  <c r="GO181" i="150"/>
  <c r="P181" i="150"/>
  <c r="AH181" i="150"/>
  <c r="AY181" i="150"/>
  <c r="BP181" i="150"/>
  <c r="CG181" i="150"/>
  <c r="CX181" i="150"/>
  <c r="DN181" i="150"/>
  <c r="ED181" i="150"/>
  <c r="ET181" i="150"/>
  <c r="FJ181" i="150"/>
  <c r="FZ181" i="150"/>
  <c r="GP181" i="150"/>
  <c r="J181" i="150"/>
  <c r="R181" i="150"/>
  <c r="O205" i="150"/>
  <c r="AF205" i="150"/>
  <c r="AV205" i="150"/>
  <c r="BL205" i="150"/>
  <c r="CB205" i="150"/>
  <c r="CR205" i="150"/>
  <c r="DH205" i="150"/>
  <c r="DX205" i="150"/>
  <c r="EN205" i="150"/>
  <c r="FD205" i="150"/>
  <c r="FT205" i="150"/>
  <c r="GJ205" i="150"/>
  <c r="GZ205" i="150"/>
  <c r="P205" i="150"/>
  <c r="AG205" i="150"/>
  <c r="AW205" i="150"/>
  <c r="BM205" i="150"/>
  <c r="CC205" i="150"/>
  <c r="CS205" i="150"/>
  <c r="DI205" i="150"/>
  <c r="DY205" i="150"/>
  <c r="EO205" i="150"/>
  <c r="FE205" i="150"/>
  <c r="FU205" i="150"/>
  <c r="GK205" i="150"/>
  <c r="HA205" i="150"/>
  <c r="Q205" i="150"/>
  <c r="AH205" i="150"/>
  <c r="AX205" i="150"/>
  <c r="BN205" i="150"/>
  <c r="CD205" i="150"/>
  <c r="CT205" i="150"/>
  <c r="DJ205" i="150"/>
  <c r="DZ205" i="150"/>
  <c r="EP205" i="150"/>
  <c r="FF205" i="150"/>
  <c r="FV205" i="150"/>
  <c r="GL205" i="150"/>
  <c r="S205" i="150"/>
  <c r="AI205" i="150"/>
  <c r="AY205" i="150"/>
  <c r="BO205" i="150"/>
  <c r="CE205" i="150"/>
  <c r="CU205" i="150"/>
  <c r="DK205" i="150"/>
  <c r="EA205" i="150"/>
  <c r="EQ205" i="150"/>
  <c r="FG205" i="150"/>
  <c r="FW205" i="150"/>
  <c r="GM205" i="150"/>
  <c r="T205" i="150"/>
  <c r="AJ205" i="150"/>
  <c r="AZ205" i="150"/>
  <c r="BP205" i="150"/>
  <c r="CF205" i="150"/>
  <c r="CV205" i="150"/>
  <c r="DL205" i="150"/>
  <c r="EB205" i="150"/>
  <c r="ER205" i="150"/>
  <c r="FH205" i="150"/>
  <c r="FX205" i="150"/>
  <c r="GN205" i="150"/>
  <c r="U205" i="150"/>
  <c r="AK205" i="150"/>
  <c r="BA205" i="150"/>
  <c r="BQ205" i="150"/>
  <c r="CG205" i="150"/>
  <c r="CW205" i="150"/>
  <c r="DM205" i="150"/>
  <c r="EC205" i="150"/>
  <c r="ES205" i="150"/>
  <c r="FI205" i="150"/>
  <c r="FY205" i="150"/>
  <c r="GO205" i="150"/>
  <c r="V205" i="150"/>
  <c r="AL205" i="150"/>
  <c r="BB205" i="150"/>
  <c r="BR205" i="150"/>
  <c r="CH205" i="150"/>
  <c r="CX205" i="150"/>
  <c r="DN205" i="150"/>
  <c r="ED205" i="150"/>
  <c r="ET205" i="150"/>
  <c r="FJ205" i="150"/>
  <c r="FZ205" i="150"/>
  <c r="GP205" i="150"/>
  <c r="W205" i="150"/>
  <c r="AM205" i="150"/>
  <c r="BC205" i="150"/>
  <c r="BS205" i="150"/>
  <c r="CI205" i="150"/>
  <c r="X205" i="150"/>
  <c r="AN205" i="150"/>
  <c r="BD205" i="150"/>
  <c r="BT205" i="150"/>
  <c r="CJ205" i="150"/>
  <c r="CZ205" i="150"/>
  <c r="DP205" i="150"/>
  <c r="EF205" i="150"/>
  <c r="EV205" i="150"/>
  <c r="FL205" i="150"/>
  <c r="GB205" i="150"/>
  <c r="GR205" i="150"/>
  <c r="Y205" i="150"/>
  <c r="AO205" i="150"/>
  <c r="BE205" i="150"/>
  <c r="BU205" i="150"/>
  <c r="CK205" i="150"/>
  <c r="DA205" i="150"/>
  <c r="DQ205" i="150"/>
  <c r="EG205" i="150"/>
  <c r="EW205" i="150"/>
  <c r="FM205" i="150"/>
  <c r="GC205" i="150"/>
  <c r="GS205" i="150"/>
  <c r="Z205" i="150"/>
  <c r="AP205" i="150"/>
  <c r="BF205" i="150"/>
  <c r="BV205" i="150"/>
  <c r="CL205" i="150"/>
  <c r="DB205" i="150"/>
  <c r="DR205" i="150"/>
  <c r="EH205" i="150"/>
  <c r="EX205" i="150"/>
  <c r="FN205" i="150"/>
  <c r="GD205" i="150"/>
  <c r="GT205" i="150"/>
  <c r="AA205" i="150"/>
  <c r="AQ205" i="150"/>
  <c r="BG205" i="150"/>
  <c r="BW205" i="150"/>
  <c r="CM205" i="150"/>
  <c r="DC205" i="150"/>
  <c r="DS205" i="150"/>
  <c r="EI205" i="150"/>
  <c r="EY205" i="150"/>
  <c r="FO205" i="150"/>
  <c r="GE205" i="150"/>
  <c r="GU205" i="150"/>
  <c r="K205" i="150"/>
  <c r="AB205" i="150"/>
  <c r="AR205" i="150"/>
  <c r="BH205" i="150"/>
  <c r="BX205" i="150"/>
  <c r="CN205" i="150"/>
  <c r="DD205" i="150"/>
  <c r="DT205" i="150"/>
  <c r="EJ205" i="150"/>
  <c r="EZ205" i="150"/>
  <c r="FP205" i="150"/>
  <c r="GF205" i="150"/>
  <c r="GV205" i="150"/>
  <c r="L205" i="150"/>
  <c r="AC205" i="150"/>
  <c r="AS205" i="150"/>
  <c r="BI205" i="150"/>
  <c r="BY205" i="150"/>
  <c r="CO205" i="150"/>
  <c r="DE205" i="150"/>
  <c r="DU205" i="150"/>
  <c r="EK205" i="150"/>
  <c r="FA205" i="150"/>
  <c r="FQ205" i="150"/>
  <c r="M205" i="150"/>
  <c r="AD205" i="150"/>
  <c r="AT205" i="150"/>
  <c r="BJ205" i="150"/>
  <c r="BZ205" i="150"/>
  <c r="CP205" i="150"/>
  <c r="DF205" i="150"/>
  <c r="DV205" i="150"/>
  <c r="EL205" i="150"/>
  <c r="FB205" i="150"/>
  <c r="FR205" i="150"/>
  <c r="GH205" i="150"/>
  <c r="GX205" i="150"/>
  <c r="N205" i="150"/>
  <c r="AE205" i="150"/>
  <c r="AU205" i="150"/>
  <c r="BK205" i="150"/>
  <c r="CA205" i="150"/>
  <c r="CQ205" i="150"/>
  <c r="DG205" i="150"/>
  <c r="DW205" i="150"/>
  <c r="EM205" i="150"/>
  <c r="FC205" i="150"/>
  <c r="FS205" i="150"/>
  <c r="CY205" i="150"/>
  <c r="DO205" i="150"/>
  <c r="EE205" i="150"/>
  <c r="EU205" i="150"/>
  <c r="FK205" i="150"/>
  <c r="GA205" i="150"/>
  <c r="GG205" i="150"/>
  <c r="GI205" i="150"/>
  <c r="GQ205" i="150"/>
  <c r="GW205" i="150"/>
  <c r="GY205" i="150"/>
  <c r="J205" i="150"/>
  <c r="R205" i="150"/>
  <c r="T43" i="150"/>
  <c r="AJ43" i="150"/>
  <c r="AZ43" i="150"/>
  <c r="BP43" i="150"/>
  <c r="CF43" i="150"/>
  <c r="CV43" i="150"/>
  <c r="DL43" i="150"/>
  <c r="EB43" i="150"/>
  <c r="ER43" i="150"/>
  <c r="FH43" i="150"/>
  <c r="FX43" i="150"/>
  <c r="GN43" i="150"/>
  <c r="U43" i="150"/>
  <c r="AK43" i="150"/>
  <c r="BA43" i="150"/>
  <c r="BQ43" i="150"/>
  <c r="CG43" i="150"/>
  <c r="CW43" i="150"/>
  <c r="DM43" i="150"/>
  <c r="EC43" i="150"/>
  <c r="ES43" i="150"/>
  <c r="FI43" i="150"/>
  <c r="FY43" i="150"/>
  <c r="GO43" i="150"/>
  <c r="L43" i="150"/>
  <c r="AC43" i="150"/>
  <c r="AS43" i="150"/>
  <c r="BI43" i="150"/>
  <c r="BY43" i="150"/>
  <c r="CO43" i="150"/>
  <c r="DE43" i="150"/>
  <c r="DU43" i="150"/>
  <c r="EK43" i="150"/>
  <c r="FA43" i="150"/>
  <c r="FQ43" i="150"/>
  <c r="W43" i="150"/>
  <c r="AP43" i="150"/>
  <c r="BJ43" i="150"/>
  <c r="CC43" i="150"/>
  <c r="CX43" i="150"/>
  <c r="DQ43" i="150"/>
  <c r="EJ43" i="150"/>
  <c r="FD43" i="150"/>
  <c r="FW43" i="150"/>
  <c r="GQ43" i="150"/>
  <c r="X43" i="150"/>
  <c r="AQ43" i="150"/>
  <c r="BK43" i="150"/>
  <c r="CD43" i="150"/>
  <c r="CY43" i="150"/>
  <c r="DR43" i="150"/>
  <c r="EL43" i="150"/>
  <c r="FE43" i="150"/>
  <c r="FZ43" i="150"/>
  <c r="GR43" i="150"/>
  <c r="AA43" i="150"/>
  <c r="AU43" i="150"/>
  <c r="BN43" i="150"/>
  <c r="CI43" i="150"/>
  <c r="DB43" i="150"/>
  <c r="DV43" i="150"/>
  <c r="EO43" i="150"/>
  <c r="FJ43" i="150"/>
  <c r="GC43" i="150"/>
  <c r="GU43" i="150"/>
  <c r="AB43" i="150"/>
  <c r="AV43" i="150"/>
  <c r="BO43" i="150"/>
  <c r="CJ43" i="150"/>
  <c r="DC43" i="150"/>
  <c r="DW43" i="150"/>
  <c r="EP43" i="150"/>
  <c r="FK43" i="150"/>
  <c r="GD43" i="150"/>
  <c r="GV43" i="150"/>
  <c r="M43" i="150"/>
  <c r="AG43" i="150"/>
  <c r="BB43" i="150"/>
  <c r="BU43" i="150"/>
  <c r="CN43" i="150"/>
  <c r="DH43" i="150"/>
  <c r="EA43" i="150"/>
  <c r="EV43" i="150"/>
  <c r="FO43" i="150"/>
  <c r="GH43" i="150"/>
  <c r="GZ43" i="150"/>
  <c r="O43" i="150"/>
  <c r="AI43" i="150"/>
  <c r="BD43" i="150"/>
  <c r="BW43" i="150"/>
  <c r="CQ43" i="150"/>
  <c r="DJ43" i="150"/>
  <c r="EE43" i="150"/>
  <c r="EX43" i="150"/>
  <c r="FR43" i="150"/>
  <c r="GJ43" i="150"/>
  <c r="P43" i="150"/>
  <c r="AL43" i="150"/>
  <c r="BE43" i="150"/>
  <c r="BX43" i="150"/>
  <c r="CR43" i="150"/>
  <c r="DK43" i="150"/>
  <c r="EF43" i="150"/>
  <c r="EY43" i="150"/>
  <c r="FS43" i="150"/>
  <c r="GK43" i="150"/>
  <c r="Q43" i="150"/>
  <c r="AM43" i="150"/>
  <c r="BF43" i="150"/>
  <c r="BZ43" i="150"/>
  <c r="CS43" i="150"/>
  <c r="DN43" i="150"/>
  <c r="EG43" i="150"/>
  <c r="EZ43" i="150"/>
  <c r="FT43" i="150"/>
  <c r="GL43" i="150"/>
  <c r="V43" i="150"/>
  <c r="AO43" i="150"/>
  <c r="BH43" i="150"/>
  <c r="CB43" i="150"/>
  <c r="CU43" i="150"/>
  <c r="DP43" i="150"/>
  <c r="EI43" i="150"/>
  <c r="FC43" i="150"/>
  <c r="FV43" i="150"/>
  <c r="GP43" i="150"/>
  <c r="Y43" i="150"/>
  <c r="BR43" i="150"/>
  <c r="DG43" i="150"/>
  <c r="FB43" i="150"/>
  <c r="GT43" i="150"/>
  <c r="Z43" i="150"/>
  <c r="BS43" i="150"/>
  <c r="DI43" i="150"/>
  <c r="FF43" i="150"/>
  <c r="GW43" i="150"/>
  <c r="AD43" i="150"/>
  <c r="BT43" i="150"/>
  <c r="DO43" i="150"/>
  <c r="FG43" i="150"/>
  <c r="GX43" i="150"/>
  <c r="AE43" i="150"/>
  <c r="BV43" i="150"/>
  <c r="DS43" i="150"/>
  <c r="FL43" i="150"/>
  <c r="GY43" i="150"/>
  <c r="AF43" i="150"/>
  <c r="CA43" i="150"/>
  <c r="DT43" i="150"/>
  <c r="FM43" i="150"/>
  <c r="HA43" i="150"/>
  <c r="AH43" i="150"/>
  <c r="CE43" i="150"/>
  <c r="DX43" i="150"/>
  <c r="FN43" i="150"/>
  <c r="AN43" i="150"/>
  <c r="CH43" i="150"/>
  <c r="DY43" i="150"/>
  <c r="FP43" i="150"/>
  <c r="AR43" i="150"/>
  <c r="CK43" i="150"/>
  <c r="DZ43" i="150"/>
  <c r="FU43" i="150"/>
  <c r="AT43" i="150"/>
  <c r="CL43" i="150"/>
  <c r="ED43" i="150"/>
  <c r="GA43" i="150"/>
  <c r="AW43" i="150"/>
  <c r="CM43" i="150"/>
  <c r="EH43" i="150"/>
  <c r="GB43" i="150"/>
  <c r="AX43" i="150"/>
  <c r="CP43" i="150"/>
  <c r="EM43" i="150"/>
  <c r="GE43" i="150"/>
  <c r="AY43" i="150"/>
  <c r="CT43" i="150"/>
  <c r="EN43" i="150"/>
  <c r="GF43" i="150"/>
  <c r="BC43" i="150"/>
  <c r="CZ43" i="150"/>
  <c r="EQ43" i="150"/>
  <c r="GG43" i="150"/>
  <c r="K43" i="150"/>
  <c r="BG43" i="150"/>
  <c r="DA43" i="150"/>
  <c r="ET43" i="150"/>
  <c r="GI43" i="150"/>
  <c r="N43" i="150"/>
  <c r="BL43" i="150"/>
  <c r="DD43" i="150"/>
  <c r="EU43" i="150"/>
  <c r="GM43" i="150"/>
  <c r="S43" i="150"/>
  <c r="BM43" i="150"/>
  <c r="DF43" i="150"/>
  <c r="EW43" i="150"/>
  <c r="GS43" i="150"/>
  <c r="J43" i="150"/>
  <c r="R43" i="150"/>
  <c r="P69" i="150"/>
  <c r="AG69" i="150"/>
  <c r="AW69" i="150"/>
  <c r="BM69" i="150"/>
  <c r="CC69" i="150"/>
  <c r="CS69" i="150"/>
  <c r="DI69" i="150"/>
  <c r="DY69" i="150"/>
  <c r="EO69" i="150"/>
  <c r="FE69" i="150"/>
  <c r="FU69" i="150"/>
  <c r="GK69" i="150"/>
  <c r="HA69" i="150"/>
  <c r="Q69" i="150"/>
  <c r="AH69" i="150"/>
  <c r="AX69" i="150"/>
  <c r="BN69" i="150"/>
  <c r="CD69" i="150"/>
  <c r="CT69" i="150"/>
  <c r="DJ69" i="150"/>
  <c r="DZ69" i="150"/>
  <c r="EP69" i="150"/>
  <c r="FF69" i="150"/>
  <c r="FV69" i="150"/>
  <c r="GL69" i="150"/>
  <c r="S69" i="150"/>
  <c r="AI69" i="150"/>
  <c r="AY69" i="150"/>
  <c r="BO69" i="150"/>
  <c r="CE69" i="150"/>
  <c r="CU69" i="150"/>
  <c r="DK69" i="150"/>
  <c r="EA69" i="150"/>
  <c r="EQ69" i="150"/>
  <c r="FG69" i="150"/>
  <c r="FW69" i="150"/>
  <c r="GM69" i="150"/>
  <c r="T69" i="150"/>
  <c r="AJ69" i="150"/>
  <c r="AZ69" i="150"/>
  <c r="BP69" i="150"/>
  <c r="CF69" i="150"/>
  <c r="CV69" i="150"/>
  <c r="DL69" i="150"/>
  <c r="EB69" i="150"/>
  <c r="ER69" i="150"/>
  <c r="FH69" i="150"/>
  <c r="FX69" i="150"/>
  <c r="GN69" i="150"/>
  <c r="U69" i="150"/>
  <c r="AK69" i="150"/>
  <c r="BA69" i="150"/>
  <c r="BQ69" i="150"/>
  <c r="CG69" i="150"/>
  <c r="CW69" i="150"/>
  <c r="DM69" i="150"/>
  <c r="W69" i="150"/>
  <c r="AM69" i="150"/>
  <c r="BC69" i="150"/>
  <c r="BS69" i="150"/>
  <c r="CI69" i="150"/>
  <c r="CY69" i="150"/>
  <c r="DO69" i="150"/>
  <c r="EE69" i="150"/>
  <c r="X69" i="150"/>
  <c r="AN69" i="150"/>
  <c r="Y69" i="150"/>
  <c r="AO69" i="150"/>
  <c r="BE69" i="150"/>
  <c r="BU69" i="150"/>
  <c r="CK69" i="150"/>
  <c r="DA69" i="150"/>
  <c r="AA69" i="150"/>
  <c r="AC69" i="150"/>
  <c r="BH69" i="150"/>
  <c r="CL69" i="150"/>
  <c r="DN69" i="150"/>
  <c r="EJ69" i="150"/>
  <c r="FD69" i="150"/>
  <c r="GB69" i="150"/>
  <c r="GV69" i="150"/>
  <c r="AD69" i="150"/>
  <c r="BI69" i="150"/>
  <c r="CM69" i="150"/>
  <c r="DP69" i="150"/>
  <c r="EK69" i="150"/>
  <c r="FI69" i="150"/>
  <c r="GC69" i="150"/>
  <c r="GW69" i="150"/>
  <c r="AE69" i="150"/>
  <c r="BJ69" i="150"/>
  <c r="CN69" i="150"/>
  <c r="DQ69" i="150"/>
  <c r="EL69" i="150"/>
  <c r="FJ69" i="150"/>
  <c r="GD69" i="150"/>
  <c r="GX69" i="150"/>
  <c r="AF69" i="150"/>
  <c r="BK69" i="150"/>
  <c r="CO69" i="150"/>
  <c r="DR69" i="150"/>
  <c r="EM69" i="150"/>
  <c r="FK69" i="150"/>
  <c r="GE69" i="150"/>
  <c r="GY69" i="150"/>
  <c r="AL69" i="150"/>
  <c r="BL69" i="150"/>
  <c r="CP69" i="150"/>
  <c r="DS69" i="150"/>
  <c r="EN69" i="150"/>
  <c r="FL69" i="150"/>
  <c r="GF69" i="150"/>
  <c r="GZ69" i="150"/>
  <c r="AP69" i="150"/>
  <c r="BR69" i="150"/>
  <c r="CQ69" i="150"/>
  <c r="DT69" i="150"/>
  <c r="ES69" i="150"/>
  <c r="FM69" i="150"/>
  <c r="GG69" i="150"/>
  <c r="AQ69" i="150"/>
  <c r="BT69" i="150"/>
  <c r="CR69" i="150"/>
  <c r="DU69" i="150"/>
  <c r="ET69" i="150"/>
  <c r="FN69" i="150"/>
  <c r="GH69" i="150"/>
  <c r="AR69" i="150"/>
  <c r="BV69" i="150"/>
  <c r="CX69" i="150"/>
  <c r="DV69" i="150"/>
  <c r="EU69" i="150"/>
  <c r="FO69" i="150"/>
  <c r="GI69" i="150"/>
  <c r="K69" i="150"/>
  <c r="AS69" i="150"/>
  <c r="BW69" i="150"/>
  <c r="CZ69" i="150"/>
  <c r="DW69" i="150"/>
  <c r="EV69" i="150"/>
  <c r="FP69" i="150"/>
  <c r="GJ69" i="150"/>
  <c r="L69" i="150"/>
  <c r="AT69" i="150"/>
  <c r="BX69" i="150"/>
  <c r="DB69" i="150"/>
  <c r="DX69" i="150"/>
  <c r="EW69" i="150"/>
  <c r="FQ69" i="150"/>
  <c r="GO69" i="150"/>
  <c r="M69" i="150"/>
  <c r="AU69" i="150"/>
  <c r="BY69" i="150"/>
  <c r="DC69" i="150"/>
  <c r="EC69" i="150"/>
  <c r="EX69" i="150"/>
  <c r="FR69" i="150"/>
  <c r="GP69" i="150"/>
  <c r="N69" i="150"/>
  <c r="AV69" i="150"/>
  <c r="BZ69" i="150"/>
  <c r="DD69" i="150"/>
  <c r="ED69" i="150"/>
  <c r="EY69" i="150"/>
  <c r="FS69" i="150"/>
  <c r="GQ69" i="150"/>
  <c r="O69" i="150"/>
  <c r="BB69" i="150"/>
  <c r="CA69" i="150"/>
  <c r="DE69" i="150"/>
  <c r="EF69" i="150"/>
  <c r="EZ69" i="150"/>
  <c r="FT69" i="150"/>
  <c r="GR69" i="150"/>
  <c r="V69" i="150"/>
  <c r="BD69" i="150"/>
  <c r="CB69" i="150"/>
  <c r="DF69" i="150"/>
  <c r="EG69" i="150"/>
  <c r="FA69" i="150"/>
  <c r="FY69" i="150"/>
  <c r="GS69" i="150"/>
  <c r="Z69" i="150"/>
  <c r="BF69" i="150"/>
  <c r="CH69" i="150"/>
  <c r="DG69" i="150"/>
  <c r="EH69" i="150"/>
  <c r="FB69" i="150"/>
  <c r="FZ69" i="150"/>
  <c r="GT69" i="150"/>
  <c r="AB69" i="150"/>
  <c r="BG69" i="150"/>
  <c r="CJ69" i="150"/>
  <c r="DH69" i="150"/>
  <c r="EI69" i="150"/>
  <c r="FC69" i="150"/>
  <c r="GA69" i="150"/>
  <c r="GU69" i="150"/>
  <c r="J69" i="150"/>
  <c r="R69" i="150"/>
  <c r="L86" i="150"/>
  <c r="AC86" i="150"/>
  <c r="AS86" i="150"/>
  <c r="BI86" i="150"/>
  <c r="BY86" i="150"/>
  <c r="CO86" i="150"/>
  <c r="DE86" i="150"/>
  <c r="DU86" i="150"/>
  <c r="EK86" i="150"/>
  <c r="FA86" i="150"/>
  <c r="FQ86" i="150"/>
  <c r="GG86" i="150"/>
  <c r="GW86" i="150"/>
  <c r="M86" i="150"/>
  <c r="AD86" i="150"/>
  <c r="AT86" i="150"/>
  <c r="BJ86" i="150"/>
  <c r="BZ86" i="150"/>
  <c r="CP86" i="150"/>
  <c r="DF86" i="150"/>
  <c r="DV86" i="150"/>
  <c r="EL86" i="150"/>
  <c r="FB86" i="150"/>
  <c r="FR86" i="150"/>
  <c r="GH86" i="150"/>
  <c r="GX86" i="150"/>
  <c r="N86" i="150"/>
  <c r="AE86" i="150"/>
  <c r="AU86" i="150"/>
  <c r="BK86" i="150"/>
  <c r="CA86" i="150"/>
  <c r="CQ86" i="150"/>
  <c r="DG86" i="150"/>
  <c r="DW86" i="150"/>
  <c r="EM86" i="150"/>
  <c r="FC86" i="150"/>
  <c r="FS86" i="150"/>
  <c r="GI86" i="150"/>
  <c r="GY86" i="150"/>
  <c r="O86" i="150"/>
  <c r="AF86" i="150"/>
  <c r="AV86" i="150"/>
  <c r="BL86" i="150"/>
  <c r="CB86" i="150"/>
  <c r="CR86" i="150"/>
  <c r="DH86" i="150"/>
  <c r="DX86" i="150"/>
  <c r="EN86" i="150"/>
  <c r="FD86" i="150"/>
  <c r="FT86" i="150"/>
  <c r="GJ86" i="150"/>
  <c r="GZ86" i="150"/>
  <c r="P86" i="150"/>
  <c r="AG86" i="150"/>
  <c r="AW86" i="150"/>
  <c r="BM86" i="150"/>
  <c r="CC86" i="150"/>
  <c r="CS86" i="150"/>
  <c r="DI86" i="150"/>
  <c r="DY86" i="150"/>
  <c r="EO86" i="150"/>
  <c r="FE86" i="150"/>
  <c r="FU86" i="150"/>
  <c r="GK86" i="150"/>
  <c r="HA86" i="150"/>
  <c r="Q86" i="150"/>
  <c r="AH86" i="150"/>
  <c r="AX86" i="150"/>
  <c r="BN86" i="150"/>
  <c r="CD86" i="150"/>
  <c r="CT86" i="150"/>
  <c r="DJ86" i="150"/>
  <c r="DZ86" i="150"/>
  <c r="EP86" i="150"/>
  <c r="FF86" i="150"/>
  <c r="FV86" i="150"/>
  <c r="GL86" i="150"/>
  <c r="S86" i="150"/>
  <c r="AI86" i="150"/>
  <c r="AY86" i="150"/>
  <c r="BO86" i="150"/>
  <c r="CE86" i="150"/>
  <c r="CU86" i="150"/>
  <c r="DK86" i="150"/>
  <c r="EA86" i="150"/>
  <c r="EQ86" i="150"/>
  <c r="FG86" i="150"/>
  <c r="FW86" i="150"/>
  <c r="GM86" i="150"/>
  <c r="T86" i="150"/>
  <c r="AJ86" i="150"/>
  <c r="AZ86" i="150"/>
  <c r="BP86" i="150"/>
  <c r="CF86" i="150"/>
  <c r="CV86" i="150"/>
  <c r="DL86" i="150"/>
  <c r="EB86" i="150"/>
  <c r="ER86" i="150"/>
  <c r="FH86" i="150"/>
  <c r="FX86" i="150"/>
  <c r="GN86" i="150"/>
  <c r="U86" i="150"/>
  <c r="AK86" i="150"/>
  <c r="BA86" i="150"/>
  <c r="BQ86" i="150"/>
  <c r="CG86" i="150"/>
  <c r="CW86" i="150"/>
  <c r="DM86" i="150"/>
  <c r="EC86" i="150"/>
  <c r="ES86" i="150"/>
  <c r="FI86" i="150"/>
  <c r="FY86" i="150"/>
  <c r="GO86" i="150"/>
  <c r="V86" i="150"/>
  <c r="AL86" i="150"/>
  <c r="BB86" i="150"/>
  <c r="BR86" i="150"/>
  <c r="CH86" i="150"/>
  <c r="CX86" i="150"/>
  <c r="DN86" i="150"/>
  <c r="ED86" i="150"/>
  <c r="ET86" i="150"/>
  <c r="FJ86" i="150"/>
  <c r="FZ86" i="150"/>
  <c r="GP86" i="150"/>
  <c r="W86" i="150"/>
  <c r="AM86" i="150"/>
  <c r="BC86" i="150"/>
  <c r="BS86" i="150"/>
  <c r="CI86" i="150"/>
  <c r="CY86" i="150"/>
  <c r="DO86" i="150"/>
  <c r="EE86" i="150"/>
  <c r="EU86" i="150"/>
  <c r="FK86" i="150"/>
  <c r="GA86" i="150"/>
  <c r="GQ86" i="150"/>
  <c r="X86" i="150"/>
  <c r="AN86" i="150"/>
  <c r="BD86" i="150"/>
  <c r="BT86" i="150"/>
  <c r="CJ86" i="150"/>
  <c r="CZ86" i="150"/>
  <c r="DP86" i="150"/>
  <c r="EF86" i="150"/>
  <c r="EV86" i="150"/>
  <c r="FL86" i="150"/>
  <c r="GB86" i="150"/>
  <c r="GR86" i="150"/>
  <c r="Y86" i="150"/>
  <c r="AO86" i="150"/>
  <c r="BE86" i="150"/>
  <c r="BU86" i="150"/>
  <c r="CK86" i="150"/>
  <c r="DA86" i="150"/>
  <c r="DQ86" i="150"/>
  <c r="EG86" i="150"/>
  <c r="EW86" i="150"/>
  <c r="FM86" i="150"/>
  <c r="GC86" i="150"/>
  <c r="GS86" i="150"/>
  <c r="Z86" i="150"/>
  <c r="AP86" i="150"/>
  <c r="BF86" i="150"/>
  <c r="BV86" i="150"/>
  <c r="CL86" i="150"/>
  <c r="DB86" i="150"/>
  <c r="DR86" i="150"/>
  <c r="EH86" i="150"/>
  <c r="EX86" i="150"/>
  <c r="FN86" i="150"/>
  <c r="GD86" i="150"/>
  <c r="GT86" i="150"/>
  <c r="AA86" i="150"/>
  <c r="AQ86" i="150"/>
  <c r="BG86" i="150"/>
  <c r="BW86" i="150"/>
  <c r="CM86" i="150"/>
  <c r="DC86" i="150"/>
  <c r="DS86" i="150"/>
  <c r="EI86" i="150"/>
  <c r="EY86" i="150"/>
  <c r="FO86" i="150"/>
  <c r="GE86" i="150"/>
  <c r="GU86" i="150"/>
  <c r="K86" i="150"/>
  <c r="AB86" i="150"/>
  <c r="AR86" i="150"/>
  <c r="BH86" i="150"/>
  <c r="BX86" i="150"/>
  <c r="CN86" i="150"/>
  <c r="DD86" i="150"/>
  <c r="DT86" i="150"/>
  <c r="EJ86" i="150"/>
  <c r="EZ86" i="150"/>
  <c r="FP86" i="150"/>
  <c r="GF86" i="150"/>
  <c r="GV86" i="150"/>
  <c r="J86" i="150"/>
  <c r="R86" i="150"/>
  <c r="Y102" i="150"/>
  <c r="AO102" i="150"/>
  <c r="BE102" i="150"/>
  <c r="BU102" i="150"/>
  <c r="CK102" i="150"/>
  <c r="DA102" i="150"/>
  <c r="DQ102" i="150"/>
  <c r="EG102" i="150"/>
  <c r="EW102" i="150"/>
  <c r="FM102" i="150"/>
  <c r="GC102" i="150"/>
  <c r="GS102" i="150"/>
  <c r="Z102" i="150"/>
  <c r="AP102" i="150"/>
  <c r="BF102" i="150"/>
  <c r="BV102" i="150"/>
  <c r="CL102" i="150"/>
  <c r="DB102" i="150"/>
  <c r="DR102" i="150"/>
  <c r="EH102" i="150"/>
  <c r="EX102" i="150"/>
  <c r="FN102" i="150"/>
  <c r="GD102" i="150"/>
  <c r="GT102" i="150"/>
  <c r="AA102" i="150"/>
  <c r="AQ102" i="150"/>
  <c r="BG102" i="150"/>
  <c r="BW102" i="150"/>
  <c r="CM102" i="150"/>
  <c r="DC102" i="150"/>
  <c r="DS102" i="150"/>
  <c r="EI102" i="150"/>
  <c r="EY102" i="150"/>
  <c r="FO102" i="150"/>
  <c r="GE102" i="150"/>
  <c r="GU102" i="150"/>
  <c r="K102" i="150"/>
  <c r="AB102" i="150"/>
  <c r="AR102" i="150"/>
  <c r="BH102" i="150"/>
  <c r="BX102" i="150"/>
  <c r="CN102" i="150"/>
  <c r="DD102" i="150"/>
  <c r="DT102" i="150"/>
  <c r="EJ102" i="150"/>
  <c r="EZ102" i="150"/>
  <c r="FP102" i="150"/>
  <c r="GF102" i="150"/>
  <c r="GV102" i="150"/>
  <c r="L102" i="150"/>
  <c r="AC102" i="150"/>
  <c r="AS102" i="150"/>
  <c r="BI102" i="150"/>
  <c r="BY102" i="150"/>
  <c r="CO102" i="150"/>
  <c r="DE102" i="150"/>
  <c r="DU102" i="150"/>
  <c r="M102" i="150"/>
  <c r="AD102" i="150"/>
  <c r="AT102" i="150"/>
  <c r="BJ102" i="150"/>
  <c r="BZ102" i="150"/>
  <c r="CP102" i="150"/>
  <c r="DF102" i="150"/>
  <c r="DV102" i="150"/>
  <c r="N102" i="150"/>
  <c r="AE102" i="150"/>
  <c r="AU102" i="150"/>
  <c r="BK102" i="150"/>
  <c r="CA102" i="150"/>
  <c r="CQ102" i="150"/>
  <c r="DG102" i="150"/>
  <c r="DW102" i="150"/>
  <c r="EM102" i="150"/>
  <c r="P102" i="150"/>
  <c r="AG102" i="150"/>
  <c r="AW102" i="150"/>
  <c r="BM102" i="150"/>
  <c r="CC102" i="150"/>
  <c r="CS102" i="150"/>
  <c r="DI102" i="150"/>
  <c r="DY102" i="150"/>
  <c r="X102" i="150"/>
  <c r="BD102" i="150"/>
  <c r="CJ102" i="150"/>
  <c r="DP102" i="150"/>
  <c r="ES102" i="150"/>
  <c r="FQ102" i="150"/>
  <c r="GK102" i="150"/>
  <c r="AF102" i="150"/>
  <c r="BL102" i="150"/>
  <c r="CR102" i="150"/>
  <c r="DX102" i="150"/>
  <c r="ET102" i="150"/>
  <c r="FR102" i="150"/>
  <c r="GL102" i="150"/>
  <c r="AH102" i="150"/>
  <c r="BN102" i="150"/>
  <c r="CT102" i="150"/>
  <c r="DZ102" i="150"/>
  <c r="EU102" i="150"/>
  <c r="FS102" i="150"/>
  <c r="GM102" i="150"/>
  <c r="AI102" i="150"/>
  <c r="BO102" i="150"/>
  <c r="CU102" i="150"/>
  <c r="EA102" i="150"/>
  <c r="EV102" i="150"/>
  <c r="FT102" i="150"/>
  <c r="GN102" i="150"/>
  <c r="AJ102" i="150"/>
  <c r="BP102" i="150"/>
  <c r="CV102" i="150"/>
  <c r="EB102" i="150"/>
  <c r="FA102" i="150"/>
  <c r="FU102" i="150"/>
  <c r="GO102" i="150"/>
  <c r="AK102" i="150"/>
  <c r="BQ102" i="150"/>
  <c r="CW102" i="150"/>
  <c r="EC102" i="150"/>
  <c r="FB102" i="150"/>
  <c r="FV102" i="150"/>
  <c r="GP102" i="150"/>
  <c r="AL102" i="150"/>
  <c r="BR102" i="150"/>
  <c r="CX102" i="150"/>
  <c r="ED102" i="150"/>
  <c r="FC102" i="150"/>
  <c r="FW102" i="150"/>
  <c r="GQ102" i="150"/>
  <c r="AM102" i="150"/>
  <c r="BS102" i="150"/>
  <c r="CY102" i="150"/>
  <c r="EE102" i="150"/>
  <c r="FD102" i="150"/>
  <c r="FX102" i="150"/>
  <c r="GR102" i="150"/>
  <c r="AN102" i="150"/>
  <c r="BT102" i="150"/>
  <c r="CZ102" i="150"/>
  <c r="EF102" i="150"/>
  <c r="FE102" i="150"/>
  <c r="FY102" i="150"/>
  <c r="GW102" i="150"/>
  <c r="O102" i="150"/>
  <c r="AV102" i="150"/>
  <c r="CB102" i="150"/>
  <c r="DH102" i="150"/>
  <c r="EK102" i="150"/>
  <c r="FF102" i="150"/>
  <c r="FZ102" i="150"/>
  <c r="GX102" i="150"/>
  <c r="Q102" i="150"/>
  <c r="AX102" i="150"/>
  <c r="CD102" i="150"/>
  <c r="DJ102" i="150"/>
  <c r="EL102" i="150"/>
  <c r="FG102" i="150"/>
  <c r="GA102" i="150"/>
  <c r="GY102" i="150"/>
  <c r="S102" i="150"/>
  <c r="AY102" i="150"/>
  <c r="CE102" i="150"/>
  <c r="DK102" i="150"/>
  <c r="EN102" i="150"/>
  <c r="FH102" i="150"/>
  <c r="GB102" i="150"/>
  <c r="GZ102" i="150"/>
  <c r="T102" i="150"/>
  <c r="AZ102" i="150"/>
  <c r="CF102" i="150"/>
  <c r="DL102" i="150"/>
  <c r="EO102" i="150"/>
  <c r="FI102" i="150"/>
  <c r="GG102" i="150"/>
  <c r="HA102" i="150"/>
  <c r="U102" i="150"/>
  <c r="BA102" i="150"/>
  <c r="CG102" i="150"/>
  <c r="DM102" i="150"/>
  <c r="EP102" i="150"/>
  <c r="FJ102" i="150"/>
  <c r="GH102" i="150"/>
  <c r="V102" i="150"/>
  <c r="BB102" i="150"/>
  <c r="CH102" i="150"/>
  <c r="DN102" i="150"/>
  <c r="EQ102" i="150"/>
  <c r="FK102" i="150"/>
  <c r="GI102" i="150"/>
  <c r="W102" i="150"/>
  <c r="BC102" i="150"/>
  <c r="CI102" i="150"/>
  <c r="DO102" i="150"/>
  <c r="ER102" i="150"/>
  <c r="FL102" i="150"/>
  <c r="GJ102" i="150"/>
  <c r="J102" i="150"/>
  <c r="R102" i="150"/>
  <c r="L126" i="150"/>
  <c r="AC126" i="150"/>
  <c r="AS126" i="150"/>
  <c r="BI126" i="150"/>
  <c r="BY126" i="150"/>
  <c r="CO126" i="150"/>
  <c r="DE126" i="150"/>
  <c r="DU126" i="150"/>
  <c r="EK126" i="150"/>
  <c r="FA126" i="150"/>
  <c r="FQ126" i="150"/>
  <c r="GG126" i="150"/>
  <c r="GW126" i="150"/>
  <c r="M126" i="150"/>
  <c r="AD126" i="150"/>
  <c r="AT126" i="150"/>
  <c r="BJ126" i="150"/>
  <c r="BZ126" i="150"/>
  <c r="CP126" i="150"/>
  <c r="DF126" i="150"/>
  <c r="DV126" i="150"/>
  <c r="O126" i="150"/>
  <c r="AF126" i="150"/>
  <c r="AV126" i="150"/>
  <c r="BL126" i="150"/>
  <c r="CB126" i="150"/>
  <c r="CR126" i="150"/>
  <c r="DH126" i="150"/>
  <c r="DX126" i="150"/>
  <c r="EN126" i="150"/>
  <c r="FD126" i="150"/>
  <c r="FT126" i="150"/>
  <c r="GJ126" i="150"/>
  <c r="GZ126" i="150"/>
  <c r="P126" i="150"/>
  <c r="AG126" i="150"/>
  <c r="AW126" i="150"/>
  <c r="BM126" i="150"/>
  <c r="CC126" i="150"/>
  <c r="CS126" i="150"/>
  <c r="DI126" i="150"/>
  <c r="DY126" i="150"/>
  <c r="EO126" i="150"/>
  <c r="FE126" i="150"/>
  <c r="FU126" i="150"/>
  <c r="GK126" i="150"/>
  <c r="HA126" i="150"/>
  <c r="Q126" i="150"/>
  <c r="AH126" i="150"/>
  <c r="AX126" i="150"/>
  <c r="BN126" i="150"/>
  <c r="CD126" i="150"/>
  <c r="CT126" i="150"/>
  <c r="DJ126" i="150"/>
  <c r="DZ126" i="150"/>
  <c r="EP126" i="150"/>
  <c r="FF126" i="150"/>
  <c r="FV126" i="150"/>
  <c r="GL126" i="150"/>
  <c r="S126" i="150"/>
  <c r="AI126" i="150"/>
  <c r="AY126" i="150"/>
  <c r="BO126" i="150"/>
  <c r="CE126" i="150"/>
  <c r="CU126" i="150"/>
  <c r="DK126" i="150"/>
  <c r="EA126" i="150"/>
  <c r="EQ126" i="150"/>
  <c r="FG126" i="150"/>
  <c r="FW126" i="150"/>
  <c r="GM126" i="150"/>
  <c r="T126" i="150"/>
  <c r="AJ126" i="150"/>
  <c r="AZ126" i="150"/>
  <c r="BP126" i="150"/>
  <c r="CF126" i="150"/>
  <c r="CV126" i="150"/>
  <c r="U126" i="150"/>
  <c r="AK126" i="150"/>
  <c r="BA126" i="150"/>
  <c r="BQ126" i="150"/>
  <c r="CG126" i="150"/>
  <c r="CW126" i="150"/>
  <c r="DM126" i="150"/>
  <c r="EC126" i="150"/>
  <c r="ES126" i="150"/>
  <c r="FI126" i="150"/>
  <c r="FY126" i="150"/>
  <c r="GO126" i="150"/>
  <c r="V126" i="150"/>
  <c r="AL126" i="150"/>
  <c r="BB126" i="150"/>
  <c r="BR126" i="150"/>
  <c r="CH126" i="150"/>
  <c r="CX126" i="150"/>
  <c r="DN126" i="150"/>
  <c r="ED126" i="150"/>
  <c r="ET126" i="150"/>
  <c r="FJ126" i="150"/>
  <c r="FZ126" i="150"/>
  <c r="Y126" i="150"/>
  <c r="AO126" i="150"/>
  <c r="BE126" i="150"/>
  <c r="BU126" i="150"/>
  <c r="CK126" i="150"/>
  <c r="DA126" i="150"/>
  <c r="AA126" i="150"/>
  <c r="AQ126" i="150"/>
  <c r="BG126" i="150"/>
  <c r="BW126" i="150"/>
  <c r="CM126" i="150"/>
  <c r="AU126" i="150"/>
  <c r="CY126" i="150"/>
  <c r="EF126" i="150"/>
  <c r="FH126" i="150"/>
  <c r="GH126" i="150"/>
  <c r="BC126" i="150"/>
  <c r="CZ126" i="150"/>
  <c r="EG126" i="150"/>
  <c r="FK126" i="150"/>
  <c r="GI126" i="150"/>
  <c r="BD126" i="150"/>
  <c r="DB126" i="150"/>
  <c r="EH126" i="150"/>
  <c r="FL126" i="150"/>
  <c r="GN126" i="150"/>
  <c r="BF126" i="150"/>
  <c r="DC126" i="150"/>
  <c r="EI126" i="150"/>
  <c r="FM126" i="150"/>
  <c r="GP126" i="150"/>
  <c r="BH126" i="150"/>
  <c r="DD126" i="150"/>
  <c r="EJ126" i="150"/>
  <c r="FN126" i="150"/>
  <c r="GQ126" i="150"/>
  <c r="K126" i="150"/>
  <c r="BK126" i="150"/>
  <c r="DG126" i="150"/>
  <c r="EL126" i="150"/>
  <c r="FO126" i="150"/>
  <c r="GR126" i="150"/>
  <c r="N126" i="150"/>
  <c r="BS126" i="150"/>
  <c r="DL126" i="150"/>
  <c r="EM126" i="150"/>
  <c r="FP126" i="150"/>
  <c r="GS126" i="150"/>
  <c r="W126" i="150"/>
  <c r="BT126" i="150"/>
  <c r="DO126" i="150"/>
  <c r="ER126" i="150"/>
  <c r="FR126" i="150"/>
  <c r="GT126" i="150"/>
  <c r="X126" i="150"/>
  <c r="BV126" i="150"/>
  <c r="DP126" i="150"/>
  <c r="EU126" i="150"/>
  <c r="FS126" i="150"/>
  <c r="GU126" i="150"/>
  <c r="Z126" i="150"/>
  <c r="BX126" i="150"/>
  <c r="DQ126" i="150"/>
  <c r="EV126" i="150"/>
  <c r="FX126" i="150"/>
  <c r="GV126" i="150"/>
  <c r="AB126" i="150"/>
  <c r="CA126" i="150"/>
  <c r="DR126" i="150"/>
  <c r="EW126" i="150"/>
  <c r="GA126" i="150"/>
  <c r="GX126" i="150"/>
  <c r="AE126" i="150"/>
  <c r="CI126" i="150"/>
  <c r="DS126" i="150"/>
  <c r="EX126" i="150"/>
  <c r="GB126" i="150"/>
  <c r="GY126" i="150"/>
  <c r="AM126" i="150"/>
  <c r="CJ126" i="150"/>
  <c r="DT126" i="150"/>
  <c r="EY126" i="150"/>
  <c r="GC126" i="150"/>
  <c r="AN126" i="150"/>
  <c r="CL126" i="150"/>
  <c r="DW126" i="150"/>
  <c r="EZ126" i="150"/>
  <c r="GD126" i="150"/>
  <c r="AP126" i="150"/>
  <c r="CN126" i="150"/>
  <c r="EB126" i="150"/>
  <c r="FB126" i="150"/>
  <c r="GE126" i="150"/>
  <c r="AR126" i="150"/>
  <c r="CQ126" i="150"/>
  <c r="EE126" i="150"/>
  <c r="FC126" i="150"/>
  <c r="GF126" i="150"/>
  <c r="J126" i="150"/>
  <c r="R126" i="150"/>
  <c r="X142" i="150"/>
  <c r="Q142" i="150"/>
  <c r="AI142" i="150"/>
  <c r="AY142" i="150"/>
  <c r="BO142" i="150"/>
  <c r="CE142" i="150"/>
  <c r="CU142" i="150"/>
  <c r="DK142" i="150"/>
  <c r="EA142" i="150"/>
  <c r="EQ142" i="150"/>
  <c r="FG142" i="150"/>
  <c r="FW142" i="150"/>
  <c r="GM142" i="150"/>
  <c r="S142" i="150"/>
  <c r="AJ142" i="150"/>
  <c r="AZ142" i="150"/>
  <c r="BP142" i="150"/>
  <c r="CF142" i="150"/>
  <c r="CV142" i="150"/>
  <c r="DL142" i="150"/>
  <c r="EB142" i="150"/>
  <c r="ER142" i="150"/>
  <c r="FH142" i="150"/>
  <c r="FX142" i="150"/>
  <c r="GN142" i="150"/>
  <c r="T142" i="150"/>
  <c r="AK142" i="150"/>
  <c r="BA142" i="150"/>
  <c r="BQ142" i="150"/>
  <c r="CG142" i="150"/>
  <c r="CW142" i="150"/>
  <c r="DM142" i="150"/>
  <c r="EC142" i="150"/>
  <c r="ES142" i="150"/>
  <c r="FI142" i="150"/>
  <c r="FY142" i="150"/>
  <c r="GO142" i="150"/>
  <c r="U142" i="150"/>
  <c r="AL142" i="150"/>
  <c r="BB142" i="150"/>
  <c r="BR142" i="150"/>
  <c r="CH142" i="150"/>
  <c r="CX142" i="150"/>
  <c r="DN142" i="150"/>
  <c r="ED142" i="150"/>
  <c r="ET142" i="150"/>
  <c r="FJ142" i="150"/>
  <c r="FZ142" i="150"/>
  <c r="GP142" i="150"/>
  <c r="V142" i="150"/>
  <c r="AM142" i="150"/>
  <c r="BC142" i="150"/>
  <c r="BS142" i="150"/>
  <c r="CI142" i="150"/>
  <c r="CY142" i="150"/>
  <c r="DO142" i="150"/>
  <c r="EE142" i="150"/>
  <c r="EU142" i="150"/>
  <c r="FK142" i="150"/>
  <c r="GA142" i="150"/>
  <c r="GQ142" i="150"/>
  <c r="W142" i="150"/>
  <c r="AN142" i="150"/>
  <c r="BD142" i="150"/>
  <c r="BT142" i="150"/>
  <c r="CJ142" i="150"/>
  <c r="CZ142" i="150"/>
  <c r="DP142" i="150"/>
  <c r="EF142" i="150"/>
  <c r="EV142" i="150"/>
  <c r="FL142" i="150"/>
  <c r="GB142" i="150"/>
  <c r="GR142" i="150"/>
  <c r="Y142" i="150"/>
  <c r="AO142" i="150"/>
  <c r="BE142" i="150"/>
  <c r="BU142" i="150"/>
  <c r="CK142" i="150"/>
  <c r="DA142" i="150"/>
  <c r="DQ142" i="150"/>
  <c r="EG142" i="150"/>
  <c r="EW142" i="150"/>
  <c r="FM142" i="150"/>
  <c r="GC142" i="150"/>
  <c r="GS142" i="150"/>
  <c r="Z142" i="150"/>
  <c r="AP142" i="150"/>
  <c r="BF142" i="150"/>
  <c r="BV142" i="150"/>
  <c r="CL142" i="150"/>
  <c r="DB142" i="150"/>
  <c r="DR142" i="150"/>
  <c r="EH142" i="150"/>
  <c r="EX142" i="150"/>
  <c r="FN142" i="150"/>
  <c r="GD142" i="150"/>
  <c r="GT142" i="150"/>
  <c r="AA142" i="150"/>
  <c r="AQ142" i="150"/>
  <c r="BG142" i="150"/>
  <c r="BW142" i="150"/>
  <c r="CM142" i="150"/>
  <c r="DC142" i="150"/>
  <c r="DS142" i="150"/>
  <c r="EI142" i="150"/>
  <c r="EY142" i="150"/>
  <c r="FO142" i="150"/>
  <c r="GE142" i="150"/>
  <c r="GU142" i="150"/>
  <c r="AB142" i="150"/>
  <c r="AR142" i="150"/>
  <c r="BH142" i="150"/>
  <c r="BX142" i="150"/>
  <c r="CN142" i="150"/>
  <c r="DD142" i="150"/>
  <c r="DT142" i="150"/>
  <c r="EJ142" i="150"/>
  <c r="EZ142" i="150"/>
  <c r="FP142" i="150"/>
  <c r="GF142" i="150"/>
  <c r="GV142" i="150"/>
  <c r="K142" i="150"/>
  <c r="AC142" i="150"/>
  <c r="AS142" i="150"/>
  <c r="BI142" i="150"/>
  <c r="BY142" i="150"/>
  <c r="CO142" i="150"/>
  <c r="DE142" i="150"/>
  <c r="DU142" i="150"/>
  <c r="EK142" i="150"/>
  <c r="FA142" i="150"/>
  <c r="FQ142" i="150"/>
  <c r="GG142" i="150"/>
  <c r="GW142" i="150"/>
  <c r="L142" i="150"/>
  <c r="AD142" i="150"/>
  <c r="AT142" i="150"/>
  <c r="BJ142" i="150"/>
  <c r="BZ142" i="150"/>
  <c r="CP142" i="150"/>
  <c r="DF142" i="150"/>
  <c r="DV142" i="150"/>
  <c r="EL142" i="150"/>
  <c r="FB142" i="150"/>
  <c r="FR142" i="150"/>
  <c r="GH142" i="150"/>
  <c r="GX142" i="150"/>
  <c r="M142" i="150"/>
  <c r="AE142" i="150"/>
  <c r="AU142" i="150"/>
  <c r="BK142" i="150"/>
  <c r="CA142" i="150"/>
  <c r="CQ142" i="150"/>
  <c r="DG142" i="150"/>
  <c r="DW142" i="150"/>
  <c r="EM142" i="150"/>
  <c r="FC142" i="150"/>
  <c r="FS142" i="150"/>
  <c r="GI142" i="150"/>
  <c r="GY142" i="150"/>
  <c r="N142" i="150"/>
  <c r="AF142" i="150"/>
  <c r="AV142" i="150"/>
  <c r="BL142" i="150"/>
  <c r="CB142" i="150"/>
  <c r="CR142" i="150"/>
  <c r="DH142" i="150"/>
  <c r="DX142" i="150"/>
  <c r="EN142" i="150"/>
  <c r="FD142" i="150"/>
  <c r="FT142" i="150"/>
  <c r="GJ142" i="150"/>
  <c r="GZ142" i="150"/>
  <c r="O142" i="150"/>
  <c r="AG142" i="150"/>
  <c r="AW142" i="150"/>
  <c r="BM142" i="150"/>
  <c r="CC142" i="150"/>
  <c r="CS142" i="150"/>
  <c r="DI142" i="150"/>
  <c r="DY142" i="150"/>
  <c r="EO142" i="150"/>
  <c r="FE142" i="150"/>
  <c r="FU142" i="150"/>
  <c r="GK142" i="150"/>
  <c r="HA142" i="150"/>
  <c r="P142" i="150"/>
  <c r="AH142" i="150"/>
  <c r="AX142" i="150"/>
  <c r="BN142" i="150"/>
  <c r="CD142" i="150"/>
  <c r="CT142" i="150"/>
  <c r="DJ142" i="150"/>
  <c r="DZ142" i="150"/>
  <c r="EP142" i="150"/>
  <c r="FF142" i="150"/>
  <c r="FV142" i="150"/>
  <c r="GL142" i="150"/>
  <c r="J142" i="150"/>
  <c r="R142" i="150"/>
  <c r="U158" i="150"/>
  <c r="AK158" i="150"/>
  <c r="BA158" i="150"/>
  <c r="BQ158" i="150"/>
  <c r="CG158" i="150"/>
  <c r="CW158" i="150"/>
  <c r="DM158" i="150"/>
  <c r="EC158" i="150"/>
  <c r="ES158" i="150"/>
  <c r="FI158" i="150"/>
  <c r="FY158" i="150"/>
  <c r="GO158" i="150"/>
  <c r="V158" i="150"/>
  <c r="AL158" i="150"/>
  <c r="BB158" i="150"/>
  <c r="BR158" i="150"/>
  <c r="CH158" i="150"/>
  <c r="CX158" i="150"/>
  <c r="DN158" i="150"/>
  <c r="ED158" i="150"/>
  <c r="ET158" i="150"/>
  <c r="FJ158" i="150"/>
  <c r="FZ158" i="150"/>
  <c r="GP158" i="150"/>
  <c r="W158" i="150"/>
  <c r="AM158" i="150"/>
  <c r="BC158" i="150"/>
  <c r="BS158" i="150"/>
  <c r="CI158" i="150"/>
  <c r="CY158" i="150"/>
  <c r="DO158" i="150"/>
  <c r="EE158" i="150"/>
  <c r="EU158" i="150"/>
  <c r="FK158" i="150"/>
  <c r="GA158" i="150"/>
  <c r="GQ158" i="150"/>
  <c r="X158" i="150"/>
  <c r="AN158" i="150"/>
  <c r="BD158" i="150"/>
  <c r="BT158" i="150"/>
  <c r="CJ158" i="150"/>
  <c r="CZ158" i="150"/>
  <c r="DP158" i="150"/>
  <c r="EF158" i="150"/>
  <c r="EV158" i="150"/>
  <c r="FL158" i="150"/>
  <c r="GB158" i="150"/>
  <c r="GR158" i="150"/>
  <c r="Y158" i="150"/>
  <c r="AO158" i="150"/>
  <c r="BE158" i="150"/>
  <c r="BU158" i="150"/>
  <c r="CK158" i="150"/>
  <c r="DA158" i="150"/>
  <c r="DQ158" i="150"/>
  <c r="EG158" i="150"/>
  <c r="EW158" i="150"/>
  <c r="FM158" i="150"/>
  <c r="GC158" i="150"/>
  <c r="GS158" i="150"/>
  <c r="Z158" i="150"/>
  <c r="AP158" i="150"/>
  <c r="BF158" i="150"/>
  <c r="BV158" i="150"/>
  <c r="CL158" i="150"/>
  <c r="DB158" i="150"/>
  <c r="DR158" i="150"/>
  <c r="EH158" i="150"/>
  <c r="EX158" i="150"/>
  <c r="FN158" i="150"/>
  <c r="GD158" i="150"/>
  <c r="GT158" i="150"/>
  <c r="AA158" i="150"/>
  <c r="AQ158" i="150"/>
  <c r="BG158" i="150"/>
  <c r="BW158" i="150"/>
  <c r="CM158" i="150"/>
  <c r="DC158" i="150"/>
  <c r="DS158" i="150"/>
  <c r="EI158" i="150"/>
  <c r="EY158" i="150"/>
  <c r="FO158" i="150"/>
  <c r="GE158" i="150"/>
  <c r="GU158" i="150"/>
  <c r="K158" i="150"/>
  <c r="AB158" i="150"/>
  <c r="AR158" i="150"/>
  <c r="BH158" i="150"/>
  <c r="BX158" i="150"/>
  <c r="CN158" i="150"/>
  <c r="DD158" i="150"/>
  <c r="DT158" i="150"/>
  <c r="EJ158" i="150"/>
  <c r="EZ158" i="150"/>
  <c r="FP158" i="150"/>
  <c r="GF158" i="150"/>
  <c r="GV158" i="150"/>
  <c r="L158" i="150"/>
  <c r="AC158" i="150"/>
  <c r="AS158" i="150"/>
  <c r="BI158" i="150"/>
  <c r="BY158" i="150"/>
  <c r="CO158" i="150"/>
  <c r="DE158" i="150"/>
  <c r="DU158" i="150"/>
  <c r="EK158" i="150"/>
  <c r="FA158" i="150"/>
  <c r="FQ158" i="150"/>
  <c r="GG158" i="150"/>
  <c r="GW158" i="150"/>
  <c r="M158" i="150"/>
  <c r="AD158" i="150"/>
  <c r="AT158" i="150"/>
  <c r="BJ158" i="150"/>
  <c r="BZ158" i="150"/>
  <c r="CP158" i="150"/>
  <c r="DF158" i="150"/>
  <c r="DV158" i="150"/>
  <c r="EL158" i="150"/>
  <c r="FB158" i="150"/>
  <c r="FR158" i="150"/>
  <c r="GH158" i="150"/>
  <c r="GX158" i="150"/>
  <c r="N158" i="150"/>
  <c r="AE158" i="150"/>
  <c r="AU158" i="150"/>
  <c r="BK158" i="150"/>
  <c r="CA158" i="150"/>
  <c r="CQ158" i="150"/>
  <c r="DG158" i="150"/>
  <c r="DW158" i="150"/>
  <c r="EM158" i="150"/>
  <c r="FC158" i="150"/>
  <c r="FS158" i="150"/>
  <c r="GI158" i="150"/>
  <c r="GY158" i="150"/>
  <c r="O158" i="150"/>
  <c r="AF158" i="150"/>
  <c r="AV158" i="150"/>
  <c r="BL158" i="150"/>
  <c r="CB158" i="150"/>
  <c r="CR158" i="150"/>
  <c r="DH158" i="150"/>
  <c r="DX158" i="150"/>
  <c r="EN158" i="150"/>
  <c r="FD158" i="150"/>
  <c r="FT158" i="150"/>
  <c r="GJ158" i="150"/>
  <c r="GZ158" i="150"/>
  <c r="P158" i="150"/>
  <c r="AG158" i="150"/>
  <c r="AW158" i="150"/>
  <c r="BM158" i="150"/>
  <c r="CC158" i="150"/>
  <c r="CS158" i="150"/>
  <c r="DI158" i="150"/>
  <c r="DY158" i="150"/>
  <c r="EO158" i="150"/>
  <c r="FE158" i="150"/>
  <c r="FU158" i="150"/>
  <c r="GK158" i="150"/>
  <c r="HA158" i="150"/>
  <c r="Q158" i="150"/>
  <c r="AH158" i="150"/>
  <c r="AX158" i="150"/>
  <c r="BN158" i="150"/>
  <c r="CD158" i="150"/>
  <c r="CT158" i="150"/>
  <c r="DJ158" i="150"/>
  <c r="DZ158" i="150"/>
  <c r="EP158" i="150"/>
  <c r="FF158" i="150"/>
  <c r="FV158" i="150"/>
  <c r="GL158" i="150"/>
  <c r="S158" i="150"/>
  <c r="AI158" i="150"/>
  <c r="AY158" i="150"/>
  <c r="BO158" i="150"/>
  <c r="CE158" i="150"/>
  <c r="CU158" i="150"/>
  <c r="DK158" i="150"/>
  <c r="EA158" i="150"/>
  <c r="EQ158" i="150"/>
  <c r="FG158" i="150"/>
  <c r="FW158" i="150"/>
  <c r="GM158" i="150"/>
  <c r="T158" i="150"/>
  <c r="AJ158" i="150"/>
  <c r="AZ158" i="150"/>
  <c r="BP158" i="150"/>
  <c r="CF158" i="150"/>
  <c r="CV158" i="150"/>
  <c r="DL158" i="150"/>
  <c r="EB158" i="150"/>
  <c r="ER158" i="150"/>
  <c r="FH158" i="150"/>
  <c r="FX158" i="150"/>
  <c r="GN158" i="150"/>
  <c r="J158" i="150"/>
  <c r="R158" i="150"/>
  <c r="V174" i="150"/>
  <c r="AL174" i="150"/>
  <c r="BB174" i="150"/>
  <c r="BR174" i="150"/>
  <c r="CH174" i="150"/>
  <c r="CX174" i="150"/>
  <c r="DN174" i="150"/>
  <c r="ED174" i="150"/>
  <c r="ET174" i="150"/>
  <c r="FJ174" i="150"/>
  <c r="FZ174" i="150"/>
  <c r="GP174" i="150"/>
  <c r="W174" i="150"/>
  <c r="AM174" i="150"/>
  <c r="BC174" i="150"/>
  <c r="BS174" i="150"/>
  <c r="CI174" i="150"/>
  <c r="CY174" i="150"/>
  <c r="DO174" i="150"/>
  <c r="EE174" i="150"/>
  <c r="EU174" i="150"/>
  <c r="FK174" i="150"/>
  <c r="GA174" i="150"/>
  <c r="GQ174" i="150"/>
  <c r="X174" i="150"/>
  <c r="AN174" i="150"/>
  <c r="BD174" i="150"/>
  <c r="BT174" i="150"/>
  <c r="CJ174" i="150"/>
  <c r="CZ174" i="150"/>
  <c r="DP174" i="150"/>
  <c r="EF174" i="150"/>
  <c r="EV174" i="150"/>
  <c r="FL174" i="150"/>
  <c r="GB174" i="150"/>
  <c r="GR174" i="150"/>
  <c r="Y174" i="150"/>
  <c r="AO174" i="150"/>
  <c r="BE174" i="150"/>
  <c r="BU174" i="150"/>
  <c r="CK174" i="150"/>
  <c r="DA174" i="150"/>
  <c r="DQ174" i="150"/>
  <c r="EG174" i="150"/>
  <c r="EW174" i="150"/>
  <c r="FM174" i="150"/>
  <c r="GC174" i="150"/>
  <c r="GS174" i="150"/>
  <c r="Z174" i="150"/>
  <c r="AP174" i="150"/>
  <c r="BF174" i="150"/>
  <c r="BV174" i="150"/>
  <c r="CL174" i="150"/>
  <c r="DB174" i="150"/>
  <c r="DR174" i="150"/>
  <c r="EH174" i="150"/>
  <c r="EX174" i="150"/>
  <c r="FN174" i="150"/>
  <c r="GD174" i="150"/>
  <c r="GT174" i="150"/>
  <c r="AA174" i="150"/>
  <c r="AQ174" i="150"/>
  <c r="BG174" i="150"/>
  <c r="BW174" i="150"/>
  <c r="CM174" i="150"/>
  <c r="DC174" i="150"/>
  <c r="DS174" i="150"/>
  <c r="EI174" i="150"/>
  <c r="EY174" i="150"/>
  <c r="FO174" i="150"/>
  <c r="GE174" i="150"/>
  <c r="GU174" i="150"/>
  <c r="K174" i="150"/>
  <c r="AB174" i="150"/>
  <c r="AR174" i="150"/>
  <c r="BH174" i="150"/>
  <c r="BX174" i="150"/>
  <c r="CN174" i="150"/>
  <c r="DD174" i="150"/>
  <c r="DT174" i="150"/>
  <c r="EJ174" i="150"/>
  <c r="EZ174" i="150"/>
  <c r="FP174" i="150"/>
  <c r="GF174" i="150"/>
  <c r="GV174" i="150"/>
  <c r="L174" i="150"/>
  <c r="AC174" i="150"/>
  <c r="AS174" i="150"/>
  <c r="BI174" i="150"/>
  <c r="BY174" i="150"/>
  <c r="CO174" i="150"/>
  <c r="DE174" i="150"/>
  <c r="DU174" i="150"/>
  <c r="EK174" i="150"/>
  <c r="FA174" i="150"/>
  <c r="FQ174" i="150"/>
  <c r="GG174" i="150"/>
  <c r="GW174" i="150"/>
  <c r="M174" i="150"/>
  <c r="AD174" i="150"/>
  <c r="AT174" i="150"/>
  <c r="BJ174" i="150"/>
  <c r="BZ174" i="150"/>
  <c r="CP174" i="150"/>
  <c r="DF174" i="150"/>
  <c r="DV174" i="150"/>
  <c r="EL174" i="150"/>
  <c r="FB174" i="150"/>
  <c r="FR174" i="150"/>
  <c r="GH174" i="150"/>
  <c r="GX174" i="150"/>
  <c r="N174" i="150"/>
  <c r="AE174" i="150"/>
  <c r="AU174" i="150"/>
  <c r="BK174" i="150"/>
  <c r="CA174" i="150"/>
  <c r="CQ174" i="150"/>
  <c r="DG174" i="150"/>
  <c r="DW174" i="150"/>
  <c r="EM174" i="150"/>
  <c r="FC174" i="150"/>
  <c r="FS174" i="150"/>
  <c r="GI174" i="150"/>
  <c r="GY174" i="150"/>
  <c r="O174" i="150"/>
  <c r="AF174" i="150"/>
  <c r="AV174" i="150"/>
  <c r="BL174" i="150"/>
  <c r="CB174" i="150"/>
  <c r="CR174" i="150"/>
  <c r="DH174" i="150"/>
  <c r="DX174" i="150"/>
  <c r="EN174" i="150"/>
  <c r="FD174" i="150"/>
  <c r="FT174" i="150"/>
  <c r="GJ174" i="150"/>
  <c r="GZ174" i="150"/>
  <c r="P174" i="150"/>
  <c r="AG174" i="150"/>
  <c r="AW174" i="150"/>
  <c r="BM174" i="150"/>
  <c r="CC174" i="150"/>
  <c r="CS174" i="150"/>
  <c r="DI174" i="150"/>
  <c r="DY174" i="150"/>
  <c r="EO174" i="150"/>
  <c r="FE174" i="150"/>
  <c r="FU174" i="150"/>
  <c r="GK174" i="150"/>
  <c r="HA174" i="150"/>
  <c r="Q174" i="150"/>
  <c r="AH174" i="150"/>
  <c r="AX174" i="150"/>
  <c r="BN174" i="150"/>
  <c r="CD174" i="150"/>
  <c r="CT174" i="150"/>
  <c r="DJ174" i="150"/>
  <c r="DZ174" i="150"/>
  <c r="EP174" i="150"/>
  <c r="FF174" i="150"/>
  <c r="FV174" i="150"/>
  <c r="GL174" i="150"/>
  <c r="S174" i="150"/>
  <c r="AI174" i="150"/>
  <c r="AY174" i="150"/>
  <c r="BO174" i="150"/>
  <c r="CE174" i="150"/>
  <c r="CU174" i="150"/>
  <c r="DK174" i="150"/>
  <c r="EA174" i="150"/>
  <c r="EQ174" i="150"/>
  <c r="FG174" i="150"/>
  <c r="FW174" i="150"/>
  <c r="GM174" i="150"/>
  <c r="T174" i="150"/>
  <c r="AJ174" i="150"/>
  <c r="AZ174" i="150"/>
  <c r="BP174" i="150"/>
  <c r="CF174" i="150"/>
  <c r="CV174" i="150"/>
  <c r="DL174" i="150"/>
  <c r="EB174" i="150"/>
  <c r="ER174" i="150"/>
  <c r="FH174" i="150"/>
  <c r="FX174" i="150"/>
  <c r="GN174" i="150"/>
  <c r="U174" i="150"/>
  <c r="AK174" i="150"/>
  <c r="BA174" i="150"/>
  <c r="BQ174" i="150"/>
  <c r="CG174" i="150"/>
  <c r="CW174" i="150"/>
  <c r="DM174" i="150"/>
  <c r="EC174" i="150"/>
  <c r="ES174" i="150"/>
  <c r="FI174" i="150"/>
  <c r="FY174" i="150"/>
  <c r="GO174" i="150"/>
  <c r="J174" i="150"/>
  <c r="R174" i="150"/>
  <c r="P190" i="150"/>
  <c r="AG190" i="150"/>
  <c r="AW190" i="150"/>
  <c r="BM190" i="150"/>
  <c r="CC190" i="150"/>
  <c r="CS190" i="150"/>
  <c r="DI190" i="150"/>
  <c r="DY190" i="150"/>
  <c r="EO190" i="150"/>
  <c r="FE190" i="150"/>
  <c r="FU190" i="150"/>
  <c r="GK190" i="150"/>
  <c r="HA190" i="150"/>
  <c r="Q190" i="150"/>
  <c r="AH190" i="150"/>
  <c r="AX190" i="150"/>
  <c r="BN190" i="150"/>
  <c r="CD190" i="150"/>
  <c r="CT190" i="150"/>
  <c r="DJ190" i="150"/>
  <c r="DZ190" i="150"/>
  <c r="EP190" i="150"/>
  <c r="FF190" i="150"/>
  <c r="FV190" i="150"/>
  <c r="GL190" i="150"/>
  <c r="T190" i="150"/>
  <c r="AJ190" i="150"/>
  <c r="AZ190" i="150"/>
  <c r="BP190" i="150"/>
  <c r="CF190" i="150"/>
  <c r="CV190" i="150"/>
  <c r="DL190" i="150"/>
  <c r="EB190" i="150"/>
  <c r="ER190" i="150"/>
  <c r="FH190" i="150"/>
  <c r="FX190" i="150"/>
  <c r="GN190" i="150"/>
  <c r="U190" i="150"/>
  <c r="AK190" i="150"/>
  <c r="BA190" i="150"/>
  <c r="BQ190" i="150"/>
  <c r="CG190" i="150"/>
  <c r="CW190" i="150"/>
  <c r="DM190" i="150"/>
  <c r="EC190" i="150"/>
  <c r="ES190" i="150"/>
  <c r="FI190" i="150"/>
  <c r="FY190" i="150"/>
  <c r="GO190" i="150"/>
  <c r="V190" i="150"/>
  <c r="AL190" i="150"/>
  <c r="BB190" i="150"/>
  <c r="BR190" i="150"/>
  <c r="CH190" i="150"/>
  <c r="CX190" i="150"/>
  <c r="DN190" i="150"/>
  <c r="ED190" i="150"/>
  <c r="ET190" i="150"/>
  <c r="FJ190" i="150"/>
  <c r="FZ190" i="150"/>
  <c r="GP190" i="150"/>
  <c r="W190" i="150"/>
  <c r="AM190" i="150"/>
  <c r="BC190" i="150"/>
  <c r="BS190" i="150"/>
  <c r="CI190" i="150"/>
  <c r="CY190" i="150"/>
  <c r="DO190" i="150"/>
  <c r="EE190" i="150"/>
  <c r="EU190" i="150"/>
  <c r="FK190" i="150"/>
  <c r="GA190" i="150"/>
  <c r="GQ190" i="150"/>
  <c r="X190" i="150"/>
  <c r="AN190" i="150"/>
  <c r="BD190" i="150"/>
  <c r="BT190" i="150"/>
  <c r="CJ190" i="150"/>
  <c r="CZ190" i="150"/>
  <c r="DP190" i="150"/>
  <c r="EF190" i="150"/>
  <c r="EV190" i="150"/>
  <c r="FL190" i="150"/>
  <c r="GB190" i="150"/>
  <c r="GR190" i="150"/>
  <c r="Y190" i="150"/>
  <c r="AO190" i="150"/>
  <c r="BE190" i="150"/>
  <c r="BU190" i="150"/>
  <c r="CK190" i="150"/>
  <c r="DA190" i="150"/>
  <c r="DQ190" i="150"/>
  <c r="EG190" i="150"/>
  <c r="EW190" i="150"/>
  <c r="FM190" i="150"/>
  <c r="GC190" i="150"/>
  <c r="GS190" i="150"/>
  <c r="Z190" i="150"/>
  <c r="AP190" i="150"/>
  <c r="BF190" i="150"/>
  <c r="BV190" i="150"/>
  <c r="CL190" i="150"/>
  <c r="DB190" i="150"/>
  <c r="DR190" i="150"/>
  <c r="EH190" i="150"/>
  <c r="EX190" i="150"/>
  <c r="FN190" i="150"/>
  <c r="GD190" i="150"/>
  <c r="GT190" i="150"/>
  <c r="AA190" i="150"/>
  <c r="AQ190" i="150"/>
  <c r="BG190" i="150"/>
  <c r="BW190" i="150"/>
  <c r="CM190" i="150"/>
  <c r="DC190" i="150"/>
  <c r="DS190" i="150"/>
  <c r="EI190" i="150"/>
  <c r="EY190" i="150"/>
  <c r="FO190" i="150"/>
  <c r="GE190" i="150"/>
  <c r="GU190" i="150"/>
  <c r="K190" i="150"/>
  <c r="AB190" i="150"/>
  <c r="AR190" i="150"/>
  <c r="BH190" i="150"/>
  <c r="BX190" i="150"/>
  <c r="CN190" i="150"/>
  <c r="DD190" i="150"/>
  <c r="DT190" i="150"/>
  <c r="EJ190" i="150"/>
  <c r="EZ190" i="150"/>
  <c r="FP190" i="150"/>
  <c r="GF190" i="150"/>
  <c r="GV190" i="150"/>
  <c r="L190" i="150"/>
  <c r="AC190" i="150"/>
  <c r="AS190" i="150"/>
  <c r="BI190" i="150"/>
  <c r="BY190" i="150"/>
  <c r="CO190" i="150"/>
  <c r="DE190" i="150"/>
  <c r="DU190" i="150"/>
  <c r="EK190" i="150"/>
  <c r="FA190" i="150"/>
  <c r="FQ190" i="150"/>
  <c r="GG190" i="150"/>
  <c r="GW190" i="150"/>
  <c r="M190" i="150"/>
  <c r="AD190" i="150"/>
  <c r="AT190" i="150"/>
  <c r="BJ190" i="150"/>
  <c r="BZ190" i="150"/>
  <c r="CP190" i="150"/>
  <c r="DF190" i="150"/>
  <c r="DV190" i="150"/>
  <c r="EL190" i="150"/>
  <c r="FB190" i="150"/>
  <c r="FR190" i="150"/>
  <c r="GH190" i="150"/>
  <c r="GX190" i="150"/>
  <c r="N190" i="150"/>
  <c r="AE190" i="150"/>
  <c r="AU190" i="150"/>
  <c r="BK190" i="150"/>
  <c r="CA190" i="150"/>
  <c r="CQ190" i="150"/>
  <c r="DG190" i="150"/>
  <c r="DW190" i="150"/>
  <c r="EM190" i="150"/>
  <c r="FC190" i="150"/>
  <c r="FS190" i="150"/>
  <c r="GI190" i="150"/>
  <c r="GY190" i="150"/>
  <c r="O190" i="150"/>
  <c r="AF190" i="150"/>
  <c r="AV190" i="150"/>
  <c r="BL190" i="150"/>
  <c r="CB190" i="150"/>
  <c r="CR190" i="150"/>
  <c r="DH190" i="150"/>
  <c r="DX190" i="150"/>
  <c r="EN190" i="150"/>
  <c r="FD190" i="150"/>
  <c r="FT190" i="150"/>
  <c r="GJ190" i="150"/>
  <c r="GZ190" i="150"/>
  <c r="AY190" i="150"/>
  <c r="BO190" i="150"/>
  <c r="CE190" i="150"/>
  <c r="CU190" i="150"/>
  <c r="DK190" i="150"/>
  <c r="EA190" i="150"/>
  <c r="EQ190" i="150"/>
  <c r="FG190" i="150"/>
  <c r="FW190" i="150"/>
  <c r="GM190" i="150"/>
  <c r="S190" i="150"/>
  <c r="AI190" i="150"/>
  <c r="J190" i="150"/>
  <c r="R190" i="150"/>
  <c r="Z198" i="150"/>
  <c r="AP198" i="150"/>
  <c r="BF198" i="150"/>
  <c r="BV198" i="150"/>
  <c r="CL198" i="150"/>
  <c r="DB198" i="150"/>
  <c r="DR198" i="150"/>
  <c r="EH198" i="150"/>
  <c r="EX198" i="150"/>
  <c r="FN198" i="150"/>
  <c r="GD198" i="150"/>
  <c r="GT198" i="150"/>
  <c r="AA198" i="150"/>
  <c r="AQ198" i="150"/>
  <c r="BG198" i="150"/>
  <c r="BW198" i="150"/>
  <c r="CM198" i="150"/>
  <c r="DC198" i="150"/>
  <c r="DS198" i="150"/>
  <c r="EI198" i="150"/>
  <c r="EY198" i="150"/>
  <c r="FO198" i="150"/>
  <c r="GE198" i="150"/>
  <c r="GU198" i="150"/>
  <c r="K198" i="150"/>
  <c r="AB198" i="150"/>
  <c r="AR198" i="150"/>
  <c r="BH198" i="150"/>
  <c r="BX198" i="150"/>
  <c r="CN198" i="150"/>
  <c r="DD198" i="150"/>
  <c r="DT198" i="150"/>
  <c r="EJ198" i="150"/>
  <c r="EZ198" i="150"/>
  <c r="FP198" i="150"/>
  <c r="GF198" i="150"/>
  <c r="GV198" i="150"/>
  <c r="L198" i="150"/>
  <c r="AC198" i="150"/>
  <c r="AS198" i="150"/>
  <c r="BI198" i="150"/>
  <c r="BY198" i="150"/>
  <c r="CO198" i="150"/>
  <c r="DE198" i="150"/>
  <c r="DU198" i="150"/>
  <c r="EK198" i="150"/>
  <c r="FA198" i="150"/>
  <c r="FQ198" i="150"/>
  <c r="GG198" i="150"/>
  <c r="GW198" i="150"/>
  <c r="M198" i="150"/>
  <c r="AD198" i="150"/>
  <c r="AT198" i="150"/>
  <c r="BJ198" i="150"/>
  <c r="BZ198" i="150"/>
  <c r="CP198" i="150"/>
  <c r="DF198" i="150"/>
  <c r="DV198" i="150"/>
  <c r="EL198" i="150"/>
  <c r="FB198" i="150"/>
  <c r="FR198" i="150"/>
  <c r="GH198" i="150"/>
  <c r="GX198" i="150"/>
  <c r="N198" i="150"/>
  <c r="AE198" i="150"/>
  <c r="AU198" i="150"/>
  <c r="BK198" i="150"/>
  <c r="CA198" i="150"/>
  <c r="CQ198" i="150"/>
  <c r="DG198" i="150"/>
  <c r="DW198" i="150"/>
  <c r="EM198" i="150"/>
  <c r="FC198" i="150"/>
  <c r="FS198" i="150"/>
  <c r="GI198" i="150"/>
  <c r="GY198" i="150"/>
  <c r="O198" i="150"/>
  <c r="AF198" i="150"/>
  <c r="AV198" i="150"/>
  <c r="BL198" i="150"/>
  <c r="CB198" i="150"/>
  <c r="CR198" i="150"/>
  <c r="DH198" i="150"/>
  <c r="DX198" i="150"/>
  <c r="EN198" i="150"/>
  <c r="FD198" i="150"/>
  <c r="FT198" i="150"/>
  <c r="GJ198" i="150"/>
  <c r="GZ198" i="150"/>
  <c r="P198" i="150"/>
  <c r="AG198" i="150"/>
  <c r="AW198" i="150"/>
  <c r="BM198" i="150"/>
  <c r="CC198" i="150"/>
  <c r="CS198" i="150"/>
  <c r="DI198" i="150"/>
  <c r="DY198" i="150"/>
  <c r="EO198" i="150"/>
  <c r="FE198" i="150"/>
  <c r="FU198" i="150"/>
  <c r="GK198" i="150"/>
  <c r="HA198" i="150"/>
  <c r="Q198" i="150"/>
  <c r="AH198" i="150"/>
  <c r="AX198" i="150"/>
  <c r="BN198" i="150"/>
  <c r="CD198" i="150"/>
  <c r="CT198" i="150"/>
  <c r="DJ198" i="150"/>
  <c r="DZ198" i="150"/>
  <c r="EP198" i="150"/>
  <c r="FF198" i="150"/>
  <c r="FV198" i="150"/>
  <c r="GL198" i="150"/>
  <c r="S198" i="150"/>
  <c r="AI198" i="150"/>
  <c r="AY198" i="150"/>
  <c r="BO198" i="150"/>
  <c r="CE198" i="150"/>
  <c r="CU198" i="150"/>
  <c r="DK198" i="150"/>
  <c r="EA198" i="150"/>
  <c r="EQ198" i="150"/>
  <c r="FG198" i="150"/>
  <c r="FW198" i="150"/>
  <c r="GM198" i="150"/>
  <c r="T198" i="150"/>
  <c r="AJ198" i="150"/>
  <c r="AZ198" i="150"/>
  <c r="BP198" i="150"/>
  <c r="CF198" i="150"/>
  <c r="CV198" i="150"/>
  <c r="DL198" i="150"/>
  <c r="EB198" i="150"/>
  <c r="ER198" i="150"/>
  <c r="FH198" i="150"/>
  <c r="FX198" i="150"/>
  <c r="GN198" i="150"/>
  <c r="U198" i="150"/>
  <c r="AK198" i="150"/>
  <c r="BA198" i="150"/>
  <c r="BQ198" i="150"/>
  <c r="CG198" i="150"/>
  <c r="CW198" i="150"/>
  <c r="DM198" i="150"/>
  <c r="EC198" i="150"/>
  <c r="ES198" i="150"/>
  <c r="FI198" i="150"/>
  <c r="FY198" i="150"/>
  <c r="GO198" i="150"/>
  <c r="V198" i="150"/>
  <c r="AL198" i="150"/>
  <c r="BB198" i="150"/>
  <c r="BR198" i="150"/>
  <c r="CH198" i="150"/>
  <c r="CX198" i="150"/>
  <c r="DN198" i="150"/>
  <c r="ED198" i="150"/>
  <c r="ET198" i="150"/>
  <c r="FJ198" i="150"/>
  <c r="FZ198" i="150"/>
  <c r="GP198" i="150"/>
  <c r="W198" i="150"/>
  <c r="AM198" i="150"/>
  <c r="BC198" i="150"/>
  <c r="BS198" i="150"/>
  <c r="CI198" i="150"/>
  <c r="CY198" i="150"/>
  <c r="DO198" i="150"/>
  <c r="EE198" i="150"/>
  <c r="EU198" i="150"/>
  <c r="FK198" i="150"/>
  <c r="GA198" i="150"/>
  <c r="GQ198" i="150"/>
  <c r="X198" i="150"/>
  <c r="AN198" i="150"/>
  <c r="BD198" i="150"/>
  <c r="BT198" i="150"/>
  <c r="CJ198" i="150"/>
  <c r="CZ198" i="150"/>
  <c r="DP198" i="150"/>
  <c r="EF198" i="150"/>
  <c r="EV198" i="150"/>
  <c r="FL198" i="150"/>
  <c r="GB198" i="150"/>
  <c r="GR198" i="150"/>
  <c r="Y198" i="150"/>
  <c r="AO198" i="150"/>
  <c r="BE198" i="150"/>
  <c r="BU198" i="150"/>
  <c r="CK198" i="150"/>
  <c r="DA198" i="150"/>
  <c r="DQ198" i="150"/>
  <c r="EG198" i="150"/>
  <c r="EW198" i="150"/>
  <c r="FM198" i="150"/>
  <c r="GC198" i="150"/>
  <c r="GS198" i="150"/>
  <c r="J198" i="150"/>
  <c r="R198" i="150"/>
  <c r="S214" i="150"/>
  <c r="AI214" i="150"/>
  <c r="AY214" i="150"/>
  <c r="BO214" i="150"/>
  <c r="CE214" i="150"/>
  <c r="CU214" i="150"/>
  <c r="DK214" i="150"/>
  <c r="EA214" i="150"/>
  <c r="EQ214" i="150"/>
  <c r="FG214" i="150"/>
  <c r="FW214" i="150"/>
  <c r="GM214" i="150"/>
  <c r="ES214" i="150"/>
  <c r="FY214" i="150"/>
  <c r="BT214" i="150"/>
  <c r="EF214" i="150"/>
  <c r="T214" i="150"/>
  <c r="AJ214" i="150"/>
  <c r="AZ214" i="150"/>
  <c r="BP214" i="150"/>
  <c r="CF214" i="150"/>
  <c r="CV214" i="150"/>
  <c r="DL214" i="150"/>
  <c r="EB214" i="150"/>
  <c r="ER214" i="150"/>
  <c r="FH214" i="150"/>
  <c r="FX214" i="150"/>
  <c r="GN214" i="150"/>
  <c r="EC214" i="150"/>
  <c r="FI214" i="150"/>
  <c r="GO214" i="150"/>
  <c r="BD214" i="150"/>
  <c r="DP214" i="150"/>
  <c r="GR214" i="150"/>
  <c r="U214" i="150"/>
  <c r="AK214" i="150"/>
  <c r="BA214" i="150"/>
  <c r="BQ214" i="150"/>
  <c r="CG214" i="150"/>
  <c r="CW214" i="150"/>
  <c r="DM214" i="150"/>
  <c r="V214" i="150"/>
  <c r="AL214" i="150"/>
  <c r="BB214" i="150"/>
  <c r="BR214" i="150"/>
  <c r="CH214" i="150"/>
  <c r="CX214" i="150"/>
  <c r="DN214" i="150"/>
  <c r="ED214" i="150"/>
  <c r="ET214" i="150"/>
  <c r="FJ214" i="150"/>
  <c r="FZ214" i="150"/>
  <c r="GP214" i="150"/>
  <c r="GB214" i="150"/>
  <c r="W214" i="150"/>
  <c r="AM214" i="150"/>
  <c r="BC214" i="150"/>
  <c r="BS214" i="150"/>
  <c r="CI214" i="150"/>
  <c r="CY214" i="150"/>
  <c r="DO214" i="150"/>
  <c r="EE214" i="150"/>
  <c r="EU214" i="150"/>
  <c r="FK214" i="150"/>
  <c r="GA214" i="150"/>
  <c r="GQ214" i="150"/>
  <c r="AN214" i="150"/>
  <c r="CZ214" i="150"/>
  <c r="FL214" i="150"/>
  <c r="X214" i="150"/>
  <c r="CJ214" i="150"/>
  <c r="EV214" i="150"/>
  <c r="Y214" i="150"/>
  <c r="AO214" i="150"/>
  <c r="BE214" i="150"/>
  <c r="BU214" i="150"/>
  <c r="CK214" i="150"/>
  <c r="DA214" i="150"/>
  <c r="DQ214" i="150"/>
  <c r="EG214" i="150"/>
  <c r="EW214" i="150"/>
  <c r="FM214" i="150"/>
  <c r="GC214" i="150"/>
  <c r="GS214" i="150"/>
  <c r="DD214" i="150"/>
  <c r="GV214" i="150"/>
  <c r="Z214" i="150"/>
  <c r="AP214" i="150"/>
  <c r="BF214" i="150"/>
  <c r="BV214" i="150"/>
  <c r="CL214" i="150"/>
  <c r="DB214" i="150"/>
  <c r="DR214" i="150"/>
  <c r="EH214" i="150"/>
  <c r="EX214" i="150"/>
  <c r="FN214" i="150"/>
  <c r="GD214" i="150"/>
  <c r="GT214" i="150"/>
  <c r="EJ214" i="150"/>
  <c r="AA214" i="150"/>
  <c r="AQ214" i="150"/>
  <c r="BG214" i="150"/>
  <c r="BW214" i="150"/>
  <c r="CM214" i="150"/>
  <c r="DC214" i="150"/>
  <c r="DS214" i="150"/>
  <c r="EI214" i="150"/>
  <c r="EY214" i="150"/>
  <c r="FO214" i="150"/>
  <c r="GE214" i="150"/>
  <c r="GU214" i="150"/>
  <c r="FP214" i="150"/>
  <c r="K214" i="150"/>
  <c r="AB214" i="150"/>
  <c r="AR214" i="150"/>
  <c r="BH214" i="150"/>
  <c r="BX214" i="150"/>
  <c r="CN214" i="150"/>
  <c r="DT214" i="150"/>
  <c r="EZ214" i="150"/>
  <c r="GF214" i="150"/>
  <c r="L214" i="150"/>
  <c r="AC214" i="150"/>
  <c r="AS214" i="150"/>
  <c r="BI214" i="150"/>
  <c r="BY214" i="150"/>
  <c r="CO214" i="150"/>
  <c r="DE214" i="150"/>
  <c r="DU214" i="150"/>
  <c r="EK214" i="150"/>
  <c r="FA214" i="150"/>
  <c r="FQ214" i="150"/>
  <c r="GG214" i="150"/>
  <c r="GW214" i="150"/>
  <c r="M214" i="150"/>
  <c r="AD214" i="150"/>
  <c r="AT214" i="150"/>
  <c r="BJ214" i="150"/>
  <c r="BZ214" i="150"/>
  <c r="CP214" i="150"/>
  <c r="DF214" i="150"/>
  <c r="DV214" i="150"/>
  <c r="EL214" i="150"/>
  <c r="FB214" i="150"/>
  <c r="FR214" i="150"/>
  <c r="GH214" i="150"/>
  <c r="GX214" i="150"/>
  <c r="N214" i="150"/>
  <c r="AE214" i="150"/>
  <c r="AU214" i="150"/>
  <c r="BK214" i="150"/>
  <c r="CA214" i="150"/>
  <c r="CQ214" i="150"/>
  <c r="DG214" i="150"/>
  <c r="DW214" i="150"/>
  <c r="EM214" i="150"/>
  <c r="FC214" i="150"/>
  <c r="FS214" i="150"/>
  <c r="GI214" i="150"/>
  <c r="GY214" i="150"/>
  <c r="O214" i="150"/>
  <c r="AF214" i="150"/>
  <c r="AV214" i="150"/>
  <c r="BL214" i="150"/>
  <c r="CB214" i="150"/>
  <c r="CR214" i="150"/>
  <c r="DH214" i="150"/>
  <c r="DX214" i="150"/>
  <c r="EN214" i="150"/>
  <c r="FD214" i="150"/>
  <c r="FT214" i="150"/>
  <c r="GJ214" i="150"/>
  <c r="GZ214" i="150"/>
  <c r="P214" i="150"/>
  <c r="AG214" i="150"/>
  <c r="AW214" i="150"/>
  <c r="BM214" i="150"/>
  <c r="CC214" i="150"/>
  <c r="CS214" i="150"/>
  <c r="DI214" i="150"/>
  <c r="DY214" i="150"/>
  <c r="EO214" i="150"/>
  <c r="FE214" i="150"/>
  <c r="FU214" i="150"/>
  <c r="GK214" i="150"/>
  <c r="HA214" i="150"/>
  <c r="Q214" i="150"/>
  <c r="AH214" i="150"/>
  <c r="AX214" i="150"/>
  <c r="BN214" i="150"/>
  <c r="CD214" i="150"/>
  <c r="CT214" i="150"/>
  <c r="DJ214" i="150"/>
  <c r="DZ214" i="150"/>
  <c r="EP214" i="150"/>
  <c r="FF214" i="150"/>
  <c r="FV214" i="150"/>
  <c r="GL214" i="150"/>
  <c r="J214" i="150"/>
  <c r="R214" i="150"/>
  <c r="M44" i="150"/>
  <c r="AD44" i="150"/>
  <c r="AT44" i="150"/>
  <c r="BJ44" i="150"/>
  <c r="BZ44" i="150"/>
  <c r="CP44" i="150"/>
  <c r="DF44" i="150"/>
  <c r="DV44" i="150"/>
  <c r="EL44" i="150"/>
  <c r="FB44" i="150"/>
  <c r="N44" i="150"/>
  <c r="AE44" i="150"/>
  <c r="AU44" i="150"/>
  <c r="BK44" i="150"/>
  <c r="CA44" i="150"/>
  <c r="CQ44" i="150"/>
  <c r="DG44" i="150"/>
  <c r="DW44" i="150"/>
  <c r="EM44" i="150"/>
  <c r="FC44" i="150"/>
  <c r="FS44" i="150"/>
  <c r="GI44" i="150"/>
  <c r="GY44" i="150"/>
  <c r="S44" i="150"/>
  <c r="AK44" i="150"/>
  <c r="BC44" i="150"/>
  <c r="BU44" i="150"/>
  <c r="CM44" i="150"/>
  <c r="DE44" i="150"/>
  <c r="DY44" i="150"/>
  <c r="EQ44" i="150"/>
  <c r="FI44" i="150"/>
  <c r="FZ44" i="150"/>
  <c r="GQ44" i="150"/>
  <c r="T44" i="150"/>
  <c r="AL44" i="150"/>
  <c r="BD44" i="150"/>
  <c r="BV44" i="150"/>
  <c r="CN44" i="150"/>
  <c r="DH44" i="150"/>
  <c r="DZ44" i="150"/>
  <c r="ER44" i="150"/>
  <c r="FJ44" i="150"/>
  <c r="GA44" i="150"/>
  <c r="GR44" i="150"/>
  <c r="W44" i="150"/>
  <c r="AO44" i="150"/>
  <c r="BG44" i="150"/>
  <c r="BY44" i="150"/>
  <c r="CS44" i="150"/>
  <c r="DK44" i="150"/>
  <c r="EC44" i="150"/>
  <c r="EU44" i="150"/>
  <c r="FM44" i="150"/>
  <c r="GD44" i="150"/>
  <c r="GU44" i="150"/>
  <c r="X44" i="150"/>
  <c r="AP44" i="150"/>
  <c r="BH44" i="150"/>
  <c r="CB44" i="150"/>
  <c r="CT44" i="150"/>
  <c r="DL44" i="150"/>
  <c r="ED44" i="150"/>
  <c r="EV44" i="150"/>
  <c r="FN44" i="150"/>
  <c r="GE44" i="150"/>
  <c r="GV44" i="150"/>
  <c r="AB44" i="150"/>
  <c r="AV44" i="150"/>
  <c r="BN44" i="150"/>
  <c r="CF44" i="150"/>
  <c r="CX44" i="150"/>
  <c r="DP44" i="150"/>
  <c r="EH44" i="150"/>
  <c r="EZ44" i="150"/>
  <c r="FR44" i="150"/>
  <c r="GJ44" i="150"/>
  <c r="HA44" i="150"/>
  <c r="K44" i="150"/>
  <c r="AF44" i="150"/>
  <c r="AX44" i="150"/>
  <c r="BP44" i="150"/>
  <c r="CH44" i="150"/>
  <c r="CZ44" i="150"/>
  <c r="DR44" i="150"/>
  <c r="EJ44" i="150"/>
  <c r="FD44" i="150"/>
  <c r="FU44" i="150"/>
  <c r="GL44" i="150"/>
  <c r="L44" i="150"/>
  <c r="AG44" i="150"/>
  <c r="AY44" i="150"/>
  <c r="BQ44" i="150"/>
  <c r="CI44" i="150"/>
  <c r="DA44" i="150"/>
  <c r="DS44" i="150"/>
  <c r="EK44" i="150"/>
  <c r="FE44" i="150"/>
  <c r="FV44" i="150"/>
  <c r="GM44" i="150"/>
  <c r="O44" i="150"/>
  <c r="AH44" i="150"/>
  <c r="AZ44" i="150"/>
  <c r="BR44" i="150"/>
  <c r="CJ44" i="150"/>
  <c r="DB44" i="150"/>
  <c r="DT44" i="150"/>
  <c r="EN44" i="150"/>
  <c r="FF44" i="150"/>
  <c r="FW44" i="150"/>
  <c r="GN44" i="150"/>
  <c r="Q44" i="150"/>
  <c r="AJ44" i="150"/>
  <c r="BB44" i="150"/>
  <c r="BT44" i="150"/>
  <c r="CL44" i="150"/>
  <c r="DD44" i="150"/>
  <c r="DX44" i="150"/>
  <c r="EP44" i="150"/>
  <c r="FH44" i="150"/>
  <c r="FY44" i="150"/>
  <c r="GP44" i="150"/>
  <c r="AR44" i="150"/>
  <c r="CG44" i="150"/>
  <c r="EA44" i="150"/>
  <c r="FO44" i="150"/>
  <c r="GZ44" i="150"/>
  <c r="AS44" i="150"/>
  <c r="CK44" i="150"/>
  <c r="EB44" i="150"/>
  <c r="FP44" i="150"/>
  <c r="AW44" i="150"/>
  <c r="CO44" i="150"/>
  <c r="EE44" i="150"/>
  <c r="FQ44" i="150"/>
  <c r="BA44" i="150"/>
  <c r="CR44" i="150"/>
  <c r="EF44" i="150"/>
  <c r="FT44" i="150"/>
  <c r="BE44" i="150"/>
  <c r="CU44" i="150"/>
  <c r="EG44" i="150"/>
  <c r="FX44" i="150"/>
  <c r="P44" i="150"/>
  <c r="BF44" i="150"/>
  <c r="CV44" i="150"/>
  <c r="EI44" i="150"/>
  <c r="GB44" i="150"/>
  <c r="U44" i="150"/>
  <c r="BI44" i="150"/>
  <c r="CW44" i="150"/>
  <c r="EO44" i="150"/>
  <c r="GC44" i="150"/>
  <c r="V44" i="150"/>
  <c r="BL44" i="150"/>
  <c r="CY44" i="150"/>
  <c r="Y44" i="150"/>
  <c r="BM44" i="150"/>
  <c r="DC44" i="150"/>
  <c r="ET44" i="150"/>
  <c r="GG44" i="150"/>
  <c r="Z44" i="150"/>
  <c r="BO44" i="150"/>
  <c r="DI44" i="150"/>
  <c r="EW44" i="150"/>
  <c r="GH44" i="150"/>
  <c r="AA44" i="150"/>
  <c r="BS44" i="150"/>
  <c r="DJ44" i="150"/>
  <c r="EX44" i="150"/>
  <c r="GK44" i="150"/>
  <c r="AC44" i="150"/>
  <c r="BW44" i="150"/>
  <c r="DM44" i="150"/>
  <c r="EY44" i="150"/>
  <c r="GO44" i="150"/>
  <c r="AI44" i="150"/>
  <c r="BX44" i="150"/>
  <c r="DN44" i="150"/>
  <c r="FA44" i="150"/>
  <c r="GS44" i="150"/>
  <c r="AM44" i="150"/>
  <c r="CC44" i="150"/>
  <c r="DO44" i="150"/>
  <c r="FG44" i="150"/>
  <c r="GT44" i="150"/>
  <c r="AN44" i="150"/>
  <c r="CD44" i="150"/>
  <c r="DQ44" i="150"/>
  <c r="FK44" i="150"/>
  <c r="GW44" i="150"/>
  <c r="AQ44" i="150"/>
  <c r="CE44" i="150"/>
  <c r="DU44" i="150"/>
  <c r="FL44" i="150"/>
  <c r="GX44" i="150"/>
  <c r="ES44" i="150"/>
  <c r="GF44" i="150"/>
  <c r="J44" i="150"/>
  <c r="R44" i="150"/>
  <c r="L70" i="150"/>
  <c r="X70" i="150"/>
  <c r="AN70" i="150"/>
  <c r="BD70" i="150"/>
  <c r="BT70" i="150"/>
  <c r="CJ70" i="150"/>
  <c r="CZ70" i="150"/>
  <c r="DP70" i="150"/>
  <c r="EF70" i="150"/>
  <c r="EV70" i="150"/>
  <c r="FL70" i="150"/>
  <c r="GB70" i="150"/>
  <c r="GR70" i="150"/>
  <c r="Y70" i="150"/>
  <c r="AO70" i="150"/>
  <c r="BE70" i="150"/>
  <c r="BU70" i="150"/>
  <c r="CK70" i="150"/>
  <c r="DA70" i="150"/>
  <c r="DQ70" i="150"/>
  <c r="EG70" i="150"/>
  <c r="EW70" i="150"/>
  <c r="FM70" i="150"/>
  <c r="GC70" i="150"/>
  <c r="GS70" i="150"/>
  <c r="Z70" i="150"/>
  <c r="AP70" i="150"/>
  <c r="BF70" i="150"/>
  <c r="BV70" i="150"/>
  <c r="CL70" i="150"/>
  <c r="DB70" i="150"/>
  <c r="DR70" i="150"/>
  <c r="EH70" i="150"/>
  <c r="EX70" i="150"/>
  <c r="FN70" i="150"/>
  <c r="GD70" i="150"/>
  <c r="GT70" i="150"/>
  <c r="AA70" i="150"/>
  <c r="AQ70" i="150"/>
  <c r="BG70" i="150"/>
  <c r="BW70" i="150"/>
  <c r="CM70" i="150"/>
  <c r="DC70" i="150"/>
  <c r="DS70" i="150"/>
  <c r="EI70" i="150"/>
  <c r="EY70" i="150"/>
  <c r="FO70" i="150"/>
  <c r="GE70" i="150"/>
  <c r="GU70" i="150"/>
  <c r="AB70" i="150"/>
  <c r="AR70" i="150"/>
  <c r="BH70" i="150"/>
  <c r="BX70" i="150"/>
  <c r="CN70" i="150"/>
  <c r="DD70" i="150"/>
  <c r="DT70" i="150"/>
  <c r="EJ70" i="150"/>
  <c r="EZ70" i="150"/>
  <c r="FP70" i="150"/>
  <c r="GF70" i="150"/>
  <c r="GV70" i="150"/>
  <c r="K70" i="150"/>
  <c r="AC70" i="150"/>
  <c r="AS70" i="150"/>
  <c r="BI70" i="150"/>
  <c r="BY70" i="150"/>
  <c r="CO70" i="150"/>
  <c r="DE70" i="150"/>
  <c r="DU70" i="150"/>
  <c r="EK70" i="150"/>
  <c r="FA70" i="150"/>
  <c r="FQ70" i="150"/>
  <c r="GG70" i="150"/>
  <c r="GW70" i="150"/>
  <c r="M70" i="150"/>
  <c r="AD70" i="150"/>
  <c r="AT70" i="150"/>
  <c r="BJ70" i="150"/>
  <c r="BZ70" i="150"/>
  <c r="CP70" i="150"/>
  <c r="DF70" i="150"/>
  <c r="DV70" i="150"/>
  <c r="EL70" i="150"/>
  <c r="FB70" i="150"/>
  <c r="FR70" i="150"/>
  <c r="GH70" i="150"/>
  <c r="GX70" i="150"/>
  <c r="N70" i="150"/>
  <c r="AE70" i="150"/>
  <c r="AU70" i="150"/>
  <c r="BK70" i="150"/>
  <c r="CA70" i="150"/>
  <c r="CQ70" i="150"/>
  <c r="DG70" i="150"/>
  <c r="DW70" i="150"/>
  <c r="EM70" i="150"/>
  <c r="FC70" i="150"/>
  <c r="FS70" i="150"/>
  <c r="GI70" i="150"/>
  <c r="GY70" i="150"/>
  <c r="O70" i="150"/>
  <c r="AF70" i="150"/>
  <c r="AV70" i="150"/>
  <c r="BL70" i="150"/>
  <c r="CB70" i="150"/>
  <c r="CR70" i="150"/>
  <c r="DH70" i="150"/>
  <c r="DX70" i="150"/>
  <c r="EN70" i="150"/>
  <c r="FD70" i="150"/>
  <c r="FT70" i="150"/>
  <c r="GJ70" i="150"/>
  <c r="GZ70" i="150"/>
  <c r="P70" i="150"/>
  <c r="AG70" i="150"/>
  <c r="AW70" i="150"/>
  <c r="BM70" i="150"/>
  <c r="CC70" i="150"/>
  <c r="CS70" i="150"/>
  <c r="DI70" i="150"/>
  <c r="DY70" i="150"/>
  <c r="EO70" i="150"/>
  <c r="FE70" i="150"/>
  <c r="FU70" i="150"/>
  <c r="GK70" i="150"/>
  <c r="HA70" i="150"/>
  <c r="Q70" i="150"/>
  <c r="AH70" i="150"/>
  <c r="AX70" i="150"/>
  <c r="BN70" i="150"/>
  <c r="CD70" i="150"/>
  <c r="CT70" i="150"/>
  <c r="DJ70" i="150"/>
  <c r="DZ70" i="150"/>
  <c r="EP70" i="150"/>
  <c r="FF70" i="150"/>
  <c r="FV70" i="150"/>
  <c r="GL70" i="150"/>
  <c r="S70" i="150"/>
  <c r="AI70" i="150"/>
  <c r="AY70" i="150"/>
  <c r="BO70" i="150"/>
  <c r="CE70" i="150"/>
  <c r="CU70" i="150"/>
  <c r="DK70" i="150"/>
  <c r="EA70" i="150"/>
  <c r="EQ70" i="150"/>
  <c r="FG70" i="150"/>
  <c r="FW70" i="150"/>
  <c r="GM70" i="150"/>
  <c r="T70" i="150"/>
  <c r="AJ70" i="150"/>
  <c r="AZ70" i="150"/>
  <c r="BP70" i="150"/>
  <c r="CF70" i="150"/>
  <c r="CV70" i="150"/>
  <c r="DL70" i="150"/>
  <c r="EB70" i="150"/>
  <c r="ER70" i="150"/>
  <c r="FH70" i="150"/>
  <c r="FX70" i="150"/>
  <c r="GN70" i="150"/>
  <c r="U70" i="150"/>
  <c r="AK70" i="150"/>
  <c r="BA70" i="150"/>
  <c r="BQ70" i="150"/>
  <c r="CG70" i="150"/>
  <c r="CW70" i="150"/>
  <c r="DM70" i="150"/>
  <c r="EC70" i="150"/>
  <c r="ES70" i="150"/>
  <c r="FI70" i="150"/>
  <c r="FY70" i="150"/>
  <c r="GO70" i="150"/>
  <c r="V70" i="150"/>
  <c r="AL70" i="150"/>
  <c r="BB70" i="150"/>
  <c r="BR70" i="150"/>
  <c r="CH70" i="150"/>
  <c r="CX70" i="150"/>
  <c r="DN70" i="150"/>
  <c r="ED70" i="150"/>
  <c r="ET70" i="150"/>
  <c r="FJ70" i="150"/>
  <c r="FZ70" i="150"/>
  <c r="GP70" i="150"/>
  <c r="W70" i="150"/>
  <c r="AM70" i="150"/>
  <c r="BC70" i="150"/>
  <c r="BS70" i="150"/>
  <c r="CI70" i="150"/>
  <c r="CY70" i="150"/>
  <c r="DO70" i="150"/>
  <c r="EE70" i="150"/>
  <c r="EU70" i="150"/>
  <c r="FK70" i="150"/>
  <c r="GA70" i="150"/>
  <c r="GQ70" i="150"/>
  <c r="J70" i="150"/>
  <c r="R70" i="150"/>
  <c r="Y94" i="150"/>
  <c r="AO94" i="150"/>
  <c r="BE94" i="150"/>
  <c r="BU94" i="150"/>
  <c r="CK94" i="150"/>
  <c r="DA94" i="150"/>
  <c r="DQ94" i="150"/>
  <c r="EG94" i="150"/>
  <c r="EW94" i="150"/>
  <c r="FM94" i="150"/>
  <c r="GC94" i="150"/>
  <c r="GS94" i="150"/>
  <c r="Z94" i="150"/>
  <c r="AP94" i="150"/>
  <c r="BF94" i="150"/>
  <c r="BV94" i="150"/>
  <c r="CL94" i="150"/>
  <c r="DB94" i="150"/>
  <c r="DR94" i="150"/>
  <c r="EH94" i="150"/>
  <c r="EX94" i="150"/>
  <c r="FN94" i="150"/>
  <c r="GD94" i="150"/>
  <c r="GT94" i="150"/>
  <c r="AA94" i="150"/>
  <c r="AQ94" i="150"/>
  <c r="BG94" i="150"/>
  <c r="BW94" i="150"/>
  <c r="CM94" i="150"/>
  <c r="DC94" i="150"/>
  <c r="DS94" i="150"/>
  <c r="EI94" i="150"/>
  <c r="EY94" i="150"/>
  <c r="FO94" i="150"/>
  <c r="GE94" i="150"/>
  <c r="GU94" i="150"/>
  <c r="K94" i="150"/>
  <c r="AB94" i="150"/>
  <c r="AR94" i="150"/>
  <c r="BH94" i="150"/>
  <c r="BX94" i="150"/>
  <c r="CN94" i="150"/>
  <c r="DD94" i="150"/>
  <c r="DT94" i="150"/>
  <c r="EJ94" i="150"/>
  <c r="EZ94" i="150"/>
  <c r="FP94" i="150"/>
  <c r="GF94" i="150"/>
  <c r="GV94" i="150"/>
  <c r="L94" i="150"/>
  <c r="AC94" i="150"/>
  <c r="AS94" i="150"/>
  <c r="BI94" i="150"/>
  <c r="BY94" i="150"/>
  <c r="CO94" i="150"/>
  <c r="DE94" i="150"/>
  <c r="DU94" i="150"/>
  <c r="EK94" i="150"/>
  <c r="FA94" i="150"/>
  <c r="FQ94" i="150"/>
  <c r="GG94" i="150"/>
  <c r="GW94" i="150"/>
  <c r="M94" i="150"/>
  <c r="AD94" i="150"/>
  <c r="AT94" i="150"/>
  <c r="BJ94" i="150"/>
  <c r="BZ94" i="150"/>
  <c r="CP94" i="150"/>
  <c r="DF94" i="150"/>
  <c r="DV94" i="150"/>
  <c r="EL94" i="150"/>
  <c r="FB94" i="150"/>
  <c r="FR94" i="150"/>
  <c r="GH94" i="150"/>
  <c r="GX94" i="150"/>
  <c r="N94" i="150"/>
  <c r="AE94" i="150"/>
  <c r="AU94" i="150"/>
  <c r="BK94" i="150"/>
  <c r="CA94" i="150"/>
  <c r="CQ94" i="150"/>
  <c r="DG94" i="150"/>
  <c r="DW94" i="150"/>
  <c r="EM94" i="150"/>
  <c r="FC94" i="150"/>
  <c r="FS94" i="150"/>
  <c r="GI94" i="150"/>
  <c r="GY94" i="150"/>
  <c r="O94" i="150"/>
  <c r="AF94" i="150"/>
  <c r="AV94" i="150"/>
  <c r="BL94" i="150"/>
  <c r="CB94" i="150"/>
  <c r="CR94" i="150"/>
  <c r="DH94" i="150"/>
  <c r="DX94" i="150"/>
  <c r="EN94" i="150"/>
  <c r="FD94" i="150"/>
  <c r="FT94" i="150"/>
  <c r="GJ94" i="150"/>
  <c r="GZ94" i="150"/>
  <c r="P94" i="150"/>
  <c r="AG94" i="150"/>
  <c r="AW94" i="150"/>
  <c r="BM94" i="150"/>
  <c r="CC94" i="150"/>
  <c r="CS94" i="150"/>
  <c r="DI94" i="150"/>
  <c r="DY94" i="150"/>
  <c r="EO94" i="150"/>
  <c r="FE94" i="150"/>
  <c r="FU94" i="150"/>
  <c r="GK94" i="150"/>
  <c r="HA94" i="150"/>
  <c r="Q94" i="150"/>
  <c r="AH94" i="150"/>
  <c r="AX94" i="150"/>
  <c r="BN94" i="150"/>
  <c r="CD94" i="150"/>
  <c r="CT94" i="150"/>
  <c r="DJ94" i="150"/>
  <c r="DZ94" i="150"/>
  <c r="EP94" i="150"/>
  <c r="FF94" i="150"/>
  <c r="FV94" i="150"/>
  <c r="GL94" i="150"/>
  <c r="S94" i="150"/>
  <c r="AI94" i="150"/>
  <c r="AY94" i="150"/>
  <c r="BO94" i="150"/>
  <c r="CE94" i="150"/>
  <c r="CU94" i="150"/>
  <c r="DK94" i="150"/>
  <c r="EA94" i="150"/>
  <c r="EQ94" i="150"/>
  <c r="FG94" i="150"/>
  <c r="FW94" i="150"/>
  <c r="GM94" i="150"/>
  <c r="T94" i="150"/>
  <c r="AJ94" i="150"/>
  <c r="AZ94" i="150"/>
  <c r="BP94" i="150"/>
  <c r="CF94" i="150"/>
  <c r="CV94" i="150"/>
  <c r="DL94" i="150"/>
  <c r="EB94" i="150"/>
  <c r="ER94" i="150"/>
  <c r="FH94" i="150"/>
  <c r="FX94" i="150"/>
  <c r="GN94" i="150"/>
  <c r="U94" i="150"/>
  <c r="AK94" i="150"/>
  <c r="BA94" i="150"/>
  <c r="BQ94" i="150"/>
  <c r="CG94" i="150"/>
  <c r="CW94" i="150"/>
  <c r="DM94" i="150"/>
  <c r="EC94" i="150"/>
  <c r="ES94" i="150"/>
  <c r="FI94" i="150"/>
  <c r="FY94" i="150"/>
  <c r="GO94" i="150"/>
  <c r="V94" i="150"/>
  <c r="AL94" i="150"/>
  <c r="BB94" i="150"/>
  <c r="BR94" i="150"/>
  <c r="CH94" i="150"/>
  <c r="CX94" i="150"/>
  <c r="DN94" i="150"/>
  <c r="ED94" i="150"/>
  <c r="ET94" i="150"/>
  <c r="FJ94" i="150"/>
  <c r="FZ94" i="150"/>
  <c r="GP94" i="150"/>
  <c r="W94" i="150"/>
  <c r="AM94" i="150"/>
  <c r="BC94" i="150"/>
  <c r="BS94" i="150"/>
  <c r="CI94" i="150"/>
  <c r="CY94" i="150"/>
  <c r="DO94" i="150"/>
  <c r="EE94" i="150"/>
  <c r="EU94" i="150"/>
  <c r="FK94" i="150"/>
  <c r="GA94" i="150"/>
  <c r="GQ94" i="150"/>
  <c r="X94" i="150"/>
  <c r="AN94" i="150"/>
  <c r="BD94" i="150"/>
  <c r="BT94" i="150"/>
  <c r="CJ94" i="150"/>
  <c r="CZ94" i="150"/>
  <c r="DP94" i="150"/>
  <c r="EF94" i="150"/>
  <c r="EV94" i="150"/>
  <c r="FL94" i="150"/>
  <c r="GB94" i="150"/>
  <c r="GR94" i="150"/>
  <c r="J94" i="150"/>
  <c r="R94" i="150"/>
  <c r="Z110" i="150"/>
  <c r="AP110" i="150"/>
  <c r="BF110" i="150"/>
  <c r="BV110" i="150"/>
  <c r="CL110" i="150"/>
  <c r="DB110" i="150"/>
  <c r="DR110" i="150"/>
  <c r="EH110" i="150"/>
  <c r="EX110" i="150"/>
  <c r="FN110" i="150"/>
  <c r="GD110" i="150"/>
  <c r="GT110" i="150"/>
  <c r="AA110" i="150"/>
  <c r="AQ110" i="150"/>
  <c r="BG110" i="150"/>
  <c r="BW110" i="150"/>
  <c r="CM110" i="150"/>
  <c r="DC110" i="150"/>
  <c r="DS110" i="150"/>
  <c r="EI110" i="150"/>
  <c r="EY110" i="150"/>
  <c r="FO110" i="150"/>
  <c r="GE110" i="150"/>
  <c r="GU110" i="150"/>
  <c r="K110" i="150"/>
  <c r="AB110" i="150"/>
  <c r="AR110" i="150"/>
  <c r="BH110" i="150"/>
  <c r="BX110" i="150"/>
  <c r="CN110" i="150"/>
  <c r="DD110" i="150"/>
  <c r="DT110" i="150"/>
  <c r="EJ110" i="150"/>
  <c r="EZ110" i="150"/>
  <c r="FP110" i="150"/>
  <c r="GF110" i="150"/>
  <c r="GV110" i="150"/>
  <c r="L110" i="150"/>
  <c r="AC110" i="150"/>
  <c r="AS110" i="150"/>
  <c r="BI110" i="150"/>
  <c r="BY110" i="150"/>
  <c r="CO110" i="150"/>
  <c r="DE110" i="150"/>
  <c r="DU110" i="150"/>
  <c r="EK110" i="150"/>
  <c r="FA110" i="150"/>
  <c r="FQ110" i="150"/>
  <c r="GG110" i="150"/>
  <c r="GW110" i="150"/>
  <c r="M110" i="150"/>
  <c r="AD110" i="150"/>
  <c r="AT110" i="150"/>
  <c r="BJ110" i="150"/>
  <c r="BZ110" i="150"/>
  <c r="CP110" i="150"/>
  <c r="DF110" i="150"/>
  <c r="DV110" i="150"/>
  <c r="EL110" i="150"/>
  <c r="FB110" i="150"/>
  <c r="FR110" i="150"/>
  <c r="GH110" i="150"/>
  <c r="GX110" i="150"/>
  <c r="N110" i="150"/>
  <c r="AE110" i="150"/>
  <c r="AU110" i="150"/>
  <c r="BK110" i="150"/>
  <c r="CA110" i="150"/>
  <c r="CQ110" i="150"/>
  <c r="DG110" i="150"/>
  <c r="DW110" i="150"/>
  <c r="EM110" i="150"/>
  <c r="FC110" i="150"/>
  <c r="FS110" i="150"/>
  <c r="GI110" i="150"/>
  <c r="GY110" i="150"/>
  <c r="O110" i="150"/>
  <c r="AF110" i="150"/>
  <c r="AV110" i="150"/>
  <c r="BL110" i="150"/>
  <c r="CB110" i="150"/>
  <c r="CR110" i="150"/>
  <c r="DH110" i="150"/>
  <c r="DX110" i="150"/>
  <c r="EN110" i="150"/>
  <c r="FD110" i="150"/>
  <c r="FT110" i="150"/>
  <c r="GJ110" i="150"/>
  <c r="GZ110" i="150"/>
  <c r="P110" i="150"/>
  <c r="AG110" i="150"/>
  <c r="AW110" i="150"/>
  <c r="BM110" i="150"/>
  <c r="CC110" i="150"/>
  <c r="CS110" i="150"/>
  <c r="DI110" i="150"/>
  <c r="DY110" i="150"/>
  <c r="EO110" i="150"/>
  <c r="FE110" i="150"/>
  <c r="FU110" i="150"/>
  <c r="GK110" i="150"/>
  <c r="HA110" i="150"/>
  <c r="Q110" i="150"/>
  <c r="AH110" i="150"/>
  <c r="AX110" i="150"/>
  <c r="BN110" i="150"/>
  <c r="CD110" i="150"/>
  <c r="CT110" i="150"/>
  <c r="DJ110" i="150"/>
  <c r="DZ110" i="150"/>
  <c r="EP110" i="150"/>
  <c r="FF110" i="150"/>
  <c r="FV110" i="150"/>
  <c r="GL110" i="150"/>
  <c r="S110" i="150"/>
  <c r="AI110" i="150"/>
  <c r="AY110" i="150"/>
  <c r="BO110" i="150"/>
  <c r="CE110" i="150"/>
  <c r="CU110" i="150"/>
  <c r="DK110" i="150"/>
  <c r="EA110" i="150"/>
  <c r="EQ110" i="150"/>
  <c r="FG110" i="150"/>
  <c r="FW110" i="150"/>
  <c r="GM110" i="150"/>
  <c r="T110" i="150"/>
  <c r="AJ110" i="150"/>
  <c r="AZ110" i="150"/>
  <c r="BP110" i="150"/>
  <c r="CF110" i="150"/>
  <c r="CV110" i="150"/>
  <c r="DL110" i="150"/>
  <c r="EB110" i="150"/>
  <c r="ER110" i="150"/>
  <c r="FH110" i="150"/>
  <c r="FX110" i="150"/>
  <c r="GN110" i="150"/>
  <c r="U110" i="150"/>
  <c r="AK110" i="150"/>
  <c r="BA110" i="150"/>
  <c r="BQ110" i="150"/>
  <c r="CG110" i="150"/>
  <c r="CW110" i="150"/>
  <c r="DM110" i="150"/>
  <c r="EC110" i="150"/>
  <c r="ES110" i="150"/>
  <c r="FI110" i="150"/>
  <c r="FY110" i="150"/>
  <c r="GO110" i="150"/>
  <c r="V110" i="150"/>
  <c r="AL110" i="150"/>
  <c r="BB110" i="150"/>
  <c r="BR110" i="150"/>
  <c r="CH110" i="150"/>
  <c r="CX110" i="150"/>
  <c r="DN110" i="150"/>
  <c r="ED110" i="150"/>
  <c r="ET110" i="150"/>
  <c r="FJ110" i="150"/>
  <c r="FZ110" i="150"/>
  <c r="GP110" i="150"/>
  <c r="W110" i="150"/>
  <c r="AM110" i="150"/>
  <c r="BC110" i="150"/>
  <c r="BS110" i="150"/>
  <c r="CI110" i="150"/>
  <c r="CY110" i="150"/>
  <c r="DO110" i="150"/>
  <c r="EE110" i="150"/>
  <c r="EU110" i="150"/>
  <c r="FK110" i="150"/>
  <c r="GA110" i="150"/>
  <c r="GQ110" i="150"/>
  <c r="X110" i="150"/>
  <c r="AN110" i="150"/>
  <c r="BD110" i="150"/>
  <c r="BT110" i="150"/>
  <c r="CJ110" i="150"/>
  <c r="CZ110" i="150"/>
  <c r="DP110" i="150"/>
  <c r="EF110" i="150"/>
  <c r="EV110" i="150"/>
  <c r="FL110" i="150"/>
  <c r="GB110" i="150"/>
  <c r="GR110" i="150"/>
  <c r="Y110" i="150"/>
  <c r="AO110" i="150"/>
  <c r="BE110" i="150"/>
  <c r="BU110" i="150"/>
  <c r="CK110" i="150"/>
  <c r="DA110" i="150"/>
  <c r="DQ110" i="150"/>
  <c r="EG110" i="150"/>
  <c r="EW110" i="150"/>
  <c r="FM110" i="150"/>
  <c r="GC110" i="150"/>
  <c r="GS110" i="150"/>
  <c r="J110" i="150"/>
  <c r="R110" i="150"/>
  <c r="L118" i="150"/>
  <c r="AC118" i="150"/>
  <c r="AS118" i="150"/>
  <c r="BI118" i="150"/>
  <c r="BY118" i="150"/>
  <c r="CO118" i="150"/>
  <c r="DE118" i="150"/>
  <c r="DU118" i="150"/>
  <c r="EK118" i="150"/>
  <c r="FA118" i="150"/>
  <c r="FQ118" i="150"/>
  <c r="GG118" i="150"/>
  <c r="GW118" i="150"/>
  <c r="M118" i="150"/>
  <c r="AD118" i="150"/>
  <c r="AT118" i="150"/>
  <c r="BJ118" i="150"/>
  <c r="BZ118" i="150"/>
  <c r="CP118" i="150"/>
  <c r="DF118" i="150"/>
  <c r="DV118" i="150"/>
  <c r="EL118" i="150"/>
  <c r="FB118" i="150"/>
  <c r="FR118" i="150"/>
  <c r="GH118" i="150"/>
  <c r="GX118" i="150"/>
  <c r="N118" i="150"/>
  <c r="AE118" i="150"/>
  <c r="AU118" i="150"/>
  <c r="BK118" i="150"/>
  <c r="CA118" i="150"/>
  <c r="CQ118" i="150"/>
  <c r="DG118" i="150"/>
  <c r="DW118" i="150"/>
  <c r="EM118" i="150"/>
  <c r="FC118" i="150"/>
  <c r="FS118" i="150"/>
  <c r="GI118" i="150"/>
  <c r="GY118" i="150"/>
  <c r="O118" i="150"/>
  <c r="AF118" i="150"/>
  <c r="AV118" i="150"/>
  <c r="BL118" i="150"/>
  <c r="CB118" i="150"/>
  <c r="CR118" i="150"/>
  <c r="DH118" i="150"/>
  <c r="DX118" i="150"/>
  <c r="EN118" i="150"/>
  <c r="FD118" i="150"/>
  <c r="FT118" i="150"/>
  <c r="GJ118" i="150"/>
  <c r="GZ118" i="150"/>
  <c r="P118" i="150"/>
  <c r="AG118" i="150"/>
  <c r="AW118" i="150"/>
  <c r="BM118" i="150"/>
  <c r="CC118" i="150"/>
  <c r="CS118" i="150"/>
  <c r="DI118" i="150"/>
  <c r="DY118" i="150"/>
  <c r="EO118" i="150"/>
  <c r="FE118" i="150"/>
  <c r="FU118" i="150"/>
  <c r="GK118" i="150"/>
  <c r="HA118" i="150"/>
  <c r="Q118" i="150"/>
  <c r="AH118" i="150"/>
  <c r="AX118" i="150"/>
  <c r="BN118" i="150"/>
  <c r="CD118" i="150"/>
  <c r="CT118" i="150"/>
  <c r="DJ118" i="150"/>
  <c r="DZ118" i="150"/>
  <c r="EP118" i="150"/>
  <c r="FF118" i="150"/>
  <c r="FV118" i="150"/>
  <c r="GL118" i="150"/>
  <c r="S118" i="150"/>
  <c r="AI118" i="150"/>
  <c r="AY118" i="150"/>
  <c r="BO118" i="150"/>
  <c r="CE118" i="150"/>
  <c r="CU118" i="150"/>
  <c r="DK118" i="150"/>
  <c r="EA118" i="150"/>
  <c r="EQ118" i="150"/>
  <c r="FG118" i="150"/>
  <c r="FW118" i="150"/>
  <c r="GM118" i="150"/>
  <c r="T118" i="150"/>
  <c r="AJ118" i="150"/>
  <c r="AZ118" i="150"/>
  <c r="BP118" i="150"/>
  <c r="CF118" i="150"/>
  <c r="CV118" i="150"/>
  <c r="DL118" i="150"/>
  <c r="EB118" i="150"/>
  <c r="ER118" i="150"/>
  <c r="FH118" i="150"/>
  <c r="FX118" i="150"/>
  <c r="GN118" i="150"/>
  <c r="U118" i="150"/>
  <c r="AK118" i="150"/>
  <c r="BA118" i="150"/>
  <c r="BQ118" i="150"/>
  <c r="CG118" i="150"/>
  <c r="CW118" i="150"/>
  <c r="DM118" i="150"/>
  <c r="EC118" i="150"/>
  <c r="ES118" i="150"/>
  <c r="FI118" i="150"/>
  <c r="FY118" i="150"/>
  <c r="GO118" i="150"/>
  <c r="V118" i="150"/>
  <c r="AL118" i="150"/>
  <c r="BB118" i="150"/>
  <c r="BR118" i="150"/>
  <c r="CH118" i="150"/>
  <c r="CX118" i="150"/>
  <c r="DN118" i="150"/>
  <c r="ED118" i="150"/>
  <c r="ET118" i="150"/>
  <c r="FJ118" i="150"/>
  <c r="FZ118" i="150"/>
  <c r="GP118" i="150"/>
  <c r="W118" i="150"/>
  <c r="AM118" i="150"/>
  <c r="BC118" i="150"/>
  <c r="BS118" i="150"/>
  <c r="CI118" i="150"/>
  <c r="CY118" i="150"/>
  <c r="DO118" i="150"/>
  <c r="EE118" i="150"/>
  <c r="EU118" i="150"/>
  <c r="FK118" i="150"/>
  <c r="GA118" i="150"/>
  <c r="GQ118" i="150"/>
  <c r="X118" i="150"/>
  <c r="AN118" i="150"/>
  <c r="BD118" i="150"/>
  <c r="BT118" i="150"/>
  <c r="CJ118" i="150"/>
  <c r="CZ118" i="150"/>
  <c r="DP118" i="150"/>
  <c r="EF118" i="150"/>
  <c r="EV118" i="150"/>
  <c r="FL118" i="150"/>
  <c r="GB118" i="150"/>
  <c r="GR118" i="150"/>
  <c r="Y118" i="150"/>
  <c r="AO118" i="150"/>
  <c r="BE118" i="150"/>
  <c r="BU118" i="150"/>
  <c r="CK118" i="150"/>
  <c r="DA118" i="150"/>
  <c r="DQ118" i="150"/>
  <c r="EG118" i="150"/>
  <c r="EW118" i="150"/>
  <c r="FM118" i="150"/>
  <c r="GC118" i="150"/>
  <c r="GS118" i="150"/>
  <c r="Z118" i="150"/>
  <c r="AP118" i="150"/>
  <c r="BF118" i="150"/>
  <c r="BV118" i="150"/>
  <c r="CL118" i="150"/>
  <c r="DB118" i="150"/>
  <c r="DR118" i="150"/>
  <c r="EH118" i="150"/>
  <c r="EX118" i="150"/>
  <c r="FN118" i="150"/>
  <c r="GD118" i="150"/>
  <c r="GT118" i="150"/>
  <c r="AA118" i="150"/>
  <c r="AQ118" i="150"/>
  <c r="BG118" i="150"/>
  <c r="BW118" i="150"/>
  <c r="CM118" i="150"/>
  <c r="DC118" i="150"/>
  <c r="DS118" i="150"/>
  <c r="EI118" i="150"/>
  <c r="EY118" i="150"/>
  <c r="FO118" i="150"/>
  <c r="GE118" i="150"/>
  <c r="GU118" i="150"/>
  <c r="K118" i="150"/>
  <c r="AB118" i="150"/>
  <c r="AR118" i="150"/>
  <c r="BH118" i="150"/>
  <c r="BX118" i="150"/>
  <c r="CN118" i="150"/>
  <c r="DD118" i="150"/>
  <c r="DT118" i="150"/>
  <c r="EJ118" i="150"/>
  <c r="EZ118" i="150"/>
  <c r="FP118" i="150"/>
  <c r="GF118" i="150"/>
  <c r="GV118" i="150"/>
  <c r="J118" i="150"/>
  <c r="R118" i="150"/>
  <c r="X134" i="150"/>
  <c r="AN134" i="150"/>
  <c r="BD134" i="150"/>
  <c r="BT134" i="150"/>
  <c r="CJ134" i="150"/>
  <c r="CZ134" i="150"/>
  <c r="DP134" i="150"/>
  <c r="EF134" i="150"/>
  <c r="EV134" i="150"/>
  <c r="FL134" i="150"/>
  <c r="GB134" i="150"/>
  <c r="GR134" i="150"/>
  <c r="Y134" i="150"/>
  <c r="AO134" i="150"/>
  <c r="BE134" i="150"/>
  <c r="BU134" i="150"/>
  <c r="CK134" i="150"/>
  <c r="DA134" i="150"/>
  <c r="DQ134" i="150"/>
  <c r="EG134" i="150"/>
  <c r="EW134" i="150"/>
  <c r="FM134" i="150"/>
  <c r="GC134" i="150"/>
  <c r="GS134" i="150"/>
  <c r="Z134" i="150"/>
  <c r="AP134" i="150"/>
  <c r="BF134" i="150"/>
  <c r="BV134" i="150"/>
  <c r="CL134" i="150"/>
  <c r="DB134" i="150"/>
  <c r="DR134" i="150"/>
  <c r="EH134" i="150"/>
  <c r="EX134" i="150"/>
  <c r="FN134" i="150"/>
  <c r="GD134" i="150"/>
  <c r="GT134" i="150"/>
  <c r="AA134" i="150"/>
  <c r="AQ134" i="150"/>
  <c r="BG134" i="150"/>
  <c r="BW134" i="150"/>
  <c r="CM134" i="150"/>
  <c r="DC134" i="150"/>
  <c r="DS134" i="150"/>
  <c r="EI134" i="150"/>
  <c r="EY134" i="150"/>
  <c r="FO134" i="150"/>
  <c r="GE134" i="150"/>
  <c r="GU134" i="150"/>
  <c r="K134" i="150"/>
  <c r="AB134" i="150"/>
  <c r="AR134" i="150"/>
  <c r="BH134" i="150"/>
  <c r="BX134" i="150"/>
  <c r="CN134" i="150"/>
  <c r="DD134" i="150"/>
  <c r="DT134" i="150"/>
  <c r="EJ134" i="150"/>
  <c r="EZ134" i="150"/>
  <c r="FP134" i="150"/>
  <c r="GF134" i="150"/>
  <c r="GV134" i="150"/>
  <c r="L134" i="150"/>
  <c r="AC134" i="150"/>
  <c r="AS134" i="150"/>
  <c r="BI134" i="150"/>
  <c r="BY134" i="150"/>
  <c r="CO134" i="150"/>
  <c r="DE134" i="150"/>
  <c r="DU134" i="150"/>
  <c r="EK134" i="150"/>
  <c r="FA134" i="150"/>
  <c r="FQ134" i="150"/>
  <c r="GG134" i="150"/>
  <c r="GW134" i="150"/>
  <c r="M134" i="150"/>
  <c r="AD134" i="150"/>
  <c r="AT134" i="150"/>
  <c r="BJ134" i="150"/>
  <c r="BZ134" i="150"/>
  <c r="CP134" i="150"/>
  <c r="DF134" i="150"/>
  <c r="DV134" i="150"/>
  <c r="EL134" i="150"/>
  <c r="FB134" i="150"/>
  <c r="FR134" i="150"/>
  <c r="GH134" i="150"/>
  <c r="GX134" i="150"/>
  <c r="N134" i="150"/>
  <c r="AE134" i="150"/>
  <c r="AU134" i="150"/>
  <c r="BK134" i="150"/>
  <c r="CA134" i="150"/>
  <c r="CQ134" i="150"/>
  <c r="DG134" i="150"/>
  <c r="DW134" i="150"/>
  <c r="EM134" i="150"/>
  <c r="FC134" i="150"/>
  <c r="FS134" i="150"/>
  <c r="GI134" i="150"/>
  <c r="GY134" i="150"/>
  <c r="O134" i="150"/>
  <c r="AF134" i="150"/>
  <c r="AV134" i="150"/>
  <c r="BL134" i="150"/>
  <c r="CB134" i="150"/>
  <c r="CR134" i="150"/>
  <c r="DH134" i="150"/>
  <c r="DX134" i="150"/>
  <c r="EN134" i="150"/>
  <c r="FD134" i="150"/>
  <c r="FT134" i="150"/>
  <c r="GJ134" i="150"/>
  <c r="GZ134" i="150"/>
  <c r="P134" i="150"/>
  <c r="AG134" i="150"/>
  <c r="AW134" i="150"/>
  <c r="BM134" i="150"/>
  <c r="CC134" i="150"/>
  <c r="CS134" i="150"/>
  <c r="DI134" i="150"/>
  <c r="DY134" i="150"/>
  <c r="EO134" i="150"/>
  <c r="FE134" i="150"/>
  <c r="FU134" i="150"/>
  <c r="GK134" i="150"/>
  <c r="HA134" i="150"/>
  <c r="Q134" i="150"/>
  <c r="AH134" i="150"/>
  <c r="AX134" i="150"/>
  <c r="BN134" i="150"/>
  <c r="CD134" i="150"/>
  <c r="CT134" i="150"/>
  <c r="DJ134" i="150"/>
  <c r="DZ134" i="150"/>
  <c r="EP134" i="150"/>
  <c r="FF134" i="150"/>
  <c r="FV134" i="150"/>
  <c r="GL134" i="150"/>
  <c r="S134" i="150"/>
  <c r="AI134" i="150"/>
  <c r="AY134" i="150"/>
  <c r="BO134" i="150"/>
  <c r="CE134" i="150"/>
  <c r="CU134" i="150"/>
  <c r="DK134" i="150"/>
  <c r="EA134" i="150"/>
  <c r="EQ134" i="150"/>
  <c r="FG134" i="150"/>
  <c r="FW134" i="150"/>
  <c r="GM134" i="150"/>
  <c r="T134" i="150"/>
  <c r="AJ134" i="150"/>
  <c r="AZ134" i="150"/>
  <c r="BP134" i="150"/>
  <c r="CF134" i="150"/>
  <c r="CV134" i="150"/>
  <c r="DL134" i="150"/>
  <c r="EB134" i="150"/>
  <c r="ER134" i="150"/>
  <c r="FH134" i="150"/>
  <c r="FX134" i="150"/>
  <c r="GN134" i="150"/>
  <c r="U134" i="150"/>
  <c r="AK134" i="150"/>
  <c r="BA134" i="150"/>
  <c r="BQ134" i="150"/>
  <c r="CG134" i="150"/>
  <c r="CW134" i="150"/>
  <c r="DM134" i="150"/>
  <c r="EC134" i="150"/>
  <c r="ES134" i="150"/>
  <c r="FI134" i="150"/>
  <c r="FY134" i="150"/>
  <c r="GO134" i="150"/>
  <c r="V134" i="150"/>
  <c r="AL134" i="150"/>
  <c r="BB134" i="150"/>
  <c r="BR134" i="150"/>
  <c r="CH134" i="150"/>
  <c r="CX134" i="150"/>
  <c r="DN134" i="150"/>
  <c r="ED134" i="150"/>
  <c r="ET134" i="150"/>
  <c r="FJ134" i="150"/>
  <c r="FZ134" i="150"/>
  <c r="GP134" i="150"/>
  <c r="W134" i="150"/>
  <c r="AM134" i="150"/>
  <c r="BC134" i="150"/>
  <c r="BS134" i="150"/>
  <c r="CI134" i="150"/>
  <c r="CY134" i="150"/>
  <c r="DO134" i="150"/>
  <c r="EE134" i="150"/>
  <c r="EU134" i="150"/>
  <c r="FK134" i="150"/>
  <c r="GA134" i="150"/>
  <c r="GQ134" i="150"/>
  <c r="J134" i="150"/>
  <c r="R134" i="150"/>
  <c r="S150" i="150"/>
  <c r="AI150" i="150"/>
  <c r="AY150" i="150"/>
  <c r="BO150" i="150"/>
  <c r="CE150" i="150"/>
  <c r="CU150" i="150"/>
  <c r="DK150" i="150"/>
  <c r="EA150" i="150"/>
  <c r="EQ150" i="150"/>
  <c r="FG150" i="150"/>
  <c r="FW150" i="150"/>
  <c r="GM150" i="150"/>
  <c r="T150" i="150"/>
  <c r="AJ150" i="150"/>
  <c r="AZ150" i="150"/>
  <c r="BP150" i="150"/>
  <c r="CF150" i="150"/>
  <c r="CV150" i="150"/>
  <c r="DL150" i="150"/>
  <c r="EB150" i="150"/>
  <c r="ER150" i="150"/>
  <c r="FH150" i="150"/>
  <c r="FX150" i="150"/>
  <c r="GN150" i="150"/>
  <c r="U150" i="150"/>
  <c r="AK150" i="150"/>
  <c r="BA150" i="150"/>
  <c r="BQ150" i="150"/>
  <c r="CG150" i="150"/>
  <c r="CW150" i="150"/>
  <c r="V150" i="150"/>
  <c r="AL150" i="150"/>
  <c r="BB150" i="150"/>
  <c r="BR150" i="150"/>
  <c r="CH150" i="150"/>
  <c r="CX150" i="150"/>
  <c r="DN150" i="150"/>
  <c r="ED150" i="150"/>
  <c r="ET150" i="150"/>
  <c r="FJ150" i="150"/>
  <c r="FZ150" i="150"/>
  <c r="GP150" i="150"/>
  <c r="W150" i="150"/>
  <c r="AM150" i="150"/>
  <c r="BC150" i="150"/>
  <c r="BS150" i="150"/>
  <c r="CI150" i="150"/>
  <c r="CY150" i="150"/>
  <c r="DO150" i="150"/>
  <c r="EE150" i="150"/>
  <c r="EU150" i="150"/>
  <c r="FK150" i="150"/>
  <c r="GA150" i="150"/>
  <c r="GQ150" i="150"/>
  <c r="X150" i="150"/>
  <c r="AN150" i="150"/>
  <c r="BD150" i="150"/>
  <c r="BT150" i="150"/>
  <c r="CJ150" i="150"/>
  <c r="CZ150" i="150"/>
  <c r="DP150" i="150"/>
  <c r="EF150" i="150"/>
  <c r="EV150" i="150"/>
  <c r="FL150" i="150"/>
  <c r="GB150" i="150"/>
  <c r="GR150" i="150"/>
  <c r="Y150" i="150"/>
  <c r="AO150" i="150"/>
  <c r="BE150" i="150"/>
  <c r="BU150" i="150"/>
  <c r="CK150" i="150"/>
  <c r="DA150" i="150"/>
  <c r="DQ150" i="150"/>
  <c r="EG150" i="150"/>
  <c r="EW150" i="150"/>
  <c r="FM150" i="150"/>
  <c r="GC150" i="150"/>
  <c r="GS150" i="150"/>
  <c r="Z150" i="150"/>
  <c r="AP150" i="150"/>
  <c r="BF150" i="150"/>
  <c r="BV150" i="150"/>
  <c r="CL150" i="150"/>
  <c r="DB150" i="150"/>
  <c r="DR150" i="150"/>
  <c r="EH150" i="150"/>
  <c r="EX150" i="150"/>
  <c r="FN150" i="150"/>
  <c r="GD150" i="150"/>
  <c r="GT150" i="150"/>
  <c r="AA150" i="150"/>
  <c r="AQ150" i="150"/>
  <c r="BG150" i="150"/>
  <c r="BW150" i="150"/>
  <c r="CM150" i="150"/>
  <c r="DC150" i="150"/>
  <c r="DS150" i="150"/>
  <c r="EI150" i="150"/>
  <c r="EY150" i="150"/>
  <c r="FO150" i="150"/>
  <c r="GE150" i="150"/>
  <c r="GU150" i="150"/>
  <c r="K150" i="150"/>
  <c r="AB150" i="150"/>
  <c r="AR150" i="150"/>
  <c r="BH150" i="150"/>
  <c r="BX150" i="150"/>
  <c r="CN150" i="150"/>
  <c r="DD150" i="150"/>
  <c r="DT150" i="150"/>
  <c r="EJ150" i="150"/>
  <c r="EZ150" i="150"/>
  <c r="FP150" i="150"/>
  <c r="GF150" i="150"/>
  <c r="GV150" i="150"/>
  <c r="L150" i="150"/>
  <c r="AC150" i="150"/>
  <c r="AS150" i="150"/>
  <c r="BI150" i="150"/>
  <c r="BY150" i="150"/>
  <c r="CO150" i="150"/>
  <c r="DE150" i="150"/>
  <c r="DU150" i="150"/>
  <c r="EK150" i="150"/>
  <c r="FA150" i="150"/>
  <c r="FQ150" i="150"/>
  <c r="GG150" i="150"/>
  <c r="GW150" i="150"/>
  <c r="N150" i="150"/>
  <c r="AE150" i="150"/>
  <c r="AU150" i="150"/>
  <c r="BK150" i="150"/>
  <c r="CA150" i="150"/>
  <c r="CQ150" i="150"/>
  <c r="DG150" i="150"/>
  <c r="DW150" i="150"/>
  <c r="EM150" i="150"/>
  <c r="FC150" i="150"/>
  <c r="FS150" i="150"/>
  <c r="GI150" i="150"/>
  <c r="GY150" i="150"/>
  <c r="O150" i="150"/>
  <c r="AF150" i="150"/>
  <c r="AV150" i="150"/>
  <c r="BL150" i="150"/>
  <c r="CB150" i="150"/>
  <c r="CR150" i="150"/>
  <c r="DH150" i="150"/>
  <c r="DX150" i="150"/>
  <c r="EN150" i="150"/>
  <c r="FD150" i="150"/>
  <c r="FT150" i="150"/>
  <c r="GJ150" i="150"/>
  <c r="GZ150" i="150"/>
  <c r="P150" i="150"/>
  <c r="AG150" i="150"/>
  <c r="AW150" i="150"/>
  <c r="BM150" i="150"/>
  <c r="CC150" i="150"/>
  <c r="CS150" i="150"/>
  <c r="DI150" i="150"/>
  <c r="DY150" i="150"/>
  <c r="EO150" i="150"/>
  <c r="FE150" i="150"/>
  <c r="FU150" i="150"/>
  <c r="GK150" i="150"/>
  <c r="HA150" i="150"/>
  <c r="Q150" i="150"/>
  <c r="AH150" i="150"/>
  <c r="AX150" i="150"/>
  <c r="BN150" i="150"/>
  <c r="CD150" i="150"/>
  <c r="CT150" i="150"/>
  <c r="DJ150" i="150"/>
  <c r="DZ150" i="150"/>
  <c r="EP150" i="150"/>
  <c r="FF150" i="150"/>
  <c r="FV150" i="150"/>
  <c r="GL150" i="150"/>
  <c r="M150" i="150"/>
  <c r="GH150" i="150"/>
  <c r="AD150" i="150"/>
  <c r="GO150" i="150"/>
  <c r="AT150" i="150"/>
  <c r="GX150" i="150"/>
  <c r="BJ150" i="150"/>
  <c r="BZ150" i="150"/>
  <c r="CP150" i="150"/>
  <c r="DF150" i="150"/>
  <c r="DM150" i="150"/>
  <c r="DV150" i="150"/>
  <c r="EC150" i="150"/>
  <c r="EL150" i="150"/>
  <c r="ES150" i="150"/>
  <c r="FB150" i="150"/>
  <c r="FI150" i="150"/>
  <c r="FR150" i="150"/>
  <c r="FY150" i="150"/>
  <c r="J150" i="150"/>
  <c r="R150" i="150"/>
  <c r="U166" i="150"/>
  <c r="AK166" i="150"/>
  <c r="BA166" i="150"/>
  <c r="BQ166" i="150"/>
  <c r="CG166" i="150"/>
  <c r="CW166" i="150"/>
  <c r="DM166" i="150"/>
  <c r="EC166" i="150"/>
  <c r="ES166" i="150"/>
  <c r="FI166" i="150"/>
  <c r="FY166" i="150"/>
  <c r="GO166" i="150"/>
  <c r="Y166" i="150"/>
  <c r="AO166" i="150"/>
  <c r="BE166" i="150"/>
  <c r="BU166" i="150"/>
  <c r="CK166" i="150"/>
  <c r="DA166" i="150"/>
  <c r="DQ166" i="150"/>
  <c r="EG166" i="150"/>
  <c r="EW166" i="150"/>
  <c r="FM166" i="150"/>
  <c r="GC166" i="150"/>
  <c r="GS166" i="150"/>
  <c r="Z166" i="150"/>
  <c r="AP166" i="150"/>
  <c r="BF166" i="150"/>
  <c r="BV166" i="150"/>
  <c r="CL166" i="150"/>
  <c r="DB166" i="150"/>
  <c r="DR166" i="150"/>
  <c r="V166" i="150"/>
  <c r="AQ166" i="150"/>
  <c r="BJ166" i="150"/>
  <c r="CC166" i="150"/>
  <c r="CV166" i="150"/>
  <c r="DP166" i="150"/>
  <c r="EJ166" i="150"/>
  <c r="FB166" i="150"/>
  <c r="FT166" i="150"/>
  <c r="GL166" i="150"/>
  <c r="W166" i="150"/>
  <c r="AR166" i="150"/>
  <c r="BK166" i="150"/>
  <c r="CD166" i="150"/>
  <c r="CX166" i="150"/>
  <c r="DS166" i="150"/>
  <c r="EK166" i="150"/>
  <c r="FC166" i="150"/>
  <c r="FU166" i="150"/>
  <c r="GM166" i="150"/>
  <c r="X166" i="150"/>
  <c r="AS166" i="150"/>
  <c r="BL166" i="150"/>
  <c r="CE166" i="150"/>
  <c r="CY166" i="150"/>
  <c r="DT166" i="150"/>
  <c r="EL166" i="150"/>
  <c r="FD166" i="150"/>
  <c r="FV166" i="150"/>
  <c r="GN166" i="150"/>
  <c r="AA166" i="150"/>
  <c r="AT166" i="150"/>
  <c r="BM166" i="150"/>
  <c r="CF166" i="150"/>
  <c r="CZ166" i="150"/>
  <c r="DU166" i="150"/>
  <c r="EM166" i="150"/>
  <c r="FE166" i="150"/>
  <c r="FW166" i="150"/>
  <c r="GP166" i="150"/>
  <c r="AB166" i="150"/>
  <c r="AU166" i="150"/>
  <c r="BN166" i="150"/>
  <c r="CH166" i="150"/>
  <c r="DC166" i="150"/>
  <c r="DV166" i="150"/>
  <c r="EN166" i="150"/>
  <c r="FF166" i="150"/>
  <c r="FX166" i="150"/>
  <c r="GQ166" i="150"/>
  <c r="AC166" i="150"/>
  <c r="AV166" i="150"/>
  <c r="BO166" i="150"/>
  <c r="CI166" i="150"/>
  <c r="DD166" i="150"/>
  <c r="DW166" i="150"/>
  <c r="EO166" i="150"/>
  <c r="FG166" i="150"/>
  <c r="FZ166" i="150"/>
  <c r="GR166" i="150"/>
  <c r="AD166" i="150"/>
  <c r="AW166" i="150"/>
  <c r="BP166" i="150"/>
  <c r="CJ166" i="150"/>
  <c r="DE166" i="150"/>
  <c r="DX166" i="150"/>
  <c r="EP166" i="150"/>
  <c r="FH166" i="150"/>
  <c r="GA166" i="150"/>
  <c r="GT166" i="150"/>
  <c r="K166" i="150"/>
  <c r="AE166" i="150"/>
  <c r="AX166" i="150"/>
  <c r="BR166" i="150"/>
  <c r="CM166" i="150"/>
  <c r="DF166" i="150"/>
  <c r="DY166" i="150"/>
  <c r="EQ166" i="150"/>
  <c r="FJ166" i="150"/>
  <c r="GB166" i="150"/>
  <c r="GU166" i="150"/>
  <c r="L166" i="150"/>
  <c r="AF166" i="150"/>
  <c r="AY166" i="150"/>
  <c r="BS166" i="150"/>
  <c r="CN166" i="150"/>
  <c r="DG166" i="150"/>
  <c r="DZ166" i="150"/>
  <c r="ER166" i="150"/>
  <c r="FK166" i="150"/>
  <c r="GD166" i="150"/>
  <c r="GV166" i="150"/>
  <c r="M166" i="150"/>
  <c r="AG166" i="150"/>
  <c r="AZ166" i="150"/>
  <c r="BT166" i="150"/>
  <c r="CO166" i="150"/>
  <c r="DH166" i="150"/>
  <c r="EA166" i="150"/>
  <c r="ET166" i="150"/>
  <c r="FL166" i="150"/>
  <c r="GE166" i="150"/>
  <c r="GW166" i="150"/>
  <c r="N166" i="150"/>
  <c r="AH166" i="150"/>
  <c r="BB166" i="150"/>
  <c r="BW166" i="150"/>
  <c r="CP166" i="150"/>
  <c r="DI166" i="150"/>
  <c r="EB166" i="150"/>
  <c r="EU166" i="150"/>
  <c r="FN166" i="150"/>
  <c r="GF166" i="150"/>
  <c r="GX166" i="150"/>
  <c r="O166" i="150"/>
  <c r="AI166" i="150"/>
  <c r="BC166" i="150"/>
  <c r="BX166" i="150"/>
  <c r="CQ166" i="150"/>
  <c r="DJ166" i="150"/>
  <c r="ED166" i="150"/>
  <c r="EV166" i="150"/>
  <c r="FO166" i="150"/>
  <c r="GG166" i="150"/>
  <c r="GY166" i="150"/>
  <c r="P166" i="150"/>
  <c r="AJ166" i="150"/>
  <c r="BD166" i="150"/>
  <c r="BY166" i="150"/>
  <c r="CR166" i="150"/>
  <c r="DK166" i="150"/>
  <c r="EE166" i="150"/>
  <c r="EX166" i="150"/>
  <c r="FP166" i="150"/>
  <c r="GH166" i="150"/>
  <c r="GZ166" i="150"/>
  <c r="Q166" i="150"/>
  <c r="AL166" i="150"/>
  <c r="BG166" i="150"/>
  <c r="BZ166" i="150"/>
  <c r="CS166" i="150"/>
  <c r="DL166" i="150"/>
  <c r="EF166" i="150"/>
  <c r="EY166" i="150"/>
  <c r="FQ166" i="150"/>
  <c r="GI166" i="150"/>
  <c r="HA166" i="150"/>
  <c r="S166" i="150"/>
  <c r="AM166" i="150"/>
  <c r="BH166" i="150"/>
  <c r="CA166" i="150"/>
  <c r="CT166" i="150"/>
  <c r="DN166" i="150"/>
  <c r="EH166" i="150"/>
  <c r="EZ166" i="150"/>
  <c r="FR166" i="150"/>
  <c r="GJ166" i="150"/>
  <c r="T166" i="150"/>
  <c r="AN166" i="150"/>
  <c r="BI166" i="150"/>
  <c r="CB166" i="150"/>
  <c r="CU166" i="150"/>
  <c r="DO166" i="150"/>
  <c r="EI166" i="150"/>
  <c r="FA166" i="150"/>
  <c r="FS166" i="150"/>
  <c r="GK166" i="150"/>
  <c r="J166" i="150"/>
  <c r="R166" i="150"/>
  <c r="P182" i="150"/>
  <c r="AG182" i="150"/>
  <c r="AW182" i="150"/>
  <c r="BM182" i="150"/>
  <c r="CC182" i="150"/>
  <c r="CS182" i="150"/>
  <c r="DI182" i="150"/>
  <c r="DY182" i="150"/>
  <c r="EO182" i="150"/>
  <c r="FE182" i="150"/>
  <c r="FU182" i="150"/>
  <c r="GK182" i="150"/>
  <c r="HA182" i="150"/>
  <c r="Q182" i="150"/>
  <c r="AH182" i="150"/>
  <c r="AX182" i="150"/>
  <c r="BN182" i="150"/>
  <c r="CD182" i="150"/>
  <c r="CT182" i="150"/>
  <c r="DJ182" i="150"/>
  <c r="DZ182" i="150"/>
  <c r="EP182" i="150"/>
  <c r="FF182" i="150"/>
  <c r="FV182" i="150"/>
  <c r="GL182" i="150"/>
  <c r="S182" i="150"/>
  <c r="AI182" i="150"/>
  <c r="AY182" i="150"/>
  <c r="BO182" i="150"/>
  <c r="CE182" i="150"/>
  <c r="CU182" i="150"/>
  <c r="DK182" i="150"/>
  <c r="EA182" i="150"/>
  <c r="EQ182" i="150"/>
  <c r="FG182" i="150"/>
  <c r="FW182" i="150"/>
  <c r="GM182" i="150"/>
  <c r="T182" i="150"/>
  <c r="AJ182" i="150"/>
  <c r="AZ182" i="150"/>
  <c r="BP182" i="150"/>
  <c r="CF182" i="150"/>
  <c r="CV182" i="150"/>
  <c r="DL182" i="150"/>
  <c r="EB182" i="150"/>
  <c r="ER182" i="150"/>
  <c r="FH182" i="150"/>
  <c r="FX182" i="150"/>
  <c r="GN182" i="150"/>
  <c r="U182" i="150"/>
  <c r="AK182" i="150"/>
  <c r="BA182" i="150"/>
  <c r="BQ182" i="150"/>
  <c r="CG182" i="150"/>
  <c r="CW182" i="150"/>
  <c r="DM182" i="150"/>
  <c r="EC182" i="150"/>
  <c r="ES182" i="150"/>
  <c r="FI182" i="150"/>
  <c r="FY182" i="150"/>
  <c r="GO182" i="150"/>
  <c r="V182" i="150"/>
  <c r="AL182" i="150"/>
  <c r="BB182" i="150"/>
  <c r="BR182" i="150"/>
  <c r="CH182" i="150"/>
  <c r="CX182" i="150"/>
  <c r="DN182" i="150"/>
  <c r="ED182" i="150"/>
  <c r="ET182" i="150"/>
  <c r="FJ182" i="150"/>
  <c r="FZ182" i="150"/>
  <c r="GP182" i="150"/>
  <c r="W182" i="150"/>
  <c r="AM182" i="150"/>
  <c r="BC182" i="150"/>
  <c r="BS182" i="150"/>
  <c r="CI182" i="150"/>
  <c r="CY182" i="150"/>
  <c r="DO182" i="150"/>
  <c r="EE182" i="150"/>
  <c r="EU182" i="150"/>
  <c r="FK182" i="150"/>
  <c r="GA182" i="150"/>
  <c r="GQ182" i="150"/>
  <c r="X182" i="150"/>
  <c r="AN182" i="150"/>
  <c r="BD182" i="150"/>
  <c r="BT182" i="150"/>
  <c r="CJ182" i="150"/>
  <c r="CZ182" i="150"/>
  <c r="DP182" i="150"/>
  <c r="EF182" i="150"/>
  <c r="EV182" i="150"/>
  <c r="FL182" i="150"/>
  <c r="GB182" i="150"/>
  <c r="GR182" i="150"/>
  <c r="Y182" i="150"/>
  <c r="AO182" i="150"/>
  <c r="BE182" i="150"/>
  <c r="BU182" i="150"/>
  <c r="CK182" i="150"/>
  <c r="DA182" i="150"/>
  <c r="DQ182" i="150"/>
  <c r="EG182" i="150"/>
  <c r="EW182" i="150"/>
  <c r="FM182" i="150"/>
  <c r="GC182" i="150"/>
  <c r="GS182" i="150"/>
  <c r="Z182" i="150"/>
  <c r="AP182" i="150"/>
  <c r="BF182" i="150"/>
  <c r="BV182" i="150"/>
  <c r="CL182" i="150"/>
  <c r="DB182" i="150"/>
  <c r="DR182" i="150"/>
  <c r="EH182" i="150"/>
  <c r="EX182" i="150"/>
  <c r="FN182" i="150"/>
  <c r="GD182" i="150"/>
  <c r="GT182" i="150"/>
  <c r="AA182" i="150"/>
  <c r="AQ182" i="150"/>
  <c r="BG182" i="150"/>
  <c r="BW182" i="150"/>
  <c r="CM182" i="150"/>
  <c r="DC182" i="150"/>
  <c r="DS182" i="150"/>
  <c r="EI182" i="150"/>
  <c r="EY182" i="150"/>
  <c r="FO182" i="150"/>
  <c r="GE182" i="150"/>
  <c r="GU182" i="150"/>
  <c r="K182" i="150"/>
  <c r="AB182" i="150"/>
  <c r="AR182" i="150"/>
  <c r="BH182" i="150"/>
  <c r="BX182" i="150"/>
  <c r="CN182" i="150"/>
  <c r="DD182" i="150"/>
  <c r="DT182" i="150"/>
  <c r="EJ182" i="150"/>
  <c r="EZ182" i="150"/>
  <c r="FP182" i="150"/>
  <c r="GF182" i="150"/>
  <c r="GV182" i="150"/>
  <c r="L182" i="150"/>
  <c r="AC182" i="150"/>
  <c r="AS182" i="150"/>
  <c r="BI182" i="150"/>
  <c r="BY182" i="150"/>
  <c r="CO182" i="150"/>
  <c r="DE182" i="150"/>
  <c r="DU182" i="150"/>
  <c r="EK182" i="150"/>
  <c r="FA182" i="150"/>
  <c r="FQ182" i="150"/>
  <c r="GG182" i="150"/>
  <c r="GW182" i="150"/>
  <c r="M182" i="150"/>
  <c r="AD182" i="150"/>
  <c r="AT182" i="150"/>
  <c r="BJ182" i="150"/>
  <c r="BZ182" i="150"/>
  <c r="CP182" i="150"/>
  <c r="DF182" i="150"/>
  <c r="DV182" i="150"/>
  <c r="EL182" i="150"/>
  <c r="FB182" i="150"/>
  <c r="FR182" i="150"/>
  <c r="GH182" i="150"/>
  <c r="GX182" i="150"/>
  <c r="N182" i="150"/>
  <c r="AE182" i="150"/>
  <c r="AU182" i="150"/>
  <c r="BK182" i="150"/>
  <c r="CA182" i="150"/>
  <c r="CQ182" i="150"/>
  <c r="DG182" i="150"/>
  <c r="DW182" i="150"/>
  <c r="EM182" i="150"/>
  <c r="FC182" i="150"/>
  <c r="FS182" i="150"/>
  <c r="GI182" i="150"/>
  <c r="GY182" i="150"/>
  <c r="O182" i="150"/>
  <c r="AF182" i="150"/>
  <c r="AV182" i="150"/>
  <c r="BL182" i="150"/>
  <c r="CB182" i="150"/>
  <c r="CR182" i="150"/>
  <c r="DH182" i="150"/>
  <c r="DX182" i="150"/>
  <c r="EN182" i="150"/>
  <c r="FD182" i="150"/>
  <c r="FT182" i="150"/>
  <c r="GJ182" i="150"/>
  <c r="GZ182" i="150"/>
  <c r="J182" i="150"/>
  <c r="R182" i="150"/>
  <c r="Z206" i="150"/>
  <c r="AP206" i="150"/>
  <c r="BF206" i="150"/>
  <c r="BV206" i="150"/>
  <c r="CL206" i="150"/>
  <c r="DB206" i="150"/>
  <c r="DR206" i="150"/>
  <c r="EH206" i="150"/>
  <c r="EX206" i="150"/>
  <c r="FN206" i="150"/>
  <c r="GD206" i="150"/>
  <c r="GT206" i="150"/>
  <c r="AA206" i="150"/>
  <c r="AQ206" i="150"/>
  <c r="BG206" i="150"/>
  <c r="BW206" i="150"/>
  <c r="CM206" i="150"/>
  <c r="DC206" i="150"/>
  <c r="DS206" i="150"/>
  <c r="EI206" i="150"/>
  <c r="EY206" i="150"/>
  <c r="FO206" i="150"/>
  <c r="GE206" i="150"/>
  <c r="GU206" i="150"/>
  <c r="K206" i="150"/>
  <c r="AB206" i="150"/>
  <c r="AR206" i="150"/>
  <c r="BH206" i="150"/>
  <c r="BX206" i="150"/>
  <c r="CN206" i="150"/>
  <c r="DD206" i="150"/>
  <c r="DT206" i="150"/>
  <c r="EJ206" i="150"/>
  <c r="EZ206" i="150"/>
  <c r="FP206" i="150"/>
  <c r="GF206" i="150"/>
  <c r="GV206" i="150"/>
  <c r="L206" i="150"/>
  <c r="AC206" i="150"/>
  <c r="AS206" i="150"/>
  <c r="BI206" i="150"/>
  <c r="BY206" i="150"/>
  <c r="CO206" i="150"/>
  <c r="DE206" i="150"/>
  <c r="DU206" i="150"/>
  <c r="EK206" i="150"/>
  <c r="FA206" i="150"/>
  <c r="FQ206" i="150"/>
  <c r="GG206" i="150"/>
  <c r="GW206" i="150"/>
  <c r="M206" i="150"/>
  <c r="AD206" i="150"/>
  <c r="AT206" i="150"/>
  <c r="BJ206" i="150"/>
  <c r="BZ206" i="150"/>
  <c r="CP206" i="150"/>
  <c r="DF206" i="150"/>
  <c r="DV206" i="150"/>
  <c r="EL206" i="150"/>
  <c r="FB206" i="150"/>
  <c r="FR206" i="150"/>
  <c r="GH206" i="150"/>
  <c r="GX206" i="150"/>
  <c r="N206" i="150"/>
  <c r="AE206" i="150"/>
  <c r="AU206" i="150"/>
  <c r="BK206" i="150"/>
  <c r="CA206" i="150"/>
  <c r="CQ206" i="150"/>
  <c r="DG206" i="150"/>
  <c r="DW206" i="150"/>
  <c r="EM206" i="150"/>
  <c r="FC206" i="150"/>
  <c r="FS206" i="150"/>
  <c r="GI206" i="150"/>
  <c r="GY206" i="150"/>
  <c r="O206" i="150"/>
  <c r="AF206" i="150"/>
  <c r="AV206" i="150"/>
  <c r="BL206" i="150"/>
  <c r="CB206" i="150"/>
  <c r="CR206" i="150"/>
  <c r="DH206" i="150"/>
  <c r="DX206" i="150"/>
  <c r="EN206" i="150"/>
  <c r="FD206" i="150"/>
  <c r="FT206" i="150"/>
  <c r="GJ206" i="150"/>
  <c r="GZ206" i="150"/>
  <c r="Q206" i="150"/>
  <c r="AH206" i="150"/>
  <c r="AX206" i="150"/>
  <c r="BN206" i="150"/>
  <c r="CD206" i="150"/>
  <c r="CT206" i="150"/>
  <c r="DJ206" i="150"/>
  <c r="DZ206" i="150"/>
  <c r="EP206" i="150"/>
  <c r="FF206" i="150"/>
  <c r="FV206" i="150"/>
  <c r="GL206" i="150"/>
  <c r="S206" i="150"/>
  <c r="AI206" i="150"/>
  <c r="AY206" i="150"/>
  <c r="BO206" i="150"/>
  <c r="CE206" i="150"/>
  <c r="CU206" i="150"/>
  <c r="DK206" i="150"/>
  <c r="EA206" i="150"/>
  <c r="EQ206" i="150"/>
  <c r="FG206" i="150"/>
  <c r="FW206" i="150"/>
  <c r="T206" i="150"/>
  <c r="AJ206" i="150"/>
  <c r="U206" i="150"/>
  <c r="V206" i="150"/>
  <c r="AL206" i="150"/>
  <c r="X206" i="150"/>
  <c r="AN206" i="150"/>
  <c r="BD206" i="150"/>
  <c r="BT206" i="150"/>
  <c r="CJ206" i="150"/>
  <c r="CZ206" i="150"/>
  <c r="AM206" i="150"/>
  <c r="CG206" i="150"/>
  <c r="DQ206" i="150"/>
  <c r="FH206" i="150"/>
  <c r="GO206" i="150"/>
  <c r="AO206" i="150"/>
  <c r="CH206" i="150"/>
  <c r="DY206" i="150"/>
  <c r="FI206" i="150"/>
  <c r="GP206" i="150"/>
  <c r="AW206" i="150"/>
  <c r="CI206" i="150"/>
  <c r="EB206" i="150"/>
  <c r="FJ206" i="150"/>
  <c r="GQ206" i="150"/>
  <c r="AZ206" i="150"/>
  <c r="CK206" i="150"/>
  <c r="EC206" i="150"/>
  <c r="FK206" i="150"/>
  <c r="GR206" i="150"/>
  <c r="BA206" i="150"/>
  <c r="CS206" i="150"/>
  <c r="ED206" i="150"/>
  <c r="FL206" i="150"/>
  <c r="GS206" i="150"/>
  <c r="BB206" i="150"/>
  <c r="CV206" i="150"/>
  <c r="EE206" i="150"/>
  <c r="FM206" i="150"/>
  <c r="HA206" i="150"/>
  <c r="BC206" i="150"/>
  <c r="CW206" i="150"/>
  <c r="EF206" i="150"/>
  <c r="FU206" i="150"/>
  <c r="BE206" i="150"/>
  <c r="CX206" i="150"/>
  <c r="EG206" i="150"/>
  <c r="FX206" i="150"/>
  <c r="BM206" i="150"/>
  <c r="CY206" i="150"/>
  <c r="EO206" i="150"/>
  <c r="FY206" i="150"/>
  <c r="BP206" i="150"/>
  <c r="DA206" i="150"/>
  <c r="ER206" i="150"/>
  <c r="FZ206" i="150"/>
  <c r="BQ206" i="150"/>
  <c r="DI206" i="150"/>
  <c r="ES206" i="150"/>
  <c r="GA206" i="150"/>
  <c r="P206" i="150"/>
  <c r="BR206" i="150"/>
  <c r="DL206" i="150"/>
  <c r="ET206" i="150"/>
  <c r="GB206" i="150"/>
  <c r="W206" i="150"/>
  <c r="BS206" i="150"/>
  <c r="DM206" i="150"/>
  <c r="EU206" i="150"/>
  <c r="GC206" i="150"/>
  <c r="J206" i="150"/>
  <c r="Y206" i="150"/>
  <c r="BU206" i="150"/>
  <c r="DN206" i="150"/>
  <c r="EV206" i="150"/>
  <c r="GK206" i="150"/>
  <c r="AG206" i="150"/>
  <c r="CC206" i="150"/>
  <c r="DO206" i="150"/>
  <c r="EW206" i="150"/>
  <c r="GM206" i="150"/>
  <c r="AK206" i="150"/>
  <c r="CF206" i="150"/>
  <c r="DP206" i="150"/>
  <c r="FE206" i="150"/>
  <c r="GN206" i="150"/>
  <c r="R206" i="150"/>
  <c r="W28" i="150"/>
  <c r="AM28" i="150"/>
  <c r="BC28" i="150"/>
  <c r="BS28" i="150"/>
  <c r="CI28" i="150"/>
  <c r="CY28" i="150"/>
  <c r="DO28" i="150"/>
  <c r="EE28" i="150"/>
  <c r="EU28" i="150"/>
  <c r="FK28" i="150"/>
  <c r="GA28" i="150"/>
  <c r="GQ28" i="150"/>
  <c r="Y28" i="150"/>
  <c r="AO28" i="150"/>
  <c r="BE28" i="150"/>
  <c r="BU28" i="150"/>
  <c r="CK28" i="150"/>
  <c r="DA28" i="150"/>
  <c r="DQ28" i="150"/>
  <c r="N28" i="150"/>
  <c r="AE28" i="150"/>
  <c r="AU28" i="150"/>
  <c r="BK28" i="150"/>
  <c r="CA28" i="150"/>
  <c r="CQ28" i="150"/>
  <c r="DG28" i="150"/>
  <c r="DW28" i="150"/>
  <c r="EM28" i="150"/>
  <c r="FC28" i="150"/>
  <c r="P28" i="150"/>
  <c r="AG28" i="150"/>
  <c r="AW28" i="150"/>
  <c r="BM28" i="150"/>
  <c r="CC28" i="150"/>
  <c r="CS28" i="150"/>
  <c r="AF28" i="150"/>
  <c r="BA28" i="150"/>
  <c r="BW28" i="150"/>
  <c r="CR28" i="150"/>
  <c r="DL28" i="150"/>
  <c r="EF28" i="150"/>
  <c r="EX28" i="150"/>
  <c r="FP28" i="150"/>
  <c r="GG28" i="150"/>
  <c r="GX28" i="150"/>
  <c r="L28" i="150"/>
  <c r="AI28" i="150"/>
  <c r="BD28" i="150"/>
  <c r="BY28" i="150"/>
  <c r="CU28" i="150"/>
  <c r="DN28" i="150"/>
  <c r="EH28" i="150"/>
  <c r="EZ28" i="150"/>
  <c r="FR28" i="150"/>
  <c r="GI28" i="150"/>
  <c r="GZ28" i="150"/>
  <c r="X28" i="150"/>
  <c r="AS28" i="150"/>
  <c r="BO28" i="150"/>
  <c r="CJ28" i="150"/>
  <c r="DE28" i="150"/>
  <c r="DY28" i="150"/>
  <c r="EQ28" i="150"/>
  <c r="FI28" i="150"/>
  <c r="FZ28" i="150"/>
  <c r="GR28" i="150"/>
  <c r="AA28" i="150"/>
  <c r="AV28" i="150"/>
  <c r="BQ28" i="150"/>
  <c r="CM28" i="150"/>
  <c r="DH28" i="150"/>
  <c r="EA28" i="150"/>
  <c r="ES28" i="150"/>
  <c r="FL28" i="150"/>
  <c r="GC28" i="150"/>
  <c r="GT28" i="150"/>
  <c r="AB28" i="150"/>
  <c r="AX28" i="150"/>
  <c r="BR28" i="150"/>
  <c r="CN28" i="150"/>
  <c r="DI28" i="150"/>
  <c r="EB28" i="150"/>
  <c r="ET28" i="150"/>
  <c r="FM28" i="150"/>
  <c r="GD28" i="150"/>
  <c r="GU28" i="150"/>
  <c r="AC28" i="150"/>
  <c r="AY28" i="150"/>
  <c r="BT28" i="150"/>
  <c r="CO28" i="150"/>
  <c r="DJ28" i="150"/>
  <c r="EC28" i="150"/>
  <c r="EV28" i="150"/>
  <c r="FN28" i="150"/>
  <c r="GE28" i="150"/>
  <c r="GV28" i="150"/>
  <c r="K28" i="150"/>
  <c r="AQ28" i="150"/>
  <c r="CB28" i="150"/>
  <c r="DF28" i="150"/>
  <c r="EL28" i="150"/>
  <c r="FQ28" i="150"/>
  <c r="GO28" i="150"/>
  <c r="Z28" i="150"/>
  <c r="BI28" i="150"/>
  <c r="CT28" i="150"/>
  <c r="DV28" i="150"/>
  <c r="FB28" i="150"/>
  <c r="GB28" i="150"/>
  <c r="AH28" i="150"/>
  <c r="BL28" i="150"/>
  <c r="CW28" i="150"/>
  <c r="DZ28" i="150"/>
  <c r="FE28" i="150"/>
  <c r="GH28" i="150"/>
  <c r="AK28" i="150"/>
  <c r="BP28" i="150"/>
  <c r="CZ28" i="150"/>
  <c r="EG28" i="150"/>
  <c r="FG28" i="150"/>
  <c r="GK28" i="150"/>
  <c r="AN28" i="150"/>
  <c r="BX28" i="150"/>
  <c r="DC28" i="150"/>
  <c r="EJ28" i="150"/>
  <c r="FJ28" i="150"/>
  <c r="GM28" i="150"/>
  <c r="AD28" i="150"/>
  <c r="CE28" i="150"/>
  <c r="DU28" i="150"/>
  <c r="FS28" i="150"/>
  <c r="BF28" i="150"/>
  <c r="DB28" i="150"/>
  <c r="ER28" i="150"/>
  <c r="GJ28" i="150"/>
  <c r="O28" i="150"/>
  <c r="BH28" i="150"/>
  <c r="DK28" i="150"/>
  <c r="EY28" i="150"/>
  <c r="GN28" i="150"/>
  <c r="S28" i="150"/>
  <c r="BN28" i="150"/>
  <c r="DP28" i="150"/>
  <c r="FD28" i="150"/>
  <c r="GS28" i="150"/>
  <c r="U28" i="150"/>
  <c r="BZ28" i="150"/>
  <c r="DS28" i="150"/>
  <c r="FH28" i="150"/>
  <c r="GY28" i="150"/>
  <c r="BV28" i="150"/>
  <c r="EK28" i="150"/>
  <c r="GP28" i="150"/>
  <c r="AL28" i="150"/>
  <c r="CX28" i="150"/>
  <c r="FT28" i="150"/>
  <c r="AR28" i="150"/>
  <c r="DM28" i="150"/>
  <c r="FV28" i="150"/>
  <c r="AZ28" i="150"/>
  <c r="DT28" i="150"/>
  <c r="FX28" i="150"/>
  <c r="BG28" i="150"/>
  <c r="ED28" i="150"/>
  <c r="GF28" i="150"/>
  <c r="CH28" i="150"/>
  <c r="FW28" i="150"/>
  <c r="CL28" i="150"/>
  <c r="FY28" i="150"/>
  <c r="CP28" i="150"/>
  <c r="GL28" i="150"/>
  <c r="CV28" i="150"/>
  <c r="M28" i="150"/>
  <c r="DD28" i="150"/>
  <c r="HA28" i="150"/>
  <c r="Q28" i="150"/>
  <c r="DR28" i="150"/>
  <c r="T28" i="150"/>
  <c r="DX28" i="150"/>
  <c r="V28" i="150"/>
  <c r="AJ28" i="150"/>
  <c r="EN28" i="150"/>
  <c r="AP28" i="150"/>
  <c r="EO28" i="150"/>
  <c r="AT28" i="150"/>
  <c r="EP28" i="150"/>
  <c r="BB28" i="150"/>
  <c r="EW28" i="150"/>
  <c r="BJ28" i="150"/>
  <c r="FA28" i="150"/>
  <c r="CD28" i="150"/>
  <c r="FF28" i="150"/>
  <c r="CF28" i="150"/>
  <c r="FO28" i="150"/>
  <c r="CG28" i="150"/>
  <c r="FU28" i="150"/>
  <c r="EI28" i="150"/>
  <c r="GW28" i="150"/>
  <c r="J28" i="150"/>
  <c r="R28" i="150"/>
  <c r="P29" i="150"/>
  <c r="AG29" i="150"/>
  <c r="AW29" i="150"/>
  <c r="BM29" i="150"/>
  <c r="CC29" i="150"/>
  <c r="CS29" i="150"/>
  <c r="DI29" i="150"/>
  <c r="DY29" i="150"/>
  <c r="EO29" i="150"/>
  <c r="FE29" i="150"/>
  <c r="FU29" i="150"/>
  <c r="GK29" i="150"/>
  <c r="HA29" i="150"/>
  <c r="Y29" i="150"/>
  <c r="AP29" i="150"/>
  <c r="BG29" i="150"/>
  <c r="BX29" i="150"/>
  <c r="CO29" i="150"/>
  <c r="DF29" i="150"/>
  <c r="DW29" i="150"/>
  <c r="EN29" i="150"/>
  <c r="FF29" i="150"/>
  <c r="FW29" i="150"/>
  <c r="GN29" i="150"/>
  <c r="AA29" i="150"/>
  <c r="AR29" i="150"/>
  <c r="BI29" i="150"/>
  <c r="BZ29" i="150"/>
  <c r="CQ29" i="150"/>
  <c r="DH29" i="150"/>
  <c r="DZ29" i="150"/>
  <c r="EQ29" i="150"/>
  <c r="FH29" i="150"/>
  <c r="FY29" i="150"/>
  <c r="GP29" i="150"/>
  <c r="S29" i="150"/>
  <c r="AJ29" i="150"/>
  <c r="BA29" i="150"/>
  <c r="BR29" i="150"/>
  <c r="CI29" i="150"/>
  <c r="CZ29" i="150"/>
  <c r="DQ29" i="150"/>
  <c r="EH29" i="150"/>
  <c r="EY29" i="150"/>
  <c r="FP29" i="150"/>
  <c r="GG29" i="150"/>
  <c r="GX29" i="150"/>
  <c r="U29" i="150"/>
  <c r="AL29" i="150"/>
  <c r="BC29" i="150"/>
  <c r="BT29" i="150"/>
  <c r="CK29" i="150"/>
  <c r="DB29" i="150"/>
  <c r="DS29" i="150"/>
  <c r="EJ29" i="150"/>
  <c r="FA29" i="150"/>
  <c r="FR29" i="150"/>
  <c r="GI29" i="150"/>
  <c r="GZ29" i="150"/>
  <c r="V29" i="150"/>
  <c r="AM29" i="150"/>
  <c r="BD29" i="150"/>
  <c r="BU29" i="150"/>
  <c r="CL29" i="150"/>
  <c r="DC29" i="150"/>
  <c r="DT29" i="150"/>
  <c r="EK29" i="150"/>
  <c r="FB29" i="150"/>
  <c r="FS29" i="150"/>
  <c r="GJ29" i="150"/>
  <c r="W29" i="150"/>
  <c r="AN29" i="150"/>
  <c r="BE29" i="150"/>
  <c r="BV29" i="150"/>
  <c r="CM29" i="150"/>
  <c r="DD29" i="150"/>
  <c r="DU29" i="150"/>
  <c r="EL29" i="150"/>
  <c r="FC29" i="150"/>
  <c r="FT29" i="150"/>
  <c r="GL29" i="150"/>
  <c r="AC29" i="150"/>
  <c r="BB29" i="150"/>
  <c r="CE29" i="150"/>
  <c r="DG29" i="150"/>
  <c r="EF29" i="150"/>
  <c r="FJ29" i="150"/>
  <c r="GH29" i="150"/>
  <c r="M29" i="150"/>
  <c r="AQ29" i="150"/>
  <c r="BP29" i="150"/>
  <c r="CT29" i="150"/>
  <c r="DR29" i="150"/>
  <c r="EU29" i="150"/>
  <c r="FX29" i="150"/>
  <c r="GV29" i="150"/>
  <c r="O29" i="150"/>
  <c r="AT29" i="150"/>
  <c r="BS29" i="150"/>
  <c r="CV29" i="150"/>
  <c r="DX29" i="150"/>
  <c r="EW29" i="150"/>
  <c r="GA29" i="150"/>
  <c r="GY29" i="150"/>
  <c r="T29" i="150"/>
  <c r="AV29" i="150"/>
  <c r="BY29" i="150"/>
  <c r="CX29" i="150"/>
  <c r="EB29" i="150"/>
  <c r="EZ29" i="150"/>
  <c r="GC29" i="150"/>
  <c r="Z29" i="150"/>
  <c r="AY29" i="150"/>
  <c r="CB29" i="150"/>
  <c r="DA29" i="150"/>
  <c r="ED29" i="150"/>
  <c r="FG29" i="150"/>
  <c r="GE29" i="150"/>
  <c r="K29" i="150"/>
  <c r="AZ29" i="150"/>
  <c r="CN29" i="150"/>
  <c r="EC29" i="150"/>
  <c r="FN29" i="150"/>
  <c r="AF29" i="150"/>
  <c r="BQ29" i="150"/>
  <c r="DK29" i="150"/>
  <c r="ET29" i="150"/>
  <c r="GM29" i="150"/>
  <c r="AI29" i="150"/>
  <c r="CA29" i="150"/>
  <c r="DM29" i="150"/>
  <c r="EX29" i="150"/>
  <c r="GQ29" i="150"/>
  <c r="AO29" i="150"/>
  <c r="CF29" i="150"/>
  <c r="DO29" i="150"/>
  <c r="FI29" i="150"/>
  <c r="GS29" i="150"/>
  <c r="AU29" i="150"/>
  <c r="CH29" i="150"/>
  <c r="DV29" i="150"/>
  <c r="FL29" i="150"/>
  <c r="GU29" i="150"/>
  <c r="BJ29" i="150"/>
  <c r="DL29" i="150"/>
  <c r="FQ29" i="150"/>
  <c r="AD29" i="150"/>
  <c r="CJ29" i="150"/>
  <c r="EP29" i="150"/>
  <c r="GT29" i="150"/>
  <c r="AH29" i="150"/>
  <c r="CR29" i="150"/>
  <c r="ES29" i="150"/>
  <c r="AS29" i="150"/>
  <c r="CW29" i="150"/>
  <c r="FD29" i="150"/>
  <c r="BF29" i="150"/>
  <c r="DE29" i="150"/>
  <c r="FM29" i="150"/>
  <c r="BN29" i="150"/>
  <c r="ER29" i="150"/>
  <c r="BO29" i="150"/>
  <c r="EV29" i="150"/>
  <c r="BW29" i="150"/>
  <c r="CG29" i="150"/>
  <c r="L29" i="150"/>
  <c r="CP29" i="150"/>
  <c r="N29" i="150"/>
  <c r="X29" i="150"/>
  <c r="DJ29" i="150"/>
  <c r="AB29" i="150"/>
  <c r="DN29" i="150"/>
  <c r="GO29" i="150"/>
  <c r="AE29" i="150"/>
  <c r="DP29" i="150"/>
  <c r="AK29" i="150"/>
  <c r="EA29" i="150"/>
  <c r="GW29" i="150"/>
  <c r="AX29" i="150"/>
  <c r="EE29" i="150"/>
  <c r="BH29" i="150"/>
  <c r="EG29" i="150"/>
  <c r="BK29" i="150"/>
  <c r="EI29" i="150"/>
  <c r="BL29" i="150"/>
  <c r="EM29" i="150"/>
  <c r="Q29" i="150"/>
  <c r="CD29" i="150"/>
  <c r="CU29" i="150"/>
  <c r="CY29" i="150"/>
  <c r="FK29" i="150"/>
  <c r="FO29" i="150"/>
  <c r="FV29" i="150"/>
  <c r="FZ29" i="150"/>
  <c r="GB29" i="150"/>
  <c r="GD29" i="150"/>
  <c r="GF29" i="150"/>
  <c r="GR29" i="150"/>
  <c r="J29" i="150"/>
  <c r="R29" i="150"/>
  <c r="O31" i="150"/>
  <c r="AF31" i="150"/>
  <c r="AV31" i="150"/>
  <c r="BL31" i="150"/>
  <c r="CB31" i="150"/>
  <c r="CR31" i="150"/>
  <c r="DH31" i="150"/>
  <c r="DX31" i="150"/>
  <c r="EN31" i="150"/>
  <c r="FD31" i="150"/>
  <c r="FT31" i="150"/>
  <c r="GJ31" i="150"/>
  <c r="GZ31" i="150"/>
  <c r="X31" i="150"/>
  <c r="AN31" i="150"/>
  <c r="BD31" i="150"/>
  <c r="BT31" i="150"/>
  <c r="CJ31" i="150"/>
  <c r="CZ31" i="150"/>
  <c r="DP31" i="150"/>
  <c r="EF31" i="150"/>
  <c r="EV31" i="150"/>
  <c r="FL31" i="150"/>
  <c r="GB31" i="150"/>
  <c r="GR31" i="150"/>
  <c r="Z31" i="150"/>
  <c r="AP31" i="150"/>
  <c r="BF31" i="150"/>
  <c r="BV31" i="150"/>
  <c r="CL31" i="150"/>
  <c r="DB31" i="150"/>
  <c r="DR31" i="150"/>
  <c r="EH31" i="150"/>
  <c r="K31" i="150"/>
  <c r="AB31" i="150"/>
  <c r="AR31" i="150"/>
  <c r="BH31" i="150"/>
  <c r="BX31" i="150"/>
  <c r="CN31" i="150"/>
  <c r="DD31" i="150"/>
  <c r="DT31" i="150"/>
  <c r="EJ31" i="150"/>
  <c r="EZ31" i="150"/>
  <c r="M31" i="150"/>
  <c r="AI31" i="150"/>
  <c r="BC31" i="150"/>
  <c r="BZ31" i="150"/>
  <c r="CU31" i="150"/>
  <c r="DO31" i="150"/>
  <c r="EL31" i="150"/>
  <c r="FF31" i="150"/>
  <c r="FX31" i="150"/>
  <c r="GP31" i="150"/>
  <c r="W31" i="150"/>
  <c r="AT31" i="150"/>
  <c r="BO31" i="150"/>
  <c r="CI31" i="150"/>
  <c r="DF31" i="150"/>
  <c r="EA31" i="150"/>
  <c r="EU31" i="150"/>
  <c r="FO31" i="150"/>
  <c r="GG31" i="150"/>
  <c r="GY31" i="150"/>
  <c r="AA31" i="150"/>
  <c r="AW31" i="150"/>
  <c r="BQ31" i="150"/>
  <c r="CM31" i="150"/>
  <c r="DI31" i="150"/>
  <c r="EC31" i="150"/>
  <c r="EX31" i="150"/>
  <c r="FQ31" i="150"/>
  <c r="GI31" i="150"/>
  <c r="AD31" i="150"/>
  <c r="AY31" i="150"/>
  <c r="BS31" i="150"/>
  <c r="CP31" i="150"/>
  <c r="DK31" i="150"/>
  <c r="EE31" i="150"/>
  <c r="FA31" i="150"/>
  <c r="FS31" i="150"/>
  <c r="GL31" i="150"/>
  <c r="AG31" i="150"/>
  <c r="BA31" i="150"/>
  <c r="BW31" i="150"/>
  <c r="CS31" i="150"/>
  <c r="DM31" i="150"/>
  <c r="EI31" i="150"/>
  <c r="FC31" i="150"/>
  <c r="FV31" i="150"/>
  <c r="GN31" i="150"/>
  <c r="U31" i="150"/>
  <c r="BB31" i="150"/>
  <c r="CF31" i="150"/>
  <c r="DL31" i="150"/>
  <c r="EQ31" i="150"/>
  <c r="FR31" i="150"/>
  <c r="GT31" i="150"/>
  <c r="AL31" i="150"/>
  <c r="BP31" i="150"/>
  <c r="CW31" i="150"/>
  <c r="DZ31" i="150"/>
  <c r="FG31" i="150"/>
  <c r="GE31" i="150"/>
  <c r="L31" i="150"/>
  <c r="AO31" i="150"/>
  <c r="BU31" i="150"/>
  <c r="CY31" i="150"/>
  <c r="ED31" i="150"/>
  <c r="FI31" i="150"/>
  <c r="GH31" i="150"/>
  <c r="P31" i="150"/>
  <c r="AS31" i="150"/>
  <c r="CA31" i="150"/>
  <c r="DC31" i="150"/>
  <c r="EK31" i="150"/>
  <c r="FK31" i="150"/>
  <c r="GM31" i="150"/>
  <c r="S31" i="150"/>
  <c r="AX31" i="150"/>
  <c r="CD31" i="150"/>
  <c r="DG31" i="150"/>
  <c r="EO31" i="150"/>
  <c r="FN31" i="150"/>
  <c r="GQ31" i="150"/>
  <c r="AH31" i="150"/>
  <c r="CC31" i="150"/>
  <c r="DU31" i="150"/>
  <c r="FJ31" i="150"/>
  <c r="GW31" i="150"/>
  <c r="BG31" i="150"/>
  <c r="CV31" i="150"/>
  <c r="ER31" i="150"/>
  <c r="GC31" i="150"/>
  <c r="Q31" i="150"/>
  <c r="BJ31" i="150"/>
  <c r="DA31" i="150"/>
  <c r="ET31" i="150"/>
  <c r="GF31" i="150"/>
  <c r="V31" i="150"/>
  <c r="BM31" i="150"/>
  <c r="DJ31" i="150"/>
  <c r="EY31" i="150"/>
  <c r="GO31" i="150"/>
  <c r="AC31" i="150"/>
  <c r="BR31" i="150"/>
  <c r="DQ31" i="150"/>
  <c r="FE31" i="150"/>
  <c r="GU31" i="150"/>
  <c r="AZ31" i="150"/>
  <c r="DS31" i="150"/>
  <c r="FY31" i="150"/>
  <c r="BE31" i="150"/>
  <c r="DV31" i="150"/>
  <c r="FZ31" i="150"/>
  <c r="Y31" i="150"/>
  <c r="CK31" i="150"/>
  <c r="EW31" i="150"/>
  <c r="AJ31" i="150"/>
  <c r="CQ31" i="150"/>
  <c r="FH31" i="150"/>
  <c r="AK31" i="150"/>
  <c r="CT31" i="150"/>
  <c r="FM31" i="150"/>
  <c r="AM31" i="150"/>
  <c r="CX31" i="150"/>
  <c r="FP31" i="150"/>
  <c r="AU31" i="150"/>
  <c r="DN31" i="150"/>
  <c r="FW31" i="150"/>
  <c r="CH31" i="150"/>
  <c r="GV31" i="150"/>
  <c r="CO31" i="150"/>
  <c r="GX31" i="150"/>
  <c r="DE31" i="150"/>
  <c r="HA31" i="150"/>
  <c r="DW31" i="150"/>
  <c r="DY31" i="150"/>
  <c r="EB31" i="150"/>
  <c r="N31" i="150"/>
  <c r="EG31" i="150"/>
  <c r="T31" i="150"/>
  <c r="EM31" i="150"/>
  <c r="AE31" i="150"/>
  <c r="EP31" i="150"/>
  <c r="AQ31" i="150"/>
  <c r="ES31" i="150"/>
  <c r="BI31" i="150"/>
  <c r="FB31" i="150"/>
  <c r="BK31" i="150"/>
  <c r="FU31" i="150"/>
  <c r="BN31" i="150"/>
  <c r="GA31" i="150"/>
  <c r="BY31" i="150"/>
  <c r="GD31" i="150"/>
  <c r="CE31" i="150"/>
  <c r="GK31" i="150"/>
  <c r="CG31" i="150"/>
  <c r="GS31" i="150"/>
  <c r="J31" i="150"/>
  <c r="R31" i="150"/>
  <c r="S95" i="150"/>
  <c r="AI95" i="150"/>
  <c r="AY95" i="150"/>
  <c r="BO95" i="150"/>
  <c r="CE95" i="150"/>
  <c r="CU95" i="150"/>
  <c r="DK95" i="150"/>
  <c r="EA95" i="150"/>
  <c r="EQ95" i="150"/>
  <c r="FG95" i="150"/>
  <c r="FW95" i="150"/>
  <c r="GM95" i="150"/>
  <c r="T95" i="150"/>
  <c r="AJ95" i="150"/>
  <c r="AZ95" i="150"/>
  <c r="BP95" i="150"/>
  <c r="CF95" i="150"/>
  <c r="CV95" i="150"/>
  <c r="DL95" i="150"/>
  <c r="EB95" i="150"/>
  <c r="ER95" i="150"/>
  <c r="FH95" i="150"/>
  <c r="FX95" i="150"/>
  <c r="GN95" i="150"/>
  <c r="U95" i="150"/>
  <c r="AK95" i="150"/>
  <c r="BA95" i="150"/>
  <c r="BQ95" i="150"/>
  <c r="CG95" i="150"/>
  <c r="CW95" i="150"/>
  <c r="DM95" i="150"/>
  <c r="EC95" i="150"/>
  <c r="ES95" i="150"/>
  <c r="FI95" i="150"/>
  <c r="FY95" i="150"/>
  <c r="GO95" i="150"/>
  <c r="V95" i="150"/>
  <c r="AL95" i="150"/>
  <c r="BB95" i="150"/>
  <c r="BR95" i="150"/>
  <c r="CH95" i="150"/>
  <c r="CX95" i="150"/>
  <c r="DN95" i="150"/>
  <c r="ED95" i="150"/>
  <c r="ET95" i="150"/>
  <c r="FJ95" i="150"/>
  <c r="FZ95" i="150"/>
  <c r="GP95" i="150"/>
  <c r="W95" i="150"/>
  <c r="AM95" i="150"/>
  <c r="BC95" i="150"/>
  <c r="BS95" i="150"/>
  <c r="CI95" i="150"/>
  <c r="CY95" i="150"/>
  <c r="DO95" i="150"/>
  <c r="EE95" i="150"/>
  <c r="EU95" i="150"/>
  <c r="FK95" i="150"/>
  <c r="GA95" i="150"/>
  <c r="GQ95" i="150"/>
  <c r="X95" i="150"/>
  <c r="AN95" i="150"/>
  <c r="BD95" i="150"/>
  <c r="BT95" i="150"/>
  <c r="CJ95" i="150"/>
  <c r="CZ95" i="150"/>
  <c r="DP95" i="150"/>
  <c r="EF95" i="150"/>
  <c r="EV95" i="150"/>
  <c r="FL95" i="150"/>
  <c r="GB95" i="150"/>
  <c r="GR95" i="150"/>
  <c r="Y95" i="150"/>
  <c r="AO95" i="150"/>
  <c r="BE95" i="150"/>
  <c r="BU95" i="150"/>
  <c r="CK95" i="150"/>
  <c r="DA95" i="150"/>
  <c r="DQ95" i="150"/>
  <c r="EG95" i="150"/>
  <c r="EW95" i="150"/>
  <c r="FM95" i="150"/>
  <c r="GC95" i="150"/>
  <c r="GS95" i="150"/>
  <c r="Z95" i="150"/>
  <c r="AP95" i="150"/>
  <c r="BF95" i="150"/>
  <c r="BV95" i="150"/>
  <c r="CL95" i="150"/>
  <c r="DB95" i="150"/>
  <c r="DR95" i="150"/>
  <c r="EH95" i="150"/>
  <c r="EX95" i="150"/>
  <c r="FN95" i="150"/>
  <c r="GD95" i="150"/>
  <c r="GT95" i="150"/>
  <c r="AA95" i="150"/>
  <c r="AQ95" i="150"/>
  <c r="BG95" i="150"/>
  <c r="BW95" i="150"/>
  <c r="CM95" i="150"/>
  <c r="DC95" i="150"/>
  <c r="DS95" i="150"/>
  <c r="EI95" i="150"/>
  <c r="EY95" i="150"/>
  <c r="FO95" i="150"/>
  <c r="GE95" i="150"/>
  <c r="GU95" i="150"/>
  <c r="K95" i="150"/>
  <c r="AB95" i="150"/>
  <c r="AR95" i="150"/>
  <c r="BH95" i="150"/>
  <c r="BX95" i="150"/>
  <c r="CN95" i="150"/>
  <c r="DD95" i="150"/>
  <c r="DT95" i="150"/>
  <c r="EJ95" i="150"/>
  <c r="EZ95" i="150"/>
  <c r="FP95" i="150"/>
  <c r="GF95" i="150"/>
  <c r="GV95" i="150"/>
  <c r="L95" i="150"/>
  <c r="AC95" i="150"/>
  <c r="AS95" i="150"/>
  <c r="BI95" i="150"/>
  <c r="BY95" i="150"/>
  <c r="CO95" i="150"/>
  <c r="DE95" i="150"/>
  <c r="DU95" i="150"/>
  <c r="EK95" i="150"/>
  <c r="FA95" i="150"/>
  <c r="FQ95" i="150"/>
  <c r="GG95" i="150"/>
  <c r="GW95" i="150"/>
  <c r="M95" i="150"/>
  <c r="AD95" i="150"/>
  <c r="AT95" i="150"/>
  <c r="BJ95" i="150"/>
  <c r="BZ95" i="150"/>
  <c r="CP95" i="150"/>
  <c r="DF95" i="150"/>
  <c r="DV95" i="150"/>
  <c r="EL95" i="150"/>
  <c r="FB95" i="150"/>
  <c r="FR95" i="150"/>
  <c r="GH95" i="150"/>
  <c r="GX95" i="150"/>
  <c r="N95" i="150"/>
  <c r="AE95" i="150"/>
  <c r="AU95" i="150"/>
  <c r="BK95" i="150"/>
  <c r="CA95" i="150"/>
  <c r="CQ95" i="150"/>
  <c r="DG95" i="150"/>
  <c r="DW95" i="150"/>
  <c r="EM95" i="150"/>
  <c r="FC95" i="150"/>
  <c r="FS95" i="150"/>
  <c r="GI95" i="150"/>
  <c r="GY95" i="150"/>
  <c r="O95" i="150"/>
  <c r="AF95" i="150"/>
  <c r="AV95" i="150"/>
  <c r="BL95" i="150"/>
  <c r="CB95" i="150"/>
  <c r="CR95" i="150"/>
  <c r="DH95" i="150"/>
  <c r="DX95" i="150"/>
  <c r="EN95" i="150"/>
  <c r="FD95" i="150"/>
  <c r="FT95" i="150"/>
  <c r="GJ95" i="150"/>
  <c r="GZ95" i="150"/>
  <c r="P95" i="150"/>
  <c r="AG95" i="150"/>
  <c r="AW95" i="150"/>
  <c r="BM95" i="150"/>
  <c r="CC95" i="150"/>
  <c r="CS95" i="150"/>
  <c r="DI95" i="150"/>
  <c r="DY95" i="150"/>
  <c r="EO95" i="150"/>
  <c r="FE95" i="150"/>
  <c r="FU95" i="150"/>
  <c r="GK95" i="150"/>
  <c r="HA95" i="150"/>
  <c r="Q95" i="150"/>
  <c r="AH95" i="150"/>
  <c r="AX95" i="150"/>
  <c r="BN95" i="150"/>
  <c r="CD95" i="150"/>
  <c r="CT95" i="150"/>
  <c r="DJ95" i="150"/>
  <c r="DZ95" i="150"/>
  <c r="EP95" i="150"/>
  <c r="FF95" i="150"/>
  <c r="FV95" i="150"/>
  <c r="GL95" i="150"/>
  <c r="J95" i="150"/>
  <c r="R95" i="150"/>
  <c r="T111" i="150"/>
  <c r="AJ111" i="150"/>
  <c r="AZ111" i="150"/>
  <c r="BP111" i="150"/>
  <c r="CF111" i="150"/>
  <c r="CV111" i="150"/>
  <c r="DL111" i="150"/>
  <c r="EB111" i="150"/>
  <c r="ER111" i="150"/>
  <c r="FH111" i="150"/>
  <c r="FX111" i="150"/>
  <c r="GN111" i="150"/>
  <c r="U111" i="150"/>
  <c r="AK111" i="150"/>
  <c r="BA111" i="150"/>
  <c r="BQ111" i="150"/>
  <c r="CG111" i="150"/>
  <c r="CW111" i="150"/>
  <c r="DM111" i="150"/>
  <c r="EC111" i="150"/>
  <c r="ES111" i="150"/>
  <c r="FI111" i="150"/>
  <c r="FY111" i="150"/>
  <c r="GO111" i="150"/>
  <c r="V111" i="150"/>
  <c r="AL111" i="150"/>
  <c r="BB111" i="150"/>
  <c r="BR111" i="150"/>
  <c r="CH111" i="150"/>
  <c r="CX111" i="150"/>
  <c r="DN111" i="150"/>
  <c r="ED111" i="150"/>
  <c r="ET111" i="150"/>
  <c r="FJ111" i="150"/>
  <c r="FZ111" i="150"/>
  <c r="GP111" i="150"/>
  <c r="W111" i="150"/>
  <c r="AM111" i="150"/>
  <c r="BC111" i="150"/>
  <c r="BS111" i="150"/>
  <c r="CI111" i="150"/>
  <c r="CY111" i="150"/>
  <c r="DO111" i="150"/>
  <c r="EE111" i="150"/>
  <c r="EU111" i="150"/>
  <c r="FK111" i="150"/>
  <c r="GA111" i="150"/>
  <c r="GQ111" i="150"/>
  <c r="X111" i="150"/>
  <c r="AN111" i="150"/>
  <c r="BD111" i="150"/>
  <c r="BT111" i="150"/>
  <c r="CJ111" i="150"/>
  <c r="CZ111" i="150"/>
  <c r="DP111" i="150"/>
  <c r="EF111" i="150"/>
  <c r="EV111" i="150"/>
  <c r="FL111" i="150"/>
  <c r="GB111" i="150"/>
  <c r="GR111" i="150"/>
  <c r="Y111" i="150"/>
  <c r="AO111" i="150"/>
  <c r="BE111" i="150"/>
  <c r="BU111" i="150"/>
  <c r="CK111" i="150"/>
  <c r="DA111" i="150"/>
  <c r="DQ111" i="150"/>
  <c r="EG111" i="150"/>
  <c r="EW111" i="150"/>
  <c r="FM111" i="150"/>
  <c r="GC111" i="150"/>
  <c r="GS111" i="150"/>
  <c r="Z111" i="150"/>
  <c r="AP111" i="150"/>
  <c r="BF111" i="150"/>
  <c r="BV111" i="150"/>
  <c r="CL111" i="150"/>
  <c r="DB111" i="150"/>
  <c r="DR111" i="150"/>
  <c r="EH111" i="150"/>
  <c r="EX111" i="150"/>
  <c r="FN111" i="150"/>
  <c r="GD111" i="150"/>
  <c r="GT111" i="150"/>
  <c r="AA111" i="150"/>
  <c r="AQ111" i="150"/>
  <c r="BG111" i="150"/>
  <c r="BW111" i="150"/>
  <c r="CM111" i="150"/>
  <c r="DC111" i="150"/>
  <c r="DS111" i="150"/>
  <c r="EI111" i="150"/>
  <c r="EY111" i="150"/>
  <c r="FO111" i="150"/>
  <c r="GE111" i="150"/>
  <c r="GU111" i="150"/>
  <c r="K111" i="150"/>
  <c r="AB111" i="150"/>
  <c r="AR111" i="150"/>
  <c r="BH111" i="150"/>
  <c r="BX111" i="150"/>
  <c r="CN111" i="150"/>
  <c r="DD111" i="150"/>
  <c r="DT111" i="150"/>
  <c r="EJ111" i="150"/>
  <c r="EZ111" i="150"/>
  <c r="FP111" i="150"/>
  <c r="GF111" i="150"/>
  <c r="GV111" i="150"/>
  <c r="L111" i="150"/>
  <c r="AC111" i="150"/>
  <c r="AS111" i="150"/>
  <c r="BI111" i="150"/>
  <c r="BY111" i="150"/>
  <c r="CO111" i="150"/>
  <c r="DE111" i="150"/>
  <c r="DU111" i="150"/>
  <c r="EK111" i="150"/>
  <c r="FA111" i="150"/>
  <c r="FQ111" i="150"/>
  <c r="GG111" i="150"/>
  <c r="GW111" i="150"/>
  <c r="M111" i="150"/>
  <c r="AD111" i="150"/>
  <c r="AT111" i="150"/>
  <c r="BJ111" i="150"/>
  <c r="BZ111" i="150"/>
  <c r="CP111" i="150"/>
  <c r="DF111" i="150"/>
  <c r="DV111" i="150"/>
  <c r="EL111" i="150"/>
  <c r="FB111" i="150"/>
  <c r="FR111" i="150"/>
  <c r="GH111" i="150"/>
  <c r="GX111" i="150"/>
  <c r="N111" i="150"/>
  <c r="AE111" i="150"/>
  <c r="AU111" i="150"/>
  <c r="BK111" i="150"/>
  <c r="CA111" i="150"/>
  <c r="CQ111" i="150"/>
  <c r="DG111" i="150"/>
  <c r="DW111" i="150"/>
  <c r="EM111" i="150"/>
  <c r="FC111" i="150"/>
  <c r="FS111" i="150"/>
  <c r="GI111" i="150"/>
  <c r="GY111" i="150"/>
  <c r="O111" i="150"/>
  <c r="AF111" i="150"/>
  <c r="AV111" i="150"/>
  <c r="BL111" i="150"/>
  <c r="CB111" i="150"/>
  <c r="CR111" i="150"/>
  <c r="DH111" i="150"/>
  <c r="DX111" i="150"/>
  <c r="EN111" i="150"/>
  <c r="FD111" i="150"/>
  <c r="FT111" i="150"/>
  <c r="GJ111" i="150"/>
  <c r="GZ111" i="150"/>
  <c r="P111" i="150"/>
  <c r="AG111" i="150"/>
  <c r="AW111" i="150"/>
  <c r="BM111" i="150"/>
  <c r="CC111" i="150"/>
  <c r="CS111" i="150"/>
  <c r="DI111" i="150"/>
  <c r="DY111" i="150"/>
  <c r="EO111" i="150"/>
  <c r="FE111" i="150"/>
  <c r="FU111" i="150"/>
  <c r="GK111" i="150"/>
  <c r="HA111" i="150"/>
  <c r="Q111" i="150"/>
  <c r="AH111" i="150"/>
  <c r="AX111" i="150"/>
  <c r="BN111" i="150"/>
  <c r="CD111" i="150"/>
  <c r="CT111" i="150"/>
  <c r="DJ111" i="150"/>
  <c r="DZ111" i="150"/>
  <c r="EP111" i="150"/>
  <c r="FF111" i="150"/>
  <c r="FV111" i="150"/>
  <c r="GL111" i="150"/>
  <c r="S111" i="150"/>
  <c r="AI111" i="150"/>
  <c r="AY111" i="150"/>
  <c r="BO111" i="150"/>
  <c r="CE111" i="150"/>
  <c r="CU111" i="150"/>
  <c r="DK111" i="150"/>
  <c r="EA111" i="150"/>
  <c r="EQ111" i="150"/>
  <c r="FG111" i="150"/>
  <c r="FW111" i="150"/>
  <c r="GM111" i="150"/>
  <c r="J111" i="150"/>
  <c r="R111" i="150"/>
  <c r="W127" i="150"/>
  <c r="AM127" i="150"/>
  <c r="BC127" i="150"/>
  <c r="BS127" i="150"/>
  <c r="CI127" i="150"/>
  <c r="CY127" i="150"/>
  <c r="DO127" i="150"/>
  <c r="EE127" i="150"/>
  <c r="EU127" i="150"/>
  <c r="FK127" i="150"/>
  <c r="GA127" i="150"/>
  <c r="GQ127" i="150"/>
  <c r="Z127" i="150"/>
  <c r="AP127" i="150"/>
  <c r="BF127" i="150"/>
  <c r="BV127" i="150"/>
  <c r="CL127" i="150"/>
  <c r="DB127" i="150"/>
  <c r="DR127" i="150"/>
  <c r="EH127" i="150"/>
  <c r="EX127" i="150"/>
  <c r="FN127" i="150"/>
  <c r="GD127" i="150"/>
  <c r="GT127" i="150"/>
  <c r="AA127" i="150"/>
  <c r="AQ127" i="150"/>
  <c r="BG127" i="150"/>
  <c r="BW127" i="150"/>
  <c r="CM127" i="150"/>
  <c r="DC127" i="150"/>
  <c r="DS127" i="150"/>
  <c r="EI127" i="150"/>
  <c r="EY127" i="150"/>
  <c r="FO127" i="150"/>
  <c r="GE127" i="150"/>
  <c r="GU127" i="150"/>
  <c r="K127" i="150"/>
  <c r="L127" i="150"/>
  <c r="AC127" i="150"/>
  <c r="AS127" i="150"/>
  <c r="BI127" i="150"/>
  <c r="BY127" i="150"/>
  <c r="CO127" i="150"/>
  <c r="DE127" i="150"/>
  <c r="Q127" i="150"/>
  <c r="AL127" i="150"/>
  <c r="BJ127" i="150"/>
  <c r="CD127" i="150"/>
  <c r="CX127" i="150"/>
  <c r="DU127" i="150"/>
  <c r="EN127" i="150"/>
  <c r="FG127" i="150"/>
  <c r="FZ127" i="150"/>
  <c r="GV127" i="150"/>
  <c r="S127" i="150"/>
  <c r="AN127" i="150"/>
  <c r="BK127" i="150"/>
  <c r="CE127" i="150"/>
  <c r="CZ127" i="150"/>
  <c r="DV127" i="150"/>
  <c r="EO127" i="150"/>
  <c r="FH127" i="150"/>
  <c r="GB127" i="150"/>
  <c r="GW127" i="150"/>
  <c r="T127" i="150"/>
  <c r="AO127" i="150"/>
  <c r="BL127" i="150"/>
  <c r="CF127" i="150"/>
  <c r="DA127" i="150"/>
  <c r="DW127" i="150"/>
  <c r="EP127" i="150"/>
  <c r="FI127" i="150"/>
  <c r="GC127" i="150"/>
  <c r="GX127" i="150"/>
  <c r="U127" i="150"/>
  <c r="AR127" i="150"/>
  <c r="BM127" i="150"/>
  <c r="CG127" i="150"/>
  <c r="DD127" i="150"/>
  <c r="DX127" i="150"/>
  <c r="EQ127" i="150"/>
  <c r="FJ127" i="150"/>
  <c r="GF127" i="150"/>
  <c r="GY127" i="150"/>
  <c r="V127" i="150"/>
  <c r="AT127" i="150"/>
  <c r="BN127" i="150"/>
  <c r="CH127" i="150"/>
  <c r="DF127" i="150"/>
  <c r="DY127" i="150"/>
  <c r="ER127" i="150"/>
  <c r="FL127" i="150"/>
  <c r="GG127" i="150"/>
  <c r="GZ127" i="150"/>
  <c r="X127" i="150"/>
  <c r="AU127" i="150"/>
  <c r="BO127" i="150"/>
  <c r="CJ127" i="150"/>
  <c r="DG127" i="150"/>
  <c r="DZ127" i="150"/>
  <c r="ES127" i="150"/>
  <c r="FM127" i="150"/>
  <c r="GH127" i="150"/>
  <c r="HA127" i="150"/>
  <c r="Y127" i="150"/>
  <c r="AV127" i="150"/>
  <c r="BP127" i="150"/>
  <c r="CK127" i="150"/>
  <c r="DH127" i="150"/>
  <c r="EA127" i="150"/>
  <c r="ET127" i="150"/>
  <c r="FP127" i="150"/>
  <c r="GI127" i="150"/>
  <c r="AB127" i="150"/>
  <c r="AW127" i="150"/>
  <c r="BQ127" i="150"/>
  <c r="CN127" i="150"/>
  <c r="DI127" i="150"/>
  <c r="EB127" i="150"/>
  <c r="EV127" i="150"/>
  <c r="FQ127" i="150"/>
  <c r="GJ127" i="150"/>
  <c r="AD127" i="150"/>
  <c r="AX127" i="150"/>
  <c r="BR127" i="150"/>
  <c r="CP127" i="150"/>
  <c r="DJ127" i="150"/>
  <c r="EC127" i="150"/>
  <c r="EW127" i="150"/>
  <c r="FR127" i="150"/>
  <c r="GK127" i="150"/>
  <c r="AE127" i="150"/>
  <c r="AY127" i="150"/>
  <c r="BT127" i="150"/>
  <c r="CQ127" i="150"/>
  <c r="DK127" i="150"/>
  <c r="ED127" i="150"/>
  <c r="EZ127" i="150"/>
  <c r="FS127" i="150"/>
  <c r="GL127" i="150"/>
  <c r="AF127" i="150"/>
  <c r="AZ127" i="150"/>
  <c r="BU127" i="150"/>
  <c r="CR127" i="150"/>
  <c r="DL127" i="150"/>
  <c r="EF127" i="150"/>
  <c r="FA127" i="150"/>
  <c r="FT127" i="150"/>
  <c r="GM127" i="150"/>
  <c r="AG127" i="150"/>
  <c r="BA127" i="150"/>
  <c r="BX127" i="150"/>
  <c r="CS127" i="150"/>
  <c r="DM127" i="150"/>
  <c r="EG127" i="150"/>
  <c r="FB127" i="150"/>
  <c r="FU127" i="150"/>
  <c r="GN127" i="150"/>
  <c r="M127" i="150"/>
  <c r="AH127" i="150"/>
  <c r="BB127" i="150"/>
  <c r="BZ127" i="150"/>
  <c r="CT127" i="150"/>
  <c r="DN127" i="150"/>
  <c r="EJ127" i="150"/>
  <c r="FC127" i="150"/>
  <c r="FV127" i="150"/>
  <c r="GO127" i="150"/>
  <c r="N127" i="150"/>
  <c r="AI127" i="150"/>
  <c r="BD127" i="150"/>
  <c r="CA127" i="150"/>
  <c r="CU127" i="150"/>
  <c r="DP127" i="150"/>
  <c r="EK127" i="150"/>
  <c r="FD127" i="150"/>
  <c r="FW127" i="150"/>
  <c r="GP127" i="150"/>
  <c r="O127" i="150"/>
  <c r="AJ127" i="150"/>
  <c r="BE127" i="150"/>
  <c r="CB127" i="150"/>
  <c r="CV127" i="150"/>
  <c r="DQ127" i="150"/>
  <c r="EL127" i="150"/>
  <c r="FE127" i="150"/>
  <c r="FX127" i="150"/>
  <c r="GR127" i="150"/>
  <c r="P127" i="150"/>
  <c r="AK127" i="150"/>
  <c r="BH127" i="150"/>
  <c r="CC127" i="150"/>
  <c r="CW127" i="150"/>
  <c r="DT127" i="150"/>
  <c r="EM127" i="150"/>
  <c r="FF127" i="150"/>
  <c r="FY127" i="150"/>
  <c r="GS127" i="150"/>
  <c r="J127" i="150"/>
  <c r="R127" i="150"/>
  <c r="L143" i="150"/>
  <c r="AC143" i="150"/>
  <c r="AS143" i="150"/>
  <c r="BI143" i="150"/>
  <c r="BY143" i="150"/>
  <c r="CO143" i="150"/>
  <c r="DE143" i="150"/>
  <c r="DU143" i="150"/>
  <c r="EK143" i="150"/>
  <c r="FA143" i="150"/>
  <c r="FQ143" i="150"/>
  <c r="GG143" i="150"/>
  <c r="GW143" i="150"/>
  <c r="M143" i="150"/>
  <c r="AD143" i="150"/>
  <c r="AT143" i="150"/>
  <c r="BJ143" i="150"/>
  <c r="BZ143" i="150"/>
  <c r="CP143" i="150"/>
  <c r="DF143" i="150"/>
  <c r="DV143" i="150"/>
  <c r="EL143" i="150"/>
  <c r="FB143" i="150"/>
  <c r="FR143" i="150"/>
  <c r="GH143" i="150"/>
  <c r="GX143" i="150"/>
  <c r="N143" i="150"/>
  <c r="AE143" i="150"/>
  <c r="AU143" i="150"/>
  <c r="BK143" i="150"/>
  <c r="CA143" i="150"/>
  <c r="CQ143" i="150"/>
  <c r="DG143" i="150"/>
  <c r="DW143" i="150"/>
  <c r="EM143" i="150"/>
  <c r="FC143" i="150"/>
  <c r="FS143" i="150"/>
  <c r="GI143" i="150"/>
  <c r="GY143" i="150"/>
  <c r="O143" i="150"/>
  <c r="AF143" i="150"/>
  <c r="AV143" i="150"/>
  <c r="BL143" i="150"/>
  <c r="CB143" i="150"/>
  <c r="CR143" i="150"/>
  <c r="DH143" i="150"/>
  <c r="DX143" i="150"/>
  <c r="EN143" i="150"/>
  <c r="FD143" i="150"/>
  <c r="FT143" i="150"/>
  <c r="GJ143" i="150"/>
  <c r="GZ143" i="150"/>
  <c r="P143" i="150"/>
  <c r="AG143" i="150"/>
  <c r="AW143" i="150"/>
  <c r="BM143" i="150"/>
  <c r="CC143" i="150"/>
  <c r="CS143" i="150"/>
  <c r="DI143" i="150"/>
  <c r="DY143" i="150"/>
  <c r="EO143" i="150"/>
  <c r="FE143" i="150"/>
  <c r="FU143" i="150"/>
  <c r="GK143" i="150"/>
  <c r="HA143" i="150"/>
  <c r="Q143" i="150"/>
  <c r="AH143" i="150"/>
  <c r="AX143" i="150"/>
  <c r="BN143" i="150"/>
  <c r="CD143" i="150"/>
  <c r="CT143" i="150"/>
  <c r="DJ143" i="150"/>
  <c r="DZ143" i="150"/>
  <c r="EP143" i="150"/>
  <c r="FF143" i="150"/>
  <c r="FV143" i="150"/>
  <c r="GL143" i="150"/>
  <c r="S143" i="150"/>
  <c r="AI143" i="150"/>
  <c r="AY143" i="150"/>
  <c r="BO143" i="150"/>
  <c r="CE143" i="150"/>
  <c r="CU143" i="150"/>
  <c r="DK143" i="150"/>
  <c r="EA143" i="150"/>
  <c r="EQ143" i="150"/>
  <c r="FG143" i="150"/>
  <c r="FW143" i="150"/>
  <c r="GM143" i="150"/>
  <c r="T143" i="150"/>
  <c r="AJ143" i="150"/>
  <c r="AZ143" i="150"/>
  <c r="BP143" i="150"/>
  <c r="CF143" i="150"/>
  <c r="CV143" i="150"/>
  <c r="DL143" i="150"/>
  <c r="EB143" i="150"/>
  <c r="ER143" i="150"/>
  <c r="FH143" i="150"/>
  <c r="FX143" i="150"/>
  <c r="GN143" i="150"/>
  <c r="U143" i="150"/>
  <c r="AK143" i="150"/>
  <c r="BA143" i="150"/>
  <c r="BQ143" i="150"/>
  <c r="CG143" i="150"/>
  <c r="CW143" i="150"/>
  <c r="DM143" i="150"/>
  <c r="EC143" i="150"/>
  <c r="ES143" i="150"/>
  <c r="FI143" i="150"/>
  <c r="FY143" i="150"/>
  <c r="GO143" i="150"/>
  <c r="V143" i="150"/>
  <c r="AL143" i="150"/>
  <c r="BB143" i="150"/>
  <c r="BR143" i="150"/>
  <c r="CH143" i="150"/>
  <c r="CX143" i="150"/>
  <c r="DN143" i="150"/>
  <c r="ED143" i="150"/>
  <c r="ET143" i="150"/>
  <c r="FJ143" i="150"/>
  <c r="FZ143" i="150"/>
  <c r="GP143" i="150"/>
  <c r="W143" i="150"/>
  <c r="AM143" i="150"/>
  <c r="BC143" i="150"/>
  <c r="BS143" i="150"/>
  <c r="CI143" i="150"/>
  <c r="CY143" i="150"/>
  <c r="DO143" i="150"/>
  <c r="EE143" i="150"/>
  <c r="EU143" i="150"/>
  <c r="FK143" i="150"/>
  <c r="GA143" i="150"/>
  <c r="GQ143" i="150"/>
  <c r="X143" i="150"/>
  <c r="AN143" i="150"/>
  <c r="BD143" i="150"/>
  <c r="BT143" i="150"/>
  <c r="CJ143" i="150"/>
  <c r="CZ143" i="150"/>
  <c r="DP143" i="150"/>
  <c r="EF143" i="150"/>
  <c r="EV143" i="150"/>
  <c r="FL143" i="150"/>
  <c r="GB143" i="150"/>
  <c r="GR143" i="150"/>
  <c r="Y143" i="150"/>
  <c r="AO143" i="150"/>
  <c r="BE143" i="150"/>
  <c r="BU143" i="150"/>
  <c r="CK143" i="150"/>
  <c r="DA143" i="150"/>
  <c r="DQ143" i="150"/>
  <c r="EG143" i="150"/>
  <c r="EW143" i="150"/>
  <c r="FM143" i="150"/>
  <c r="GC143" i="150"/>
  <c r="GS143" i="150"/>
  <c r="Z143" i="150"/>
  <c r="AP143" i="150"/>
  <c r="BF143" i="150"/>
  <c r="BV143" i="150"/>
  <c r="CL143" i="150"/>
  <c r="DB143" i="150"/>
  <c r="DR143" i="150"/>
  <c r="EH143" i="150"/>
  <c r="EX143" i="150"/>
  <c r="FN143" i="150"/>
  <c r="GD143" i="150"/>
  <c r="GT143" i="150"/>
  <c r="AA143" i="150"/>
  <c r="AQ143" i="150"/>
  <c r="BG143" i="150"/>
  <c r="BW143" i="150"/>
  <c r="CM143" i="150"/>
  <c r="DC143" i="150"/>
  <c r="DS143" i="150"/>
  <c r="EI143" i="150"/>
  <c r="EY143" i="150"/>
  <c r="FO143" i="150"/>
  <c r="GE143" i="150"/>
  <c r="GU143" i="150"/>
  <c r="K143" i="150"/>
  <c r="AB143" i="150"/>
  <c r="AR143" i="150"/>
  <c r="BH143" i="150"/>
  <c r="BX143" i="150"/>
  <c r="CN143" i="150"/>
  <c r="DD143" i="150"/>
  <c r="DT143" i="150"/>
  <c r="EJ143" i="150"/>
  <c r="EZ143" i="150"/>
  <c r="FP143" i="150"/>
  <c r="GF143" i="150"/>
  <c r="GV143" i="150"/>
  <c r="J143" i="150"/>
  <c r="R143" i="150"/>
  <c r="N159" i="150"/>
  <c r="AE159" i="150"/>
  <c r="AU159" i="150"/>
  <c r="BK159" i="150"/>
  <c r="CA159" i="150"/>
  <c r="CQ159" i="150"/>
  <c r="DG159" i="150"/>
  <c r="DW159" i="150"/>
  <c r="EM159" i="150"/>
  <c r="FC159" i="150"/>
  <c r="FS159" i="150"/>
  <c r="GI159" i="150"/>
  <c r="GY159" i="150"/>
  <c r="O159" i="150"/>
  <c r="AF159" i="150"/>
  <c r="AV159" i="150"/>
  <c r="BL159" i="150"/>
  <c r="CB159" i="150"/>
  <c r="CR159" i="150"/>
  <c r="DH159" i="150"/>
  <c r="DX159" i="150"/>
  <c r="EN159" i="150"/>
  <c r="FD159" i="150"/>
  <c r="FT159" i="150"/>
  <c r="GJ159" i="150"/>
  <c r="GZ159" i="150"/>
  <c r="P159" i="150"/>
  <c r="AG159" i="150"/>
  <c r="AW159" i="150"/>
  <c r="BM159" i="150"/>
  <c r="CC159" i="150"/>
  <c r="CS159" i="150"/>
  <c r="DI159" i="150"/>
  <c r="DY159" i="150"/>
  <c r="EO159" i="150"/>
  <c r="FE159" i="150"/>
  <c r="FU159" i="150"/>
  <c r="GK159" i="150"/>
  <c r="HA159" i="150"/>
  <c r="Q159" i="150"/>
  <c r="AH159" i="150"/>
  <c r="AX159" i="150"/>
  <c r="BN159" i="150"/>
  <c r="CD159" i="150"/>
  <c r="CT159" i="150"/>
  <c r="DJ159" i="150"/>
  <c r="DZ159" i="150"/>
  <c r="EP159" i="150"/>
  <c r="FF159" i="150"/>
  <c r="FV159" i="150"/>
  <c r="GL159" i="150"/>
  <c r="S159" i="150"/>
  <c r="AI159" i="150"/>
  <c r="AY159" i="150"/>
  <c r="BO159" i="150"/>
  <c r="CE159" i="150"/>
  <c r="CU159" i="150"/>
  <c r="DK159" i="150"/>
  <c r="EA159" i="150"/>
  <c r="EQ159" i="150"/>
  <c r="FG159" i="150"/>
  <c r="FW159" i="150"/>
  <c r="GM159" i="150"/>
  <c r="T159" i="150"/>
  <c r="AJ159" i="150"/>
  <c r="AZ159" i="150"/>
  <c r="BP159" i="150"/>
  <c r="CF159" i="150"/>
  <c r="CV159" i="150"/>
  <c r="DL159" i="150"/>
  <c r="EB159" i="150"/>
  <c r="ER159" i="150"/>
  <c r="FH159" i="150"/>
  <c r="FX159" i="150"/>
  <c r="GN159" i="150"/>
  <c r="U159" i="150"/>
  <c r="AK159" i="150"/>
  <c r="BA159" i="150"/>
  <c r="BQ159" i="150"/>
  <c r="CG159" i="150"/>
  <c r="CW159" i="150"/>
  <c r="DM159" i="150"/>
  <c r="EC159" i="150"/>
  <c r="ES159" i="150"/>
  <c r="FI159" i="150"/>
  <c r="FY159" i="150"/>
  <c r="GO159" i="150"/>
  <c r="V159" i="150"/>
  <c r="AL159" i="150"/>
  <c r="BB159" i="150"/>
  <c r="BR159" i="150"/>
  <c r="CH159" i="150"/>
  <c r="CX159" i="150"/>
  <c r="DN159" i="150"/>
  <c r="ED159" i="150"/>
  <c r="ET159" i="150"/>
  <c r="FJ159" i="150"/>
  <c r="FZ159" i="150"/>
  <c r="GP159" i="150"/>
  <c r="W159" i="150"/>
  <c r="AM159" i="150"/>
  <c r="BC159" i="150"/>
  <c r="BS159" i="150"/>
  <c r="CI159" i="150"/>
  <c r="CY159" i="150"/>
  <c r="DO159" i="150"/>
  <c r="EE159" i="150"/>
  <c r="EU159" i="150"/>
  <c r="FK159" i="150"/>
  <c r="GA159" i="150"/>
  <c r="GQ159" i="150"/>
  <c r="X159" i="150"/>
  <c r="AN159" i="150"/>
  <c r="BD159" i="150"/>
  <c r="BT159" i="150"/>
  <c r="CJ159" i="150"/>
  <c r="CZ159" i="150"/>
  <c r="DP159" i="150"/>
  <c r="EF159" i="150"/>
  <c r="EV159" i="150"/>
  <c r="FL159" i="150"/>
  <c r="GB159" i="150"/>
  <c r="GR159" i="150"/>
  <c r="Y159" i="150"/>
  <c r="AO159" i="150"/>
  <c r="BE159" i="150"/>
  <c r="BU159" i="150"/>
  <c r="CK159" i="150"/>
  <c r="DA159" i="150"/>
  <c r="DQ159" i="150"/>
  <c r="EG159" i="150"/>
  <c r="EW159" i="150"/>
  <c r="FM159" i="150"/>
  <c r="GC159" i="150"/>
  <c r="GS159" i="150"/>
  <c r="Z159" i="150"/>
  <c r="AP159" i="150"/>
  <c r="BF159" i="150"/>
  <c r="BV159" i="150"/>
  <c r="CL159" i="150"/>
  <c r="DB159" i="150"/>
  <c r="DR159" i="150"/>
  <c r="EH159" i="150"/>
  <c r="EX159" i="150"/>
  <c r="FN159" i="150"/>
  <c r="GD159" i="150"/>
  <c r="GT159" i="150"/>
  <c r="AA159" i="150"/>
  <c r="AQ159" i="150"/>
  <c r="BG159" i="150"/>
  <c r="BW159" i="150"/>
  <c r="CM159" i="150"/>
  <c r="DC159" i="150"/>
  <c r="DS159" i="150"/>
  <c r="EI159" i="150"/>
  <c r="EY159" i="150"/>
  <c r="FO159" i="150"/>
  <c r="GE159" i="150"/>
  <c r="GU159" i="150"/>
  <c r="K159" i="150"/>
  <c r="AB159" i="150"/>
  <c r="AR159" i="150"/>
  <c r="BH159" i="150"/>
  <c r="BX159" i="150"/>
  <c r="CN159" i="150"/>
  <c r="DD159" i="150"/>
  <c r="DT159" i="150"/>
  <c r="EJ159" i="150"/>
  <c r="EZ159" i="150"/>
  <c r="FP159" i="150"/>
  <c r="GF159" i="150"/>
  <c r="GV159" i="150"/>
  <c r="L159" i="150"/>
  <c r="AC159" i="150"/>
  <c r="AS159" i="150"/>
  <c r="BI159" i="150"/>
  <c r="BY159" i="150"/>
  <c r="CO159" i="150"/>
  <c r="DE159" i="150"/>
  <c r="DU159" i="150"/>
  <c r="EK159" i="150"/>
  <c r="FA159" i="150"/>
  <c r="FQ159" i="150"/>
  <c r="GG159" i="150"/>
  <c r="GW159" i="150"/>
  <c r="M159" i="150"/>
  <c r="AD159" i="150"/>
  <c r="AT159" i="150"/>
  <c r="BJ159" i="150"/>
  <c r="BZ159" i="150"/>
  <c r="CP159" i="150"/>
  <c r="DF159" i="150"/>
  <c r="DV159" i="150"/>
  <c r="EL159" i="150"/>
  <c r="FB159" i="150"/>
  <c r="FR159" i="150"/>
  <c r="GH159" i="150"/>
  <c r="GX159" i="150"/>
  <c r="J159" i="150"/>
  <c r="R159" i="150"/>
  <c r="O175" i="150"/>
  <c r="AF175" i="150"/>
  <c r="AV175" i="150"/>
  <c r="BL175" i="150"/>
  <c r="CB175" i="150"/>
  <c r="CR175" i="150"/>
  <c r="DH175" i="150"/>
  <c r="DX175" i="150"/>
  <c r="EN175" i="150"/>
  <c r="FD175" i="150"/>
  <c r="FT175" i="150"/>
  <c r="GJ175" i="150"/>
  <c r="GZ175" i="150"/>
  <c r="P175" i="150"/>
  <c r="AG175" i="150"/>
  <c r="AW175" i="150"/>
  <c r="BM175" i="150"/>
  <c r="CC175" i="150"/>
  <c r="CS175" i="150"/>
  <c r="DI175" i="150"/>
  <c r="DY175" i="150"/>
  <c r="EO175" i="150"/>
  <c r="FE175" i="150"/>
  <c r="FU175" i="150"/>
  <c r="GK175" i="150"/>
  <c r="HA175" i="150"/>
  <c r="Q175" i="150"/>
  <c r="AH175" i="150"/>
  <c r="AX175" i="150"/>
  <c r="BN175" i="150"/>
  <c r="CD175" i="150"/>
  <c r="CT175" i="150"/>
  <c r="DJ175" i="150"/>
  <c r="DZ175" i="150"/>
  <c r="EP175" i="150"/>
  <c r="FF175" i="150"/>
  <c r="FV175" i="150"/>
  <c r="GL175" i="150"/>
  <c r="S175" i="150"/>
  <c r="AI175" i="150"/>
  <c r="AY175" i="150"/>
  <c r="BO175" i="150"/>
  <c r="CE175" i="150"/>
  <c r="CU175" i="150"/>
  <c r="DK175" i="150"/>
  <c r="EA175" i="150"/>
  <c r="EQ175" i="150"/>
  <c r="FG175" i="150"/>
  <c r="FW175" i="150"/>
  <c r="GM175" i="150"/>
  <c r="T175" i="150"/>
  <c r="AJ175" i="150"/>
  <c r="AZ175" i="150"/>
  <c r="BP175" i="150"/>
  <c r="CF175" i="150"/>
  <c r="CV175" i="150"/>
  <c r="DL175" i="150"/>
  <c r="EB175" i="150"/>
  <c r="ER175" i="150"/>
  <c r="FH175" i="150"/>
  <c r="FX175" i="150"/>
  <c r="GN175" i="150"/>
  <c r="U175" i="150"/>
  <c r="AK175" i="150"/>
  <c r="BA175" i="150"/>
  <c r="BQ175" i="150"/>
  <c r="CG175" i="150"/>
  <c r="CW175" i="150"/>
  <c r="DM175" i="150"/>
  <c r="EC175" i="150"/>
  <c r="ES175" i="150"/>
  <c r="FI175" i="150"/>
  <c r="FY175" i="150"/>
  <c r="GO175" i="150"/>
  <c r="V175" i="150"/>
  <c r="AL175" i="150"/>
  <c r="BB175" i="150"/>
  <c r="BR175" i="150"/>
  <c r="CH175" i="150"/>
  <c r="CX175" i="150"/>
  <c r="DN175" i="150"/>
  <c r="ED175" i="150"/>
  <c r="ET175" i="150"/>
  <c r="FJ175" i="150"/>
  <c r="FZ175" i="150"/>
  <c r="GP175" i="150"/>
  <c r="W175" i="150"/>
  <c r="AM175" i="150"/>
  <c r="BC175" i="150"/>
  <c r="BS175" i="150"/>
  <c r="CI175" i="150"/>
  <c r="CY175" i="150"/>
  <c r="DO175" i="150"/>
  <c r="EE175" i="150"/>
  <c r="EU175" i="150"/>
  <c r="FK175" i="150"/>
  <c r="GA175" i="150"/>
  <c r="GQ175" i="150"/>
  <c r="X175" i="150"/>
  <c r="AN175" i="150"/>
  <c r="BD175" i="150"/>
  <c r="BT175" i="150"/>
  <c r="CJ175" i="150"/>
  <c r="CZ175" i="150"/>
  <c r="DP175" i="150"/>
  <c r="EF175" i="150"/>
  <c r="EV175" i="150"/>
  <c r="FL175" i="150"/>
  <c r="GB175" i="150"/>
  <c r="GR175" i="150"/>
  <c r="Y175" i="150"/>
  <c r="AO175" i="150"/>
  <c r="BE175" i="150"/>
  <c r="BU175" i="150"/>
  <c r="CK175" i="150"/>
  <c r="DA175" i="150"/>
  <c r="DQ175" i="150"/>
  <c r="EG175" i="150"/>
  <c r="EW175" i="150"/>
  <c r="FM175" i="150"/>
  <c r="GC175" i="150"/>
  <c r="GS175" i="150"/>
  <c r="Z175" i="150"/>
  <c r="AP175" i="150"/>
  <c r="BF175" i="150"/>
  <c r="BV175" i="150"/>
  <c r="CL175" i="150"/>
  <c r="DB175" i="150"/>
  <c r="DR175" i="150"/>
  <c r="EH175" i="150"/>
  <c r="EX175" i="150"/>
  <c r="FN175" i="150"/>
  <c r="GD175" i="150"/>
  <c r="GT175" i="150"/>
  <c r="AA175" i="150"/>
  <c r="AQ175" i="150"/>
  <c r="BG175" i="150"/>
  <c r="BW175" i="150"/>
  <c r="CM175" i="150"/>
  <c r="DC175" i="150"/>
  <c r="DS175" i="150"/>
  <c r="EI175" i="150"/>
  <c r="EY175" i="150"/>
  <c r="FO175" i="150"/>
  <c r="GE175" i="150"/>
  <c r="GU175" i="150"/>
  <c r="K175" i="150"/>
  <c r="AB175" i="150"/>
  <c r="AR175" i="150"/>
  <c r="BH175" i="150"/>
  <c r="BX175" i="150"/>
  <c r="CN175" i="150"/>
  <c r="DD175" i="150"/>
  <c r="DT175" i="150"/>
  <c r="EJ175" i="150"/>
  <c r="EZ175" i="150"/>
  <c r="FP175" i="150"/>
  <c r="GF175" i="150"/>
  <c r="GV175" i="150"/>
  <c r="L175" i="150"/>
  <c r="AC175" i="150"/>
  <c r="AS175" i="150"/>
  <c r="BI175" i="150"/>
  <c r="BY175" i="150"/>
  <c r="CO175" i="150"/>
  <c r="DE175" i="150"/>
  <c r="DU175" i="150"/>
  <c r="EK175" i="150"/>
  <c r="FA175" i="150"/>
  <c r="FQ175" i="150"/>
  <c r="GG175" i="150"/>
  <c r="GW175" i="150"/>
  <c r="M175" i="150"/>
  <c r="AD175" i="150"/>
  <c r="AT175" i="150"/>
  <c r="BJ175" i="150"/>
  <c r="BZ175" i="150"/>
  <c r="CP175" i="150"/>
  <c r="DF175" i="150"/>
  <c r="DV175" i="150"/>
  <c r="EL175" i="150"/>
  <c r="FB175" i="150"/>
  <c r="FR175" i="150"/>
  <c r="GH175" i="150"/>
  <c r="GX175" i="150"/>
  <c r="N175" i="150"/>
  <c r="AE175" i="150"/>
  <c r="AU175" i="150"/>
  <c r="BK175" i="150"/>
  <c r="CA175" i="150"/>
  <c r="CQ175" i="150"/>
  <c r="DG175" i="150"/>
  <c r="DW175" i="150"/>
  <c r="EM175" i="150"/>
  <c r="FC175" i="150"/>
  <c r="FS175" i="150"/>
  <c r="GI175" i="150"/>
  <c r="GY175" i="150"/>
  <c r="J175" i="150"/>
  <c r="R175" i="150"/>
  <c r="AA183" i="150"/>
  <c r="AQ183" i="150"/>
  <c r="BG183" i="150"/>
  <c r="BW183" i="150"/>
  <c r="CM183" i="150"/>
  <c r="DC183" i="150"/>
  <c r="DS183" i="150"/>
  <c r="EI183" i="150"/>
  <c r="EY183" i="150"/>
  <c r="FO183" i="150"/>
  <c r="GE183" i="150"/>
  <c r="GU183" i="150"/>
  <c r="K183" i="150"/>
  <c r="AB183" i="150"/>
  <c r="AR183" i="150"/>
  <c r="BH183" i="150"/>
  <c r="BX183" i="150"/>
  <c r="CN183" i="150"/>
  <c r="DD183" i="150"/>
  <c r="DT183" i="150"/>
  <c r="EJ183" i="150"/>
  <c r="EZ183" i="150"/>
  <c r="FP183" i="150"/>
  <c r="GF183" i="150"/>
  <c r="GV183" i="150"/>
  <c r="L183" i="150"/>
  <c r="AC183" i="150"/>
  <c r="AS183" i="150"/>
  <c r="BI183" i="150"/>
  <c r="BY183" i="150"/>
  <c r="CO183" i="150"/>
  <c r="DE183" i="150"/>
  <c r="DU183" i="150"/>
  <c r="EK183" i="150"/>
  <c r="FA183" i="150"/>
  <c r="FQ183" i="150"/>
  <c r="GG183" i="150"/>
  <c r="GW183" i="150"/>
  <c r="M183" i="150"/>
  <c r="AD183" i="150"/>
  <c r="AT183" i="150"/>
  <c r="BJ183" i="150"/>
  <c r="BZ183" i="150"/>
  <c r="CP183" i="150"/>
  <c r="DF183" i="150"/>
  <c r="DV183" i="150"/>
  <c r="EL183" i="150"/>
  <c r="FB183" i="150"/>
  <c r="FR183" i="150"/>
  <c r="GH183" i="150"/>
  <c r="GX183" i="150"/>
  <c r="N183" i="150"/>
  <c r="AE183" i="150"/>
  <c r="AU183" i="150"/>
  <c r="BK183" i="150"/>
  <c r="CA183" i="150"/>
  <c r="CQ183" i="150"/>
  <c r="DG183" i="150"/>
  <c r="DW183" i="150"/>
  <c r="EM183" i="150"/>
  <c r="FC183" i="150"/>
  <c r="FS183" i="150"/>
  <c r="GI183" i="150"/>
  <c r="GY183" i="150"/>
  <c r="O183" i="150"/>
  <c r="AF183" i="150"/>
  <c r="AV183" i="150"/>
  <c r="BL183" i="150"/>
  <c r="CB183" i="150"/>
  <c r="CR183" i="150"/>
  <c r="DH183" i="150"/>
  <c r="DX183" i="150"/>
  <c r="EN183" i="150"/>
  <c r="FD183" i="150"/>
  <c r="FT183" i="150"/>
  <c r="GJ183" i="150"/>
  <c r="GZ183" i="150"/>
  <c r="P183" i="150"/>
  <c r="AG183" i="150"/>
  <c r="AW183" i="150"/>
  <c r="BM183" i="150"/>
  <c r="CC183" i="150"/>
  <c r="CS183" i="150"/>
  <c r="DI183" i="150"/>
  <c r="DY183" i="150"/>
  <c r="EO183" i="150"/>
  <c r="FE183" i="150"/>
  <c r="FU183" i="150"/>
  <c r="GK183" i="150"/>
  <c r="HA183" i="150"/>
  <c r="Q183" i="150"/>
  <c r="AH183" i="150"/>
  <c r="AX183" i="150"/>
  <c r="BN183" i="150"/>
  <c r="CD183" i="150"/>
  <c r="CT183" i="150"/>
  <c r="DJ183" i="150"/>
  <c r="DZ183" i="150"/>
  <c r="EP183" i="150"/>
  <c r="FF183" i="150"/>
  <c r="FV183" i="150"/>
  <c r="GL183" i="150"/>
  <c r="S183" i="150"/>
  <c r="AI183" i="150"/>
  <c r="AY183" i="150"/>
  <c r="BO183" i="150"/>
  <c r="CE183" i="150"/>
  <c r="CU183" i="150"/>
  <c r="DK183" i="150"/>
  <c r="EA183" i="150"/>
  <c r="EQ183" i="150"/>
  <c r="FG183" i="150"/>
  <c r="FW183" i="150"/>
  <c r="GM183" i="150"/>
  <c r="T183" i="150"/>
  <c r="AJ183" i="150"/>
  <c r="AZ183" i="150"/>
  <c r="BP183" i="150"/>
  <c r="CF183" i="150"/>
  <c r="CV183" i="150"/>
  <c r="DL183" i="150"/>
  <c r="EB183" i="150"/>
  <c r="ER183" i="150"/>
  <c r="FH183" i="150"/>
  <c r="FX183" i="150"/>
  <c r="GN183" i="150"/>
  <c r="U183" i="150"/>
  <c r="AK183" i="150"/>
  <c r="BA183" i="150"/>
  <c r="BQ183" i="150"/>
  <c r="CG183" i="150"/>
  <c r="CW183" i="150"/>
  <c r="DM183" i="150"/>
  <c r="EC183" i="150"/>
  <c r="ES183" i="150"/>
  <c r="FI183" i="150"/>
  <c r="FY183" i="150"/>
  <c r="GO183" i="150"/>
  <c r="V183" i="150"/>
  <c r="AL183" i="150"/>
  <c r="BB183" i="150"/>
  <c r="BR183" i="150"/>
  <c r="CH183" i="150"/>
  <c r="CX183" i="150"/>
  <c r="DN183" i="150"/>
  <c r="ED183" i="150"/>
  <c r="ET183" i="150"/>
  <c r="FJ183" i="150"/>
  <c r="FZ183" i="150"/>
  <c r="GP183" i="150"/>
  <c r="W183" i="150"/>
  <c r="AM183" i="150"/>
  <c r="BC183" i="150"/>
  <c r="BS183" i="150"/>
  <c r="CI183" i="150"/>
  <c r="CY183" i="150"/>
  <c r="DO183" i="150"/>
  <c r="EE183" i="150"/>
  <c r="EU183" i="150"/>
  <c r="FK183" i="150"/>
  <c r="GA183" i="150"/>
  <c r="GQ183" i="150"/>
  <c r="X183" i="150"/>
  <c r="AN183" i="150"/>
  <c r="BD183" i="150"/>
  <c r="BT183" i="150"/>
  <c r="CJ183" i="150"/>
  <c r="CZ183" i="150"/>
  <c r="DP183" i="150"/>
  <c r="EF183" i="150"/>
  <c r="EV183" i="150"/>
  <c r="FL183" i="150"/>
  <c r="GB183" i="150"/>
  <c r="GR183" i="150"/>
  <c r="Y183" i="150"/>
  <c r="AO183" i="150"/>
  <c r="BE183" i="150"/>
  <c r="BU183" i="150"/>
  <c r="CK183" i="150"/>
  <c r="DA183" i="150"/>
  <c r="DQ183" i="150"/>
  <c r="EG183" i="150"/>
  <c r="EW183" i="150"/>
  <c r="FM183" i="150"/>
  <c r="GC183" i="150"/>
  <c r="GS183" i="150"/>
  <c r="Z183" i="150"/>
  <c r="AP183" i="150"/>
  <c r="BF183" i="150"/>
  <c r="BV183" i="150"/>
  <c r="CL183" i="150"/>
  <c r="DB183" i="150"/>
  <c r="DR183" i="150"/>
  <c r="EH183" i="150"/>
  <c r="EX183" i="150"/>
  <c r="FN183" i="150"/>
  <c r="GD183" i="150"/>
  <c r="GT183" i="150"/>
  <c r="J183" i="150"/>
  <c r="R183" i="150"/>
  <c r="T199" i="150"/>
  <c r="AJ199" i="150"/>
  <c r="AZ199" i="150"/>
  <c r="BP199" i="150"/>
  <c r="CF199" i="150"/>
  <c r="CV199" i="150"/>
  <c r="DL199" i="150"/>
  <c r="EB199" i="150"/>
  <c r="ER199" i="150"/>
  <c r="FH199" i="150"/>
  <c r="FX199" i="150"/>
  <c r="GN199" i="150"/>
  <c r="U199" i="150"/>
  <c r="AK199" i="150"/>
  <c r="BA199" i="150"/>
  <c r="BQ199" i="150"/>
  <c r="CG199" i="150"/>
  <c r="CW199" i="150"/>
  <c r="DM199" i="150"/>
  <c r="EC199" i="150"/>
  <c r="ES199" i="150"/>
  <c r="FI199" i="150"/>
  <c r="FY199" i="150"/>
  <c r="GO199" i="150"/>
  <c r="V199" i="150"/>
  <c r="AL199" i="150"/>
  <c r="BB199" i="150"/>
  <c r="BR199" i="150"/>
  <c r="CH199" i="150"/>
  <c r="CX199" i="150"/>
  <c r="DN199" i="150"/>
  <c r="ED199" i="150"/>
  <c r="ET199" i="150"/>
  <c r="FJ199" i="150"/>
  <c r="FZ199" i="150"/>
  <c r="GP199" i="150"/>
  <c r="W199" i="150"/>
  <c r="AM199" i="150"/>
  <c r="BC199" i="150"/>
  <c r="BS199" i="150"/>
  <c r="CI199" i="150"/>
  <c r="CY199" i="150"/>
  <c r="DO199" i="150"/>
  <c r="EE199" i="150"/>
  <c r="EU199" i="150"/>
  <c r="FK199" i="150"/>
  <c r="GA199" i="150"/>
  <c r="GQ199" i="150"/>
  <c r="X199" i="150"/>
  <c r="AN199" i="150"/>
  <c r="BD199" i="150"/>
  <c r="BT199" i="150"/>
  <c r="CJ199" i="150"/>
  <c r="CZ199" i="150"/>
  <c r="DP199" i="150"/>
  <c r="EF199" i="150"/>
  <c r="EV199" i="150"/>
  <c r="FL199" i="150"/>
  <c r="GB199" i="150"/>
  <c r="GR199" i="150"/>
  <c r="Y199" i="150"/>
  <c r="AO199" i="150"/>
  <c r="BE199" i="150"/>
  <c r="BU199" i="150"/>
  <c r="CK199" i="150"/>
  <c r="DA199" i="150"/>
  <c r="DQ199" i="150"/>
  <c r="EG199" i="150"/>
  <c r="EW199" i="150"/>
  <c r="FM199" i="150"/>
  <c r="GC199" i="150"/>
  <c r="GS199" i="150"/>
  <c r="Z199" i="150"/>
  <c r="AP199" i="150"/>
  <c r="BF199" i="150"/>
  <c r="BV199" i="150"/>
  <c r="CL199" i="150"/>
  <c r="DB199" i="150"/>
  <c r="DR199" i="150"/>
  <c r="EH199" i="150"/>
  <c r="EX199" i="150"/>
  <c r="FN199" i="150"/>
  <c r="GD199" i="150"/>
  <c r="GT199" i="150"/>
  <c r="AA199" i="150"/>
  <c r="AQ199" i="150"/>
  <c r="BG199" i="150"/>
  <c r="BW199" i="150"/>
  <c r="CM199" i="150"/>
  <c r="DC199" i="150"/>
  <c r="DS199" i="150"/>
  <c r="EI199" i="150"/>
  <c r="EY199" i="150"/>
  <c r="FO199" i="150"/>
  <c r="GE199" i="150"/>
  <c r="GU199" i="150"/>
  <c r="K199" i="150"/>
  <c r="AB199" i="150"/>
  <c r="AR199" i="150"/>
  <c r="BH199" i="150"/>
  <c r="BX199" i="150"/>
  <c r="CN199" i="150"/>
  <c r="DD199" i="150"/>
  <c r="DT199" i="150"/>
  <c r="EJ199" i="150"/>
  <c r="EZ199" i="150"/>
  <c r="FP199" i="150"/>
  <c r="GF199" i="150"/>
  <c r="GV199" i="150"/>
  <c r="L199" i="150"/>
  <c r="AC199" i="150"/>
  <c r="AS199" i="150"/>
  <c r="BI199" i="150"/>
  <c r="BY199" i="150"/>
  <c r="CO199" i="150"/>
  <c r="DE199" i="150"/>
  <c r="DU199" i="150"/>
  <c r="EK199" i="150"/>
  <c r="FA199" i="150"/>
  <c r="FQ199" i="150"/>
  <c r="GG199" i="150"/>
  <c r="GW199" i="150"/>
  <c r="M199" i="150"/>
  <c r="AD199" i="150"/>
  <c r="AT199" i="150"/>
  <c r="BJ199" i="150"/>
  <c r="BZ199" i="150"/>
  <c r="CP199" i="150"/>
  <c r="DF199" i="150"/>
  <c r="DV199" i="150"/>
  <c r="EL199" i="150"/>
  <c r="FB199" i="150"/>
  <c r="FR199" i="150"/>
  <c r="GH199" i="150"/>
  <c r="GX199" i="150"/>
  <c r="N199" i="150"/>
  <c r="AE199" i="150"/>
  <c r="AU199" i="150"/>
  <c r="BK199" i="150"/>
  <c r="CA199" i="150"/>
  <c r="CQ199" i="150"/>
  <c r="DG199" i="150"/>
  <c r="DW199" i="150"/>
  <c r="EM199" i="150"/>
  <c r="FC199" i="150"/>
  <c r="FS199" i="150"/>
  <c r="GI199" i="150"/>
  <c r="GY199" i="150"/>
  <c r="O199" i="150"/>
  <c r="AF199" i="150"/>
  <c r="AV199" i="150"/>
  <c r="BL199" i="150"/>
  <c r="CB199" i="150"/>
  <c r="CR199" i="150"/>
  <c r="DH199" i="150"/>
  <c r="DX199" i="150"/>
  <c r="EN199" i="150"/>
  <c r="FD199" i="150"/>
  <c r="FT199" i="150"/>
  <c r="GJ199" i="150"/>
  <c r="GZ199" i="150"/>
  <c r="P199" i="150"/>
  <c r="AG199" i="150"/>
  <c r="AW199" i="150"/>
  <c r="BM199" i="150"/>
  <c r="CC199" i="150"/>
  <c r="CS199" i="150"/>
  <c r="DI199" i="150"/>
  <c r="DY199" i="150"/>
  <c r="EO199" i="150"/>
  <c r="FE199" i="150"/>
  <c r="FU199" i="150"/>
  <c r="GK199" i="150"/>
  <c r="HA199" i="150"/>
  <c r="Q199" i="150"/>
  <c r="AH199" i="150"/>
  <c r="AX199" i="150"/>
  <c r="BN199" i="150"/>
  <c r="CD199" i="150"/>
  <c r="CT199" i="150"/>
  <c r="DJ199" i="150"/>
  <c r="DZ199" i="150"/>
  <c r="EP199" i="150"/>
  <c r="FF199" i="150"/>
  <c r="FV199" i="150"/>
  <c r="GL199" i="150"/>
  <c r="S199" i="150"/>
  <c r="AI199" i="150"/>
  <c r="AY199" i="150"/>
  <c r="BO199" i="150"/>
  <c r="CE199" i="150"/>
  <c r="CU199" i="150"/>
  <c r="DK199" i="150"/>
  <c r="EA199" i="150"/>
  <c r="EQ199" i="150"/>
  <c r="FG199" i="150"/>
  <c r="FW199" i="150"/>
  <c r="GM199" i="150"/>
  <c r="J199" i="150"/>
  <c r="R199" i="150"/>
  <c r="T207" i="150"/>
  <c r="AJ207" i="150"/>
  <c r="AZ207" i="150"/>
  <c r="BP207" i="150"/>
  <c r="CF207" i="150"/>
  <c r="CV207" i="150"/>
  <c r="DL207" i="150"/>
  <c r="EB207" i="150"/>
  <c r="ER207" i="150"/>
  <c r="FH207" i="150"/>
  <c r="FX207" i="150"/>
  <c r="GN207" i="150"/>
  <c r="U207" i="150"/>
  <c r="AK207" i="150"/>
  <c r="BA207" i="150"/>
  <c r="BQ207" i="150"/>
  <c r="CG207" i="150"/>
  <c r="CW207" i="150"/>
  <c r="DM207" i="150"/>
  <c r="EC207" i="150"/>
  <c r="ES207" i="150"/>
  <c r="FI207" i="150"/>
  <c r="FY207" i="150"/>
  <c r="GO207" i="150"/>
  <c r="V207" i="150"/>
  <c r="AL207" i="150"/>
  <c r="BB207" i="150"/>
  <c r="BR207" i="150"/>
  <c r="CH207" i="150"/>
  <c r="CX207" i="150"/>
  <c r="DN207" i="150"/>
  <c r="ED207" i="150"/>
  <c r="ET207" i="150"/>
  <c r="FJ207" i="150"/>
  <c r="FZ207" i="150"/>
  <c r="GP207" i="150"/>
  <c r="W207" i="150"/>
  <c r="AM207" i="150"/>
  <c r="BC207" i="150"/>
  <c r="BS207" i="150"/>
  <c r="CI207" i="150"/>
  <c r="CY207" i="150"/>
  <c r="DO207" i="150"/>
  <c r="EE207" i="150"/>
  <c r="EU207" i="150"/>
  <c r="FK207" i="150"/>
  <c r="GA207" i="150"/>
  <c r="GQ207" i="150"/>
  <c r="X207" i="150"/>
  <c r="AN207" i="150"/>
  <c r="BD207" i="150"/>
  <c r="BT207" i="150"/>
  <c r="CJ207" i="150"/>
  <c r="Y207" i="150"/>
  <c r="AO207" i="150"/>
  <c r="BE207" i="150"/>
  <c r="BU207" i="150"/>
  <c r="CK207" i="150"/>
  <c r="DA207" i="150"/>
  <c r="Z207" i="150"/>
  <c r="AP207" i="150"/>
  <c r="BF207" i="150"/>
  <c r="BV207" i="150"/>
  <c r="CL207" i="150"/>
  <c r="DB207" i="150"/>
  <c r="DR207" i="150"/>
  <c r="K207" i="150"/>
  <c r="AB207" i="150"/>
  <c r="AR207" i="150"/>
  <c r="BH207" i="150"/>
  <c r="AE207" i="150"/>
  <c r="BK207" i="150"/>
  <c r="CO207" i="150"/>
  <c r="DK207" i="150"/>
  <c r="EJ207" i="150"/>
  <c r="FD207" i="150"/>
  <c r="GB207" i="150"/>
  <c r="GV207" i="150"/>
  <c r="AF207" i="150"/>
  <c r="BL207" i="150"/>
  <c r="CP207" i="150"/>
  <c r="DP207" i="150"/>
  <c r="EK207" i="150"/>
  <c r="FE207" i="150"/>
  <c r="GC207" i="150"/>
  <c r="GW207" i="150"/>
  <c r="AG207" i="150"/>
  <c r="BM207" i="150"/>
  <c r="CQ207" i="150"/>
  <c r="DQ207" i="150"/>
  <c r="EL207" i="150"/>
  <c r="FF207" i="150"/>
  <c r="GD207" i="150"/>
  <c r="GX207" i="150"/>
  <c r="AH207" i="150"/>
  <c r="BN207" i="150"/>
  <c r="CR207" i="150"/>
  <c r="DS207" i="150"/>
  <c r="EM207" i="150"/>
  <c r="FG207" i="150"/>
  <c r="GE207" i="150"/>
  <c r="GY207" i="150"/>
  <c r="AI207" i="150"/>
  <c r="BO207" i="150"/>
  <c r="CS207" i="150"/>
  <c r="DT207" i="150"/>
  <c r="EN207" i="150"/>
  <c r="FL207" i="150"/>
  <c r="GF207" i="150"/>
  <c r="GZ207" i="150"/>
  <c r="AQ207" i="150"/>
  <c r="BW207" i="150"/>
  <c r="CT207" i="150"/>
  <c r="DU207" i="150"/>
  <c r="EO207" i="150"/>
  <c r="FM207" i="150"/>
  <c r="GG207" i="150"/>
  <c r="HA207" i="150"/>
  <c r="L207" i="150"/>
  <c r="AS207" i="150"/>
  <c r="BX207" i="150"/>
  <c r="CU207" i="150"/>
  <c r="DV207" i="150"/>
  <c r="EP207" i="150"/>
  <c r="FN207" i="150"/>
  <c r="GH207" i="150"/>
  <c r="M207" i="150"/>
  <c r="AT207" i="150"/>
  <c r="BY207" i="150"/>
  <c r="CZ207" i="150"/>
  <c r="DW207" i="150"/>
  <c r="EQ207" i="150"/>
  <c r="FO207" i="150"/>
  <c r="GI207" i="150"/>
  <c r="N207" i="150"/>
  <c r="AU207" i="150"/>
  <c r="BZ207" i="150"/>
  <c r="DC207" i="150"/>
  <c r="DX207" i="150"/>
  <c r="EV207" i="150"/>
  <c r="FP207" i="150"/>
  <c r="GJ207" i="150"/>
  <c r="O207" i="150"/>
  <c r="AV207" i="150"/>
  <c r="CA207" i="150"/>
  <c r="DD207" i="150"/>
  <c r="DY207" i="150"/>
  <c r="EW207" i="150"/>
  <c r="FQ207" i="150"/>
  <c r="GK207" i="150"/>
  <c r="P207" i="150"/>
  <c r="AW207" i="150"/>
  <c r="CB207" i="150"/>
  <c r="DE207" i="150"/>
  <c r="DZ207" i="150"/>
  <c r="EX207" i="150"/>
  <c r="FR207" i="150"/>
  <c r="GL207" i="150"/>
  <c r="Q207" i="150"/>
  <c r="AX207" i="150"/>
  <c r="CC207" i="150"/>
  <c r="DF207" i="150"/>
  <c r="EA207" i="150"/>
  <c r="EY207" i="150"/>
  <c r="FS207" i="150"/>
  <c r="GM207" i="150"/>
  <c r="S207" i="150"/>
  <c r="AY207" i="150"/>
  <c r="CD207" i="150"/>
  <c r="DG207" i="150"/>
  <c r="EF207" i="150"/>
  <c r="EZ207" i="150"/>
  <c r="FT207" i="150"/>
  <c r="GR207" i="150"/>
  <c r="AA207" i="150"/>
  <c r="BG207" i="150"/>
  <c r="CE207" i="150"/>
  <c r="DH207" i="150"/>
  <c r="EG207" i="150"/>
  <c r="FA207" i="150"/>
  <c r="FU207" i="150"/>
  <c r="GS207" i="150"/>
  <c r="AC207" i="150"/>
  <c r="BI207" i="150"/>
  <c r="CM207" i="150"/>
  <c r="DI207" i="150"/>
  <c r="EH207" i="150"/>
  <c r="FB207" i="150"/>
  <c r="FV207" i="150"/>
  <c r="GT207" i="150"/>
  <c r="J207" i="150"/>
  <c r="AD207" i="150"/>
  <c r="BJ207" i="150"/>
  <c r="CN207" i="150"/>
  <c r="DJ207" i="150"/>
  <c r="EI207" i="150"/>
  <c r="FC207" i="150"/>
  <c r="FW207" i="150"/>
  <c r="GU207" i="150"/>
  <c r="R207" i="150"/>
  <c r="L59" i="150"/>
  <c r="AC59" i="150"/>
  <c r="AS59" i="150"/>
  <c r="BI59" i="150"/>
  <c r="BY59" i="150"/>
  <c r="CO59" i="150"/>
  <c r="DE59" i="150"/>
  <c r="DU59" i="150"/>
  <c r="EK59" i="150"/>
  <c r="FA59" i="150"/>
  <c r="FQ59" i="150"/>
  <c r="GG59" i="150"/>
  <c r="GW59" i="150"/>
  <c r="M59" i="150"/>
  <c r="AD59" i="150"/>
  <c r="AT59" i="150"/>
  <c r="BJ59" i="150"/>
  <c r="BZ59" i="150"/>
  <c r="CP59" i="150"/>
  <c r="DF59" i="150"/>
  <c r="DV59" i="150"/>
  <c r="EL59" i="150"/>
  <c r="FB59" i="150"/>
  <c r="FR59" i="150"/>
  <c r="GH59" i="150"/>
  <c r="GX59" i="150"/>
  <c r="Q59" i="150"/>
  <c r="AH59" i="150"/>
  <c r="AX59" i="150"/>
  <c r="BN59" i="150"/>
  <c r="CD59" i="150"/>
  <c r="CT59" i="150"/>
  <c r="DJ59" i="150"/>
  <c r="DZ59" i="150"/>
  <c r="EP59" i="150"/>
  <c r="FF59" i="150"/>
  <c r="FV59" i="150"/>
  <c r="GL59" i="150"/>
  <c r="X59" i="150"/>
  <c r="AN59" i="150"/>
  <c r="BD59" i="150"/>
  <c r="BT59" i="150"/>
  <c r="CJ59" i="150"/>
  <c r="CZ59" i="150"/>
  <c r="DP59" i="150"/>
  <c r="EF59" i="150"/>
  <c r="EV59" i="150"/>
  <c r="FL59" i="150"/>
  <c r="GB59" i="150"/>
  <c r="GR59" i="150"/>
  <c r="Y59" i="150"/>
  <c r="AO59" i="150"/>
  <c r="BE59" i="150"/>
  <c r="BU59" i="150"/>
  <c r="CK59" i="150"/>
  <c r="DA59" i="150"/>
  <c r="DQ59" i="150"/>
  <c r="Z59" i="150"/>
  <c r="AP59" i="150"/>
  <c r="BF59" i="150"/>
  <c r="BV59" i="150"/>
  <c r="CL59" i="150"/>
  <c r="K59" i="150"/>
  <c r="AB59" i="150"/>
  <c r="AR59" i="150"/>
  <c r="BH59" i="150"/>
  <c r="BX59" i="150"/>
  <c r="CN59" i="150"/>
  <c r="DD59" i="150"/>
  <c r="DT59" i="150"/>
  <c r="EJ59" i="150"/>
  <c r="EZ59" i="150"/>
  <c r="FP59" i="150"/>
  <c r="GF59" i="150"/>
  <c r="GV59" i="150"/>
  <c r="T59" i="150"/>
  <c r="AW59" i="150"/>
  <c r="CA59" i="150"/>
  <c r="CY59" i="150"/>
  <c r="EA59" i="150"/>
  <c r="EW59" i="150"/>
  <c r="FU59" i="150"/>
  <c r="GQ59" i="150"/>
  <c r="U59" i="150"/>
  <c r="AY59" i="150"/>
  <c r="CB59" i="150"/>
  <c r="DB59" i="150"/>
  <c r="EB59" i="150"/>
  <c r="EX59" i="150"/>
  <c r="FW59" i="150"/>
  <c r="GS59" i="150"/>
  <c r="W59" i="150"/>
  <c r="BA59" i="150"/>
  <c r="CE59" i="150"/>
  <c r="DG59" i="150"/>
  <c r="ED59" i="150"/>
  <c r="FC59" i="150"/>
  <c r="FY59" i="150"/>
  <c r="GU59" i="150"/>
  <c r="AA59" i="150"/>
  <c r="BB59" i="150"/>
  <c r="CF59" i="150"/>
  <c r="DH59" i="150"/>
  <c r="EE59" i="150"/>
  <c r="FD59" i="150"/>
  <c r="FZ59" i="150"/>
  <c r="GY59" i="150"/>
  <c r="AF59" i="150"/>
  <c r="BG59" i="150"/>
  <c r="CH59" i="150"/>
  <c r="DK59" i="150"/>
  <c r="EH59" i="150"/>
  <c r="FG59" i="150"/>
  <c r="GC59" i="150"/>
  <c r="HA59" i="150"/>
  <c r="AI59" i="150"/>
  <c r="BL59" i="150"/>
  <c r="CM59" i="150"/>
  <c r="DM59" i="150"/>
  <c r="EM59" i="150"/>
  <c r="FI59" i="150"/>
  <c r="GE59" i="150"/>
  <c r="AJ59" i="150"/>
  <c r="BM59" i="150"/>
  <c r="CQ59" i="150"/>
  <c r="DN59" i="150"/>
  <c r="EN59" i="150"/>
  <c r="FJ59" i="150"/>
  <c r="GI59" i="150"/>
  <c r="AK59" i="150"/>
  <c r="BO59" i="150"/>
  <c r="CR59" i="150"/>
  <c r="DO59" i="150"/>
  <c r="EO59" i="150"/>
  <c r="FK59" i="150"/>
  <c r="GJ59" i="150"/>
  <c r="AL59" i="150"/>
  <c r="BP59" i="150"/>
  <c r="CS59" i="150"/>
  <c r="DR59" i="150"/>
  <c r="EQ59" i="150"/>
  <c r="FM59" i="150"/>
  <c r="GK59" i="150"/>
  <c r="N59" i="150"/>
  <c r="AM59" i="150"/>
  <c r="BQ59" i="150"/>
  <c r="CU59" i="150"/>
  <c r="DS59" i="150"/>
  <c r="ER59" i="150"/>
  <c r="FN59" i="150"/>
  <c r="GM59" i="150"/>
  <c r="O59" i="150"/>
  <c r="AQ59" i="150"/>
  <c r="BR59" i="150"/>
  <c r="CV59" i="150"/>
  <c r="DW59" i="150"/>
  <c r="ES59" i="150"/>
  <c r="FO59" i="150"/>
  <c r="GN59" i="150"/>
  <c r="S59" i="150"/>
  <c r="AV59" i="150"/>
  <c r="BW59" i="150"/>
  <c r="CX59" i="150"/>
  <c r="DY59" i="150"/>
  <c r="EU59" i="150"/>
  <c r="FT59" i="150"/>
  <c r="GP59" i="150"/>
  <c r="DI59" i="150"/>
  <c r="GZ59" i="150"/>
  <c r="DL59" i="150"/>
  <c r="P59" i="150"/>
  <c r="DX59" i="150"/>
  <c r="V59" i="150"/>
  <c r="EC59" i="150"/>
  <c r="AE59" i="150"/>
  <c r="EG59" i="150"/>
  <c r="AU59" i="150"/>
  <c r="ET59" i="150"/>
  <c r="AZ59" i="150"/>
  <c r="EY59" i="150"/>
  <c r="BC59" i="150"/>
  <c r="FE59" i="150"/>
  <c r="BK59" i="150"/>
  <c r="FH59" i="150"/>
  <c r="BS59" i="150"/>
  <c r="FS59" i="150"/>
  <c r="CC59" i="150"/>
  <c r="FX59" i="150"/>
  <c r="CG59" i="150"/>
  <c r="GA59" i="150"/>
  <c r="CI59" i="150"/>
  <c r="GD59" i="150"/>
  <c r="CW59" i="150"/>
  <c r="GO59" i="150"/>
  <c r="DC59" i="150"/>
  <c r="GT59" i="150"/>
  <c r="AG59" i="150"/>
  <c r="EI59" i="150"/>
  <c r="J59" i="150"/>
  <c r="R59" i="150"/>
  <c r="S85" i="150"/>
  <c r="AI85" i="150"/>
  <c r="AY85" i="150"/>
  <c r="BO85" i="150"/>
  <c r="CE85" i="150"/>
  <c r="CU85" i="150"/>
  <c r="DK85" i="150"/>
  <c r="EA85" i="150"/>
  <c r="EQ85" i="150"/>
  <c r="FG85" i="150"/>
  <c r="FW85" i="150"/>
  <c r="GM85" i="150"/>
  <c r="T85" i="150"/>
  <c r="AJ85" i="150"/>
  <c r="AZ85" i="150"/>
  <c r="BP85" i="150"/>
  <c r="CF85" i="150"/>
  <c r="CV85" i="150"/>
  <c r="DL85" i="150"/>
  <c r="EB85" i="150"/>
  <c r="ER85" i="150"/>
  <c r="FH85" i="150"/>
  <c r="FX85" i="150"/>
  <c r="GN85" i="150"/>
  <c r="U85" i="150"/>
  <c r="AK85" i="150"/>
  <c r="BA85" i="150"/>
  <c r="BQ85" i="150"/>
  <c r="CG85" i="150"/>
  <c r="CW85" i="150"/>
  <c r="DM85" i="150"/>
  <c r="EC85" i="150"/>
  <c r="ES85" i="150"/>
  <c r="FI85" i="150"/>
  <c r="FY85" i="150"/>
  <c r="GO85" i="150"/>
  <c r="V85" i="150"/>
  <c r="AL85" i="150"/>
  <c r="BB85" i="150"/>
  <c r="BR85" i="150"/>
  <c r="CH85" i="150"/>
  <c r="CX85" i="150"/>
  <c r="DN85" i="150"/>
  <c r="ED85" i="150"/>
  <c r="ET85" i="150"/>
  <c r="FJ85" i="150"/>
  <c r="FZ85" i="150"/>
  <c r="GP85" i="150"/>
  <c r="W85" i="150"/>
  <c r="AM85" i="150"/>
  <c r="BC85" i="150"/>
  <c r="BS85" i="150"/>
  <c r="CI85" i="150"/>
  <c r="CY85" i="150"/>
  <c r="DO85" i="150"/>
  <c r="EE85" i="150"/>
  <c r="EU85" i="150"/>
  <c r="FK85" i="150"/>
  <c r="GA85" i="150"/>
  <c r="GQ85" i="150"/>
  <c r="X85" i="150"/>
  <c r="AN85" i="150"/>
  <c r="BD85" i="150"/>
  <c r="BT85" i="150"/>
  <c r="CJ85" i="150"/>
  <c r="CZ85" i="150"/>
  <c r="DP85" i="150"/>
  <c r="EF85" i="150"/>
  <c r="EV85" i="150"/>
  <c r="FL85" i="150"/>
  <c r="GB85" i="150"/>
  <c r="GR85" i="150"/>
  <c r="Y85" i="150"/>
  <c r="AO85" i="150"/>
  <c r="BE85" i="150"/>
  <c r="BU85" i="150"/>
  <c r="CK85" i="150"/>
  <c r="DA85" i="150"/>
  <c r="DQ85" i="150"/>
  <c r="EG85" i="150"/>
  <c r="EW85" i="150"/>
  <c r="FM85" i="150"/>
  <c r="GC85" i="150"/>
  <c r="GS85" i="150"/>
  <c r="Z85" i="150"/>
  <c r="AP85" i="150"/>
  <c r="BF85" i="150"/>
  <c r="BV85" i="150"/>
  <c r="CL85" i="150"/>
  <c r="DB85" i="150"/>
  <c r="DR85" i="150"/>
  <c r="EH85" i="150"/>
  <c r="EX85" i="150"/>
  <c r="FN85" i="150"/>
  <c r="GD85" i="150"/>
  <c r="GT85" i="150"/>
  <c r="AA85" i="150"/>
  <c r="AQ85" i="150"/>
  <c r="BG85" i="150"/>
  <c r="BW85" i="150"/>
  <c r="CM85" i="150"/>
  <c r="DC85" i="150"/>
  <c r="DS85" i="150"/>
  <c r="EI85" i="150"/>
  <c r="EY85" i="150"/>
  <c r="FO85" i="150"/>
  <c r="GE85" i="150"/>
  <c r="GU85" i="150"/>
  <c r="K85" i="150"/>
  <c r="AB85" i="150"/>
  <c r="AR85" i="150"/>
  <c r="BH85" i="150"/>
  <c r="BX85" i="150"/>
  <c r="CN85" i="150"/>
  <c r="DD85" i="150"/>
  <c r="DT85" i="150"/>
  <c r="EJ85" i="150"/>
  <c r="EZ85" i="150"/>
  <c r="FP85" i="150"/>
  <c r="GF85" i="150"/>
  <c r="GV85" i="150"/>
  <c r="L85" i="150"/>
  <c r="AC85" i="150"/>
  <c r="AS85" i="150"/>
  <c r="BI85" i="150"/>
  <c r="BY85" i="150"/>
  <c r="CO85" i="150"/>
  <c r="DE85" i="150"/>
  <c r="DU85" i="150"/>
  <c r="EK85" i="150"/>
  <c r="FA85" i="150"/>
  <c r="FQ85" i="150"/>
  <c r="GG85" i="150"/>
  <c r="GW85" i="150"/>
  <c r="M85" i="150"/>
  <c r="AD85" i="150"/>
  <c r="AT85" i="150"/>
  <c r="BJ85" i="150"/>
  <c r="BZ85" i="150"/>
  <c r="CP85" i="150"/>
  <c r="DF85" i="150"/>
  <c r="DV85" i="150"/>
  <c r="EL85" i="150"/>
  <c r="FB85" i="150"/>
  <c r="FR85" i="150"/>
  <c r="GH85" i="150"/>
  <c r="GX85" i="150"/>
  <c r="N85" i="150"/>
  <c r="AE85" i="150"/>
  <c r="AU85" i="150"/>
  <c r="BK85" i="150"/>
  <c r="CA85" i="150"/>
  <c r="CQ85" i="150"/>
  <c r="DG85" i="150"/>
  <c r="DW85" i="150"/>
  <c r="EM85" i="150"/>
  <c r="FC85" i="150"/>
  <c r="FS85" i="150"/>
  <c r="GI85" i="150"/>
  <c r="GY85" i="150"/>
  <c r="O85" i="150"/>
  <c r="AF85" i="150"/>
  <c r="AV85" i="150"/>
  <c r="BL85" i="150"/>
  <c r="CB85" i="150"/>
  <c r="CR85" i="150"/>
  <c r="DH85" i="150"/>
  <c r="DX85" i="150"/>
  <c r="EN85" i="150"/>
  <c r="FD85" i="150"/>
  <c r="FT85" i="150"/>
  <c r="GJ85" i="150"/>
  <c r="GZ85" i="150"/>
  <c r="P85" i="150"/>
  <c r="AG85" i="150"/>
  <c r="AW85" i="150"/>
  <c r="BM85" i="150"/>
  <c r="CC85" i="150"/>
  <c r="CS85" i="150"/>
  <c r="DI85" i="150"/>
  <c r="DY85" i="150"/>
  <c r="EO85" i="150"/>
  <c r="FE85" i="150"/>
  <c r="FU85" i="150"/>
  <c r="GK85" i="150"/>
  <c r="HA85" i="150"/>
  <c r="Q85" i="150"/>
  <c r="AH85" i="150"/>
  <c r="AX85" i="150"/>
  <c r="BN85" i="150"/>
  <c r="CD85" i="150"/>
  <c r="CT85" i="150"/>
  <c r="DJ85" i="150"/>
  <c r="DZ85" i="150"/>
  <c r="EP85" i="150"/>
  <c r="FF85" i="150"/>
  <c r="FV85" i="150"/>
  <c r="GL85" i="150"/>
  <c r="J85" i="150"/>
  <c r="R85" i="150"/>
  <c r="W22" i="150"/>
  <c r="AM22" i="150"/>
  <c r="BC22" i="150"/>
  <c r="BS22" i="150"/>
  <c r="CI22" i="150"/>
  <c r="CY22" i="150"/>
  <c r="DO22" i="150"/>
  <c r="EE22" i="150"/>
  <c r="EU22" i="150"/>
  <c r="FK22" i="150"/>
  <c r="GA22" i="150"/>
  <c r="GQ22" i="150"/>
  <c r="X22" i="150"/>
  <c r="AN22" i="150"/>
  <c r="BD22" i="150"/>
  <c r="BT22" i="150"/>
  <c r="CJ22" i="150"/>
  <c r="CZ22" i="150"/>
  <c r="DP22" i="150"/>
  <c r="EF22" i="150"/>
  <c r="EV22" i="150"/>
  <c r="FL22" i="150"/>
  <c r="GB22" i="150"/>
  <c r="GR22" i="150"/>
  <c r="Y22" i="150"/>
  <c r="AO22" i="150"/>
  <c r="BE22" i="150"/>
  <c r="BU22" i="150"/>
  <c r="CK22" i="150"/>
  <c r="DA22" i="150"/>
  <c r="DQ22" i="150"/>
  <c r="EG22" i="150"/>
  <c r="EW22" i="150"/>
  <c r="FM22" i="150"/>
  <c r="GC22" i="150"/>
  <c r="GS22" i="150"/>
  <c r="Z22" i="150"/>
  <c r="AP22" i="150"/>
  <c r="BF22" i="150"/>
  <c r="BV22" i="150"/>
  <c r="CL22" i="150"/>
  <c r="DB22" i="150"/>
  <c r="DR22" i="150"/>
  <c r="EH22" i="150"/>
  <c r="EX22" i="150"/>
  <c r="FN22" i="150"/>
  <c r="GD22" i="150"/>
  <c r="GT22" i="150"/>
  <c r="AF22" i="150"/>
  <c r="AZ22" i="150"/>
  <c r="BX22" i="150"/>
  <c r="CR22" i="150"/>
  <c r="DL22" i="150"/>
  <c r="EJ22" i="150"/>
  <c r="FD22" i="150"/>
  <c r="FX22" i="150"/>
  <c r="GV22" i="150"/>
  <c r="S22" i="150"/>
  <c r="AQ22" i="150"/>
  <c r="BK22" i="150"/>
  <c r="CE22" i="150"/>
  <c r="DC22" i="150"/>
  <c r="DW22" i="150"/>
  <c r="EQ22" i="150"/>
  <c r="FO22" i="150"/>
  <c r="GI22" i="150"/>
  <c r="T22" i="150"/>
  <c r="AR22" i="150"/>
  <c r="BL22" i="150"/>
  <c r="CF22" i="150"/>
  <c r="DD22" i="150"/>
  <c r="DX22" i="150"/>
  <c r="ER22" i="150"/>
  <c r="FP22" i="150"/>
  <c r="GJ22" i="150"/>
  <c r="U22" i="150"/>
  <c r="AS22" i="150"/>
  <c r="BM22" i="150"/>
  <c r="CG22" i="150"/>
  <c r="DE22" i="150"/>
  <c r="DY22" i="150"/>
  <c r="ES22" i="150"/>
  <c r="FQ22" i="150"/>
  <c r="GK22" i="150"/>
  <c r="V22" i="150"/>
  <c r="AT22" i="150"/>
  <c r="BN22" i="150"/>
  <c r="CH22" i="150"/>
  <c r="DF22" i="150"/>
  <c r="DZ22" i="150"/>
  <c r="ET22" i="150"/>
  <c r="FR22" i="150"/>
  <c r="GL22" i="150"/>
  <c r="AA22" i="150"/>
  <c r="AU22" i="150"/>
  <c r="BO22" i="150"/>
  <c r="CM22" i="150"/>
  <c r="DG22" i="150"/>
  <c r="EA22" i="150"/>
  <c r="EY22" i="150"/>
  <c r="FS22" i="150"/>
  <c r="GM22" i="150"/>
  <c r="AB22" i="150"/>
  <c r="AV22" i="150"/>
  <c r="BP22" i="150"/>
  <c r="CN22" i="150"/>
  <c r="DH22" i="150"/>
  <c r="EB22" i="150"/>
  <c r="EZ22" i="150"/>
  <c r="FT22" i="150"/>
  <c r="GN22" i="150"/>
  <c r="O22" i="150"/>
  <c r="BB22" i="150"/>
  <c r="CQ22" i="150"/>
  <c r="EC22" i="150"/>
  <c r="FI22" i="150"/>
  <c r="GY22" i="150"/>
  <c r="Q22" i="150"/>
  <c r="BH22" i="150"/>
  <c r="CT22" i="150"/>
  <c r="EI22" i="150"/>
  <c r="FU22" i="150"/>
  <c r="HA22" i="150"/>
  <c r="AI22" i="150"/>
  <c r="BY22" i="150"/>
  <c r="DJ22" i="150"/>
  <c r="EP22" i="150"/>
  <c r="GF22" i="150"/>
  <c r="AJ22" i="150"/>
  <c r="BZ22" i="150"/>
  <c r="DK22" i="150"/>
  <c r="FA22" i="150"/>
  <c r="GG22" i="150"/>
  <c r="AK22" i="150"/>
  <c r="CA22" i="150"/>
  <c r="DM22" i="150"/>
  <c r="FB22" i="150"/>
  <c r="GH22" i="150"/>
  <c r="AL22" i="150"/>
  <c r="CB22" i="150"/>
  <c r="DN22" i="150"/>
  <c r="FC22" i="150"/>
  <c r="GO22" i="150"/>
  <c r="AW22" i="150"/>
  <c r="CC22" i="150"/>
  <c r="DS22" i="150"/>
  <c r="FE22" i="150"/>
  <c r="GP22" i="150"/>
  <c r="L22" i="150"/>
  <c r="AX22" i="150"/>
  <c r="CD22" i="150"/>
  <c r="DT22" i="150"/>
  <c r="FF22" i="150"/>
  <c r="GU22" i="150"/>
  <c r="BG22" i="150"/>
  <c r="ED22" i="150"/>
  <c r="GZ22" i="150"/>
  <c r="BI22" i="150"/>
  <c r="EK22" i="150"/>
  <c r="BJ22" i="150"/>
  <c r="EL22" i="150"/>
  <c r="BQ22" i="150"/>
  <c r="EM22" i="150"/>
  <c r="BR22" i="150"/>
  <c r="EN22" i="150"/>
  <c r="BW22" i="150"/>
  <c r="EO22" i="150"/>
  <c r="M22" i="150"/>
  <c r="CO22" i="150"/>
  <c r="FG22" i="150"/>
  <c r="N22" i="150"/>
  <c r="CP22" i="150"/>
  <c r="FH22" i="150"/>
  <c r="P22" i="150"/>
  <c r="CS22" i="150"/>
  <c r="FJ22" i="150"/>
  <c r="AC22" i="150"/>
  <c r="CU22" i="150"/>
  <c r="FV22" i="150"/>
  <c r="AD22" i="150"/>
  <c r="CV22" i="150"/>
  <c r="FW22" i="150"/>
  <c r="AE22" i="150"/>
  <c r="CW22" i="150"/>
  <c r="FY22" i="150"/>
  <c r="AG22" i="150"/>
  <c r="CX22" i="150"/>
  <c r="FZ22" i="150"/>
  <c r="AH22" i="150"/>
  <c r="DI22" i="150"/>
  <c r="GE22" i="150"/>
  <c r="AY22" i="150"/>
  <c r="DU22" i="150"/>
  <c r="GW22" i="150"/>
  <c r="BA22" i="150"/>
  <c r="DV22" i="150"/>
  <c r="GX22" i="150"/>
  <c r="J22" i="150"/>
  <c r="K22" i="150"/>
  <c r="R22" i="150"/>
  <c r="W87" i="150"/>
  <c r="AM87" i="150"/>
  <c r="BC87" i="150"/>
  <c r="BS87" i="150"/>
  <c r="CI87" i="150"/>
  <c r="CY87" i="150"/>
  <c r="DO87" i="150"/>
  <c r="EE87" i="150"/>
  <c r="EU87" i="150"/>
  <c r="FK87" i="150"/>
  <c r="GA87" i="150"/>
  <c r="GQ87" i="150"/>
  <c r="X87" i="150"/>
  <c r="AN87" i="150"/>
  <c r="BD87" i="150"/>
  <c r="BT87" i="150"/>
  <c r="CJ87" i="150"/>
  <c r="CZ87" i="150"/>
  <c r="DP87" i="150"/>
  <c r="EF87" i="150"/>
  <c r="EV87" i="150"/>
  <c r="FL87" i="150"/>
  <c r="GB87" i="150"/>
  <c r="GR87" i="150"/>
  <c r="Y87" i="150"/>
  <c r="AO87" i="150"/>
  <c r="BE87" i="150"/>
  <c r="BU87" i="150"/>
  <c r="CK87" i="150"/>
  <c r="DA87" i="150"/>
  <c r="DQ87" i="150"/>
  <c r="EG87" i="150"/>
  <c r="EW87" i="150"/>
  <c r="FM87" i="150"/>
  <c r="GC87" i="150"/>
  <c r="GS87" i="150"/>
  <c r="Z87" i="150"/>
  <c r="AP87" i="150"/>
  <c r="BF87" i="150"/>
  <c r="BV87" i="150"/>
  <c r="CL87" i="150"/>
  <c r="DB87" i="150"/>
  <c r="DR87" i="150"/>
  <c r="EH87" i="150"/>
  <c r="EX87" i="150"/>
  <c r="FN87" i="150"/>
  <c r="GD87" i="150"/>
  <c r="GT87" i="150"/>
  <c r="AA87" i="150"/>
  <c r="AQ87" i="150"/>
  <c r="BG87" i="150"/>
  <c r="BW87" i="150"/>
  <c r="CM87" i="150"/>
  <c r="DC87" i="150"/>
  <c r="DS87" i="150"/>
  <c r="EI87" i="150"/>
  <c r="EY87" i="150"/>
  <c r="FO87" i="150"/>
  <c r="GE87" i="150"/>
  <c r="GU87" i="150"/>
  <c r="K87" i="150"/>
  <c r="AB87" i="150"/>
  <c r="AR87" i="150"/>
  <c r="BH87" i="150"/>
  <c r="BX87" i="150"/>
  <c r="CN87" i="150"/>
  <c r="DD87" i="150"/>
  <c r="DT87" i="150"/>
  <c r="EJ87" i="150"/>
  <c r="EZ87" i="150"/>
  <c r="FP87" i="150"/>
  <c r="GF87" i="150"/>
  <c r="GV87" i="150"/>
  <c r="L87" i="150"/>
  <c r="AC87" i="150"/>
  <c r="AS87" i="150"/>
  <c r="BI87" i="150"/>
  <c r="BY87" i="150"/>
  <c r="CO87" i="150"/>
  <c r="DE87" i="150"/>
  <c r="DU87" i="150"/>
  <c r="EK87" i="150"/>
  <c r="FA87" i="150"/>
  <c r="FQ87" i="150"/>
  <c r="GG87" i="150"/>
  <c r="GW87" i="150"/>
  <c r="M87" i="150"/>
  <c r="AD87" i="150"/>
  <c r="AT87" i="150"/>
  <c r="BJ87" i="150"/>
  <c r="BZ87" i="150"/>
  <c r="CP87" i="150"/>
  <c r="DF87" i="150"/>
  <c r="DV87" i="150"/>
  <c r="EL87" i="150"/>
  <c r="FB87" i="150"/>
  <c r="FR87" i="150"/>
  <c r="GH87" i="150"/>
  <c r="GX87" i="150"/>
  <c r="N87" i="150"/>
  <c r="AE87" i="150"/>
  <c r="AU87" i="150"/>
  <c r="BK87" i="150"/>
  <c r="CA87" i="150"/>
  <c r="CQ87" i="150"/>
  <c r="DG87" i="150"/>
  <c r="DW87" i="150"/>
  <c r="EM87" i="150"/>
  <c r="FC87" i="150"/>
  <c r="FS87" i="150"/>
  <c r="GI87" i="150"/>
  <c r="GY87" i="150"/>
  <c r="O87" i="150"/>
  <c r="AF87" i="150"/>
  <c r="AV87" i="150"/>
  <c r="BL87" i="150"/>
  <c r="CB87" i="150"/>
  <c r="CR87" i="150"/>
  <c r="DH87" i="150"/>
  <c r="DX87" i="150"/>
  <c r="EN87" i="150"/>
  <c r="FD87" i="150"/>
  <c r="FT87" i="150"/>
  <c r="GJ87" i="150"/>
  <c r="GZ87" i="150"/>
  <c r="P87" i="150"/>
  <c r="AG87" i="150"/>
  <c r="AW87" i="150"/>
  <c r="BM87" i="150"/>
  <c r="CC87" i="150"/>
  <c r="CS87" i="150"/>
  <c r="DI87" i="150"/>
  <c r="DY87" i="150"/>
  <c r="EO87" i="150"/>
  <c r="FE87" i="150"/>
  <c r="FU87" i="150"/>
  <c r="GK87" i="150"/>
  <c r="HA87" i="150"/>
  <c r="Q87" i="150"/>
  <c r="AH87" i="150"/>
  <c r="AX87" i="150"/>
  <c r="BN87" i="150"/>
  <c r="CD87" i="150"/>
  <c r="CT87" i="150"/>
  <c r="DJ87" i="150"/>
  <c r="DZ87" i="150"/>
  <c r="EP87" i="150"/>
  <c r="FF87" i="150"/>
  <c r="FV87" i="150"/>
  <c r="GL87" i="150"/>
  <c r="S87" i="150"/>
  <c r="AI87" i="150"/>
  <c r="AY87" i="150"/>
  <c r="BO87" i="150"/>
  <c r="CE87" i="150"/>
  <c r="CU87" i="150"/>
  <c r="DK87" i="150"/>
  <c r="EA87" i="150"/>
  <c r="EQ87" i="150"/>
  <c r="FG87" i="150"/>
  <c r="FW87" i="150"/>
  <c r="GM87" i="150"/>
  <c r="T87" i="150"/>
  <c r="AJ87" i="150"/>
  <c r="AZ87" i="150"/>
  <c r="BP87" i="150"/>
  <c r="CF87" i="150"/>
  <c r="CV87" i="150"/>
  <c r="DL87" i="150"/>
  <c r="EB87" i="150"/>
  <c r="ER87" i="150"/>
  <c r="FH87" i="150"/>
  <c r="FX87" i="150"/>
  <c r="GN87" i="150"/>
  <c r="U87" i="150"/>
  <c r="AK87" i="150"/>
  <c r="BA87" i="150"/>
  <c r="BQ87" i="150"/>
  <c r="CG87" i="150"/>
  <c r="CW87" i="150"/>
  <c r="DM87" i="150"/>
  <c r="EC87" i="150"/>
  <c r="ES87" i="150"/>
  <c r="FI87" i="150"/>
  <c r="FY87" i="150"/>
  <c r="GO87" i="150"/>
  <c r="V87" i="150"/>
  <c r="AL87" i="150"/>
  <c r="BB87" i="150"/>
  <c r="BR87" i="150"/>
  <c r="CH87" i="150"/>
  <c r="CX87" i="150"/>
  <c r="DN87" i="150"/>
  <c r="ED87" i="150"/>
  <c r="ET87" i="150"/>
  <c r="FJ87" i="150"/>
  <c r="FZ87" i="150"/>
  <c r="GP87" i="150"/>
  <c r="J87" i="150"/>
  <c r="R87" i="150"/>
  <c r="S103" i="150"/>
  <c r="T103" i="150"/>
  <c r="U103" i="150"/>
  <c r="V103" i="150"/>
  <c r="AL103" i="150"/>
  <c r="N103" i="150"/>
  <c r="AI103" i="150"/>
  <c r="AZ103" i="150"/>
  <c r="BP103" i="150"/>
  <c r="CF103" i="150"/>
  <c r="CV103" i="150"/>
  <c r="DL103" i="150"/>
  <c r="EB103" i="150"/>
  <c r="ER103" i="150"/>
  <c r="FH103" i="150"/>
  <c r="FX103" i="150"/>
  <c r="GN103" i="150"/>
  <c r="O103" i="150"/>
  <c r="AJ103" i="150"/>
  <c r="BA103" i="150"/>
  <c r="BQ103" i="150"/>
  <c r="CG103" i="150"/>
  <c r="CW103" i="150"/>
  <c r="DM103" i="150"/>
  <c r="EC103" i="150"/>
  <c r="ES103" i="150"/>
  <c r="FI103" i="150"/>
  <c r="FY103" i="150"/>
  <c r="GO103" i="150"/>
  <c r="P103" i="150"/>
  <c r="AK103" i="150"/>
  <c r="BB103" i="150"/>
  <c r="BR103" i="150"/>
  <c r="CH103" i="150"/>
  <c r="CX103" i="150"/>
  <c r="DN103" i="150"/>
  <c r="ED103" i="150"/>
  <c r="ET103" i="150"/>
  <c r="FJ103" i="150"/>
  <c r="FZ103" i="150"/>
  <c r="GP103" i="150"/>
  <c r="Q103" i="150"/>
  <c r="AM103" i="150"/>
  <c r="BC103" i="150"/>
  <c r="BS103" i="150"/>
  <c r="CI103" i="150"/>
  <c r="CY103" i="150"/>
  <c r="DO103" i="150"/>
  <c r="EE103" i="150"/>
  <c r="EU103" i="150"/>
  <c r="FK103" i="150"/>
  <c r="GA103" i="150"/>
  <c r="GQ103" i="150"/>
  <c r="W103" i="150"/>
  <c r="AN103" i="150"/>
  <c r="BD103" i="150"/>
  <c r="BT103" i="150"/>
  <c r="CJ103" i="150"/>
  <c r="CZ103" i="150"/>
  <c r="DP103" i="150"/>
  <c r="EF103" i="150"/>
  <c r="EV103" i="150"/>
  <c r="FL103" i="150"/>
  <c r="GB103" i="150"/>
  <c r="GR103" i="150"/>
  <c r="X103" i="150"/>
  <c r="AO103" i="150"/>
  <c r="BE103" i="150"/>
  <c r="BU103" i="150"/>
  <c r="CK103" i="150"/>
  <c r="DA103" i="150"/>
  <c r="DQ103" i="150"/>
  <c r="EG103" i="150"/>
  <c r="EW103" i="150"/>
  <c r="FM103" i="150"/>
  <c r="GC103" i="150"/>
  <c r="GS103" i="150"/>
  <c r="Y103" i="150"/>
  <c r="AP103" i="150"/>
  <c r="BF103" i="150"/>
  <c r="BV103" i="150"/>
  <c r="CL103" i="150"/>
  <c r="DB103" i="150"/>
  <c r="DR103" i="150"/>
  <c r="EH103" i="150"/>
  <c r="EX103" i="150"/>
  <c r="FN103" i="150"/>
  <c r="GD103" i="150"/>
  <c r="GT103" i="150"/>
  <c r="Z103" i="150"/>
  <c r="AQ103" i="150"/>
  <c r="BG103" i="150"/>
  <c r="BW103" i="150"/>
  <c r="CM103" i="150"/>
  <c r="DC103" i="150"/>
  <c r="DS103" i="150"/>
  <c r="EI103" i="150"/>
  <c r="EY103" i="150"/>
  <c r="FO103" i="150"/>
  <c r="GE103" i="150"/>
  <c r="GU103" i="150"/>
  <c r="AA103" i="150"/>
  <c r="AR103" i="150"/>
  <c r="BH103" i="150"/>
  <c r="BX103" i="150"/>
  <c r="CN103" i="150"/>
  <c r="DD103" i="150"/>
  <c r="DT103" i="150"/>
  <c r="EJ103" i="150"/>
  <c r="EZ103" i="150"/>
  <c r="FP103" i="150"/>
  <c r="GF103" i="150"/>
  <c r="GV103" i="150"/>
  <c r="AB103" i="150"/>
  <c r="AS103" i="150"/>
  <c r="BI103" i="150"/>
  <c r="BY103" i="150"/>
  <c r="CO103" i="150"/>
  <c r="DE103" i="150"/>
  <c r="DU103" i="150"/>
  <c r="EK103" i="150"/>
  <c r="FA103" i="150"/>
  <c r="FQ103" i="150"/>
  <c r="GG103" i="150"/>
  <c r="GW103" i="150"/>
  <c r="AC103" i="150"/>
  <c r="AT103" i="150"/>
  <c r="BJ103" i="150"/>
  <c r="BZ103" i="150"/>
  <c r="CP103" i="150"/>
  <c r="DF103" i="150"/>
  <c r="DV103" i="150"/>
  <c r="EL103" i="150"/>
  <c r="FB103" i="150"/>
  <c r="FR103" i="150"/>
  <c r="GH103" i="150"/>
  <c r="GX103" i="150"/>
  <c r="AD103" i="150"/>
  <c r="AU103" i="150"/>
  <c r="BK103" i="150"/>
  <c r="CA103" i="150"/>
  <c r="CQ103" i="150"/>
  <c r="DG103" i="150"/>
  <c r="DW103" i="150"/>
  <c r="EM103" i="150"/>
  <c r="FC103" i="150"/>
  <c r="FS103" i="150"/>
  <c r="GI103" i="150"/>
  <c r="GY103" i="150"/>
  <c r="AE103" i="150"/>
  <c r="AV103" i="150"/>
  <c r="BL103" i="150"/>
  <c r="CB103" i="150"/>
  <c r="CR103" i="150"/>
  <c r="DH103" i="150"/>
  <c r="DX103" i="150"/>
  <c r="EN103" i="150"/>
  <c r="FD103" i="150"/>
  <c r="FT103" i="150"/>
  <c r="GJ103" i="150"/>
  <c r="GZ103" i="150"/>
  <c r="K103" i="150"/>
  <c r="AF103" i="150"/>
  <c r="AW103" i="150"/>
  <c r="BM103" i="150"/>
  <c r="CC103" i="150"/>
  <c r="CS103" i="150"/>
  <c r="DI103" i="150"/>
  <c r="DY103" i="150"/>
  <c r="EO103" i="150"/>
  <c r="FE103" i="150"/>
  <c r="FU103" i="150"/>
  <c r="GK103" i="150"/>
  <c r="HA103" i="150"/>
  <c r="L103" i="150"/>
  <c r="AG103" i="150"/>
  <c r="AX103" i="150"/>
  <c r="BN103" i="150"/>
  <c r="CD103" i="150"/>
  <c r="CT103" i="150"/>
  <c r="DJ103" i="150"/>
  <c r="DZ103" i="150"/>
  <c r="EP103" i="150"/>
  <c r="FF103" i="150"/>
  <c r="FV103" i="150"/>
  <c r="GL103" i="150"/>
  <c r="M103" i="150"/>
  <c r="AH103" i="150"/>
  <c r="AY103" i="150"/>
  <c r="BO103" i="150"/>
  <c r="CE103" i="150"/>
  <c r="CU103" i="150"/>
  <c r="DK103" i="150"/>
  <c r="EA103" i="150"/>
  <c r="EQ103" i="150"/>
  <c r="FG103" i="150"/>
  <c r="FW103" i="150"/>
  <c r="GM103" i="150"/>
  <c r="J103" i="150"/>
  <c r="R103" i="150"/>
  <c r="W119" i="150"/>
  <c r="AM119" i="150"/>
  <c r="BC119" i="150"/>
  <c r="BS119" i="150"/>
  <c r="CI119" i="150"/>
  <c r="CY119" i="150"/>
  <c r="DO119" i="150"/>
  <c r="EE119" i="150"/>
  <c r="EU119" i="150"/>
  <c r="FK119" i="150"/>
  <c r="GA119" i="150"/>
  <c r="GQ119" i="150"/>
  <c r="X119" i="150"/>
  <c r="AN119" i="150"/>
  <c r="BD119" i="150"/>
  <c r="BT119" i="150"/>
  <c r="CJ119" i="150"/>
  <c r="CZ119" i="150"/>
  <c r="DP119" i="150"/>
  <c r="EF119" i="150"/>
  <c r="EV119" i="150"/>
  <c r="FL119" i="150"/>
  <c r="GB119" i="150"/>
  <c r="GR119" i="150"/>
  <c r="Y119" i="150"/>
  <c r="AO119" i="150"/>
  <c r="BE119" i="150"/>
  <c r="BU119" i="150"/>
  <c r="CK119" i="150"/>
  <c r="DA119" i="150"/>
  <c r="DQ119" i="150"/>
  <c r="EG119" i="150"/>
  <c r="EW119" i="150"/>
  <c r="FM119" i="150"/>
  <c r="GC119" i="150"/>
  <c r="GS119" i="150"/>
  <c r="Z119" i="150"/>
  <c r="AP119" i="150"/>
  <c r="BF119" i="150"/>
  <c r="BV119" i="150"/>
  <c r="CL119" i="150"/>
  <c r="DB119" i="150"/>
  <c r="DR119" i="150"/>
  <c r="EH119" i="150"/>
  <c r="EX119" i="150"/>
  <c r="FN119" i="150"/>
  <c r="GD119" i="150"/>
  <c r="GT119" i="150"/>
  <c r="AA119" i="150"/>
  <c r="AQ119" i="150"/>
  <c r="BG119" i="150"/>
  <c r="BW119" i="150"/>
  <c r="CM119" i="150"/>
  <c r="DC119" i="150"/>
  <c r="DS119" i="150"/>
  <c r="EI119" i="150"/>
  <c r="EY119" i="150"/>
  <c r="FO119" i="150"/>
  <c r="GE119" i="150"/>
  <c r="GU119" i="150"/>
  <c r="K119" i="150"/>
  <c r="AB119" i="150"/>
  <c r="AR119" i="150"/>
  <c r="BH119" i="150"/>
  <c r="BX119" i="150"/>
  <c r="CN119" i="150"/>
  <c r="DD119" i="150"/>
  <c r="DT119" i="150"/>
  <c r="EJ119" i="150"/>
  <c r="EZ119" i="150"/>
  <c r="FP119" i="150"/>
  <c r="GF119" i="150"/>
  <c r="GV119" i="150"/>
  <c r="L119" i="150"/>
  <c r="AC119" i="150"/>
  <c r="AS119" i="150"/>
  <c r="BI119" i="150"/>
  <c r="BY119" i="150"/>
  <c r="CO119" i="150"/>
  <c r="DE119" i="150"/>
  <c r="DU119" i="150"/>
  <c r="EK119" i="150"/>
  <c r="FA119" i="150"/>
  <c r="FQ119" i="150"/>
  <c r="GG119" i="150"/>
  <c r="GW119" i="150"/>
  <c r="M119" i="150"/>
  <c r="AD119" i="150"/>
  <c r="AT119" i="150"/>
  <c r="BJ119" i="150"/>
  <c r="BZ119" i="150"/>
  <c r="CP119" i="150"/>
  <c r="DF119" i="150"/>
  <c r="DV119" i="150"/>
  <c r="EL119" i="150"/>
  <c r="FB119" i="150"/>
  <c r="FR119" i="150"/>
  <c r="GH119" i="150"/>
  <c r="GX119" i="150"/>
  <c r="N119" i="150"/>
  <c r="AE119" i="150"/>
  <c r="AU119" i="150"/>
  <c r="BK119" i="150"/>
  <c r="CA119" i="150"/>
  <c r="CQ119" i="150"/>
  <c r="DG119" i="150"/>
  <c r="DW119" i="150"/>
  <c r="EM119" i="150"/>
  <c r="FC119" i="150"/>
  <c r="FS119" i="150"/>
  <c r="GI119" i="150"/>
  <c r="GY119" i="150"/>
  <c r="O119" i="150"/>
  <c r="AF119" i="150"/>
  <c r="AV119" i="150"/>
  <c r="BL119" i="150"/>
  <c r="CB119" i="150"/>
  <c r="CR119" i="150"/>
  <c r="DH119" i="150"/>
  <c r="DX119" i="150"/>
  <c r="EN119" i="150"/>
  <c r="FD119" i="150"/>
  <c r="FT119" i="150"/>
  <c r="GJ119" i="150"/>
  <c r="GZ119" i="150"/>
  <c r="P119" i="150"/>
  <c r="AG119" i="150"/>
  <c r="AW119" i="150"/>
  <c r="BM119" i="150"/>
  <c r="CC119" i="150"/>
  <c r="CS119" i="150"/>
  <c r="DI119" i="150"/>
  <c r="DY119" i="150"/>
  <c r="EO119" i="150"/>
  <c r="FE119" i="150"/>
  <c r="FU119" i="150"/>
  <c r="GK119" i="150"/>
  <c r="HA119" i="150"/>
  <c r="Q119" i="150"/>
  <c r="AH119" i="150"/>
  <c r="AX119" i="150"/>
  <c r="BN119" i="150"/>
  <c r="CD119" i="150"/>
  <c r="CT119" i="150"/>
  <c r="DJ119" i="150"/>
  <c r="DZ119" i="150"/>
  <c r="EP119" i="150"/>
  <c r="FF119" i="150"/>
  <c r="FV119" i="150"/>
  <c r="GL119" i="150"/>
  <c r="S119" i="150"/>
  <c r="AI119" i="150"/>
  <c r="AY119" i="150"/>
  <c r="BO119" i="150"/>
  <c r="CE119" i="150"/>
  <c r="CU119" i="150"/>
  <c r="DK119" i="150"/>
  <c r="EA119" i="150"/>
  <c r="EQ119" i="150"/>
  <c r="FG119" i="150"/>
  <c r="FW119" i="150"/>
  <c r="GM119" i="150"/>
  <c r="T119" i="150"/>
  <c r="AJ119" i="150"/>
  <c r="AZ119" i="150"/>
  <c r="BP119" i="150"/>
  <c r="CF119" i="150"/>
  <c r="CV119" i="150"/>
  <c r="DL119" i="150"/>
  <c r="EB119" i="150"/>
  <c r="ER119" i="150"/>
  <c r="FH119" i="150"/>
  <c r="FX119" i="150"/>
  <c r="GN119" i="150"/>
  <c r="U119" i="150"/>
  <c r="AK119" i="150"/>
  <c r="BA119" i="150"/>
  <c r="BQ119" i="150"/>
  <c r="CG119" i="150"/>
  <c r="CW119" i="150"/>
  <c r="DM119" i="150"/>
  <c r="EC119" i="150"/>
  <c r="ES119" i="150"/>
  <c r="FI119" i="150"/>
  <c r="FY119" i="150"/>
  <c r="GO119" i="150"/>
  <c r="V119" i="150"/>
  <c r="AL119" i="150"/>
  <c r="BB119" i="150"/>
  <c r="BR119" i="150"/>
  <c r="CH119" i="150"/>
  <c r="CX119" i="150"/>
  <c r="DN119" i="150"/>
  <c r="ED119" i="150"/>
  <c r="ET119" i="150"/>
  <c r="FJ119" i="150"/>
  <c r="FZ119" i="150"/>
  <c r="GP119" i="150"/>
  <c r="J119" i="150"/>
  <c r="R119" i="150"/>
  <c r="Q135" i="150"/>
  <c r="AH135" i="150"/>
  <c r="AX135" i="150"/>
  <c r="BN135" i="150"/>
  <c r="CD135" i="150"/>
  <c r="CT135" i="150"/>
  <c r="DJ135" i="150"/>
  <c r="DZ135" i="150"/>
  <c r="EP135" i="150"/>
  <c r="FF135" i="150"/>
  <c r="FV135" i="150"/>
  <c r="GL135" i="150"/>
  <c r="S135" i="150"/>
  <c r="AI135" i="150"/>
  <c r="AY135" i="150"/>
  <c r="BO135" i="150"/>
  <c r="CE135" i="150"/>
  <c r="CU135" i="150"/>
  <c r="DK135" i="150"/>
  <c r="EA135" i="150"/>
  <c r="EQ135" i="150"/>
  <c r="FG135" i="150"/>
  <c r="FW135" i="150"/>
  <c r="GM135" i="150"/>
  <c r="T135" i="150"/>
  <c r="AJ135" i="150"/>
  <c r="AZ135" i="150"/>
  <c r="BP135" i="150"/>
  <c r="CF135" i="150"/>
  <c r="CV135" i="150"/>
  <c r="DL135" i="150"/>
  <c r="EB135" i="150"/>
  <c r="ER135" i="150"/>
  <c r="FH135" i="150"/>
  <c r="FX135" i="150"/>
  <c r="GN135" i="150"/>
  <c r="U135" i="150"/>
  <c r="AK135" i="150"/>
  <c r="BA135" i="150"/>
  <c r="BQ135" i="150"/>
  <c r="CG135" i="150"/>
  <c r="CW135" i="150"/>
  <c r="DM135" i="150"/>
  <c r="EC135" i="150"/>
  <c r="ES135" i="150"/>
  <c r="FI135" i="150"/>
  <c r="FY135" i="150"/>
  <c r="GO135" i="150"/>
  <c r="V135" i="150"/>
  <c r="AL135" i="150"/>
  <c r="BB135" i="150"/>
  <c r="BR135" i="150"/>
  <c r="CH135" i="150"/>
  <c r="CX135" i="150"/>
  <c r="DN135" i="150"/>
  <c r="ED135" i="150"/>
  <c r="ET135" i="150"/>
  <c r="FJ135" i="150"/>
  <c r="FZ135" i="150"/>
  <c r="GP135" i="150"/>
  <c r="W135" i="150"/>
  <c r="AM135" i="150"/>
  <c r="BC135" i="150"/>
  <c r="BS135" i="150"/>
  <c r="CI135" i="150"/>
  <c r="CY135" i="150"/>
  <c r="DO135" i="150"/>
  <c r="EE135" i="150"/>
  <c r="EU135" i="150"/>
  <c r="FK135" i="150"/>
  <c r="GA135" i="150"/>
  <c r="GQ135" i="150"/>
  <c r="X135" i="150"/>
  <c r="AN135" i="150"/>
  <c r="BD135" i="150"/>
  <c r="BT135" i="150"/>
  <c r="CJ135" i="150"/>
  <c r="CZ135" i="150"/>
  <c r="DP135" i="150"/>
  <c r="EF135" i="150"/>
  <c r="EV135" i="150"/>
  <c r="FL135" i="150"/>
  <c r="GB135" i="150"/>
  <c r="GR135" i="150"/>
  <c r="Y135" i="150"/>
  <c r="AO135" i="150"/>
  <c r="BE135" i="150"/>
  <c r="BU135" i="150"/>
  <c r="CK135" i="150"/>
  <c r="DA135" i="150"/>
  <c r="DQ135" i="150"/>
  <c r="EG135" i="150"/>
  <c r="EW135" i="150"/>
  <c r="FM135" i="150"/>
  <c r="GC135" i="150"/>
  <c r="GS135" i="150"/>
  <c r="Z135" i="150"/>
  <c r="AP135" i="150"/>
  <c r="BF135" i="150"/>
  <c r="BV135" i="150"/>
  <c r="CL135" i="150"/>
  <c r="DB135" i="150"/>
  <c r="DR135" i="150"/>
  <c r="EH135" i="150"/>
  <c r="EX135" i="150"/>
  <c r="FN135" i="150"/>
  <c r="GD135" i="150"/>
  <c r="GT135" i="150"/>
  <c r="AA135" i="150"/>
  <c r="AQ135" i="150"/>
  <c r="BG135" i="150"/>
  <c r="BW135" i="150"/>
  <c r="CM135" i="150"/>
  <c r="DC135" i="150"/>
  <c r="DS135" i="150"/>
  <c r="EI135" i="150"/>
  <c r="EY135" i="150"/>
  <c r="FO135" i="150"/>
  <c r="GE135" i="150"/>
  <c r="GU135" i="150"/>
  <c r="K135" i="150"/>
  <c r="AB135" i="150"/>
  <c r="AR135" i="150"/>
  <c r="BH135" i="150"/>
  <c r="BX135" i="150"/>
  <c r="CN135" i="150"/>
  <c r="DD135" i="150"/>
  <c r="DT135" i="150"/>
  <c r="EJ135" i="150"/>
  <c r="EZ135" i="150"/>
  <c r="FP135" i="150"/>
  <c r="GF135" i="150"/>
  <c r="GV135" i="150"/>
  <c r="L135" i="150"/>
  <c r="AC135" i="150"/>
  <c r="AS135" i="150"/>
  <c r="BI135" i="150"/>
  <c r="BY135" i="150"/>
  <c r="CO135" i="150"/>
  <c r="DE135" i="150"/>
  <c r="DU135" i="150"/>
  <c r="EK135" i="150"/>
  <c r="FA135" i="150"/>
  <c r="FQ135" i="150"/>
  <c r="GG135" i="150"/>
  <c r="GW135" i="150"/>
  <c r="M135" i="150"/>
  <c r="AD135" i="150"/>
  <c r="AT135" i="150"/>
  <c r="BJ135" i="150"/>
  <c r="BZ135" i="150"/>
  <c r="CP135" i="150"/>
  <c r="DF135" i="150"/>
  <c r="DV135" i="150"/>
  <c r="EL135" i="150"/>
  <c r="FB135" i="150"/>
  <c r="FR135" i="150"/>
  <c r="GH135" i="150"/>
  <c r="GX135" i="150"/>
  <c r="N135" i="150"/>
  <c r="AE135" i="150"/>
  <c r="AU135" i="150"/>
  <c r="BK135" i="150"/>
  <c r="CA135" i="150"/>
  <c r="CQ135" i="150"/>
  <c r="DG135" i="150"/>
  <c r="DW135" i="150"/>
  <c r="EM135" i="150"/>
  <c r="FC135" i="150"/>
  <c r="FS135" i="150"/>
  <c r="GI135" i="150"/>
  <c r="GY135" i="150"/>
  <c r="O135" i="150"/>
  <c r="AF135" i="150"/>
  <c r="AV135" i="150"/>
  <c r="BL135" i="150"/>
  <c r="CB135" i="150"/>
  <c r="CR135" i="150"/>
  <c r="DH135" i="150"/>
  <c r="DX135" i="150"/>
  <c r="EN135" i="150"/>
  <c r="FD135" i="150"/>
  <c r="FT135" i="150"/>
  <c r="GJ135" i="150"/>
  <c r="GZ135" i="150"/>
  <c r="P135" i="150"/>
  <c r="AG135" i="150"/>
  <c r="AW135" i="150"/>
  <c r="BM135" i="150"/>
  <c r="CC135" i="150"/>
  <c r="CS135" i="150"/>
  <c r="DI135" i="150"/>
  <c r="DY135" i="150"/>
  <c r="EO135" i="150"/>
  <c r="FE135" i="150"/>
  <c r="FU135" i="150"/>
  <c r="GK135" i="150"/>
  <c r="HA135" i="150"/>
  <c r="J135" i="150"/>
  <c r="R135" i="150"/>
  <c r="L151" i="150"/>
  <c r="AC151" i="150"/>
  <c r="AS151" i="150"/>
  <c r="BI151" i="150"/>
  <c r="BY151" i="150"/>
  <c r="CO151" i="150"/>
  <c r="DE151" i="150"/>
  <c r="DU151" i="150"/>
  <c r="EK151" i="150"/>
  <c r="FA151" i="150"/>
  <c r="FQ151" i="150"/>
  <c r="GG151" i="150"/>
  <c r="GW151" i="150"/>
  <c r="M151" i="150"/>
  <c r="AD151" i="150"/>
  <c r="AT151" i="150"/>
  <c r="BJ151" i="150"/>
  <c r="BZ151" i="150"/>
  <c r="CP151" i="150"/>
  <c r="DF151" i="150"/>
  <c r="DV151" i="150"/>
  <c r="EL151" i="150"/>
  <c r="FB151" i="150"/>
  <c r="FR151" i="150"/>
  <c r="GH151" i="150"/>
  <c r="GX151" i="150"/>
  <c r="O151" i="150"/>
  <c r="AF151" i="150"/>
  <c r="AV151" i="150"/>
  <c r="BL151" i="150"/>
  <c r="CB151" i="150"/>
  <c r="CR151" i="150"/>
  <c r="DH151" i="150"/>
  <c r="DX151" i="150"/>
  <c r="EN151" i="150"/>
  <c r="FD151" i="150"/>
  <c r="FT151" i="150"/>
  <c r="GJ151" i="150"/>
  <c r="GZ151" i="150"/>
  <c r="P151" i="150"/>
  <c r="AG151" i="150"/>
  <c r="AW151" i="150"/>
  <c r="BM151" i="150"/>
  <c r="CC151" i="150"/>
  <c r="CS151" i="150"/>
  <c r="DI151" i="150"/>
  <c r="DY151" i="150"/>
  <c r="EO151" i="150"/>
  <c r="FE151" i="150"/>
  <c r="FU151" i="150"/>
  <c r="GK151" i="150"/>
  <c r="HA151" i="150"/>
  <c r="Q151" i="150"/>
  <c r="AH151" i="150"/>
  <c r="AX151" i="150"/>
  <c r="BN151" i="150"/>
  <c r="CD151" i="150"/>
  <c r="CT151" i="150"/>
  <c r="DJ151" i="150"/>
  <c r="DZ151" i="150"/>
  <c r="EP151" i="150"/>
  <c r="FF151" i="150"/>
  <c r="FV151" i="150"/>
  <c r="GL151" i="150"/>
  <c r="S151" i="150"/>
  <c r="AI151" i="150"/>
  <c r="AY151" i="150"/>
  <c r="BO151" i="150"/>
  <c r="CE151" i="150"/>
  <c r="CU151" i="150"/>
  <c r="DK151" i="150"/>
  <c r="EA151" i="150"/>
  <c r="EQ151" i="150"/>
  <c r="FG151" i="150"/>
  <c r="FW151" i="150"/>
  <c r="GM151" i="150"/>
  <c r="T151" i="150"/>
  <c r="AJ151" i="150"/>
  <c r="AZ151" i="150"/>
  <c r="BP151" i="150"/>
  <c r="CF151" i="150"/>
  <c r="CV151" i="150"/>
  <c r="DL151" i="150"/>
  <c r="EB151" i="150"/>
  <c r="ER151" i="150"/>
  <c r="FH151" i="150"/>
  <c r="FX151" i="150"/>
  <c r="GN151" i="150"/>
  <c r="U151" i="150"/>
  <c r="AK151" i="150"/>
  <c r="BA151" i="150"/>
  <c r="BQ151" i="150"/>
  <c r="CG151" i="150"/>
  <c r="CW151" i="150"/>
  <c r="DM151" i="150"/>
  <c r="EC151" i="150"/>
  <c r="ES151" i="150"/>
  <c r="FI151" i="150"/>
  <c r="FY151" i="150"/>
  <c r="GO151" i="150"/>
  <c r="V151" i="150"/>
  <c r="AL151" i="150"/>
  <c r="BB151" i="150"/>
  <c r="BR151" i="150"/>
  <c r="CH151" i="150"/>
  <c r="CX151" i="150"/>
  <c r="DN151" i="150"/>
  <c r="ED151" i="150"/>
  <c r="ET151" i="150"/>
  <c r="FJ151" i="150"/>
  <c r="FZ151" i="150"/>
  <c r="GP151" i="150"/>
  <c r="W151" i="150"/>
  <c r="AM151" i="150"/>
  <c r="BC151" i="150"/>
  <c r="BS151" i="150"/>
  <c r="CI151" i="150"/>
  <c r="CY151" i="150"/>
  <c r="DO151" i="150"/>
  <c r="EE151" i="150"/>
  <c r="EU151" i="150"/>
  <c r="FK151" i="150"/>
  <c r="GA151" i="150"/>
  <c r="GQ151" i="150"/>
  <c r="Y151" i="150"/>
  <c r="AO151" i="150"/>
  <c r="BE151" i="150"/>
  <c r="BU151" i="150"/>
  <c r="CK151" i="150"/>
  <c r="DA151" i="150"/>
  <c r="DQ151" i="150"/>
  <c r="EG151" i="150"/>
  <c r="EW151" i="150"/>
  <c r="FM151" i="150"/>
  <c r="GC151" i="150"/>
  <c r="GS151" i="150"/>
  <c r="Z151" i="150"/>
  <c r="AP151" i="150"/>
  <c r="BF151" i="150"/>
  <c r="BV151" i="150"/>
  <c r="CL151" i="150"/>
  <c r="DB151" i="150"/>
  <c r="DR151" i="150"/>
  <c r="EH151" i="150"/>
  <c r="EX151" i="150"/>
  <c r="FN151" i="150"/>
  <c r="GD151" i="150"/>
  <c r="GT151" i="150"/>
  <c r="AA151" i="150"/>
  <c r="AQ151" i="150"/>
  <c r="BG151" i="150"/>
  <c r="BW151" i="150"/>
  <c r="CM151" i="150"/>
  <c r="DC151" i="150"/>
  <c r="DS151" i="150"/>
  <c r="EI151" i="150"/>
  <c r="EY151" i="150"/>
  <c r="FO151" i="150"/>
  <c r="GE151" i="150"/>
  <c r="GU151" i="150"/>
  <c r="K151" i="150"/>
  <c r="AB151" i="150"/>
  <c r="AR151" i="150"/>
  <c r="BH151" i="150"/>
  <c r="BX151" i="150"/>
  <c r="CN151" i="150"/>
  <c r="DD151" i="150"/>
  <c r="DT151" i="150"/>
  <c r="EJ151" i="150"/>
  <c r="EZ151" i="150"/>
  <c r="FP151" i="150"/>
  <c r="GF151" i="150"/>
  <c r="GV151" i="150"/>
  <c r="DP151" i="150"/>
  <c r="DW151" i="150"/>
  <c r="EF151" i="150"/>
  <c r="N151" i="150"/>
  <c r="EM151" i="150"/>
  <c r="X151" i="150"/>
  <c r="EV151" i="150"/>
  <c r="AE151" i="150"/>
  <c r="FC151" i="150"/>
  <c r="AN151" i="150"/>
  <c r="FL151" i="150"/>
  <c r="AU151" i="150"/>
  <c r="FS151" i="150"/>
  <c r="BD151" i="150"/>
  <c r="GB151" i="150"/>
  <c r="BK151" i="150"/>
  <c r="GI151" i="150"/>
  <c r="BT151" i="150"/>
  <c r="GR151" i="150"/>
  <c r="CA151" i="150"/>
  <c r="GY151" i="150"/>
  <c r="CJ151" i="150"/>
  <c r="CQ151" i="150"/>
  <c r="CZ151" i="150"/>
  <c r="DG151" i="150"/>
  <c r="J151" i="150"/>
  <c r="R151" i="150"/>
  <c r="N167" i="150"/>
  <c r="AE167" i="150"/>
  <c r="AU167" i="150"/>
  <c r="BK167" i="150"/>
  <c r="CA167" i="150"/>
  <c r="CQ167" i="150"/>
  <c r="DG167" i="150"/>
  <c r="DW167" i="150"/>
  <c r="EM167" i="150"/>
  <c r="FC167" i="150"/>
  <c r="FS167" i="150"/>
  <c r="GI167" i="150"/>
  <c r="GY167" i="150"/>
  <c r="S167" i="150"/>
  <c r="AI167" i="150"/>
  <c r="AY167" i="150"/>
  <c r="BO167" i="150"/>
  <c r="CE167" i="150"/>
  <c r="CU167" i="150"/>
  <c r="DK167" i="150"/>
  <c r="EA167" i="150"/>
  <c r="EQ167" i="150"/>
  <c r="FG167" i="150"/>
  <c r="FW167" i="150"/>
  <c r="GM167" i="150"/>
  <c r="M167" i="150"/>
  <c r="AG167" i="150"/>
  <c r="AZ167" i="150"/>
  <c r="BR167" i="150"/>
  <c r="CJ167" i="150"/>
  <c r="DB167" i="150"/>
  <c r="DT167" i="150"/>
  <c r="EL167" i="150"/>
  <c r="FE167" i="150"/>
  <c r="FX167" i="150"/>
  <c r="GP167" i="150"/>
  <c r="O167" i="150"/>
  <c r="AH167" i="150"/>
  <c r="BA167" i="150"/>
  <c r="BS167" i="150"/>
  <c r="CK167" i="150"/>
  <c r="DC167" i="150"/>
  <c r="DU167" i="150"/>
  <c r="EN167" i="150"/>
  <c r="FF167" i="150"/>
  <c r="FY167" i="150"/>
  <c r="GQ167" i="150"/>
  <c r="P167" i="150"/>
  <c r="AJ167" i="150"/>
  <c r="BB167" i="150"/>
  <c r="BT167" i="150"/>
  <c r="CL167" i="150"/>
  <c r="DD167" i="150"/>
  <c r="DV167" i="150"/>
  <c r="EO167" i="150"/>
  <c r="FH167" i="150"/>
  <c r="FZ167" i="150"/>
  <c r="GR167" i="150"/>
  <c r="Q167" i="150"/>
  <c r="AK167" i="150"/>
  <c r="BC167" i="150"/>
  <c r="BU167" i="150"/>
  <c r="CM167" i="150"/>
  <c r="DE167" i="150"/>
  <c r="DX167" i="150"/>
  <c r="EP167" i="150"/>
  <c r="FI167" i="150"/>
  <c r="GA167" i="150"/>
  <c r="GS167" i="150"/>
  <c r="T167" i="150"/>
  <c r="AL167" i="150"/>
  <c r="BD167" i="150"/>
  <c r="BV167" i="150"/>
  <c r="CN167" i="150"/>
  <c r="DF167" i="150"/>
  <c r="DY167" i="150"/>
  <c r="ER167" i="150"/>
  <c r="FJ167" i="150"/>
  <c r="GB167" i="150"/>
  <c r="GT167" i="150"/>
  <c r="U167" i="150"/>
  <c r="AM167" i="150"/>
  <c r="BE167" i="150"/>
  <c r="BW167" i="150"/>
  <c r="CO167" i="150"/>
  <c r="DH167" i="150"/>
  <c r="DZ167" i="150"/>
  <c r="ES167" i="150"/>
  <c r="FK167" i="150"/>
  <c r="GC167" i="150"/>
  <c r="GU167" i="150"/>
  <c r="V167" i="150"/>
  <c r="AN167" i="150"/>
  <c r="BF167" i="150"/>
  <c r="BX167" i="150"/>
  <c r="CP167" i="150"/>
  <c r="DI167" i="150"/>
  <c r="EB167" i="150"/>
  <c r="ET167" i="150"/>
  <c r="FL167" i="150"/>
  <c r="GD167" i="150"/>
  <c r="GV167" i="150"/>
  <c r="W167" i="150"/>
  <c r="AO167" i="150"/>
  <c r="BG167" i="150"/>
  <c r="BY167" i="150"/>
  <c r="CR167" i="150"/>
  <c r="DJ167" i="150"/>
  <c r="EC167" i="150"/>
  <c r="EU167" i="150"/>
  <c r="FM167" i="150"/>
  <c r="GE167" i="150"/>
  <c r="GW167" i="150"/>
  <c r="X167" i="150"/>
  <c r="AP167" i="150"/>
  <c r="BH167" i="150"/>
  <c r="BZ167" i="150"/>
  <c r="CS167" i="150"/>
  <c r="DL167" i="150"/>
  <c r="ED167" i="150"/>
  <c r="EV167" i="150"/>
  <c r="FN167" i="150"/>
  <c r="GF167" i="150"/>
  <c r="GX167" i="150"/>
  <c r="Y167" i="150"/>
  <c r="AQ167" i="150"/>
  <c r="BI167" i="150"/>
  <c r="CB167" i="150"/>
  <c r="CT167" i="150"/>
  <c r="DM167" i="150"/>
  <c r="EE167" i="150"/>
  <c r="EW167" i="150"/>
  <c r="FO167" i="150"/>
  <c r="GG167" i="150"/>
  <c r="GZ167" i="150"/>
  <c r="Z167" i="150"/>
  <c r="AR167" i="150"/>
  <c r="BJ167" i="150"/>
  <c r="CC167" i="150"/>
  <c r="CV167" i="150"/>
  <c r="DN167" i="150"/>
  <c r="EF167" i="150"/>
  <c r="EX167" i="150"/>
  <c r="FP167" i="150"/>
  <c r="GH167" i="150"/>
  <c r="HA167" i="150"/>
  <c r="AA167" i="150"/>
  <c r="AS167" i="150"/>
  <c r="BL167" i="150"/>
  <c r="CD167" i="150"/>
  <c r="CW167" i="150"/>
  <c r="DO167" i="150"/>
  <c r="EG167" i="150"/>
  <c r="EY167" i="150"/>
  <c r="FQ167" i="150"/>
  <c r="GJ167" i="150"/>
  <c r="AB167" i="150"/>
  <c r="AT167" i="150"/>
  <c r="BM167" i="150"/>
  <c r="CF167" i="150"/>
  <c r="CX167" i="150"/>
  <c r="DP167" i="150"/>
  <c r="EH167" i="150"/>
  <c r="EZ167" i="150"/>
  <c r="FR167" i="150"/>
  <c r="GK167" i="150"/>
  <c r="AC167" i="150"/>
  <c r="AV167" i="150"/>
  <c r="BN167" i="150"/>
  <c r="CG167" i="150"/>
  <c r="CY167" i="150"/>
  <c r="DQ167" i="150"/>
  <c r="EI167" i="150"/>
  <c r="FA167" i="150"/>
  <c r="FT167" i="150"/>
  <c r="GL167" i="150"/>
  <c r="K167" i="150"/>
  <c r="AD167" i="150"/>
  <c r="AW167" i="150"/>
  <c r="BP167" i="150"/>
  <c r="CH167" i="150"/>
  <c r="CZ167" i="150"/>
  <c r="DR167" i="150"/>
  <c r="EJ167" i="150"/>
  <c r="FB167" i="150"/>
  <c r="FU167" i="150"/>
  <c r="GN167" i="150"/>
  <c r="L167" i="150"/>
  <c r="AF167" i="150"/>
  <c r="AX167" i="150"/>
  <c r="BQ167" i="150"/>
  <c r="CI167" i="150"/>
  <c r="DA167" i="150"/>
  <c r="DS167" i="150"/>
  <c r="EK167" i="150"/>
  <c r="FD167" i="150"/>
  <c r="FV167" i="150"/>
  <c r="GO167" i="150"/>
  <c r="J167" i="150"/>
  <c r="R167" i="150"/>
  <c r="AA191" i="150"/>
  <c r="AQ191" i="150"/>
  <c r="BG191" i="150"/>
  <c r="BW191" i="150"/>
  <c r="CM191" i="150"/>
  <c r="DC191" i="150"/>
  <c r="DS191" i="150"/>
  <c r="EI191" i="150"/>
  <c r="EY191" i="150"/>
  <c r="FO191" i="150"/>
  <c r="GE191" i="150"/>
  <c r="GU191" i="150"/>
  <c r="K191" i="150"/>
  <c r="AB191" i="150"/>
  <c r="AR191" i="150"/>
  <c r="BH191" i="150"/>
  <c r="BX191" i="150"/>
  <c r="CN191" i="150"/>
  <c r="DD191" i="150"/>
  <c r="DT191" i="150"/>
  <c r="EJ191" i="150"/>
  <c r="EZ191" i="150"/>
  <c r="FP191" i="150"/>
  <c r="GF191" i="150"/>
  <c r="GV191" i="150"/>
  <c r="M191" i="150"/>
  <c r="AD191" i="150"/>
  <c r="AT191" i="150"/>
  <c r="BJ191" i="150"/>
  <c r="BZ191" i="150"/>
  <c r="CP191" i="150"/>
  <c r="DF191" i="150"/>
  <c r="DV191" i="150"/>
  <c r="EL191" i="150"/>
  <c r="FB191" i="150"/>
  <c r="FR191" i="150"/>
  <c r="GH191" i="150"/>
  <c r="GX191" i="150"/>
  <c r="N191" i="150"/>
  <c r="AE191" i="150"/>
  <c r="AU191" i="150"/>
  <c r="BK191" i="150"/>
  <c r="CA191" i="150"/>
  <c r="CQ191" i="150"/>
  <c r="DG191" i="150"/>
  <c r="DW191" i="150"/>
  <c r="EM191" i="150"/>
  <c r="FC191" i="150"/>
  <c r="FS191" i="150"/>
  <c r="GI191" i="150"/>
  <c r="GY191" i="150"/>
  <c r="O191" i="150"/>
  <c r="AF191" i="150"/>
  <c r="AV191" i="150"/>
  <c r="BL191" i="150"/>
  <c r="CB191" i="150"/>
  <c r="CR191" i="150"/>
  <c r="DH191" i="150"/>
  <c r="DX191" i="150"/>
  <c r="EN191" i="150"/>
  <c r="FD191" i="150"/>
  <c r="FT191" i="150"/>
  <c r="GJ191" i="150"/>
  <c r="GZ191" i="150"/>
  <c r="P191" i="150"/>
  <c r="AG191" i="150"/>
  <c r="AW191" i="150"/>
  <c r="BM191" i="150"/>
  <c r="CC191" i="150"/>
  <c r="CS191" i="150"/>
  <c r="DI191" i="150"/>
  <c r="DY191" i="150"/>
  <c r="EO191" i="150"/>
  <c r="FE191" i="150"/>
  <c r="FU191" i="150"/>
  <c r="GK191" i="150"/>
  <c r="HA191" i="150"/>
  <c r="Q191" i="150"/>
  <c r="AH191" i="150"/>
  <c r="AX191" i="150"/>
  <c r="BN191" i="150"/>
  <c r="CD191" i="150"/>
  <c r="CT191" i="150"/>
  <c r="S191" i="150"/>
  <c r="AI191" i="150"/>
  <c r="AY191" i="150"/>
  <c r="BO191" i="150"/>
  <c r="CE191" i="150"/>
  <c r="CU191" i="150"/>
  <c r="DK191" i="150"/>
  <c r="EA191" i="150"/>
  <c r="EQ191" i="150"/>
  <c r="FG191" i="150"/>
  <c r="FW191" i="150"/>
  <c r="GM191" i="150"/>
  <c r="T191" i="150"/>
  <c r="AJ191" i="150"/>
  <c r="AZ191" i="150"/>
  <c r="BP191" i="150"/>
  <c r="CF191" i="150"/>
  <c r="CV191" i="150"/>
  <c r="DL191" i="150"/>
  <c r="EB191" i="150"/>
  <c r="ER191" i="150"/>
  <c r="FH191" i="150"/>
  <c r="FX191" i="150"/>
  <c r="GN191" i="150"/>
  <c r="U191" i="150"/>
  <c r="AK191" i="150"/>
  <c r="BA191" i="150"/>
  <c r="BQ191" i="150"/>
  <c r="CG191" i="150"/>
  <c r="CW191" i="150"/>
  <c r="DM191" i="150"/>
  <c r="EC191" i="150"/>
  <c r="ES191" i="150"/>
  <c r="FI191" i="150"/>
  <c r="FY191" i="150"/>
  <c r="GO191" i="150"/>
  <c r="V191" i="150"/>
  <c r="AL191" i="150"/>
  <c r="BB191" i="150"/>
  <c r="BR191" i="150"/>
  <c r="CH191" i="150"/>
  <c r="CX191" i="150"/>
  <c r="DN191" i="150"/>
  <c r="ED191" i="150"/>
  <c r="ET191" i="150"/>
  <c r="FJ191" i="150"/>
  <c r="FZ191" i="150"/>
  <c r="GP191" i="150"/>
  <c r="W191" i="150"/>
  <c r="AM191" i="150"/>
  <c r="BC191" i="150"/>
  <c r="BS191" i="150"/>
  <c r="CI191" i="150"/>
  <c r="CY191" i="150"/>
  <c r="DO191" i="150"/>
  <c r="EE191" i="150"/>
  <c r="EU191" i="150"/>
  <c r="FK191" i="150"/>
  <c r="GA191" i="150"/>
  <c r="GQ191" i="150"/>
  <c r="X191" i="150"/>
  <c r="AN191" i="150"/>
  <c r="BD191" i="150"/>
  <c r="BT191" i="150"/>
  <c r="CJ191" i="150"/>
  <c r="CZ191" i="150"/>
  <c r="DP191" i="150"/>
  <c r="EF191" i="150"/>
  <c r="EV191" i="150"/>
  <c r="FL191" i="150"/>
  <c r="GB191" i="150"/>
  <c r="Y191" i="150"/>
  <c r="AO191" i="150"/>
  <c r="BE191" i="150"/>
  <c r="BU191" i="150"/>
  <c r="CK191" i="150"/>
  <c r="DA191" i="150"/>
  <c r="DQ191" i="150"/>
  <c r="EG191" i="150"/>
  <c r="EW191" i="150"/>
  <c r="FM191" i="150"/>
  <c r="GC191" i="150"/>
  <c r="GS191" i="150"/>
  <c r="Z191" i="150"/>
  <c r="AP191" i="150"/>
  <c r="BF191" i="150"/>
  <c r="BV191" i="150"/>
  <c r="CL191" i="150"/>
  <c r="DB191" i="150"/>
  <c r="DR191" i="150"/>
  <c r="EH191" i="150"/>
  <c r="EX191" i="150"/>
  <c r="FN191" i="150"/>
  <c r="GD191" i="150"/>
  <c r="DE191" i="150"/>
  <c r="DJ191" i="150"/>
  <c r="DU191" i="150"/>
  <c r="DZ191" i="150"/>
  <c r="EK191" i="150"/>
  <c r="EP191" i="150"/>
  <c r="FA191" i="150"/>
  <c r="FF191" i="150"/>
  <c r="FQ191" i="150"/>
  <c r="FV191" i="150"/>
  <c r="L191" i="150"/>
  <c r="GG191" i="150"/>
  <c r="AC191" i="150"/>
  <c r="GL191" i="150"/>
  <c r="AS191" i="150"/>
  <c r="GR191" i="150"/>
  <c r="BI191" i="150"/>
  <c r="GT191" i="150"/>
  <c r="BY191" i="150"/>
  <c r="GW191" i="150"/>
  <c r="CO191" i="150"/>
  <c r="J191" i="150"/>
  <c r="R191" i="150"/>
  <c r="N93" i="150"/>
  <c r="AE93" i="150"/>
  <c r="AU93" i="150"/>
  <c r="BK93" i="150"/>
  <c r="CA93" i="150"/>
  <c r="CQ93" i="150"/>
  <c r="DG93" i="150"/>
  <c r="DW93" i="150"/>
  <c r="EM93" i="150"/>
  <c r="FC93" i="150"/>
  <c r="FS93" i="150"/>
  <c r="GI93" i="150"/>
  <c r="GY93" i="150"/>
  <c r="O93" i="150"/>
  <c r="AF93" i="150"/>
  <c r="AV93" i="150"/>
  <c r="BL93" i="150"/>
  <c r="CB93" i="150"/>
  <c r="CR93" i="150"/>
  <c r="DH93" i="150"/>
  <c r="DX93" i="150"/>
  <c r="EN93" i="150"/>
  <c r="FD93" i="150"/>
  <c r="FT93" i="150"/>
  <c r="GJ93" i="150"/>
  <c r="GZ93" i="150"/>
  <c r="P93" i="150"/>
  <c r="AG93" i="150"/>
  <c r="AW93" i="150"/>
  <c r="BM93" i="150"/>
  <c r="CC93" i="150"/>
  <c r="CS93" i="150"/>
  <c r="DI93" i="150"/>
  <c r="DY93" i="150"/>
  <c r="EO93" i="150"/>
  <c r="FE93" i="150"/>
  <c r="FU93" i="150"/>
  <c r="GK93" i="150"/>
  <c r="HA93" i="150"/>
  <c r="Q93" i="150"/>
  <c r="AH93" i="150"/>
  <c r="AX93" i="150"/>
  <c r="BN93" i="150"/>
  <c r="CD93" i="150"/>
  <c r="CT93" i="150"/>
  <c r="DJ93" i="150"/>
  <c r="DZ93" i="150"/>
  <c r="EP93" i="150"/>
  <c r="FF93" i="150"/>
  <c r="FV93" i="150"/>
  <c r="GL93" i="150"/>
  <c r="S93" i="150"/>
  <c r="AI93" i="150"/>
  <c r="AY93" i="150"/>
  <c r="BO93" i="150"/>
  <c r="CE93" i="150"/>
  <c r="CU93" i="150"/>
  <c r="DK93" i="150"/>
  <c r="EA93" i="150"/>
  <c r="EQ93" i="150"/>
  <c r="FG93" i="150"/>
  <c r="FW93" i="150"/>
  <c r="GM93" i="150"/>
  <c r="T93" i="150"/>
  <c r="AJ93" i="150"/>
  <c r="AZ93" i="150"/>
  <c r="BP93" i="150"/>
  <c r="CF93" i="150"/>
  <c r="CV93" i="150"/>
  <c r="DL93" i="150"/>
  <c r="EB93" i="150"/>
  <c r="ER93" i="150"/>
  <c r="FH93" i="150"/>
  <c r="FX93" i="150"/>
  <c r="GN93" i="150"/>
  <c r="U93" i="150"/>
  <c r="AK93" i="150"/>
  <c r="BA93" i="150"/>
  <c r="BQ93" i="150"/>
  <c r="CG93" i="150"/>
  <c r="CW93" i="150"/>
  <c r="DM93" i="150"/>
  <c r="EC93" i="150"/>
  <c r="ES93" i="150"/>
  <c r="FI93" i="150"/>
  <c r="FY93" i="150"/>
  <c r="GO93" i="150"/>
  <c r="V93" i="150"/>
  <c r="AL93" i="150"/>
  <c r="BB93" i="150"/>
  <c r="BR93" i="150"/>
  <c r="CH93" i="150"/>
  <c r="CX93" i="150"/>
  <c r="DN93" i="150"/>
  <c r="ED93" i="150"/>
  <c r="ET93" i="150"/>
  <c r="FJ93" i="150"/>
  <c r="FZ93" i="150"/>
  <c r="GP93" i="150"/>
  <c r="W93" i="150"/>
  <c r="AM93" i="150"/>
  <c r="BC93" i="150"/>
  <c r="BS93" i="150"/>
  <c r="CI93" i="150"/>
  <c r="CY93" i="150"/>
  <c r="DO93" i="150"/>
  <c r="EE93" i="150"/>
  <c r="EU93" i="150"/>
  <c r="FK93" i="150"/>
  <c r="GA93" i="150"/>
  <c r="GQ93" i="150"/>
  <c r="X93" i="150"/>
  <c r="AN93" i="150"/>
  <c r="BD93" i="150"/>
  <c r="BT93" i="150"/>
  <c r="CJ93" i="150"/>
  <c r="CZ93" i="150"/>
  <c r="DP93" i="150"/>
  <c r="EF93" i="150"/>
  <c r="EV93" i="150"/>
  <c r="FL93" i="150"/>
  <c r="GB93" i="150"/>
  <c r="GR93" i="150"/>
  <c r="Y93" i="150"/>
  <c r="AO93" i="150"/>
  <c r="BE93" i="150"/>
  <c r="BU93" i="150"/>
  <c r="CK93" i="150"/>
  <c r="DA93" i="150"/>
  <c r="DQ93" i="150"/>
  <c r="EG93" i="150"/>
  <c r="EW93" i="150"/>
  <c r="FM93" i="150"/>
  <c r="GC93" i="150"/>
  <c r="GS93" i="150"/>
  <c r="Z93" i="150"/>
  <c r="AP93" i="150"/>
  <c r="BF93" i="150"/>
  <c r="BV93" i="150"/>
  <c r="CL93" i="150"/>
  <c r="DB93" i="150"/>
  <c r="DR93" i="150"/>
  <c r="EH93" i="150"/>
  <c r="EX93" i="150"/>
  <c r="FN93" i="150"/>
  <c r="GD93" i="150"/>
  <c r="GT93" i="150"/>
  <c r="AA93" i="150"/>
  <c r="AQ93" i="150"/>
  <c r="BG93" i="150"/>
  <c r="BW93" i="150"/>
  <c r="CM93" i="150"/>
  <c r="DC93" i="150"/>
  <c r="DS93" i="150"/>
  <c r="EI93" i="150"/>
  <c r="EY93" i="150"/>
  <c r="FO93" i="150"/>
  <c r="GE93" i="150"/>
  <c r="GU93" i="150"/>
  <c r="K93" i="150"/>
  <c r="AB93" i="150"/>
  <c r="AR93" i="150"/>
  <c r="BH93" i="150"/>
  <c r="BX93" i="150"/>
  <c r="CN93" i="150"/>
  <c r="DD93" i="150"/>
  <c r="DT93" i="150"/>
  <c r="EJ93" i="150"/>
  <c r="EZ93" i="150"/>
  <c r="FP93" i="150"/>
  <c r="GF93" i="150"/>
  <c r="GV93" i="150"/>
  <c r="L93" i="150"/>
  <c r="AC93" i="150"/>
  <c r="AS93" i="150"/>
  <c r="BI93" i="150"/>
  <c r="BY93" i="150"/>
  <c r="CO93" i="150"/>
  <c r="DE93" i="150"/>
  <c r="DU93" i="150"/>
  <c r="EK93" i="150"/>
  <c r="FA93" i="150"/>
  <c r="FQ93" i="150"/>
  <c r="GG93" i="150"/>
  <c r="GW93" i="150"/>
  <c r="M93" i="150"/>
  <c r="AD93" i="150"/>
  <c r="AT93" i="150"/>
  <c r="BJ93" i="150"/>
  <c r="BZ93" i="150"/>
  <c r="CP93" i="150"/>
  <c r="DF93" i="150"/>
  <c r="DV93" i="150"/>
  <c r="EL93" i="150"/>
  <c r="FB93" i="150"/>
  <c r="FR93" i="150"/>
  <c r="GH93" i="150"/>
  <c r="GX93" i="150"/>
  <c r="J93" i="150"/>
  <c r="R93" i="150"/>
  <c r="X54" i="150"/>
  <c r="AN54" i="150"/>
  <c r="BD54" i="150"/>
  <c r="BT54" i="150"/>
  <c r="CJ54" i="150"/>
  <c r="CZ54" i="150"/>
  <c r="DP54" i="150"/>
  <c r="EF54" i="150"/>
  <c r="EV54" i="150"/>
  <c r="FL54" i="150"/>
  <c r="GB54" i="150"/>
  <c r="GR54" i="150"/>
  <c r="Y54" i="150"/>
  <c r="AO54" i="150"/>
  <c r="BE54" i="150"/>
  <c r="BU54" i="150"/>
  <c r="CK54" i="150"/>
  <c r="DA54" i="150"/>
  <c r="DQ54" i="150"/>
  <c r="EG54" i="150"/>
  <c r="EW54" i="150"/>
  <c r="FM54" i="150"/>
  <c r="GC54" i="150"/>
  <c r="GS54" i="150"/>
  <c r="P54" i="150"/>
  <c r="AG54" i="150"/>
  <c r="AW54" i="150"/>
  <c r="BM54" i="150"/>
  <c r="CC54" i="150"/>
  <c r="CS54" i="150"/>
  <c r="DI54" i="150"/>
  <c r="DY54" i="150"/>
  <c r="EO54" i="150"/>
  <c r="FE54" i="150"/>
  <c r="FU54" i="150"/>
  <c r="GK54" i="150"/>
  <c r="HA54" i="150"/>
  <c r="S54" i="150"/>
  <c r="AI54" i="150"/>
  <c r="AY54" i="150"/>
  <c r="BO54" i="150"/>
  <c r="CE54" i="150"/>
  <c r="CU54" i="150"/>
  <c r="DK54" i="150"/>
  <c r="EA54" i="150"/>
  <c r="EQ54" i="150"/>
  <c r="FG54" i="150"/>
  <c r="FW54" i="150"/>
  <c r="GM54" i="150"/>
  <c r="T54" i="150"/>
  <c r="AJ54" i="150"/>
  <c r="AZ54" i="150"/>
  <c r="BP54" i="150"/>
  <c r="CF54" i="150"/>
  <c r="CV54" i="150"/>
  <c r="DL54" i="150"/>
  <c r="EB54" i="150"/>
  <c r="ER54" i="150"/>
  <c r="FH54" i="150"/>
  <c r="FX54" i="150"/>
  <c r="GN54" i="150"/>
  <c r="U54" i="150"/>
  <c r="AK54" i="150"/>
  <c r="BA54" i="150"/>
  <c r="BQ54" i="150"/>
  <c r="CG54" i="150"/>
  <c r="CW54" i="150"/>
  <c r="DM54" i="150"/>
  <c r="EC54" i="150"/>
  <c r="ES54" i="150"/>
  <c r="FI54" i="150"/>
  <c r="FY54" i="150"/>
  <c r="GO54" i="150"/>
  <c r="W54" i="150"/>
  <c r="AM54" i="150"/>
  <c r="BC54" i="150"/>
  <c r="BS54" i="150"/>
  <c r="CI54" i="150"/>
  <c r="CY54" i="150"/>
  <c r="DO54" i="150"/>
  <c r="EE54" i="150"/>
  <c r="EU54" i="150"/>
  <c r="FK54" i="150"/>
  <c r="GA54" i="150"/>
  <c r="GQ54" i="150"/>
  <c r="AL54" i="150"/>
  <c r="BL54" i="150"/>
  <c r="CP54" i="150"/>
  <c r="DT54" i="150"/>
  <c r="EX54" i="150"/>
  <c r="FV54" i="150"/>
  <c r="GY54" i="150"/>
  <c r="K54" i="150"/>
  <c r="AP54" i="150"/>
  <c r="BN54" i="150"/>
  <c r="CQ54" i="150"/>
  <c r="DU54" i="150"/>
  <c r="EY54" i="150"/>
  <c r="FZ54" i="150"/>
  <c r="GZ54" i="150"/>
  <c r="M54" i="150"/>
  <c r="AR54" i="150"/>
  <c r="BV54" i="150"/>
  <c r="CT54" i="150"/>
  <c r="DW54" i="150"/>
  <c r="FA54" i="150"/>
  <c r="GE54" i="150"/>
  <c r="O54" i="150"/>
  <c r="AT54" i="150"/>
  <c r="BX54" i="150"/>
  <c r="DB54" i="150"/>
  <c r="DZ54" i="150"/>
  <c r="FC54" i="150"/>
  <c r="GG54" i="150"/>
  <c r="Z54" i="150"/>
  <c r="AX54" i="150"/>
  <c r="CA54" i="150"/>
  <c r="DE54" i="150"/>
  <c r="EI54" i="150"/>
  <c r="FJ54" i="150"/>
  <c r="GJ54" i="150"/>
  <c r="AB54" i="150"/>
  <c r="BF54" i="150"/>
  <c r="CD54" i="150"/>
  <c r="DG54" i="150"/>
  <c r="EK54" i="150"/>
  <c r="FO54" i="150"/>
  <c r="GP54" i="150"/>
  <c r="AC54" i="150"/>
  <c r="BG54" i="150"/>
  <c r="CH54" i="150"/>
  <c r="DH54" i="150"/>
  <c r="EL54" i="150"/>
  <c r="FP54" i="150"/>
  <c r="GT54" i="150"/>
  <c r="AD54" i="150"/>
  <c r="BH54" i="150"/>
  <c r="CL54" i="150"/>
  <c r="DJ54" i="150"/>
  <c r="EM54" i="150"/>
  <c r="FQ54" i="150"/>
  <c r="GU54" i="150"/>
  <c r="AE54" i="150"/>
  <c r="BI54" i="150"/>
  <c r="CM54" i="150"/>
  <c r="DN54" i="150"/>
  <c r="EN54" i="150"/>
  <c r="FR54" i="150"/>
  <c r="GV54" i="150"/>
  <c r="AH54" i="150"/>
  <c r="BK54" i="150"/>
  <c r="CO54" i="150"/>
  <c r="DS54" i="150"/>
  <c r="ET54" i="150"/>
  <c r="FT54" i="150"/>
  <c r="GX54" i="150"/>
  <c r="BW54" i="150"/>
  <c r="EP54" i="150"/>
  <c r="BY54" i="150"/>
  <c r="EZ54" i="150"/>
  <c r="L54" i="150"/>
  <c r="CB54" i="150"/>
  <c r="FD54" i="150"/>
  <c r="N54" i="150"/>
  <c r="CN54" i="150"/>
  <c r="FF54" i="150"/>
  <c r="V54" i="150"/>
  <c r="CX54" i="150"/>
  <c r="FS54" i="150"/>
  <c r="AF54" i="150"/>
  <c r="DD54" i="150"/>
  <c r="GF54" i="150"/>
  <c r="AQ54" i="150"/>
  <c r="DF54" i="150"/>
  <c r="GH54" i="150"/>
  <c r="AS54" i="150"/>
  <c r="DR54" i="150"/>
  <c r="GI54" i="150"/>
  <c r="AU54" i="150"/>
  <c r="DV54" i="150"/>
  <c r="GL54" i="150"/>
  <c r="AV54" i="150"/>
  <c r="DX54" i="150"/>
  <c r="GW54" i="150"/>
  <c r="BB54" i="150"/>
  <c r="ED54" i="150"/>
  <c r="BR54" i="150"/>
  <c r="EJ54" i="150"/>
  <c r="Q54" i="150"/>
  <c r="AA54" i="150"/>
  <c r="BJ54" i="150"/>
  <c r="BZ54" i="150"/>
  <c r="CR54" i="150"/>
  <c r="DC54" i="150"/>
  <c r="EH54" i="150"/>
  <c r="FB54" i="150"/>
  <c r="FN54" i="150"/>
  <c r="GD54" i="150"/>
  <c r="J54" i="150"/>
  <c r="R54" i="150"/>
  <c r="P39" i="150"/>
  <c r="AG39" i="150"/>
  <c r="AW39" i="150"/>
  <c r="BM39" i="150"/>
  <c r="CC39" i="150"/>
  <c r="CS39" i="150"/>
  <c r="DI39" i="150"/>
  <c r="DY39" i="150"/>
  <c r="EO39" i="150"/>
  <c r="FE39" i="150"/>
  <c r="FU39" i="150"/>
  <c r="Y39" i="150"/>
  <c r="AP39" i="150"/>
  <c r="BG39" i="150"/>
  <c r="BX39" i="150"/>
  <c r="CO39" i="150"/>
  <c r="DF39" i="150"/>
  <c r="DW39" i="150"/>
  <c r="EN39" i="150"/>
  <c r="FF39" i="150"/>
  <c r="FW39" i="150"/>
  <c r="GM39" i="150"/>
  <c r="O39" i="150"/>
  <c r="AH39" i="150"/>
  <c r="AY39" i="150"/>
  <c r="BP39" i="150"/>
  <c r="CG39" i="150"/>
  <c r="CX39" i="150"/>
  <c r="DO39" i="150"/>
  <c r="EF39" i="150"/>
  <c r="EW39" i="150"/>
  <c r="FN39" i="150"/>
  <c r="GE39" i="150"/>
  <c r="GU39" i="150"/>
  <c r="S39" i="150"/>
  <c r="AJ39" i="150"/>
  <c r="BA39" i="150"/>
  <c r="BR39" i="150"/>
  <c r="CI39" i="150"/>
  <c r="CZ39" i="150"/>
  <c r="DQ39" i="150"/>
  <c r="EH39" i="150"/>
  <c r="W39" i="150"/>
  <c r="AN39" i="150"/>
  <c r="BE39" i="150"/>
  <c r="BV39" i="150"/>
  <c r="CM39" i="150"/>
  <c r="DD39" i="150"/>
  <c r="DU39" i="150"/>
  <c r="AF39" i="150"/>
  <c r="BD39" i="150"/>
  <c r="CA39" i="150"/>
  <c r="CW39" i="150"/>
  <c r="DT39" i="150"/>
  <c r="EQ39" i="150"/>
  <c r="FJ39" i="150"/>
  <c r="GC39" i="150"/>
  <c r="GV39" i="150"/>
  <c r="K39" i="150"/>
  <c r="AI39" i="150"/>
  <c r="BF39" i="150"/>
  <c r="CB39" i="150"/>
  <c r="CY39" i="150"/>
  <c r="DV39" i="150"/>
  <c r="ER39" i="150"/>
  <c r="FK39" i="150"/>
  <c r="GD39" i="150"/>
  <c r="GW39" i="150"/>
  <c r="X39" i="150"/>
  <c r="AT39" i="150"/>
  <c r="BQ39" i="150"/>
  <c r="CN39" i="150"/>
  <c r="DK39" i="150"/>
  <c r="EG39" i="150"/>
  <c r="FA39" i="150"/>
  <c r="FT39" i="150"/>
  <c r="GN39" i="150"/>
  <c r="AA39" i="150"/>
  <c r="AV39" i="150"/>
  <c r="BT39" i="150"/>
  <c r="CQ39" i="150"/>
  <c r="DM39" i="150"/>
  <c r="EJ39" i="150"/>
  <c r="FC39" i="150"/>
  <c r="FX39" i="150"/>
  <c r="GP39" i="150"/>
  <c r="AB39" i="150"/>
  <c r="AX39" i="150"/>
  <c r="BU39" i="150"/>
  <c r="CR39" i="150"/>
  <c r="DN39" i="150"/>
  <c r="EK39" i="150"/>
  <c r="FD39" i="150"/>
  <c r="FY39" i="150"/>
  <c r="GQ39" i="150"/>
  <c r="AC39" i="150"/>
  <c r="AZ39" i="150"/>
  <c r="BW39" i="150"/>
  <c r="CT39" i="150"/>
  <c r="DP39" i="150"/>
  <c r="EL39" i="150"/>
  <c r="FG39" i="150"/>
  <c r="FZ39" i="150"/>
  <c r="GR39" i="150"/>
  <c r="AE39" i="150"/>
  <c r="BC39" i="150"/>
  <c r="BZ39" i="150"/>
  <c r="CV39" i="150"/>
  <c r="DS39" i="150"/>
  <c r="EP39" i="150"/>
  <c r="FI39" i="150"/>
  <c r="GB39" i="150"/>
  <c r="GT39" i="150"/>
  <c r="AL39" i="150"/>
  <c r="BY39" i="150"/>
  <c r="DJ39" i="150"/>
  <c r="EX39" i="150"/>
  <c r="GH39" i="150"/>
  <c r="AM39" i="150"/>
  <c r="CD39" i="150"/>
  <c r="DL39" i="150"/>
  <c r="EY39" i="150"/>
  <c r="GI39" i="150"/>
  <c r="AO39" i="150"/>
  <c r="CE39" i="150"/>
  <c r="DR39" i="150"/>
  <c r="EZ39" i="150"/>
  <c r="GJ39" i="150"/>
  <c r="AQ39" i="150"/>
  <c r="CF39" i="150"/>
  <c r="DX39" i="150"/>
  <c r="FB39" i="150"/>
  <c r="GK39" i="150"/>
  <c r="AR39" i="150"/>
  <c r="CH39" i="150"/>
  <c r="DZ39" i="150"/>
  <c r="FH39" i="150"/>
  <c r="GL39" i="150"/>
  <c r="AS39" i="150"/>
  <c r="CJ39" i="150"/>
  <c r="EA39" i="150"/>
  <c r="FL39" i="150"/>
  <c r="GO39" i="150"/>
  <c r="L39" i="150"/>
  <c r="AU39" i="150"/>
  <c r="CK39" i="150"/>
  <c r="EB39" i="150"/>
  <c r="FM39" i="150"/>
  <c r="GS39" i="150"/>
  <c r="M39" i="150"/>
  <c r="BB39" i="150"/>
  <c r="CL39" i="150"/>
  <c r="EC39" i="150"/>
  <c r="FO39" i="150"/>
  <c r="GX39" i="150"/>
  <c r="N39" i="150"/>
  <c r="BH39" i="150"/>
  <c r="CP39" i="150"/>
  <c r="ED39" i="150"/>
  <c r="FP39" i="150"/>
  <c r="GY39" i="150"/>
  <c r="Q39" i="150"/>
  <c r="BI39" i="150"/>
  <c r="CU39" i="150"/>
  <c r="EE39" i="150"/>
  <c r="FQ39" i="150"/>
  <c r="GZ39" i="150"/>
  <c r="T39" i="150"/>
  <c r="BJ39" i="150"/>
  <c r="DA39" i="150"/>
  <c r="EI39" i="150"/>
  <c r="FR39" i="150"/>
  <c r="HA39" i="150"/>
  <c r="U39" i="150"/>
  <c r="BK39" i="150"/>
  <c r="DB39" i="150"/>
  <c r="EM39" i="150"/>
  <c r="FS39" i="150"/>
  <c r="V39" i="150"/>
  <c r="BL39" i="150"/>
  <c r="DC39" i="150"/>
  <c r="ES39" i="150"/>
  <c r="FV39" i="150"/>
  <c r="Z39" i="150"/>
  <c r="BN39" i="150"/>
  <c r="DE39" i="150"/>
  <c r="ET39" i="150"/>
  <c r="GA39" i="150"/>
  <c r="AD39" i="150"/>
  <c r="BO39" i="150"/>
  <c r="DG39" i="150"/>
  <c r="EU39" i="150"/>
  <c r="GF39" i="150"/>
  <c r="AK39" i="150"/>
  <c r="BS39" i="150"/>
  <c r="DH39" i="150"/>
  <c r="EV39" i="150"/>
  <c r="GG39" i="150"/>
  <c r="J39" i="150"/>
  <c r="R39" i="150"/>
  <c r="K56" i="150"/>
  <c r="AB56" i="150"/>
  <c r="AR56" i="150"/>
  <c r="BH56" i="150"/>
  <c r="BX56" i="150"/>
  <c r="CN56" i="150"/>
  <c r="DD56" i="150"/>
  <c r="DT56" i="150"/>
  <c r="EJ56" i="150"/>
  <c r="EZ56" i="150"/>
  <c r="FP56" i="150"/>
  <c r="GF56" i="150"/>
  <c r="GV56" i="150"/>
  <c r="L56" i="150"/>
  <c r="AC56" i="150"/>
  <c r="AS56" i="150"/>
  <c r="BI56" i="150"/>
  <c r="BY56" i="150"/>
  <c r="CO56" i="150"/>
  <c r="DE56" i="150"/>
  <c r="DU56" i="150"/>
  <c r="EK56" i="150"/>
  <c r="FA56" i="150"/>
  <c r="FQ56" i="150"/>
  <c r="GG56" i="150"/>
  <c r="GW56" i="150"/>
  <c r="U56" i="150"/>
  <c r="AK56" i="150"/>
  <c r="BA56" i="150"/>
  <c r="BQ56" i="150"/>
  <c r="CG56" i="150"/>
  <c r="CW56" i="150"/>
  <c r="DM56" i="150"/>
  <c r="EC56" i="150"/>
  <c r="ES56" i="150"/>
  <c r="FI56" i="150"/>
  <c r="FY56" i="150"/>
  <c r="GO56" i="150"/>
  <c r="W56" i="150"/>
  <c r="AM56" i="150"/>
  <c r="BC56" i="150"/>
  <c r="BS56" i="150"/>
  <c r="AA56" i="150"/>
  <c r="AQ56" i="150"/>
  <c r="BG56" i="150"/>
  <c r="BW56" i="150"/>
  <c r="CM56" i="150"/>
  <c r="DC56" i="150"/>
  <c r="DS56" i="150"/>
  <c r="EI56" i="150"/>
  <c r="EY56" i="150"/>
  <c r="AH56" i="150"/>
  <c r="BE56" i="150"/>
  <c r="CC56" i="150"/>
  <c r="CX56" i="150"/>
  <c r="DR56" i="150"/>
  <c r="EO56" i="150"/>
  <c r="FJ56" i="150"/>
  <c r="GC56" i="150"/>
  <c r="GX56" i="150"/>
  <c r="M56" i="150"/>
  <c r="AI56" i="150"/>
  <c r="BF56" i="150"/>
  <c r="CD56" i="150"/>
  <c r="CY56" i="150"/>
  <c r="DV56" i="150"/>
  <c r="EP56" i="150"/>
  <c r="FK56" i="150"/>
  <c r="GD56" i="150"/>
  <c r="GY56" i="150"/>
  <c r="O56" i="150"/>
  <c r="AL56" i="150"/>
  <c r="BK56" i="150"/>
  <c r="CF56" i="150"/>
  <c r="DA56" i="150"/>
  <c r="DX56" i="150"/>
  <c r="ER56" i="150"/>
  <c r="FM56" i="150"/>
  <c r="GH56" i="150"/>
  <c r="HA56" i="150"/>
  <c r="Q56" i="150"/>
  <c r="AO56" i="150"/>
  <c r="BM56" i="150"/>
  <c r="CI56" i="150"/>
  <c r="DF56" i="150"/>
  <c r="DZ56" i="150"/>
  <c r="EU56" i="150"/>
  <c r="FO56" i="150"/>
  <c r="GJ56" i="150"/>
  <c r="V56" i="150"/>
  <c r="AU56" i="150"/>
  <c r="BP56" i="150"/>
  <c r="CL56" i="150"/>
  <c r="DI56" i="150"/>
  <c r="ED56" i="150"/>
  <c r="EX56" i="150"/>
  <c r="FT56" i="150"/>
  <c r="GM56" i="150"/>
  <c r="Y56" i="150"/>
  <c r="AW56" i="150"/>
  <c r="BT56" i="150"/>
  <c r="CQ56" i="150"/>
  <c r="DK56" i="150"/>
  <c r="EF56" i="150"/>
  <c r="FC56" i="150"/>
  <c r="FV56" i="150"/>
  <c r="GP56" i="150"/>
  <c r="Z56" i="150"/>
  <c r="AX56" i="150"/>
  <c r="BU56" i="150"/>
  <c r="CR56" i="150"/>
  <c r="DL56" i="150"/>
  <c r="EG56" i="150"/>
  <c r="FD56" i="150"/>
  <c r="FW56" i="150"/>
  <c r="GQ56" i="150"/>
  <c r="AD56" i="150"/>
  <c r="AY56" i="150"/>
  <c r="BV56" i="150"/>
  <c r="CS56" i="150"/>
  <c r="DN56" i="150"/>
  <c r="EH56" i="150"/>
  <c r="FE56" i="150"/>
  <c r="FX56" i="150"/>
  <c r="GR56" i="150"/>
  <c r="AE56" i="150"/>
  <c r="AZ56" i="150"/>
  <c r="BZ56" i="150"/>
  <c r="CT56" i="150"/>
  <c r="DO56" i="150"/>
  <c r="EL56" i="150"/>
  <c r="FF56" i="150"/>
  <c r="FZ56" i="150"/>
  <c r="GS56" i="150"/>
  <c r="AG56" i="150"/>
  <c r="BD56" i="150"/>
  <c r="CB56" i="150"/>
  <c r="CV56" i="150"/>
  <c r="DQ56" i="150"/>
  <c r="EN56" i="150"/>
  <c r="FH56" i="150"/>
  <c r="GB56" i="150"/>
  <c r="GU56" i="150"/>
  <c r="AT56" i="150"/>
  <c r="DB56" i="150"/>
  <c r="FG56" i="150"/>
  <c r="AV56" i="150"/>
  <c r="DG56" i="150"/>
  <c r="FL56" i="150"/>
  <c r="BJ56" i="150"/>
  <c r="DJ56" i="150"/>
  <c r="FR56" i="150"/>
  <c r="BL56" i="150"/>
  <c r="DP56" i="150"/>
  <c r="FS56" i="150"/>
  <c r="BO56" i="150"/>
  <c r="DY56" i="150"/>
  <c r="GA56" i="150"/>
  <c r="P56" i="150"/>
  <c r="CA56" i="150"/>
  <c r="EB56" i="150"/>
  <c r="GI56" i="150"/>
  <c r="S56" i="150"/>
  <c r="CE56" i="150"/>
  <c r="EE56" i="150"/>
  <c r="GK56" i="150"/>
  <c r="T56" i="150"/>
  <c r="CH56" i="150"/>
  <c r="EM56" i="150"/>
  <c r="GL56" i="150"/>
  <c r="X56" i="150"/>
  <c r="CJ56" i="150"/>
  <c r="EQ56" i="150"/>
  <c r="GN56" i="150"/>
  <c r="AF56" i="150"/>
  <c r="CK56" i="150"/>
  <c r="ET56" i="150"/>
  <c r="GT56" i="150"/>
  <c r="AJ56" i="150"/>
  <c r="CP56" i="150"/>
  <c r="EV56" i="150"/>
  <c r="GZ56" i="150"/>
  <c r="AP56" i="150"/>
  <c r="CZ56" i="150"/>
  <c r="FB56" i="150"/>
  <c r="DW56" i="150"/>
  <c r="EA56" i="150"/>
  <c r="EW56" i="150"/>
  <c r="FN56" i="150"/>
  <c r="FU56" i="150"/>
  <c r="GE56" i="150"/>
  <c r="N56" i="150"/>
  <c r="AN56" i="150"/>
  <c r="BB56" i="150"/>
  <c r="BN56" i="150"/>
  <c r="BR56" i="150"/>
  <c r="CU56" i="150"/>
  <c r="DH56" i="150"/>
  <c r="J56" i="150"/>
  <c r="R56" i="150"/>
  <c r="M104" i="150"/>
  <c r="AD104" i="150"/>
  <c r="AT104" i="150"/>
  <c r="BJ104" i="150"/>
  <c r="BZ104" i="150"/>
  <c r="CP104" i="150"/>
  <c r="DF104" i="150"/>
  <c r="DV104" i="150"/>
  <c r="EL104" i="150"/>
  <c r="FB104" i="150"/>
  <c r="FR104" i="150"/>
  <c r="GH104" i="150"/>
  <c r="GX104" i="150"/>
  <c r="N104" i="150"/>
  <c r="AE104" i="150"/>
  <c r="AU104" i="150"/>
  <c r="BK104" i="150"/>
  <c r="CA104" i="150"/>
  <c r="CQ104" i="150"/>
  <c r="DG104" i="150"/>
  <c r="DW104" i="150"/>
  <c r="EM104" i="150"/>
  <c r="FC104" i="150"/>
  <c r="FS104" i="150"/>
  <c r="GI104" i="150"/>
  <c r="GY104" i="150"/>
  <c r="O104" i="150"/>
  <c r="AF104" i="150"/>
  <c r="AV104" i="150"/>
  <c r="BL104" i="150"/>
  <c r="CB104" i="150"/>
  <c r="CR104" i="150"/>
  <c r="DH104" i="150"/>
  <c r="DX104" i="150"/>
  <c r="EN104" i="150"/>
  <c r="FD104" i="150"/>
  <c r="FT104" i="150"/>
  <c r="GJ104" i="150"/>
  <c r="GZ104" i="150"/>
  <c r="P104" i="150"/>
  <c r="AG104" i="150"/>
  <c r="AW104" i="150"/>
  <c r="BM104" i="150"/>
  <c r="CC104" i="150"/>
  <c r="CS104" i="150"/>
  <c r="DI104" i="150"/>
  <c r="DY104" i="150"/>
  <c r="EO104" i="150"/>
  <c r="FE104" i="150"/>
  <c r="FU104" i="150"/>
  <c r="GK104" i="150"/>
  <c r="HA104" i="150"/>
  <c r="Q104" i="150"/>
  <c r="AH104" i="150"/>
  <c r="AX104" i="150"/>
  <c r="BN104" i="150"/>
  <c r="CD104" i="150"/>
  <c r="CT104" i="150"/>
  <c r="DJ104" i="150"/>
  <c r="DZ104" i="150"/>
  <c r="EP104" i="150"/>
  <c r="FF104" i="150"/>
  <c r="FV104" i="150"/>
  <c r="GL104" i="150"/>
  <c r="S104" i="150"/>
  <c r="AI104" i="150"/>
  <c r="AY104" i="150"/>
  <c r="BO104" i="150"/>
  <c r="CE104" i="150"/>
  <c r="CU104" i="150"/>
  <c r="DK104" i="150"/>
  <c r="EA104" i="150"/>
  <c r="EQ104" i="150"/>
  <c r="FG104" i="150"/>
  <c r="FW104" i="150"/>
  <c r="GM104" i="150"/>
  <c r="T104" i="150"/>
  <c r="AJ104" i="150"/>
  <c r="AZ104" i="150"/>
  <c r="BP104" i="150"/>
  <c r="CF104" i="150"/>
  <c r="CV104" i="150"/>
  <c r="DL104" i="150"/>
  <c r="EB104" i="150"/>
  <c r="ER104" i="150"/>
  <c r="FH104" i="150"/>
  <c r="FX104" i="150"/>
  <c r="GN104" i="150"/>
  <c r="U104" i="150"/>
  <c r="AK104" i="150"/>
  <c r="BA104" i="150"/>
  <c r="BQ104" i="150"/>
  <c r="CG104" i="150"/>
  <c r="CW104" i="150"/>
  <c r="DM104" i="150"/>
  <c r="EC104" i="150"/>
  <c r="ES104" i="150"/>
  <c r="FI104" i="150"/>
  <c r="FY104" i="150"/>
  <c r="GO104" i="150"/>
  <c r="V104" i="150"/>
  <c r="AL104" i="150"/>
  <c r="BB104" i="150"/>
  <c r="BR104" i="150"/>
  <c r="CH104" i="150"/>
  <c r="CX104" i="150"/>
  <c r="DN104" i="150"/>
  <c r="ED104" i="150"/>
  <c r="ET104" i="150"/>
  <c r="FJ104" i="150"/>
  <c r="FZ104" i="150"/>
  <c r="GP104" i="150"/>
  <c r="W104" i="150"/>
  <c r="AM104" i="150"/>
  <c r="BC104" i="150"/>
  <c r="BS104" i="150"/>
  <c r="CI104" i="150"/>
  <c r="CY104" i="150"/>
  <c r="DO104" i="150"/>
  <c r="EE104" i="150"/>
  <c r="EU104" i="150"/>
  <c r="FK104" i="150"/>
  <c r="GA104" i="150"/>
  <c r="GQ104" i="150"/>
  <c r="X104" i="150"/>
  <c r="AN104" i="150"/>
  <c r="BD104" i="150"/>
  <c r="BT104" i="150"/>
  <c r="CJ104" i="150"/>
  <c r="CZ104" i="150"/>
  <c r="DP104" i="150"/>
  <c r="EF104" i="150"/>
  <c r="EV104" i="150"/>
  <c r="FL104" i="150"/>
  <c r="GB104" i="150"/>
  <c r="GR104" i="150"/>
  <c r="Y104" i="150"/>
  <c r="AO104" i="150"/>
  <c r="BE104" i="150"/>
  <c r="BU104" i="150"/>
  <c r="CK104" i="150"/>
  <c r="DA104" i="150"/>
  <c r="DQ104" i="150"/>
  <c r="EG104" i="150"/>
  <c r="EW104" i="150"/>
  <c r="FM104" i="150"/>
  <c r="GC104" i="150"/>
  <c r="GS104" i="150"/>
  <c r="Z104" i="150"/>
  <c r="AP104" i="150"/>
  <c r="BF104" i="150"/>
  <c r="BV104" i="150"/>
  <c r="CL104" i="150"/>
  <c r="DB104" i="150"/>
  <c r="DR104" i="150"/>
  <c r="EH104" i="150"/>
  <c r="EX104" i="150"/>
  <c r="FN104" i="150"/>
  <c r="GD104" i="150"/>
  <c r="GT104" i="150"/>
  <c r="AA104" i="150"/>
  <c r="AQ104" i="150"/>
  <c r="BG104" i="150"/>
  <c r="BW104" i="150"/>
  <c r="CM104" i="150"/>
  <c r="DC104" i="150"/>
  <c r="DS104" i="150"/>
  <c r="EI104" i="150"/>
  <c r="EY104" i="150"/>
  <c r="FO104" i="150"/>
  <c r="GE104" i="150"/>
  <c r="GU104" i="150"/>
  <c r="K104" i="150"/>
  <c r="AB104" i="150"/>
  <c r="AR104" i="150"/>
  <c r="BH104" i="150"/>
  <c r="BX104" i="150"/>
  <c r="CN104" i="150"/>
  <c r="DD104" i="150"/>
  <c r="DT104" i="150"/>
  <c r="EJ104" i="150"/>
  <c r="EZ104" i="150"/>
  <c r="FP104" i="150"/>
  <c r="GF104" i="150"/>
  <c r="GV104" i="150"/>
  <c r="L104" i="150"/>
  <c r="AC104" i="150"/>
  <c r="AS104" i="150"/>
  <c r="BI104" i="150"/>
  <c r="BY104" i="150"/>
  <c r="CO104" i="150"/>
  <c r="DE104" i="150"/>
  <c r="DU104" i="150"/>
  <c r="EK104" i="150"/>
  <c r="FA104" i="150"/>
  <c r="FQ104" i="150"/>
  <c r="GG104" i="150"/>
  <c r="GW104" i="150"/>
  <c r="J104" i="150"/>
  <c r="R104" i="150"/>
  <c r="P120" i="150"/>
  <c r="AG120" i="150"/>
  <c r="AW120" i="150"/>
  <c r="BM120" i="150"/>
  <c r="CC120" i="150"/>
  <c r="CS120" i="150"/>
  <c r="DI120" i="150"/>
  <c r="DY120" i="150"/>
  <c r="EO120" i="150"/>
  <c r="FE120" i="150"/>
  <c r="FU120" i="150"/>
  <c r="GK120" i="150"/>
  <c r="HA120" i="150"/>
  <c r="Q120" i="150"/>
  <c r="AH120" i="150"/>
  <c r="AX120" i="150"/>
  <c r="BN120" i="150"/>
  <c r="CD120" i="150"/>
  <c r="CT120" i="150"/>
  <c r="DJ120" i="150"/>
  <c r="DZ120" i="150"/>
  <c r="EP120" i="150"/>
  <c r="FF120" i="150"/>
  <c r="FV120" i="150"/>
  <c r="GL120" i="150"/>
  <c r="S120" i="150"/>
  <c r="AI120" i="150"/>
  <c r="AY120" i="150"/>
  <c r="BO120" i="150"/>
  <c r="CE120" i="150"/>
  <c r="CU120" i="150"/>
  <c r="DK120" i="150"/>
  <c r="EA120" i="150"/>
  <c r="EQ120" i="150"/>
  <c r="FG120" i="150"/>
  <c r="FW120" i="150"/>
  <c r="GM120" i="150"/>
  <c r="T120" i="150"/>
  <c r="AJ120" i="150"/>
  <c r="AZ120" i="150"/>
  <c r="BP120" i="150"/>
  <c r="CF120" i="150"/>
  <c r="CV120" i="150"/>
  <c r="DL120" i="150"/>
  <c r="EB120" i="150"/>
  <c r="ER120" i="150"/>
  <c r="FH120" i="150"/>
  <c r="FX120" i="150"/>
  <c r="GN120" i="150"/>
  <c r="U120" i="150"/>
  <c r="AK120" i="150"/>
  <c r="BA120" i="150"/>
  <c r="BQ120" i="150"/>
  <c r="CG120" i="150"/>
  <c r="CW120" i="150"/>
  <c r="DM120" i="150"/>
  <c r="EC120" i="150"/>
  <c r="ES120" i="150"/>
  <c r="FI120" i="150"/>
  <c r="FY120" i="150"/>
  <c r="GO120" i="150"/>
  <c r="V120" i="150"/>
  <c r="AL120" i="150"/>
  <c r="BB120" i="150"/>
  <c r="BR120" i="150"/>
  <c r="CH120" i="150"/>
  <c r="CX120" i="150"/>
  <c r="DN120" i="150"/>
  <c r="ED120" i="150"/>
  <c r="ET120" i="150"/>
  <c r="FJ120" i="150"/>
  <c r="FZ120" i="150"/>
  <c r="GP120" i="150"/>
  <c r="W120" i="150"/>
  <c r="AM120" i="150"/>
  <c r="BC120" i="150"/>
  <c r="BS120" i="150"/>
  <c r="CI120" i="150"/>
  <c r="CY120" i="150"/>
  <c r="DO120" i="150"/>
  <c r="EE120" i="150"/>
  <c r="EU120" i="150"/>
  <c r="FK120" i="150"/>
  <c r="GA120" i="150"/>
  <c r="GQ120" i="150"/>
  <c r="X120" i="150"/>
  <c r="AN120" i="150"/>
  <c r="BD120" i="150"/>
  <c r="BT120" i="150"/>
  <c r="CJ120" i="150"/>
  <c r="CZ120" i="150"/>
  <c r="DP120" i="150"/>
  <c r="EF120" i="150"/>
  <c r="EV120" i="150"/>
  <c r="FL120" i="150"/>
  <c r="GB120" i="150"/>
  <c r="GR120" i="150"/>
  <c r="Y120" i="150"/>
  <c r="AO120" i="150"/>
  <c r="BE120" i="150"/>
  <c r="BU120" i="150"/>
  <c r="CK120" i="150"/>
  <c r="DA120" i="150"/>
  <c r="DQ120" i="150"/>
  <c r="EG120" i="150"/>
  <c r="EW120" i="150"/>
  <c r="FM120" i="150"/>
  <c r="GC120" i="150"/>
  <c r="GS120" i="150"/>
  <c r="Z120" i="150"/>
  <c r="AP120" i="150"/>
  <c r="BF120" i="150"/>
  <c r="BV120" i="150"/>
  <c r="CL120" i="150"/>
  <c r="DB120" i="150"/>
  <c r="DR120" i="150"/>
  <c r="EH120" i="150"/>
  <c r="EX120" i="150"/>
  <c r="FN120" i="150"/>
  <c r="GD120" i="150"/>
  <c r="GT120" i="150"/>
  <c r="AA120" i="150"/>
  <c r="AQ120" i="150"/>
  <c r="BG120" i="150"/>
  <c r="BW120" i="150"/>
  <c r="CM120" i="150"/>
  <c r="DC120" i="150"/>
  <c r="DS120" i="150"/>
  <c r="EI120" i="150"/>
  <c r="EY120" i="150"/>
  <c r="FO120" i="150"/>
  <c r="GE120" i="150"/>
  <c r="GU120" i="150"/>
  <c r="K120" i="150"/>
  <c r="AB120" i="150"/>
  <c r="AR120" i="150"/>
  <c r="BH120" i="150"/>
  <c r="BX120" i="150"/>
  <c r="CN120" i="150"/>
  <c r="DD120" i="150"/>
  <c r="DT120" i="150"/>
  <c r="EJ120" i="150"/>
  <c r="EZ120" i="150"/>
  <c r="FP120" i="150"/>
  <c r="GF120" i="150"/>
  <c r="GV120" i="150"/>
  <c r="L120" i="150"/>
  <c r="AC120" i="150"/>
  <c r="AS120" i="150"/>
  <c r="BI120" i="150"/>
  <c r="BY120" i="150"/>
  <c r="CO120" i="150"/>
  <c r="DE120" i="150"/>
  <c r="DU120" i="150"/>
  <c r="EK120" i="150"/>
  <c r="FA120" i="150"/>
  <c r="FQ120" i="150"/>
  <c r="GG120" i="150"/>
  <c r="GW120" i="150"/>
  <c r="M120" i="150"/>
  <c r="AD120" i="150"/>
  <c r="AT120" i="150"/>
  <c r="BJ120" i="150"/>
  <c r="BZ120" i="150"/>
  <c r="CP120" i="150"/>
  <c r="DF120" i="150"/>
  <c r="DV120" i="150"/>
  <c r="EL120" i="150"/>
  <c r="FB120" i="150"/>
  <c r="FR120" i="150"/>
  <c r="GH120" i="150"/>
  <c r="GX120" i="150"/>
  <c r="N120" i="150"/>
  <c r="AE120" i="150"/>
  <c r="AU120" i="150"/>
  <c r="BK120" i="150"/>
  <c r="CA120" i="150"/>
  <c r="CQ120" i="150"/>
  <c r="DG120" i="150"/>
  <c r="DW120" i="150"/>
  <c r="EM120" i="150"/>
  <c r="FC120" i="150"/>
  <c r="FS120" i="150"/>
  <c r="GI120" i="150"/>
  <c r="GY120" i="150"/>
  <c r="O120" i="150"/>
  <c r="AF120" i="150"/>
  <c r="AV120" i="150"/>
  <c r="BL120" i="150"/>
  <c r="CB120" i="150"/>
  <c r="CR120" i="150"/>
  <c r="DH120" i="150"/>
  <c r="DX120" i="150"/>
  <c r="EN120" i="150"/>
  <c r="FD120" i="150"/>
  <c r="FT120" i="150"/>
  <c r="GJ120" i="150"/>
  <c r="GZ120" i="150"/>
  <c r="J120" i="150"/>
  <c r="R120" i="150"/>
  <c r="K136" i="150"/>
  <c r="AB136" i="150"/>
  <c r="AR136" i="150"/>
  <c r="BH136" i="150"/>
  <c r="BX136" i="150"/>
  <c r="CN136" i="150"/>
  <c r="DD136" i="150"/>
  <c r="DT136" i="150"/>
  <c r="EJ136" i="150"/>
  <c r="EZ136" i="150"/>
  <c r="FP136" i="150"/>
  <c r="GF136" i="150"/>
  <c r="GV136" i="150"/>
  <c r="L136" i="150"/>
  <c r="AC136" i="150"/>
  <c r="AS136" i="150"/>
  <c r="BI136" i="150"/>
  <c r="BY136" i="150"/>
  <c r="CO136" i="150"/>
  <c r="DE136" i="150"/>
  <c r="DU136" i="150"/>
  <c r="EK136" i="150"/>
  <c r="FA136" i="150"/>
  <c r="FQ136" i="150"/>
  <c r="GG136" i="150"/>
  <c r="GW136" i="150"/>
  <c r="M136" i="150"/>
  <c r="AD136" i="150"/>
  <c r="AT136" i="150"/>
  <c r="BJ136" i="150"/>
  <c r="BZ136" i="150"/>
  <c r="CP136" i="150"/>
  <c r="DF136" i="150"/>
  <c r="DV136" i="150"/>
  <c r="EL136" i="150"/>
  <c r="FB136" i="150"/>
  <c r="FR136" i="150"/>
  <c r="GH136" i="150"/>
  <c r="GX136" i="150"/>
  <c r="N136" i="150"/>
  <c r="AE136" i="150"/>
  <c r="AU136" i="150"/>
  <c r="BK136" i="150"/>
  <c r="CA136" i="150"/>
  <c r="CQ136" i="150"/>
  <c r="DG136" i="150"/>
  <c r="DW136" i="150"/>
  <c r="EM136" i="150"/>
  <c r="FC136" i="150"/>
  <c r="FS136" i="150"/>
  <c r="GI136" i="150"/>
  <c r="GY136" i="150"/>
  <c r="O136" i="150"/>
  <c r="AF136" i="150"/>
  <c r="AV136" i="150"/>
  <c r="BL136" i="150"/>
  <c r="CB136" i="150"/>
  <c r="CR136" i="150"/>
  <c r="DH136" i="150"/>
  <c r="DX136" i="150"/>
  <c r="EN136" i="150"/>
  <c r="FD136" i="150"/>
  <c r="FT136" i="150"/>
  <c r="GJ136" i="150"/>
  <c r="GZ136" i="150"/>
  <c r="P136" i="150"/>
  <c r="AG136" i="150"/>
  <c r="AW136" i="150"/>
  <c r="BM136" i="150"/>
  <c r="CC136" i="150"/>
  <c r="CS136" i="150"/>
  <c r="DI136" i="150"/>
  <c r="DY136" i="150"/>
  <c r="EO136" i="150"/>
  <c r="FE136" i="150"/>
  <c r="FU136" i="150"/>
  <c r="GK136" i="150"/>
  <c r="HA136" i="150"/>
  <c r="Q136" i="150"/>
  <c r="AH136" i="150"/>
  <c r="AX136" i="150"/>
  <c r="BN136" i="150"/>
  <c r="CD136" i="150"/>
  <c r="CT136" i="150"/>
  <c r="DJ136" i="150"/>
  <c r="DZ136" i="150"/>
  <c r="EP136" i="150"/>
  <c r="FF136" i="150"/>
  <c r="FV136" i="150"/>
  <c r="GL136" i="150"/>
  <c r="S136" i="150"/>
  <c r="AI136" i="150"/>
  <c r="AY136" i="150"/>
  <c r="BO136" i="150"/>
  <c r="CE136" i="150"/>
  <c r="CU136" i="150"/>
  <c r="DK136" i="150"/>
  <c r="EA136" i="150"/>
  <c r="EQ136" i="150"/>
  <c r="FG136" i="150"/>
  <c r="FW136" i="150"/>
  <c r="GM136" i="150"/>
  <c r="T136" i="150"/>
  <c r="AJ136" i="150"/>
  <c r="AZ136" i="150"/>
  <c r="BP136" i="150"/>
  <c r="CF136" i="150"/>
  <c r="CV136" i="150"/>
  <c r="DL136" i="150"/>
  <c r="EB136" i="150"/>
  <c r="ER136" i="150"/>
  <c r="FH136" i="150"/>
  <c r="FX136" i="150"/>
  <c r="GN136" i="150"/>
  <c r="U136" i="150"/>
  <c r="AK136" i="150"/>
  <c r="BA136" i="150"/>
  <c r="BQ136" i="150"/>
  <c r="CG136" i="150"/>
  <c r="CW136" i="150"/>
  <c r="DM136" i="150"/>
  <c r="EC136" i="150"/>
  <c r="ES136" i="150"/>
  <c r="FI136" i="150"/>
  <c r="FY136" i="150"/>
  <c r="GO136" i="150"/>
  <c r="V136" i="150"/>
  <c r="AL136" i="150"/>
  <c r="BB136" i="150"/>
  <c r="BR136" i="150"/>
  <c r="CH136" i="150"/>
  <c r="CX136" i="150"/>
  <c r="DN136" i="150"/>
  <c r="ED136" i="150"/>
  <c r="ET136" i="150"/>
  <c r="FJ136" i="150"/>
  <c r="FZ136" i="150"/>
  <c r="GP136" i="150"/>
  <c r="W136" i="150"/>
  <c r="AM136" i="150"/>
  <c r="BC136" i="150"/>
  <c r="BS136" i="150"/>
  <c r="CI136" i="150"/>
  <c r="CY136" i="150"/>
  <c r="DO136" i="150"/>
  <c r="EE136" i="150"/>
  <c r="EU136" i="150"/>
  <c r="FK136" i="150"/>
  <c r="GA136" i="150"/>
  <c r="GQ136" i="150"/>
  <c r="X136" i="150"/>
  <c r="AN136" i="150"/>
  <c r="BD136" i="150"/>
  <c r="BT136" i="150"/>
  <c r="CJ136" i="150"/>
  <c r="CZ136" i="150"/>
  <c r="DP136" i="150"/>
  <c r="EF136" i="150"/>
  <c r="EV136" i="150"/>
  <c r="FL136" i="150"/>
  <c r="GB136" i="150"/>
  <c r="GR136" i="150"/>
  <c r="Y136" i="150"/>
  <c r="AO136" i="150"/>
  <c r="BE136" i="150"/>
  <c r="BU136" i="150"/>
  <c r="CK136" i="150"/>
  <c r="DA136" i="150"/>
  <c r="DQ136" i="150"/>
  <c r="EG136" i="150"/>
  <c r="EW136" i="150"/>
  <c r="FM136" i="150"/>
  <c r="GC136" i="150"/>
  <c r="GS136" i="150"/>
  <c r="Z136" i="150"/>
  <c r="AP136" i="150"/>
  <c r="BF136" i="150"/>
  <c r="BV136" i="150"/>
  <c r="CL136" i="150"/>
  <c r="DB136" i="150"/>
  <c r="DR136" i="150"/>
  <c r="EH136" i="150"/>
  <c r="EX136" i="150"/>
  <c r="FN136" i="150"/>
  <c r="GD136" i="150"/>
  <c r="GT136" i="150"/>
  <c r="AA136" i="150"/>
  <c r="AQ136" i="150"/>
  <c r="BG136" i="150"/>
  <c r="BW136" i="150"/>
  <c r="CM136" i="150"/>
  <c r="DC136" i="150"/>
  <c r="DS136" i="150"/>
  <c r="EI136" i="150"/>
  <c r="EY136" i="150"/>
  <c r="FO136" i="150"/>
  <c r="GE136" i="150"/>
  <c r="GU136" i="150"/>
  <c r="J136" i="150"/>
  <c r="R136" i="150"/>
  <c r="W152" i="150"/>
  <c r="AM152" i="150"/>
  <c r="BC152" i="150"/>
  <c r="BS152" i="150"/>
  <c r="CI152" i="150"/>
  <c r="CY152" i="150"/>
  <c r="DO152" i="150"/>
  <c r="EE152" i="150"/>
  <c r="EU152" i="150"/>
  <c r="FK152" i="150"/>
  <c r="GA152" i="150"/>
  <c r="GQ152" i="150"/>
  <c r="X152" i="150"/>
  <c r="AN152" i="150"/>
  <c r="BD152" i="150"/>
  <c r="BT152" i="150"/>
  <c r="CJ152" i="150"/>
  <c r="CZ152" i="150"/>
  <c r="DP152" i="150"/>
  <c r="Z152" i="150"/>
  <c r="AP152" i="150"/>
  <c r="BF152" i="150"/>
  <c r="BV152" i="150"/>
  <c r="CL152" i="150"/>
  <c r="DB152" i="150"/>
  <c r="DR152" i="150"/>
  <c r="EH152" i="150"/>
  <c r="EX152" i="150"/>
  <c r="FN152" i="150"/>
  <c r="GD152" i="150"/>
  <c r="GT152" i="150"/>
  <c r="AA152" i="150"/>
  <c r="AQ152" i="150"/>
  <c r="BG152" i="150"/>
  <c r="BW152" i="150"/>
  <c r="CM152" i="150"/>
  <c r="DC152" i="150"/>
  <c r="DS152" i="150"/>
  <c r="EI152" i="150"/>
  <c r="EY152" i="150"/>
  <c r="FO152" i="150"/>
  <c r="GE152" i="150"/>
  <c r="GU152" i="150"/>
  <c r="K152" i="150"/>
  <c r="AB152" i="150"/>
  <c r="AR152" i="150"/>
  <c r="BH152" i="150"/>
  <c r="BX152" i="150"/>
  <c r="CN152" i="150"/>
  <c r="DD152" i="150"/>
  <c r="DT152" i="150"/>
  <c r="EJ152" i="150"/>
  <c r="EZ152" i="150"/>
  <c r="FP152" i="150"/>
  <c r="GF152" i="150"/>
  <c r="GV152" i="150"/>
  <c r="L152" i="150"/>
  <c r="AC152" i="150"/>
  <c r="AS152" i="150"/>
  <c r="BI152" i="150"/>
  <c r="BY152" i="150"/>
  <c r="CO152" i="150"/>
  <c r="DE152" i="150"/>
  <c r="DU152" i="150"/>
  <c r="EK152" i="150"/>
  <c r="FA152" i="150"/>
  <c r="FQ152" i="150"/>
  <c r="GG152" i="150"/>
  <c r="GW152" i="150"/>
  <c r="M152" i="150"/>
  <c r="AD152" i="150"/>
  <c r="AT152" i="150"/>
  <c r="BJ152" i="150"/>
  <c r="BZ152" i="150"/>
  <c r="N152" i="150"/>
  <c r="AE152" i="150"/>
  <c r="AU152" i="150"/>
  <c r="BK152" i="150"/>
  <c r="CA152" i="150"/>
  <c r="CQ152" i="150"/>
  <c r="DG152" i="150"/>
  <c r="DW152" i="150"/>
  <c r="EM152" i="150"/>
  <c r="FC152" i="150"/>
  <c r="FS152" i="150"/>
  <c r="GI152" i="150"/>
  <c r="GY152" i="150"/>
  <c r="O152" i="150"/>
  <c r="AF152" i="150"/>
  <c r="AV152" i="150"/>
  <c r="BL152" i="150"/>
  <c r="CB152" i="150"/>
  <c r="CR152" i="150"/>
  <c r="DH152" i="150"/>
  <c r="DX152" i="150"/>
  <c r="EN152" i="150"/>
  <c r="FD152" i="150"/>
  <c r="FT152" i="150"/>
  <c r="P152" i="150"/>
  <c r="AG152" i="150"/>
  <c r="AW152" i="150"/>
  <c r="BM152" i="150"/>
  <c r="CC152" i="150"/>
  <c r="CS152" i="150"/>
  <c r="DI152" i="150"/>
  <c r="DY152" i="150"/>
  <c r="EO152" i="150"/>
  <c r="FE152" i="150"/>
  <c r="FU152" i="150"/>
  <c r="GK152" i="150"/>
  <c r="HA152" i="150"/>
  <c r="S152" i="150"/>
  <c r="AI152" i="150"/>
  <c r="T152" i="150"/>
  <c r="AJ152" i="150"/>
  <c r="U152" i="150"/>
  <c r="AK152" i="150"/>
  <c r="BA152" i="150"/>
  <c r="BQ152" i="150"/>
  <c r="CG152" i="150"/>
  <c r="CW152" i="150"/>
  <c r="DM152" i="150"/>
  <c r="EC152" i="150"/>
  <c r="ES152" i="150"/>
  <c r="V152" i="150"/>
  <c r="AO152" i="150"/>
  <c r="CP152" i="150"/>
  <c r="ED152" i="150"/>
  <c r="FL152" i="150"/>
  <c r="GP152" i="150"/>
  <c r="AX152" i="150"/>
  <c r="CT152" i="150"/>
  <c r="EF152" i="150"/>
  <c r="FM152" i="150"/>
  <c r="GR152" i="150"/>
  <c r="AY152" i="150"/>
  <c r="CU152" i="150"/>
  <c r="EG152" i="150"/>
  <c r="FR152" i="150"/>
  <c r="GS152" i="150"/>
  <c r="AZ152" i="150"/>
  <c r="CV152" i="150"/>
  <c r="EL152" i="150"/>
  <c r="FV152" i="150"/>
  <c r="GX152" i="150"/>
  <c r="BB152" i="150"/>
  <c r="CX152" i="150"/>
  <c r="EP152" i="150"/>
  <c r="FW152" i="150"/>
  <c r="GZ152" i="150"/>
  <c r="BE152" i="150"/>
  <c r="DA152" i="150"/>
  <c r="EQ152" i="150"/>
  <c r="FX152" i="150"/>
  <c r="BN152" i="150"/>
  <c r="DF152" i="150"/>
  <c r="ER152" i="150"/>
  <c r="FY152" i="150"/>
  <c r="BO152" i="150"/>
  <c r="DJ152" i="150"/>
  <c r="ET152" i="150"/>
  <c r="FZ152" i="150"/>
  <c r="BP152" i="150"/>
  <c r="DK152" i="150"/>
  <c r="EV152" i="150"/>
  <c r="GB152" i="150"/>
  <c r="BR152" i="150"/>
  <c r="DL152" i="150"/>
  <c r="EW152" i="150"/>
  <c r="GC152" i="150"/>
  <c r="BU152" i="150"/>
  <c r="DN152" i="150"/>
  <c r="FB152" i="150"/>
  <c r="GH152" i="150"/>
  <c r="CD152" i="150"/>
  <c r="DQ152" i="150"/>
  <c r="FF152" i="150"/>
  <c r="GJ152" i="150"/>
  <c r="Q152" i="150"/>
  <c r="CE152" i="150"/>
  <c r="DV152" i="150"/>
  <c r="FG152" i="150"/>
  <c r="GL152" i="150"/>
  <c r="Y152" i="150"/>
  <c r="CF152" i="150"/>
  <c r="DZ152" i="150"/>
  <c r="FH152" i="150"/>
  <c r="GM152" i="150"/>
  <c r="AH152" i="150"/>
  <c r="CH152" i="150"/>
  <c r="EA152" i="150"/>
  <c r="FI152" i="150"/>
  <c r="GN152" i="150"/>
  <c r="AL152" i="150"/>
  <c r="CK152" i="150"/>
  <c r="EB152" i="150"/>
  <c r="FJ152" i="150"/>
  <c r="GO152" i="150"/>
  <c r="J152" i="150"/>
  <c r="R152" i="150"/>
  <c r="Y168" i="150"/>
  <c r="AO168" i="150"/>
  <c r="BE168" i="150"/>
  <c r="BU168" i="150"/>
  <c r="CK168" i="150"/>
  <c r="DA168" i="150"/>
  <c r="DQ168" i="150"/>
  <c r="EG168" i="150"/>
  <c r="L168" i="150"/>
  <c r="Q168" i="150"/>
  <c r="AI168" i="150"/>
  <c r="AZ168" i="150"/>
  <c r="BQ168" i="150"/>
  <c r="CH168" i="150"/>
  <c r="CY168" i="150"/>
  <c r="DP168" i="150"/>
  <c r="EH168" i="150"/>
  <c r="EX168" i="150"/>
  <c r="FN168" i="150"/>
  <c r="GD168" i="150"/>
  <c r="GT168" i="150"/>
  <c r="S168" i="150"/>
  <c r="AJ168" i="150"/>
  <c r="BA168" i="150"/>
  <c r="BR168" i="150"/>
  <c r="CI168" i="150"/>
  <c r="CZ168" i="150"/>
  <c r="DR168" i="150"/>
  <c r="EI168" i="150"/>
  <c r="EY168" i="150"/>
  <c r="FO168" i="150"/>
  <c r="GE168" i="150"/>
  <c r="GU168" i="150"/>
  <c r="T168" i="150"/>
  <c r="AK168" i="150"/>
  <c r="BB168" i="150"/>
  <c r="BS168" i="150"/>
  <c r="CJ168" i="150"/>
  <c r="DB168" i="150"/>
  <c r="DS168" i="150"/>
  <c r="EJ168" i="150"/>
  <c r="EZ168" i="150"/>
  <c r="FP168" i="150"/>
  <c r="GF168" i="150"/>
  <c r="GV168" i="150"/>
  <c r="U168" i="150"/>
  <c r="AL168" i="150"/>
  <c r="BC168" i="150"/>
  <c r="BT168" i="150"/>
  <c r="CL168" i="150"/>
  <c r="DC168" i="150"/>
  <c r="DT168" i="150"/>
  <c r="EK168" i="150"/>
  <c r="FA168" i="150"/>
  <c r="FQ168" i="150"/>
  <c r="GG168" i="150"/>
  <c r="GW168" i="150"/>
  <c r="V168" i="150"/>
  <c r="AM168" i="150"/>
  <c r="BD168" i="150"/>
  <c r="BV168" i="150"/>
  <c r="CM168" i="150"/>
  <c r="DD168" i="150"/>
  <c r="DU168" i="150"/>
  <c r="EL168" i="150"/>
  <c r="FB168" i="150"/>
  <c r="FR168" i="150"/>
  <c r="GH168" i="150"/>
  <c r="GX168" i="150"/>
  <c r="W168" i="150"/>
  <c r="AN168" i="150"/>
  <c r="BF168" i="150"/>
  <c r="BW168" i="150"/>
  <c r="CN168" i="150"/>
  <c r="DE168" i="150"/>
  <c r="DV168" i="150"/>
  <c r="EM168" i="150"/>
  <c r="FC168" i="150"/>
  <c r="FS168" i="150"/>
  <c r="GI168" i="150"/>
  <c r="GY168" i="150"/>
  <c r="X168" i="150"/>
  <c r="AP168" i="150"/>
  <c r="BG168" i="150"/>
  <c r="BX168" i="150"/>
  <c r="CO168" i="150"/>
  <c r="DF168" i="150"/>
  <c r="DW168" i="150"/>
  <c r="EN168" i="150"/>
  <c r="FD168" i="150"/>
  <c r="FT168" i="150"/>
  <c r="GJ168" i="150"/>
  <c r="GZ168" i="150"/>
  <c r="Z168" i="150"/>
  <c r="AQ168" i="150"/>
  <c r="BH168" i="150"/>
  <c r="BY168" i="150"/>
  <c r="CP168" i="150"/>
  <c r="DG168" i="150"/>
  <c r="DX168" i="150"/>
  <c r="EO168" i="150"/>
  <c r="FE168" i="150"/>
  <c r="FU168" i="150"/>
  <c r="GK168" i="150"/>
  <c r="HA168" i="150"/>
  <c r="AA168" i="150"/>
  <c r="AR168" i="150"/>
  <c r="BI168" i="150"/>
  <c r="BZ168" i="150"/>
  <c r="CQ168" i="150"/>
  <c r="DH168" i="150"/>
  <c r="DY168" i="150"/>
  <c r="EP168" i="150"/>
  <c r="FF168" i="150"/>
  <c r="FV168" i="150"/>
  <c r="GL168" i="150"/>
  <c r="AB168" i="150"/>
  <c r="AS168" i="150"/>
  <c r="BJ168" i="150"/>
  <c r="CA168" i="150"/>
  <c r="CR168" i="150"/>
  <c r="DI168" i="150"/>
  <c r="DZ168" i="150"/>
  <c r="EQ168" i="150"/>
  <c r="FG168" i="150"/>
  <c r="FW168" i="150"/>
  <c r="GM168" i="150"/>
  <c r="AC168" i="150"/>
  <c r="AT168" i="150"/>
  <c r="BK168" i="150"/>
  <c r="CB168" i="150"/>
  <c r="CS168" i="150"/>
  <c r="DJ168" i="150"/>
  <c r="EA168" i="150"/>
  <c r="ER168" i="150"/>
  <c r="FH168" i="150"/>
  <c r="FX168" i="150"/>
  <c r="GN168" i="150"/>
  <c r="K168" i="150"/>
  <c r="AD168" i="150"/>
  <c r="AU168" i="150"/>
  <c r="BL168" i="150"/>
  <c r="CC168" i="150"/>
  <c r="CT168" i="150"/>
  <c r="DK168" i="150"/>
  <c r="EB168" i="150"/>
  <c r="ES168" i="150"/>
  <c r="FI168" i="150"/>
  <c r="FY168" i="150"/>
  <c r="GO168" i="150"/>
  <c r="M168" i="150"/>
  <c r="AE168" i="150"/>
  <c r="AV168" i="150"/>
  <c r="BM168" i="150"/>
  <c r="CD168" i="150"/>
  <c r="CU168" i="150"/>
  <c r="DL168" i="150"/>
  <c r="EC168" i="150"/>
  <c r="ET168" i="150"/>
  <c r="FJ168" i="150"/>
  <c r="FZ168" i="150"/>
  <c r="GP168" i="150"/>
  <c r="N168" i="150"/>
  <c r="AF168" i="150"/>
  <c r="AW168" i="150"/>
  <c r="BN168" i="150"/>
  <c r="CE168" i="150"/>
  <c r="CV168" i="150"/>
  <c r="DM168" i="150"/>
  <c r="ED168" i="150"/>
  <c r="EU168" i="150"/>
  <c r="FK168" i="150"/>
  <c r="GA168" i="150"/>
  <c r="GQ168" i="150"/>
  <c r="O168" i="150"/>
  <c r="AG168" i="150"/>
  <c r="AX168" i="150"/>
  <c r="BO168" i="150"/>
  <c r="CF168" i="150"/>
  <c r="CW168" i="150"/>
  <c r="DN168" i="150"/>
  <c r="EE168" i="150"/>
  <c r="EV168" i="150"/>
  <c r="FL168" i="150"/>
  <c r="GB168" i="150"/>
  <c r="GR168" i="150"/>
  <c r="P168" i="150"/>
  <c r="AH168" i="150"/>
  <c r="AY168" i="150"/>
  <c r="BP168" i="150"/>
  <c r="CG168" i="150"/>
  <c r="CX168" i="150"/>
  <c r="DO168" i="150"/>
  <c r="EF168" i="150"/>
  <c r="EW168" i="150"/>
  <c r="FM168" i="150"/>
  <c r="GC168" i="150"/>
  <c r="GS168" i="150"/>
  <c r="J168" i="150"/>
  <c r="R168" i="150"/>
  <c r="Z176" i="150"/>
  <c r="AP176" i="150"/>
  <c r="BF176" i="150"/>
  <c r="BV176" i="150"/>
  <c r="CL176" i="150"/>
  <c r="DB176" i="150"/>
  <c r="DR176" i="150"/>
  <c r="EH176" i="150"/>
  <c r="EX176" i="150"/>
  <c r="FN176" i="150"/>
  <c r="GD176" i="150"/>
  <c r="GT176" i="150"/>
  <c r="AA176" i="150"/>
  <c r="AQ176" i="150"/>
  <c r="BG176" i="150"/>
  <c r="BW176" i="150"/>
  <c r="CM176" i="150"/>
  <c r="DC176" i="150"/>
  <c r="DS176" i="150"/>
  <c r="EI176" i="150"/>
  <c r="EY176" i="150"/>
  <c r="FO176" i="150"/>
  <c r="GE176" i="150"/>
  <c r="GU176" i="150"/>
  <c r="K176" i="150"/>
  <c r="AB176" i="150"/>
  <c r="AR176" i="150"/>
  <c r="BH176" i="150"/>
  <c r="BX176" i="150"/>
  <c r="CN176" i="150"/>
  <c r="DD176" i="150"/>
  <c r="DT176" i="150"/>
  <c r="EJ176" i="150"/>
  <c r="EZ176" i="150"/>
  <c r="FP176" i="150"/>
  <c r="GF176" i="150"/>
  <c r="GV176" i="150"/>
  <c r="L176" i="150"/>
  <c r="AC176" i="150"/>
  <c r="AS176" i="150"/>
  <c r="BI176" i="150"/>
  <c r="BY176" i="150"/>
  <c r="CO176" i="150"/>
  <c r="DE176" i="150"/>
  <c r="DU176" i="150"/>
  <c r="EK176" i="150"/>
  <c r="FA176" i="150"/>
  <c r="FQ176" i="150"/>
  <c r="GG176" i="150"/>
  <c r="GW176" i="150"/>
  <c r="M176" i="150"/>
  <c r="AD176" i="150"/>
  <c r="AT176" i="150"/>
  <c r="BJ176" i="150"/>
  <c r="BZ176" i="150"/>
  <c r="CP176" i="150"/>
  <c r="DF176" i="150"/>
  <c r="DV176" i="150"/>
  <c r="EL176" i="150"/>
  <c r="FB176" i="150"/>
  <c r="FR176" i="150"/>
  <c r="GH176" i="150"/>
  <c r="GX176" i="150"/>
  <c r="N176" i="150"/>
  <c r="AE176" i="150"/>
  <c r="AU176" i="150"/>
  <c r="BK176" i="150"/>
  <c r="CA176" i="150"/>
  <c r="CQ176" i="150"/>
  <c r="DG176" i="150"/>
  <c r="DW176" i="150"/>
  <c r="EM176" i="150"/>
  <c r="FC176" i="150"/>
  <c r="FS176" i="150"/>
  <c r="GI176" i="150"/>
  <c r="GY176" i="150"/>
  <c r="O176" i="150"/>
  <c r="AF176" i="150"/>
  <c r="AV176" i="150"/>
  <c r="BL176" i="150"/>
  <c r="CB176" i="150"/>
  <c r="CR176" i="150"/>
  <c r="DH176" i="150"/>
  <c r="DX176" i="150"/>
  <c r="EN176" i="150"/>
  <c r="FD176" i="150"/>
  <c r="FT176" i="150"/>
  <c r="GJ176" i="150"/>
  <c r="GZ176" i="150"/>
  <c r="P176" i="150"/>
  <c r="AG176" i="150"/>
  <c r="AW176" i="150"/>
  <c r="BM176" i="150"/>
  <c r="CC176" i="150"/>
  <c r="CS176" i="150"/>
  <c r="DI176" i="150"/>
  <c r="DY176" i="150"/>
  <c r="EO176" i="150"/>
  <c r="FE176" i="150"/>
  <c r="FU176" i="150"/>
  <c r="GK176" i="150"/>
  <c r="Q176" i="150"/>
  <c r="AH176" i="150"/>
  <c r="AX176" i="150"/>
  <c r="BN176" i="150"/>
  <c r="CD176" i="150"/>
  <c r="CT176" i="150"/>
  <c r="DJ176" i="150"/>
  <c r="DZ176" i="150"/>
  <c r="EP176" i="150"/>
  <c r="FF176" i="150"/>
  <c r="FV176" i="150"/>
  <c r="GL176" i="150"/>
  <c r="S176" i="150"/>
  <c r="AI176" i="150"/>
  <c r="AY176" i="150"/>
  <c r="BO176" i="150"/>
  <c r="CE176" i="150"/>
  <c r="CU176" i="150"/>
  <c r="DK176" i="150"/>
  <c r="EA176" i="150"/>
  <c r="EQ176" i="150"/>
  <c r="FG176" i="150"/>
  <c r="FW176" i="150"/>
  <c r="GM176" i="150"/>
  <c r="T176" i="150"/>
  <c r="AJ176" i="150"/>
  <c r="AZ176" i="150"/>
  <c r="BP176" i="150"/>
  <c r="CF176" i="150"/>
  <c r="CV176" i="150"/>
  <c r="DL176" i="150"/>
  <c r="EB176" i="150"/>
  <c r="ER176" i="150"/>
  <c r="FH176" i="150"/>
  <c r="FX176" i="150"/>
  <c r="GN176" i="150"/>
  <c r="U176" i="150"/>
  <c r="AK176" i="150"/>
  <c r="BA176" i="150"/>
  <c r="BQ176" i="150"/>
  <c r="CG176" i="150"/>
  <c r="CW176" i="150"/>
  <c r="DM176" i="150"/>
  <c r="EC176" i="150"/>
  <c r="ES176" i="150"/>
  <c r="FI176" i="150"/>
  <c r="FY176" i="150"/>
  <c r="GO176" i="150"/>
  <c r="V176" i="150"/>
  <c r="AL176" i="150"/>
  <c r="BB176" i="150"/>
  <c r="BR176" i="150"/>
  <c r="CH176" i="150"/>
  <c r="CX176" i="150"/>
  <c r="DN176" i="150"/>
  <c r="ED176" i="150"/>
  <c r="ET176" i="150"/>
  <c r="FJ176" i="150"/>
  <c r="FZ176" i="150"/>
  <c r="GP176" i="150"/>
  <c r="W176" i="150"/>
  <c r="AM176" i="150"/>
  <c r="BC176" i="150"/>
  <c r="BS176" i="150"/>
  <c r="CI176" i="150"/>
  <c r="CY176" i="150"/>
  <c r="DO176" i="150"/>
  <c r="EE176" i="150"/>
  <c r="EU176" i="150"/>
  <c r="FK176" i="150"/>
  <c r="GA176" i="150"/>
  <c r="GQ176" i="150"/>
  <c r="X176" i="150"/>
  <c r="AN176" i="150"/>
  <c r="BD176" i="150"/>
  <c r="BT176" i="150"/>
  <c r="CJ176" i="150"/>
  <c r="CZ176" i="150"/>
  <c r="DP176" i="150"/>
  <c r="EF176" i="150"/>
  <c r="EV176" i="150"/>
  <c r="FL176" i="150"/>
  <c r="GB176" i="150"/>
  <c r="GR176" i="150"/>
  <c r="Y176" i="150"/>
  <c r="AO176" i="150"/>
  <c r="BE176" i="150"/>
  <c r="BU176" i="150"/>
  <c r="CK176" i="150"/>
  <c r="DA176" i="150"/>
  <c r="DQ176" i="150"/>
  <c r="EG176" i="150"/>
  <c r="EW176" i="150"/>
  <c r="FM176" i="150"/>
  <c r="GC176" i="150"/>
  <c r="GS176" i="150"/>
  <c r="HA176" i="150"/>
  <c r="J176" i="150"/>
  <c r="R176" i="150"/>
  <c r="U192" i="150"/>
  <c r="AK192" i="150"/>
  <c r="BA192" i="150"/>
  <c r="BQ192" i="150"/>
  <c r="CG192" i="150"/>
  <c r="CW192" i="150"/>
  <c r="DM192" i="150"/>
  <c r="EC192" i="150"/>
  <c r="ES192" i="150"/>
  <c r="FI192" i="150"/>
  <c r="FY192" i="150"/>
  <c r="GO192" i="150"/>
  <c r="V192" i="150"/>
  <c r="AL192" i="150"/>
  <c r="BB192" i="150"/>
  <c r="BR192" i="150"/>
  <c r="CH192" i="150"/>
  <c r="CX192" i="150"/>
  <c r="DN192" i="150"/>
  <c r="ED192" i="150"/>
  <c r="ET192" i="150"/>
  <c r="FJ192" i="150"/>
  <c r="FZ192" i="150"/>
  <c r="GP192" i="150"/>
  <c r="X192" i="150"/>
  <c r="AN192" i="150"/>
  <c r="BD192" i="150"/>
  <c r="BT192" i="150"/>
  <c r="CJ192" i="150"/>
  <c r="CZ192" i="150"/>
  <c r="DP192" i="150"/>
  <c r="EF192" i="150"/>
  <c r="EV192" i="150"/>
  <c r="FL192" i="150"/>
  <c r="GB192" i="150"/>
  <c r="GR192" i="150"/>
  <c r="Y192" i="150"/>
  <c r="AO192" i="150"/>
  <c r="BE192" i="150"/>
  <c r="BU192" i="150"/>
  <c r="CK192" i="150"/>
  <c r="DA192" i="150"/>
  <c r="DQ192" i="150"/>
  <c r="EG192" i="150"/>
  <c r="EW192" i="150"/>
  <c r="FM192" i="150"/>
  <c r="GC192" i="150"/>
  <c r="GS192" i="150"/>
  <c r="Z192" i="150"/>
  <c r="AP192" i="150"/>
  <c r="BF192" i="150"/>
  <c r="BV192" i="150"/>
  <c r="CL192" i="150"/>
  <c r="DB192" i="150"/>
  <c r="DR192" i="150"/>
  <c r="EH192" i="150"/>
  <c r="EX192" i="150"/>
  <c r="FN192" i="150"/>
  <c r="GD192" i="150"/>
  <c r="GT192" i="150"/>
  <c r="AA192" i="150"/>
  <c r="AQ192" i="150"/>
  <c r="BG192" i="150"/>
  <c r="BW192" i="150"/>
  <c r="CM192" i="150"/>
  <c r="DC192" i="150"/>
  <c r="DS192" i="150"/>
  <c r="EI192" i="150"/>
  <c r="EY192" i="150"/>
  <c r="FO192" i="150"/>
  <c r="GE192" i="150"/>
  <c r="GU192" i="150"/>
  <c r="L192" i="150"/>
  <c r="AC192" i="150"/>
  <c r="AS192" i="150"/>
  <c r="BI192" i="150"/>
  <c r="BY192" i="150"/>
  <c r="CO192" i="150"/>
  <c r="DE192" i="150"/>
  <c r="DU192" i="150"/>
  <c r="EK192" i="150"/>
  <c r="FA192" i="150"/>
  <c r="FQ192" i="150"/>
  <c r="GG192" i="150"/>
  <c r="GW192" i="150"/>
  <c r="M192" i="150"/>
  <c r="AD192" i="150"/>
  <c r="AT192" i="150"/>
  <c r="BJ192" i="150"/>
  <c r="BZ192" i="150"/>
  <c r="CP192" i="150"/>
  <c r="DF192" i="150"/>
  <c r="DV192" i="150"/>
  <c r="EL192" i="150"/>
  <c r="FB192" i="150"/>
  <c r="FR192" i="150"/>
  <c r="GH192" i="150"/>
  <c r="GX192" i="150"/>
  <c r="N192" i="150"/>
  <c r="AE192" i="150"/>
  <c r="AU192" i="150"/>
  <c r="BK192" i="150"/>
  <c r="CA192" i="150"/>
  <c r="CQ192" i="150"/>
  <c r="DG192" i="150"/>
  <c r="DW192" i="150"/>
  <c r="EM192" i="150"/>
  <c r="FC192" i="150"/>
  <c r="O192" i="150"/>
  <c r="AF192" i="150"/>
  <c r="P192" i="150"/>
  <c r="AG192" i="150"/>
  <c r="AW192" i="150"/>
  <c r="S192" i="150"/>
  <c r="AI192" i="150"/>
  <c r="AY192" i="150"/>
  <c r="BO192" i="150"/>
  <c r="CE192" i="150"/>
  <c r="CU192" i="150"/>
  <c r="Q192" i="150"/>
  <c r="BP192" i="150"/>
  <c r="DI192" i="150"/>
  <c r="EQ192" i="150"/>
  <c r="FX192" i="150"/>
  <c r="T192" i="150"/>
  <c r="BS192" i="150"/>
  <c r="DJ192" i="150"/>
  <c r="ER192" i="150"/>
  <c r="GA192" i="150"/>
  <c r="W192" i="150"/>
  <c r="BX192" i="150"/>
  <c r="DK192" i="150"/>
  <c r="EU192" i="150"/>
  <c r="GF192" i="150"/>
  <c r="AB192" i="150"/>
  <c r="CB192" i="150"/>
  <c r="DL192" i="150"/>
  <c r="EZ192" i="150"/>
  <c r="GI192" i="150"/>
  <c r="AH192" i="150"/>
  <c r="CC192" i="150"/>
  <c r="DO192" i="150"/>
  <c r="FD192" i="150"/>
  <c r="GJ192" i="150"/>
  <c r="AJ192" i="150"/>
  <c r="CD192" i="150"/>
  <c r="DT192" i="150"/>
  <c r="FE192" i="150"/>
  <c r="GK192" i="150"/>
  <c r="AM192" i="150"/>
  <c r="CF192" i="150"/>
  <c r="DX192" i="150"/>
  <c r="FF192" i="150"/>
  <c r="GL192" i="150"/>
  <c r="AR192" i="150"/>
  <c r="CI192" i="150"/>
  <c r="DY192" i="150"/>
  <c r="FG192" i="150"/>
  <c r="GM192" i="150"/>
  <c r="AV192" i="150"/>
  <c r="CN192" i="150"/>
  <c r="DZ192" i="150"/>
  <c r="FH192" i="150"/>
  <c r="GN192" i="150"/>
  <c r="AX192" i="150"/>
  <c r="CR192" i="150"/>
  <c r="EA192" i="150"/>
  <c r="FK192" i="150"/>
  <c r="GQ192" i="150"/>
  <c r="AZ192" i="150"/>
  <c r="CS192" i="150"/>
  <c r="EB192" i="150"/>
  <c r="FP192" i="150"/>
  <c r="GV192" i="150"/>
  <c r="BC192" i="150"/>
  <c r="CT192" i="150"/>
  <c r="EE192" i="150"/>
  <c r="FS192" i="150"/>
  <c r="GY192" i="150"/>
  <c r="BH192" i="150"/>
  <c r="CV192" i="150"/>
  <c r="EJ192" i="150"/>
  <c r="FT192" i="150"/>
  <c r="GZ192" i="150"/>
  <c r="BL192" i="150"/>
  <c r="CY192" i="150"/>
  <c r="EN192" i="150"/>
  <c r="FU192" i="150"/>
  <c r="HA192" i="150"/>
  <c r="BM192" i="150"/>
  <c r="DD192" i="150"/>
  <c r="EO192" i="150"/>
  <c r="FV192" i="150"/>
  <c r="K192" i="150"/>
  <c r="BN192" i="150"/>
  <c r="DH192" i="150"/>
  <c r="EP192" i="150"/>
  <c r="FW192" i="150"/>
  <c r="J192" i="150"/>
  <c r="R192" i="150"/>
  <c r="M200" i="150"/>
  <c r="AD200" i="150"/>
  <c r="AT200" i="150"/>
  <c r="BJ200" i="150"/>
  <c r="BZ200" i="150"/>
  <c r="CP200" i="150"/>
  <c r="DF200" i="150"/>
  <c r="DV200" i="150"/>
  <c r="EL200" i="150"/>
  <c r="FB200" i="150"/>
  <c r="FR200" i="150"/>
  <c r="GH200" i="150"/>
  <c r="GX200" i="150"/>
  <c r="N200" i="150"/>
  <c r="AE200" i="150"/>
  <c r="AU200" i="150"/>
  <c r="BK200" i="150"/>
  <c r="CA200" i="150"/>
  <c r="CQ200" i="150"/>
  <c r="DG200" i="150"/>
  <c r="DW200" i="150"/>
  <c r="EM200" i="150"/>
  <c r="FC200" i="150"/>
  <c r="FS200" i="150"/>
  <c r="GI200" i="150"/>
  <c r="GY200" i="150"/>
  <c r="O200" i="150"/>
  <c r="AF200" i="150"/>
  <c r="AV200" i="150"/>
  <c r="BL200" i="150"/>
  <c r="CB200" i="150"/>
  <c r="CR200" i="150"/>
  <c r="DH200" i="150"/>
  <c r="DX200" i="150"/>
  <c r="EN200" i="150"/>
  <c r="FD200" i="150"/>
  <c r="FT200" i="150"/>
  <c r="GJ200" i="150"/>
  <c r="GZ200" i="150"/>
  <c r="P200" i="150"/>
  <c r="AG200" i="150"/>
  <c r="AW200" i="150"/>
  <c r="BM200" i="150"/>
  <c r="CC200" i="150"/>
  <c r="CS200" i="150"/>
  <c r="DI200" i="150"/>
  <c r="DY200" i="150"/>
  <c r="EO200" i="150"/>
  <c r="FE200" i="150"/>
  <c r="FU200" i="150"/>
  <c r="GK200" i="150"/>
  <c r="HA200" i="150"/>
  <c r="Q200" i="150"/>
  <c r="AH200" i="150"/>
  <c r="AX200" i="150"/>
  <c r="BN200" i="150"/>
  <c r="CD200" i="150"/>
  <c r="CT200" i="150"/>
  <c r="DJ200" i="150"/>
  <c r="DZ200" i="150"/>
  <c r="EP200" i="150"/>
  <c r="FF200" i="150"/>
  <c r="FV200" i="150"/>
  <c r="GL200" i="150"/>
  <c r="S200" i="150"/>
  <c r="AI200" i="150"/>
  <c r="AY200" i="150"/>
  <c r="BO200" i="150"/>
  <c r="CE200" i="150"/>
  <c r="CU200" i="150"/>
  <c r="DK200" i="150"/>
  <c r="EA200" i="150"/>
  <c r="EQ200" i="150"/>
  <c r="FG200" i="150"/>
  <c r="FW200" i="150"/>
  <c r="GM200" i="150"/>
  <c r="T200" i="150"/>
  <c r="AJ200" i="150"/>
  <c r="AZ200" i="150"/>
  <c r="BP200" i="150"/>
  <c r="CF200" i="150"/>
  <c r="CV200" i="150"/>
  <c r="DL200" i="150"/>
  <c r="EB200" i="150"/>
  <c r="ER200" i="150"/>
  <c r="FH200" i="150"/>
  <c r="FX200" i="150"/>
  <c r="GN200" i="150"/>
  <c r="U200" i="150"/>
  <c r="AK200" i="150"/>
  <c r="BA200" i="150"/>
  <c r="BQ200" i="150"/>
  <c r="CG200" i="150"/>
  <c r="CW200" i="150"/>
  <c r="DM200" i="150"/>
  <c r="EC200" i="150"/>
  <c r="ES200" i="150"/>
  <c r="FI200" i="150"/>
  <c r="FY200" i="150"/>
  <c r="GO200" i="150"/>
  <c r="V200" i="150"/>
  <c r="AL200" i="150"/>
  <c r="BB200" i="150"/>
  <c r="BR200" i="150"/>
  <c r="CH200" i="150"/>
  <c r="CX200" i="150"/>
  <c r="DN200" i="150"/>
  <c r="ED200" i="150"/>
  <c r="ET200" i="150"/>
  <c r="FJ200" i="150"/>
  <c r="FZ200" i="150"/>
  <c r="GP200" i="150"/>
  <c r="W200" i="150"/>
  <c r="AM200" i="150"/>
  <c r="BC200" i="150"/>
  <c r="BS200" i="150"/>
  <c r="CI200" i="150"/>
  <c r="CY200" i="150"/>
  <c r="DO200" i="150"/>
  <c r="EE200" i="150"/>
  <c r="EU200" i="150"/>
  <c r="FK200" i="150"/>
  <c r="GA200" i="150"/>
  <c r="GQ200" i="150"/>
  <c r="X200" i="150"/>
  <c r="AN200" i="150"/>
  <c r="BD200" i="150"/>
  <c r="BT200" i="150"/>
  <c r="CJ200" i="150"/>
  <c r="CZ200" i="150"/>
  <c r="DP200" i="150"/>
  <c r="EF200" i="150"/>
  <c r="EV200" i="150"/>
  <c r="FL200" i="150"/>
  <c r="GB200" i="150"/>
  <c r="GR200" i="150"/>
  <c r="Y200" i="150"/>
  <c r="AO200" i="150"/>
  <c r="BE200" i="150"/>
  <c r="BU200" i="150"/>
  <c r="CK200" i="150"/>
  <c r="DA200" i="150"/>
  <c r="DQ200" i="150"/>
  <c r="EG200" i="150"/>
  <c r="EW200" i="150"/>
  <c r="FM200" i="150"/>
  <c r="GC200" i="150"/>
  <c r="GS200" i="150"/>
  <c r="Z200" i="150"/>
  <c r="AP200" i="150"/>
  <c r="BF200" i="150"/>
  <c r="BV200" i="150"/>
  <c r="CL200" i="150"/>
  <c r="DB200" i="150"/>
  <c r="DR200" i="150"/>
  <c r="EH200" i="150"/>
  <c r="EX200" i="150"/>
  <c r="FN200" i="150"/>
  <c r="GD200" i="150"/>
  <c r="GT200" i="150"/>
  <c r="AA200" i="150"/>
  <c r="AQ200" i="150"/>
  <c r="BG200" i="150"/>
  <c r="BW200" i="150"/>
  <c r="CM200" i="150"/>
  <c r="DC200" i="150"/>
  <c r="DS200" i="150"/>
  <c r="EI200" i="150"/>
  <c r="EY200" i="150"/>
  <c r="FO200" i="150"/>
  <c r="GE200" i="150"/>
  <c r="GU200" i="150"/>
  <c r="K200" i="150"/>
  <c r="AB200" i="150"/>
  <c r="AR200" i="150"/>
  <c r="BH200" i="150"/>
  <c r="BX200" i="150"/>
  <c r="CN200" i="150"/>
  <c r="DD200" i="150"/>
  <c r="DT200" i="150"/>
  <c r="EJ200" i="150"/>
  <c r="EZ200" i="150"/>
  <c r="FP200" i="150"/>
  <c r="GF200" i="150"/>
  <c r="GV200" i="150"/>
  <c r="L200" i="150"/>
  <c r="AC200" i="150"/>
  <c r="AS200" i="150"/>
  <c r="BI200" i="150"/>
  <c r="BY200" i="150"/>
  <c r="CO200" i="150"/>
  <c r="DE200" i="150"/>
  <c r="DU200" i="150"/>
  <c r="EK200" i="150"/>
  <c r="FA200" i="150"/>
  <c r="FQ200" i="150"/>
  <c r="GG200" i="150"/>
  <c r="GW200" i="150"/>
  <c r="J200" i="150"/>
  <c r="R200" i="150"/>
  <c r="M208" i="150"/>
  <c r="AD208" i="150"/>
  <c r="AT208" i="150"/>
  <c r="BJ208" i="150"/>
  <c r="N208" i="150"/>
  <c r="AE208" i="150"/>
  <c r="AU208" i="150"/>
  <c r="BK208" i="150"/>
  <c r="CA208" i="150"/>
  <c r="O208" i="150"/>
  <c r="AF208" i="150"/>
  <c r="AV208" i="150"/>
  <c r="BL208" i="150"/>
  <c r="P208" i="150"/>
  <c r="AG208" i="150"/>
  <c r="AW208" i="150"/>
  <c r="BM208" i="150"/>
  <c r="Z208" i="150"/>
  <c r="AX208" i="150"/>
  <c r="BR208" i="150"/>
  <c r="CI208" i="150"/>
  <c r="CY208" i="150"/>
  <c r="DO208" i="150"/>
  <c r="EE208" i="150"/>
  <c r="EU208" i="150"/>
  <c r="FK208" i="150"/>
  <c r="GA208" i="150"/>
  <c r="GQ208" i="150"/>
  <c r="AA208" i="150"/>
  <c r="AY208" i="150"/>
  <c r="BS208" i="150"/>
  <c r="CJ208" i="150"/>
  <c r="CZ208" i="150"/>
  <c r="DP208" i="150"/>
  <c r="EF208" i="150"/>
  <c r="EV208" i="150"/>
  <c r="FL208" i="150"/>
  <c r="GB208" i="150"/>
  <c r="GR208" i="150"/>
  <c r="AB208" i="150"/>
  <c r="AZ208" i="150"/>
  <c r="BT208" i="150"/>
  <c r="CK208" i="150"/>
  <c r="DA208" i="150"/>
  <c r="DQ208" i="150"/>
  <c r="EG208" i="150"/>
  <c r="EW208" i="150"/>
  <c r="FM208" i="150"/>
  <c r="GC208" i="150"/>
  <c r="GS208" i="150"/>
  <c r="AC208" i="150"/>
  <c r="BA208" i="150"/>
  <c r="BU208" i="150"/>
  <c r="CL208" i="150"/>
  <c r="DB208" i="150"/>
  <c r="DR208" i="150"/>
  <c r="EH208" i="150"/>
  <c r="EX208" i="150"/>
  <c r="FN208" i="150"/>
  <c r="GD208" i="150"/>
  <c r="GT208" i="150"/>
  <c r="AH208" i="150"/>
  <c r="BB208" i="150"/>
  <c r="BV208" i="150"/>
  <c r="CM208" i="150"/>
  <c r="DC208" i="150"/>
  <c r="DS208" i="150"/>
  <c r="EI208" i="150"/>
  <c r="EY208" i="150"/>
  <c r="FO208" i="150"/>
  <c r="GE208" i="150"/>
  <c r="GU208" i="150"/>
  <c r="AI208" i="150"/>
  <c r="BC208" i="150"/>
  <c r="BW208" i="150"/>
  <c r="CN208" i="150"/>
  <c r="DD208" i="150"/>
  <c r="DT208" i="150"/>
  <c r="EJ208" i="150"/>
  <c r="EZ208" i="150"/>
  <c r="FP208" i="150"/>
  <c r="GF208" i="150"/>
  <c r="GV208" i="150"/>
  <c r="K208" i="150"/>
  <c r="AJ208" i="150"/>
  <c r="BD208" i="150"/>
  <c r="BX208" i="150"/>
  <c r="CO208" i="150"/>
  <c r="DE208" i="150"/>
  <c r="DU208" i="150"/>
  <c r="EK208" i="150"/>
  <c r="FA208" i="150"/>
  <c r="FQ208" i="150"/>
  <c r="GG208" i="150"/>
  <c r="GW208" i="150"/>
  <c r="L208" i="150"/>
  <c r="AK208" i="150"/>
  <c r="BE208" i="150"/>
  <c r="BY208" i="150"/>
  <c r="CP208" i="150"/>
  <c r="DF208" i="150"/>
  <c r="DV208" i="150"/>
  <c r="EL208" i="150"/>
  <c r="FB208" i="150"/>
  <c r="FR208" i="150"/>
  <c r="GH208" i="150"/>
  <c r="GX208" i="150"/>
  <c r="Q208" i="150"/>
  <c r="AL208" i="150"/>
  <c r="BF208" i="150"/>
  <c r="BZ208" i="150"/>
  <c r="CQ208" i="150"/>
  <c r="DG208" i="150"/>
  <c r="DW208" i="150"/>
  <c r="EM208" i="150"/>
  <c r="FC208" i="150"/>
  <c r="FS208" i="150"/>
  <c r="GI208" i="150"/>
  <c r="GY208" i="150"/>
  <c r="S208" i="150"/>
  <c r="AM208" i="150"/>
  <c r="BG208" i="150"/>
  <c r="CB208" i="150"/>
  <c r="CR208" i="150"/>
  <c r="DH208" i="150"/>
  <c r="DX208" i="150"/>
  <c r="EN208" i="150"/>
  <c r="FD208" i="150"/>
  <c r="FT208" i="150"/>
  <c r="GJ208" i="150"/>
  <c r="GZ208" i="150"/>
  <c r="T208" i="150"/>
  <c r="AN208" i="150"/>
  <c r="BH208" i="150"/>
  <c r="CC208" i="150"/>
  <c r="CS208" i="150"/>
  <c r="DI208" i="150"/>
  <c r="DY208" i="150"/>
  <c r="EO208" i="150"/>
  <c r="FE208" i="150"/>
  <c r="FU208" i="150"/>
  <c r="GK208" i="150"/>
  <c r="HA208" i="150"/>
  <c r="U208" i="150"/>
  <c r="AO208" i="150"/>
  <c r="BI208" i="150"/>
  <c r="CD208" i="150"/>
  <c r="CT208" i="150"/>
  <c r="DJ208" i="150"/>
  <c r="DZ208" i="150"/>
  <c r="EP208" i="150"/>
  <c r="FF208" i="150"/>
  <c r="FV208" i="150"/>
  <c r="GL208" i="150"/>
  <c r="V208" i="150"/>
  <c r="AP208" i="150"/>
  <c r="BN208" i="150"/>
  <c r="CE208" i="150"/>
  <c r="CU208" i="150"/>
  <c r="DK208" i="150"/>
  <c r="EA208" i="150"/>
  <c r="EQ208" i="150"/>
  <c r="FG208" i="150"/>
  <c r="FW208" i="150"/>
  <c r="GM208" i="150"/>
  <c r="W208" i="150"/>
  <c r="AQ208" i="150"/>
  <c r="BO208" i="150"/>
  <c r="CF208" i="150"/>
  <c r="CV208" i="150"/>
  <c r="DL208" i="150"/>
  <c r="EB208" i="150"/>
  <c r="ER208" i="150"/>
  <c r="FH208" i="150"/>
  <c r="FX208" i="150"/>
  <c r="GN208" i="150"/>
  <c r="J208" i="150"/>
  <c r="X208" i="150"/>
  <c r="AR208" i="150"/>
  <c r="BP208" i="150"/>
  <c r="CG208" i="150"/>
  <c r="CW208" i="150"/>
  <c r="DM208" i="150"/>
  <c r="EC208" i="150"/>
  <c r="ES208" i="150"/>
  <c r="FI208" i="150"/>
  <c r="FY208" i="150"/>
  <c r="GO208" i="150"/>
  <c r="Y208" i="150"/>
  <c r="AS208" i="150"/>
  <c r="BQ208" i="150"/>
  <c r="CH208" i="150"/>
  <c r="CX208" i="150"/>
  <c r="DN208" i="150"/>
  <c r="ED208" i="150"/>
  <c r="ET208" i="150"/>
  <c r="FJ208" i="150"/>
  <c r="FZ208" i="150"/>
  <c r="GP208" i="150"/>
  <c r="R208" i="150"/>
  <c r="P61" i="150"/>
  <c r="AG61" i="150"/>
  <c r="AW61" i="150"/>
  <c r="BM61" i="150"/>
  <c r="CC61" i="150"/>
  <c r="CS61" i="150"/>
  <c r="DI61" i="150"/>
  <c r="DY61" i="150"/>
  <c r="EO61" i="150"/>
  <c r="FE61" i="150"/>
  <c r="FU61" i="150"/>
  <c r="GK61" i="150"/>
  <c r="HA61" i="150"/>
  <c r="Q61" i="150"/>
  <c r="AH61" i="150"/>
  <c r="AX61" i="150"/>
  <c r="BN61" i="150"/>
  <c r="CD61" i="150"/>
  <c r="CT61" i="150"/>
  <c r="DJ61" i="150"/>
  <c r="DZ61" i="150"/>
  <c r="EP61" i="150"/>
  <c r="FF61" i="150"/>
  <c r="FV61" i="150"/>
  <c r="GL61" i="150"/>
  <c r="V61" i="150"/>
  <c r="AL61" i="150"/>
  <c r="BB61" i="150"/>
  <c r="BR61" i="150"/>
  <c r="CH61" i="150"/>
  <c r="CX61" i="150"/>
  <c r="DN61" i="150"/>
  <c r="ED61" i="150"/>
  <c r="ET61" i="150"/>
  <c r="FJ61" i="150"/>
  <c r="FZ61" i="150"/>
  <c r="GP61" i="150"/>
  <c r="T61" i="150"/>
  <c r="AN61" i="150"/>
  <c r="BG61" i="150"/>
  <c r="BZ61" i="150"/>
  <c r="CU61" i="150"/>
  <c r="DO61" i="150"/>
  <c r="EH61" i="150"/>
  <c r="FA61" i="150"/>
  <c r="FT61" i="150"/>
  <c r="GO61" i="150"/>
  <c r="U61" i="150"/>
  <c r="AO61" i="150"/>
  <c r="BH61" i="150"/>
  <c r="CA61" i="150"/>
  <c r="CV61" i="150"/>
  <c r="DP61" i="150"/>
  <c r="EI61" i="150"/>
  <c r="FB61" i="150"/>
  <c r="FW61" i="150"/>
  <c r="GQ61" i="150"/>
  <c r="X61" i="150"/>
  <c r="AQ61" i="150"/>
  <c r="BJ61" i="150"/>
  <c r="CE61" i="150"/>
  <c r="CY61" i="150"/>
  <c r="DR61" i="150"/>
  <c r="EK61" i="150"/>
  <c r="FD61" i="150"/>
  <c r="FY61" i="150"/>
  <c r="GS61" i="150"/>
  <c r="Y61" i="150"/>
  <c r="AR61" i="150"/>
  <c r="BK61" i="150"/>
  <c r="CF61" i="150"/>
  <c r="CZ61" i="150"/>
  <c r="DS61" i="150"/>
  <c r="EL61" i="150"/>
  <c r="FG61" i="150"/>
  <c r="GA61" i="150"/>
  <c r="GT61" i="150"/>
  <c r="AA61" i="150"/>
  <c r="AT61" i="150"/>
  <c r="BO61" i="150"/>
  <c r="CI61" i="150"/>
  <c r="DB61" i="150"/>
  <c r="DU61" i="150"/>
  <c r="EN61" i="150"/>
  <c r="FI61" i="150"/>
  <c r="GC61" i="150"/>
  <c r="GV61" i="150"/>
  <c r="AC61" i="150"/>
  <c r="AV61" i="150"/>
  <c r="BQ61" i="150"/>
  <c r="CK61" i="150"/>
  <c r="DD61" i="150"/>
  <c r="DW61" i="150"/>
  <c r="ER61" i="150"/>
  <c r="FL61" i="150"/>
  <c r="GE61" i="150"/>
  <c r="GX61" i="150"/>
  <c r="AD61" i="150"/>
  <c r="AY61" i="150"/>
  <c r="BS61" i="150"/>
  <c r="CL61" i="150"/>
  <c r="DE61" i="150"/>
  <c r="DX61" i="150"/>
  <c r="ES61" i="150"/>
  <c r="FM61" i="150"/>
  <c r="GF61" i="150"/>
  <c r="GY61" i="150"/>
  <c r="K61" i="150"/>
  <c r="AE61" i="150"/>
  <c r="AZ61" i="150"/>
  <c r="BT61" i="150"/>
  <c r="CM61" i="150"/>
  <c r="DF61" i="150"/>
  <c r="EA61" i="150"/>
  <c r="EU61" i="150"/>
  <c r="FN61" i="150"/>
  <c r="GG61" i="150"/>
  <c r="GZ61" i="150"/>
  <c r="L61" i="150"/>
  <c r="AF61" i="150"/>
  <c r="BA61" i="150"/>
  <c r="BU61" i="150"/>
  <c r="CN61" i="150"/>
  <c r="DG61" i="150"/>
  <c r="EB61" i="150"/>
  <c r="EV61" i="150"/>
  <c r="FO61" i="150"/>
  <c r="GH61" i="150"/>
  <c r="M61" i="150"/>
  <c r="AI61" i="150"/>
  <c r="BC61" i="150"/>
  <c r="BV61" i="150"/>
  <c r="CO61" i="150"/>
  <c r="DH61" i="150"/>
  <c r="EC61" i="150"/>
  <c r="EW61" i="150"/>
  <c r="FP61" i="150"/>
  <c r="GI61" i="150"/>
  <c r="N61" i="150"/>
  <c r="AJ61" i="150"/>
  <c r="BD61" i="150"/>
  <c r="BW61" i="150"/>
  <c r="CP61" i="150"/>
  <c r="DK61" i="150"/>
  <c r="EE61" i="150"/>
  <c r="EX61" i="150"/>
  <c r="FQ61" i="150"/>
  <c r="GJ61" i="150"/>
  <c r="S61" i="150"/>
  <c r="AM61" i="150"/>
  <c r="BF61" i="150"/>
  <c r="BY61" i="150"/>
  <c r="CR61" i="150"/>
  <c r="DM61" i="150"/>
  <c r="EG61" i="150"/>
  <c r="EZ61" i="150"/>
  <c r="FS61" i="150"/>
  <c r="GN61" i="150"/>
  <c r="BL61" i="150"/>
  <c r="EM61" i="150"/>
  <c r="BP61" i="150"/>
  <c r="EQ61" i="150"/>
  <c r="BX61" i="150"/>
  <c r="EY61" i="150"/>
  <c r="CB61" i="150"/>
  <c r="FC61" i="150"/>
  <c r="CG61" i="150"/>
  <c r="FH61" i="150"/>
  <c r="O61" i="150"/>
  <c r="CQ61" i="150"/>
  <c r="FR61" i="150"/>
  <c r="W61" i="150"/>
  <c r="CW61" i="150"/>
  <c r="FX61" i="150"/>
  <c r="Z61" i="150"/>
  <c r="DA61" i="150"/>
  <c r="GB61" i="150"/>
  <c r="AB61" i="150"/>
  <c r="DC61" i="150"/>
  <c r="GD61" i="150"/>
  <c r="AK61" i="150"/>
  <c r="DL61" i="150"/>
  <c r="GM61" i="150"/>
  <c r="AP61" i="150"/>
  <c r="DQ61" i="150"/>
  <c r="GR61" i="150"/>
  <c r="AS61" i="150"/>
  <c r="DT61" i="150"/>
  <c r="GU61" i="150"/>
  <c r="AU61" i="150"/>
  <c r="DV61" i="150"/>
  <c r="GW61" i="150"/>
  <c r="BE61" i="150"/>
  <c r="EF61" i="150"/>
  <c r="BI61" i="150"/>
  <c r="EJ61" i="150"/>
  <c r="CJ61" i="150"/>
  <c r="FK61" i="150"/>
  <c r="J61" i="150"/>
  <c r="R61" i="150"/>
  <c r="AA62" i="150"/>
  <c r="AQ62" i="150"/>
  <c r="BG62" i="150"/>
  <c r="BW62" i="150"/>
  <c r="CM62" i="150"/>
  <c r="DC62" i="150"/>
  <c r="DS62" i="150"/>
  <c r="EI62" i="150"/>
  <c r="EY62" i="150"/>
  <c r="K62" i="150"/>
  <c r="AB62" i="150"/>
  <c r="AR62" i="150"/>
  <c r="BH62" i="150"/>
  <c r="BX62" i="150"/>
  <c r="CN62" i="150"/>
  <c r="O62" i="150"/>
  <c r="AF62" i="150"/>
  <c r="AV62" i="150"/>
  <c r="BL62" i="150"/>
  <c r="S62" i="150"/>
  <c r="AL62" i="150"/>
  <c r="BE62" i="150"/>
  <c r="BZ62" i="150"/>
  <c r="CR62" i="150"/>
  <c r="DI62" i="150"/>
  <c r="DZ62" i="150"/>
  <c r="EQ62" i="150"/>
  <c r="FH62" i="150"/>
  <c r="FX62" i="150"/>
  <c r="GN62" i="150"/>
  <c r="T62" i="150"/>
  <c r="AM62" i="150"/>
  <c r="BF62" i="150"/>
  <c r="CA62" i="150"/>
  <c r="CS62" i="150"/>
  <c r="DJ62" i="150"/>
  <c r="EA62" i="150"/>
  <c r="ER62" i="150"/>
  <c r="FI62" i="150"/>
  <c r="FY62" i="150"/>
  <c r="GO62" i="150"/>
  <c r="V62" i="150"/>
  <c r="AO62" i="150"/>
  <c r="BJ62" i="150"/>
  <c r="CC62" i="150"/>
  <c r="CU62" i="150"/>
  <c r="DL62" i="150"/>
  <c r="EC62" i="150"/>
  <c r="ET62" i="150"/>
  <c r="FK62" i="150"/>
  <c r="GA62" i="150"/>
  <c r="GQ62" i="150"/>
  <c r="W62" i="150"/>
  <c r="AP62" i="150"/>
  <c r="BK62" i="150"/>
  <c r="CD62" i="150"/>
  <c r="CV62" i="150"/>
  <c r="DM62" i="150"/>
  <c r="ED62" i="150"/>
  <c r="EU62" i="150"/>
  <c r="FL62" i="150"/>
  <c r="GB62" i="150"/>
  <c r="GR62" i="150"/>
  <c r="Y62" i="150"/>
  <c r="AT62" i="150"/>
  <c r="BN62" i="150"/>
  <c r="CF62" i="150"/>
  <c r="CX62" i="150"/>
  <c r="DO62" i="150"/>
  <c r="EF62" i="150"/>
  <c r="EW62" i="150"/>
  <c r="FN62" i="150"/>
  <c r="GD62" i="150"/>
  <c r="GT62" i="150"/>
  <c r="AC62" i="150"/>
  <c r="AW62" i="150"/>
  <c r="BP62" i="150"/>
  <c r="CH62" i="150"/>
  <c r="CZ62" i="150"/>
  <c r="DQ62" i="150"/>
  <c r="EH62" i="150"/>
  <c r="EZ62" i="150"/>
  <c r="FP62" i="150"/>
  <c r="GF62" i="150"/>
  <c r="GV62" i="150"/>
  <c r="AD62" i="150"/>
  <c r="AX62" i="150"/>
  <c r="BQ62" i="150"/>
  <c r="CI62" i="150"/>
  <c r="DA62" i="150"/>
  <c r="DR62" i="150"/>
  <c r="EJ62" i="150"/>
  <c r="FA62" i="150"/>
  <c r="FQ62" i="150"/>
  <c r="GG62" i="150"/>
  <c r="GW62" i="150"/>
  <c r="AE62" i="150"/>
  <c r="AY62" i="150"/>
  <c r="BR62" i="150"/>
  <c r="CJ62" i="150"/>
  <c r="DB62" i="150"/>
  <c r="DT62" i="150"/>
  <c r="EK62" i="150"/>
  <c r="FB62" i="150"/>
  <c r="FR62" i="150"/>
  <c r="GH62" i="150"/>
  <c r="GX62" i="150"/>
  <c r="L62" i="150"/>
  <c r="AG62" i="150"/>
  <c r="AZ62" i="150"/>
  <c r="BS62" i="150"/>
  <c r="CK62" i="150"/>
  <c r="DD62" i="150"/>
  <c r="DU62" i="150"/>
  <c r="EL62" i="150"/>
  <c r="FC62" i="150"/>
  <c r="FS62" i="150"/>
  <c r="GI62" i="150"/>
  <c r="GY62" i="150"/>
  <c r="M62" i="150"/>
  <c r="AH62" i="150"/>
  <c r="BA62" i="150"/>
  <c r="BT62" i="150"/>
  <c r="CL62" i="150"/>
  <c r="DE62" i="150"/>
  <c r="DV62" i="150"/>
  <c r="EM62" i="150"/>
  <c r="FD62" i="150"/>
  <c r="FT62" i="150"/>
  <c r="N62" i="150"/>
  <c r="AI62" i="150"/>
  <c r="BB62" i="150"/>
  <c r="BU62" i="150"/>
  <c r="CO62" i="150"/>
  <c r="DF62" i="150"/>
  <c r="DW62" i="150"/>
  <c r="EN62" i="150"/>
  <c r="FE62" i="150"/>
  <c r="FU62" i="150"/>
  <c r="Q62" i="150"/>
  <c r="AK62" i="150"/>
  <c r="BD62" i="150"/>
  <c r="BY62" i="150"/>
  <c r="CQ62" i="150"/>
  <c r="DH62" i="150"/>
  <c r="DY62" i="150"/>
  <c r="EP62" i="150"/>
  <c r="FG62" i="150"/>
  <c r="FW62" i="150"/>
  <c r="GM62" i="150"/>
  <c r="X62" i="150"/>
  <c r="CW62" i="150"/>
  <c r="FM62" i="150"/>
  <c r="Z62" i="150"/>
  <c r="CY62" i="150"/>
  <c r="FO62" i="150"/>
  <c r="AJ62" i="150"/>
  <c r="DG62" i="150"/>
  <c r="FV62" i="150"/>
  <c r="AN62" i="150"/>
  <c r="DK62" i="150"/>
  <c r="FZ62" i="150"/>
  <c r="AS62" i="150"/>
  <c r="DN62" i="150"/>
  <c r="GC62" i="150"/>
  <c r="BC62" i="150"/>
  <c r="DX62" i="150"/>
  <c r="GJ62" i="150"/>
  <c r="BI62" i="150"/>
  <c r="EB62" i="150"/>
  <c r="GK62" i="150"/>
  <c r="BM62" i="150"/>
  <c r="EE62" i="150"/>
  <c r="GL62" i="150"/>
  <c r="BO62" i="150"/>
  <c r="EG62" i="150"/>
  <c r="GP62" i="150"/>
  <c r="BV62" i="150"/>
  <c r="EO62" i="150"/>
  <c r="GS62" i="150"/>
  <c r="CB62" i="150"/>
  <c r="ES62" i="150"/>
  <c r="GU62" i="150"/>
  <c r="CE62" i="150"/>
  <c r="EV62" i="150"/>
  <c r="GZ62" i="150"/>
  <c r="CG62" i="150"/>
  <c r="EX62" i="150"/>
  <c r="HA62" i="150"/>
  <c r="P62" i="150"/>
  <c r="CP62" i="150"/>
  <c r="FF62" i="150"/>
  <c r="U62" i="150"/>
  <c r="CT62" i="150"/>
  <c r="FJ62" i="150"/>
  <c r="AU62" i="150"/>
  <c r="DP62" i="150"/>
  <c r="GE62" i="150"/>
  <c r="J62" i="150"/>
  <c r="R62" i="150"/>
  <c r="V47" i="150"/>
  <c r="AL47" i="150"/>
  <c r="BB47" i="150"/>
  <c r="BR47" i="150"/>
  <c r="CH47" i="150"/>
  <c r="CX47" i="150"/>
  <c r="DN47" i="150"/>
  <c r="ED47" i="150"/>
  <c r="ET47" i="150"/>
  <c r="FJ47" i="150"/>
  <c r="FZ47" i="150"/>
  <c r="GP47" i="150"/>
  <c r="W47" i="150"/>
  <c r="AM47" i="150"/>
  <c r="BC47" i="150"/>
  <c r="BS47" i="150"/>
  <c r="CI47" i="150"/>
  <c r="CY47" i="150"/>
  <c r="DO47" i="150"/>
  <c r="EE47" i="150"/>
  <c r="EU47" i="150"/>
  <c r="FK47" i="150"/>
  <c r="GA47" i="150"/>
  <c r="GQ47" i="150"/>
  <c r="N47" i="150"/>
  <c r="AE47" i="150"/>
  <c r="AU47" i="150"/>
  <c r="BK47" i="150"/>
  <c r="CA47" i="150"/>
  <c r="CQ47" i="150"/>
  <c r="DG47" i="150"/>
  <c r="DW47" i="150"/>
  <c r="EM47" i="150"/>
  <c r="FC47" i="150"/>
  <c r="FS47" i="150"/>
  <c r="GI47" i="150"/>
  <c r="GY47" i="150"/>
  <c r="P47" i="150"/>
  <c r="AG47" i="150"/>
  <c r="AW47" i="150"/>
  <c r="BM47" i="150"/>
  <c r="CC47" i="150"/>
  <c r="CS47" i="150"/>
  <c r="DI47" i="150"/>
  <c r="DY47" i="150"/>
  <c r="EO47" i="150"/>
  <c r="FE47" i="150"/>
  <c r="FU47" i="150"/>
  <c r="GK47" i="150"/>
  <c r="HA47" i="150"/>
  <c r="Q47" i="150"/>
  <c r="AH47" i="150"/>
  <c r="AX47" i="150"/>
  <c r="BN47" i="150"/>
  <c r="CD47" i="150"/>
  <c r="CT47" i="150"/>
  <c r="DJ47" i="150"/>
  <c r="DZ47" i="150"/>
  <c r="EP47" i="150"/>
  <c r="FF47" i="150"/>
  <c r="FV47" i="150"/>
  <c r="GL47" i="150"/>
  <c r="S47" i="150"/>
  <c r="AI47" i="150"/>
  <c r="AY47" i="150"/>
  <c r="BO47" i="150"/>
  <c r="CE47" i="150"/>
  <c r="CU47" i="150"/>
  <c r="DK47" i="150"/>
  <c r="EA47" i="150"/>
  <c r="EQ47" i="150"/>
  <c r="FG47" i="150"/>
  <c r="FW47" i="150"/>
  <c r="GM47" i="150"/>
  <c r="U47" i="150"/>
  <c r="AK47" i="150"/>
  <c r="BA47" i="150"/>
  <c r="BQ47" i="150"/>
  <c r="CG47" i="150"/>
  <c r="CW47" i="150"/>
  <c r="DM47" i="150"/>
  <c r="EC47" i="150"/>
  <c r="ES47" i="150"/>
  <c r="FI47" i="150"/>
  <c r="FY47" i="150"/>
  <c r="GO47" i="150"/>
  <c r="O47" i="150"/>
  <c r="AS47" i="150"/>
  <c r="BW47" i="150"/>
  <c r="DA47" i="150"/>
  <c r="EB47" i="150"/>
  <c r="FB47" i="150"/>
  <c r="GF47" i="150"/>
  <c r="T47" i="150"/>
  <c r="AT47" i="150"/>
  <c r="BX47" i="150"/>
  <c r="DB47" i="150"/>
  <c r="EF47" i="150"/>
  <c r="FD47" i="150"/>
  <c r="GG47" i="150"/>
  <c r="AB47" i="150"/>
  <c r="BF47" i="150"/>
  <c r="CJ47" i="150"/>
  <c r="DH47" i="150"/>
  <c r="EK47" i="150"/>
  <c r="FO47" i="150"/>
  <c r="GS47" i="150"/>
  <c r="AF47" i="150"/>
  <c r="BI47" i="150"/>
  <c r="CM47" i="150"/>
  <c r="DQ47" i="150"/>
  <c r="ER47" i="150"/>
  <c r="FR47" i="150"/>
  <c r="GV47" i="150"/>
  <c r="AN47" i="150"/>
  <c r="BL47" i="150"/>
  <c r="CO47" i="150"/>
  <c r="DS47" i="150"/>
  <c r="EW47" i="150"/>
  <c r="FX47" i="150"/>
  <c r="GX47" i="150"/>
  <c r="AO47" i="150"/>
  <c r="BP47" i="150"/>
  <c r="CP47" i="150"/>
  <c r="DT47" i="150"/>
  <c r="EX47" i="150"/>
  <c r="GB47" i="150"/>
  <c r="GZ47" i="150"/>
  <c r="K47" i="150"/>
  <c r="AP47" i="150"/>
  <c r="BT47" i="150"/>
  <c r="CR47" i="150"/>
  <c r="DU47" i="150"/>
  <c r="EY47" i="150"/>
  <c r="GC47" i="150"/>
  <c r="M47" i="150"/>
  <c r="AR47" i="150"/>
  <c r="BV47" i="150"/>
  <c r="CZ47" i="150"/>
  <c r="DX47" i="150"/>
  <c r="FA47" i="150"/>
  <c r="GE47" i="150"/>
  <c r="Z47" i="150"/>
  <c r="CB47" i="150"/>
  <c r="EI47" i="150"/>
  <c r="GN47" i="150"/>
  <c r="AA47" i="150"/>
  <c r="CF47" i="150"/>
  <c r="EJ47" i="150"/>
  <c r="GR47" i="150"/>
  <c r="AC47" i="150"/>
  <c r="CK47" i="150"/>
  <c r="AD47" i="150"/>
  <c r="CL47" i="150"/>
  <c r="EN47" i="150"/>
  <c r="GU47" i="150"/>
  <c r="AJ47" i="150"/>
  <c r="CN47" i="150"/>
  <c r="EV47" i="150"/>
  <c r="GW47" i="150"/>
  <c r="AQ47" i="150"/>
  <c r="CV47" i="150"/>
  <c r="EZ47" i="150"/>
  <c r="AV47" i="150"/>
  <c r="DC47" i="150"/>
  <c r="AZ47" i="150"/>
  <c r="BD47" i="150"/>
  <c r="DE47" i="150"/>
  <c r="FM47" i="150"/>
  <c r="BE47" i="150"/>
  <c r="BG47" i="150"/>
  <c r="DL47" i="150"/>
  <c r="FP47" i="150"/>
  <c r="BH47" i="150"/>
  <c r="DP47" i="150"/>
  <c r="FQ47" i="150"/>
  <c r="BJ47" i="150"/>
  <c r="DR47" i="150"/>
  <c r="FT47" i="150"/>
  <c r="L47" i="150"/>
  <c r="BU47" i="150"/>
  <c r="DV47" i="150"/>
  <c r="GD47" i="150"/>
  <c r="X47" i="150"/>
  <c r="BY47" i="150"/>
  <c r="Y47" i="150"/>
  <c r="BZ47" i="150"/>
  <c r="EH47" i="150"/>
  <c r="GJ47" i="150"/>
  <c r="DD47" i="150"/>
  <c r="DF47" i="150"/>
  <c r="EG47" i="150"/>
  <c r="EL47" i="150"/>
  <c r="FH47" i="150"/>
  <c r="FL47" i="150"/>
  <c r="FN47" i="150"/>
  <c r="GH47" i="150"/>
  <c r="GT47" i="150"/>
  <c r="J47" i="150"/>
  <c r="R47" i="150"/>
  <c r="K72" i="150"/>
  <c r="AB72" i="150"/>
  <c r="AR72" i="150"/>
  <c r="BH72" i="150"/>
  <c r="BX72" i="150"/>
  <c r="CN72" i="150"/>
  <c r="DD72" i="150"/>
  <c r="DT72" i="150"/>
  <c r="EJ72" i="150"/>
  <c r="EZ72" i="150"/>
  <c r="FP72" i="150"/>
  <c r="GF72" i="150"/>
  <c r="GV72" i="150"/>
  <c r="L72" i="150"/>
  <c r="AC72" i="150"/>
  <c r="AS72" i="150"/>
  <c r="BI72" i="150"/>
  <c r="BY72" i="150"/>
  <c r="CO72" i="150"/>
  <c r="DE72" i="150"/>
  <c r="DU72" i="150"/>
  <c r="EK72" i="150"/>
  <c r="FA72" i="150"/>
  <c r="FQ72" i="150"/>
  <c r="GG72" i="150"/>
  <c r="GW72" i="150"/>
  <c r="M72" i="150"/>
  <c r="AD72" i="150"/>
  <c r="AT72" i="150"/>
  <c r="BJ72" i="150"/>
  <c r="BZ72" i="150"/>
  <c r="CP72" i="150"/>
  <c r="DF72" i="150"/>
  <c r="DV72" i="150"/>
  <c r="EL72" i="150"/>
  <c r="FB72" i="150"/>
  <c r="FR72" i="150"/>
  <c r="GH72" i="150"/>
  <c r="GX72" i="150"/>
  <c r="N72" i="150"/>
  <c r="AE72" i="150"/>
  <c r="AU72" i="150"/>
  <c r="BK72" i="150"/>
  <c r="CA72" i="150"/>
  <c r="CQ72" i="150"/>
  <c r="DG72" i="150"/>
  <c r="DW72" i="150"/>
  <c r="EM72" i="150"/>
  <c r="FC72" i="150"/>
  <c r="FS72" i="150"/>
  <c r="GI72" i="150"/>
  <c r="GY72" i="150"/>
  <c r="O72" i="150"/>
  <c r="AF72" i="150"/>
  <c r="AV72" i="150"/>
  <c r="BL72" i="150"/>
  <c r="CB72" i="150"/>
  <c r="CR72" i="150"/>
  <c r="DH72" i="150"/>
  <c r="DX72" i="150"/>
  <c r="EN72" i="150"/>
  <c r="FD72" i="150"/>
  <c r="FT72" i="150"/>
  <c r="GJ72" i="150"/>
  <c r="GZ72" i="150"/>
  <c r="P72" i="150"/>
  <c r="AG72" i="150"/>
  <c r="AW72" i="150"/>
  <c r="BM72" i="150"/>
  <c r="CC72" i="150"/>
  <c r="CS72" i="150"/>
  <c r="DI72" i="150"/>
  <c r="DY72" i="150"/>
  <c r="EO72" i="150"/>
  <c r="FE72" i="150"/>
  <c r="FU72" i="150"/>
  <c r="GK72" i="150"/>
  <c r="HA72" i="150"/>
  <c r="Q72" i="150"/>
  <c r="AH72" i="150"/>
  <c r="AX72" i="150"/>
  <c r="BN72" i="150"/>
  <c r="CD72" i="150"/>
  <c r="CT72" i="150"/>
  <c r="DJ72" i="150"/>
  <c r="DZ72" i="150"/>
  <c r="EP72" i="150"/>
  <c r="FF72" i="150"/>
  <c r="FV72" i="150"/>
  <c r="GL72" i="150"/>
  <c r="S72" i="150"/>
  <c r="AI72" i="150"/>
  <c r="AY72" i="150"/>
  <c r="BO72" i="150"/>
  <c r="CE72" i="150"/>
  <c r="CU72" i="150"/>
  <c r="DK72" i="150"/>
  <c r="EA72" i="150"/>
  <c r="EQ72" i="150"/>
  <c r="FG72" i="150"/>
  <c r="FW72" i="150"/>
  <c r="GM72" i="150"/>
  <c r="T72" i="150"/>
  <c r="AJ72" i="150"/>
  <c r="AZ72" i="150"/>
  <c r="BP72" i="150"/>
  <c r="CF72" i="150"/>
  <c r="CV72" i="150"/>
  <c r="DL72" i="150"/>
  <c r="EB72" i="150"/>
  <c r="ER72" i="150"/>
  <c r="FH72" i="150"/>
  <c r="FX72" i="150"/>
  <c r="GN72" i="150"/>
  <c r="U72" i="150"/>
  <c r="AK72" i="150"/>
  <c r="BA72" i="150"/>
  <c r="BQ72" i="150"/>
  <c r="CG72" i="150"/>
  <c r="CW72" i="150"/>
  <c r="DM72" i="150"/>
  <c r="EC72" i="150"/>
  <c r="ES72" i="150"/>
  <c r="FI72" i="150"/>
  <c r="FY72" i="150"/>
  <c r="GO72" i="150"/>
  <c r="V72" i="150"/>
  <c r="AL72" i="150"/>
  <c r="BB72" i="150"/>
  <c r="BR72" i="150"/>
  <c r="CH72" i="150"/>
  <c r="CX72" i="150"/>
  <c r="DN72" i="150"/>
  <c r="ED72" i="150"/>
  <c r="ET72" i="150"/>
  <c r="FJ72" i="150"/>
  <c r="FZ72" i="150"/>
  <c r="GP72" i="150"/>
  <c r="W72" i="150"/>
  <c r="AM72" i="150"/>
  <c r="BC72" i="150"/>
  <c r="BS72" i="150"/>
  <c r="CI72" i="150"/>
  <c r="CY72" i="150"/>
  <c r="DO72" i="150"/>
  <c r="EE72" i="150"/>
  <c r="EU72" i="150"/>
  <c r="FK72" i="150"/>
  <c r="GA72" i="150"/>
  <c r="GQ72" i="150"/>
  <c r="X72" i="150"/>
  <c r="AN72" i="150"/>
  <c r="BD72" i="150"/>
  <c r="BT72" i="150"/>
  <c r="CJ72" i="150"/>
  <c r="CZ72" i="150"/>
  <c r="DP72" i="150"/>
  <c r="EF72" i="150"/>
  <c r="EV72" i="150"/>
  <c r="FL72" i="150"/>
  <c r="GB72" i="150"/>
  <c r="GR72" i="150"/>
  <c r="Y72" i="150"/>
  <c r="AO72" i="150"/>
  <c r="BE72" i="150"/>
  <c r="BU72" i="150"/>
  <c r="CK72" i="150"/>
  <c r="DA72" i="150"/>
  <c r="DQ72" i="150"/>
  <c r="EG72" i="150"/>
  <c r="EW72" i="150"/>
  <c r="FM72" i="150"/>
  <c r="GC72" i="150"/>
  <c r="GS72" i="150"/>
  <c r="Z72" i="150"/>
  <c r="AP72" i="150"/>
  <c r="BF72" i="150"/>
  <c r="BV72" i="150"/>
  <c r="CL72" i="150"/>
  <c r="DB72" i="150"/>
  <c r="DR72" i="150"/>
  <c r="EH72" i="150"/>
  <c r="EX72" i="150"/>
  <c r="FN72" i="150"/>
  <c r="GD72" i="150"/>
  <c r="GT72" i="150"/>
  <c r="AA72" i="150"/>
  <c r="AQ72" i="150"/>
  <c r="BG72" i="150"/>
  <c r="BW72" i="150"/>
  <c r="CM72" i="150"/>
  <c r="DC72" i="150"/>
  <c r="DS72" i="150"/>
  <c r="EI72" i="150"/>
  <c r="EY72" i="150"/>
  <c r="FO72" i="150"/>
  <c r="GE72" i="150"/>
  <c r="GU72" i="150"/>
  <c r="J72" i="150"/>
  <c r="R72" i="150"/>
  <c r="M112" i="150"/>
  <c r="AD112" i="150"/>
  <c r="AT112" i="150"/>
  <c r="BJ112" i="150"/>
  <c r="BZ112" i="150"/>
  <c r="CP112" i="150"/>
  <c r="DF112" i="150"/>
  <c r="DV112" i="150"/>
  <c r="EL112" i="150"/>
  <c r="FB112" i="150"/>
  <c r="FR112" i="150"/>
  <c r="GH112" i="150"/>
  <c r="GX112" i="150"/>
  <c r="N112" i="150"/>
  <c r="AE112" i="150"/>
  <c r="AU112" i="150"/>
  <c r="BK112" i="150"/>
  <c r="CA112" i="150"/>
  <c r="CQ112" i="150"/>
  <c r="DG112" i="150"/>
  <c r="DW112" i="150"/>
  <c r="EM112" i="150"/>
  <c r="FC112" i="150"/>
  <c r="FS112" i="150"/>
  <c r="GI112" i="150"/>
  <c r="GY112" i="150"/>
  <c r="O112" i="150"/>
  <c r="AF112" i="150"/>
  <c r="AV112" i="150"/>
  <c r="BL112" i="150"/>
  <c r="CB112" i="150"/>
  <c r="CR112" i="150"/>
  <c r="DH112" i="150"/>
  <c r="DX112" i="150"/>
  <c r="EN112" i="150"/>
  <c r="FD112" i="150"/>
  <c r="FT112" i="150"/>
  <c r="GJ112" i="150"/>
  <c r="GZ112" i="150"/>
  <c r="P112" i="150"/>
  <c r="AG112" i="150"/>
  <c r="AW112" i="150"/>
  <c r="BM112" i="150"/>
  <c r="CC112" i="150"/>
  <c r="CS112" i="150"/>
  <c r="DI112" i="150"/>
  <c r="DY112" i="150"/>
  <c r="EO112" i="150"/>
  <c r="FE112" i="150"/>
  <c r="FU112" i="150"/>
  <c r="GK112" i="150"/>
  <c r="HA112" i="150"/>
  <c r="Q112" i="150"/>
  <c r="AH112" i="150"/>
  <c r="AX112" i="150"/>
  <c r="BN112" i="150"/>
  <c r="CD112" i="150"/>
  <c r="CT112" i="150"/>
  <c r="DJ112" i="150"/>
  <c r="DZ112" i="150"/>
  <c r="EP112" i="150"/>
  <c r="FF112" i="150"/>
  <c r="FV112" i="150"/>
  <c r="GL112" i="150"/>
  <c r="S112" i="150"/>
  <c r="AI112" i="150"/>
  <c r="AY112" i="150"/>
  <c r="BO112" i="150"/>
  <c r="CE112" i="150"/>
  <c r="CU112" i="150"/>
  <c r="DK112" i="150"/>
  <c r="EA112" i="150"/>
  <c r="EQ112" i="150"/>
  <c r="FG112" i="150"/>
  <c r="FW112" i="150"/>
  <c r="GM112" i="150"/>
  <c r="T112" i="150"/>
  <c r="AJ112" i="150"/>
  <c r="AZ112" i="150"/>
  <c r="BP112" i="150"/>
  <c r="CF112" i="150"/>
  <c r="CV112" i="150"/>
  <c r="DL112" i="150"/>
  <c r="EB112" i="150"/>
  <c r="ER112" i="150"/>
  <c r="FH112" i="150"/>
  <c r="FX112" i="150"/>
  <c r="GN112" i="150"/>
  <c r="U112" i="150"/>
  <c r="AK112" i="150"/>
  <c r="BA112" i="150"/>
  <c r="BQ112" i="150"/>
  <c r="CG112" i="150"/>
  <c r="CW112" i="150"/>
  <c r="DM112" i="150"/>
  <c r="EC112" i="150"/>
  <c r="ES112" i="150"/>
  <c r="FI112" i="150"/>
  <c r="FY112" i="150"/>
  <c r="GO112" i="150"/>
  <c r="V112" i="150"/>
  <c r="AL112" i="150"/>
  <c r="BB112" i="150"/>
  <c r="BR112" i="150"/>
  <c r="CH112" i="150"/>
  <c r="CX112" i="150"/>
  <c r="DN112" i="150"/>
  <c r="ED112" i="150"/>
  <c r="ET112" i="150"/>
  <c r="FJ112" i="150"/>
  <c r="FZ112" i="150"/>
  <c r="GP112" i="150"/>
  <c r="W112" i="150"/>
  <c r="AM112" i="150"/>
  <c r="BC112" i="150"/>
  <c r="BS112" i="150"/>
  <c r="CI112" i="150"/>
  <c r="CY112" i="150"/>
  <c r="DO112" i="150"/>
  <c r="EE112" i="150"/>
  <c r="EU112" i="150"/>
  <c r="FK112" i="150"/>
  <c r="GA112" i="150"/>
  <c r="GQ112" i="150"/>
  <c r="X112" i="150"/>
  <c r="AN112" i="150"/>
  <c r="BD112" i="150"/>
  <c r="BT112" i="150"/>
  <c r="CJ112" i="150"/>
  <c r="CZ112" i="150"/>
  <c r="DP112" i="150"/>
  <c r="EF112" i="150"/>
  <c r="EV112" i="150"/>
  <c r="FL112" i="150"/>
  <c r="GB112" i="150"/>
  <c r="GR112" i="150"/>
  <c r="Y112" i="150"/>
  <c r="AO112" i="150"/>
  <c r="BE112" i="150"/>
  <c r="BU112" i="150"/>
  <c r="CK112" i="150"/>
  <c r="DA112" i="150"/>
  <c r="DQ112" i="150"/>
  <c r="EG112" i="150"/>
  <c r="EW112" i="150"/>
  <c r="FM112" i="150"/>
  <c r="GC112" i="150"/>
  <c r="GS112" i="150"/>
  <c r="Z112" i="150"/>
  <c r="AP112" i="150"/>
  <c r="BF112" i="150"/>
  <c r="BV112" i="150"/>
  <c r="CL112" i="150"/>
  <c r="DB112" i="150"/>
  <c r="DR112" i="150"/>
  <c r="EH112" i="150"/>
  <c r="EX112" i="150"/>
  <c r="FN112" i="150"/>
  <c r="GD112" i="150"/>
  <c r="GT112" i="150"/>
  <c r="AA112" i="150"/>
  <c r="AQ112" i="150"/>
  <c r="BG112" i="150"/>
  <c r="BW112" i="150"/>
  <c r="CM112" i="150"/>
  <c r="DC112" i="150"/>
  <c r="DS112" i="150"/>
  <c r="EI112" i="150"/>
  <c r="EY112" i="150"/>
  <c r="FO112" i="150"/>
  <c r="GE112" i="150"/>
  <c r="GU112" i="150"/>
  <c r="K112" i="150"/>
  <c r="AB112" i="150"/>
  <c r="AR112" i="150"/>
  <c r="BH112" i="150"/>
  <c r="BX112" i="150"/>
  <c r="CN112" i="150"/>
  <c r="DD112" i="150"/>
  <c r="DT112" i="150"/>
  <c r="EJ112" i="150"/>
  <c r="EZ112" i="150"/>
  <c r="FP112" i="150"/>
  <c r="GF112" i="150"/>
  <c r="GV112" i="150"/>
  <c r="L112" i="150"/>
  <c r="AC112" i="150"/>
  <c r="AS112" i="150"/>
  <c r="BI112" i="150"/>
  <c r="BY112" i="150"/>
  <c r="CO112" i="150"/>
  <c r="DE112" i="150"/>
  <c r="DU112" i="150"/>
  <c r="EK112" i="150"/>
  <c r="FA112" i="150"/>
  <c r="FQ112" i="150"/>
  <c r="GG112" i="150"/>
  <c r="GW112" i="150"/>
  <c r="J112" i="150"/>
  <c r="R112" i="150"/>
  <c r="P128" i="150"/>
  <c r="AG128" i="150"/>
  <c r="AW128" i="150"/>
  <c r="BM128" i="150"/>
  <c r="CC128" i="150"/>
  <c r="CS128" i="150"/>
  <c r="DI128" i="150"/>
  <c r="DY128" i="150"/>
  <c r="EO128" i="150"/>
  <c r="FE128" i="150"/>
  <c r="FU128" i="150"/>
  <c r="GK128" i="150"/>
  <c r="HA128" i="150"/>
  <c r="T128" i="150"/>
  <c r="AJ128" i="150"/>
  <c r="U128" i="150"/>
  <c r="AK128" i="150"/>
  <c r="BA128" i="150"/>
  <c r="BQ128" i="150"/>
  <c r="CG128" i="150"/>
  <c r="CW128" i="150"/>
  <c r="Y128" i="150"/>
  <c r="AR128" i="150"/>
  <c r="BJ128" i="150"/>
  <c r="CB128" i="150"/>
  <c r="CU128" i="150"/>
  <c r="DM128" i="150"/>
  <c r="ED128" i="150"/>
  <c r="EU128" i="150"/>
  <c r="FL128" i="150"/>
  <c r="GC128" i="150"/>
  <c r="GT128" i="150"/>
  <c r="Z128" i="150"/>
  <c r="AS128" i="150"/>
  <c r="BK128" i="150"/>
  <c r="CD128" i="150"/>
  <c r="CV128" i="150"/>
  <c r="DN128" i="150"/>
  <c r="EE128" i="150"/>
  <c r="EV128" i="150"/>
  <c r="FM128" i="150"/>
  <c r="GD128" i="150"/>
  <c r="GU128" i="150"/>
  <c r="AA128" i="150"/>
  <c r="AT128" i="150"/>
  <c r="BL128" i="150"/>
  <c r="CE128" i="150"/>
  <c r="CX128" i="150"/>
  <c r="DO128" i="150"/>
  <c r="EF128" i="150"/>
  <c r="EW128" i="150"/>
  <c r="FN128" i="150"/>
  <c r="GE128" i="150"/>
  <c r="GV128" i="150"/>
  <c r="AB128" i="150"/>
  <c r="AU128" i="150"/>
  <c r="BN128" i="150"/>
  <c r="CF128" i="150"/>
  <c r="CY128" i="150"/>
  <c r="DP128" i="150"/>
  <c r="EG128" i="150"/>
  <c r="EX128" i="150"/>
  <c r="FO128" i="150"/>
  <c r="GF128" i="150"/>
  <c r="GW128" i="150"/>
  <c r="AC128" i="150"/>
  <c r="AV128" i="150"/>
  <c r="BO128" i="150"/>
  <c r="CH128" i="150"/>
  <c r="CZ128" i="150"/>
  <c r="DQ128" i="150"/>
  <c r="EH128" i="150"/>
  <c r="EY128" i="150"/>
  <c r="FP128" i="150"/>
  <c r="GG128" i="150"/>
  <c r="GX128" i="150"/>
  <c r="AD128" i="150"/>
  <c r="AX128" i="150"/>
  <c r="BP128" i="150"/>
  <c r="CI128" i="150"/>
  <c r="DA128" i="150"/>
  <c r="DR128" i="150"/>
  <c r="EI128" i="150"/>
  <c r="EZ128" i="150"/>
  <c r="FQ128" i="150"/>
  <c r="GH128" i="150"/>
  <c r="GY128" i="150"/>
  <c r="K128" i="150"/>
  <c r="AE128" i="150"/>
  <c r="AY128" i="150"/>
  <c r="BR128" i="150"/>
  <c r="CJ128" i="150"/>
  <c r="DB128" i="150"/>
  <c r="DS128" i="150"/>
  <c r="EJ128" i="150"/>
  <c r="FA128" i="150"/>
  <c r="FR128" i="150"/>
  <c r="GI128" i="150"/>
  <c r="GZ128" i="150"/>
  <c r="L128" i="150"/>
  <c r="AF128" i="150"/>
  <c r="AZ128" i="150"/>
  <c r="BS128" i="150"/>
  <c r="CK128" i="150"/>
  <c r="DC128" i="150"/>
  <c r="DT128" i="150"/>
  <c r="EK128" i="150"/>
  <c r="FB128" i="150"/>
  <c r="FS128" i="150"/>
  <c r="GJ128" i="150"/>
  <c r="M128" i="150"/>
  <c r="AH128" i="150"/>
  <c r="BB128" i="150"/>
  <c r="BT128" i="150"/>
  <c r="CL128" i="150"/>
  <c r="DD128" i="150"/>
  <c r="DU128" i="150"/>
  <c r="EL128" i="150"/>
  <c r="FC128" i="150"/>
  <c r="FT128" i="150"/>
  <c r="GL128" i="150"/>
  <c r="N128" i="150"/>
  <c r="AI128" i="150"/>
  <c r="BC128" i="150"/>
  <c r="BU128" i="150"/>
  <c r="CM128" i="150"/>
  <c r="DE128" i="150"/>
  <c r="DV128" i="150"/>
  <c r="EM128" i="150"/>
  <c r="FD128" i="150"/>
  <c r="FV128" i="150"/>
  <c r="GM128" i="150"/>
  <c r="O128" i="150"/>
  <c r="AL128" i="150"/>
  <c r="BD128" i="150"/>
  <c r="BV128" i="150"/>
  <c r="CN128" i="150"/>
  <c r="DF128" i="150"/>
  <c r="DW128" i="150"/>
  <c r="EN128" i="150"/>
  <c r="FF128" i="150"/>
  <c r="FW128" i="150"/>
  <c r="GN128" i="150"/>
  <c r="Q128" i="150"/>
  <c r="AM128" i="150"/>
  <c r="BE128" i="150"/>
  <c r="BW128" i="150"/>
  <c r="CO128" i="150"/>
  <c r="DG128" i="150"/>
  <c r="DX128" i="150"/>
  <c r="EP128" i="150"/>
  <c r="FG128" i="150"/>
  <c r="FX128" i="150"/>
  <c r="GO128" i="150"/>
  <c r="S128" i="150"/>
  <c r="AN128" i="150"/>
  <c r="BF128" i="150"/>
  <c r="BX128" i="150"/>
  <c r="CP128" i="150"/>
  <c r="DH128" i="150"/>
  <c r="DZ128" i="150"/>
  <c r="EQ128" i="150"/>
  <c r="FH128" i="150"/>
  <c r="FY128" i="150"/>
  <c r="GP128" i="150"/>
  <c r="V128" i="150"/>
  <c r="AO128" i="150"/>
  <c r="BG128" i="150"/>
  <c r="BY128" i="150"/>
  <c r="CQ128" i="150"/>
  <c r="DJ128" i="150"/>
  <c r="EA128" i="150"/>
  <c r="ER128" i="150"/>
  <c r="FI128" i="150"/>
  <c r="FZ128" i="150"/>
  <c r="GQ128" i="150"/>
  <c r="W128" i="150"/>
  <c r="AP128" i="150"/>
  <c r="BH128" i="150"/>
  <c r="BZ128" i="150"/>
  <c r="CR128" i="150"/>
  <c r="DK128" i="150"/>
  <c r="EB128" i="150"/>
  <c r="ES128" i="150"/>
  <c r="FJ128" i="150"/>
  <c r="GA128" i="150"/>
  <c r="GR128" i="150"/>
  <c r="X128" i="150"/>
  <c r="AQ128" i="150"/>
  <c r="BI128" i="150"/>
  <c r="CA128" i="150"/>
  <c r="CT128" i="150"/>
  <c r="DL128" i="150"/>
  <c r="EC128" i="150"/>
  <c r="ET128" i="150"/>
  <c r="FK128" i="150"/>
  <c r="GB128" i="150"/>
  <c r="GS128" i="150"/>
  <c r="J128" i="150"/>
  <c r="R128" i="150"/>
  <c r="W144" i="150"/>
  <c r="AM144" i="150"/>
  <c r="BC144" i="150"/>
  <c r="BS144" i="150"/>
  <c r="CI144" i="150"/>
  <c r="CY144" i="150"/>
  <c r="DO144" i="150"/>
  <c r="EE144" i="150"/>
  <c r="EU144" i="150"/>
  <c r="FK144" i="150"/>
  <c r="GA144" i="150"/>
  <c r="GQ144" i="150"/>
  <c r="X144" i="150"/>
  <c r="AN144" i="150"/>
  <c r="BD144" i="150"/>
  <c r="BT144" i="150"/>
  <c r="CJ144" i="150"/>
  <c r="CZ144" i="150"/>
  <c r="DP144" i="150"/>
  <c r="EF144" i="150"/>
  <c r="EV144" i="150"/>
  <c r="FL144" i="150"/>
  <c r="GB144" i="150"/>
  <c r="GR144" i="150"/>
  <c r="Y144" i="150"/>
  <c r="AO144" i="150"/>
  <c r="BE144" i="150"/>
  <c r="BU144" i="150"/>
  <c r="CK144" i="150"/>
  <c r="DA144" i="150"/>
  <c r="DQ144" i="150"/>
  <c r="EG144" i="150"/>
  <c r="EW144" i="150"/>
  <c r="FM144" i="150"/>
  <c r="GC144" i="150"/>
  <c r="GS144" i="150"/>
  <c r="Z144" i="150"/>
  <c r="AP144" i="150"/>
  <c r="BF144" i="150"/>
  <c r="BV144" i="150"/>
  <c r="CL144" i="150"/>
  <c r="DB144" i="150"/>
  <c r="DR144" i="150"/>
  <c r="EH144" i="150"/>
  <c r="EX144" i="150"/>
  <c r="FN144" i="150"/>
  <c r="GD144" i="150"/>
  <c r="GT144" i="150"/>
  <c r="AA144" i="150"/>
  <c r="AQ144" i="150"/>
  <c r="BG144" i="150"/>
  <c r="BW144" i="150"/>
  <c r="CM144" i="150"/>
  <c r="DC144" i="150"/>
  <c r="DS144" i="150"/>
  <c r="EI144" i="150"/>
  <c r="EY144" i="150"/>
  <c r="FO144" i="150"/>
  <c r="GE144" i="150"/>
  <c r="GU144" i="150"/>
  <c r="K144" i="150"/>
  <c r="AB144" i="150"/>
  <c r="AR144" i="150"/>
  <c r="BH144" i="150"/>
  <c r="BX144" i="150"/>
  <c r="CN144" i="150"/>
  <c r="DD144" i="150"/>
  <c r="DT144" i="150"/>
  <c r="EJ144" i="150"/>
  <c r="EZ144" i="150"/>
  <c r="FP144" i="150"/>
  <c r="GF144" i="150"/>
  <c r="GV144" i="150"/>
  <c r="L144" i="150"/>
  <c r="AC144" i="150"/>
  <c r="AS144" i="150"/>
  <c r="BI144" i="150"/>
  <c r="BY144" i="150"/>
  <c r="CO144" i="150"/>
  <c r="DE144" i="150"/>
  <c r="DU144" i="150"/>
  <c r="EK144" i="150"/>
  <c r="FA144" i="150"/>
  <c r="FQ144" i="150"/>
  <c r="GG144" i="150"/>
  <c r="GW144" i="150"/>
  <c r="M144" i="150"/>
  <c r="AD144" i="150"/>
  <c r="AT144" i="150"/>
  <c r="BJ144" i="150"/>
  <c r="BZ144" i="150"/>
  <c r="CP144" i="150"/>
  <c r="DF144" i="150"/>
  <c r="DV144" i="150"/>
  <c r="EL144" i="150"/>
  <c r="FB144" i="150"/>
  <c r="FR144" i="150"/>
  <c r="GH144" i="150"/>
  <c r="GX144" i="150"/>
  <c r="N144" i="150"/>
  <c r="AE144" i="150"/>
  <c r="AU144" i="150"/>
  <c r="BK144" i="150"/>
  <c r="CA144" i="150"/>
  <c r="CQ144" i="150"/>
  <c r="DG144" i="150"/>
  <c r="DW144" i="150"/>
  <c r="EM144" i="150"/>
  <c r="FC144" i="150"/>
  <c r="FS144" i="150"/>
  <c r="GI144" i="150"/>
  <c r="GY144" i="150"/>
  <c r="O144" i="150"/>
  <c r="AF144" i="150"/>
  <c r="AV144" i="150"/>
  <c r="BL144" i="150"/>
  <c r="CB144" i="150"/>
  <c r="CR144" i="150"/>
  <c r="DH144" i="150"/>
  <c r="DX144" i="150"/>
  <c r="EN144" i="150"/>
  <c r="FD144" i="150"/>
  <c r="FT144" i="150"/>
  <c r="GJ144" i="150"/>
  <c r="GZ144" i="150"/>
  <c r="P144" i="150"/>
  <c r="AG144" i="150"/>
  <c r="AW144" i="150"/>
  <c r="BM144" i="150"/>
  <c r="CC144" i="150"/>
  <c r="CS144" i="150"/>
  <c r="DI144" i="150"/>
  <c r="DY144" i="150"/>
  <c r="EO144" i="150"/>
  <c r="FE144" i="150"/>
  <c r="FU144" i="150"/>
  <c r="GK144" i="150"/>
  <c r="HA144" i="150"/>
  <c r="Q144" i="150"/>
  <c r="AH144" i="150"/>
  <c r="AX144" i="150"/>
  <c r="BN144" i="150"/>
  <c r="CD144" i="150"/>
  <c r="CT144" i="150"/>
  <c r="DJ144" i="150"/>
  <c r="DZ144" i="150"/>
  <c r="EP144" i="150"/>
  <c r="FF144" i="150"/>
  <c r="FV144" i="150"/>
  <c r="GL144" i="150"/>
  <c r="S144" i="150"/>
  <c r="AI144" i="150"/>
  <c r="AY144" i="150"/>
  <c r="BO144" i="150"/>
  <c r="CE144" i="150"/>
  <c r="CU144" i="150"/>
  <c r="DK144" i="150"/>
  <c r="EA144" i="150"/>
  <c r="EQ144" i="150"/>
  <c r="FG144" i="150"/>
  <c r="FW144" i="150"/>
  <c r="GM144" i="150"/>
  <c r="T144" i="150"/>
  <c r="AJ144" i="150"/>
  <c r="AZ144" i="150"/>
  <c r="BP144" i="150"/>
  <c r="CF144" i="150"/>
  <c r="CV144" i="150"/>
  <c r="DL144" i="150"/>
  <c r="EB144" i="150"/>
  <c r="ER144" i="150"/>
  <c r="FH144" i="150"/>
  <c r="FX144" i="150"/>
  <c r="GN144" i="150"/>
  <c r="U144" i="150"/>
  <c r="AK144" i="150"/>
  <c r="BA144" i="150"/>
  <c r="BQ144" i="150"/>
  <c r="CG144" i="150"/>
  <c r="CW144" i="150"/>
  <c r="DM144" i="150"/>
  <c r="EC144" i="150"/>
  <c r="ES144" i="150"/>
  <c r="FI144" i="150"/>
  <c r="FY144" i="150"/>
  <c r="GO144" i="150"/>
  <c r="V144" i="150"/>
  <c r="AL144" i="150"/>
  <c r="BB144" i="150"/>
  <c r="BR144" i="150"/>
  <c r="CH144" i="150"/>
  <c r="CX144" i="150"/>
  <c r="DN144" i="150"/>
  <c r="ED144" i="150"/>
  <c r="ET144" i="150"/>
  <c r="FJ144" i="150"/>
  <c r="FZ144" i="150"/>
  <c r="GP144" i="150"/>
  <c r="J144" i="150"/>
  <c r="R144" i="150"/>
  <c r="Y160" i="150"/>
  <c r="AO160" i="150"/>
  <c r="BE160" i="150"/>
  <c r="BU160" i="150"/>
  <c r="CK160" i="150"/>
  <c r="DA160" i="150"/>
  <c r="DQ160" i="150"/>
  <c r="EG160" i="150"/>
  <c r="EW160" i="150"/>
  <c r="FM160" i="150"/>
  <c r="GC160" i="150"/>
  <c r="GS160" i="150"/>
  <c r="Z160" i="150"/>
  <c r="AP160" i="150"/>
  <c r="BF160" i="150"/>
  <c r="BV160" i="150"/>
  <c r="CL160" i="150"/>
  <c r="DB160" i="150"/>
  <c r="DR160" i="150"/>
  <c r="EH160" i="150"/>
  <c r="EX160" i="150"/>
  <c r="FN160" i="150"/>
  <c r="GD160" i="150"/>
  <c r="GT160" i="150"/>
  <c r="AA160" i="150"/>
  <c r="AQ160" i="150"/>
  <c r="BG160" i="150"/>
  <c r="BW160" i="150"/>
  <c r="CM160" i="150"/>
  <c r="DC160" i="150"/>
  <c r="DS160" i="150"/>
  <c r="EI160" i="150"/>
  <c r="EY160" i="150"/>
  <c r="FO160" i="150"/>
  <c r="GE160" i="150"/>
  <c r="GU160" i="150"/>
  <c r="K160" i="150"/>
  <c r="AB160" i="150"/>
  <c r="AR160" i="150"/>
  <c r="BH160" i="150"/>
  <c r="BX160" i="150"/>
  <c r="CN160" i="150"/>
  <c r="DD160" i="150"/>
  <c r="DT160" i="150"/>
  <c r="EJ160" i="150"/>
  <c r="EZ160" i="150"/>
  <c r="FP160" i="150"/>
  <c r="GF160" i="150"/>
  <c r="GV160" i="150"/>
  <c r="L160" i="150"/>
  <c r="AC160" i="150"/>
  <c r="AS160" i="150"/>
  <c r="BI160" i="150"/>
  <c r="BY160" i="150"/>
  <c r="CO160" i="150"/>
  <c r="DE160" i="150"/>
  <c r="DU160" i="150"/>
  <c r="EK160" i="150"/>
  <c r="FA160" i="150"/>
  <c r="FQ160" i="150"/>
  <c r="GG160" i="150"/>
  <c r="GW160" i="150"/>
  <c r="M160" i="150"/>
  <c r="AD160" i="150"/>
  <c r="AT160" i="150"/>
  <c r="BJ160" i="150"/>
  <c r="BZ160" i="150"/>
  <c r="CP160" i="150"/>
  <c r="DF160" i="150"/>
  <c r="DV160" i="150"/>
  <c r="EL160" i="150"/>
  <c r="FB160" i="150"/>
  <c r="FR160" i="150"/>
  <c r="GH160" i="150"/>
  <c r="GX160" i="150"/>
  <c r="N160" i="150"/>
  <c r="AE160" i="150"/>
  <c r="AU160" i="150"/>
  <c r="BK160" i="150"/>
  <c r="CA160" i="150"/>
  <c r="CQ160" i="150"/>
  <c r="DG160" i="150"/>
  <c r="DW160" i="150"/>
  <c r="EM160" i="150"/>
  <c r="FC160" i="150"/>
  <c r="FS160" i="150"/>
  <c r="GI160" i="150"/>
  <c r="GY160" i="150"/>
  <c r="O160" i="150"/>
  <c r="AF160" i="150"/>
  <c r="AV160" i="150"/>
  <c r="BL160" i="150"/>
  <c r="CB160" i="150"/>
  <c r="CR160" i="150"/>
  <c r="DH160" i="150"/>
  <c r="DX160" i="150"/>
  <c r="EN160" i="150"/>
  <c r="FD160" i="150"/>
  <c r="FT160" i="150"/>
  <c r="GJ160" i="150"/>
  <c r="GZ160" i="150"/>
  <c r="P160" i="150"/>
  <c r="AG160" i="150"/>
  <c r="AW160" i="150"/>
  <c r="BM160" i="150"/>
  <c r="CC160" i="150"/>
  <c r="CS160" i="150"/>
  <c r="DI160" i="150"/>
  <c r="DY160" i="150"/>
  <c r="EO160" i="150"/>
  <c r="FE160" i="150"/>
  <c r="FU160" i="150"/>
  <c r="GK160" i="150"/>
  <c r="HA160" i="150"/>
  <c r="Q160" i="150"/>
  <c r="AH160" i="150"/>
  <c r="AX160" i="150"/>
  <c r="BN160" i="150"/>
  <c r="CD160" i="150"/>
  <c r="CT160" i="150"/>
  <c r="DJ160" i="150"/>
  <c r="DZ160" i="150"/>
  <c r="EP160" i="150"/>
  <c r="FF160" i="150"/>
  <c r="FV160" i="150"/>
  <c r="GL160" i="150"/>
  <c r="S160" i="150"/>
  <c r="AI160" i="150"/>
  <c r="AY160" i="150"/>
  <c r="BO160" i="150"/>
  <c r="CE160" i="150"/>
  <c r="CU160" i="150"/>
  <c r="DK160" i="150"/>
  <c r="EA160" i="150"/>
  <c r="EQ160" i="150"/>
  <c r="FG160" i="150"/>
  <c r="FW160" i="150"/>
  <c r="GM160" i="150"/>
  <c r="T160" i="150"/>
  <c r="AJ160" i="150"/>
  <c r="AZ160" i="150"/>
  <c r="BP160" i="150"/>
  <c r="CF160" i="150"/>
  <c r="CV160" i="150"/>
  <c r="DL160" i="150"/>
  <c r="EB160" i="150"/>
  <c r="ER160" i="150"/>
  <c r="FH160" i="150"/>
  <c r="FX160" i="150"/>
  <c r="GN160" i="150"/>
  <c r="U160" i="150"/>
  <c r="AK160" i="150"/>
  <c r="BA160" i="150"/>
  <c r="BQ160" i="150"/>
  <c r="CG160" i="150"/>
  <c r="CW160" i="150"/>
  <c r="DM160" i="150"/>
  <c r="EC160" i="150"/>
  <c r="ES160" i="150"/>
  <c r="FI160" i="150"/>
  <c r="FY160" i="150"/>
  <c r="GO160" i="150"/>
  <c r="V160" i="150"/>
  <c r="AL160" i="150"/>
  <c r="BB160" i="150"/>
  <c r="BR160" i="150"/>
  <c r="CH160" i="150"/>
  <c r="CX160" i="150"/>
  <c r="DN160" i="150"/>
  <c r="ED160" i="150"/>
  <c r="ET160" i="150"/>
  <c r="FJ160" i="150"/>
  <c r="FZ160" i="150"/>
  <c r="GP160" i="150"/>
  <c r="W160" i="150"/>
  <c r="AM160" i="150"/>
  <c r="BC160" i="150"/>
  <c r="BS160" i="150"/>
  <c r="CI160" i="150"/>
  <c r="CY160" i="150"/>
  <c r="DO160" i="150"/>
  <c r="EE160" i="150"/>
  <c r="EU160" i="150"/>
  <c r="FK160" i="150"/>
  <c r="GA160" i="150"/>
  <c r="GQ160" i="150"/>
  <c r="X160" i="150"/>
  <c r="AN160" i="150"/>
  <c r="BD160" i="150"/>
  <c r="BT160" i="150"/>
  <c r="CJ160" i="150"/>
  <c r="CZ160" i="150"/>
  <c r="DP160" i="150"/>
  <c r="EF160" i="150"/>
  <c r="EV160" i="150"/>
  <c r="FL160" i="150"/>
  <c r="GB160" i="150"/>
  <c r="GR160" i="150"/>
  <c r="J160" i="150"/>
  <c r="R160" i="150"/>
  <c r="U184" i="150"/>
  <c r="AK184" i="150"/>
  <c r="BA184" i="150"/>
  <c r="BQ184" i="150"/>
  <c r="CG184" i="150"/>
  <c r="CW184" i="150"/>
  <c r="DM184" i="150"/>
  <c r="EC184" i="150"/>
  <c r="ES184" i="150"/>
  <c r="FI184" i="150"/>
  <c r="FY184" i="150"/>
  <c r="GO184" i="150"/>
  <c r="V184" i="150"/>
  <c r="AL184" i="150"/>
  <c r="BB184" i="150"/>
  <c r="BR184" i="150"/>
  <c r="CH184" i="150"/>
  <c r="CX184" i="150"/>
  <c r="DN184" i="150"/>
  <c r="ED184" i="150"/>
  <c r="ET184" i="150"/>
  <c r="FJ184" i="150"/>
  <c r="FZ184" i="150"/>
  <c r="GP184" i="150"/>
  <c r="W184" i="150"/>
  <c r="AM184" i="150"/>
  <c r="BC184" i="150"/>
  <c r="BS184" i="150"/>
  <c r="CI184" i="150"/>
  <c r="CY184" i="150"/>
  <c r="DO184" i="150"/>
  <c r="EE184" i="150"/>
  <c r="EU184" i="150"/>
  <c r="FK184" i="150"/>
  <c r="GA184" i="150"/>
  <c r="GQ184" i="150"/>
  <c r="X184" i="150"/>
  <c r="AN184" i="150"/>
  <c r="BD184" i="150"/>
  <c r="BT184" i="150"/>
  <c r="CJ184" i="150"/>
  <c r="CZ184" i="150"/>
  <c r="DP184" i="150"/>
  <c r="EF184" i="150"/>
  <c r="EV184" i="150"/>
  <c r="FL184" i="150"/>
  <c r="GB184" i="150"/>
  <c r="GR184" i="150"/>
  <c r="Y184" i="150"/>
  <c r="AO184" i="150"/>
  <c r="BE184" i="150"/>
  <c r="BU184" i="150"/>
  <c r="CK184" i="150"/>
  <c r="DA184" i="150"/>
  <c r="DQ184" i="150"/>
  <c r="EG184" i="150"/>
  <c r="EW184" i="150"/>
  <c r="FM184" i="150"/>
  <c r="GC184" i="150"/>
  <c r="GS184" i="150"/>
  <c r="Z184" i="150"/>
  <c r="AP184" i="150"/>
  <c r="BF184" i="150"/>
  <c r="BV184" i="150"/>
  <c r="CL184" i="150"/>
  <c r="DB184" i="150"/>
  <c r="DR184" i="150"/>
  <c r="EH184" i="150"/>
  <c r="EX184" i="150"/>
  <c r="FN184" i="150"/>
  <c r="GD184" i="150"/>
  <c r="GT184" i="150"/>
  <c r="AA184" i="150"/>
  <c r="AQ184" i="150"/>
  <c r="BG184" i="150"/>
  <c r="BW184" i="150"/>
  <c r="CM184" i="150"/>
  <c r="DC184" i="150"/>
  <c r="DS184" i="150"/>
  <c r="EI184" i="150"/>
  <c r="EY184" i="150"/>
  <c r="FO184" i="150"/>
  <c r="GE184" i="150"/>
  <c r="GU184" i="150"/>
  <c r="K184" i="150"/>
  <c r="AB184" i="150"/>
  <c r="AR184" i="150"/>
  <c r="BH184" i="150"/>
  <c r="BX184" i="150"/>
  <c r="CN184" i="150"/>
  <c r="DD184" i="150"/>
  <c r="DT184" i="150"/>
  <c r="EJ184" i="150"/>
  <c r="EZ184" i="150"/>
  <c r="FP184" i="150"/>
  <c r="GF184" i="150"/>
  <c r="GV184" i="150"/>
  <c r="L184" i="150"/>
  <c r="AC184" i="150"/>
  <c r="AS184" i="150"/>
  <c r="BI184" i="150"/>
  <c r="BY184" i="150"/>
  <c r="CO184" i="150"/>
  <c r="DE184" i="150"/>
  <c r="DU184" i="150"/>
  <c r="EK184" i="150"/>
  <c r="FA184" i="150"/>
  <c r="FQ184" i="150"/>
  <c r="GG184" i="150"/>
  <c r="GW184" i="150"/>
  <c r="M184" i="150"/>
  <c r="AD184" i="150"/>
  <c r="AT184" i="150"/>
  <c r="BJ184" i="150"/>
  <c r="BZ184" i="150"/>
  <c r="CP184" i="150"/>
  <c r="DF184" i="150"/>
  <c r="DV184" i="150"/>
  <c r="EL184" i="150"/>
  <c r="FB184" i="150"/>
  <c r="FR184" i="150"/>
  <c r="GH184" i="150"/>
  <c r="GX184" i="150"/>
  <c r="N184" i="150"/>
  <c r="AE184" i="150"/>
  <c r="AU184" i="150"/>
  <c r="BK184" i="150"/>
  <c r="CA184" i="150"/>
  <c r="CQ184" i="150"/>
  <c r="DG184" i="150"/>
  <c r="DW184" i="150"/>
  <c r="EM184" i="150"/>
  <c r="FC184" i="150"/>
  <c r="FS184" i="150"/>
  <c r="GI184" i="150"/>
  <c r="GY184" i="150"/>
  <c r="O184" i="150"/>
  <c r="AF184" i="150"/>
  <c r="AV184" i="150"/>
  <c r="BL184" i="150"/>
  <c r="CB184" i="150"/>
  <c r="CR184" i="150"/>
  <c r="DH184" i="150"/>
  <c r="DX184" i="150"/>
  <c r="EN184" i="150"/>
  <c r="FD184" i="150"/>
  <c r="FT184" i="150"/>
  <c r="GJ184" i="150"/>
  <c r="GZ184" i="150"/>
  <c r="P184" i="150"/>
  <c r="AG184" i="150"/>
  <c r="AW184" i="150"/>
  <c r="BM184" i="150"/>
  <c r="CC184" i="150"/>
  <c r="CS184" i="150"/>
  <c r="DI184" i="150"/>
  <c r="DY184" i="150"/>
  <c r="EO184" i="150"/>
  <c r="FE184" i="150"/>
  <c r="FU184" i="150"/>
  <c r="GK184" i="150"/>
  <c r="HA184" i="150"/>
  <c r="Q184" i="150"/>
  <c r="AH184" i="150"/>
  <c r="AX184" i="150"/>
  <c r="BN184" i="150"/>
  <c r="CD184" i="150"/>
  <c r="CT184" i="150"/>
  <c r="DJ184" i="150"/>
  <c r="DZ184" i="150"/>
  <c r="EP184" i="150"/>
  <c r="FF184" i="150"/>
  <c r="FV184" i="150"/>
  <c r="GL184" i="150"/>
  <c r="S184" i="150"/>
  <c r="AI184" i="150"/>
  <c r="AY184" i="150"/>
  <c r="BO184" i="150"/>
  <c r="CE184" i="150"/>
  <c r="CU184" i="150"/>
  <c r="DK184" i="150"/>
  <c r="EA184" i="150"/>
  <c r="EQ184" i="150"/>
  <c r="FG184" i="150"/>
  <c r="FW184" i="150"/>
  <c r="GM184" i="150"/>
  <c r="T184" i="150"/>
  <c r="AJ184" i="150"/>
  <c r="AZ184" i="150"/>
  <c r="BP184" i="150"/>
  <c r="CF184" i="150"/>
  <c r="CV184" i="150"/>
  <c r="DL184" i="150"/>
  <c r="EB184" i="150"/>
  <c r="ER184" i="150"/>
  <c r="FH184" i="150"/>
  <c r="FX184" i="150"/>
  <c r="GN184" i="150"/>
  <c r="J184" i="150"/>
  <c r="R184" i="150"/>
  <c r="S36" i="150"/>
  <c r="AI36" i="150"/>
  <c r="AY36" i="150"/>
  <c r="BO36" i="150"/>
  <c r="CE36" i="150"/>
  <c r="CU36" i="150"/>
  <c r="DK36" i="150"/>
  <c r="EA36" i="150"/>
  <c r="EQ36" i="150"/>
  <c r="FG36" i="150"/>
  <c r="FW36" i="150"/>
  <c r="GM36" i="150"/>
  <c r="AA36" i="150"/>
  <c r="AQ36" i="150"/>
  <c r="BG36" i="150"/>
  <c r="BW36" i="150"/>
  <c r="CM36" i="150"/>
  <c r="DC36" i="150"/>
  <c r="DS36" i="150"/>
  <c r="EI36" i="150"/>
  <c r="EY36" i="150"/>
  <c r="FO36" i="150"/>
  <c r="GE36" i="150"/>
  <c r="GU36" i="150"/>
  <c r="L36" i="150"/>
  <c r="AC36" i="150"/>
  <c r="AS36" i="150"/>
  <c r="BI36" i="150"/>
  <c r="BY36" i="150"/>
  <c r="CO36" i="150"/>
  <c r="DE36" i="150"/>
  <c r="DU36" i="150"/>
  <c r="EK36" i="150"/>
  <c r="FA36" i="150"/>
  <c r="FQ36" i="150"/>
  <c r="GG36" i="150"/>
  <c r="GW36" i="150"/>
  <c r="N36" i="150"/>
  <c r="AE36" i="150"/>
  <c r="AU36" i="150"/>
  <c r="BK36" i="150"/>
  <c r="CA36" i="150"/>
  <c r="CQ36" i="150"/>
  <c r="DG36" i="150"/>
  <c r="DW36" i="150"/>
  <c r="EM36" i="150"/>
  <c r="FC36" i="150"/>
  <c r="FS36" i="150"/>
  <c r="GI36" i="150"/>
  <c r="P36" i="150"/>
  <c r="X36" i="150"/>
  <c r="AT36" i="150"/>
  <c r="BP36" i="150"/>
  <c r="CJ36" i="150"/>
  <c r="DF36" i="150"/>
  <c r="EB36" i="150"/>
  <c r="EV36" i="150"/>
  <c r="FR36" i="150"/>
  <c r="GN36" i="150"/>
  <c r="K36" i="150"/>
  <c r="AJ36" i="150"/>
  <c r="BD36" i="150"/>
  <c r="BZ36" i="150"/>
  <c r="CV36" i="150"/>
  <c r="DP36" i="150"/>
  <c r="EL36" i="150"/>
  <c r="FH36" i="150"/>
  <c r="GB36" i="150"/>
  <c r="GX36" i="150"/>
  <c r="O36" i="150"/>
  <c r="AL36" i="150"/>
  <c r="BF36" i="150"/>
  <c r="CC36" i="150"/>
  <c r="CX36" i="150"/>
  <c r="DR36" i="150"/>
  <c r="EO36" i="150"/>
  <c r="FJ36" i="150"/>
  <c r="GD36" i="150"/>
  <c r="GZ36" i="150"/>
  <c r="T36" i="150"/>
  <c r="AN36" i="150"/>
  <c r="BJ36" i="150"/>
  <c r="CF36" i="150"/>
  <c r="CZ36" i="150"/>
  <c r="DV36" i="150"/>
  <c r="ER36" i="150"/>
  <c r="FL36" i="150"/>
  <c r="GH36" i="150"/>
  <c r="V36" i="150"/>
  <c r="AP36" i="150"/>
  <c r="BM36" i="150"/>
  <c r="CH36" i="150"/>
  <c r="DB36" i="150"/>
  <c r="DY36" i="150"/>
  <c r="ET36" i="150"/>
  <c r="FN36" i="150"/>
  <c r="GK36" i="150"/>
  <c r="AR36" i="150"/>
  <c r="BU36" i="150"/>
  <c r="DA36" i="150"/>
  <c r="EF36" i="150"/>
  <c r="FK36" i="150"/>
  <c r="GQ36" i="150"/>
  <c r="AV36" i="150"/>
  <c r="BV36" i="150"/>
  <c r="DD36" i="150"/>
  <c r="EG36" i="150"/>
  <c r="FM36" i="150"/>
  <c r="GR36" i="150"/>
  <c r="AD36" i="150"/>
  <c r="BH36" i="150"/>
  <c r="CN36" i="150"/>
  <c r="DQ36" i="150"/>
  <c r="EX36" i="150"/>
  <c r="GA36" i="150"/>
  <c r="AG36" i="150"/>
  <c r="BN36" i="150"/>
  <c r="CR36" i="150"/>
  <c r="DX36" i="150"/>
  <c r="FB36" i="150"/>
  <c r="GF36" i="150"/>
  <c r="AH36" i="150"/>
  <c r="BQ36" i="150"/>
  <c r="CS36" i="150"/>
  <c r="DZ36" i="150"/>
  <c r="FD36" i="150"/>
  <c r="GJ36" i="150"/>
  <c r="AK36" i="150"/>
  <c r="BR36" i="150"/>
  <c r="CT36" i="150"/>
  <c r="EC36" i="150"/>
  <c r="FE36" i="150"/>
  <c r="GL36" i="150"/>
  <c r="AO36" i="150"/>
  <c r="BT36" i="150"/>
  <c r="CY36" i="150"/>
  <c r="EE36" i="150"/>
  <c r="FI36" i="150"/>
  <c r="GP36" i="150"/>
  <c r="M36" i="150"/>
  <c r="BL36" i="150"/>
  <c r="DN36" i="150"/>
  <c r="FV36" i="150"/>
  <c r="Q36" i="150"/>
  <c r="BS36" i="150"/>
  <c r="DO36" i="150"/>
  <c r="FX36" i="150"/>
  <c r="U36" i="150"/>
  <c r="BX36" i="150"/>
  <c r="DT36" i="150"/>
  <c r="FY36" i="150"/>
  <c r="W36" i="150"/>
  <c r="CB36" i="150"/>
  <c r="ED36" i="150"/>
  <c r="FZ36" i="150"/>
  <c r="Y36" i="150"/>
  <c r="CD36" i="150"/>
  <c r="EH36" i="150"/>
  <c r="GC36" i="150"/>
  <c r="Z36" i="150"/>
  <c r="CG36" i="150"/>
  <c r="EJ36" i="150"/>
  <c r="GO36" i="150"/>
  <c r="AB36" i="150"/>
  <c r="CI36" i="150"/>
  <c r="EN36" i="150"/>
  <c r="GS36" i="150"/>
  <c r="AF36" i="150"/>
  <c r="CK36" i="150"/>
  <c r="EP36" i="150"/>
  <c r="GT36" i="150"/>
  <c r="AM36" i="150"/>
  <c r="CL36" i="150"/>
  <c r="ES36" i="150"/>
  <c r="GV36" i="150"/>
  <c r="AW36" i="150"/>
  <c r="CP36" i="150"/>
  <c r="EU36" i="150"/>
  <c r="GY36" i="150"/>
  <c r="AX36" i="150"/>
  <c r="CW36" i="150"/>
  <c r="EW36" i="150"/>
  <c r="HA36" i="150"/>
  <c r="AZ36" i="150"/>
  <c r="DH36" i="150"/>
  <c r="EZ36" i="150"/>
  <c r="BA36" i="150"/>
  <c r="DI36" i="150"/>
  <c r="FF36" i="150"/>
  <c r="BB36" i="150"/>
  <c r="DJ36" i="150"/>
  <c r="FP36" i="150"/>
  <c r="BC36" i="150"/>
  <c r="DL36" i="150"/>
  <c r="FT36" i="150"/>
  <c r="BE36" i="150"/>
  <c r="DM36" i="150"/>
  <c r="FU36" i="150"/>
  <c r="J36" i="150"/>
  <c r="R36" i="150"/>
  <c r="L37" i="150"/>
  <c r="AC37" i="150"/>
  <c r="AS37" i="150"/>
  <c r="BI37" i="150"/>
  <c r="BY37" i="150"/>
  <c r="CO37" i="150"/>
  <c r="DE37" i="150"/>
  <c r="DU37" i="150"/>
  <c r="EK37" i="150"/>
  <c r="FA37" i="150"/>
  <c r="FQ37" i="150"/>
  <c r="GG37" i="150"/>
  <c r="GW37" i="150"/>
  <c r="U37" i="150"/>
  <c r="AK37" i="150"/>
  <c r="BA37" i="150"/>
  <c r="BQ37" i="150"/>
  <c r="CG37" i="150"/>
  <c r="CW37" i="150"/>
  <c r="W37" i="150"/>
  <c r="AM37" i="150"/>
  <c r="BC37" i="150"/>
  <c r="BS37" i="150"/>
  <c r="CI37" i="150"/>
  <c r="P37" i="150"/>
  <c r="AJ37" i="150"/>
  <c r="BE37" i="150"/>
  <c r="BX37" i="150"/>
  <c r="CR37" i="150"/>
  <c r="DJ37" i="150"/>
  <c r="EA37" i="150"/>
  <c r="ER37" i="150"/>
  <c r="FI37" i="150"/>
  <c r="FZ37" i="150"/>
  <c r="GQ37" i="150"/>
  <c r="AA37" i="150"/>
  <c r="AU37" i="150"/>
  <c r="BN37" i="150"/>
  <c r="CH37" i="150"/>
  <c r="DA37" i="150"/>
  <c r="DR37" i="150"/>
  <c r="EI37" i="150"/>
  <c r="EZ37" i="150"/>
  <c r="FR37" i="150"/>
  <c r="GI37" i="150"/>
  <c r="GZ37" i="150"/>
  <c r="AD37" i="150"/>
  <c r="AW37" i="150"/>
  <c r="BP37" i="150"/>
  <c r="CK37" i="150"/>
  <c r="DC37" i="150"/>
  <c r="DT37" i="150"/>
  <c r="EL37" i="150"/>
  <c r="FC37" i="150"/>
  <c r="FT37" i="150"/>
  <c r="GK37" i="150"/>
  <c r="K37" i="150"/>
  <c r="AF37" i="150"/>
  <c r="AY37" i="150"/>
  <c r="BT37" i="150"/>
  <c r="CM37" i="150"/>
  <c r="DF37" i="150"/>
  <c r="DW37" i="150"/>
  <c r="EN37" i="150"/>
  <c r="FE37" i="150"/>
  <c r="FV37" i="150"/>
  <c r="GM37" i="150"/>
  <c r="N37" i="150"/>
  <c r="AH37" i="150"/>
  <c r="BB37" i="150"/>
  <c r="BV37" i="150"/>
  <c r="CP37" i="150"/>
  <c r="DH37" i="150"/>
  <c r="DY37" i="150"/>
  <c r="EP37" i="150"/>
  <c r="FG37" i="150"/>
  <c r="FX37" i="150"/>
  <c r="GO37" i="150"/>
  <c r="AB37" i="150"/>
  <c r="BG37" i="150"/>
  <c r="CF37" i="150"/>
  <c r="DK37" i="150"/>
  <c r="EG37" i="150"/>
  <c r="FH37" i="150"/>
  <c r="GE37" i="150"/>
  <c r="AE37" i="150"/>
  <c r="BH37" i="150"/>
  <c r="CJ37" i="150"/>
  <c r="DL37" i="150"/>
  <c r="EH37" i="150"/>
  <c r="FJ37" i="150"/>
  <c r="GF37" i="150"/>
  <c r="Q37" i="150"/>
  <c r="AR37" i="150"/>
  <c r="BW37" i="150"/>
  <c r="CX37" i="150"/>
  <c r="DX37" i="150"/>
  <c r="EV37" i="150"/>
  <c r="FU37" i="150"/>
  <c r="GT37" i="150"/>
  <c r="T37" i="150"/>
  <c r="AV37" i="150"/>
  <c r="CA37" i="150"/>
  <c r="CZ37" i="150"/>
  <c r="EB37" i="150"/>
  <c r="EX37" i="150"/>
  <c r="FY37" i="150"/>
  <c r="GV37" i="150"/>
  <c r="V37" i="150"/>
  <c r="AX37" i="150"/>
  <c r="CB37" i="150"/>
  <c r="DB37" i="150"/>
  <c r="EC37" i="150"/>
  <c r="EY37" i="150"/>
  <c r="GA37" i="150"/>
  <c r="GX37" i="150"/>
  <c r="X37" i="150"/>
  <c r="AZ37" i="150"/>
  <c r="CC37" i="150"/>
  <c r="DD37" i="150"/>
  <c r="ED37" i="150"/>
  <c r="FB37" i="150"/>
  <c r="GB37" i="150"/>
  <c r="GY37" i="150"/>
  <c r="Z37" i="150"/>
  <c r="BF37" i="150"/>
  <c r="CE37" i="150"/>
  <c r="DI37" i="150"/>
  <c r="EF37" i="150"/>
  <c r="FF37" i="150"/>
  <c r="GD37" i="150"/>
  <c r="AI37" i="150"/>
  <c r="CD37" i="150"/>
  <c r="DV37" i="150"/>
  <c r="FO37" i="150"/>
  <c r="AL37" i="150"/>
  <c r="CL37" i="150"/>
  <c r="DZ37" i="150"/>
  <c r="FP37" i="150"/>
  <c r="AN37" i="150"/>
  <c r="CN37" i="150"/>
  <c r="EE37" i="150"/>
  <c r="FS37" i="150"/>
  <c r="AO37" i="150"/>
  <c r="CQ37" i="150"/>
  <c r="EJ37" i="150"/>
  <c r="FW37" i="150"/>
  <c r="AP37" i="150"/>
  <c r="CS37" i="150"/>
  <c r="EM37" i="150"/>
  <c r="GC37" i="150"/>
  <c r="AQ37" i="150"/>
  <c r="CT37" i="150"/>
  <c r="EO37" i="150"/>
  <c r="GH37" i="150"/>
  <c r="AT37" i="150"/>
  <c r="CU37" i="150"/>
  <c r="EQ37" i="150"/>
  <c r="GJ37" i="150"/>
  <c r="BD37" i="150"/>
  <c r="CV37" i="150"/>
  <c r="ES37" i="150"/>
  <c r="GL37" i="150"/>
  <c r="BJ37" i="150"/>
  <c r="CY37" i="150"/>
  <c r="ET37" i="150"/>
  <c r="GN37" i="150"/>
  <c r="BK37" i="150"/>
  <c r="DG37" i="150"/>
  <c r="EU37" i="150"/>
  <c r="GP37" i="150"/>
  <c r="BL37" i="150"/>
  <c r="DM37" i="150"/>
  <c r="EW37" i="150"/>
  <c r="GR37" i="150"/>
  <c r="M37" i="150"/>
  <c r="BM37" i="150"/>
  <c r="DN37" i="150"/>
  <c r="FD37" i="150"/>
  <c r="GS37" i="150"/>
  <c r="O37" i="150"/>
  <c r="BO37" i="150"/>
  <c r="DO37" i="150"/>
  <c r="FK37" i="150"/>
  <c r="GU37" i="150"/>
  <c r="S37" i="150"/>
  <c r="BR37" i="150"/>
  <c r="DP37" i="150"/>
  <c r="FL37" i="150"/>
  <c r="HA37" i="150"/>
  <c r="Y37" i="150"/>
  <c r="BU37" i="150"/>
  <c r="DQ37" i="150"/>
  <c r="FM37" i="150"/>
  <c r="AG37" i="150"/>
  <c r="BZ37" i="150"/>
  <c r="DS37" i="150"/>
  <c r="FN37" i="150"/>
  <c r="J37" i="150"/>
  <c r="R37" i="150"/>
  <c r="L78" i="150"/>
  <c r="AC78" i="150"/>
  <c r="AS78" i="150"/>
  <c r="BI78" i="150"/>
  <c r="BY78" i="150"/>
  <c r="CO78" i="150"/>
  <c r="DE78" i="150"/>
  <c r="DU78" i="150"/>
  <c r="EK78" i="150"/>
  <c r="FA78" i="150"/>
  <c r="FQ78" i="150"/>
  <c r="GG78" i="150"/>
  <c r="GW78" i="150"/>
  <c r="M78" i="150"/>
  <c r="AD78" i="150"/>
  <c r="AT78" i="150"/>
  <c r="BJ78" i="150"/>
  <c r="BZ78" i="150"/>
  <c r="CP78" i="150"/>
  <c r="DF78" i="150"/>
  <c r="DV78" i="150"/>
  <c r="EL78" i="150"/>
  <c r="FB78" i="150"/>
  <c r="FR78" i="150"/>
  <c r="GH78" i="150"/>
  <c r="GX78" i="150"/>
  <c r="N78" i="150"/>
  <c r="AE78" i="150"/>
  <c r="AU78" i="150"/>
  <c r="BK78" i="150"/>
  <c r="CA78" i="150"/>
  <c r="CQ78" i="150"/>
  <c r="DG78" i="150"/>
  <c r="DW78" i="150"/>
  <c r="EM78" i="150"/>
  <c r="FC78" i="150"/>
  <c r="FS78" i="150"/>
  <c r="GI78" i="150"/>
  <c r="GY78" i="150"/>
  <c r="O78" i="150"/>
  <c r="AF78" i="150"/>
  <c r="AV78" i="150"/>
  <c r="BL78" i="150"/>
  <c r="CB78" i="150"/>
  <c r="CR78" i="150"/>
  <c r="DH78" i="150"/>
  <c r="DX78" i="150"/>
  <c r="EN78" i="150"/>
  <c r="FD78" i="150"/>
  <c r="FT78" i="150"/>
  <c r="GJ78" i="150"/>
  <c r="GZ78" i="150"/>
  <c r="P78" i="150"/>
  <c r="AG78" i="150"/>
  <c r="AW78" i="150"/>
  <c r="BM78" i="150"/>
  <c r="CC78" i="150"/>
  <c r="CS78" i="150"/>
  <c r="DI78" i="150"/>
  <c r="DY78" i="150"/>
  <c r="EO78" i="150"/>
  <c r="FE78" i="150"/>
  <c r="FU78" i="150"/>
  <c r="GK78" i="150"/>
  <c r="HA78" i="150"/>
  <c r="Q78" i="150"/>
  <c r="AH78" i="150"/>
  <c r="AX78" i="150"/>
  <c r="BN78" i="150"/>
  <c r="CD78" i="150"/>
  <c r="CT78" i="150"/>
  <c r="DJ78" i="150"/>
  <c r="DZ78" i="150"/>
  <c r="EP78" i="150"/>
  <c r="FF78" i="150"/>
  <c r="FV78" i="150"/>
  <c r="GL78" i="150"/>
  <c r="S78" i="150"/>
  <c r="AI78" i="150"/>
  <c r="AY78" i="150"/>
  <c r="BO78" i="150"/>
  <c r="CE78" i="150"/>
  <c r="CU78" i="150"/>
  <c r="DK78" i="150"/>
  <c r="EA78" i="150"/>
  <c r="EQ78" i="150"/>
  <c r="FG78" i="150"/>
  <c r="FW78" i="150"/>
  <c r="GM78" i="150"/>
  <c r="T78" i="150"/>
  <c r="AJ78" i="150"/>
  <c r="AZ78" i="150"/>
  <c r="BP78" i="150"/>
  <c r="CF78" i="150"/>
  <c r="CV78" i="150"/>
  <c r="DL78" i="150"/>
  <c r="EB78" i="150"/>
  <c r="ER78" i="150"/>
  <c r="FH78" i="150"/>
  <c r="FX78" i="150"/>
  <c r="GN78" i="150"/>
  <c r="U78" i="150"/>
  <c r="AK78" i="150"/>
  <c r="BA78" i="150"/>
  <c r="BQ78" i="150"/>
  <c r="CG78" i="150"/>
  <c r="CW78" i="150"/>
  <c r="DM78" i="150"/>
  <c r="EC78" i="150"/>
  <c r="ES78" i="150"/>
  <c r="FI78" i="150"/>
  <c r="FY78" i="150"/>
  <c r="GO78" i="150"/>
  <c r="V78" i="150"/>
  <c r="AL78" i="150"/>
  <c r="BB78" i="150"/>
  <c r="BR78" i="150"/>
  <c r="CH78" i="150"/>
  <c r="CX78" i="150"/>
  <c r="DN78" i="150"/>
  <c r="ED78" i="150"/>
  <c r="ET78" i="150"/>
  <c r="FJ78" i="150"/>
  <c r="FZ78" i="150"/>
  <c r="GP78" i="150"/>
  <c r="W78" i="150"/>
  <c r="AM78" i="150"/>
  <c r="BC78" i="150"/>
  <c r="BS78" i="150"/>
  <c r="CI78" i="150"/>
  <c r="CY78" i="150"/>
  <c r="DO78" i="150"/>
  <c r="EE78" i="150"/>
  <c r="EU78" i="150"/>
  <c r="FK78" i="150"/>
  <c r="GA78" i="150"/>
  <c r="GQ78" i="150"/>
  <c r="X78" i="150"/>
  <c r="AN78" i="150"/>
  <c r="BD78" i="150"/>
  <c r="BT78" i="150"/>
  <c r="CJ78" i="150"/>
  <c r="CZ78" i="150"/>
  <c r="DP78" i="150"/>
  <c r="EF78" i="150"/>
  <c r="EV78" i="150"/>
  <c r="FL78" i="150"/>
  <c r="GB78" i="150"/>
  <c r="GR78" i="150"/>
  <c r="Y78" i="150"/>
  <c r="AO78" i="150"/>
  <c r="BE78" i="150"/>
  <c r="BU78" i="150"/>
  <c r="CK78" i="150"/>
  <c r="DA78" i="150"/>
  <c r="DQ78" i="150"/>
  <c r="EG78" i="150"/>
  <c r="EW78" i="150"/>
  <c r="FM78" i="150"/>
  <c r="GC78" i="150"/>
  <c r="GS78" i="150"/>
  <c r="Z78" i="150"/>
  <c r="AP78" i="150"/>
  <c r="BF78" i="150"/>
  <c r="BV78" i="150"/>
  <c r="CL78" i="150"/>
  <c r="DB78" i="150"/>
  <c r="DR78" i="150"/>
  <c r="EH78" i="150"/>
  <c r="EX78" i="150"/>
  <c r="FN78" i="150"/>
  <c r="GD78" i="150"/>
  <c r="GT78" i="150"/>
  <c r="AA78" i="150"/>
  <c r="AQ78" i="150"/>
  <c r="BG78" i="150"/>
  <c r="BW78" i="150"/>
  <c r="CM78" i="150"/>
  <c r="DC78" i="150"/>
  <c r="DS78" i="150"/>
  <c r="EI78" i="150"/>
  <c r="EY78" i="150"/>
  <c r="FO78" i="150"/>
  <c r="GE78" i="150"/>
  <c r="GU78" i="150"/>
  <c r="K78" i="150"/>
  <c r="AB78" i="150"/>
  <c r="AR78" i="150"/>
  <c r="BH78" i="150"/>
  <c r="BX78" i="150"/>
  <c r="CN78" i="150"/>
  <c r="DD78" i="150"/>
  <c r="DT78" i="150"/>
  <c r="EJ78" i="150"/>
  <c r="EZ78" i="150"/>
  <c r="FP78" i="150"/>
  <c r="GF78" i="150"/>
  <c r="GV78" i="150"/>
  <c r="J78" i="150"/>
  <c r="R78" i="150"/>
  <c r="Q55" i="150"/>
  <c r="AH55" i="150"/>
  <c r="AX55" i="150"/>
  <c r="BN55" i="150"/>
  <c r="CD55" i="150"/>
  <c r="CT55" i="150"/>
  <c r="DJ55" i="150"/>
  <c r="DZ55" i="150"/>
  <c r="EP55" i="150"/>
  <c r="FF55" i="150"/>
  <c r="FV55" i="150"/>
  <c r="GL55" i="150"/>
  <c r="S55" i="150"/>
  <c r="AI55" i="150"/>
  <c r="AY55" i="150"/>
  <c r="BO55" i="150"/>
  <c r="CE55" i="150"/>
  <c r="CU55" i="150"/>
  <c r="DK55" i="150"/>
  <c r="EA55" i="150"/>
  <c r="EQ55" i="150"/>
  <c r="FG55" i="150"/>
  <c r="FW55" i="150"/>
  <c r="GM55" i="150"/>
  <c r="AA55" i="150"/>
  <c r="AQ55" i="150"/>
  <c r="BG55" i="150"/>
  <c r="BW55" i="150"/>
  <c r="CM55" i="150"/>
  <c r="DC55" i="150"/>
  <c r="DS55" i="150"/>
  <c r="EI55" i="150"/>
  <c r="EY55" i="150"/>
  <c r="FO55" i="150"/>
  <c r="GE55" i="150"/>
  <c r="GU55" i="150"/>
  <c r="L55" i="150"/>
  <c r="AC55" i="150"/>
  <c r="AS55" i="150"/>
  <c r="BI55" i="150"/>
  <c r="BY55" i="150"/>
  <c r="CO55" i="150"/>
  <c r="DE55" i="150"/>
  <c r="DU55" i="150"/>
  <c r="EK55" i="150"/>
  <c r="FA55" i="150"/>
  <c r="FQ55" i="150"/>
  <c r="GG55" i="150"/>
  <c r="GW55" i="150"/>
  <c r="M55" i="150"/>
  <c r="AD55" i="150"/>
  <c r="AT55" i="150"/>
  <c r="BJ55" i="150"/>
  <c r="BZ55" i="150"/>
  <c r="CP55" i="150"/>
  <c r="DF55" i="150"/>
  <c r="DV55" i="150"/>
  <c r="EL55" i="150"/>
  <c r="FB55" i="150"/>
  <c r="FR55" i="150"/>
  <c r="GH55" i="150"/>
  <c r="N55" i="150"/>
  <c r="AE55" i="150"/>
  <c r="AU55" i="150"/>
  <c r="BK55" i="150"/>
  <c r="CA55" i="150"/>
  <c r="CQ55" i="150"/>
  <c r="DG55" i="150"/>
  <c r="DW55" i="150"/>
  <c r="EM55" i="150"/>
  <c r="FC55" i="150"/>
  <c r="FS55" i="150"/>
  <c r="GI55" i="150"/>
  <c r="GY55" i="150"/>
  <c r="P55" i="150"/>
  <c r="AG55" i="150"/>
  <c r="AW55" i="150"/>
  <c r="BM55" i="150"/>
  <c r="CC55" i="150"/>
  <c r="CS55" i="150"/>
  <c r="DI55" i="150"/>
  <c r="DY55" i="150"/>
  <c r="EO55" i="150"/>
  <c r="FE55" i="150"/>
  <c r="FU55" i="150"/>
  <c r="GK55" i="150"/>
  <c r="HA55" i="150"/>
  <c r="AM55" i="150"/>
  <c r="BQ55" i="150"/>
  <c r="CR55" i="150"/>
  <c r="DR55" i="150"/>
  <c r="EV55" i="150"/>
  <c r="FZ55" i="150"/>
  <c r="GZ55" i="150"/>
  <c r="AN55" i="150"/>
  <c r="BR55" i="150"/>
  <c r="CV55" i="150"/>
  <c r="DT55" i="150"/>
  <c r="EW55" i="150"/>
  <c r="GA55" i="150"/>
  <c r="O55" i="150"/>
  <c r="AP55" i="150"/>
  <c r="BT55" i="150"/>
  <c r="CX55" i="150"/>
  <c r="EB55" i="150"/>
  <c r="EZ55" i="150"/>
  <c r="GC55" i="150"/>
  <c r="U55" i="150"/>
  <c r="AV55" i="150"/>
  <c r="BV55" i="150"/>
  <c r="CZ55" i="150"/>
  <c r="ED55" i="150"/>
  <c r="FH55" i="150"/>
  <c r="GF55" i="150"/>
  <c r="X55" i="150"/>
  <c r="BB55" i="150"/>
  <c r="CF55" i="150"/>
  <c r="DD55" i="150"/>
  <c r="EG55" i="150"/>
  <c r="FK55" i="150"/>
  <c r="GO55" i="150"/>
  <c r="Z55" i="150"/>
  <c r="BD55" i="150"/>
  <c r="CH55" i="150"/>
  <c r="DL55" i="150"/>
  <c r="EJ55" i="150"/>
  <c r="FM55" i="150"/>
  <c r="GQ55" i="150"/>
  <c r="AB55" i="150"/>
  <c r="BE55" i="150"/>
  <c r="CI55" i="150"/>
  <c r="DM55" i="150"/>
  <c r="EN55" i="150"/>
  <c r="FN55" i="150"/>
  <c r="GR55" i="150"/>
  <c r="AF55" i="150"/>
  <c r="BF55" i="150"/>
  <c r="CJ55" i="150"/>
  <c r="DN55" i="150"/>
  <c r="ER55" i="150"/>
  <c r="FP55" i="150"/>
  <c r="GS55" i="150"/>
  <c r="AJ55" i="150"/>
  <c r="BH55" i="150"/>
  <c r="CK55" i="150"/>
  <c r="DO55" i="150"/>
  <c r="ES55" i="150"/>
  <c r="FT55" i="150"/>
  <c r="GT55" i="150"/>
  <c r="AL55" i="150"/>
  <c r="BP55" i="150"/>
  <c r="CN55" i="150"/>
  <c r="DQ55" i="150"/>
  <c r="EU55" i="150"/>
  <c r="FY55" i="150"/>
  <c r="GX55" i="150"/>
  <c r="W55" i="150"/>
  <c r="CY55" i="150"/>
  <c r="FX55" i="150"/>
  <c r="Y55" i="150"/>
  <c r="DA55" i="150"/>
  <c r="GB55" i="150"/>
  <c r="AO55" i="150"/>
  <c r="DH55" i="150"/>
  <c r="GJ55" i="150"/>
  <c r="AR55" i="150"/>
  <c r="DP55" i="150"/>
  <c r="GN55" i="150"/>
  <c r="BA55" i="150"/>
  <c r="EC55" i="150"/>
  <c r="GV55" i="150"/>
  <c r="BL55" i="150"/>
  <c r="EF55" i="150"/>
  <c r="BS55" i="150"/>
  <c r="EH55" i="150"/>
  <c r="BU55" i="150"/>
  <c r="ET55" i="150"/>
  <c r="BX55" i="150"/>
  <c r="EX55" i="150"/>
  <c r="CB55" i="150"/>
  <c r="FD55" i="150"/>
  <c r="K55" i="150"/>
  <c r="CG55" i="150"/>
  <c r="FI55" i="150"/>
  <c r="V55" i="150"/>
  <c r="CW55" i="150"/>
  <c r="FL55" i="150"/>
  <c r="AZ55" i="150"/>
  <c r="BC55" i="150"/>
  <c r="CL55" i="150"/>
  <c r="DB55" i="150"/>
  <c r="DX55" i="150"/>
  <c r="EE55" i="150"/>
  <c r="FJ55" i="150"/>
  <c r="GD55" i="150"/>
  <c r="GP55" i="150"/>
  <c r="T55" i="150"/>
  <c r="AK55" i="150"/>
  <c r="J55" i="150"/>
  <c r="R55" i="150"/>
  <c r="N16" i="150"/>
  <c r="AE16" i="150"/>
  <c r="AU16" i="150"/>
  <c r="BK16" i="150"/>
  <c r="CA16" i="150"/>
  <c r="CQ16" i="150"/>
  <c r="DG16" i="150"/>
  <c r="DW16" i="150"/>
  <c r="EM16" i="150"/>
  <c r="FC16" i="150"/>
  <c r="FS16" i="150"/>
  <c r="GI16" i="150"/>
  <c r="GY16" i="150"/>
  <c r="O16" i="150"/>
  <c r="AF16" i="150"/>
  <c r="AV16" i="150"/>
  <c r="BL16" i="150"/>
  <c r="CB16" i="150"/>
  <c r="CR16" i="150"/>
  <c r="DH16" i="150"/>
  <c r="DX16" i="150"/>
  <c r="EN16" i="150"/>
  <c r="FD16" i="150"/>
  <c r="FT16" i="150"/>
  <c r="GJ16" i="150"/>
  <c r="GZ16" i="150"/>
  <c r="P16" i="150"/>
  <c r="AG16" i="150"/>
  <c r="AW16" i="150"/>
  <c r="BM16" i="150"/>
  <c r="CC16" i="150"/>
  <c r="CS16" i="150"/>
  <c r="DI16" i="150"/>
  <c r="DY16" i="150"/>
  <c r="EO16" i="150"/>
  <c r="FE16" i="150"/>
  <c r="FU16" i="150"/>
  <c r="GK16" i="150"/>
  <c r="HA16" i="150"/>
  <c r="Q16" i="150"/>
  <c r="AH16" i="150"/>
  <c r="AX16" i="150"/>
  <c r="BN16" i="150"/>
  <c r="CD16" i="150"/>
  <c r="CT16" i="150"/>
  <c r="DJ16" i="150"/>
  <c r="DZ16" i="150"/>
  <c r="EP16" i="150"/>
  <c r="FF16" i="150"/>
  <c r="FV16" i="150"/>
  <c r="GL16" i="150"/>
  <c r="S16" i="150"/>
  <c r="AI16" i="150"/>
  <c r="AY16" i="150"/>
  <c r="BO16" i="150"/>
  <c r="CE16" i="150"/>
  <c r="CU16" i="150"/>
  <c r="DK16" i="150"/>
  <c r="EA16" i="150"/>
  <c r="EQ16" i="150"/>
  <c r="FG16" i="150"/>
  <c r="FW16" i="150"/>
  <c r="GM16" i="150"/>
  <c r="T16" i="150"/>
  <c r="AJ16" i="150"/>
  <c r="AZ16" i="150"/>
  <c r="BP16" i="150"/>
  <c r="CF16" i="150"/>
  <c r="CV16" i="150"/>
  <c r="DL16" i="150"/>
  <c r="EB16" i="150"/>
  <c r="ER16" i="150"/>
  <c r="FH16" i="150"/>
  <c r="FX16" i="150"/>
  <c r="GN16" i="150"/>
  <c r="AM16" i="150"/>
  <c r="BI16" i="150"/>
  <c r="CK16" i="150"/>
  <c r="DM16" i="150"/>
  <c r="EI16" i="150"/>
  <c r="FK16" i="150"/>
  <c r="GG16" i="150"/>
  <c r="K16" i="150"/>
  <c r="AN16" i="150"/>
  <c r="BJ16" i="150"/>
  <c r="CL16" i="150"/>
  <c r="DN16" i="150"/>
  <c r="EJ16" i="150"/>
  <c r="FL16" i="150"/>
  <c r="GH16" i="150"/>
  <c r="L16" i="150"/>
  <c r="AO16" i="150"/>
  <c r="BQ16" i="150"/>
  <c r="CM16" i="150"/>
  <c r="DO16" i="150"/>
  <c r="EK16" i="150"/>
  <c r="FM16" i="150"/>
  <c r="GO16" i="150"/>
  <c r="M16" i="150"/>
  <c r="AP16" i="150"/>
  <c r="BR16" i="150"/>
  <c r="CN16" i="150"/>
  <c r="DP16" i="150"/>
  <c r="EL16" i="150"/>
  <c r="FN16" i="150"/>
  <c r="GP16" i="150"/>
  <c r="U16" i="150"/>
  <c r="AQ16" i="150"/>
  <c r="BS16" i="150"/>
  <c r="CO16" i="150"/>
  <c r="DQ16" i="150"/>
  <c r="ES16" i="150"/>
  <c r="FO16" i="150"/>
  <c r="GQ16" i="150"/>
  <c r="V16" i="150"/>
  <c r="AR16" i="150"/>
  <c r="BT16" i="150"/>
  <c r="CP16" i="150"/>
  <c r="DR16" i="150"/>
  <c r="ET16" i="150"/>
  <c r="FP16" i="150"/>
  <c r="GR16" i="150"/>
  <c r="W16" i="150"/>
  <c r="AS16" i="150"/>
  <c r="BU16" i="150"/>
  <c r="CW16" i="150"/>
  <c r="DS16" i="150"/>
  <c r="EU16" i="150"/>
  <c r="FQ16" i="150"/>
  <c r="GS16" i="150"/>
  <c r="X16" i="150"/>
  <c r="AT16" i="150"/>
  <c r="BV16" i="150"/>
  <c r="CX16" i="150"/>
  <c r="DT16" i="150"/>
  <c r="EV16" i="150"/>
  <c r="FR16" i="150"/>
  <c r="GT16" i="150"/>
  <c r="Y16" i="150"/>
  <c r="BA16" i="150"/>
  <c r="BW16" i="150"/>
  <c r="CY16" i="150"/>
  <c r="DU16" i="150"/>
  <c r="EW16" i="150"/>
  <c r="FY16" i="150"/>
  <c r="GU16" i="150"/>
  <c r="Z16" i="150"/>
  <c r="BB16" i="150"/>
  <c r="BX16" i="150"/>
  <c r="CZ16" i="150"/>
  <c r="DV16" i="150"/>
  <c r="EX16" i="150"/>
  <c r="FZ16" i="150"/>
  <c r="GV16" i="150"/>
  <c r="AA16" i="150"/>
  <c r="BC16" i="150"/>
  <c r="BY16" i="150"/>
  <c r="DA16" i="150"/>
  <c r="EC16" i="150"/>
  <c r="EY16" i="150"/>
  <c r="GA16" i="150"/>
  <c r="GW16" i="150"/>
  <c r="AB16" i="150"/>
  <c r="BD16" i="150"/>
  <c r="BZ16" i="150"/>
  <c r="DB16" i="150"/>
  <c r="ED16" i="150"/>
  <c r="EZ16" i="150"/>
  <c r="GB16" i="150"/>
  <c r="GX16" i="150"/>
  <c r="AC16" i="150"/>
  <c r="BE16" i="150"/>
  <c r="CG16" i="150"/>
  <c r="DC16" i="150"/>
  <c r="EE16" i="150"/>
  <c r="FA16" i="150"/>
  <c r="GC16" i="150"/>
  <c r="AD16" i="150"/>
  <c r="BF16" i="150"/>
  <c r="CH16" i="150"/>
  <c r="DD16" i="150"/>
  <c r="EF16" i="150"/>
  <c r="FB16" i="150"/>
  <c r="GD16" i="150"/>
  <c r="BG16" i="150"/>
  <c r="BH16" i="150"/>
  <c r="CI16" i="150"/>
  <c r="CJ16" i="150"/>
  <c r="DE16" i="150"/>
  <c r="DF16" i="150"/>
  <c r="EH16" i="150"/>
  <c r="FI16" i="150"/>
  <c r="FJ16" i="150"/>
  <c r="GE16" i="150"/>
  <c r="GF16" i="150"/>
  <c r="AL16" i="150"/>
  <c r="AK16" i="150"/>
  <c r="EG16" i="150"/>
  <c r="J16" i="150"/>
  <c r="R16" i="150"/>
  <c r="X64" i="150"/>
  <c r="AN64" i="150"/>
  <c r="BD64" i="150"/>
  <c r="BT64" i="150"/>
  <c r="CJ64" i="150"/>
  <c r="CZ64" i="150"/>
  <c r="DP64" i="150"/>
  <c r="EF64" i="150"/>
  <c r="EV64" i="150"/>
  <c r="FL64" i="150"/>
  <c r="GB64" i="150"/>
  <c r="GR64" i="150"/>
  <c r="Y64" i="150"/>
  <c r="AO64" i="150"/>
  <c r="BE64" i="150"/>
  <c r="BU64" i="150"/>
  <c r="CK64" i="150"/>
  <c r="DA64" i="150"/>
  <c r="DQ64" i="150"/>
  <c r="EG64" i="150"/>
  <c r="EW64" i="150"/>
  <c r="FM64" i="150"/>
  <c r="GC64" i="150"/>
  <c r="GS64" i="150"/>
  <c r="AA64" i="150"/>
  <c r="AQ64" i="150"/>
  <c r="BG64" i="150"/>
  <c r="K64" i="150"/>
  <c r="AB64" i="150"/>
  <c r="AR64" i="150"/>
  <c r="M64" i="150"/>
  <c r="AD64" i="150"/>
  <c r="AT64" i="150"/>
  <c r="BJ64" i="150"/>
  <c r="BZ64" i="150"/>
  <c r="CP64" i="150"/>
  <c r="Z64" i="150"/>
  <c r="AX64" i="150"/>
  <c r="BR64" i="150"/>
  <c r="CM64" i="150"/>
  <c r="DF64" i="150"/>
  <c r="DX64" i="150"/>
  <c r="EP64" i="150"/>
  <c r="FH64" i="150"/>
  <c r="FZ64" i="150"/>
  <c r="GT64" i="150"/>
  <c r="AC64" i="150"/>
  <c r="AY64" i="150"/>
  <c r="BS64" i="150"/>
  <c r="CN64" i="150"/>
  <c r="DG64" i="150"/>
  <c r="DY64" i="150"/>
  <c r="EQ64" i="150"/>
  <c r="FI64" i="150"/>
  <c r="GA64" i="150"/>
  <c r="GU64" i="150"/>
  <c r="AE64" i="150"/>
  <c r="AZ64" i="150"/>
  <c r="BV64" i="150"/>
  <c r="CO64" i="150"/>
  <c r="DH64" i="150"/>
  <c r="DZ64" i="150"/>
  <c r="ER64" i="150"/>
  <c r="FJ64" i="150"/>
  <c r="GD64" i="150"/>
  <c r="GV64" i="150"/>
  <c r="AF64" i="150"/>
  <c r="BA64" i="150"/>
  <c r="BW64" i="150"/>
  <c r="CQ64" i="150"/>
  <c r="DI64" i="150"/>
  <c r="EA64" i="150"/>
  <c r="ES64" i="150"/>
  <c r="FK64" i="150"/>
  <c r="GE64" i="150"/>
  <c r="GW64" i="150"/>
  <c r="AG64" i="150"/>
  <c r="BB64" i="150"/>
  <c r="BX64" i="150"/>
  <c r="CR64" i="150"/>
  <c r="DJ64" i="150"/>
  <c r="EB64" i="150"/>
  <c r="ET64" i="150"/>
  <c r="FN64" i="150"/>
  <c r="GF64" i="150"/>
  <c r="GX64" i="150"/>
  <c r="L64" i="150"/>
  <c r="AI64" i="150"/>
  <c r="BF64" i="150"/>
  <c r="CA64" i="150"/>
  <c r="CT64" i="150"/>
  <c r="DL64" i="150"/>
  <c r="ED64" i="150"/>
  <c r="EX64" i="150"/>
  <c r="FP64" i="150"/>
  <c r="GH64" i="150"/>
  <c r="GZ64" i="150"/>
  <c r="N64" i="150"/>
  <c r="AJ64" i="150"/>
  <c r="BH64" i="150"/>
  <c r="CB64" i="150"/>
  <c r="CU64" i="150"/>
  <c r="DM64" i="150"/>
  <c r="EE64" i="150"/>
  <c r="EY64" i="150"/>
  <c r="FQ64" i="150"/>
  <c r="GI64" i="150"/>
  <c r="HA64" i="150"/>
  <c r="O64" i="150"/>
  <c r="AK64" i="150"/>
  <c r="BI64" i="150"/>
  <c r="CC64" i="150"/>
  <c r="CV64" i="150"/>
  <c r="DN64" i="150"/>
  <c r="EH64" i="150"/>
  <c r="EZ64" i="150"/>
  <c r="FR64" i="150"/>
  <c r="GJ64" i="150"/>
  <c r="P64" i="150"/>
  <c r="AL64" i="150"/>
  <c r="BK64" i="150"/>
  <c r="CD64" i="150"/>
  <c r="CW64" i="150"/>
  <c r="DO64" i="150"/>
  <c r="EI64" i="150"/>
  <c r="FA64" i="150"/>
  <c r="FS64" i="150"/>
  <c r="GK64" i="150"/>
  <c r="Q64" i="150"/>
  <c r="AM64" i="150"/>
  <c r="BL64" i="150"/>
  <c r="CE64" i="150"/>
  <c r="CX64" i="150"/>
  <c r="DR64" i="150"/>
  <c r="EJ64" i="150"/>
  <c r="FB64" i="150"/>
  <c r="FT64" i="150"/>
  <c r="GL64" i="150"/>
  <c r="S64" i="150"/>
  <c r="AP64" i="150"/>
  <c r="BM64" i="150"/>
  <c r="CF64" i="150"/>
  <c r="CY64" i="150"/>
  <c r="DS64" i="150"/>
  <c r="EK64" i="150"/>
  <c r="FC64" i="150"/>
  <c r="FU64" i="150"/>
  <c r="GM64" i="150"/>
  <c r="T64" i="150"/>
  <c r="AS64" i="150"/>
  <c r="BN64" i="150"/>
  <c r="CG64" i="150"/>
  <c r="DB64" i="150"/>
  <c r="DT64" i="150"/>
  <c r="EL64" i="150"/>
  <c r="FD64" i="150"/>
  <c r="FV64" i="150"/>
  <c r="GN64" i="150"/>
  <c r="U64" i="150"/>
  <c r="AU64" i="150"/>
  <c r="BO64" i="150"/>
  <c r="CH64" i="150"/>
  <c r="DC64" i="150"/>
  <c r="DU64" i="150"/>
  <c r="EM64" i="150"/>
  <c r="FE64" i="150"/>
  <c r="FW64" i="150"/>
  <c r="GO64" i="150"/>
  <c r="V64" i="150"/>
  <c r="AV64" i="150"/>
  <c r="BP64" i="150"/>
  <c r="CI64" i="150"/>
  <c r="DD64" i="150"/>
  <c r="DV64" i="150"/>
  <c r="EN64" i="150"/>
  <c r="FF64" i="150"/>
  <c r="FX64" i="150"/>
  <c r="GP64" i="150"/>
  <c r="W64" i="150"/>
  <c r="AW64" i="150"/>
  <c r="BQ64" i="150"/>
  <c r="CL64" i="150"/>
  <c r="DE64" i="150"/>
  <c r="DW64" i="150"/>
  <c r="EO64" i="150"/>
  <c r="FG64" i="150"/>
  <c r="FY64" i="150"/>
  <c r="GQ64" i="150"/>
  <c r="AH64" i="150"/>
  <c r="BC64" i="150"/>
  <c r="BY64" i="150"/>
  <c r="CS64" i="150"/>
  <c r="DK64" i="150"/>
  <c r="EC64" i="150"/>
  <c r="EU64" i="150"/>
  <c r="FO64" i="150"/>
  <c r="GG64" i="150"/>
  <c r="GY64" i="150"/>
  <c r="J64" i="150"/>
  <c r="R64" i="150"/>
  <c r="Y17" i="150"/>
  <c r="AO17" i="150"/>
  <c r="BE17" i="150"/>
  <c r="BU17" i="150"/>
  <c r="CK17" i="150"/>
  <c r="DA17" i="150"/>
  <c r="DQ17" i="150"/>
  <c r="EG17" i="150"/>
  <c r="EW17" i="150"/>
  <c r="FM17" i="150"/>
  <c r="GC17" i="150"/>
  <c r="GS17" i="150"/>
  <c r="Z17" i="150"/>
  <c r="AP17" i="150"/>
  <c r="BF17" i="150"/>
  <c r="BV17" i="150"/>
  <c r="CL17" i="150"/>
  <c r="DB17" i="150"/>
  <c r="DR17" i="150"/>
  <c r="EH17" i="150"/>
  <c r="EX17" i="150"/>
  <c r="FN17" i="150"/>
  <c r="GD17" i="150"/>
  <c r="GT17" i="150"/>
  <c r="AA17" i="150"/>
  <c r="AQ17" i="150"/>
  <c r="BG17" i="150"/>
  <c r="BW17" i="150"/>
  <c r="CM17" i="150"/>
  <c r="DC17" i="150"/>
  <c r="DS17" i="150"/>
  <c r="EI17" i="150"/>
  <c r="EY17" i="150"/>
  <c r="FO17" i="150"/>
  <c r="GE17" i="150"/>
  <c r="GU17" i="150"/>
  <c r="K17" i="150"/>
  <c r="AB17" i="150"/>
  <c r="AR17" i="150"/>
  <c r="BH17" i="150"/>
  <c r="BX17" i="150"/>
  <c r="CN17" i="150"/>
  <c r="DD17" i="150"/>
  <c r="DT17" i="150"/>
  <c r="EJ17" i="150"/>
  <c r="EZ17" i="150"/>
  <c r="FP17" i="150"/>
  <c r="GF17" i="150"/>
  <c r="GV17" i="150"/>
  <c r="L17" i="150"/>
  <c r="AC17" i="150"/>
  <c r="AS17" i="150"/>
  <c r="BI17" i="150"/>
  <c r="BY17" i="150"/>
  <c r="CO17" i="150"/>
  <c r="DE17" i="150"/>
  <c r="DU17" i="150"/>
  <c r="EK17" i="150"/>
  <c r="FA17" i="150"/>
  <c r="FQ17" i="150"/>
  <c r="GG17" i="150"/>
  <c r="GW17" i="150"/>
  <c r="M17" i="150"/>
  <c r="AD17" i="150"/>
  <c r="AT17" i="150"/>
  <c r="BJ17" i="150"/>
  <c r="BZ17" i="150"/>
  <c r="CP17" i="150"/>
  <c r="DF17" i="150"/>
  <c r="DV17" i="150"/>
  <c r="EL17" i="150"/>
  <c r="FB17" i="150"/>
  <c r="FR17" i="150"/>
  <c r="GH17" i="150"/>
  <c r="GX17" i="150"/>
  <c r="S17" i="150"/>
  <c r="AU17" i="150"/>
  <c r="BQ17" i="150"/>
  <c r="CS17" i="150"/>
  <c r="DO17" i="150"/>
  <c r="EQ17" i="150"/>
  <c r="FS17" i="150"/>
  <c r="GO17" i="150"/>
  <c r="T17" i="150"/>
  <c r="AV17" i="150"/>
  <c r="BR17" i="150"/>
  <c r="CT17" i="150"/>
  <c r="DP17" i="150"/>
  <c r="ER17" i="150"/>
  <c r="FT17" i="150"/>
  <c r="GP17" i="150"/>
  <c r="U17" i="150"/>
  <c r="AW17" i="150"/>
  <c r="BS17" i="150"/>
  <c r="CU17" i="150"/>
  <c r="DW17" i="150"/>
  <c r="ES17" i="150"/>
  <c r="FU17" i="150"/>
  <c r="GQ17" i="150"/>
  <c r="V17" i="150"/>
  <c r="AX17" i="150"/>
  <c r="BT17" i="150"/>
  <c r="CV17" i="150"/>
  <c r="W17" i="150"/>
  <c r="AY17" i="150"/>
  <c r="CA17" i="150"/>
  <c r="CW17" i="150"/>
  <c r="DY17" i="150"/>
  <c r="EU17" i="150"/>
  <c r="FW17" i="150"/>
  <c r="GY17" i="150"/>
  <c r="X17" i="150"/>
  <c r="AZ17" i="150"/>
  <c r="CB17" i="150"/>
  <c r="CX17" i="150"/>
  <c r="DZ17" i="150"/>
  <c r="EV17" i="150"/>
  <c r="FX17" i="150"/>
  <c r="GZ17" i="150"/>
  <c r="AE17" i="150"/>
  <c r="BA17" i="150"/>
  <c r="CC17" i="150"/>
  <c r="CY17" i="150"/>
  <c r="EA17" i="150"/>
  <c r="FC17" i="150"/>
  <c r="FY17" i="150"/>
  <c r="HA17" i="150"/>
  <c r="AF17" i="150"/>
  <c r="BB17" i="150"/>
  <c r="CD17" i="150"/>
  <c r="CZ17" i="150"/>
  <c r="AG17" i="150"/>
  <c r="BC17" i="150"/>
  <c r="CE17" i="150"/>
  <c r="DG17" i="150"/>
  <c r="EC17" i="150"/>
  <c r="FE17" i="150"/>
  <c r="GA17" i="150"/>
  <c r="AH17" i="150"/>
  <c r="BD17" i="150"/>
  <c r="CF17" i="150"/>
  <c r="DH17" i="150"/>
  <c r="ED17" i="150"/>
  <c r="FF17" i="150"/>
  <c r="GB17" i="150"/>
  <c r="AI17" i="150"/>
  <c r="BK17" i="150"/>
  <c r="CG17" i="150"/>
  <c r="DI17" i="150"/>
  <c r="EE17" i="150"/>
  <c r="FG17" i="150"/>
  <c r="GI17" i="150"/>
  <c r="AJ17" i="150"/>
  <c r="BL17" i="150"/>
  <c r="CH17" i="150"/>
  <c r="DJ17" i="150"/>
  <c r="EF17" i="150"/>
  <c r="FH17" i="150"/>
  <c r="GJ17" i="150"/>
  <c r="N17" i="150"/>
  <c r="AK17" i="150"/>
  <c r="BM17" i="150"/>
  <c r="CI17" i="150"/>
  <c r="DK17" i="150"/>
  <c r="EM17" i="150"/>
  <c r="FI17" i="150"/>
  <c r="GK17" i="150"/>
  <c r="O17" i="150"/>
  <c r="AL17" i="150"/>
  <c r="BN17" i="150"/>
  <c r="CJ17" i="150"/>
  <c r="DL17" i="150"/>
  <c r="EN17" i="150"/>
  <c r="FJ17" i="150"/>
  <c r="GL17" i="150"/>
  <c r="BO17" i="150"/>
  <c r="GM17" i="150"/>
  <c r="BP17" i="150"/>
  <c r="GN17" i="150"/>
  <c r="CQ17" i="150"/>
  <c r="GR17" i="150"/>
  <c r="CR17" i="150"/>
  <c r="DM17" i="150"/>
  <c r="DN17" i="150"/>
  <c r="EB17" i="150"/>
  <c r="EO17" i="150"/>
  <c r="EP17" i="150"/>
  <c r="ET17" i="150"/>
  <c r="FD17" i="150"/>
  <c r="P17" i="150"/>
  <c r="FK17" i="150"/>
  <c r="FL17" i="150"/>
  <c r="FV17" i="150"/>
  <c r="FZ17" i="150"/>
  <c r="Q17" i="150"/>
  <c r="AM17" i="150"/>
  <c r="AN17" i="150"/>
  <c r="DX17" i="150"/>
  <c r="J17" i="150"/>
  <c r="R17" i="150"/>
  <c r="Q65" i="150"/>
  <c r="AH65" i="150"/>
  <c r="AX65" i="150"/>
  <c r="S65" i="150"/>
  <c r="AI65" i="150"/>
  <c r="V65" i="150"/>
  <c r="AN65" i="150"/>
  <c r="BE65" i="150"/>
  <c r="BU65" i="150"/>
  <c r="CK65" i="150"/>
  <c r="DA65" i="150"/>
  <c r="DQ65" i="150"/>
  <c r="EG65" i="150"/>
  <c r="EW65" i="150"/>
  <c r="FM65" i="150"/>
  <c r="GC65" i="150"/>
  <c r="GS65" i="150"/>
  <c r="W65" i="150"/>
  <c r="AO65" i="150"/>
  <c r="BF65" i="150"/>
  <c r="BV65" i="150"/>
  <c r="CL65" i="150"/>
  <c r="DB65" i="150"/>
  <c r="DR65" i="150"/>
  <c r="EH65" i="150"/>
  <c r="EX65" i="150"/>
  <c r="FN65" i="150"/>
  <c r="GD65" i="150"/>
  <c r="GT65" i="150"/>
  <c r="X65" i="150"/>
  <c r="AP65" i="150"/>
  <c r="BG65" i="150"/>
  <c r="BW65" i="150"/>
  <c r="CM65" i="150"/>
  <c r="DC65" i="150"/>
  <c r="DS65" i="150"/>
  <c r="EI65" i="150"/>
  <c r="EY65" i="150"/>
  <c r="FO65" i="150"/>
  <c r="GE65" i="150"/>
  <c r="GU65" i="150"/>
  <c r="Y65" i="150"/>
  <c r="AQ65" i="150"/>
  <c r="BH65" i="150"/>
  <c r="BX65" i="150"/>
  <c r="CN65" i="150"/>
  <c r="DD65" i="150"/>
  <c r="DT65" i="150"/>
  <c r="EJ65" i="150"/>
  <c r="EZ65" i="150"/>
  <c r="FP65" i="150"/>
  <c r="GF65" i="150"/>
  <c r="GV65" i="150"/>
  <c r="Z65" i="150"/>
  <c r="AR65" i="150"/>
  <c r="BI65" i="150"/>
  <c r="BY65" i="150"/>
  <c r="CO65" i="150"/>
  <c r="DE65" i="150"/>
  <c r="DU65" i="150"/>
  <c r="EK65" i="150"/>
  <c r="FA65" i="150"/>
  <c r="FQ65" i="150"/>
  <c r="GG65" i="150"/>
  <c r="GW65" i="150"/>
  <c r="AB65" i="150"/>
  <c r="AT65" i="150"/>
  <c r="BK65" i="150"/>
  <c r="CA65" i="150"/>
  <c r="CQ65" i="150"/>
  <c r="DG65" i="150"/>
  <c r="DW65" i="150"/>
  <c r="EM65" i="150"/>
  <c r="FC65" i="150"/>
  <c r="FS65" i="150"/>
  <c r="GI65" i="150"/>
  <c r="GY65" i="150"/>
  <c r="AC65" i="150"/>
  <c r="AU65" i="150"/>
  <c r="BL65" i="150"/>
  <c r="CB65" i="150"/>
  <c r="CR65" i="150"/>
  <c r="DH65" i="150"/>
  <c r="DX65" i="150"/>
  <c r="EN65" i="150"/>
  <c r="FD65" i="150"/>
  <c r="FT65" i="150"/>
  <c r="GJ65" i="150"/>
  <c r="GZ65" i="150"/>
  <c r="K65" i="150"/>
  <c r="AD65" i="150"/>
  <c r="AV65" i="150"/>
  <c r="BM65" i="150"/>
  <c r="CC65" i="150"/>
  <c r="CS65" i="150"/>
  <c r="DI65" i="150"/>
  <c r="DY65" i="150"/>
  <c r="EO65" i="150"/>
  <c r="FE65" i="150"/>
  <c r="FU65" i="150"/>
  <c r="GK65" i="150"/>
  <c r="HA65" i="150"/>
  <c r="L65" i="150"/>
  <c r="AE65" i="150"/>
  <c r="AW65" i="150"/>
  <c r="BN65" i="150"/>
  <c r="CD65" i="150"/>
  <c r="CT65" i="150"/>
  <c r="DJ65" i="150"/>
  <c r="DZ65" i="150"/>
  <c r="EP65" i="150"/>
  <c r="FF65" i="150"/>
  <c r="FV65" i="150"/>
  <c r="GL65" i="150"/>
  <c r="M65" i="150"/>
  <c r="AF65" i="150"/>
  <c r="AY65" i="150"/>
  <c r="BO65" i="150"/>
  <c r="CE65" i="150"/>
  <c r="CU65" i="150"/>
  <c r="DK65" i="150"/>
  <c r="EA65" i="150"/>
  <c r="EQ65" i="150"/>
  <c r="FG65" i="150"/>
  <c r="FW65" i="150"/>
  <c r="GM65" i="150"/>
  <c r="N65" i="150"/>
  <c r="AG65" i="150"/>
  <c r="AZ65" i="150"/>
  <c r="BP65" i="150"/>
  <c r="CF65" i="150"/>
  <c r="CV65" i="150"/>
  <c r="DL65" i="150"/>
  <c r="EB65" i="150"/>
  <c r="ER65" i="150"/>
  <c r="FH65" i="150"/>
  <c r="FX65" i="150"/>
  <c r="GN65" i="150"/>
  <c r="O65" i="150"/>
  <c r="AJ65" i="150"/>
  <c r="BA65" i="150"/>
  <c r="BQ65" i="150"/>
  <c r="CG65" i="150"/>
  <c r="CW65" i="150"/>
  <c r="DM65" i="150"/>
  <c r="EC65" i="150"/>
  <c r="ES65" i="150"/>
  <c r="FI65" i="150"/>
  <c r="FY65" i="150"/>
  <c r="GO65" i="150"/>
  <c r="P65" i="150"/>
  <c r="AK65" i="150"/>
  <c r="BB65" i="150"/>
  <c r="BR65" i="150"/>
  <c r="CH65" i="150"/>
  <c r="CX65" i="150"/>
  <c r="DN65" i="150"/>
  <c r="ED65" i="150"/>
  <c r="ET65" i="150"/>
  <c r="FJ65" i="150"/>
  <c r="FZ65" i="150"/>
  <c r="GP65" i="150"/>
  <c r="T65" i="150"/>
  <c r="AL65" i="150"/>
  <c r="BC65" i="150"/>
  <c r="BS65" i="150"/>
  <c r="CI65" i="150"/>
  <c r="CY65" i="150"/>
  <c r="DO65" i="150"/>
  <c r="EE65" i="150"/>
  <c r="EU65" i="150"/>
  <c r="FK65" i="150"/>
  <c r="GA65" i="150"/>
  <c r="GQ65" i="150"/>
  <c r="U65" i="150"/>
  <c r="AM65" i="150"/>
  <c r="BD65" i="150"/>
  <c r="BT65" i="150"/>
  <c r="CJ65" i="150"/>
  <c r="CZ65" i="150"/>
  <c r="DP65" i="150"/>
  <c r="EF65" i="150"/>
  <c r="EV65" i="150"/>
  <c r="FL65" i="150"/>
  <c r="GB65" i="150"/>
  <c r="GR65" i="150"/>
  <c r="BJ65" i="150"/>
  <c r="BZ65" i="150"/>
  <c r="CP65" i="150"/>
  <c r="DF65" i="150"/>
  <c r="DV65" i="150"/>
  <c r="EL65" i="150"/>
  <c r="FB65" i="150"/>
  <c r="FR65" i="150"/>
  <c r="GH65" i="150"/>
  <c r="GX65" i="150"/>
  <c r="AA65" i="150"/>
  <c r="AS65" i="150"/>
  <c r="J65" i="150"/>
  <c r="R65" i="150"/>
  <c r="AA89" i="150"/>
  <c r="AQ89" i="150"/>
  <c r="BG89" i="150"/>
  <c r="BW89" i="150"/>
  <c r="CM89" i="150"/>
  <c r="DC89" i="150"/>
  <c r="DS89" i="150"/>
  <c r="EI89" i="150"/>
  <c r="EY89" i="150"/>
  <c r="FO89" i="150"/>
  <c r="GE89" i="150"/>
  <c r="GU89" i="150"/>
  <c r="K89" i="150"/>
  <c r="AB89" i="150"/>
  <c r="AR89" i="150"/>
  <c r="BH89" i="150"/>
  <c r="BX89" i="150"/>
  <c r="CN89" i="150"/>
  <c r="DD89" i="150"/>
  <c r="DT89" i="150"/>
  <c r="EJ89" i="150"/>
  <c r="EZ89" i="150"/>
  <c r="FP89" i="150"/>
  <c r="GF89" i="150"/>
  <c r="GV89" i="150"/>
  <c r="L89" i="150"/>
  <c r="AC89" i="150"/>
  <c r="AS89" i="150"/>
  <c r="BI89" i="150"/>
  <c r="BY89" i="150"/>
  <c r="CO89" i="150"/>
  <c r="DE89" i="150"/>
  <c r="DU89" i="150"/>
  <c r="EK89" i="150"/>
  <c r="FA89" i="150"/>
  <c r="FQ89" i="150"/>
  <c r="GG89" i="150"/>
  <c r="GW89" i="150"/>
  <c r="M89" i="150"/>
  <c r="AD89" i="150"/>
  <c r="AT89" i="150"/>
  <c r="BJ89" i="150"/>
  <c r="BZ89" i="150"/>
  <c r="CP89" i="150"/>
  <c r="DF89" i="150"/>
  <c r="DV89" i="150"/>
  <c r="EL89" i="150"/>
  <c r="FB89" i="150"/>
  <c r="FR89" i="150"/>
  <c r="GH89" i="150"/>
  <c r="GX89" i="150"/>
  <c r="N89" i="150"/>
  <c r="AE89" i="150"/>
  <c r="AU89" i="150"/>
  <c r="BK89" i="150"/>
  <c r="CA89" i="150"/>
  <c r="CQ89" i="150"/>
  <c r="DG89" i="150"/>
  <c r="DW89" i="150"/>
  <c r="EM89" i="150"/>
  <c r="FC89" i="150"/>
  <c r="FS89" i="150"/>
  <c r="GI89" i="150"/>
  <c r="GY89" i="150"/>
  <c r="O89" i="150"/>
  <c r="AF89" i="150"/>
  <c r="AV89" i="150"/>
  <c r="BL89" i="150"/>
  <c r="CB89" i="150"/>
  <c r="CR89" i="150"/>
  <c r="DH89" i="150"/>
  <c r="DX89" i="150"/>
  <c r="EN89" i="150"/>
  <c r="FD89" i="150"/>
  <c r="FT89" i="150"/>
  <c r="GJ89" i="150"/>
  <c r="P89" i="150"/>
  <c r="AG89" i="150"/>
  <c r="AW89" i="150"/>
  <c r="BM89" i="150"/>
  <c r="CC89" i="150"/>
  <c r="CS89" i="150"/>
  <c r="DI89" i="150"/>
  <c r="DY89" i="150"/>
  <c r="EO89" i="150"/>
  <c r="FE89" i="150"/>
  <c r="FU89" i="150"/>
  <c r="S89" i="150"/>
  <c r="AI89" i="150"/>
  <c r="AY89" i="150"/>
  <c r="BO89" i="150"/>
  <c r="CE89" i="150"/>
  <c r="CU89" i="150"/>
  <c r="T89" i="150"/>
  <c r="AJ89" i="150"/>
  <c r="AZ89" i="150"/>
  <c r="BP89" i="150"/>
  <c r="CF89" i="150"/>
  <c r="U89" i="150"/>
  <c r="AK89" i="150"/>
  <c r="BA89" i="150"/>
  <c r="BQ89" i="150"/>
  <c r="CG89" i="150"/>
  <c r="BC89" i="150"/>
  <c r="CT89" i="150"/>
  <c r="DR89" i="150"/>
  <c r="EV89" i="150"/>
  <c r="FZ89" i="150"/>
  <c r="HA89" i="150"/>
  <c r="BD89" i="150"/>
  <c r="CV89" i="150"/>
  <c r="DZ89" i="150"/>
  <c r="EW89" i="150"/>
  <c r="GA89" i="150"/>
  <c r="Q89" i="150"/>
  <c r="BE89" i="150"/>
  <c r="CW89" i="150"/>
  <c r="EA89" i="150"/>
  <c r="EX89" i="150"/>
  <c r="GB89" i="150"/>
  <c r="V89" i="150"/>
  <c r="BF89" i="150"/>
  <c r="CX89" i="150"/>
  <c r="EB89" i="150"/>
  <c r="FF89" i="150"/>
  <c r="GC89" i="150"/>
  <c r="W89" i="150"/>
  <c r="BN89" i="150"/>
  <c r="CY89" i="150"/>
  <c r="EC89" i="150"/>
  <c r="FG89" i="150"/>
  <c r="GD89" i="150"/>
  <c r="X89" i="150"/>
  <c r="BR89" i="150"/>
  <c r="CZ89" i="150"/>
  <c r="ED89" i="150"/>
  <c r="FH89" i="150"/>
  <c r="GK89" i="150"/>
  <c r="Y89" i="150"/>
  <c r="BS89" i="150"/>
  <c r="DA89" i="150"/>
  <c r="EE89" i="150"/>
  <c r="FI89" i="150"/>
  <c r="GL89" i="150"/>
  <c r="Z89" i="150"/>
  <c r="BT89" i="150"/>
  <c r="DB89" i="150"/>
  <c r="EF89" i="150"/>
  <c r="FJ89" i="150"/>
  <c r="GM89" i="150"/>
  <c r="AH89" i="150"/>
  <c r="BU89" i="150"/>
  <c r="DJ89" i="150"/>
  <c r="EG89" i="150"/>
  <c r="FK89" i="150"/>
  <c r="GN89" i="150"/>
  <c r="AL89" i="150"/>
  <c r="BV89" i="150"/>
  <c r="DK89" i="150"/>
  <c r="EH89" i="150"/>
  <c r="FL89" i="150"/>
  <c r="GO89" i="150"/>
  <c r="AM89" i="150"/>
  <c r="CD89" i="150"/>
  <c r="DL89" i="150"/>
  <c r="EP89" i="150"/>
  <c r="FM89" i="150"/>
  <c r="GP89" i="150"/>
  <c r="AN89" i="150"/>
  <c r="CH89" i="150"/>
  <c r="DM89" i="150"/>
  <c r="EQ89" i="150"/>
  <c r="FN89" i="150"/>
  <c r="GQ89" i="150"/>
  <c r="AO89" i="150"/>
  <c r="CI89" i="150"/>
  <c r="DN89" i="150"/>
  <c r="ER89" i="150"/>
  <c r="FV89" i="150"/>
  <c r="GR89" i="150"/>
  <c r="AP89" i="150"/>
  <c r="CJ89" i="150"/>
  <c r="DO89" i="150"/>
  <c r="ES89" i="150"/>
  <c r="FW89" i="150"/>
  <c r="GS89" i="150"/>
  <c r="AX89" i="150"/>
  <c r="CK89" i="150"/>
  <c r="DP89" i="150"/>
  <c r="ET89" i="150"/>
  <c r="FX89" i="150"/>
  <c r="GT89" i="150"/>
  <c r="BB89" i="150"/>
  <c r="CL89" i="150"/>
  <c r="DQ89" i="150"/>
  <c r="EU89" i="150"/>
  <c r="FY89" i="150"/>
  <c r="GZ89" i="150"/>
  <c r="J89" i="150"/>
  <c r="R89" i="150"/>
  <c r="X105" i="150"/>
  <c r="AN105" i="150"/>
  <c r="BD105" i="150"/>
  <c r="BT105" i="150"/>
  <c r="CJ105" i="150"/>
  <c r="CZ105" i="150"/>
  <c r="DP105" i="150"/>
  <c r="EF105" i="150"/>
  <c r="EV105" i="150"/>
  <c r="FL105" i="150"/>
  <c r="GB105" i="150"/>
  <c r="GR105" i="150"/>
  <c r="Y105" i="150"/>
  <c r="AO105" i="150"/>
  <c r="BE105" i="150"/>
  <c r="BU105" i="150"/>
  <c r="CK105" i="150"/>
  <c r="DA105" i="150"/>
  <c r="DQ105" i="150"/>
  <c r="EG105" i="150"/>
  <c r="EW105" i="150"/>
  <c r="FM105" i="150"/>
  <c r="GC105" i="150"/>
  <c r="GS105" i="150"/>
  <c r="Z105" i="150"/>
  <c r="AP105" i="150"/>
  <c r="BF105" i="150"/>
  <c r="BV105" i="150"/>
  <c r="CL105" i="150"/>
  <c r="DB105" i="150"/>
  <c r="DR105" i="150"/>
  <c r="EH105" i="150"/>
  <c r="EX105" i="150"/>
  <c r="FN105" i="150"/>
  <c r="GD105" i="150"/>
  <c r="GT105" i="150"/>
  <c r="AA105" i="150"/>
  <c r="AQ105" i="150"/>
  <c r="BG105" i="150"/>
  <c r="BW105" i="150"/>
  <c r="CM105" i="150"/>
  <c r="DC105" i="150"/>
  <c r="DS105" i="150"/>
  <c r="EI105" i="150"/>
  <c r="EY105" i="150"/>
  <c r="FO105" i="150"/>
  <c r="GE105" i="150"/>
  <c r="GU105" i="150"/>
  <c r="K105" i="150"/>
  <c r="AB105" i="150"/>
  <c r="AR105" i="150"/>
  <c r="BH105" i="150"/>
  <c r="BX105" i="150"/>
  <c r="CN105" i="150"/>
  <c r="DD105" i="150"/>
  <c r="DT105" i="150"/>
  <c r="EJ105" i="150"/>
  <c r="EZ105" i="150"/>
  <c r="FP105" i="150"/>
  <c r="GF105" i="150"/>
  <c r="GV105" i="150"/>
  <c r="L105" i="150"/>
  <c r="AC105" i="150"/>
  <c r="AS105" i="150"/>
  <c r="BI105" i="150"/>
  <c r="BY105" i="150"/>
  <c r="CO105" i="150"/>
  <c r="DE105" i="150"/>
  <c r="DU105" i="150"/>
  <c r="EK105" i="150"/>
  <c r="FA105" i="150"/>
  <c r="FQ105" i="150"/>
  <c r="GG105" i="150"/>
  <c r="GW105" i="150"/>
  <c r="M105" i="150"/>
  <c r="AD105" i="150"/>
  <c r="AT105" i="150"/>
  <c r="BJ105" i="150"/>
  <c r="BZ105" i="150"/>
  <c r="CP105" i="150"/>
  <c r="DF105" i="150"/>
  <c r="DV105" i="150"/>
  <c r="EL105" i="150"/>
  <c r="FB105" i="150"/>
  <c r="FR105" i="150"/>
  <c r="GH105" i="150"/>
  <c r="GX105" i="150"/>
  <c r="N105" i="150"/>
  <c r="AE105" i="150"/>
  <c r="AU105" i="150"/>
  <c r="BK105" i="150"/>
  <c r="CA105" i="150"/>
  <c r="CQ105" i="150"/>
  <c r="DG105" i="150"/>
  <c r="DW105" i="150"/>
  <c r="EM105" i="150"/>
  <c r="FC105" i="150"/>
  <c r="FS105" i="150"/>
  <c r="GI105" i="150"/>
  <c r="GY105" i="150"/>
  <c r="O105" i="150"/>
  <c r="AF105" i="150"/>
  <c r="AV105" i="150"/>
  <c r="BL105" i="150"/>
  <c r="CB105" i="150"/>
  <c r="CR105" i="150"/>
  <c r="DH105" i="150"/>
  <c r="DX105" i="150"/>
  <c r="EN105" i="150"/>
  <c r="FD105" i="150"/>
  <c r="FT105" i="150"/>
  <c r="GJ105" i="150"/>
  <c r="GZ105" i="150"/>
  <c r="P105" i="150"/>
  <c r="AG105" i="150"/>
  <c r="AW105" i="150"/>
  <c r="BM105" i="150"/>
  <c r="CC105" i="150"/>
  <c r="CS105" i="150"/>
  <c r="DI105" i="150"/>
  <c r="DY105" i="150"/>
  <c r="EO105" i="150"/>
  <c r="FE105" i="150"/>
  <c r="FU105" i="150"/>
  <c r="GK105" i="150"/>
  <c r="HA105" i="150"/>
  <c r="Q105" i="150"/>
  <c r="AH105" i="150"/>
  <c r="AX105" i="150"/>
  <c r="BN105" i="150"/>
  <c r="CD105" i="150"/>
  <c r="CT105" i="150"/>
  <c r="DJ105" i="150"/>
  <c r="DZ105" i="150"/>
  <c r="EP105" i="150"/>
  <c r="FF105" i="150"/>
  <c r="FV105" i="150"/>
  <c r="GL105" i="150"/>
  <c r="S105" i="150"/>
  <c r="AI105" i="150"/>
  <c r="AY105" i="150"/>
  <c r="BO105" i="150"/>
  <c r="CE105" i="150"/>
  <c r="CU105" i="150"/>
  <c r="DK105" i="150"/>
  <c r="EA105" i="150"/>
  <c r="EQ105" i="150"/>
  <c r="FG105" i="150"/>
  <c r="FW105" i="150"/>
  <c r="GM105" i="150"/>
  <c r="T105" i="150"/>
  <c r="AJ105" i="150"/>
  <c r="AZ105" i="150"/>
  <c r="BP105" i="150"/>
  <c r="CF105" i="150"/>
  <c r="CV105" i="150"/>
  <c r="DL105" i="150"/>
  <c r="EB105" i="150"/>
  <c r="ER105" i="150"/>
  <c r="FH105" i="150"/>
  <c r="FX105" i="150"/>
  <c r="GN105" i="150"/>
  <c r="U105" i="150"/>
  <c r="AK105" i="150"/>
  <c r="BA105" i="150"/>
  <c r="BQ105" i="150"/>
  <c r="CG105" i="150"/>
  <c r="CW105" i="150"/>
  <c r="DM105" i="150"/>
  <c r="EC105" i="150"/>
  <c r="ES105" i="150"/>
  <c r="FI105" i="150"/>
  <c r="FY105" i="150"/>
  <c r="GO105" i="150"/>
  <c r="V105" i="150"/>
  <c r="AL105" i="150"/>
  <c r="BB105" i="150"/>
  <c r="BR105" i="150"/>
  <c r="CH105" i="150"/>
  <c r="CX105" i="150"/>
  <c r="DN105" i="150"/>
  <c r="ED105" i="150"/>
  <c r="ET105" i="150"/>
  <c r="FJ105" i="150"/>
  <c r="FZ105" i="150"/>
  <c r="GP105" i="150"/>
  <c r="W105" i="150"/>
  <c r="AM105" i="150"/>
  <c r="BC105" i="150"/>
  <c r="BS105" i="150"/>
  <c r="CI105" i="150"/>
  <c r="CY105" i="150"/>
  <c r="DO105" i="150"/>
  <c r="EE105" i="150"/>
  <c r="EU105" i="150"/>
  <c r="FK105" i="150"/>
  <c r="GA105" i="150"/>
  <c r="GQ105" i="150"/>
  <c r="J105" i="150"/>
  <c r="R105" i="150"/>
  <c r="AA129" i="150"/>
  <c r="U129" i="150"/>
  <c r="AL129" i="150"/>
  <c r="BB129" i="150"/>
  <c r="BR129" i="150"/>
  <c r="CH129" i="150"/>
  <c r="CX129" i="150"/>
  <c r="DN129" i="150"/>
  <c r="ED129" i="150"/>
  <c r="ET129" i="150"/>
  <c r="FJ129" i="150"/>
  <c r="FZ129" i="150"/>
  <c r="GP129" i="150"/>
  <c r="V129" i="150"/>
  <c r="AM129" i="150"/>
  <c r="BC129" i="150"/>
  <c r="BS129" i="150"/>
  <c r="CI129" i="150"/>
  <c r="CY129" i="150"/>
  <c r="DO129" i="150"/>
  <c r="EE129" i="150"/>
  <c r="EU129" i="150"/>
  <c r="FK129" i="150"/>
  <c r="GA129" i="150"/>
  <c r="GQ129" i="150"/>
  <c r="W129" i="150"/>
  <c r="AN129" i="150"/>
  <c r="BD129" i="150"/>
  <c r="BT129" i="150"/>
  <c r="CJ129" i="150"/>
  <c r="CZ129" i="150"/>
  <c r="DP129" i="150"/>
  <c r="EF129" i="150"/>
  <c r="EV129" i="150"/>
  <c r="FL129" i="150"/>
  <c r="GB129" i="150"/>
  <c r="GR129" i="150"/>
  <c r="X129" i="150"/>
  <c r="AO129" i="150"/>
  <c r="BE129" i="150"/>
  <c r="BU129" i="150"/>
  <c r="CK129" i="150"/>
  <c r="DA129" i="150"/>
  <c r="DQ129" i="150"/>
  <c r="EG129" i="150"/>
  <c r="EW129" i="150"/>
  <c r="FM129" i="150"/>
  <c r="GC129" i="150"/>
  <c r="GS129" i="150"/>
  <c r="Y129" i="150"/>
  <c r="AP129" i="150"/>
  <c r="BF129" i="150"/>
  <c r="BV129" i="150"/>
  <c r="CL129" i="150"/>
  <c r="DB129" i="150"/>
  <c r="DR129" i="150"/>
  <c r="EH129" i="150"/>
  <c r="EX129" i="150"/>
  <c r="FN129" i="150"/>
  <c r="GD129" i="150"/>
  <c r="GT129" i="150"/>
  <c r="Z129" i="150"/>
  <c r="AQ129" i="150"/>
  <c r="BG129" i="150"/>
  <c r="BW129" i="150"/>
  <c r="CM129" i="150"/>
  <c r="DC129" i="150"/>
  <c r="DS129" i="150"/>
  <c r="EI129" i="150"/>
  <c r="EY129" i="150"/>
  <c r="FO129" i="150"/>
  <c r="GE129" i="150"/>
  <c r="GU129" i="150"/>
  <c r="AB129" i="150"/>
  <c r="AR129" i="150"/>
  <c r="BH129" i="150"/>
  <c r="BX129" i="150"/>
  <c r="CN129" i="150"/>
  <c r="DD129" i="150"/>
  <c r="DT129" i="150"/>
  <c r="EJ129" i="150"/>
  <c r="EZ129" i="150"/>
  <c r="FP129" i="150"/>
  <c r="GF129" i="150"/>
  <c r="GV129" i="150"/>
  <c r="K129" i="150"/>
  <c r="AC129" i="150"/>
  <c r="AS129" i="150"/>
  <c r="BI129" i="150"/>
  <c r="BY129" i="150"/>
  <c r="CO129" i="150"/>
  <c r="DE129" i="150"/>
  <c r="DU129" i="150"/>
  <c r="EK129" i="150"/>
  <c r="FA129" i="150"/>
  <c r="FQ129" i="150"/>
  <c r="GG129" i="150"/>
  <c r="GW129" i="150"/>
  <c r="L129" i="150"/>
  <c r="AD129" i="150"/>
  <c r="AT129" i="150"/>
  <c r="BJ129" i="150"/>
  <c r="BZ129" i="150"/>
  <c r="CP129" i="150"/>
  <c r="DF129" i="150"/>
  <c r="DV129" i="150"/>
  <c r="EL129" i="150"/>
  <c r="FB129" i="150"/>
  <c r="FR129" i="150"/>
  <c r="GH129" i="150"/>
  <c r="GX129" i="150"/>
  <c r="M129" i="150"/>
  <c r="AE129" i="150"/>
  <c r="AU129" i="150"/>
  <c r="BK129" i="150"/>
  <c r="CA129" i="150"/>
  <c r="CQ129" i="150"/>
  <c r="DG129" i="150"/>
  <c r="DW129" i="150"/>
  <c r="EM129" i="150"/>
  <c r="FC129" i="150"/>
  <c r="FS129" i="150"/>
  <c r="GI129" i="150"/>
  <c r="GY129" i="150"/>
  <c r="N129" i="150"/>
  <c r="AF129" i="150"/>
  <c r="AV129" i="150"/>
  <c r="BL129" i="150"/>
  <c r="CB129" i="150"/>
  <c r="CR129" i="150"/>
  <c r="DH129" i="150"/>
  <c r="DX129" i="150"/>
  <c r="EN129" i="150"/>
  <c r="FD129" i="150"/>
  <c r="FT129" i="150"/>
  <c r="GJ129" i="150"/>
  <c r="GZ129" i="150"/>
  <c r="O129" i="150"/>
  <c r="AG129" i="150"/>
  <c r="AW129" i="150"/>
  <c r="BM129" i="150"/>
  <c r="CC129" i="150"/>
  <c r="CS129" i="150"/>
  <c r="DI129" i="150"/>
  <c r="DY129" i="150"/>
  <c r="EO129" i="150"/>
  <c r="FE129" i="150"/>
  <c r="FU129" i="150"/>
  <c r="GK129" i="150"/>
  <c r="HA129" i="150"/>
  <c r="P129" i="150"/>
  <c r="AH129" i="150"/>
  <c r="AX129" i="150"/>
  <c r="BN129" i="150"/>
  <c r="CD129" i="150"/>
  <c r="CT129" i="150"/>
  <c r="DJ129" i="150"/>
  <c r="DZ129" i="150"/>
  <c r="EP129" i="150"/>
  <c r="FF129" i="150"/>
  <c r="FV129" i="150"/>
  <c r="GL129" i="150"/>
  <c r="Q129" i="150"/>
  <c r="AI129" i="150"/>
  <c r="AY129" i="150"/>
  <c r="BO129" i="150"/>
  <c r="CE129" i="150"/>
  <c r="CU129" i="150"/>
  <c r="DK129" i="150"/>
  <c r="EA129" i="150"/>
  <c r="EQ129" i="150"/>
  <c r="FG129" i="150"/>
  <c r="FW129" i="150"/>
  <c r="GM129" i="150"/>
  <c r="S129" i="150"/>
  <c r="AJ129" i="150"/>
  <c r="AZ129" i="150"/>
  <c r="BP129" i="150"/>
  <c r="CF129" i="150"/>
  <c r="CV129" i="150"/>
  <c r="DL129" i="150"/>
  <c r="EB129" i="150"/>
  <c r="ER129" i="150"/>
  <c r="FH129" i="150"/>
  <c r="FX129" i="150"/>
  <c r="GN129" i="150"/>
  <c r="T129" i="150"/>
  <c r="AK129" i="150"/>
  <c r="BA129" i="150"/>
  <c r="BQ129" i="150"/>
  <c r="CG129" i="150"/>
  <c r="CW129" i="150"/>
  <c r="DM129" i="150"/>
  <c r="EC129" i="150"/>
  <c r="ES129" i="150"/>
  <c r="FI129" i="150"/>
  <c r="FY129" i="150"/>
  <c r="GO129" i="150"/>
  <c r="J129" i="150"/>
  <c r="R129" i="150"/>
  <c r="P145" i="150"/>
  <c r="AG145" i="150"/>
  <c r="AW145" i="150"/>
  <c r="BM145" i="150"/>
  <c r="CC145" i="150"/>
  <c r="CS145" i="150"/>
  <c r="DI145" i="150"/>
  <c r="DY145" i="150"/>
  <c r="EO145" i="150"/>
  <c r="FE145" i="150"/>
  <c r="FU145" i="150"/>
  <c r="GK145" i="150"/>
  <c r="HA145" i="150"/>
  <c r="Q145" i="150"/>
  <c r="AH145" i="150"/>
  <c r="AX145" i="150"/>
  <c r="BN145" i="150"/>
  <c r="CD145" i="150"/>
  <c r="CT145" i="150"/>
  <c r="DJ145" i="150"/>
  <c r="DZ145" i="150"/>
  <c r="EP145" i="150"/>
  <c r="FF145" i="150"/>
  <c r="FV145" i="150"/>
  <c r="GL145" i="150"/>
  <c r="S145" i="150"/>
  <c r="AI145" i="150"/>
  <c r="AY145" i="150"/>
  <c r="BO145" i="150"/>
  <c r="CE145" i="150"/>
  <c r="CU145" i="150"/>
  <c r="DK145" i="150"/>
  <c r="EA145" i="150"/>
  <c r="EQ145" i="150"/>
  <c r="FG145" i="150"/>
  <c r="FW145" i="150"/>
  <c r="GM145" i="150"/>
  <c r="T145" i="150"/>
  <c r="AJ145" i="150"/>
  <c r="AZ145" i="150"/>
  <c r="BP145" i="150"/>
  <c r="CF145" i="150"/>
  <c r="CV145" i="150"/>
  <c r="DL145" i="150"/>
  <c r="EB145" i="150"/>
  <c r="ER145" i="150"/>
  <c r="FH145" i="150"/>
  <c r="FX145" i="150"/>
  <c r="GN145" i="150"/>
  <c r="U145" i="150"/>
  <c r="AK145" i="150"/>
  <c r="BA145" i="150"/>
  <c r="BQ145" i="150"/>
  <c r="CG145" i="150"/>
  <c r="CW145" i="150"/>
  <c r="DM145" i="150"/>
  <c r="EC145" i="150"/>
  <c r="ES145" i="150"/>
  <c r="FI145" i="150"/>
  <c r="FY145" i="150"/>
  <c r="GO145" i="150"/>
  <c r="V145" i="150"/>
  <c r="AL145" i="150"/>
  <c r="BB145" i="150"/>
  <c r="BR145" i="150"/>
  <c r="CH145" i="150"/>
  <c r="CX145" i="150"/>
  <c r="DN145" i="150"/>
  <c r="ED145" i="150"/>
  <c r="ET145" i="150"/>
  <c r="FJ145" i="150"/>
  <c r="FZ145" i="150"/>
  <c r="GP145" i="150"/>
  <c r="W145" i="150"/>
  <c r="AM145" i="150"/>
  <c r="BC145" i="150"/>
  <c r="BS145" i="150"/>
  <c r="CI145" i="150"/>
  <c r="CY145" i="150"/>
  <c r="DO145" i="150"/>
  <c r="EE145" i="150"/>
  <c r="EU145" i="150"/>
  <c r="FK145" i="150"/>
  <c r="GA145" i="150"/>
  <c r="GQ145" i="150"/>
  <c r="X145" i="150"/>
  <c r="AN145" i="150"/>
  <c r="BD145" i="150"/>
  <c r="BT145" i="150"/>
  <c r="CJ145" i="150"/>
  <c r="CZ145" i="150"/>
  <c r="DP145" i="150"/>
  <c r="EF145" i="150"/>
  <c r="EV145" i="150"/>
  <c r="FL145" i="150"/>
  <c r="GB145" i="150"/>
  <c r="GR145" i="150"/>
  <c r="Y145" i="150"/>
  <c r="AO145" i="150"/>
  <c r="BE145" i="150"/>
  <c r="BU145" i="150"/>
  <c r="CK145" i="150"/>
  <c r="DA145" i="150"/>
  <c r="DQ145" i="150"/>
  <c r="EG145" i="150"/>
  <c r="EW145" i="150"/>
  <c r="FM145" i="150"/>
  <c r="GC145" i="150"/>
  <c r="GS145" i="150"/>
  <c r="Z145" i="150"/>
  <c r="AP145" i="150"/>
  <c r="BF145" i="150"/>
  <c r="BV145" i="150"/>
  <c r="CL145" i="150"/>
  <c r="DB145" i="150"/>
  <c r="DR145" i="150"/>
  <c r="EH145" i="150"/>
  <c r="EX145" i="150"/>
  <c r="FN145" i="150"/>
  <c r="GD145" i="150"/>
  <c r="GT145" i="150"/>
  <c r="AA145" i="150"/>
  <c r="AQ145" i="150"/>
  <c r="BG145" i="150"/>
  <c r="BW145" i="150"/>
  <c r="CM145" i="150"/>
  <c r="DC145" i="150"/>
  <c r="DS145" i="150"/>
  <c r="EI145" i="150"/>
  <c r="EY145" i="150"/>
  <c r="FO145" i="150"/>
  <c r="GE145" i="150"/>
  <c r="GU145" i="150"/>
  <c r="K145" i="150"/>
  <c r="AB145" i="150"/>
  <c r="AR145" i="150"/>
  <c r="BH145" i="150"/>
  <c r="BX145" i="150"/>
  <c r="CN145" i="150"/>
  <c r="DD145" i="150"/>
  <c r="DT145" i="150"/>
  <c r="EJ145" i="150"/>
  <c r="EZ145" i="150"/>
  <c r="FP145" i="150"/>
  <c r="GF145" i="150"/>
  <c r="GV145" i="150"/>
  <c r="L145" i="150"/>
  <c r="AC145" i="150"/>
  <c r="AS145" i="150"/>
  <c r="BI145" i="150"/>
  <c r="BY145" i="150"/>
  <c r="CO145" i="150"/>
  <c r="DE145" i="150"/>
  <c r="DU145" i="150"/>
  <c r="EK145" i="150"/>
  <c r="FA145" i="150"/>
  <c r="FQ145" i="150"/>
  <c r="GG145" i="150"/>
  <c r="GW145" i="150"/>
  <c r="M145" i="150"/>
  <c r="AD145" i="150"/>
  <c r="AT145" i="150"/>
  <c r="BJ145" i="150"/>
  <c r="BZ145" i="150"/>
  <c r="CP145" i="150"/>
  <c r="DF145" i="150"/>
  <c r="DV145" i="150"/>
  <c r="EL145" i="150"/>
  <c r="FB145" i="150"/>
  <c r="FR145" i="150"/>
  <c r="GH145" i="150"/>
  <c r="GX145" i="150"/>
  <c r="N145" i="150"/>
  <c r="AE145" i="150"/>
  <c r="AU145" i="150"/>
  <c r="BK145" i="150"/>
  <c r="CA145" i="150"/>
  <c r="CQ145" i="150"/>
  <c r="DG145" i="150"/>
  <c r="DW145" i="150"/>
  <c r="EM145" i="150"/>
  <c r="FC145" i="150"/>
  <c r="FS145" i="150"/>
  <c r="GI145" i="150"/>
  <c r="GY145" i="150"/>
  <c r="O145" i="150"/>
  <c r="AF145" i="150"/>
  <c r="AV145" i="150"/>
  <c r="BL145" i="150"/>
  <c r="CB145" i="150"/>
  <c r="CR145" i="150"/>
  <c r="DH145" i="150"/>
  <c r="DX145" i="150"/>
  <c r="EN145" i="150"/>
  <c r="FD145" i="150"/>
  <c r="FT145" i="150"/>
  <c r="GJ145" i="150"/>
  <c r="GZ145" i="150"/>
  <c r="J145" i="150"/>
  <c r="R145" i="150"/>
  <c r="S161" i="150"/>
  <c r="AI161" i="150"/>
  <c r="AY161" i="150"/>
  <c r="BO161" i="150"/>
  <c r="CE161" i="150"/>
  <c r="CU161" i="150"/>
  <c r="DK161" i="150"/>
  <c r="EA161" i="150"/>
  <c r="EQ161" i="150"/>
  <c r="FG161" i="150"/>
  <c r="FW161" i="150"/>
  <c r="GM161" i="150"/>
  <c r="T161" i="150"/>
  <c r="AJ161" i="150"/>
  <c r="AZ161" i="150"/>
  <c r="BP161" i="150"/>
  <c r="CF161" i="150"/>
  <c r="CV161" i="150"/>
  <c r="DL161" i="150"/>
  <c r="EB161" i="150"/>
  <c r="ER161" i="150"/>
  <c r="FH161" i="150"/>
  <c r="FX161" i="150"/>
  <c r="GN161" i="150"/>
  <c r="U161" i="150"/>
  <c r="AK161" i="150"/>
  <c r="BA161" i="150"/>
  <c r="BQ161" i="150"/>
  <c r="CG161" i="150"/>
  <c r="CW161" i="150"/>
  <c r="DM161" i="150"/>
  <c r="EC161" i="150"/>
  <c r="ES161" i="150"/>
  <c r="FI161" i="150"/>
  <c r="FY161" i="150"/>
  <c r="GO161" i="150"/>
  <c r="V161" i="150"/>
  <c r="AL161" i="150"/>
  <c r="BB161" i="150"/>
  <c r="BR161" i="150"/>
  <c r="CH161" i="150"/>
  <c r="CX161" i="150"/>
  <c r="DN161" i="150"/>
  <c r="ED161" i="150"/>
  <c r="ET161" i="150"/>
  <c r="FJ161" i="150"/>
  <c r="FZ161" i="150"/>
  <c r="GP161" i="150"/>
  <c r="W161" i="150"/>
  <c r="AM161" i="150"/>
  <c r="BC161" i="150"/>
  <c r="BS161" i="150"/>
  <c r="CI161" i="150"/>
  <c r="CY161" i="150"/>
  <c r="DO161" i="150"/>
  <c r="EE161" i="150"/>
  <c r="EU161" i="150"/>
  <c r="FK161" i="150"/>
  <c r="GA161" i="150"/>
  <c r="GQ161" i="150"/>
  <c r="X161" i="150"/>
  <c r="AN161" i="150"/>
  <c r="BD161" i="150"/>
  <c r="BT161" i="150"/>
  <c r="CJ161" i="150"/>
  <c r="CZ161" i="150"/>
  <c r="DP161" i="150"/>
  <c r="EF161" i="150"/>
  <c r="EV161" i="150"/>
  <c r="FL161" i="150"/>
  <c r="GB161" i="150"/>
  <c r="GR161" i="150"/>
  <c r="Y161" i="150"/>
  <c r="AO161" i="150"/>
  <c r="BE161" i="150"/>
  <c r="BU161" i="150"/>
  <c r="CK161" i="150"/>
  <c r="DA161" i="150"/>
  <c r="DQ161" i="150"/>
  <c r="EG161" i="150"/>
  <c r="EW161" i="150"/>
  <c r="FM161" i="150"/>
  <c r="GC161" i="150"/>
  <c r="GS161" i="150"/>
  <c r="Z161" i="150"/>
  <c r="AP161" i="150"/>
  <c r="BF161" i="150"/>
  <c r="BV161" i="150"/>
  <c r="CL161" i="150"/>
  <c r="DB161" i="150"/>
  <c r="DR161" i="150"/>
  <c r="EH161" i="150"/>
  <c r="EX161" i="150"/>
  <c r="FN161" i="150"/>
  <c r="GD161" i="150"/>
  <c r="GT161" i="150"/>
  <c r="AA161" i="150"/>
  <c r="AQ161" i="150"/>
  <c r="BG161" i="150"/>
  <c r="BW161" i="150"/>
  <c r="CM161" i="150"/>
  <c r="DC161" i="150"/>
  <c r="DS161" i="150"/>
  <c r="EI161" i="150"/>
  <c r="EY161" i="150"/>
  <c r="FO161" i="150"/>
  <c r="GE161" i="150"/>
  <c r="GU161" i="150"/>
  <c r="K161" i="150"/>
  <c r="AB161" i="150"/>
  <c r="AR161" i="150"/>
  <c r="BH161" i="150"/>
  <c r="BX161" i="150"/>
  <c r="CN161" i="150"/>
  <c r="DD161" i="150"/>
  <c r="DT161" i="150"/>
  <c r="EJ161" i="150"/>
  <c r="EZ161" i="150"/>
  <c r="FP161" i="150"/>
  <c r="GF161" i="150"/>
  <c r="GV161" i="150"/>
  <c r="L161" i="150"/>
  <c r="AC161" i="150"/>
  <c r="AS161" i="150"/>
  <c r="BI161" i="150"/>
  <c r="BY161" i="150"/>
  <c r="CO161" i="150"/>
  <c r="DE161" i="150"/>
  <c r="DU161" i="150"/>
  <c r="EK161" i="150"/>
  <c r="FA161" i="150"/>
  <c r="FQ161" i="150"/>
  <c r="GG161" i="150"/>
  <c r="GW161" i="150"/>
  <c r="M161" i="150"/>
  <c r="AD161" i="150"/>
  <c r="AT161" i="150"/>
  <c r="BJ161" i="150"/>
  <c r="BZ161" i="150"/>
  <c r="CP161" i="150"/>
  <c r="DF161" i="150"/>
  <c r="DV161" i="150"/>
  <c r="EL161" i="150"/>
  <c r="FB161" i="150"/>
  <c r="FR161" i="150"/>
  <c r="GH161" i="150"/>
  <c r="GX161" i="150"/>
  <c r="N161" i="150"/>
  <c r="AE161" i="150"/>
  <c r="AU161" i="150"/>
  <c r="BK161" i="150"/>
  <c r="CA161" i="150"/>
  <c r="CQ161" i="150"/>
  <c r="DG161" i="150"/>
  <c r="DW161" i="150"/>
  <c r="EM161" i="150"/>
  <c r="FC161" i="150"/>
  <c r="FS161" i="150"/>
  <c r="GI161" i="150"/>
  <c r="GY161" i="150"/>
  <c r="O161" i="150"/>
  <c r="AF161" i="150"/>
  <c r="AV161" i="150"/>
  <c r="BL161" i="150"/>
  <c r="CB161" i="150"/>
  <c r="CR161" i="150"/>
  <c r="DH161" i="150"/>
  <c r="DX161" i="150"/>
  <c r="EN161" i="150"/>
  <c r="FD161" i="150"/>
  <c r="FT161" i="150"/>
  <c r="GJ161" i="150"/>
  <c r="GZ161" i="150"/>
  <c r="P161" i="150"/>
  <c r="AG161" i="150"/>
  <c r="AW161" i="150"/>
  <c r="BM161" i="150"/>
  <c r="CC161" i="150"/>
  <c r="CS161" i="150"/>
  <c r="DI161" i="150"/>
  <c r="DY161" i="150"/>
  <c r="EO161" i="150"/>
  <c r="FE161" i="150"/>
  <c r="FU161" i="150"/>
  <c r="GK161" i="150"/>
  <c r="HA161" i="150"/>
  <c r="Q161" i="150"/>
  <c r="AH161" i="150"/>
  <c r="AX161" i="150"/>
  <c r="BN161" i="150"/>
  <c r="CD161" i="150"/>
  <c r="CT161" i="150"/>
  <c r="DJ161" i="150"/>
  <c r="DZ161" i="150"/>
  <c r="EP161" i="150"/>
  <c r="FF161" i="150"/>
  <c r="FV161" i="150"/>
  <c r="GL161" i="150"/>
  <c r="J161" i="150"/>
  <c r="R161" i="150"/>
  <c r="N185" i="150"/>
  <c r="AE185" i="150"/>
  <c r="AU185" i="150"/>
  <c r="BK185" i="150"/>
  <c r="CA185" i="150"/>
  <c r="CQ185" i="150"/>
  <c r="DG185" i="150"/>
  <c r="DW185" i="150"/>
  <c r="EM185" i="150"/>
  <c r="FC185" i="150"/>
  <c r="FS185" i="150"/>
  <c r="GI185" i="150"/>
  <c r="GY185" i="150"/>
  <c r="O185" i="150"/>
  <c r="AF185" i="150"/>
  <c r="AV185" i="150"/>
  <c r="BL185" i="150"/>
  <c r="CB185" i="150"/>
  <c r="CR185" i="150"/>
  <c r="DH185" i="150"/>
  <c r="DX185" i="150"/>
  <c r="EN185" i="150"/>
  <c r="FD185" i="150"/>
  <c r="FT185" i="150"/>
  <c r="GJ185" i="150"/>
  <c r="GZ185" i="150"/>
  <c r="P185" i="150"/>
  <c r="AG185" i="150"/>
  <c r="AW185" i="150"/>
  <c r="BM185" i="150"/>
  <c r="CC185" i="150"/>
  <c r="CS185" i="150"/>
  <c r="DI185" i="150"/>
  <c r="DY185" i="150"/>
  <c r="EO185" i="150"/>
  <c r="FE185" i="150"/>
  <c r="FU185" i="150"/>
  <c r="GK185" i="150"/>
  <c r="HA185" i="150"/>
  <c r="Q185" i="150"/>
  <c r="AH185" i="150"/>
  <c r="AX185" i="150"/>
  <c r="BN185" i="150"/>
  <c r="CD185" i="150"/>
  <c r="CT185" i="150"/>
  <c r="DJ185" i="150"/>
  <c r="DZ185" i="150"/>
  <c r="EP185" i="150"/>
  <c r="FF185" i="150"/>
  <c r="FV185" i="150"/>
  <c r="GL185" i="150"/>
  <c r="S185" i="150"/>
  <c r="AI185" i="150"/>
  <c r="AY185" i="150"/>
  <c r="BO185" i="150"/>
  <c r="CE185" i="150"/>
  <c r="CU185" i="150"/>
  <c r="DK185" i="150"/>
  <c r="EA185" i="150"/>
  <c r="EQ185" i="150"/>
  <c r="FG185" i="150"/>
  <c r="FW185" i="150"/>
  <c r="GM185" i="150"/>
  <c r="T185" i="150"/>
  <c r="AJ185" i="150"/>
  <c r="AZ185" i="150"/>
  <c r="BP185" i="150"/>
  <c r="CF185" i="150"/>
  <c r="CV185" i="150"/>
  <c r="DL185" i="150"/>
  <c r="EB185" i="150"/>
  <c r="ER185" i="150"/>
  <c r="FH185" i="150"/>
  <c r="FX185" i="150"/>
  <c r="GN185" i="150"/>
  <c r="U185" i="150"/>
  <c r="AK185" i="150"/>
  <c r="BA185" i="150"/>
  <c r="BQ185" i="150"/>
  <c r="CG185" i="150"/>
  <c r="CW185" i="150"/>
  <c r="DM185" i="150"/>
  <c r="EC185" i="150"/>
  <c r="ES185" i="150"/>
  <c r="FI185" i="150"/>
  <c r="FY185" i="150"/>
  <c r="GO185" i="150"/>
  <c r="V185" i="150"/>
  <c r="AL185" i="150"/>
  <c r="BB185" i="150"/>
  <c r="BR185" i="150"/>
  <c r="CH185" i="150"/>
  <c r="CX185" i="150"/>
  <c r="DN185" i="150"/>
  <c r="ED185" i="150"/>
  <c r="ET185" i="150"/>
  <c r="FJ185" i="150"/>
  <c r="FZ185" i="150"/>
  <c r="GP185" i="150"/>
  <c r="W185" i="150"/>
  <c r="AM185" i="150"/>
  <c r="BC185" i="150"/>
  <c r="BS185" i="150"/>
  <c r="CI185" i="150"/>
  <c r="CY185" i="150"/>
  <c r="DO185" i="150"/>
  <c r="EE185" i="150"/>
  <c r="EU185" i="150"/>
  <c r="FK185" i="150"/>
  <c r="GA185" i="150"/>
  <c r="GQ185" i="150"/>
  <c r="X185" i="150"/>
  <c r="AN185" i="150"/>
  <c r="BD185" i="150"/>
  <c r="BT185" i="150"/>
  <c r="CJ185" i="150"/>
  <c r="CZ185" i="150"/>
  <c r="DP185" i="150"/>
  <c r="EF185" i="150"/>
  <c r="EV185" i="150"/>
  <c r="FL185" i="150"/>
  <c r="GB185" i="150"/>
  <c r="GR185" i="150"/>
  <c r="Y185" i="150"/>
  <c r="AO185" i="150"/>
  <c r="BE185" i="150"/>
  <c r="BU185" i="150"/>
  <c r="CK185" i="150"/>
  <c r="DA185" i="150"/>
  <c r="DQ185" i="150"/>
  <c r="EG185" i="150"/>
  <c r="EW185" i="150"/>
  <c r="FM185" i="150"/>
  <c r="GC185" i="150"/>
  <c r="GS185" i="150"/>
  <c r="Z185" i="150"/>
  <c r="AP185" i="150"/>
  <c r="BF185" i="150"/>
  <c r="BV185" i="150"/>
  <c r="CL185" i="150"/>
  <c r="DB185" i="150"/>
  <c r="DR185" i="150"/>
  <c r="EH185" i="150"/>
  <c r="EX185" i="150"/>
  <c r="FN185" i="150"/>
  <c r="GD185" i="150"/>
  <c r="GT185" i="150"/>
  <c r="AA185" i="150"/>
  <c r="AQ185" i="150"/>
  <c r="BG185" i="150"/>
  <c r="BW185" i="150"/>
  <c r="CM185" i="150"/>
  <c r="DC185" i="150"/>
  <c r="DS185" i="150"/>
  <c r="EI185" i="150"/>
  <c r="EY185" i="150"/>
  <c r="FO185" i="150"/>
  <c r="GE185" i="150"/>
  <c r="GU185" i="150"/>
  <c r="K185" i="150"/>
  <c r="AB185" i="150"/>
  <c r="AR185" i="150"/>
  <c r="BH185" i="150"/>
  <c r="BX185" i="150"/>
  <c r="CN185" i="150"/>
  <c r="DD185" i="150"/>
  <c r="DT185" i="150"/>
  <c r="EJ185" i="150"/>
  <c r="EZ185" i="150"/>
  <c r="FP185" i="150"/>
  <c r="GF185" i="150"/>
  <c r="GV185" i="150"/>
  <c r="L185" i="150"/>
  <c r="AC185" i="150"/>
  <c r="AS185" i="150"/>
  <c r="BI185" i="150"/>
  <c r="BY185" i="150"/>
  <c r="CO185" i="150"/>
  <c r="DE185" i="150"/>
  <c r="DU185" i="150"/>
  <c r="EK185" i="150"/>
  <c r="FA185" i="150"/>
  <c r="FQ185" i="150"/>
  <c r="GG185" i="150"/>
  <c r="GW185" i="150"/>
  <c r="M185" i="150"/>
  <c r="AD185" i="150"/>
  <c r="AT185" i="150"/>
  <c r="BJ185" i="150"/>
  <c r="BZ185" i="150"/>
  <c r="CP185" i="150"/>
  <c r="DF185" i="150"/>
  <c r="DV185" i="150"/>
  <c r="EL185" i="150"/>
  <c r="FB185" i="150"/>
  <c r="FR185" i="150"/>
  <c r="GH185" i="150"/>
  <c r="GX185" i="150"/>
  <c r="J185" i="150"/>
  <c r="R185" i="150"/>
  <c r="N193" i="150"/>
  <c r="AE193" i="150"/>
  <c r="AU193" i="150"/>
  <c r="BK193" i="150"/>
  <c r="CA193" i="150"/>
  <c r="CQ193" i="150"/>
  <c r="DG193" i="150"/>
  <c r="DW193" i="150"/>
  <c r="EM193" i="150"/>
  <c r="FC193" i="150"/>
  <c r="FS193" i="150"/>
  <c r="GI193" i="150"/>
  <c r="GY193" i="150"/>
  <c r="O193" i="150"/>
  <c r="AF193" i="150"/>
  <c r="AV193" i="150"/>
  <c r="BL193" i="150"/>
  <c r="CB193" i="150"/>
  <c r="CR193" i="150"/>
  <c r="DH193" i="150"/>
  <c r="DX193" i="150"/>
  <c r="EN193" i="150"/>
  <c r="FD193" i="150"/>
  <c r="FT193" i="150"/>
  <c r="GJ193" i="150"/>
  <c r="GZ193" i="150"/>
  <c r="Q193" i="150"/>
  <c r="AH193" i="150"/>
  <c r="AX193" i="150"/>
  <c r="BN193" i="150"/>
  <c r="CD193" i="150"/>
  <c r="CT193" i="150"/>
  <c r="DJ193" i="150"/>
  <c r="DZ193" i="150"/>
  <c r="EP193" i="150"/>
  <c r="FF193" i="150"/>
  <c r="FV193" i="150"/>
  <c r="GL193" i="150"/>
  <c r="S193" i="150"/>
  <c r="AI193" i="150"/>
  <c r="AY193" i="150"/>
  <c r="BO193" i="150"/>
  <c r="T193" i="150"/>
  <c r="AJ193" i="150"/>
  <c r="AZ193" i="150"/>
  <c r="BP193" i="150"/>
  <c r="U193" i="150"/>
  <c r="AK193" i="150"/>
  <c r="BA193" i="150"/>
  <c r="BQ193" i="150"/>
  <c r="CG193" i="150"/>
  <c r="CW193" i="150"/>
  <c r="DM193" i="150"/>
  <c r="EC193" i="150"/>
  <c r="ES193" i="150"/>
  <c r="W193" i="150"/>
  <c r="AM193" i="150"/>
  <c r="BC193" i="150"/>
  <c r="BS193" i="150"/>
  <c r="X193" i="150"/>
  <c r="M193" i="150"/>
  <c r="AS193" i="150"/>
  <c r="BW193" i="150"/>
  <c r="CS193" i="150"/>
  <c r="DO193" i="150"/>
  <c r="EI193" i="150"/>
  <c r="FE193" i="150"/>
  <c r="FY193" i="150"/>
  <c r="GR193" i="150"/>
  <c r="P193" i="150"/>
  <c r="AT193" i="150"/>
  <c r="BX193" i="150"/>
  <c r="CU193" i="150"/>
  <c r="DP193" i="150"/>
  <c r="EJ193" i="150"/>
  <c r="FG193" i="150"/>
  <c r="FZ193" i="150"/>
  <c r="GS193" i="150"/>
  <c r="V193" i="150"/>
  <c r="AW193" i="150"/>
  <c r="BY193" i="150"/>
  <c r="CV193" i="150"/>
  <c r="DQ193" i="150"/>
  <c r="EK193" i="150"/>
  <c r="FH193" i="150"/>
  <c r="GA193" i="150"/>
  <c r="GT193" i="150"/>
  <c r="Y193" i="150"/>
  <c r="BB193" i="150"/>
  <c r="BZ193" i="150"/>
  <c r="CX193" i="150"/>
  <c r="DR193" i="150"/>
  <c r="EL193" i="150"/>
  <c r="FI193" i="150"/>
  <c r="GB193" i="150"/>
  <c r="GU193" i="150"/>
  <c r="Z193" i="150"/>
  <c r="BD193" i="150"/>
  <c r="CC193" i="150"/>
  <c r="CY193" i="150"/>
  <c r="DS193" i="150"/>
  <c r="EO193" i="150"/>
  <c r="FJ193" i="150"/>
  <c r="GC193" i="150"/>
  <c r="GV193" i="150"/>
  <c r="AA193" i="150"/>
  <c r="BE193" i="150"/>
  <c r="CE193" i="150"/>
  <c r="CZ193" i="150"/>
  <c r="DT193" i="150"/>
  <c r="EQ193" i="150"/>
  <c r="FK193" i="150"/>
  <c r="GD193" i="150"/>
  <c r="GW193" i="150"/>
  <c r="AB193" i="150"/>
  <c r="BF193" i="150"/>
  <c r="CF193" i="150"/>
  <c r="DA193" i="150"/>
  <c r="DU193" i="150"/>
  <c r="ER193" i="150"/>
  <c r="FL193" i="150"/>
  <c r="GE193" i="150"/>
  <c r="GX193" i="150"/>
  <c r="AC193" i="150"/>
  <c r="BG193" i="150"/>
  <c r="CH193" i="150"/>
  <c r="DB193" i="150"/>
  <c r="DV193" i="150"/>
  <c r="ET193" i="150"/>
  <c r="FM193" i="150"/>
  <c r="GF193" i="150"/>
  <c r="HA193" i="150"/>
  <c r="AD193" i="150"/>
  <c r="BH193" i="150"/>
  <c r="CI193" i="150"/>
  <c r="DC193" i="150"/>
  <c r="DY193" i="150"/>
  <c r="EU193" i="150"/>
  <c r="FN193" i="150"/>
  <c r="GG193" i="150"/>
  <c r="AG193" i="150"/>
  <c r="BI193" i="150"/>
  <c r="CJ193" i="150"/>
  <c r="DD193" i="150"/>
  <c r="EA193" i="150"/>
  <c r="EV193" i="150"/>
  <c r="FO193" i="150"/>
  <c r="GH193" i="150"/>
  <c r="AL193" i="150"/>
  <c r="BJ193" i="150"/>
  <c r="CK193" i="150"/>
  <c r="DE193" i="150"/>
  <c r="EB193" i="150"/>
  <c r="EW193" i="150"/>
  <c r="FP193" i="150"/>
  <c r="GK193" i="150"/>
  <c r="AN193" i="150"/>
  <c r="BM193" i="150"/>
  <c r="CL193" i="150"/>
  <c r="DF193" i="150"/>
  <c r="ED193" i="150"/>
  <c r="EX193" i="150"/>
  <c r="FQ193" i="150"/>
  <c r="GM193" i="150"/>
  <c r="AO193" i="150"/>
  <c r="BR193" i="150"/>
  <c r="CM193" i="150"/>
  <c r="DI193" i="150"/>
  <c r="EE193" i="150"/>
  <c r="EY193" i="150"/>
  <c r="FR193" i="150"/>
  <c r="GN193" i="150"/>
  <c r="AP193" i="150"/>
  <c r="BT193" i="150"/>
  <c r="CN193" i="150"/>
  <c r="DK193" i="150"/>
  <c r="EF193" i="150"/>
  <c r="EZ193" i="150"/>
  <c r="FU193" i="150"/>
  <c r="GO193" i="150"/>
  <c r="K193" i="150"/>
  <c r="AQ193" i="150"/>
  <c r="BU193" i="150"/>
  <c r="CO193" i="150"/>
  <c r="DL193" i="150"/>
  <c r="EG193" i="150"/>
  <c r="FA193" i="150"/>
  <c r="FW193" i="150"/>
  <c r="GP193" i="150"/>
  <c r="L193" i="150"/>
  <c r="AR193" i="150"/>
  <c r="BV193" i="150"/>
  <c r="CP193" i="150"/>
  <c r="DN193" i="150"/>
  <c r="EH193" i="150"/>
  <c r="FB193" i="150"/>
  <c r="FX193" i="150"/>
  <c r="GQ193" i="150"/>
  <c r="J193" i="150"/>
  <c r="R193" i="150"/>
  <c r="P209" i="150"/>
  <c r="AG209" i="150"/>
  <c r="AW209" i="150"/>
  <c r="BM209" i="150"/>
  <c r="CC209" i="150"/>
  <c r="CS209" i="150"/>
  <c r="DI209" i="150"/>
  <c r="DY209" i="150"/>
  <c r="EO209" i="150"/>
  <c r="FE209" i="150"/>
  <c r="FU209" i="150"/>
  <c r="GK209" i="150"/>
  <c r="HA209" i="150"/>
  <c r="J209" i="150"/>
  <c r="Q209" i="150"/>
  <c r="AH209" i="150"/>
  <c r="AX209" i="150"/>
  <c r="BN209" i="150"/>
  <c r="CD209" i="150"/>
  <c r="CT209" i="150"/>
  <c r="DJ209" i="150"/>
  <c r="DZ209" i="150"/>
  <c r="EP209" i="150"/>
  <c r="FF209" i="150"/>
  <c r="FV209" i="150"/>
  <c r="GL209" i="150"/>
  <c r="S209" i="150"/>
  <c r="AI209" i="150"/>
  <c r="AY209" i="150"/>
  <c r="BO209" i="150"/>
  <c r="CE209" i="150"/>
  <c r="CU209" i="150"/>
  <c r="DK209" i="150"/>
  <c r="EA209" i="150"/>
  <c r="EQ209" i="150"/>
  <c r="FG209" i="150"/>
  <c r="FW209" i="150"/>
  <c r="GM209" i="150"/>
  <c r="T209" i="150"/>
  <c r="AJ209" i="150"/>
  <c r="AZ209" i="150"/>
  <c r="BP209" i="150"/>
  <c r="CF209" i="150"/>
  <c r="CV209" i="150"/>
  <c r="DL209" i="150"/>
  <c r="EB209" i="150"/>
  <c r="ER209" i="150"/>
  <c r="FH209" i="150"/>
  <c r="FX209" i="150"/>
  <c r="GN209" i="150"/>
  <c r="U209" i="150"/>
  <c r="AK209" i="150"/>
  <c r="BA209" i="150"/>
  <c r="BQ209" i="150"/>
  <c r="CG209" i="150"/>
  <c r="CW209" i="150"/>
  <c r="DM209" i="150"/>
  <c r="EC209" i="150"/>
  <c r="ES209" i="150"/>
  <c r="FI209" i="150"/>
  <c r="FY209" i="150"/>
  <c r="GO209" i="150"/>
  <c r="V209" i="150"/>
  <c r="AL209" i="150"/>
  <c r="BB209" i="150"/>
  <c r="BR209" i="150"/>
  <c r="CH209" i="150"/>
  <c r="CX209" i="150"/>
  <c r="DN209" i="150"/>
  <c r="ED209" i="150"/>
  <c r="ET209" i="150"/>
  <c r="FJ209" i="150"/>
  <c r="FZ209" i="150"/>
  <c r="GP209" i="150"/>
  <c r="W209" i="150"/>
  <c r="AM209" i="150"/>
  <c r="BC209" i="150"/>
  <c r="BS209" i="150"/>
  <c r="CI209" i="150"/>
  <c r="CY209" i="150"/>
  <c r="DO209" i="150"/>
  <c r="EE209" i="150"/>
  <c r="EU209" i="150"/>
  <c r="FK209" i="150"/>
  <c r="GA209" i="150"/>
  <c r="GQ209" i="150"/>
  <c r="X209" i="150"/>
  <c r="AN209" i="150"/>
  <c r="BD209" i="150"/>
  <c r="BT209" i="150"/>
  <c r="CJ209" i="150"/>
  <c r="CZ209" i="150"/>
  <c r="DP209" i="150"/>
  <c r="EF209" i="150"/>
  <c r="EV209" i="150"/>
  <c r="FL209" i="150"/>
  <c r="GB209" i="150"/>
  <c r="GR209" i="150"/>
  <c r="Y209" i="150"/>
  <c r="AO209" i="150"/>
  <c r="BE209" i="150"/>
  <c r="BU209" i="150"/>
  <c r="CK209" i="150"/>
  <c r="DA209" i="150"/>
  <c r="DQ209" i="150"/>
  <c r="EG209" i="150"/>
  <c r="EW209" i="150"/>
  <c r="FM209" i="150"/>
  <c r="GC209" i="150"/>
  <c r="GS209" i="150"/>
  <c r="Z209" i="150"/>
  <c r="AP209" i="150"/>
  <c r="BF209" i="150"/>
  <c r="BV209" i="150"/>
  <c r="CL209" i="150"/>
  <c r="DB209" i="150"/>
  <c r="DR209" i="150"/>
  <c r="EH209" i="150"/>
  <c r="EX209" i="150"/>
  <c r="FN209" i="150"/>
  <c r="GD209" i="150"/>
  <c r="GT209" i="150"/>
  <c r="AA209" i="150"/>
  <c r="AQ209" i="150"/>
  <c r="BG209" i="150"/>
  <c r="BW209" i="150"/>
  <c r="CM209" i="150"/>
  <c r="DC209" i="150"/>
  <c r="DS209" i="150"/>
  <c r="EI209" i="150"/>
  <c r="EY209" i="150"/>
  <c r="FO209" i="150"/>
  <c r="GE209" i="150"/>
  <c r="GU209" i="150"/>
  <c r="K209" i="150"/>
  <c r="AB209" i="150"/>
  <c r="AR209" i="150"/>
  <c r="BH209" i="150"/>
  <c r="BX209" i="150"/>
  <c r="CN209" i="150"/>
  <c r="DD209" i="150"/>
  <c r="DT209" i="150"/>
  <c r="EJ209" i="150"/>
  <c r="EZ209" i="150"/>
  <c r="FP209" i="150"/>
  <c r="GF209" i="150"/>
  <c r="GV209" i="150"/>
  <c r="L209" i="150"/>
  <c r="AC209" i="150"/>
  <c r="AS209" i="150"/>
  <c r="BI209" i="150"/>
  <c r="BY209" i="150"/>
  <c r="CO209" i="150"/>
  <c r="DE209" i="150"/>
  <c r="DU209" i="150"/>
  <c r="EK209" i="150"/>
  <c r="FA209" i="150"/>
  <c r="FQ209" i="150"/>
  <c r="GG209" i="150"/>
  <c r="GW209" i="150"/>
  <c r="M209" i="150"/>
  <c r="AD209" i="150"/>
  <c r="AT209" i="150"/>
  <c r="BJ209" i="150"/>
  <c r="BZ209" i="150"/>
  <c r="CP209" i="150"/>
  <c r="DF209" i="150"/>
  <c r="DV209" i="150"/>
  <c r="EL209" i="150"/>
  <c r="FB209" i="150"/>
  <c r="FR209" i="150"/>
  <c r="GH209" i="150"/>
  <c r="GX209" i="150"/>
  <c r="N209" i="150"/>
  <c r="AE209" i="150"/>
  <c r="AU209" i="150"/>
  <c r="BK209" i="150"/>
  <c r="CA209" i="150"/>
  <c r="CQ209" i="150"/>
  <c r="DG209" i="150"/>
  <c r="DW209" i="150"/>
  <c r="EM209" i="150"/>
  <c r="FC209" i="150"/>
  <c r="FS209" i="150"/>
  <c r="GI209" i="150"/>
  <c r="GY209" i="150"/>
  <c r="O209" i="150"/>
  <c r="AF209" i="150"/>
  <c r="AV209" i="150"/>
  <c r="BL209" i="150"/>
  <c r="CB209" i="150"/>
  <c r="CR209" i="150"/>
  <c r="DH209" i="150"/>
  <c r="DX209" i="150"/>
  <c r="EN209" i="150"/>
  <c r="FD209" i="150"/>
  <c r="FT209" i="150"/>
  <c r="GJ209" i="150"/>
  <c r="GZ209" i="150"/>
  <c r="R209" i="150"/>
  <c r="L67" i="150"/>
  <c r="AC67" i="150"/>
  <c r="AS67" i="150"/>
  <c r="BI67" i="150"/>
  <c r="BY67" i="150"/>
  <c r="CO67" i="150"/>
  <c r="DE67" i="150"/>
  <c r="DU67" i="150"/>
  <c r="EK67" i="150"/>
  <c r="FA67" i="150"/>
  <c r="FQ67" i="150"/>
  <c r="GG67" i="150"/>
  <c r="GW67" i="150"/>
  <c r="M67" i="150"/>
  <c r="AD67" i="150"/>
  <c r="AT67" i="150"/>
  <c r="BJ67" i="150"/>
  <c r="BZ67" i="150"/>
  <c r="CP67" i="150"/>
  <c r="DF67" i="150"/>
  <c r="DV67" i="150"/>
  <c r="EL67" i="150"/>
  <c r="FB67" i="150"/>
  <c r="FR67" i="150"/>
  <c r="GH67" i="150"/>
  <c r="GX67" i="150"/>
  <c r="N67" i="150"/>
  <c r="AE67" i="150"/>
  <c r="AU67" i="150"/>
  <c r="BK67" i="150"/>
  <c r="CA67" i="150"/>
  <c r="CQ67" i="150"/>
  <c r="DG67" i="150"/>
  <c r="DW67" i="150"/>
  <c r="EM67" i="150"/>
  <c r="FC67" i="150"/>
  <c r="FS67" i="150"/>
  <c r="GI67" i="150"/>
  <c r="GY67" i="150"/>
  <c r="O67" i="150"/>
  <c r="AF67" i="150"/>
  <c r="AV67" i="150"/>
  <c r="BL67" i="150"/>
  <c r="CB67" i="150"/>
  <c r="CR67" i="150"/>
  <c r="DH67" i="150"/>
  <c r="DX67" i="150"/>
  <c r="EN67" i="150"/>
  <c r="FD67" i="150"/>
  <c r="FT67" i="150"/>
  <c r="GJ67" i="150"/>
  <c r="GZ67" i="150"/>
  <c r="P67" i="150"/>
  <c r="AG67" i="150"/>
  <c r="AW67" i="150"/>
  <c r="BM67" i="150"/>
  <c r="CC67" i="150"/>
  <c r="CS67" i="150"/>
  <c r="DI67" i="150"/>
  <c r="DY67" i="150"/>
  <c r="EO67" i="150"/>
  <c r="FE67" i="150"/>
  <c r="FU67" i="150"/>
  <c r="GK67" i="150"/>
  <c r="HA67" i="150"/>
  <c r="S67" i="150"/>
  <c r="AI67" i="150"/>
  <c r="AY67" i="150"/>
  <c r="BO67" i="150"/>
  <c r="CE67" i="150"/>
  <c r="CU67" i="150"/>
  <c r="DK67" i="150"/>
  <c r="EA67" i="150"/>
  <c r="EQ67" i="150"/>
  <c r="FG67" i="150"/>
  <c r="FW67" i="150"/>
  <c r="GM67" i="150"/>
  <c r="T67" i="150"/>
  <c r="AJ67" i="150"/>
  <c r="AZ67" i="150"/>
  <c r="BP67" i="150"/>
  <c r="CF67" i="150"/>
  <c r="CV67" i="150"/>
  <c r="DL67" i="150"/>
  <c r="EB67" i="150"/>
  <c r="ER67" i="150"/>
  <c r="FH67" i="150"/>
  <c r="FX67" i="150"/>
  <c r="GN67" i="150"/>
  <c r="U67" i="150"/>
  <c r="AK67" i="150"/>
  <c r="BA67" i="150"/>
  <c r="BQ67" i="150"/>
  <c r="CG67" i="150"/>
  <c r="CW67" i="150"/>
  <c r="DM67" i="150"/>
  <c r="EC67" i="150"/>
  <c r="ES67" i="150"/>
  <c r="FI67" i="150"/>
  <c r="FY67" i="150"/>
  <c r="GO67" i="150"/>
  <c r="V67" i="150"/>
  <c r="AL67" i="150"/>
  <c r="BB67" i="150"/>
  <c r="BR67" i="150"/>
  <c r="CH67" i="150"/>
  <c r="CX67" i="150"/>
  <c r="DN67" i="150"/>
  <c r="ED67" i="150"/>
  <c r="ET67" i="150"/>
  <c r="FJ67" i="150"/>
  <c r="FZ67" i="150"/>
  <c r="GP67" i="150"/>
  <c r="W67" i="150"/>
  <c r="AM67" i="150"/>
  <c r="BC67" i="150"/>
  <c r="BS67" i="150"/>
  <c r="CI67" i="150"/>
  <c r="CY67" i="150"/>
  <c r="DO67" i="150"/>
  <c r="EE67" i="150"/>
  <c r="EU67" i="150"/>
  <c r="FK67" i="150"/>
  <c r="GA67" i="150"/>
  <c r="GQ67" i="150"/>
  <c r="X67" i="150"/>
  <c r="AN67" i="150"/>
  <c r="BD67" i="150"/>
  <c r="BT67" i="150"/>
  <c r="CJ67" i="150"/>
  <c r="CZ67" i="150"/>
  <c r="DP67" i="150"/>
  <c r="EF67" i="150"/>
  <c r="EV67" i="150"/>
  <c r="FL67" i="150"/>
  <c r="GB67" i="150"/>
  <c r="GR67" i="150"/>
  <c r="Y67" i="150"/>
  <c r="AO67" i="150"/>
  <c r="BE67" i="150"/>
  <c r="BU67" i="150"/>
  <c r="CK67" i="150"/>
  <c r="DA67" i="150"/>
  <c r="DQ67" i="150"/>
  <c r="EG67" i="150"/>
  <c r="EW67" i="150"/>
  <c r="FM67" i="150"/>
  <c r="GC67" i="150"/>
  <c r="GS67" i="150"/>
  <c r="Z67" i="150"/>
  <c r="AP67" i="150"/>
  <c r="BF67" i="150"/>
  <c r="BV67" i="150"/>
  <c r="CL67" i="150"/>
  <c r="DB67" i="150"/>
  <c r="DR67" i="150"/>
  <c r="EH67" i="150"/>
  <c r="EX67" i="150"/>
  <c r="FN67" i="150"/>
  <c r="GD67" i="150"/>
  <c r="GT67" i="150"/>
  <c r="AA67" i="150"/>
  <c r="AQ67" i="150"/>
  <c r="BG67" i="150"/>
  <c r="BW67" i="150"/>
  <c r="CM67" i="150"/>
  <c r="DC67" i="150"/>
  <c r="DS67" i="150"/>
  <c r="EI67" i="150"/>
  <c r="EY67" i="150"/>
  <c r="FO67" i="150"/>
  <c r="GE67" i="150"/>
  <c r="GU67" i="150"/>
  <c r="K67" i="150"/>
  <c r="AB67" i="150"/>
  <c r="AR67" i="150"/>
  <c r="BH67" i="150"/>
  <c r="BX67" i="150"/>
  <c r="CN67" i="150"/>
  <c r="DD67" i="150"/>
  <c r="DT67" i="150"/>
  <c r="EJ67" i="150"/>
  <c r="EZ67" i="150"/>
  <c r="FP67" i="150"/>
  <c r="GF67" i="150"/>
  <c r="GV67" i="150"/>
  <c r="FV67" i="150"/>
  <c r="GL67" i="150"/>
  <c r="Q67" i="150"/>
  <c r="AH67" i="150"/>
  <c r="AX67" i="150"/>
  <c r="BN67" i="150"/>
  <c r="CD67" i="150"/>
  <c r="CT67" i="150"/>
  <c r="DJ67" i="150"/>
  <c r="DZ67" i="150"/>
  <c r="EP67" i="150"/>
  <c r="FF67" i="150"/>
  <c r="J67" i="150"/>
  <c r="R67" i="150"/>
  <c r="O109" i="150"/>
  <c r="AF109" i="150"/>
  <c r="AV109" i="150"/>
  <c r="BL109" i="150"/>
  <c r="CB109" i="150"/>
  <c r="CR109" i="150"/>
  <c r="DH109" i="150"/>
  <c r="DX109" i="150"/>
  <c r="EN109" i="150"/>
  <c r="FD109" i="150"/>
  <c r="FT109" i="150"/>
  <c r="GJ109" i="150"/>
  <c r="GZ109" i="150"/>
  <c r="P109" i="150"/>
  <c r="AG109" i="150"/>
  <c r="AW109" i="150"/>
  <c r="BM109" i="150"/>
  <c r="CC109" i="150"/>
  <c r="CS109" i="150"/>
  <c r="DI109" i="150"/>
  <c r="DY109" i="150"/>
  <c r="EO109" i="150"/>
  <c r="FE109" i="150"/>
  <c r="FU109" i="150"/>
  <c r="GK109" i="150"/>
  <c r="HA109" i="150"/>
  <c r="Q109" i="150"/>
  <c r="AH109" i="150"/>
  <c r="AX109" i="150"/>
  <c r="BN109" i="150"/>
  <c r="CD109" i="150"/>
  <c r="CT109" i="150"/>
  <c r="DJ109" i="150"/>
  <c r="DZ109" i="150"/>
  <c r="EP109" i="150"/>
  <c r="FF109" i="150"/>
  <c r="FV109" i="150"/>
  <c r="GL109" i="150"/>
  <c r="S109" i="150"/>
  <c r="AI109" i="150"/>
  <c r="AY109" i="150"/>
  <c r="BO109" i="150"/>
  <c r="CE109" i="150"/>
  <c r="CU109" i="150"/>
  <c r="DK109" i="150"/>
  <c r="EA109" i="150"/>
  <c r="EQ109" i="150"/>
  <c r="FG109" i="150"/>
  <c r="FW109" i="150"/>
  <c r="GM109" i="150"/>
  <c r="T109" i="150"/>
  <c r="AJ109" i="150"/>
  <c r="AZ109" i="150"/>
  <c r="BP109" i="150"/>
  <c r="CF109" i="150"/>
  <c r="CV109" i="150"/>
  <c r="DL109" i="150"/>
  <c r="EB109" i="150"/>
  <c r="ER109" i="150"/>
  <c r="FH109" i="150"/>
  <c r="FX109" i="150"/>
  <c r="GN109" i="150"/>
  <c r="U109" i="150"/>
  <c r="AK109" i="150"/>
  <c r="BA109" i="150"/>
  <c r="BQ109" i="150"/>
  <c r="CG109" i="150"/>
  <c r="CW109" i="150"/>
  <c r="DM109" i="150"/>
  <c r="EC109" i="150"/>
  <c r="ES109" i="150"/>
  <c r="FI109" i="150"/>
  <c r="FY109" i="150"/>
  <c r="GO109" i="150"/>
  <c r="V109" i="150"/>
  <c r="AL109" i="150"/>
  <c r="BB109" i="150"/>
  <c r="BR109" i="150"/>
  <c r="CH109" i="150"/>
  <c r="CX109" i="150"/>
  <c r="DN109" i="150"/>
  <c r="ED109" i="150"/>
  <c r="ET109" i="150"/>
  <c r="FJ109" i="150"/>
  <c r="FZ109" i="150"/>
  <c r="GP109" i="150"/>
  <c r="W109" i="150"/>
  <c r="AM109" i="150"/>
  <c r="BC109" i="150"/>
  <c r="BS109" i="150"/>
  <c r="CI109" i="150"/>
  <c r="CY109" i="150"/>
  <c r="DO109" i="150"/>
  <c r="EE109" i="150"/>
  <c r="EU109" i="150"/>
  <c r="FK109" i="150"/>
  <c r="GA109" i="150"/>
  <c r="GQ109" i="150"/>
  <c r="X109" i="150"/>
  <c r="AN109" i="150"/>
  <c r="BD109" i="150"/>
  <c r="BT109" i="150"/>
  <c r="CJ109" i="150"/>
  <c r="CZ109" i="150"/>
  <c r="DP109" i="150"/>
  <c r="EF109" i="150"/>
  <c r="EV109" i="150"/>
  <c r="FL109" i="150"/>
  <c r="GB109" i="150"/>
  <c r="GR109" i="150"/>
  <c r="Y109" i="150"/>
  <c r="AO109" i="150"/>
  <c r="BE109" i="150"/>
  <c r="BU109" i="150"/>
  <c r="CK109" i="150"/>
  <c r="DA109" i="150"/>
  <c r="DQ109" i="150"/>
  <c r="EG109" i="150"/>
  <c r="EW109" i="150"/>
  <c r="FM109" i="150"/>
  <c r="GC109" i="150"/>
  <c r="GS109" i="150"/>
  <c r="Z109" i="150"/>
  <c r="AP109" i="150"/>
  <c r="BF109" i="150"/>
  <c r="BV109" i="150"/>
  <c r="CL109" i="150"/>
  <c r="DB109" i="150"/>
  <c r="DR109" i="150"/>
  <c r="EH109" i="150"/>
  <c r="EX109" i="150"/>
  <c r="FN109" i="150"/>
  <c r="GD109" i="150"/>
  <c r="GT109" i="150"/>
  <c r="AA109" i="150"/>
  <c r="AQ109" i="150"/>
  <c r="BG109" i="150"/>
  <c r="BW109" i="150"/>
  <c r="CM109" i="150"/>
  <c r="DC109" i="150"/>
  <c r="DS109" i="150"/>
  <c r="EI109" i="150"/>
  <c r="EY109" i="150"/>
  <c r="FO109" i="150"/>
  <c r="GE109" i="150"/>
  <c r="GU109" i="150"/>
  <c r="K109" i="150"/>
  <c r="AB109" i="150"/>
  <c r="AR109" i="150"/>
  <c r="BH109" i="150"/>
  <c r="BX109" i="150"/>
  <c r="CN109" i="150"/>
  <c r="DD109" i="150"/>
  <c r="DT109" i="150"/>
  <c r="EJ109" i="150"/>
  <c r="EZ109" i="150"/>
  <c r="FP109" i="150"/>
  <c r="GF109" i="150"/>
  <c r="GV109" i="150"/>
  <c r="L109" i="150"/>
  <c r="AC109" i="150"/>
  <c r="AS109" i="150"/>
  <c r="BI109" i="150"/>
  <c r="BY109" i="150"/>
  <c r="CO109" i="150"/>
  <c r="DE109" i="150"/>
  <c r="DU109" i="150"/>
  <c r="EK109" i="150"/>
  <c r="FA109" i="150"/>
  <c r="FQ109" i="150"/>
  <c r="GG109" i="150"/>
  <c r="GW109" i="150"/>
  <c r="M109" i="150"/>
  <c r="AD109" i="150"/>
  <c r="AT109" i="150"/>
  <c r="BJ109" i="150"/>
  <c r="BZ109" i="150"/>
  <c r="CP109" i="150"/>
  <c r="DF109" i="150"/>
  <c r="DV109" i="150"/>
  <c r="EL109" i="150"/>
  <c r="FB109" i="150"/>
  <c r="FR109" i="150"/>
  <c r="GH109" i="150"/>
  <c r="GX109" i="150"/>
  <c r="N109" i="150"/>
  <c r="AE109" i="150"/>
  <c r="AU109" i="150"/>
  <c r="BK109" i="150"/>
  <c r="CA109" i="150"/>
  <c r="CQ109" i="150"/>
  <c r="DG109" i="150"/>
  <c r="DW109" i="150"/>
  <c r="EM109" i="150"/>
  <c r="FC109" i="150"/>
  <c r="FS109" i="150"/>
  <c r="GI109" i="150"/>
  <c r="GY109" i="150"/>
  <c r="J109" i="150"/>
  <c r="R109" i="150"/>
  <c r="AA30" i="150"/>
  <c r="AQ30" i="150"/>
  <c r="BG30" i="150"/>
  <c r="BW30" i="150"/>
  <c r="CM30" i="150"/>
  <c r="N30" i="150"/>
  <c r="AF30" i="150"/>
  <c r="AW30" i="150"/>
  <c r="BN30" i="150"/>
  <c r="CE30" i="150"/>
  <c r="P30" i="150"/>
  <c r="AH30" i="150"/>
  <c r="AY30" i="150"/>
  <c r="BP30" i="150"/>
  <c r="CG30" i="150"/>
  <c r="CX30" i="150"/>
  <c r="DN30" i="150"/>
  <c r="ED30" i="150"/>
  <c r="ET30" i="150"/>
  <c r="FJ30" i="150"/>
  <c r="FZ30" i="150"/>
  <c r="GP30" i="150"/>
  <c r="Y30" i="150"/>
  <c r="AP30" i="150"/>
  <c r="BH30" i="150"/>
  <c r="BY30" i="150"/>
  <c r="CP30" i="150"/>
  <c r="DF30" i="150"/>
  <c r="DV30" i="150"/>
  <c r="EL30" i="150"/>
  <c r="FB30" i="150"/>
  <c r="FR30" i="150"/>
  <c r="GH30" i="150"/>
  <c r="GX30" i="150"/>
  <c r="AB30" i="150"/>
  <c r="AS30" i="150"/>
  <c r="BJ30" i="150"/>
  <c r="CA30" i="150"/>
  <c r="CR30" i="150"/>
  <c r="DH30" i="150"/>
  <c r="DX30" i="150"/>
  <c r="EN30" i="150"/>
  <c r="FD30" i="150"/>
  <c r="FT30" i="150"/>
  <c r="GJ30" i="150"/>
  <c r="GZ30" i="150"/>
  <c r="K30" i="150"/>
  <c r="AC30" i="150"/>
  <c r="AT30" i="150"/>
  <c r="BK30" i="150"/>
  <c r="CB30" i="150"/>
  <c r="CS30" i="150"/>
  <c r="DI30" i="150"/>
  <c r="DY30" i="150"/>
  <c r="L30" i="150"/>
  <c r="AD30" i="150"/>
  <c r="AU30" i="150"/>
  <c r="BL30" i="150"/>
  <c r="CC30" i="150"/>
  <c r="CT30" i="150"/>
  <c r="DJ30" i="150"/>
  <c r="DZ30" i="150"/>
  <c r="EP30" i="150"/>
  <c r="FF30" i="150"/>
  <c r="FV30" i="150"/>
  <c r="GL30" i="150"/>
  <c r="U30" i="150"/>
  <c r="AX30" i="150"/>
  <c r="BV30" i="150"/>
  <c r="CY30" i="150"/>
  <c r="DT30" i="150"/>
  <c r="ER30" i="150"/>
  <c r="FM30" i="150"/>
  <c r="GG30" i="150"/>
  <c r="AJ30" i="150"/>
  <c r="BI30" i="150"/>
  <c r="CK30" i="150"/>
  <c r="DK30" i="150"/>
  <c r="EG30" i="150"/>
  <c r="FA30" i="150"/>
  <c r="FX30" i="150"/>
  <c r="GS30" i="150"/>
  <c r="AL30" i="150"/>
  <c r="BO30" i="150"/>
  <c r="CN30" i="150"/>
  <c r="DM30" i="150"/>
  <c r="EI30" i="150"/>
  <c r="FE30" i="150"/>
  <c r="GA30" i="150"/>
  <c r="GU30" i="150"/>
  <c r="O30" i="150"/>
  <c r="AN30" i="150"/>
  <c r="BR30" i="150"/>
  <c r="CQ30" i="150"/>
  <c r="DP30" i="150"/>
  <c r="EK30" i="150"/>
  <c r="FH30" i="150"/>
  <c r="GC30" i="150"/>
  <c r="GW30" i="150"/>
  <c r="S30" i="150"/>
  <c r="AR30" i="150"/>
  <c r="BT30" i="150"/>
  <c r="CV30" i="150"/>
  <c r="DR30" i="150"/>
  <c r="EO30" i="150"/>
  <c r="FK30" i="150"/>
  <c r="GE30" i="150"/>
  <c r="HA30" i="150"/>
  <c r="M30" i="150"/>
  <c r="BB30" i="150"/>
  <c r="CL30" i="150"/>
  <c r="DW30" i="150"/>
  <c r="EZ30" i="150"/>
  <c r="GI30" i="150"/>
  <c r="AG30" i="150"/>
  <c r="BU30" i="150"/>
  <c r="DD30" i="150"/>
  <c r="EM30" i="150"/>
  <c r="FQ30" i="150"/>
  <c r="GV30" i="150"/>
  <c r="AK30" i="150"/>
  <c r="BZ30" i="150"/>
  <c r="DG30" i="150"/>
  <c r="ES30" i="150"/>
  <c r="FU30" i="150"/>
  <c r="AO30" i="150"/>
  <c r="CF30" i="150"/>
  <c r="DO30" i="150"/>
  <c r="EV30" i="150"/>
  <c r="FY30" i="150"/>
  <c r="AZ30" i="150"/>
  <c r="CI30" i="150"/>
  <c r="DS30" i="150"/>
  <c r="EX30" i="150"/>
  <c r="GD30" i="150"/>
  <c r="AE30" i="150"/>
  <c r="CO30" i="150"/>
  <c r="EH30" i="150"/>
  <c r="GF30" i="150"/>
  <c r="BF30" i="150"/>
  <c r="DL30" i="150"/>
  <c r="FI30" i="150"/>
  <c r="GY30" i="150"/>
  <c r="Q30" i="150"/>
  <c r="BQ30" i="150"/>
  <c r="DU30" i="150"/>
  <c r="FN30" i="150"/>
  <c r="V30" i="150"/>
  <c r="BX30" i="150"/>
  <c r="EB30" i="150"/>
  <c r="FP30" i="150"/>
  <c r="X30" i="150"/>
  <c r="CH30" i="150"/>
  <c r="EE30" i="150"/>
  <c r="FW30" i="150"/>
  <c r="AM30" i="150"/>
  <c r="DE30" i="150"/>
  <c r="GK30" i="150"/>
  <c r="AV30" i="150"/>
  <c r="DQ30" i="150"/>
  <c r="GM30" i="150"/>
  <c r="CJ30" i="150"/>
  <c r="EY30" i="150"/>
  <c r="CW30" i="150"/>
  <c r="FG30" i="150"/>
  <c r="T30" i="150"/>
  <c r="CZ30" i="150"/>
  <c r="FL30" i="150"/>
  <c r="W30" i="150"/>
  <c r="DA30" i="150"/>
  <c r="FO30" i="150"/>
  <c r="AI30" i="150"/>
  <c r="DC30" i="150"/>
  <c r="GB30" i="150"/>
  <c r="BC30" i="150"/>
  <c r="FS30" i="150"/>
  <c r="BD30" i="150"/>
  <c r="GN30" i="150"/>
  <c r="BE30" i="150"/>
  <c r="GO30" i="150"/>
  <c r="BM30" i="150"/>
  <c r="GQ30" i="150"/>
  <c r="BS30" i="150"/>
  <c r="GR30" i="150"/>
  <c r="CD30" i="150"/>
  <c r="GT30" i="150"/>
  <c r="CU30" i="150"/>
  <c r="DB30" i="150"/>
  <c r="EA30" i="150"/>
  <c r="EC30" i="150"/>
  <c r="EF30" i="150"/>
  <c r="EJ30" i="150"/>
  <c r="EQ30" i="150"/>
  <c r="EU30" i="150"/>
  <c r="Z30" i="150"/>
  <c r="EW30" i="150"/>
  <c r="BA30" i="150"/>
  <c r="FC30" i="150"/>
  <c r="J30" i="150"/>
  <c r="R30" i="150"/>
  <c r="K15" i="150"/>
  <c r="AC15" i="150"/>
  <c r="AS15" i="150"/>
  <c r="BI15" i="150"/>
  <c r="BY15" i="150"/>
  <c r="CO15" i="150"/>
  <c r="DE15" i="150"/>
  <c r="DU15" i="150"/>
  <c r="EK15" i="150"/>
  <c r="M15" i="150"/>
  <c r="Q15" i="150"/>
  <c r="T15" i="150"/>
  <c r="U15" i="150"/>
  <c r="AK15" i="150"/>
  <c r="BA15" i="150"/>
  <c r="BQ15" i="150"/>
  <c r="CG15" i="150"/>
  <c r="CW15" i="150"/>
  <c r="DM15" i="150"/>
  <c r="EC15" i="150"/>
  <c r="ES15" i="150"/>
  <c r="FI15" i="150"/>
  <c r="FY15" i="150"/>
  <c r="GO15" i="150"/>
  <c r="V15" i="150"/>
  <c r="AL15" i="150"/>
  <c r="BB15" i="150"/>
  <c r="BR15" i="150"/>
  <c r="CH15" i="150"/>
  <c r="CX15" i="150"/>
  <c r="DN15" i="150"/>
  <c r="ED15" i="150"/>
  <c r="ET15" i="150"/>
  <c r="FJ15" i="150"/>
  <c r="FZ15" i="150"/>
  <c r="GP15" i="150"/>
  <c r="W15" i="150"/>
  <c r="AM15" i="150"/>
  <c r="BC15" i="150"/>
  <c r="BS15" i="150"/>
  <c r="CI15" i="150"/>
  <c r="CY15" i="150"/>
  <c r="DO15" i="150"/>
  <c r="EE15" i="150"/>
  <c r="EU15" i="150"/>
  <c r="FK15" i="150"/>
  <c r="GA15" i="150"/>
  <c r="GQ15" i="150"/>
  <c r="X15" i="150"/>
  <c r="AN15" i="150"/>
  <c r="BD15" i="150"/>
  <c r="BT15" i="150"/>
  <c r="CJ15" i="150"/>
  <c r="CZ15" i="150"/>
  <c r="DP15" i="150"/>
  <c r="EF15" i="150"/>
  <c r="EV15" i="150"/>
  <c r="FL15" i="150"/>
  <c r="GB15" i="150"/>
  <c r="GR15" i="150"/>
  <c r="Y15" i="150"/>
  <c r="AO15" i="150"/>
  <c r="BE15" i="150"/>
  <c r="BU15" i="150"/>
  <c r="CK15" i="150"/>
  <c r="DA15" i="150"/>
  <c r="DQ15" i="150"/>
  <c r="EG15" i="150"/>
  <c r="EW15" i="150"/>
  <c r="FM15" i="150"/>
  <c r="GC15" i="150"/>
  <c r="GS15" i="150"/>
  <c r="Z15" i="150"/>
  <c r="AP15" i="150"/>
  <c r="BF15" i="150"/>
  <c r="BV15" i="150"/>
  <c r="CL15" i="150"/>
  <c r="DB15" i="150"/>
  <c r="DR15" i="150"/>
  <c r="EH15" i="150"/>
  <c r="EX15" i="150"/>
  <c r="FN15" i="150"/>
  <c r="GD15" i="150"/>
  <c r="GT15" i="150"/>
  <c r="L15" i="150"/>
  <c r="AU15" i="150"/>
  <c r="BX15" i="150"/>
  <c r="CV15" i="150"/>
  <c r="DZ15" i="150"/>
  <c r="FC15" i="150"/>
  <c r="GE15" i="150"/>
  <c r="HA15" i="150"/>
  <c r="N15" i="150"/>
  <c r="AV15" i="150"/>
  <c r="BZ15" i="150"/>
  <c r="DC15" i="150"/>
  <c r="EA15" i="150"/>
  <c r="FD15" i="150"/>
  <c r="GF15" i="150"/>
  <c r="O15" i="150"/>
  <c r="AW15" i="150"/>
  <c r="CA15" i="150"/>
  <c r="DD15" i="150"/>
  <c r="EB15" i="150"/>
  <c r="FE15" i="150"/>
  <c r="GG15" i="150"/>
  <c r="P15" i="150"/>
  <c r="AX15" i="150"/>
  <c r="CB15" i="150"/>
  <c r="DF15" i="150"/>
  <c r="EI15" i="150"/>
  <c r="FF15" i="150"/>
  <c r="GH15" i="150"/>
  <c r="AA15" i="150"/>
  <c r="AY15" i="150"/>
  <c r="CC15" i="150"/>
  <c r="DG15" i="150"/>
  <c r="EJ15" i="150"/>
  <c r="FG15" i="150"/>
  <c r="GI15" i="150"/>
  <c r="AB15" i="150"/>
  <c r="AZ15" i="150"/>
  <c r="CD15" i="150"/>
  <c r="DH15" i="150"/>
  <c r="EL15" i="150"/>
  <c r="FH15" i="150"/>
  <c r="GJ15" i="150"/>
  <c r="AD15" i="150"/>
  <c r="BG15" i="150"/>
  <c r="CE15" i="150"/>
  <c r="DI15" i="150"/>
  <c r="EM15" i="150"/>
  <c r="FO15" i="150"/>
  <c r="GK15" i="150"/>
  <c r="AE15" i="150"/>
  <c r="BH15" i="150"/>
  <c r="CF15" i="150"/>
  <c r="DJ15" i="150"/>
  <c r="EN15" i="150"/>
  <c r="FP15" i="150"/>
  <c r="GL15" i="150"/>
  <c r="AF15" i="150"/>
  <c r="BJ15" i="150"/>
  <c r="CM15" i="150"/>
  <c r="DK15" i="150"/>
  <c r="EO15" i="150"/>
  <c r="FQ15" i="150"/>
  <c r="GM15" i="150"/>
  <c r="AG15" i="150"/>
  <c r="BK15" i="150"/>
  <c r="CN15" i="150"/>
  <c r="DL15" i="150"/>
  <c r="EP15" i="150"/>
  <c r="FR15" i="150"/>
  <c r="GN15" i="150"/>
  <c r="AH15" i="150"/>
  <c r="BL15" i="150"/>
  <c r="CP15" i="150"/>
  <c r="DS15" i="150"/>
  <c r="EQ15" i="150"/>
  <c r="FS15" i="150"/>
  <c r="GU15" i="150"/>
  <c r="AI15" i="150"/>
  <c r="BM15" i="150"/>
  <c r="CQ15" i="150"/>
  <c r="DT15" i="150"/>
  <c r="ER15" i="150"/>
  <c r="FT15" i="150"/>
  <c r="GV15" i="150"/>
  <c r="AJ15" i="150"/>
  <c r="BN15" i="150"/>
  <c r="CR15" i="150"/>
  <c r="DV15" i="150"/>
  <c r="EY15" i="150"/>
  <c r="FU15" i="150"/>
  <c r="GW15" i="150"/>
  <c r="AQ15" i="150"/>
  <c r="BO15" i="150"/>
  <c r="CS15" i="150"/>
  <c r="DW15" i="150"/>
  <c r="EZ15" i="150"/>
  <c r="FV15" i="150"/>
  <c r="GX15" i="150"/>
  <c r="AR15" i="150"/>
  <c r="AT15" i="150"/>
  <c r="BP15" i="150"/>
  <c r="BW15" i="150"/>
  <c r="CT15" i="150"/>
  <c r="CU15" i="150"/>
  <c r="DX15" i="150"/>
  <c r="DY15" i="150"/>
  <c r="FA15" i="150"/>
  <c r="FB15" i="150"/>
  <c r="FW15" i="150"/>
  <c r="FX15" i="150"/>
  <c r="GY15" i="150"/>
  <c r="GZ15" i="150"/>
  <c r="J15" i="150"/>
  <c r="S15" i="150"/>
  <c r="R15" i="150"/>
  <c r="M63" i="150"/>
  <c r="AD63" i="150"/>
  <c r="AT63" i="150"/>
  <c r="BJ63" i="150"/>
  <c r="BZ63" i="150"/>
  <c r="CP63" i="150"/>
  <c r="DF63" i="150"/>
  <c r="DV63" i="150"/>
  <c r="EL63" i="150"/>
  <c r="FB63" i="150"/>
  <c r="FR63" i="150"/>
  <c r="GH63" i="150"/>
  <c r="GX63" i="150"/>
  <c r="N63" i="150"/>
  <c r="AE63" i="150"/>
  <c r="AU63" i="150"/>
  <c r="BK63" i="150"/>
  <c r="CA63" i="150"/>
  <c r="CQ63" i="150"/>
  <c r="DG63" i="150"/>
  <c r="DW63" i="150"/>
  <c r="EM63" i="150"/>
  <c r="FC63" i="150"/>
  <c r="FS63" i="150"/>
  <c r="GI63" i="150"/>
  <c r="GY63" i="150"/>
  <c r="P63" i="150"/>
  <c r="AG63" i="150"/>
  <c r="AW63" i="150"/>
  <c r="BM63" i="150"/>
  <c r="CC63" i="150"/>
  <c r="CS63" i="150"/>
  <c r="DI63" i="150"/>
  <c r="DY63" i="150"/>
  <c r="EO63" i="150"/>
  <c r="FE63" i="150"/>
  <c r="FU63" i="150"/>
  <c r="GK63" i="150"/>
  <c r="HA63" i="150"/>
  <c r="Q63" i="150"/>
  <c r="AH63" i="150"/>
  <c r="AX63" i="150"/>
  <c r="BN63" i="150"/>
  <c r="CD63" i="150"/>
  <c r="CT63" i="150"/>
  <c r="DJ63" i="150"/>
  <c r="DZ63" i="150"/>
  <c r="EP63" i="150"/>
  <c r="FF63" i="150"/>
  <c r="FV63" i="150"/>
  <c r="GL63" i="150"/>
  <c r="T63" i="150"/>
  <c r="AJ63" i="150"/>
  <c r="AZ63" i="150"/>
  <c r="BP63" i="150"/>
  <c r="CF63" i="150"/>
  <c r="CV63" i="150"/>
  <c r="DL63" i="150"/>
  <c r="EB63" i="150"/>
  <c r="ER63" i="150"/>
  <c r="FH63" i="150"/>
  <c r="FX63" i="150"/>
  <c r="GN63" i="150"/>
  <c r="V63" i="150"/>
  <c r="AL63" i="150"/>
  <c r="BB63" i="150"/>
  <c r="BR63" i="150"/>
  <c r="CH63" i="150"/>
  <c r="CX63" i="150"/>
  <c r="DN63" i="150"/>
  <c r="ED63" i="150"/>
  <c r="ET63" i="150"/>
  <c r="FJ63" i="150"/>
  <c r="FZ63" i="150"/>
  <c r="W63" i="150"/>
  <c r="X63" i="150"/>
  <c r="AN63" i="150"/>
  <c r="L63" i="150"/>
  <c r="S63" i="150"/>
  <c r="AV63" i="150"/>
  <c r="BV63" i="150"/>
  <c r="CW63" i="150"/>
  <c r="DT63" i="150"/>
  <c r="EV63" i="150"/>
  <c r="FT63" i="150"/>
  <c r="GS63" i="150"/>
  <c r="U63" i="150"/>
  <c r="AY63" i="150"/>
  <c r="BW63" i="150"/>
  <c r="CY63" i="150"/>
  <c r="DU63" i="150"/>
  <c r="EW63" i="150"/>
  <c r="FW63" i="150"/>
  <c r="GT63" i="150"/>
  <c r="Y63" i="150"/>
  <c r="BA63" i="150"/>
  <c r="BX63" i="150"/>
  <c r="CZ63" i="150"/>
  <c r="DX63" i="150"/>
  <c r="EX63" i="150"/>
  <c r="FY63" i="150"/>
  <c r="GU63" i="150"/>
  <c r="Z63" i="150"/>
  <c r="BC63" i="150"/>
  <c r="BY63" i="150"/>
  <c r="DA63" i="150"/>
  <c r="EA63" i="150"/>
  <c r="EY63" i="150"/>
  <c r="GA63" i="150"/>
  <c r="GV63" i="150"/>
  <c r="AA63" i="150"/>
  <c r="BD63" i="150"/>
  <c r="CB63" i="150"/>
  <c r="DB63" i="150"/>
  <c r="EC63" i="150"/>
  <c r="EZ63" i="150"/>
  <c r="GB63" i="150"/>
  <c r="GW63" i="150"/>
  <c r="AC63" i="150"/>
  <c r="BF63" i="150"/>
  <c r="CG63" i="150"/>
  <c r="DD63" i="150"/>
  <c r="EF63" i="150"/>
  <c r="FD63" i="150"/>
  <c r="GD63" i="150"/>
  <c r="AF63" i="150"/>
  <c r="BG63" i="150"/>
  <c r="CI63" i="150"/>
  <c r="DE63" i="150"/>
  <c r="EG63" i="150"/>
  <c r="FG63" i="150"/>
  <c r="GE63" i="150"/>
  <c r="AI63" i="150"/>
  <c r="BH63" i="150"/>
  <c r="CJ63" i="150"/>
  <c r="DH63" i="150"/>
  <c r="EH63" i="150"/>
  <c r="FI63" i="150"/>
  <c r="GF63" i="150"/>
  <c r="AK63" i="150"/>
  <c r="BI63" i="150"/>
  <c r="CK63" i="150"/>
  <c r="DK63" i="150"/>
  <c r="EI63" i="150"/>
  <c r="FK63" i="150"/>
  <c r="GG63" i="150"/>
  <c r="AM63" i="150"/>
  <c r="BL63" i="150"/>
  <c r="CL63" i="150"/>
  <c r="DM63" i="150"/>
  <c r="EJ63" i="150"/>
  <c r="FL63" i="150"/>
  <c r="GJ63" i="150"/>
  <c r="AO63" i="150"/>
  <c r="BO63" i="150"/>
  <c r="CM63" i="150"/>
  <c r="DO63" i="150"/>
  <c r="EK63" i="150"/>
  <c r="FM63" i="150"/>
  <c r="GM63" i="150"/>
  <c r="AP63" i="150"/>
  <c r="BQ63" i="150"/>
  <c r="CN63" i="150"/>
  <c r="DP63" i="150"/>
  <c r="EN63" i="150"/>
  <c r="FN63" i="150"/>
  <c r="GO63" i="150"/>
  <c r="AQ63" i="150"/>
  <c r="BS63" i="150"/>
  <c r="CO63" i="150"/>
  <c r="DQ63" i="150"/>
  <c r="EQ63" i="150"/>
  <c r="FO63" i="150"/>
  <c r="GP63" i="150"/>
  <c r="K63" i="150"/>
  <c r="AR63" i="150"/>
  <c r="BT63" i="150"/>
  <c r="CR63" i="150"/>
  <c r="DR63" i="150"/>
  <c r="ES63" i="150"/>
  <c r="FP63" i="150"/>
  <c r="GQ63" i="150"/>
  <c r="O63" i="150"/>
  <c r="AS63" i="150"/>
  <c r="BU63" i="150"/>
  <c r="CU63" i="150"/>
  <c r="DS63" i="150"/>
  <c r="EU63" i="150"/>
  <c r="FQ63" i="150"/>
  <c r="GR63" i="150"/>
  <c r="EE63" i="150"/>
  <c r="FA63" i="150"/>
  <c r="GC63" i="150"/>
  <c r="GZ63" i="150"/>
  <c r="AB63" i="150"/>
  <c r="BE63" i="150"/>
  <c r="CE63" i="150"/>
  <c r="DC63" i="150"/>
  <c r="J63" i="150"/>
  <c r="R63" i="150"/>
  <c r="L24" i="150"/>
  <c r="AC24" i="150"/>
  <c r="AS24" i="150"/>
  <c r="BI24" i="150"/>
  <c r="BY24" i="150"/>
  <c r="CO24" i="150"/>
  <c r="DE24" i="150"/>
  <c r="DU24" i="150"/>
  <c r="EK24" i="150"/>
  <c r="FA24" i="150"/>
  <c r="FQ24" i="150"/>
  <c r="GG24" i="150"/>
  <c r="GW24" i="150"/>
  <c r="M24" i="150"/>
  <c r="AD24" i="150"/>
  <c r="O24" i="150"/>
  <c r="AF24" i="150"/>
  <c r="AV24" i="150"/>
  <c r="Z24" i="150"/>
  <c r="AT24" i="150"/>
  <c r="BL24" i="150"/>
  <c r="CC24" i="150"/>
  <c r="CT24" i="150"/>
  <c r="DK24" i="150"/>
  <c r="EB24" i="150"/>
  <c r="ES24" i="150"/>
  <c r="FJ24" i="150"/>
  <c r="GA24" i="150"/>
  <c r="GR24" i="150"/>
  <c r="AA24" i="150"/>
  <c r="AU24" i="150"/>
  <c r="BM24" i="150"/>
  <c r="CD24" i="150"/>
  <c r="CU24" i="150"/>
  <c r="DL24" i="150"/>
  <c r="EC24" i="150"/>
  <c r="ET24" i="150"/>
  <c r="FK24" i="150"/>
  <c r="GB24" i="150"/>
  <c r="GS24" i="150"/>
  <c r="AB24" i="150"/>
  <c r="AW24" i="150"/>
  <c r="BN24" i="150"/>
  <c r="CE24" i="150"/>
  <c r="CV24" i="150"/>
  <c r="DM24" i="150"/>
  <c r="ED24" i="150"/>
  <c r="EU24" i="150"/>
  <c r="FL24" i="150"/>
  <c r="GC24" i="150"/>
  <c r="GT24" i="150"/>
  <c r="AE24" i="150"/>
  <c r="AX24" i="150"/>
  <c r="BO24" i="150"/>
  <c r="CF24" i="150"/>
  <c r="CW24" i="150"/>
  <c r="DN24" i="150"/>
  <c r="EE24" i="150"/>
  <c r="EV24" i="150"/>
  <c r="FM24" i="150"/>
  <c r="GD24" i="150"/>
  <c r="GU24" i="150"/>
  <c r="AG24" i="150"/>
  <c r="AY24" i="150"/>
  <c r="BP24" i="150"/>
  <c r="CG24" i="150"/>
  <c r="CX24" i="150"/>
  <c r="DO24" i="150"/>
  <c r="EF24" i="150"/>
  <c r="EW24" i="150"/>
  <c r="FN24" i="150"/>
  <c r="GE24" i="150"/>
  <c r="GV24" i="150"/>
  <c r="AH24" i="150"/>
  <c r="AZ24" i="150"/>
  <c r="BQ24" i="150"/>
  <c r="CH24" i="150"/>
  <c r="CY24" i="150"/>
  <c r="DP24" i="150"/>
  <c r="EG24" i="150"/>
  <c r="EX24" i="150"/>
  <c r="FO24" i="150"/>
  <c r="GF24" i="150"/>
  <c r="GX24" i="150"/>
  <c r="AI24" i="150"/>
  <c r="BG24" i="150"/>
  <c r="CK24" i="150"/>
  <c r="DI24" i="150"/>
  <c r="EM24" i="150"/>
  <c r="FP24" i="150"/>
  <c r="GN24" i="150"/>
  <c r="AK24" i="150"/>
  <c r="BJ24" i="150"/>
  <c r="CM24" i="150"/>
  <c r="DQ24" i="150"/>
  <c r="EO24" i="150"/>
  <c r="FS24" i="150"/>
  <c r="GP24" i="150"/>
  <c r="Q24" i="150"/>
  <c r="AQ24" i="150"/>
  <c r="BV24" i="150"/>
  <c r="CZ24" i="150"/>
  <c r="DX24" i="150"/>
  <c r="FB24" i="150"/>
  <c r="FY24" i="150"/>
  <c r="S24" i="150"/>
  <c r="AR24" i="150"/>
  <c r="BW24" i="150"/>
  <c r="DA24" i="150"/>
  <c r="DY24" i="150"/>
  <c r="FC24" i="150"/>
  <c r="FZ24" i="150"/>
  <c r="T24" i="150"/>
  <c r="BA24" i="150"/>
  <c r="BX24" i="150"/>
  <c r="DB24" i="150"/>
  <c r="DZ24" i="150"/>
  <c r="FD24" i="150"/>
  <c r="GH24" i="150"/>
  <c r="U24" i="150"/>
  <c r="BB24" i="150"/>
  <c r="BZ24" i="150"/>
  <c r="DC24" i="150"/>
  <c r="EA24" i="150"/>
  <c r="FE24" i="150"/>
  <c r="GI24" i="150"/>
  <c r="V24" i="150"/>
  <c r="BC24" i="150"/>
  <c r="CA24" i="150"/>
  <c r="DD24" i="150"/>
  <c r="EH24" i="150"/>
  <c r="FF24" i="150"/>
  <c r="GJ24" i="150"/>
  <c r="W24" i="150"/>
  <c r="BD24" i="150"/>
  <c r="CB24" i="150"/>
  <c r="DF24" i="150"/>
  <c r="EI24" i="150"/>
  <c r="FG24" i="150"/>
  <c r="GK24" i="150"/>
  <c r="AJ24" i="150"/>
  <c r="CL24" i="150"/>
  <c r="EN24" i="150"/>
  <c r="GO24" i="150"/>
  <c r="AL24" i="150"/>
  <c r="CN24" i="150"/>
  <c r="EP24" i="150"/>
  <c r="GQ24" i="150"/>
  <c r="AM24" i="150"/>
  <c r="CP24" i="150"/>
  <c r="EQ24" i="150"/>
  <c r="GY24" i="150"/>
  <c r="AN24" i="150"/>
  <c r="CQ24" i="150"/>
  <c r="ER24" i="150"/>
  <c r="GZ24" i="150"/>
  <c r="AO24" i="150"/>
  <c r="CR24" i="150"/>
  <c r="EY24" i="150"/>
  <c r="HA24" i="150"/>
  <c r="AP24" i="150"/>
  <c r="CS24" i="150"/>
  <c r="EZ24" i="150"/>
  <c r="BE24" i="150"/>
  <c r="DG24" i="150"/>
  <c r="FH24" i="150"/>
  <c r="BF24" i="150"/>
  <c r="DH24" i="150"/>
  <c r="FI24" i="150"/>
  <c r="BH24" i="150"/>
  <c r="DJ24" i="150"/>
  <c r="FR24" i="150"/>
  <c r="BK24" i="150"/>
  <c r="BR24" i="150"/>
  <c r="DS24" i="150"/>
  <c r="FU24" i="150"/>
  <c r="BS24" i="150"/>
  <c r="DT24" i="150"/>
  <c r="FV24" i="150"/>
  <c r="N24" i="150"/>
  <c r="BT24" i="150"/>
  <c r="DV24" i="150"/>
  <c r="FW24" i="150"/>
  <c r="P24" i="150"/>
  <c r="BU24" i="150"/>
  <c r="DW24" i="150"/>
  <c r="FX24" i="150"/>
  <c r="X24" i="150"/>
  <c r="CI24" i="150"/>
  <c r="EJ24" i="150"/>
  <c r="GL24" i="150"/>
  <c r="Y24" i="150"/>
  <c r="DR24" i="150"/>
  <c r="EL24" i="150"/>
  <c r="FT24" i="150"/>
  <c r="GM24" i="150"/>
  <c r="CJ24" i="150"/>
  <c r="J24" i="150"/>
  <c r="K24" i="150"/>
  <c r="R24" i="150"/>
  <c r="L40" i="150"/>
  <c r="AC40" i="150"/>
  <c r="AS40" i="150"/>
  <c r="BI40" i="150"/>
  <c r="BY40" i="150"/>
  <c r="CO40" i="150"/>
  <c r="DE40" i="150"/>
  <c r="DU40" i="150"/>
  <c r="EK40" i="150"/>
  <c r="FA40" i="150"/>
  <c r="FQ40" i="150"/>
  <c r="GG40" i="150"/>
  <c r="GW40" i="150"/>
  <c r="U40" i="150"/>
  <c r="AK40" i="150"/>
  <c r="X40" i="150"/>
  <c r="AP40" i="150"/>
  <c r="BG40" i="150"/>
  <c r="BX40" i="150"/>
  <c r="CP40" i="150"/>
  <c r="DG40" i="150"/>
  <c r="DX40" i="150"/>
  <c r="EO40" i="150"/>
  <c r="FF40" i="150"/>
  <c r="FW40" i="150"/>
  <c r="GN40" i="150"/>
  <c r="Y40" i="150"/>
  <c r="AQ40" i="150"/>
  <c r="BH40" i="150"/>
  <c r="BZ40" i="150"/>
  <c r="CQ40" i="150"/>
  <c r="DH40" i="150"/>
  <c r="DY40" i="150"/>
  <c r="EP40" i="150"/>
  <c r="FG40" i="150"/>
  <c r="FX40" i="150"/>
  <c r="GO40" i="150"/>
  <c r="O40" i="150"/>
  <c r="AH40" i="150"/>
  <c r="AZ40" i="150"/>
  <c r="BQ40" i="150"/>
  <c r="CH40" i="150"/>
  <c r="CY40" i="150"/>
  <c r="DP40" i="150"/>
  <c r="EG40" i="150"/>
  <c r="EX40" i="150"/>
  <c r="FO40" i="150"/>
  <c r="GF40" i="150"/>
  <c r="GX40" i="150"/>
  <c r="Q40" i="150"/>
  <c r="AJ40" i="150"/>
  <c r="BB40" i="150"/>
  <c r="BS40" i="150"/>
  <c r="CJ40" i="150"/>
  <c r="DA40" i="150"/>
  <c r="DR40" i="150"/>
  <c r="EI40" i="150"/>
  <c r="EZ40" i="150"/>
  <c r="FR40" i="150"/>
  <c r="GI40" i="150"/>
  <c r="GZ40" i="150"/>
  <c r="S40" i="150"/>
  <c r="AL40" i="150"/>
  <c r="BC40" i="150"/>
  <c r="BT40" i="150"/>
  <c r="CK40" i="150"/>
  <c r="DB40" i="150"/>
  <c r="DS40" i="150"/>
  <c r="EJ40" i="150"/>
  <c r="FB40" i="150"/>
  <c r="FS40" i="150"/>
  <c r="GJ40" i="150"/>
  <c r="HA40" i="150"/>
  <c r="T40" i="150"/>
  <c r="AM40" i="150"/>
  <c r="BD40" i="150"/>
  <c r="BU40" i="150"/>
  <c r="CL40" i="150"/>
  <c r="DC40" i="150"/>
  <c r="DT40" i="150"/>
  <c r="EL40" i="150"/>
  <c r="FC40" i="150"/>
  <c r="FT40" i="150"/>
  <c r="GK40" i="150"/>
  <c r="W40" i="150"/>
  <c r="AO40" i="150"/>
  <c r="BF40" i="150"/>
  <c r="BW40" i="150"/>
  <c r="CN40" i="150"/>
  <c r="DF40" i="150"/>
  <c r="DW40" i="150"/>
  <c r="EN40" i="150"/>
  <c r="FE40" i="150"/>
  <c r="FV40" i="150"/>
  <c r="GM40" i="150"/>
  <c r="Z40" i="150"/>
  <c r="BA40" i="150"/>
  <c r="CF40" i="150"/>
  <c r="DL40" i="150"/>
  <c r="ER40" i="150"/>
  <c r="FU40" i="150"/>
  <c r="GV40" i="150"/>
  <c r="AA40" i="150"/>
  <c r="BE40" i="150"/>
  <c r="CG40" i="150"/>
  <c r="DM40" i="150"/>
  <c r="ES40" i="150"/>
  <c r="FY40" i="150"/>
  <c r="GY40" i="150"/>
  <c r="AB40" i="150"/>
  <c r="AD40" i="150"/>
  <c r="BK40" i="150"/>
  <c r="CM40" i="150"/>
  <c r="DO40" i="150"/>
  <c r="AE40" i="150"/>
  <c r="BL40" i="150"/>
  <c r="CR40" i="150"/>
  <c r="DQ40" i="150"/>
  <c r="EV40" i="150"/>
  <c r="GB40" i="150"/>
  <c r="AF40" i="150"/>
  <c r="BM40" i="150"/>
  <c r="CS40" i="150"/>
  <c r="DV40" i="150"/>
  <c r="EW40" i="150"/>
  <c r="GC40" i="150"/>
  <c r="AG40" i="150"/>
  <c r="BN40" i="150"/>
  <c r="CT40" i="150"/>
  <c r="DZ40" i="150"/>
  <c r="EY40" i="150"/>
  <c r="GD40" i="150"/>
  <c r="AI40" i="150"/>
  <c r="AN40" i="150"/>
  <c r="BP40" i="150"/>
  <c r="CV40" i="150"/>
  <c r="EB40" i="150"/>
  <c r="FH40" i="150"/>
  <c r="GH40" i="150"/>
  <c r="AR40" i="150"/>
  <c r="BR40" i="150"/>
  <c r="CW40" i="150"/>
  <c r="EC40" i="150"/>
  <c r="FI40" i="150"/>
  <c r="GL40" i="150"/>
  <c r="AT40" i="150"/>
  <c r="BV40" i="150"/>
  <c r="CX40" i="150"/>
  <c r="ED40" i="150"/>
  <c r="FJ40" i="150"/>
  <c r="GP40" i="150"/>
  <c r="K40" i="150"/>
  <c r="AU40" i="150"/>
  <c r="CA40" i="150"/>
  <c r="CZ40" i="150"/>
  <c r="EE40" i="150"/>
  <c r="FK40" i="150"/>
  <c r="GQ40" i="150"/>
  <c r="M40" i="150"/>
  <c r="AV40" i="150"/>
  <c r="CB40" i="150"/>
  <c r="DD40" i="150"/>
  <c r="EF40" i="150"/>
  <c r="FL40" i="150"/>
  <c r="GR40" i="150"/>
  <c r="N40" i="150"/>
  <c r="AW40" i="150"/>
  <c r="CC40" i="150"/>
  <c r="DI40" i="150"/>
  <c r="EH40" i="150"/>
  <c r="FM40" i="150"/>
  <c r="GS40" i="150"/>
  <c r="P40" i="150"/>
  <c r="AX40" i="150"/>
  <c r="CD40" i="150"/>
  <c r="V40" i="150"/>
  <c r="AY40" i="150"/>
  <c r="CE40" i="150"/>
  <c r="DK40" i="150"/>
  <c r="EQ40" i="150"/>
  <c r="FP40" i="150"/>
  <c r="GU40" i="150"/>
  <c r="BJ40" i="150"/>
  <c r="BO40" i="150"/>
  <c r="CI40" i="150"/>
  <c r="CU40" i="150"/>
  <c r="DJ40" i="150"/>
  <c r="DN40" i="150"/>
  <c r="EA40" i="150"/>
  <c r="EM40" i="150"/>
  <c r="ET40" i="150"/>
  <c r="EU40" i="150"/>
  <c r="FD40" i="150"/>
  <c r="FN40" i="150"/>
  <c r="FZ40" i="150"/>
  <c r="GA40" i="150"/>
  <c r="GE40" i="150"/>
  <c r="GT40" i="150"/>
  <c r="J40" i="150"/>
  <c r="R40" i="150"/>
  <c r="P80" i="150"/>
  <c r="AG80" i="150"/>
  <c r="AW80" i="150"/>
  <c r="BM80" i="150"/>
  <c r="CC80" i="150"/>
  <c r="CS80" i="150"/>
  <c r="DI80" i="150"/>
  <c r="DY80" i="150"/>
  <c r="EO80" i="150"/>
  <c r="FE80" i="150"/>
  <c r="FU80" i="150"/>
  <c r="GK80" i="150"/>
  <c r="HA80" i="150"/>
  <c r="Q80" i="150"/>
  <c r="AH80" i="150"/>
  <c r="AX80" i="150"/>
  <c r="BN80" i="150"/>
  <c r="CD80" i="150"/>
  <c r="CT80" i="150"/>
  <c r="DJ80" i="150"/>
  <c r="DZ80" i="150"/>
  <c r="EP80" i="150"/>
  <c r="FF80" i="150"/>
  <c r="FV80" i="150"/>
  <c r="GL80" i="150"/>
  <c r="S80" i="150"/>
  <c r="AI80" i="150"/>
  <c r="AY80" i="150"/>
  <c r="BO80" i="150"/>
  <c r="CE80" i="150"/>
  <c r="CU80" i="150"/>
  <c r="DK80" i="150"/>
  <c r="EA80" i="150"/>
  <c r="EQ80" i="150"/>
  <c r="FG80" i="150"/>
  <c r="FW80" i="150"/>
  <c r="GM80" i="150"/>
  <c r="T80" i="150"/>
  <c r="AJ80" i="150"/>
  <c r="AZ80" i="150"/>
  <c r="BP80" i="150"/>
  <c r="CF80" i="150"/>
  <c r="CV80" i="150"/>
  <c r="DL80" i="150"/>
  <c r="EB80" i="150"/>
  <c r="ER80" i="150"/>
  <c r="FH80" i="150"/>
  <c r="FX80" i="150"/>
  <c r="GN80" i="150"/>
  <c r="U80" i="150"/>
  <c r="AK80" i="150"/>
  <c r="BA80" i="150"/>
  <c r="BQ80" i="150"/>
  <c r="CG80" i="150"/>
  <c r="CW80" i="150"/>
  <c r="DM80" i="150"/>
  <c r="EC80" i="150"/>
  <c r="ES80" i="150"/>
  <c r="FI80" i="150"/>
  <c r="FY80" i="150"/>
  <c r="GO80" i="150"/>
  <c r="V80" i="150"/>
  <c r="AL80" i="150"/>
  <c r="BB80" i="150"/>
  <c r="BR80" i="150"/>
  <c r="CH80" i="150"/>
  <c r="CX80" i="150"/>
  <c r="DN80" i="150"/>
  <c r="ED80" i="150"/>
  <c r="ET80" i="150"/>
  <c r="FJ80" i="150"/>
  <c r="FZ80" i="150"/>
  <c r="GP80" i="150"/>
  <c r="W80" i="150"/>
  <c r="AM80" i="150"/>
  <c r="BC80" i="150"/>
  <c r="BS80" i="150"/>
  <c r="CI80" i="150"/>
  <c r="CY80" i="150"/>
  <c r="DO80" i="150"/>
  <c r="EE80" i="150"/>
  <c r="EU80" i="150"/>
  <c r="FK80" i="150"/>
  <c r="GA80" i="150"/>
  <c r="GQ80" i="150"/>
  <c r="X80" i="150"/>
  <c r="AN80" i="150"/>
  <c r="BD80" i="150"/>
  <c r="BT80" i="150"/>
  <c r="CJ80" i="150"/>
  <c r="CZ80" i="150"/>
  <c r="DP80" i="150"/>
  <c r="EF80" i="150"/>
  <c r="EV80" i="150"/>
  <c r="FL80" i="150"/>
  <c r="GB80" i="150"/>
  <c r="GR80" i="150"/>
  <c r="Y80" i="150"/>
  <c r="AO80" i="150"/>
  <c r="BE80" i="150"/>
  <c r="BU80" i="150"/>
  <c r="CK80" i="150"/>
  <c r="DA80" i="150"/>
  <c r="DQ80" i="150"/>
  <c r="EG80" i="150"/>
  <c r="EW80" i="150"/>
  <c r="FM80" i="150"/>
  <c r="GC80" i="150"/>
  <c r="GS80" i="150"/>
  <c r="Z80" i="150"/>
  <c r="AP80" i="150"/>
  <c r="BF80" i="150"/>
  <c r="BV80" i="150"/>
  <c r="CL80" i="150"/>
  <c r="DB80" i="150"/>
  <c r="DR80" i="150"/>
  <c r="EH80" i="150"/>
  <c r="EX80" i="150"/>
  <c r="FN80" i="150"/>
  <c r="GD80" i="150"/>
  <c r="GT80" i="150"/>
  <c r="AA80" i="150"/>
  <c r="AQ80" i="150"/>
  <c r="BG80" i="150"/>
  <c r="BW80" i="150"/>
  <c r="CM80" i="150"/>
  <c r="DC80" i="150"/>
  <c r="DS80" i="150"/>
  <c r="EI80" i="150"/>
  <c r="EY80" i="150"/>
  <c r="FO80" i="150"/>
  <c r="GE80" i="150"/>
  <c r="GU80" i="150"/>
  <c r="K80" i="150"/>
  <c r="AB80" i="150"/>
  <c r="AR80" i="150"/>
  <c r="BH80" i="150"/>
  <c r="BX80" i="150"/>
  <c r="CN80" i="150"/>
  <c r="DD80" i="150"/>
  <c r="DT80" i="150"/>
  <c r="EJ80" i="150"/>
  <c r="EZ80" i="150"/>
  <c r="FP80" i="150"/>
  <c r="GF80" i="150"/>
  <c r="GV80" i="150"/>
  <c r="L80" i="150"/>
  <c r="AC80" i="150"/>
  <c r="AS80" i="150"/>
  <c r="BI80" i="150"/>
  <c r="BY80" i="150"/>
  <c r="CO80" i="150"/>
  <c r="DE80" i="150"/>
  <c r="DU80" i="150"/>
  <c r="EK80" i="150"/>
  <c r="FA80" i="150"/>
  <c r="FQ80" i="150"/>
  <c r="GG80" i="150"/>
  <c r="GW80" i="150"/>
  <c r="M80" i="150"/>
  <c r="AD80" i="150"/>
  <c r="AT80" i="150"/>
  <c r="BJ80" i="150"/>
  <c r="BZ80" i="150"/>
  <c r="CP80" i="150"/>
  <c r="DF80" i="150"/>
  <c r="DV80" i="150"/>
  <c r="EL80" i="150"/>
  <c r="FB80" i="150"/>
  <c r="FR80" i="150"/>
  <c r="GH80" i="150"/>
  <c r="GX80" i="150"/>
  <c r="N80" i="150"/>
  <c r="AE80" i="150"/>
  <c r="AU80" i="150"/>
  <c r="BK80" i="150"/>
  <c r="CA80" i="150"/>
  <c r="CQ80" i="150"/>
  <c r="DG80" i="150"/>
  <c r="DW80" i="150"/>
  <c r="EM80" i="150"/>
  <c r="FC80" i="150"/>
  <c r="FS80" i="150"/>
  <c r="GI80" i="150"/>
  <c r="GY80" i="150"/>
  <c r="O80" i="150"/>
  <c r="AF80" i="150"/>
  <c r="AV80" i="150"/>
  <c r="BL80" i="150"/>
  <c r="CB80" i="150"/>
  <c r="CR80" i="150"/>
  <c r="DH80" i="150"/>
  <c r="DX80" i="150"/>
  <c r="EN80" i="150"/>
  <c r="FD80" i="150"/>
  <c r="FT80" i="150"/>
  <c r="GJ80" i="150"/>
  <c r="GZ80" i="150"/>
  <c r="J80" i="150"/>
  <c r="R80" i="150"/>
  <c r="X25" i="150"/>
  <c r="AN25" i="150"/>
  <c r="BD25" i="150"/>
  <c r="BT25" i="150"/>
  <c r="CJ25" i="150"/>
  <c r="CZ25" i="150"/>
  <c r="T25" i="150"/>
  <c r="AK25" i="150"/>
  <c r="BB25" i="150"/>
  <c r="BS25" i="150"/>
  <c r="CK25" i="150"/>
  <c r="DB25" i="150"/>
  <c r="DR25" i="150"/>
  <c r="EH25" i="150"/>
  <c r="EX25" i="150"/>
  <c r="FN25" i="150"/>
  <c r="GD25" i="150"/>
  <c r="GT25" i="150"/>
  <c r="U25" i="150"/>
  <c r="AL25" i="150"/>
  <c r="BC25" i="150"/>
  <c r="BU25" i="150"/>
  <c r="CL25" i="150"/>
  <c r="DC25" i="150"/>
  <c r="DS25" i="150"/>
  <c r="EI25" i="150"/>
  <c r="EY25" i="150"/>
  <c r="FO25" i="150"/>
  <c r="GE25" i="150"/>
  <c r="GU25" i="150"/>
  <c r="V25" i="150"/>
  <c r="AM25" i="150"/>
  <c r="BE25" i="150"/>
  <c r="BV25" i="150"/>
  <c r="CM25" i="150"/>
  <c r="DD25" i="150"/>
  <c r="DT25" i="150"/>
  <c r="EJ25" i="150"/>
  <c r="EZ25" i="150"/>
  <c r="FP25" i="150"/>
  <c r="GF25" i="150"/>
  <c r="GV25" i="150"/>
  <c r="W25" i="150"/>
  <c r="AO25" i="150"/>
  <c r="BF25" i="150"/>
  <c r="BW25" i="150"/>
  <c r="CN25" i="150"/>
  <c r="DE25" i="150"/>
  <c r="DU25" i="150"/>
  <c r="EK25" i="150"/>
  <c r="FA25" i="150"/>
  <c r="FQ25" i="150"/>
  <c r="GG25" i="150"/>
  <c r="GW25" i="150"/>
  <c r="Y25" i="150"/>
  <c r="AP25" i="150"/>
  <c r="BG25" i="150"/>
  <c r="BX25" i="150"/>
  <c r="CO25" i="150"/>
  <c r="DF25" i="150"/>
  <c r="DV25" i="150"/>
  <c r="EL25" i="150"/>
  <c r="FB25" i="150"/>
  <c r="FR25" i="150"/>
  <c r="Z25" i="150"/>
  <c r="AQ25" i="150"/>
  <c r="BH25" i="150"/>
  <c r="BY25" i="150"/>
  <c r="CP25" i="150"/>
  <c r="DG25" i="150"/>
  <c r="DW25" i="150"/>
  <c r="EM25" i="150"/>
  <c r="FC25" i="150"/>
  <c r="FS25" i="150"/>
  <c r="GI25" i="150"/>
  <c r="GY25" i="150"/>
  <c r="AC25" i="150"/>
  <c r="AZ25" i="150"/>
  <c r="CD25" i="150"/>
  <c r="DH25" i="150"/>
  <c r="ED25" i="150"/>
  <c r="FF25" i="150"/>
  <c r="GB25" i="150"/>
  <c r="AE25" i="150"/>
  <c r="BI25" i="150"/>
  <c r="CF25" i="150"/>
  <c r="DJ25" i="150"/>
  <c r="EF25" i="150"/>
  <c r="FH25" i="150"/>
  <c r="GH25" i="150"/>
  <c r="M25" i="150"/>
  <c r="AR25" i="150"/>
  <c r="BO25" i="150"/>
  <c r="CS25" i="150"/>
  <c r="DP25" i="150"/>
  <c r="ER25" i="150"/>
  <c r="FT25" i="150"/>
  <c r="GO25" i="150"/>
  <c r="N25" i="150"/>
  <c r="AS25" i="150"/>
  <c r="BP25" i="150"/>
  <c r="CT25" i="150"/>
  <c r="DQ25" i="150"/>
  <c r="ES25" i="150"/>
  <c r="FU25" i="150"/>
  <c r="GP25" i="150"/>
  <c r="O25" i="150"/>
  <c r="AT25" i="150"/>
  <c r="BQ25" i="150"/>
  <c r="CU25" i="150"/>
  <c r="DX25" i="150"/>
  <c r="ET25" i="150"/>
  <c r="FV25" i="150"/>
  <c r="GQ25" i="150"/>
  <c r="P25" i="150"/>
  <c r="AU25" i="150"/>
  <c r="BR25" i="150"/>
  <c r="CV25" i="150"/>
  <c r="DY25" i="150"/>
  <c r="EU25" i="150"/>
  <c r="FW25" i="150"/>
  <c r="GR25" i="150"/>
  <c r="Q25" i="150"/>
  <c r="AV25" i="150"/>
  <c r="BZ25" i="150"/>
  <c r="CW25" i="150"/>
  <c r="DZ25" i="150"/>
  <c r="EV25" i="150"/>
  <c r="FX25" i="150"/>
  <c r="GS25" i="150"/>
  <c r="S25" i="150"/>
  <c r="AW25" i="150"/>
  <c r="CA25" i="150"/>
  <c r="CX25" i="150"/>
  <c r="EA25" i="150"/>
  <c r="EW25" i="150"/>
  <c r="FY25" i="150"/>
  <c r="GX25" i="150"/>
  <c r="BA25" i="150"/>
  <c r="DI25" i="150"/>
  <c r="FG25" i="150"/>
  <c r="BJ25" i="150"/>
  <c r="DK25" i="150"/>
  <c r="FI25" i="150"/>
  <c r="BK25" i="150"/>
  <c r="DL25" i="150"/>
  <c r="FJ25" i="150"/>
  <c r="BL25" i="150"/>
  <c r="DM25" i="150"/>
  <c r="FK25" i="150"/>
  <c r="BM25" i="150"/>
  <c r="DN25" i="150"/>
  <c r="FL25" i="150"/>
  <c r="L25" i="150"/>
  <c r="BN25" i="150"/>
  <c r="DO25" i="150"/>
  <c r="FM25" i="150"/>
  <c r="AA25" i="150"/>
  <c r="CB25" i="150"/>
  <c r="EB25" i="150"/>
  <c r="FZ25" i="150"/>
  <c r="AB25" i="150"/>
  <c r="CC25" i="150"/>
  <c r="EC25" i="150"/>
  <c r="GA25" i="150"/>
  <c r="AD25" i="150"/>
  <c r="CE25" i="150"/>
  <c r="EE25" i="150"/>
  <c r="GC25" i="150"/>
  <c r="AG25" i="150"/>
  <c r="CH25" i="150"/>
  <c r="EN25" i="150"/>
  <c r="GK25" i="150"/>
  <c r="AH25" i="150"/>
  <c r="CI25" i="150"/>
  <c r="EO25" i="150"/>
  <c r="GL25" i="150"/>
  <c r="AI25" i="150"/>
  <c r="CQ25" i="150"/>
  <c r="EP25" i="150"/>
  <c r="GM25" i="150"/>
  <c r="AJ25" i="150"/>
  <c r="CR25" i="150"/>
  <c r="EQ25" i="150"/>
  <c r="GN25" i="150"/>
  <c r="AX25" i="150"/>
  <c r="CY25" i="150"/>
  <c r="FD25" i="150"/>
  <c r="GZ25" i="150"/>
  <c r="CG25" i="150"/>
  <c r="AF25" i="150"/>
  <c r="EG25" i="150"/>
  <c r="GJ25" i="150"/>
  <c r="AY25" i="150"/>
  <c r="DA25" i="150"/>
  <c r="FE25" i="150"/>
  <c r="HA25" i="150"/>
  <c r="J25" i="150"/>
  <c r="R25" i="150"/>
  <c r="K25" i="150"/>
  <c r="Z49" i="150"/>
  <c r="AP49" i="150"/>
  <c r="BF49" i="150"/>
  <c r="BV49" i="150"/>
  <c r="CL49" i="150"/>
  <c r="DB49" i="150"/>
  <c r="DR49" i="150"/>
  <c r="EH49" i="150"/>
  <c r="EX49" i="150"/>
  <c r="FN49" i="150"/>
  <c r="GD49" i="150"/>
  <c r="GT49" i="150"/>
  <c r="AA49" i="150"/>
  <c r="AQ49" i="150"/>
  <c r="BG49" i="150"/>
  <c r="BW49" i="150"/>
  <c r="CM49" i="150"/>
  <c r="DC49" i="150"/>
  <c r="DS49" i="150"/>
  <c r="EI49" i="150"/>
  <c r="EY49" i="150"/>
  <c r="FO49" i="150"/>
  <c r="GE49" i="150"/>
  <c r="GU49" i="150"/>
  <c r="S49" i="150"/>
  <c r="AI49" i="150"/>
  <c r="AY49" i="150"/>
  <c r="BO49" i="150"/>
  <c r="CE49" i="150"/>
  <c r="CU49" i="150"/>
  <c r="DK49" i="150"/>
  <c r="EA49" i="150"/>
  <c r="EQ49" i="150"/>
  <c r="FG49" i="150"/>
  <c r="FW49" i="150"/>
  <c r="GM49" i="150"/>
  <c r="U49" i="150"/>
  <c r="AK49" i="150"/>
  <c r="Y49" i="150"/>
  <c r="AO49" i="150"/>
  <c r="BE49" i="150"/>
  <c r="BU49" i="150"/>
  <c r="V49" i="150"/>
  <c r="AT49" i="150"/>
  <c r="BN49" i="150"/>
  <c r="CI49" i="150"/>
  <c r="DD49" i="150"/>
  <c r="DW49" i="150"/>
  <c r="EP49" i="150"/>
  <c r="FJ49" i="150"/>
  <c r="GC49" i="150"/>
  <c r="GX49" i="150"/>
  <c r="W49" i="150"/>
  <c r="AU49" i="150"/>
  <c r="BP49" i="150"/>
  <c r="CJ49" i="150"/>
  <c r="DE49" i="150"/>
  <c r="DX49" i="150"/>
  <c r="ER49" i="150"/>
  <c r="FK49" i="150"/>
  <c r="GF49" i="150"/>
  <c r="GY49" i="150"/>
  <c r="AE49" i="150"/>
  <c r="BA49" i="150"/>
  <c r="BX49" i="150"/>
  <c r="CQ49" i="150"/>
  <c r="DJ49" i="150"/>
  <c r="ED49" i="150"/>
  <c r="EW49" i="150"/>
  <c r="FR49" i="150"/>
  <c r="GK49" i="150"/>
  <c r="L49" i="150"/>
  <c r="AH49" i="150"/>
  <c r="BD49" i="150"/>
  <c r="CA49" i="150"/>
  <c r="CT49" i="150"/>
  <c r="DN49" i="150"/>
  <c r="EG49" i="150"/>
  <c r="FB49" i="150"/>
  <c r="FU49" i="150"/>
  <c r="GO49" i="150"/>
  <c r="N49" i="150"/>
  <c r="AL49" i="150"/>
  <c r="BI49" i="150"/>
  <c r="CC49" i="150"/>
  <c r="CW49" i="150"/>
  <c r="DP49" i="150"/>
  <c r="EK49" i="150"/>
  <c r="FD49" i="150"/>
  <c r="FX49" i="150"/>
  <c r="GQ49" i="150"/>
  <c r="O49" i="150"/>
  <c r="AM49" i="150"/>
  <c r="BJ49" i="150"/>
  <c r="CD49" i="150"/>
  <c r="CX49" i="150"/>
  <c r="DQ49" i="150"/>
  <c r="EL49" i="150"/>
  <c r="FE49" i="150"/>
  <c r="FY49" i="150"/>
  <c r="GR49" i="150"/>
  <c r="P49" i="150"/>
  <c r="AN49" i="150"/>
  <c r="BK49" i="150"/>
  <c r="CF49" i="150"/>
  <c r="CY49" i="150"/>
  <c r="DT49" i="150"/>
  <c r="EM49" i="150"/>
  <c r="FF49" i="150"/>
  <c r="FZ49" i="150"/>
  <c r="GS49" i="150"/>
  <c r="T49" i="150"/>
  <c r="AS49" i="150"/>
  <c r="BM49" i="150"/>
  <c r="CH49" i="150"/>
  <c r="DA49" i="150"/>
  <c r="DV49" i="150"/>
  <c r="EO49" i="150"/>
  <c r="FI49" i="150"/>
  <c r="GB49" i="150"/>
  <c r="GW49" i="150"/>
  <c r="AX49" i="150"/>
  <c r="CO49" i="150"/>
  <c r="EB49" i="150"/>
  <c r="FP49" i="150"/>
  <c r="AZ49" i="150"/>
  <c r="CP49" i="150"/>
  <c r="EC49" i="150"/>
  <c r="FQ49" i="150"/>
  <c r="K49" i="150"/>
  <c r="BC49" i="150"/>
  <c r="CS49" i="150"/>
  <c r="EF49" i="150"/>
  <c r="FT49" i="150"/>
  <c r="M49" i="150"/>
  <c r="BH49" i="150"/>
  <c r="CV49" i="150"/>
  <c r="EJ49" i="150"/>
  <c r="FV49" i="150"/>
  <c r="Q49" i="150"/>
  <c r="BL49" i="150"/>
  <c r="CZ49" i="150"/>
  <c r="EN49" i="150"/>
  <c r="GA49" i="150"/>
  <c r="AC49" i="150"/>
  <c r="BS49" i="150"/>
  <c r="DH49" i="150"/>
  <c r="EU49" i="150"/>
  <c r="GI49" i="150"/>
  <c r="AF49" i="150"/>
  <c r="BY49" i="150"/>
  <c r="DL49" i="150"/>
  <c r="EZ49" i="150"/>
  <c r="GL49" i="150"/>
  <c r="AG49" i="150"/>
  <c r="BZ49" i="150"/>
  <c r="DM49" i="150"/>
  <c r="FA49" i="150"/>
  <c r="GN49" i="150"/>
  <c r="AJ49" i="150"/>
  <c r="CB49" i="150"/>
  <c r="DO49" i="150"/>
  <c r="FC49" i="150"/>
  <c r="GP49" i="150"/>
  <c r="AR49" i="150"/>
  <c r="CG49" i="150"/>
  <c r="DU49" i="150"/>
  <c r="FH49" i="150"/>
  <c r="GV49" i="150"/>
  <c r="AW49" i="150"/>
  <c r="CN49" i="150"/>
  <c r="DZ49" i="150"/>
  <c r="FM49" i="150"/>
  <c r="HA49" i="150"/>
  <c r="AV49" i="150"/>
  <c r="FS49" i="150"/>
  <c r="BB49" i="150"/>
  <c r="GG49" i="150"/>
  <c r="BQ49" i="150"/>
  <c r="GH49" i="150"/>
  <c r="BR49" i="150"/>
  <c r="GJ49" i="150"/>
  <c r="BT49" i="150"/>
  <c r="GZ49" i="150"/>
  <c r="CK49" i="150"/>
  <c r="CR49" i="150"/>
  <c r="DF49" i="150"/>
  <c r="DG49" i="150"/>
  <c r="DI49" i="150"/>
  <c r="DY49" i="150"/>
  <c r="EE49" i="150"/>
  <c r="ES49" i="150"/>
  <c r="X49" i="150"/>
  <c r="ET49" i="150"/>
  <c r="AB49" i="150"/>
  <c r="EV49" i="150"/>
  <c r="AD49" i="150"/>
  <c r="FL49" i="150"/>
  <c r="J49" i="150"/>
  <c r="R49" i="150"/>
  <c r="AA81" i="150"/>
  <c r="AQ81" i="150"/>
  <c r="BG81" i="150"/>
  <c r="BW81" i="150"/>
  <c r="CM81" i="150"/>
  <c r="DC81" i="150"/>
  <c r="DS81" i="150"/>
  <c r="EI81" i="150"/>
  <c r="EY81" i="150"/>
  <c r="FO81" i="150"/>
  <c r="GE81" i="150"/>
  <c r="GU81" i="150"/>
  <c r="K81" i="150"/>
  <c r="AB81" i="150"/>
  <c r="AR81" i="150"/>
  <c r="BH81" i="150"/>
  <c r="BX81" i="150"/>
  <c r="CN81" i="150"/>
  <c r="DD81" i="150"/>
  <c r="DT81" i="150"/>
  <c r="EJ81" i="150"/>
  <c r="EZ81" i="150"/>
  <c r="FP81" i="150"/>
  <c r="GF81" i="150"/>
  <c r="GV81" i="150"/>
  <c r="L81" i="150"/>
  <c r="AC81" i="150"/>
  <c r="AS81" i="150"/>
  <c r="BI81" i="150"/>
  <c r="BY81" i="150"/>
  <c r="CO81" i="150"/>
  <c r="DE81" i="150"/>
  <c r="DU81" i="150"/>
  <c r="EK81" i="150"/>
  <c r="FA81" i="150"/>
  <c r="FQ81" i="150"/>
  <c r="GG81" i="150"/>
  <c r="GW81" i="150"/>
  <c r="M81" i="150"/>
  <c r="AD81" i="150"/>
  <c r="AT81" i="150"/>
  <c r="BJ81" i="150"/>
  <c r="BZ81" i="150"/>
  <c r="CP81" i="150"/>
  <c r="DF81" i="150"/>
  <c r="DV81" i="150"/>
  <c r="EL81" i="150"/>
  <c r="FB81" i="150"/>
  <c r="FR81" i="150"/>
  <c r="GH81" i="150"/>
  <c r="GX81" i="150"/>
  <c r="N81" i="150"/>
  <c r="AE81" i="150"/>
  <c r="AU81" i="150"/>
  <c r="BK81" i="150"/>
  <c r="CA81" i="150"/>
  <c r="CQ81" i="150"/>
  <c r="DG81" i="150"/>
  <c r="DW81" i="150"/>
  <c r="EM81" i="150"/>
  <c r="FC81" i="150"/>
  <c r="FS81" i="150"/>
  <c r="GI81" i="150"/>
  <c r="GY81" i="150"/>
  <c r="O81" i="150"/>
  <c r="AF81" i="150"/>
  <c r="AV81" i="150"/>
  <c r="BL81" i="150"/>
  <c r="CB81" i="150"/>
  <c r="CR81" i="150"/>
  <c r="DH81" i="150"/>
  <c r="DX81" i="150"/>
  <c r="EN81" i="150"/>
  <c r="FD81" i="150"/>
  <c r="FT81" i="150"/>
  <c r="GJ81" i="150"/>
  <c r="GZ81" i="150"/>
  <c r="P81" i="150"/>
  <c r="AG81" i="150"/>
  <c r="AW81" i="150"/>
  <c r="BM81" i="150"/>
  <c r="CC81" i="150"/>
  <c r="CS81" i="150"/>
  <c r="DI81" i="150"/>
  <c r="DY81" i="150"/>
  <c r="EO81" i="150"/>
  <c r="FE81" i="150"/>
  <c r="FU81" i="150"/>
  <c r="GK81" i="150"/>
  <c r="HA81" i="150"/>
  <c r="Q81" i="150"/>
  <c r="AH81" i="150"/>
  <c r="AX81" i="150"/>
  <c r="BN81" i="150"/>
  <c r="CD81" i="150"/>
  <c r="CT81" i="150"/>
  <c r="DJ81" i="150"/>
  <c r="DZ81" i="150"/>
  <c r="EP81" i="150"/>
  <c r="FF81" i="150"/>
  <c r="FV81" i="150"/>
  <c r="GL81" i="150"/>
  <c r="S81" i="150"/>
  <c r="AI81" i="150"/>
  <c r="AY81" i="150"/>
  <c r="BO81" i="150"/>
  <c r="CE81" i="150"/>
  <c r="CU81" i="150"/>
  <c r="DK81" i="150"/>
  <c r="EA81" i="150"/>
  <c r="EQ81" i="150"/>
  <c r="FG81" i="150"/>
  <c r="FW81" i="150"/>
  <c r="GM81" i="150"/>
  <c r="T81" i="150"/>
  <c r="AJ81" i="150"/>
  <c r="AZ81" i="150"/>
  <c r="BP81" i="150"/>
  <c r="CF81" i="150"/>
  <c r="CV81" i="150"/>
  <c r="DL81" i="150"/>
  <c r="EB81" i="150"/>
  <c r="ER81" i="150"/>
  <c r="FH81" i="150"/>
  <c r="FX81" i="150"/>
  <c r="GN81" i="150"/>
  <c r="U81" i="150"/>
  <c r="AK81" i="150"/>
  <c r="BA81" i="150"/>
  <c r="BQ81" i="150"/>
  <c r="CG81" i="150"/>
  <c r="CW81" i="150"/>
  <c r="DM81" i="150"/>
  <c r="EC81" i="150"/>
  <c r="ES81" i="150"/>
  <c r="FI81" i="150"/>
  <c r="FY81" i="150"/>
  <c r="GO81" i="150"/>
  <c r="V81" i="150"/>
  <c r="AL81" i="150"/>
  <c r="BB81" i="150"/>
  <c r="BR81" i="150"/>
  <c r="CH81" i="150"/>
  <c r="CX81" i="150"/>
  <c r="DN81" i="150"/>
  <c r="ED81" i="150"/>
  <c r="ET81" i="150"/>
  <c r="FJ81" i="150"/>
  <c r="FZ81" i="150"/>
  <c r="GP81" i="150"/>
  <c r="W81" i="150"/>
  <c r="AM81" i="150"/>
  <c r="BC81" i="150"/>
  <c r="BS81" i="150"/>
  <c r="CI81" i="150"/>
  <c r="CY81" i="150"/>
  <c r="DO81" i="150"/>
  <c r="EE81" i="150"/>
  <c r="EU81" i="150"/>
  <c r="FK81" i="150"/>
  <c r="GA81" i="150"/>
  <c r="GQ81" i="150"/>
  <c r="X81" i="150"/>
  <c r="AN81" i="150"/>
  <c r="BD81" i="150"/>
  <c r="BT81" i="150"/>
  <c r="CJ81" i="150"/>
  <c r="CZ81" i="150"/>
  <c r="DP81" i="150"/>
  <c r="EF81" i="150"/>
  <c r="EV81" i="150"/>
  <c r="FL81" i="150"/>
  <c r="GB81" i="150"/>
  <c r="GR81" i="150"/>
  <c r="Y81" i="150"/>
  <c r="AO81" i="150"/>
  <c r="BE81" i="150"/>
  <c r="BU81" i="150"/>
  <c r="CK81" i="150"/>
  <c r="DA81" i="150"/>
  <c r="DQ81" i="150"/>
  <c r="EG81" i="150"/>
  <c r="EW81" i="150"/>
  <c r="FM81" i="150"/>
  <c r="GC81" i="150"/>
  <c r="GS81" i="150"/>
  <c r="Z81" i="150"/>
  <c r="AP81" i="150"/>
  <c r="BF81" i="150"/>
  <c r="BV81" i="150"/>
  <c r="CL81" i="150"/>
  <c r="DB81" i="150"/>
  <c r="DR81" i="150"/>
  <c r="EH81" i="150"/>
  <c r="EX81" i="150"/>
  <c r="FN81" i="150"/>
  <c r="GD81" i="150"/>
  <c r="GT81" i="150"/>
  <c r="J81" i="150"/>
  <c r="R81" i="150"/>
  <c r="W97" i="150"/>
  <c r="AM97" i="150"/>
  <c r="BC97" i="150"/>
  <c r="BS97" i="150"/>
  <c r="CI97" i="150"/>
  <c r="CY97" i="150"/>
  <c r="DO97" i="150"/>
  <c r="EE97" i="150"/>
  <c r="EU97" i="150"/>
  <c r="FK97" i="150"/>
  <c r="GA97" i="150"/>
  <c r="GQ97" i="150"/>
  <c r="X97" i="150"/>
  <c r="AN97" i="150"/>
  <c r="BD97" i="150"/>
  <c r="BT97" i="150"/>
  <c r="CJ97" i="150"/>
  <c r="CZ97" i="150"/>
  <c r="DP97" i="150"/>
  <c r="EF97" i="150"/>
  <c r="EV97" i="150"/>
  <c r="FL97" i="150"/>
  <c r="GB97" i="150"/>
  <c r="GR97" i="150"/>
  <c r="Y97" i="150"/>
  <c r="AO97" i="150"/>
  <c r="BE97" i="150"/>
  <c r="BU97" i="150"/>
  <c r="CK97" i="150"/>
  <c r="DA97" i="150"/>
  <c r="DQ97" i="150"/>
  <c r="EG97" i="150"/>
  <c r="EW97" i="150"/>
  <c r="FM97" i="150"/>
  <c r="GC97" i="150"/>
  <c r="GS97" i="150"/>
  <c r="Z97" i="150"/>
  <c r="AP97" i="150"/>
  <c r="BF97" i="150"/>
  <c r="BV97" i="150"/>
  <c r="CL97" i="150"/>
  <c r="DB97" i="150"/>
  <c r="DR97" i="150"/>
  <c r="EH97" i="150"/>
  <c r="EX97" i="150"/>
  <c r="FN97" i="150"/>
  <c r="GD97" i="150"/>
  <c r="GT97" i="150"/>
  <c r="AA97" i="150"/>
  <c r="AQ97" i="150"/>
  <c r="BG97" i="150"/>
  <c r="BW97" i="150"/>
  <c r="CM97" i="150"/>
  <c r="DC97" i="150"/>
  <c r="DS97" i="150"/>
  <c r="EI97" i="150"/>
  <c r="EY97" i="150"/>
  <c r="FO97" i="150"/>
  <c r="GE97" i="150"/>
  <c r="GU97" i="150"/>
  <c r="K97" i="150"/>
  <c r="AB97" i="150"/>
  <c r="AR97" i="150"/>
  <c r="BH97" i="150"/>
  <c r="BX97" i="150"/>
  <c r="CN97" i="150"/>
  <c r="DD97" i="150"/>
  <c r="DT97" i="150"/>
  <c r="EJ97" i="150"/>
  <c r="EZ97" i="150"/>
  <c r="FP97" i="150"/>
  <c r="GF97" i="150"/>
  <c r="GV97" i="150"/>
  <c r="L97" i="150"/>
  <c r="AC97" i="150"/>
  <c r="AS97" i="150"/>
  <c r="BI97" i="150"/>
  <c r="BY97" i="150"/>
  <c r="CO97" i="150"/>
  <c r="DE97" i="150"/>
  <c r="DU97" i="150"/>
  <c r="EK97" i="150"/>
  <c r="FA97" i="150"/>
  <c r="FQ97" i="150"/>
  <c r="GG97" i="150"/>
  <c r="GW97" i="150"/>
  <c r="M97" i="150"/>
  <c r="AD97" i="150"/>
  <c r="AT97" i="150"/>
  <c r="BJ97" i="150"/>
  <c r="BZ97" i="150"/>
  <c r="CP97" i="150"/>
  <c r="DF97" i="150"/>
  <c r="DV97" i="150"/>
  <c r="EL97" i="150"/>
  <c r="FB97" i="150"/>
  <c r="FR97" i="150"/>
  <c r="GH97" i="150"/>
  <c r="GX97" i="150"/>
  <c r="N97" i="150"/>
  <c r="AE97" i="150"/>
  <c r="AU97" i="150"/>
  <c r="BK97" i="150"/>
  <c r="CA97" i="150"/>
  <c r="CQ97" i="150"/>
  <c r="DG97" i="150"/>
  <c r="DW97" i="150"/>
  <c r="EM97" i="150"/>
  <c r="FC97" i="150"/>
  <c r="FS97" i="150"/>
  <c r="GI97" i="150"/>
  <c r="GY97" i="150"/>
  <c r="O97" i="150"/>
  <c r="AF97" i="150"/>
  <c r="AV97" i="150"/>
  <c r="BL97" i="150"/>
  <c r="CB97" i="150"/>
  <c r="CR97" i="150"/>
  <c r="DH97" i="150"/>
  <c r="DX97" i="150"/>
  <c r="EN97" i="150"/>
  <c r="FD97" i="150"/>
  <c r="FT97" i="150"/>
  <c r="GJ97" i="150"/>
  <c r="GZ97" i="150"/>
  <c r="P97" i="150"/>
  <c r="AG97" i="150"/>
  <c r="AW97" i="150"/>
  <c r="BM97" i="150"/>
  <c r="CC97" i="150"/>
  <c r="CS97" i="150"/>
  <c r="DI97" i="150"/>
  <c r="DY97" i="150"/>
  <c r="EO97" i="150"/>
  <c r="FE97" i="150"/>
  <c r="FU97" i="150"/>
  <c r="GK97" i="150"/>
  <c r="HA97" i="150"/>
  <c r="Q97" i="150"/>
  <c r="AH97" i="150"/>
  <c r="AX97" i="150"/>
  <c r="BN97" i="150"/>
  <c r="CD97" i="150"/>
  <c r="CT97" i="150"/>
  <c r="DJ97" i="150"/>
  <c r="DZ97" i="150"/>
  <c r="EP97" i="150"/>
  <c r="FF97" i="150"/>
  <c r="FV97" i="150"/>
  <c r="GL97" i="150"/>
  <c r="S97" i="150"/>
  <c r="AI97" i="150"/>
  <c r="AY97" i="150"/>
  <c r="BO97" i="150"/>
  <c r="CE97" i="150"/>
  <c r="CU97" i="150"/>
  <c r="DK97" i="150"/>
  <c r="EA97" i="150"/>
  <c r="EQ97" i="150"/>
  <c r="FG97" i="150"/>
  <c r="FW97" i="150"/>
  <c r="GM97" i="150"/>
  <c r="T97" i="150"/>
  <c r="AJ97" i="150"/>
  <c r="AZ97" i="150"/>
  <c r="BP97" i="150"/>
  <c r="CF97" i="150"/>
  <c r="CV97" i="150"/>
  <c r="DL97" i="150"/>
  <c r="EB97" i="150"/>
  <c r="ER97" i="150"/>
  <c r="FH97" i="150"/>
  <c r="FX97" i="150"/>
  <c r="GN97" i="150"/>
  <c r="U97" i="150"/>
  <c r="AK97" i="150"/>
  <c r="BA97" i="150"/>
  <c r="BQ97" i="150"/>
  <c r="CG97" i="150"/>
  <c r="CW97" i="150"/>
  <c r="DM97" i="150"/>
  <c r="EC97" i="150"/>
  <c r="ES97" i="150"/>
  <c r="FI97" i="150"/>
  <c r="FY97" i="150"/>
  <c r="GO97" i="150"/>
  <c r="V97" i="150"/>
  <c r="AL97" i="150"/>
  <c r="BB97" i="150"/>
  <c r="BR97" i="150"/>
  <c r="CH97" i="150"/>
  <c r="CX97" i="150"/>
  <c r="DN97" i="150"/>
  <c r="ED97" i="150"/>
  <c r="ET97" i="150"/>
  <c r="FJ97" i="150"/>
  <c r="FZ97" i="150"/>
  <c r="GP97" i="150"/>
  <c r="J97" i="150"/>
  <c r="R97" i="150"/>
  <c r="X113" i="150"/>
  <c r="AN113" i="150"/>
  <c r="BD113" i="150"/>
  <c r="BT113" i="150"/>
  <c r="CJ113" i="150"/>
  <c r="CZ113" i="150"/>
  <c r="DP113" i="150"/>
  <c r="EF113" i="150"/>
  <c r="EV113" i="150"/>
  <c r="FL113" i="150"/>
  <c r="GB113" i="150"/>
  <c r="GR113" i="150"/>
  <c r="Y113" i="150"/>
  <c r="AO113" i="150"/>
  <c r="BE113" i="150"/>
  <c r="BU113" i="150"/>
  <c r="CK113" i="150"/>
  <c r="DA113" i="150"/>
  <c r="DQ113" i="150"/>
  <c r="EG113" i="150"/>
  <c r="EW113" i="150"/>
  <c r="FM113" i="150"/>
  <c r="GC113" i="150"/>
  <c r="GS113" i="150"/>
  <c r="Z113" i="150"/>
  <c r="AP113" i="150"/>
  <c r="BF113" i="150"/>
  <c r="BV113" i="150"/>
  <c r="CL113" i="150"/>
  <c r="DB113" i="150"/>
  <c r="DR113" i="150"/>
  <c r="EH113" i="150"/>
  <c r="EX113" i="150"/>
  <c r="FN113" i="150"/>
  <c r="GD113" i="150"/>
  <c r="GT113" i="150"/>
  <c r="AA113" i="150"/>
  <c r="AQ113" i="150"/>
  <c r="BG113" i="150"/>
  <c r="BW113" i="150"/>
  <c r="CM113" i="150"/>
  <c r="DC113" i="150"/>
  <c r="DS113" i="150"/>
  <c r="EI113" i="150"/>
  <c r="EY113" i="150"/>
  <c r="FO113" i="150"/>
  <c r="GE113" i="150"/>
  <c r="GU113" i="150"/>
  <c r="K113" i="150"/>
  <c r="AB113" i="150"/>
  <c r="AR113" i="150"/>
  <c r="BH113" i="150"/>
  <c r="BX113" i="150"/>
  <c r="CN113" i="150"/>
  <c r="DD113" i="150"/>
  <c r="DT113" i="150"/>
  <c r="EJ113" i="150"/>
  <c r="EZ113" i="150"/>
  <c r="FP113" i="150"/>
  <c r="GF113" i="150"/>
  <c r="GV113" i="150"/>
  <c r="L113" i="150"/>
  <c r="AC113" i="150"/>
  <c r="AS113" i="150"/>
  <c r="BI113" i="150"/>
  <c r="BY113" i="150"/>
  <c r="CO113" i="150"/>
  <c r="DE113" i="150"/>
  <c r="DU113" i="150"/>
  <c r="EK113" i="150"/>
  <c r="FA113" i="150"/>
  <c r="FQ113" i="150"/>
  <c r="GG113" i="150"/>
  <c r="GW113" i="150"/>
  <c r="M113" i="150"/>
  <c r="AD113" i="150"/>
  <c r="AT113" i="150"/>
  <c r="BJ113" i="150"/>
  <c r="BZ113" i="150"/>
  <c r="CP113" i="150"/>
  <c r="DF113" i="150"/>
  <c r="DV113" i="150"/>
  <c r="EL113" i="150"/>
  <c r="FB113" i="150"/>
  <c r="FR113" i="150"/>
  <c r="GH113" i="150"/>
  <c r="GX113" i="150"/>
  <c r="N113" i="150"/>
  <c r="AE113" i="150"/>
  <c r="AU113" i="150"/>
  <c r="BK113" i="150"/>
  <c r="CA113" i="150"/>
  <c r="CQ113" i="150"/>
  <c r="DG113" i="150"/>
  <c r="DW113" i="150"/>
  <c r="EM113" i="150"/>
  <c r="FC113" i="150"/>
  <c r="FS113" i="150"/>
  <c r="GI113" i="150"/>
  <c r="GY113" i="150"/>
  <c r="O113" i="150"/>
  <c r="AF113" i="150"/>
  <c r="AV113" i="150"/>
  <c r="BL113" i="150"/>
  <c r="CB113" i="150"/>
  <c r="CR113" i="150"/>
  <c r="DH113" i="150"/>
  <c r="DX113" i="150"/>
  <c r="EN113" i="150"/>
  <c r="FD113" i="150"/>
  <c r="FT113" i="150"/>
  <c r="GJ113" i="150"/>
  <c r="GZ113" i="150"/>
  <c r="P113" i="150"/>
  <c r="AG113" i="150"/>
  <c r="AW113" i="150"/>
  <c r="BM113" i="150"/>
  <c r="CC113" i="150"/>
  <c r="CS113" i="150"/>
  <c r="DI113" i="150"/>
  <c r="DY113" i="150"/>
  <c r="EO113" i="150"/>
  <c r="FE113" i="150"/>
  <c r="FU113" i="150"/>
  <c r="GK113" i="150"/>
  <c r="HA113" i="150"/>
  <c r="Q113" i="150"/>
  <c r="AH113" i="150"/>
  <c r="AX113" i="150"/>
  <c r="BN113" i="150"/>
  <c r="CD113" i="150"/>
  <c r="CT113" i="150"/>
  <c r="DJ113" i="150"/>
  <c r="DZ113" i="150"/>
  <c r="EP113" i="150"/>
  <c r="FF113" i="150"/>
  <c r="FV113" i="150"/>
  <c r="GL113" i="150"/>
  <c r="S113" i="150"/>
  <c r="AI113" i="150"/>
  <c r="AY113" i="150"/>
  <c r="BO113" i="150"/>
  <c r="CE113" i="150"/>
  <c r="CU113" i="150"/>
  <c r="DK113" i="150"/>
  <c r="T113" i="150"/>
  <c r="AJ113" i="150"/>
  <c r="AZ113" i="150"/>
  <c r="BP113" i="150"/>
  <c r="CF113" i="150"/>
  <c r="CV113" i="150"/>
  <c r="DL113" i="150"/>
  <c r="U113" i="150"/>
  <c r="AK113" i="150"/>
  <c r="BA113" i="150"/>
  <c r="BQ113" i="150"/>
  <c r="CG113" i="150"/>
  <c r="CW113" i="150"/>
  <c r="DM113" i="150"/>
  <c r="V113" i="150"/>
  <c r="AL113" i="150"/>
  <c r="BB113" i="150"/>
  <c r="BR113" i="150"/>
  <c r="CH113" i="150"/>
  <c r="CX113" i="150"/>
  <c r="DN113" i="150"/>
  <c r="ED113" i="150"/>
  <c r="W113" i="150"/>
  <c r="AM113" i="150"/>
  <c r="BC113" i="150"/>
  <c r="BS113" i="150"/>
  <c r="CI113" i="150"/>
  <c r="CY113" i="150"/>
  <c r="FW113" i="150"/>
  <c r="DO113" i="150"/>
  <c r="FX113" i="150"/>
  <c r="EA113" i="150"/>
  <c r="FY113" i="150"/>
  <c r="EB113" i="150"/>
  <c r="FZ113" i="150"/>
  <c r="EC113" i="150"/>
  <c r="GA113" i="150"/>
  <c r="EE113" i="150"/>
  <c r="GM113" i="150"/>
  <c r="EQ113" i="150"/>
  <c r="GN113" i="150"/>
  <c r="ER113" i="150"/>
  <c r="GO113" i="150"/>
  <c r="ES113" i="150"/>
  <c r="GP113" i="150"/>
  <c r="ET113" i="150"/>
  <c r="GQ113" i="150"/>
  <c r="EU113" i="150"/>
  <c r="FG113" i="150"/>
  <c r="FH113" i="150"/>
  <c r="FI113" i="150"/>
  <c r="FJ113" i="150"/>
  <c r="FK113" i="150"/>
  <c r="J113" i="150"/>
  <c r="R113" i="150"/>
  <c r="AA121" i="150"/>
  <c r="AQ121" i="150"/>
  <c r="BG121" i="150"/>
  <c r="BW121" i="150"/>
  <c r="CM121" i="150"/>
  <c r="DC121" i="150"/>
  <c r="DS121" i="150"/>
  <c r="EI121" i="150"/>
  <c r="EY121" i="150"/>
  <c r="FO121" i="150"/>
  <c r="GE121" i="150"/>
  <c r="GU121" i="150"/>
  <c r="K121" i="150"/>
  <c r="AB121" i="150"/>
  <c r="AR121" i="150"/>
  <c r="BH121" i="150"/>
  <c r="BX121" i="150"/>
  <c r="CN121" i="150"/>
  <c r="DD121" i="150"/>
  <c r="DT121" i="150"/>
  <c r="EJ121" i="150"/>
  <c r="EZ121" i="150"/>
  <c r="FP121" i="150"/>
  <c r="GF121" i="150"/>
  <c r="GV121" i="150"/>
  <c r="L121" i="150"/>
  <c r="AC121" i="150"/>
  <c r="AS121" i="150"/>
  <c r="BI121" i="150"/>
  <c r="BY121" i="150"/>
  <c r="CO121" i="150"/>
  <c r="DE121" i="150"/>
  <c r="DU121" i="150"/>
  <c r="EK121" i="150"/>
  <c r="FA121" i="150"/>
  <c r="FQ121" i="150"/>
  <c r="GG121" i="150"/>
  <c r="GW121" i="150"/>
  <c r="M121" i="150"/>
  <c r="AD121" i="150"/>
  <c r="AT121" i="150"/>
  <c r="BJ121" i="150"/>
  <c r="BZ121" i="150"/>
  <c r="CP121" i="150"/>
  <c r="DF121" i="150"/>
  <c r="DV121" i="150"/>
  <c r="EL121" i="150"/>
  <c r="FB121" i="150"/>
  <c r="FR121" i="150"/>
  <c r="GH121" i="150"/>
  <c r="GX121" i="150"/>
  <c r="N121" i="150"/>
  <c r="AE121" i="150"/>
  <c r="AU121" i="150"/>
  <c r="BK121" i="150"/>
  <c r="CA121" i="150"/>
  <c r="CQ121" i="150"/>
  <c r="DG121" i="150"/>
  <c r="DW121" i="150"/>
  <c r="EM121" i="150"/>
  <c r="FC121" i="150"/>
  <c r="FS121" i="150"/>
  <c r="GI121" i="150"/>
  <c r="GY121" i="150"/>
  <c r="O121" i="150"/>
  <c r="AF121" i="150"/>
  <c r="AV121" i="150"/>
  <c r="BL121" i="150"/>
  <c r="CB121" i="150"/>
  <c r="CR121" i="150"/>
  <c r="DH121" i="150"/>
  <c r="DX121" i="150"/>
  <c r="EN121" i="150"/>
  <c r="FD121" i="150"/>
  <c r="FT121" i="150"/>
  <c r="GJ121" i="150"/>
  <c r="GZ121" i="150"/>
  <c r="P121" i="150"/>
  <c r="AG121" i="150"/>
  <c r="AW121" i="150"/>
  <c r="BM121" i="150"/>
  <c r="CC121" i="150"/>
  <c r="CS121" i="150"/>
  <c r="DI121" i="150"/>
  <c r="DY121" i="150"/>
  <c r="EO121" i="150"/>
  <c r="FE121" i="150"/>
  <c r="FU121" i="150"/>
  <c r="GK121" i="150"/>
  <c r="HA121" i="150"/>
  <c r="Q121" i="150"/>
  <c r="AH121" i="150"/>
  <c r="AX121" i="150"/>
  <c r="BN121" i="150"/>
  <c r="CD121" i="150"/>
  <c r="CT121" i="150"/>
  <c r="DJ121" i="150"/>
  <c r="DZ121" i="150"/>
  <c r="EP121" i="150"/>
  <c r="FF121" i="150"/>
  <c r="FV121" i="150"/>
  <c r="GL121" i="150"/>
  <c r="S121" i="150"/>
  <c r="AI121" i="150"/>
  <c r="AY121" i="150"/>
  <c r="BO121" i="150"/>
  <c r="CE121" i="150"/>
  <c r="CU121" i="150"/>
  <c r="DK121" i="150"/>
  <c r="EA121" i="150"/>
  <c r="EQ121" i="150"/>
  <c r="FG121" i="150"/>
  <c r="FW121" i="150"/>
  <c r="GM121" i="150"/>
  <c r="T121" i="150"/>
  <c r="AJ121" i="150"/>
  <c r="AZ121" i="150"/>
  <c r="BP121" i="150"/>
  <c r="CF121" i="150"/>
  <c r="CV121" i="150"/>
  <c r="DL121" i="150"/>
  <c r="EB121" i="150"/>
  <c r="ER121" i="150"/>
  <c r="FH121" i="150"/>
  <c r="FX121" i="150"/>
  <c r="GN121" i="150"/>
  <c r="U121" i="150"/>
  <c r="AK121" i="150"/>
  <c r="BA121" i="150"/>
  <c r="BQ121" i="150"/>
  <c r="CG121" i="150"/>
  <c r="CW121" i="150"/>
  <c r="DM121" i="150"/>
  <c r="EC121" i="150"/>
  <c r="ES121" i="150"/>
  <c r="FI121" i="150"/>
  <c r="FY121" i="150"/>
  <c r="GO121" i="150"/>
  <c r="V121" i="150"/>
  <c r="AL121" i="150"/>
  <c r="BB121" i="150"/>
  <c r="BR121" i="150"/>
  <c r="CH121" i="150"/>
  <c r="CX121" i="150"/>
  <c r="DN121" i="150"/>
  <c r="ED121" i="150"/>
  <c r="ET121" i="150"/>
  <c r="FJ121" i="150"/>
  <c r="FZ121" i="150"/>
  <c r="GP121" i="150"/>
  <c r="W121" i="150"/>
  <c r="AM121" i="150"/>
  <c r="BC121" i="150"/>
  <c r="BS121" i="150"/>
  <c r="CI121" i="150"/>
  <c r="CY121" i="150"/>
  <c r="DO121" i="150"/>
  <c r="EE121" i="150"/>
  <c r="EU121" i="150"/>
  <c r="FK121" i="150"/>
  <c r="GA121" i="150"/>
  <c r="GQ121" i="150"/>
  <c r="X121" i="150"/>
  <c r="AN121" i="150"/>
  <c r="BD121" i="150"/>
  <c r="BT121" i="150"/>
  <c r="CJ121" i="150"/>
  <c r="CZ121" i="150"/>
  <c r="DP121" i="150"/>
  <c r="EF121" i="150"/>
  <c r="EV121" i="150"/>
  <c r="FL121" i="150"/>
  <c r="GB121" i="150"/>
  <c r="GR121" i="150"/>
  <c r="Y121" i="150"/>
  <c r="AO121" i="150"/>
  <c r="BE121" i="150"/>
  <c r="BU121" i="150"/>
  <c r="CK121" i="150"/>
  <c r="DA121" i="150"/>
  <c r="DQ121" i="150"/>
  <c r="EG121" i="150"/>
  <c r="EW121" i="150"/>
  <c r="FM121" i="150"/>
  <c r="GC121" i="150"/>
  <c r="GS121" i="150"/>
  <c r="Z121" i="150"/>
  <c r="AP121" i="150"/>
  <c r="BF121" i="150"/>
  <c r="BV121" i="150"/>
  <c r="CL121" i="150"/>
  <c r="DB121" i="150"/>
  <c r="DR121" i="150"/>
  <c r="EH121" i="150"/>
  <c r="EX121" i="150"/>
  <c r="FN121" i="150"/>
  <c r="GD121" i="150"/>
  <c r="GT121" i="150"/>
  <c r="J121" i="150"/>
  <c r="R121" i="150"/>
  <c r="V137" i="150"/>
  <c r="AL137" i="150"/>
  <c r="BB137" i="150"/>
  <c r="BR137" i="150"/>
  <c r="CH137" i="150"/>
  <c r="CX137" i="150"/>
  <c r="DN137" i="150"/>
  <c r="ED137" i="150"/>
  <c r="ET137" i="150"/>
  <c r="FJ137" i="150"/>
  <c r="FZ137" i="150"/>
  <c r="GP137" i="150"/>
  <c r="W137" i="150"/>
  <c r="AM137" i="150"/>
  <c r="BC137" i="150"/>
  <c r="BS137" i="150"/>
  <c r="CI137" i="150"/>
  <c r="CY137" i="150"/>
  <c r="DO137" i="150"/>
  <c r="EE137" i="150"/>
  <c r="EU137" i="150"/>
  <c r="FK137" i="150"/>
  <c r="GA137" i="150"/>
  <c r="GQ137" i="150"/>
  <c r="X137" i="150"/>
  <c r="AN137" i="150"/>
  <c r="BD137" i="150"/>
  <c r="BT137" i="150"/>
  <c r="CJ137" i="150"/>
  <c r="CZ137" i="150"/>
  <c r="DP137" i="150"/>
  <c r="EF137" i="150"/>
  <c r="EV137" i="150"/>
  <c r="FL137" i="150"/>
  <c r="GB137" i="150"/>
  <c r="Y137" i="150"/>
  <c r="AO137" i="150"/>
  <c r="BE137" i="150"/>
  <c r="BU137" i="150"/>
  <c r="CK137" i="150"/>
  <c r="DA137" i="150"/>
  <c r="DQ137" i="150"/>
  <c r="EG137" i="150"/>
  <c r="EW137" i="150"/>
  <c r="FM137" i="150"/>
  <c r="GC137" i="150"/>
  <c r="GS137" i="150"/>
  <c r="Z137" i="150"/>
  <c r="AP137" i="150"/>
  <c r="BF137" i="150"/>
  <c r="BV137" i="150"/>
  <c r="CL137" i="150"/>
  <c r="DB137" i="150"/>
  <c r="DR137" i="150"/>
  <c r="EH137" i="150"/>
  <c r="EX137" i="150"/>
  <c r="FN137" i="150"/>
  <c r="GD137" i="150"/>
  <c r="GT137" i="150"/>
  <c r="AA137" i="150"/>
  <c r="AQ137" i="150"/>
  <c r="BG137" i="150"/>
  <c r="BW137" i="150"/>
  <c r="CM137" i="150"/>
  <c r="DC137" i="150"/>
  <c r="DS137" i="150"/>
  <c r="EI137" i="150"/>
  <c r="EY137" i="150"/>
  <c r="FO137" i="150"/>
  <c r="GE137" i="150"/>
  <c r="GU137" i="150"/>
  <c r="K137" i="150"/>
  <c r="AB137" i="150"/>
  <c r="AR137" i="150"/>
  <c r="BH137" i="150"/>
  <c r="BX137" i="150"/>
  <c r="CN137" i="150"/>
  <c r="DD137" i="150"/>
  <c r="DT137" i="150"/>
  <c r="EJ137" i="150"/>
  <c r="EZ137" i="150"/>
  <c r="FP137" i="150"/>
  <c r="GF137" i="150"/>
  <c r="GV137" i="150"/>
  <c r="L137" i="150"/>
  <c r="AC137" i="150"/>
  <c r="AS137" i="150"/>
  <c r="BI137" i="150"/>
  <c r="BY137" i="150"/>
  <c r="CO137" i="150"/>
  <c r="DE137" i="150"/>
  <c r="DU137" i="150"/>
  <c r="EK137" i="150"/>
  <c r="FA137" i="150"/>
  <c r="FQ137" i="150"/>
  <c r="GG137" i="150"/>
  <c r="GW137" i="150"/>
  <c r="M137" i="150"/>
  <c r="AD137" i="150"/>
  <c r="AT137" i="150"/>
  <c r="BJ137" i="150"/>
  <c r="BZ137" i="150"/>
  <c r="CP137" i="150"/>
  <c r="DF137" i="150"/>
  <c r="DV137" i="150"/>
  <c r="EL137" i="150"/>
  <c r="FB137" i="150"/>
  <c r="FR137" i="150"/>
  <c r="GH137" i="150"/>
  <c r="GX137" i="150"/>
  <c r="N137" i="150"/>
  <c r="AE137" i="150"/>
  <c r="AU137" i="150"/>
  <c r="BK137" i="150"/>
  <c r="CA137" i="150"/>
  <c r="CQ137" i="150"/>
  <c r="DG137" i="150"/>
  <c r="DW137" i="150"/>
  <c r="EM137" i="150"/>
  <c r="FC137" i="150"/>
  <c r="FS137" i="150"/>
  <c r="GI137" i="150"/>
  <c r="GY137" i="150"/>
  <c r="O137" i="150"/>
  <c r="AF137" i="150"/>
  <c r="AV137" i="150"/>
  <c r="BL137" i="150"/>
  <c r="CB137" i="150"/>
  <c r="CR137" i="150"/>
  <c r="DH137" i="150"/>
  <c r="DX137" i="150"/>
  <c r="EN137" i="150"/>
  <c r="FD137" i="150"/>
  <c r="FT137" i="150"/>
  <c r="GJ137" i="150"/>
  <c r="GZ137" i="150"/>
  <c r="P137" i="150"/>
  <c r="AG137" i="150"/>
  <c r="AW137" i="150"/>
  <c r="BM137" i="150"/>
  <c r="CC137" i="150"/>
  <c r="CS137" i="150"/>
  <c r="DI137" i="150"/>
  <c r="DY137" i="150"/>
  <c r="Q137" i="150"/>
  <c r="AH137" i="150"/>
  <c r="AX137" i="150"/>
  <c r="BN137" i="150"/>
  <c r="CD137" i="150"/>
  <c r="CT137" i="150"/>
  <c r="DJ137" i="150"/>
  <c r="DZ137" i="150"/>
  <c r="EP137" i="150"/>
  <c r="FF137" i="150"/>
  <c r="FV137" i="150"/>
  <c r="GL137" i="150"/>
  <c r="S137" i="150"/>
  <c r="AI137" i="150"/>
  <c r="AY137" i="150"/>
  <c r="BO137" i="150"/>
  <c r="CE137" i="150"/>
  <c r="CU137" i="150"/>
  <c r="DK137" i="150"/>
  <c r="EA137" i="150"/>
  <c r="EQ137" i="150"/>
  <c r="FG137" i="150"/>
  <c r="FW137" i="150"/>
  <c r="GM137" i="150"/>
  <c r="T137" i="150"/>
  <c r="AJ137" i="150"/>
  <c r="AZ137" i="150"/>
  <c r="BP137" i="150"/>
  <c r="CF137" i="150"/>
  <c r="CV137" i="150"/>
  <c r="DL137" i="150"/>
  <c r="EB137" i="150"/>
  <c r="ER137" i="150"/>
  <c r="FH137" i="150"/>
  <c r="FX137" i="150"/>
  <c r="GN137" i="150"/>
  <c r="U137" i="150"/>
  <c r="AK137" i="150"/>
  <c r="BA137" i="150"/>
  <c r="BQ137" i="150"/>
  <c r="CG137" i="150"/>
  <c r="CW137" i="150"/>
  <c r="DM137" i="150"/>
  <c r="EC137" i="150"/>
  <c r="ES137" i="150"/>
  <c r="FI137" i="150"/>
  <c r="FY137" i="150"/>
  <c r="GO137" i="150"/>
  <c r="EO137" i="150"/>
  <c r="FE137" i="150"/>
  <c r="FU137" i="150"/>
  <c r="GK137" i="150"/>
  <c r="GR137" i="150"/>
  <c r="HA137" i="150"/>
  <c r="J137" i="150"/>
  <c r="R137" i="150"/>
  <c r="P153" i="150"/>
  <c r="AG153" i="150"/>
  <c r="AW153" i="150"/>
  <c r="BM153" i="150"/>
  <c r="CC153" i="150"/>
  <c r="CS153" i="150"/>
  <c r="DI153" i="150"/>
  <c r="DY153" i="150"/>
  <c r="EO153" i="150"/>
  <c r="FE153" i="150"/>
  <c r="FU153" i="150"/>
  <c r="GK153" i="150"/>
  <c r="HA153" i="150"/>
  <c r="T153" i="150"/>
  <c r="AJ153" i="150"/>
  <c r="AZ153" i="150"/>
  <c r="BP153" i="150"/>
  <c r="CF153" i="150"/>
  <c r="CV153" i="150"/>
  <c r="DL153" i="150"/>
  <c r="EB153" i="150"/>
  <c r="ER153" i="150"/>
  <c r="FH153" i="150"/>
  <c r="FX153" i="150"/>
  <c r="GN153" i="150"/>
  <c r="U153" i="150"/>
  <c r="AK153" i="150"/>
  <c r="BA153" i="150"/>
  <c r="BQ153" i="150"/>
  <c r="CG153" i="150"/>
  <c r="CW153" i="150"/>
  <c r="DM153" i="150"/>
  <c r="EC153" i="150"/>
  <c r="ES153" i="150"/>
  <c r="FI153" i="150"/>
  <c r="FY153" i="150"/>
  <c r="GO153" i="150"/>
  <c r="V153" i="150"/>
  <c r="AL153" i="150"/>
  <c r="BB153" i="150"/>
  <c r="BR153" i="150"/>
  <c r="W153" i="150"/>
  <c r="AM153" i="150"/>
  <c r="BC153" i="150"/>
  <c r="BS153" i="150"/>
  <c r="CI153" i="150"/>
  <c r="CY153" i="150"/>
  <c r="DO153" i="150"/>
  <c r="EE153" i="150"/>
  <c r="EU153" i="150"/>
  <c r="FK153" i="150"/>
  <c r="GA153" i="150"/>
  <c r="GQ153" i="150"/>
  <c r="Y153" i="150"/>
  <c r="AO153" i="150"/>
  <c r="BE153" i="150"/>
  <c r="BU153" i="150"/>
  <c r="AA153" i="150"/>
  <c r="AQ153" i="150"/>
  <c r="BG153" i="150"/>
  <c r="AD153" i="150"/>
  <c r="BH153" i="150"/>
  <c r="CE153" i="150"/>
  <c r="DB153" i="150"/>
  <c r="DV153" i="150"/>
  <c r="EQ153" i="150"/>
  <c r="FN153" i="150"/>
  <c r="GH153" i="150"/>
  <c r="AE153" i="150"/>
  <c r="BI153" i="150"/>
  <c r="CH153" i="150"/>
  <c r="DC153" i="150"/>
  <c r="DW153" i="150"/>
  <c r="ET153" i="150"/>
  <c r="FO153" i="150"/>
  <c r="GI153" i="150"/>
  <c r="AF153" i="150"/>
  <c r="BJ153" i="150"/>
  <c r="CJ153" i="150"/>
  <c r="DD153" i="150"/>
  <c r="DX153" i="150"/>
  <c r="EV153" i="150"/>
  <c r="FP153" i="150"/>
  <c r="GJ153" i="150"/>
  <c r="AH153" i="150"/>
  <c r="BK153" i="150"/>
  <c r="CK153" i="150"/>
  <c r="DE153" i="150"/>
  <c r="DZ153" i="150"/>
  <c r="EW153" i="150"/>
  <c r="FQ153" i="150"/>
  <c r="GL153" i="150"/>
  <c r="AI153" i="150"/>
  <c r="BL153" i="150"/>
  <c r="CL153" i="150"/>
  <c r="DF153" i="150"/>
  <c r="EA153" i="150"/>
  <c r="EX153" i="150"/>
  <c r="FR153" i="150"/>
  <c r="GM153" i="150"/>
  <c r="K153" i="150"/>
  <c r="AN153" i="150"/>
  <c r="BN153" i="150"/>
  <c r="CM153" i="150"/>
  <c r="DG153" i="150"/>
  <c r="ED153" i="150"/>
  <c r="EY153" i="150"/>
  <c r="FS153" i="150"/>
  <c r="GP153" i="150"/>
  <c r="L153" i="150"/>
  <c r="AP153" i="150"/>
  <c r="BO153" i="150"/>
  <c r="CN153" i="150"/>
  <c r="DH153" i="150"/>
  <c r="EF153" i="150"/>
  <c r="EZ153" i="150"/>
  <c r="FT153" i="150"/>
  <c r="GR153" i="150"/>
  <c r="M153" i="150"/>
  <c r="AR153" i="150"/>
  <c r="BT153" i="150"/>
  <c r="CO153" i="150"/>
  <c r="DJ153" i="150"/>
  <c r="EG153" i="150"/>
  <c r="FA153" i="150"/>
  <c r="FV153" i="150"/>
  <c r="GS153" i="150"/>
  <c r="N153" i="150"/>
  <c r="AS153" i="150"/>
  <c r="BV153" i="150"/>
  <c r="CP153" i="150"/>
  <c r="DK153" i="150"/>
  <c r="EH153" i="150"/>
  <c r="FB153" i="150"/>
  <c r="FW153" i="150"/>
  <c r="GT153" i="150"/>
  <c r="O153" i="150"/>
  <c r="AT153" i="150"/>
  <c r="BW153" i="150"/>
  <c r="CQ153" i="150"/>
  <c r="DN153" i="150"/>
  <c r="EI153" i="150"/>
  <c r="FC153" i="150"/>
  <c r="FZ153" i="150"/>
  <c r="GU153" i="150"/>
  <c r="Q153" i="150"/>
  <c r="AU153" i="150"/>
  <c r="BX153" i="150"/>
  <c r="CR153" i="150"/>
  <c r="DP153" i="150"/>
  <c r="EJ153" i="150"/>
  <c r="FD153" i="150"/>
  <c r="GB153" i="150"/>
  <c r="GV153" i="150"/>
  <c r="S153" i="150"/>
  <c r="AV153" i="150"/>
  <c r="BY153" i="150"/>
  <c r="CT153" i="150"/>
  <c r="DQ153" i="150"/>
  <c r="EK153" i="150"/>
  <c r="FF153" i="150"/>
  <c r="GC153" i="150"/>
  <c r="GW153" i="150"/>
  <c r="X153" i="150"/>
  <c r="AX153" i="150"/>
  <c r="BZ153" i="150"/>
  <c r="CU153" i="150"/>
  <c r="DR153" i="150"/>
  <c r="EL153" i="150"/>
  <c r="FG153" i="150"/>
  <c r="GD153" i="150"/>
  <c r="GX153" i="150"/>
  <c r="Z153" i="150"/>
  <c r="AY153" i="150"/>
  <c r="CA153" i="150"/>
  <c r="CX153" i="150"/>
  <c r="DS153" i="150"/>
  <c r="EM153" i="150"/>
  <c r="FJ153" i="150"/>
  <c r="GE153" i="150"/>
  <c r="GY153" i="150"/>
  <c r="AB153" i="150"/>
  <c r="BD153" i="150"/>
  <c r="CB153" i="150"/>
  <c r="CZ153" i="150"/>
  <c r="DT153" i="150"/>
  <c r="EN153" i="150"/>
  <c r="FL153" i="150"/>
  <c r="GF153" i="150"/>
  <c r="GZ153" i="150"/>
  <c r="AC153" i="150"/>
  <c r="BF153" i="150"/>
  <c r="CD153" i="150"/>
  <c r="DA153" i="150"/>
  <c r="DU153" i="150"/>
  <c r="EP153" i="150"/>
  <c r="FM153" i="150"/>
  <c r="GG153" i="150"/>
  <c r="J153" i="150"/>
  <c r="R153" i="150"/>
  <c r="T169" i="150"/>
  <c r="AJ169" i="150"/>
  <c r="AZ169" i="150"/>
  <c r="BP169" i="150"/>
  <c r="CF169" i="150"/>
  <c r="CV169" i="150"/>
  <c r="DL169" i="150"/>
  <c r="EB169" i="150"/>
  <c r="ER169" i="150"/>
  <c r="FH169" i="150"/>
  <c r="FX169" i="150"/>
  <c r="GN169" i="150"/>
  <c r="U169" i="150"/>
  <c r="AK169" i="150"/>
  <c r="BA169" i="150"/>
  <c r="BQ169" i="150"/>
  <c r="CG169" i="150"/>
  <c r="CW169" i="150"/>
  <c r="DM169" i="150"/>
  <c r="EC169" i="150"/>
  <c r="ES169" i="150"/>
  <c r="FI169" i="150"/>
  <c r="FY169" i="150"/>
  <c r="GO169" i="150"/>
  <c r="V169" i="150"/>
  <c r="AL169" i="150"/>
  <c r="BB169" i="150"/>
  <c r="BR169" i="150"/>
  <c r="CH169" i="150"/>
  <c r="CX169" i="150"/>
  <c r="DN169" i="150"/>
  <c r="ED169" i="150"/>
  <c r="ET169" i="150"/>
  <c r="FJ169" i="150"/>
  <c r="FZ169" i="150"/>
  <c r="GP169" i="150"/>
  <c r="W169" i="150"/>
  <c r="AM169" i="150"/>
  <c r="BC169" i="150"/>
  <c r="BS169" i="150"/>
  <c r="CI169" i="150"/>
  <c r="CY169" i="150"/>
  <c r="DO169" i="150"/>
  <c r="EE169" i="150"/>
  <c r="EU169" i="150"/>
  <c r="FK169" i="150"/>
  <c r="GA169" i="150"/>
  <c r="GQ169" i="150"/>
  <c r="X169" i="150"/>
  <c r="AN169" i="150"/>
  <c r="BD169" i="150"/>
  <c r="BT169" i="150"/>
  <c r="CJ169" i="150"/>
  <c r="CZ169" i="150"/>
  <c r="DP169" i="150"/>
  <c r="EF169" i="150"/>
  <c r="EV169" i="150"/>
  <c r="FL169" i="150"/>
  <c r="GB169" i="150"/>
  <c r="GR169" i="150"/>
  <c r="Y169" i="150"/>
  <c r="AO169" i="150"/>
  <c r="BE169" i="150"/>
  <c r="BU169" i="150"/>
  <c r="CK169" i="150"/>
  <c r="DA169" i="150"/>
  <c r="DQ169" i="150"/>
  <c r="EG169" i="150"/>
  <c r="EW169" i="150"/>
  <c r="FM169" i="150"/>
  <c r="GC169" i="150"/>
  <c r="GS169" i="150"/>
  <c r="Z169" i="150"/>
  <c r="AP169" i="150"/>
  <c r="BF169" i="150"/>
  <c r="BV169" i="150"/>
  <c r="CL169" i="150"/>
  <c r="DB169" i="150"/>
  <c r="DR169" i="150"/>
  <c r="EH169" i="150"/>
  <c r="EX169" i="150"/>
  <c r="FN169" i="150"/>
  <c r="GD169" i="150"/>
  <c r="GT169" i="150"/>
  <c r="AA169" i="150"/>
  <c r="AQ169" i="150"/>
  <c r="BG169" i="150"/>
  <c r="BW169" i="150"/>
  <c r="CM169" i="150"/>
  <c r="DC169" i="150"/>
  <c r="DS169" i="150"/>
  <c r="EI169" i="150"/>
  <c r="EY169" i="150"/>
  <c r="FO169" i="150"/>
  <c r="GE169" i="150"/>
  <c r="GU169" i="150"/>
  <c r="K169" i="150"/>
  <c r="AB169" i="150"/>
  <c r="AR169" i="150"/>
  <c r="BH169" i="150"/>
  <c r="BX169" i="150"/>
  <c r="CN169" i="150"/>
  <c r="DD169" i="150"/>
  <c r="DT169" i="150"/>
  <c r="EJ169" i="150"/>
  <c r="EZ169" i="150"/>
  <c r="FP169" i="150"/>
  <c r="GF169" i="150"/>
  <c r="GV169" i="150"/>
  <c r="L169" i="150"/>
  <c r="AC169" i="150"/>
  <c r="AS169" i="150"/>
  <c r="BI169" i="150"/>
  <c r="BY169" i="150"/>
  <c r="CO169" i="150"/>
  <c r="DE169" i="150"/>
  <c r="DU169" i="150"/>
  <c r="EK169" i="150"/>
  <c r="FA169" i="150"/>
  <c r="FQ169" i="150"/>
  <c r="GG169" i="150"/>
  <c r="GW169" i="150"/>
  <c r="M169" i="150"/>
  <c r="AD169" i="150"/>
  <c r="AT169" i="150"/>
  <c r="BJ169" i="150"/>
  <c r="BZ169" i="150"/>
  <c r="CP169" i="150"/>
  <c r="DF169" i="150"/>
  <c r="DV169" i="150"/>
  <c r="EL169" i="150"/>
  <c r="FB169" i="150"/>
  <c r="FR169" i="150"/>
  <c r="GH169" i="150"/>
  <c r="GX169" i="150"/>
  <c r="N169" i="150"/>
  <c r="AE169" i="150"/>
  <c r="AU169" i="150"/>
  <c r="BK169" i="150"/>
  <c r="CA169" i="150"/>
  <c r="CQ169" i="150"/>
  <c r="DG169" i="150"/>
  <c r="DW169" i="150"/>
  <c r="EM169" i="150"/>
  <c r="FC169" i="150"/>
  <c r="FS169" i="150"/>
  <c r="GI169" i="150"/>
  <c r="GY169" i="150"/>
  <c r="O169" i="150"/>
  <c r="AF169" i="150"/>
  <c r="AV169" i="150"/>
  <c r="BL169" i="150"/>
  <c r="CB169" i="150"/>
  <c r="CR169" i="150"/>
  <c r="DH169" i="150"/>
  <c r="DX169" i="150"/>
  <c r="EN169" i="150"/>
  <c r="FD169" i="150"/>
  <c r="FT169" i="150"/>
  <c r="GJ169" i="150"/>
  <c r="GZ169" i="150"/>
  <c r="P169" i="150"/>
  <c r="AG169" i="150"/>
  <c r="AW169" i="150"/>
  <c r="BM169" i="150"/>
  <c r="CC169" i="150"/>
  <c r="CS169" i="150"/>
  <c r="DI169" i="150"/>
  <c r="DY169" i="150"/>
  <c r="EO169" i="150"/>
  <c r="FE169" i="150"/>
  <c r="FU169" i="150"/>
  <c r="GK169" i="150"/>
  <c r="HA169" i="150"/>
  <c r="Q169" i="150"/>
  <c r="AH169" i="150"/>
  <c r="AX169" i="150"/>
  <c r="BN169" i="150"/>
  <c r="CD169" i="150"/>
  <c r="CT169" i="150"/>
  <c r="DJ169" i="150"/>
  <c r="DZ169" i="150"/>
  <c r="EP169" i="150"/>
  <c r="FF169" i="150"/>
  <c r="FV169" i="150"/>
  <c r="GL169" i="150"/>
  <c r="S169" i="150"/>
  <c r="AI169" i="150"/>
  <c r="AY169" i="150"/>
  <c r="BO169" i="150"/>
  <c r="CE169" i="150"/>
  <c r="CU169" i="150"/>
  <c r="DK169" i="150"/>
  <c r="EA169" i="150"/>
  <c r="EQ169" i="150"/>
  <c r="FG169" i="150"/>
  <c r="FW169" i="150"/>
  <c r="GM169" i="150"/>
  <c r="J169" i="150"/>
  <c r="R169" i="150"/>
  <c r="T177" i="150"/>
  <c r="AJ177" i="150"/>
  <c r="AZ177" i="150"/>
  <c r="BP177" i="150"/>
  <c r="CF177" i="150"/>
  <c r="CV177" i="150"/>
  <c r="DL177" i="150"/>
  <c r="EB177" i="150"/>
  <c r="ER177" i="150"/>
  <c r="FH177" i="150"/>
  <c r="FX177" i="150"/>
  <c r="GN177" i="150"/>
  <c r="U177" i="150"/>
  <c r="AK177" i="150"/>
  <c r="BA177" i="150"/>
  <c r="BQ177" i="150"/>
  <c r="CG177" i="150"/>
  <c r="CW177" i="150"/>
  <c r="DM177" i="150"/>
  <c r="EC177" i="150"/>
  <c r="ES177" i="150"/>
  <c r="FI177" i="150"/>
  <c r="FY177" i="150"/>
  <c r="GO177" i="150"/>
  <c r="V177" i="150"/>
  <c r="AL177" i="150"/>
  <c r="BB177" i="150"/>
  <c r="BR177" i="150"/>
  <c r="CH177" i="150"/>
  <c r="CX177" i="150"/>
  <c r="DN177" i="150"/>
  <c r="ED177" i="150"/>
  <c r="ET177" i="150"/>
  <c r="FJ177" i="150"/>
  <c r="FZ177" i="150"/>
  <c r="GP177" i="150"/>
  <c r="W177" i="150"/>
  <c r="AM177" i="150"/>
  <c r="BC177" i="150"/>
  <c r="BS177" i="150"/>
  <c r="CI177" i="150"/>
  <c r="CY177" i="150"/>
  <c r="DO177" i="150"/>
  <c r="EE177" i="150"/>
  <c r="EU177" i="150"/>
  <c r="FK177" i="150"/>
  <c r="GA177" i="150"/>
  <c r="GQ177" i="150"/>
  <c r="X177" i="150"/>
  <c r="AN177" i="150"/>
  <c r="BD177" i="150"/>
  <c r="BT177" i="150"/>
  <c r="CJ177" i="150"/>
  <c r="CZ177" i="150"/>
  <c r="DP177" i="150"/>
  <c r="EF177" i="150"/>
  <c r="EV177" i="150"/>
  <c r="FL177" i="150"/>
  <c r="GB177" i="150"/>
  <c r="GR177" i="150"/>
  <c r="Y177" i="150"/>
  <c r="AO177" i="150"/>
  <c r="BE177" i="150"/>
  <c r="BU177" i="150"/>
  <c r="CK177" i="150"/>
  <c r="DA177" i="150"/>
  <c r="DQ177" i="150"/>
  <c r="EG177" i="150"/>
  <c r="EW177" i="150"/>
  <c r="FM177" i="150"/>
  <c r="GC177" i="150"/>
  <c r="GS177" i="150"/>
  <c r="Z177" i="150"/>
  <c r="AP177" i="150"/>
  <c r="BF177" i="150"/>
  <c r="BV177" i="150"/>
  <c r="CL177" i="150"/>
  <c r="DB177" i="150"/>
  <c r="DR177" i="150"/>
  <c r="EH177" i="150"/>
  <c r="EX177" i="150"/>
  <c r="FN177" i="150"/>
  <c r="GD177" i="150"/>
  <c r="GT177" i="150"/>
  <c r="K177" i="150"/>
  <c r="AB177" i="150"/>
  <c r="AR177" i="150"/>
  <c r="BH177" i="150"/>
  <c r="BX177" i="150"/>
  <c r="CN177" i="150"/>
  <c r="DD177" i="150"/>
  <c r="DT177" i="150"/>
  <c r="EJ177" i="150"/>
  <c r="EZ177" i="150"/>
  <c r="FP177" i="150"/>
  <c r="GF177" i="150"/>
  <c r="GV177" i="150"/>
  <c r="L177" i="150"/>
  <c r="AC177" i="150"/>
  <c r="AS177" i="150"/>
  <c r="BI177" i="150"/>
  <c r="BY177" i="150"/>
  <c r="CO177" i="150"/>
  <c r="DE177" i="150"/>
  <c r="DU177" i="150"/>
  <c r="EK177" i="150"/>
  <c r="FA177" i="150"/>
  <c r="FQ177" i="150"/>
  <c r="GG177" i="150"/>
  <c r="GW177" i="150"/>
  <c r="M177" i="150"/>
  <c r="AD177" i="150"/>
  <c r="AT177" i="150"/>
  <c r="BJ177" i="150"/>
  <c r="BZ177" i="150"/>
  <c r="CP177" i="150"/>
  <c r="DF177" i="150"/>
  <c r="DV177" i="150"/>
  <c r="EL177" i="150"/>
  <c r="FB177" i="150"/>
  <c r="FR177" i="150"/>
  <c r="GH177" i="150"/>
  <c r="GX177" i="150"/>
  <c r="N177" i="150"/>
  <c r="AE177" i="150"/>
  <c r="AU177" i="150"/>
  <c r="BK177" i="150"/>
  <c r="CA177" i="150"/>
  <c r="CQ177" i="150"/>
  <c r="DG177" i="150"/>
  <c r="DW177" i="150"/>
  <c r="EM177" i="150"/>
  <c r="FC177" i="150"/>
  <c r="FS177" i="150"/>
  <c r="GI177" i="150"/>
  <c r="GY177" i="150"/>
  <c r="O177" i="150"/>
  <c r="AF177" i="150"/>
  <c r="AV177" i="150"/>
  <c r="BL177" i="150"/>
  <c r="CB177" i="150"/>
  <c r="CR177" i="150"/>
  <c r="DH177" i="150"/>
  <c r="DX177" i="150"/>
  <c r="EN177" i="150"/>
  <c r="FD177" i="150"/>
  <c r="FT177" i="150"/>
  <c r="GJ177" i="150"/>
  <c r="GZ177" i="150"/>
  <c r="P177" i="150"/>
  <c r="AG177" i="150"/>
  <c r="AW177" i="150"/>
  <c r="BM177" i="150"/>
  <c r="CC177" i="150"/>
  <c r="CS177" i="150"/>
  <c r="DI177" i="150"/>
  <c r="DY177" i="150"/>
  <c r="EO177" i="150"/>
  <c r="FE177" i="150"/>
  <c r="FU177" i="150"/>
  <c r="GK177" i="150"/>
  <c r="HA177" i="150"/>
  <c r="Q177" i="150"/>
  <c r="AH177" i="150"/>
  <c r="AX177" i="150"/>
  <c r="BN177" i="150"/>
  <c r="CD177" i="150"/>
  <c r="CT177" i="150"/>
  <c r="DJ177" i="150"/>
  <c r="DZ177" i="150"/>
  <c r="EP177" i="150"/>
  <c r="FF177" i="150"/>
  <c r="FV177" i="150"/>
  <c r="GL177" i="150"/>
  <c r="S177" i="150"/>
  <c r="AI177" i="150"/>
  <c r="AY177" i="150"/>
  <c r="BO177" i="150"/>
  <c r="CE177" i="150"/>
  <c r="CU177" i="150"/>
  <c r="DK177" i="150"/>
  <c r="EA177" i="150"/>
  <c r="EQ177" i="150"/>
  <c r="FG177" i="150"/>
  <c r="FW177" i="150"/>
  <c r="GM177" i="150"/>
  <c r="AA177" i="150"/>
  <c r="AQ177" i="150"/>
  <c r="BG177" i="150"/>
  <c r="BW177" i="150"/>
  <c r="CM177" i="150"/>
  <c r="DC177" i="150"/>
  <c r="DS177" i="150"/>
  <c r="EI177" i="150"/>
  <c r="EY177" i="150"/>
  <c r="FO177" i="150"/>
  <c r="GE177" i="150"/>
  <c r="GU177" i="150"/>
  <c r="J177" i="150"/>
  <c r="R177" i="150"/>
  <c r="X201" i="150"/>
  <c r="AN201" i="150"/>
  <c r="BD201" i="150"/>
  <c r="BT201" i="150"/>
  <c r="CJ201" i="150"/>
  <c r="CZ201" i="150"/>
  <c r="DP201" i="150"/>
  <c r="EF201" i="150"/>
  <c r="EV201" i="150"/>
  <c r="FL201" i="150"/>
  <c r="GB201" i="150"/>
  <c r="GR201" i="150"/>
  <c r="Y201" i="150"/>
  <c r="AO201" i="150"/>
  <c r="BE201" i="150"/>
  <c r="BU201" i="150"/>
  <c r="CK201" i="150"/>
  <c r="DA201" i="150"/>
  <c r="DQ201" i="150"/>
  <c r="EG201" i="150"/>
  <c r="EW201" i="150"/>
  <c r="FM201" i="150"/>
  <c r="GC201" i="150"/>
  <c r="GS201" i="150"/>
  <c r="Z201" i="150"/>
  <c r="AP201" i="150"/>
  <c r="BF201" i="150"/>
  <c r="BV201" i="150"/>
  <c r="CL201" i="150"/>
  <c r="DB201" i="150"/>
  <c r="DR201" i="150"/>
  <c r="EH201" i="150"/>
  <c r="EX201" i="150"/>
  <c r="FN201" i="150"/>
  <c r="GD201" i="150"/>
  <c r="GT201" i="150"/>
  <c r="AA201" i="150"/>
  <c r="AQ201" i="150"/>
  <c r="BG201" i="150"/>
  <c r="BW201" i="150"/>
  <c r="CM201" i="150"/>
  <c r="DC201" i="150"/>
  <c r="DS201" i="150"/>
  <c r="EI201" i="150"/>
  <c r="EY201" i="150"/>
  <c r="FO201" i="150"/>
  <c r="GE201" i="150"/>
  <c r="GU201" i="150"/>
  <c r="K201" i="150"/>
  <c r="AB201" i="150"/>
  <c r="AR201" i="150"/>
  <c r="BH201" i="150"/>
  <c r="BX201" i="150"/>
  <c r="CN201" i="150"/>
  <c r="DD201" i="150"/>
  <c r="DT201" i="150"/>
  <c r="EJ201" i="150"/>
  <c r="EZ201" i="150"/>
  <c r="FP201" i="150"/>
  <c r="GF201" i="150"/>
  <c r="GV201" i="150"/>
  <c r="L201" i="150"/>
  <c r="AC201" i="150"/>
  <c r="AS201" i="150"/>
  <c r="BI201" i="150"/>
  <c r="BY201" i="150"/>
  <c r="CO201" i="150"/>
  <c r="DE201" i="150"/>
  <c r="DU201" i="150"/>
  <c r="EK201" i="150"/>
  <c r="FA201" i="150"/>
  <c r="FQ201" i="150"/>
  <c r="GG201" i="150"/>
  <c r="GW201" i="150"/>
  <c r="M201" i="150"/>
  <c r="AD201" i="150"/>
  <c r="AT201" i="150"/>
  <c r="BJ201" i="150"/>
  <c r="BZ201" i="150"/>
  <c r="CP201" i="150"/>
  <c r="DF201" i="150"/>
  <c r="DV201" i="150"/>
  <c r="EL201" i="150"/>
  <c r="FB201" i="150"/>
  <c r="FR201" i="150"/>
  <c r="GH201" i="150"/>
  <c r="GX201" i="150"/>
  <c r="N201" i="150"/>
  <c r="AE201" i="150"/>
  <c r="AU201" i="150"/>
  <c r="BK201" i="150"/>
  <c r="CA201" i="150"/>
  <c r="CQ201" i="150"/>
  <c r="DG201" i="150"/>
  <c r="DW201" i="150"/>
  <c r="EM201" i="150"/>
  <c r="FC201" i="150"/>
  <c r="FS201" i="150"/>
  <c r="GI201" i="150"/>
  <c r="GY201" i="150"/>
  <c r="O201" i="150"/>
  <c r="AF201" i="150"/>
  <c r="AV201" i="150"/>
  <c r="BL201" i="150"/>
  <c r="CB201" i="150"/>
  <c r="CR201" i="150"/>
  <c r="DH201" i="150"/>
  <c r="DX201" i="150"/>
  <c r="EN201" i="150"/>
  <c r="FD201" i="150"/>
  <c r="FT201" i="150"/>
  <c r="GJ201" i="150"/>
  <c r="GZ201" i="150"/>
  <c r="P201" i="150"/>
  <c r="AG201" i="150"/>
  <c r="AW201" i="150"/>
  <c r="BM201" i="150"/>
  <c r="CC201" i="150"/>
  <c r="CS201" i="150"/>
  <c r="DI201" i="150"/>
  <c r="DY201" i="150"/>
  <c r="EO201" i="150"/>
  <c r="FE201" i="150"/>
  <c r="FU201" i="150"/>
  <c r="GK201" i="150"/>
  <c r="HA201" i="150"/>
  <c r="Q201" i="150"/>
  <c r="AH201" i="150"/>
  <c r="AX201" i="150"/>
  <c r="BN201" i="150"/>
  <c r="CD201" i="150"/>
  <c r="CT201" i="150"/>
  <c r="DJ201" i="150"/>
  <c r="DZ201" i="150"/>
  <c r="EP201" i="150"/>
  <c r="FF201" i="150"/>
  <c r="FV201" i="150"/>
  <c r="GL201" i="150"/>
  <c r="S201" i="150"/>
  <c r="AI201" i="150"/>
  <c r="AY201" i="150"/>
  <c r="BO201" i="150"/>
  <c r="CE201" i="150"/>
  <c r="CU201" i="150"/>
  <c r="DK201" i="150"/>
  <c r="EA201" i="150"/>
  <c r="EQ201" i="150"/>
  <c r="FG201" i="150"/>
  <c r="FW201" i="150"/>
  <c r="GM201" i="150"/>
  <c r="T201" i="150"/>
  <c r="AJ201" i="150"/>
  <c r="AZ201" i="150"/>
  <c r="BP201" i="150"/>
  <c r="CF201" i="150"/>
  <c r="CV201" i="150"/>
  <c r="DL201" i="150"/>
  <c r="EB201" i="150"/>
  <c r="ER201" i="150"/>
  <c r="FH201" i="150"/>
  <c r="FX201" i="150"/>
  <c r="GN201" i="150"/>
  <c r="U201" i="150"/>
  <c r="AK201" i="150"/>
  <c r="BA201" i="150"/>
  <c r="BQ201" i="150"/>
  <c r="CG201" i="150"/>
  <c r="CW201" i="150"/>
  <c r="DM201" i="150"/>
  <c r="EC201" i="150"/>
  <c r="ES201" i="150"/>
  <c r="FI201" i="150"/>
  <c r="FY201" i="150"/>
  <c r="GO201" i="150"/>
  <c r="V201" i="150"/>
  <c r="AL201" i="150"/>
  <c r="BB201" i="150"/>
  <c r="BR201" i="150"/>
  <c r="CH201" i="150"/>
  <c r="CX201" i="150"/>
  <c r="DN201" i="150"/>
  <c r="ED201" i="150"/>
  <c r="ET201" i="150"/>
  <c r="FJ201" i="150"/>
  <c r="FZ201" i="150"/>
  <c r="GP201" i="150"/>
  <c r="W201" i="150"/>
  <c r="AM201" i="150"/>
  <c r="BC201" i="150"/>
  <c r="BS201" i="150"/>
  <c r="CI201" i="150"/>
  <c r="CY201" i="150"/>
  <c r="DO201" i="150"/>
  <c r="EE201" i="150"/>
  <c r="EU201" i="150"/>
  <c r="FK201" i="150"/>
  <c r="GA201" i="150"/>
  <c r="GQ201" i="150"/>
  <c r="J201" i="150"/>
  <c r="R201" i="150"/>
  <c r="X35" i="150"/>
  <c r="AN35" i="150"/>
  <c r="BD35" i="150"/>
  <c r="BT35" i="150"/>
  <c r="CJ35" i="150"/>
  <c r="CZ35" i="150"/>
  <c r="DP35" i="150"/>
  <c r="EF35" i="150"/>
  <c r="EV35" i="150"/>
  <c r="FL35" i="150"/>
  <c r="N35" i="150"/>
  <c r="AF35" i="150"/>
  <c r="AW35" i="150"/>
  <c r="BN35" i="150"/>
  <c r="CE35" i="150"/>
  <c r="CV35" i="150"/>
  <c r="DM35" i="150"/>
  <c r="ED35" i="150"/>
  <c r="EU35" i="150"/>
  <c r="FM35" i="150"/>
  <c r="GC35" i="150"/>
  <c r="GS35" i="150"/>
  <c r="W35" i="150"/>
  <c r="AO35" i="150"/>
  <c r="BF35" i="150"/>
  <c r="BW35" i="150"/>
  <c r="CN35" i="150"/>
  <c r="DE35" i="150"/>
  <c r="DV35" i="150"/>
  <c r="EM35" i="150"/>
  <c r="FD35" i="150"/>
  <c r="FU35" i="150"/>
  <c r="GK35" i="150"/>
  <c r="HA35" i="150"/>
  <c r="Z35" i="150"/>
  <c r="AQ35" i="150"/>
  <c r="BH35" i="150"/>
  <c r="BY35" i="150"/>
  <c r="CP35" i="150"/>
  <c r="DG35" i="150"/>
  <c r="DX35" i="150"/>
  <c r="EO35" i="150"/>
  <c r="FF35" i="150"/>
  <c r="FW35" i="150"/>
  <c r="GM35" i="150"/>
  <c r="AB35" i="150"/>
  <c r="AS35" i="150"/>
  <c r="BJ35" i="150"/>
  <c r="CA35" i="150"/>
  <c r="CR35" i="150"/>
  <c r="DI35" i="150"/>
  <c r="DZ35" i="150"/>
  <c r="EQ35" i="150"/>
  <c r="FH35" i="150"/>
  <c r="FY35" i="150"/>
  <c r="GO35" i="150"/>
  <c r="L35" i="150"/>
  <c r="AD35" i="150"/>
  <c r="AU35" i="150"/>
  <c r="BL35" i="150"/>
  <c r="CC35" i="150"/>
  <c r="CT35" i="150"/>
  <c r="DK35" i="150"/>
  <c r="EB35" i="150"/>
  <c r="ES35" i="150"/>
  <c r="FJ35" i="150"/>
  <c r="GA35" i="150"/>
  <c r="GQ35" i="150"/>
  <c r="AA35" i="150"/>
  <c r="AZ35" i="150"/>
  <c r="BX35" i="150"/>
  <c r="CX35" i="150"/>
  <c r="DU35" i="150"/>
  <c r="EW35" i="150"/>
  <c r="FS35" i="150"/>
  <c r="GR35" i="150"/>
  <c r="O35" i="150"/>
  <c r="AL35" i="150"/>
  <c r="BM35" i="150"/>
  <c r="CK35" i="150"/>
  <c r="DJ35" i="150"/>
  <c r="EI35" i="150"/>
  <c r="FG35" i="150"/>
  <c r="GF35" i="150"/>
  <c r="Q35" i="150"/>
  <c r="AP35" i="150"/>
  <c r="BP35" i="150"/>
  <c r="CM35" i="150"/>
  <c r="DN35" i="150"/>
  <c r="EK35" i="150"/>
  <c r="FK35" i="150"/>
  <c r="GH35" i="150"/>
  <c r="T35" i="150"/>
  <c r="AT35" i="150"/>
  <c r="BR35" i="150"/>
  <c r="CQ35" i="150"/>
  <c r="DQ35" i="150"/>
  <c r="EN35" i="150"/>
  <c r="FO35" i="150"/>
  <c r="GJ35" i="150"/>
  <c r="V35" i="150"/>
  <c r="AX35" i="150"/>
  <c r="BU35" i="150"/>
  <c r="CU35" i="150"/>
  <c r="DS35" i="150"/>
  <c r="ER35" i="150"/>
  <c r="FQ35" i="150"/>
  <c r="GN35" i="150"/>
  <c r="AG35" i="150"/>
  <c r="BO35" i="150"/>
  <c r="DA35" i="150"/>
  <c r="EH35" i="150"/>
  <c r="FT35" i="150"/>
  <c r="GY35" i="150"/>
  <c r="AH35" i="150"/>
  <c r="BQ35" i="150"/>
  <c r="DB35" i="150"/>
  <c r="EJ35" i="150"/>
  <c r="FV35" i="150"/>
  <c r="GZ35" i="150"/>
  <c r="M35" i="150"/>
  <c r="BA35" i="150"/>
  <c r="CH35" i="150"/>
  <c r="DT35" i="150"/>
  <c r="FB35" i="150"/>
  <c r="GL35" i="150"/>
  <c r="S35" i="150"/>
  <c r="BC35" i="150"/>
  <c r="CL35" i="150"/>
  <c r="DY35" i="150"/>
  <c r="FE35" i="150"/>
  <c r="GT35" i="150"/>
  <c r="U35" i="150"/>
  <c r="BE35" i="150"/>
  <c r="CO35" i="150"/>
  <c r="EA35" i="150"/>
  <c r="FI35" i="150"/>
  <c r="GU35" i="150"/>
  <c r="Y35" i="150"/>
  <c r="BG35" i="150"/>
  <c r="CS35" i="150"/>
  <c r="EC35" i="150"/>
  <c r="FN35" i="150"/>
  <c r="GV35" i="150"/>
  <c r="AE35" i="150"/>
  <c r="BK35" i="150"/>
  <c r="CY35" i="150"/>
  <c r="EG35" i="150"/>
  <c r="FR35" i="150"/>
  <c r="GX35" i="150"/>
  <c r="K35" i="150"/>
  <c r="CD35" i="150"/>
  <c r="ET35" i="150"/>
  <c r="P35" i="150"/>
  <c r="CF35" i="150"/>
  <c r="EX35" i="150"/>
  <c r="AC35" i="150"/>
  <c r="CG35" i="150"/>
  <c r="EY35" i="150"/>
  <c r="AI35" i="150"/>
  <c r="CI35" i="150"/>
  <c r="EZ35" i="150"/>
  <c r="AJ35" i="150"/>
  <c r="CW35" i="150"/>
  <c r="FA35" i="150"/>
  <c r="AK35" i="150"/>
  <c r="DC35" i="150"/>
  <c r="FC35" i="150"/>
  <c r="AM35" i="150"/>
  <c r="DD35" i="150"/>
  <c r="FP35" i="150"/>
  <c r="AR35" i="150"/>
  <c r="DF35" i="150"/>
  <c r="FX35" i="150"/>
  <c r="AV35" i="150"/>
  <c r="DH35" i="150"/>
  <c r="FZ35" i="150"/>
  <c r="AY35" i="150"/>
  <c r="DL35" i="150"/>
  <c r="GB35" i="150"/>
  <c r="BB35" i="150"/>
  <c r="DO35" i="150"/>
  <c r="GD35" i="150"/>
  <c r="BI35" i="150"/>
  <c r="DR35" i="150"/>
  <c r="GE35" i="150"/>
  <c r="BS35" i="150"/>
  <c r="DW35" i="150"/>
  <c r="GG35" i="150"/>
  <c r="BV35" i="150"/>
  <c r="EE35" i="150"/>
  <c r="GI35" i="150"/>
  <c r="BZ35" i="150"/>
  <c r="EL35" i="150"/>
  <c r="GP35" i="150"/>
  <c r="CB35" i="150"/>
  <c r="EP35" i="150"/>
  <c r="GW35" i="150"/>
  <c r="J35" i="150"/>
  <c r="R35" i="150"/>
  <c r="Y20" i="150"/>
  <c r="AO20" i="150"/>
  <c r="BE20" i="150"/>
  <c r="BU20" i="150"/>
  <c r="CK20" i="150"/>
  <c r="DA20" i="150"/>
  <c r="DQ20" i="150"/>
  <c r="EG20" i="150"/>
  <c r="EW20" i="150"/>
  <c r="FM20" i="150"/>
  <c r="Z20" i="150"/>
  <c r="AP20" i="150"/>
  <c r="BF20" i="150"/>
  <c r="BV20" i="150"/>
  <c r="CL20" i="150"/>
  <c r="DB20" i="150"/>
  <c r="DR20" i="150"/>
  <c r="EH20" i="150"/>
  <c r="EX20" i="150"/>
  <c r="FN20" i="150"/>
  <c r="GD20" i="150"/>
  <c r="AA20" i="150"/>
  <c r="AQ20" i="150"/>
  <c r="BG20" i="150"/>
  <c r="BW20" i="150"/>
  <c r="CM20" i="150"/>
  <c r="DC20" i="150"/>
  <c r="DS20" i="150"/>
  <c r="EI20" i="150"/>
  <c r="EY20" i="150"/>
  <c r="FO20" i="150"/>
  <c r="GE20" i="150"/>
  <c r="GU20" i="150"/>
  <c r="AB20" i="150"/>
  <c r="AR20" i="150"/>
  <c r="BH20" i="150"/>
  <c r="BX20" i="150"/>
  <c r="CN20" i="150"/>
  <c r="L20" i="150"/>
  <c r="AC20" i="150"/>
  <c r="AS20" i="150"/>
  <c r="BI20" i="150"/>
  <c r="BY20" i="150"/>
  <c r="CO20" i="150"/>
  <c r="DE20" i="150"/>
  <c r="DU20" i="150"/>
  <c r="EK20" i="150"/>
  <c r="FA20" i="150"/>
  <c r="FQ20" i="150"/>
  <c r="GG20" i="150"/>
  <c r="M20" i="150"/>
  <c r="AD20" i="150"/>
  <c r="AT20" i="150"/>
  <c r="BJ20" i="150"/>
  <c r="BZ20" i="150"/>
  <c r="CP20" i="150"/>
  <c r="DF20" i="150"/>
  <c r="DV20" i="150"/>
  <c r="EL20" i="150"/>
  <c r="FB20" i="150"/>
  <c r="FR20" i="150"/>
  <c r="P20" i="150"/>
  <c r="AM20" i="150"/>
  <c r="BO20" i="150"/>
  <c r="CQ20" i="150"/>
  <c r="DL20" i="150"/>
  <c r="EJ20" i="150"/>
  <c r="FG20" i="150"/>
  <c r="GB20" i="150"/>
  <c r="GV20" i="150"/>
  <c r="AF20" i="150"/>
  <c r="BB20" i="150"/>
  <c r="CD20" i="150"/>
  <c r="CZ20" i="150"/>
  <c r="DZ20" i="150"/>
  <c r="EU20" i="150"/>
  <c r="FU20" i="150"/>
  <c r="GN20" i="150"/>
  <c r="AG20" i="150"/>
  <c r="BC20" i="150"/>
  <c r="CE20" i="150"/>
  <c r="DD20" i="150"/>
  <c r="EA20" i="150"/>
  <c r="EV20" i="150"/>
  <c r="FV20" i="150"/>
  <c r="GO20" i="150"/>
  <c r="AH20" i="150"/>
  <c r="BD20" i="150"/>
  <c r="CF20" i="150"/>
  <c r="DG20" i="150"/>
  <c r="EB20" i="150"/>
  <c r="EZ20" i="150"/>
  <c r="FW20" i="150"/>
  <c r="GP20" i="150"/>
  <c r="AI20" i="150"/>
  <c r="BK20" i="150"/>
  <c r="CG20" i="150"/>
  <c r="DH20" i="150"/>
  <c r="EC20" i="150"/>
  <c r="FC20" i="150"/>
  <c r="FX20" i="150"/>
  <c r="GQ20" i="150"/>
  <c r="AJ20" i="150"/>
  <c r="BL20" i="150"/>
  <c r="CH20" i="150"/>
  <c r="DI20" i="150"/>
  <c r="ED20" i="150"/>
  <c r="FD20" i="150"/>
  <c r="FY20" i="150"/>
  <c r="GR20" i="150"/>
  <c r="AN20" i="150"/>
  <c r="CB20" i="150"/>
  <c r="DO20" i="150"/>
  <c r="FE20" i="150"/>
  <c r="GJ20" i="150"/>
  <c r="AU20" i="150"/>
  <c r="CC20" i="150"/>
  <c r="DP20" i="150"/>
  <c r="FF20" i="150"/>
  <c r="GK20" i="150"/>
  <c r="AV20" i="150"/>
  <c r="CI20" i="150"/>
  <c r="DT20" i="150"/>
  <c r="FH20" i="150"/>
  <c r="GL20" i="150"/>
  <c r="AW20" i="150"/>
  <c r="CJ20" i="150"/>
  <c r="DW20" i="150"/>
  <c r="FI20" i="150"/>
  <c r="GM20" i="150"/>
  <c r="S20" i="150"/>
  <c r="BA20" i="150"/>
  <c r="CU20" i="150"/>
  <c r="EF20" i="150"/>
  <c r="FP20" i="150"/>
  <c r="GX20" i="150"/>
  <c r="T20" i="150"/>
  <c r="BM20" i="150"/>
  <c r="CV20" i="150"/>
  <c r="EM20" i="150"/>
  <c r="FS20" i="150"/>
  <c r="GY20" i="150"/>
  <c r="U20" i="150"/>
  <c r="BN20" i="150"/>
  <c r="CW20" i="150"/>
  <c r="EN20" i="150"/>
  <c r="FT20" i="150"/>
  <c r="GZ20" i="150"/>
  <c r="V20" i="150"/>
  <c r="BP20" i="150"/>
  <c r="CX20" i="150"/>
  <c r="EO20" i="150"/>
  <c r="FZ20" i="150"/>
  <c r="HA20" i="150"/>
  <c r="W20" i="150"/>
  <c r="BQ20" i="150"/>
  <c r="CY20" i="150"/>
  <c r="EP20" i="150"/>
  <c r="GA20" i="150"/>
  <c r="X20" i="150"/>
  <c r="BR20" i="150"/>
  <c r="DJ20" i="150"/>
  <c r="EQ20" i="150"/>
  <c r="GC20" i="150"/>
  <c r="CT20" i="150"/>
  <c r="GS20" i="150"/>
  <c r="N20" i="150"/>
  <c r="DM20" i="150"/>
  <c r="GW20" i="150"/>
  <c r="AX20" i="150"/>
  <c r="ES20" i="150"/>
  <c r="AY20" i="150"/>
  <c r="ET20" i="150"/>
  <c r="AZ20" i="150"/>
  <c r="FJ20" i="150"/>
  <c r="BS20" i="150"/>
  <c r="FK20" i="150"/>
  <c r="BT20" i="150"/>
  <c r="FL20" i="150"/>
  <c r="CA20" i="150"/>
  <c r="GF20" i="150"/>
  <c r="DK20" i="150"/>
  <c r="DN20" i="150"/>
  <c r="DX20" i="150"/>
  <c r="DY20" i="150"/>
  <c r="EE20" i="150"/>
  <c r="ER20" i="150"/>
  <c r="GH20" i="150"/>
  <c r="GI20" i="150"/>
  <c r="GT20" i="150"/>
  <c r="O20" i="150"/>
  <c r="Q20" i="150"/>
  <c r="AE20" i="150"/>
  <c r="AK20" i="150"/>
  <c r="AL20" i="150"/>
  <c r="CR20" i="150"/>
  <c r="CS20" i="150"/>
  <c r="J20" i="150"/>
  <c r="R20" i="150"/>
  <c r="K20" i="150"/>
  <c r="M53" i="150"/>
  <c r="AD53" i="150"/>
  <c r="AT53" i="150"/>
  <c r="BJ53" i="150"/>
  <c r="BZ53" i="150"/>
  <c r="CP53" i="150"/>
  <c r="DF53" i="150"/>
  <c r="DV53" i="150"/>
  <c r="EL53" i="150"/>
  <c r="FB53" i="150"/>
  <c r="FR53" i="150"/>
  <c r="GH53" i="150"/>
  <c r="GX53" i="150"/>
  <c r="N53" i="150"/>
  <c r="AE53" i="150"/>
  <c r="AU53" i="150"/>
  <c r="BK53" i="150"/>
  <c r="CA53" i="150"/>
  <c r="CQ53" i="150"/>
  <c r="DG53" i="150"/>
  <c r="DW53" i="150"/>
  <c r="EM53" i="150"/>
  <c r="FC53" i="150"/>
  <c r="FS53" i="150"/>
  <c r="GI53" i="150"/>
  <c r="GY53" i="150"/>
  <c r="W53" i="150"/>
  <c r="AM53" i="150"/>
  <c r="BC53" i="150"/>
  <c r="BS53" i="150"/>
  <c r="CI53" i="150"/>
  <c r="CY53" i="150"/>
  <c r="DO53" i="150"/>
  <c r="EE53" i="150"/>
  <c r="EU53" i="150"/>
  <c r="FK53" i="150"/>
  <c r="GA53" i="150"/>
  <c r="GQ53" i="150"/>
  <c r="Y53" i="150"/>
  <c r="AO53" i="150"/>
  <c r="BE53" i="150"/>
  <c r="BU53" i="150"/>
  <c r="CK53" i="150"/>
  <c r="DA53" i="150"/>
  <c r="DQ53" i="150"/>
  <c r="EG53" i="150"/>
  <c r="EW53" i="150"/>
  <c r="FM53" i="150"/>
  <c r="GC53" i="150"/>
  <c r="GS53" i="150"/>
  <c r="Z53" i="150"/>
  <c r="AP53" i="150"/>
  <c r="BF53" i="150"/>
  <c r="BV53" i="150"/>
  <c r="CL53" i="150"/>
  <c r="DB53" i="150"/>
  <c r="DR53" i="150"/>
  <c r="EH53" i="150"/>
  <c r="EX53" i="150"/>
  <c r="FN53" i="150"/>
  <c r="GD53" i="150"/>
  <c r="GT53" i="150"/>
  <c r="AA53" i="150"/>
  <c r="AQ53" i="150"/>
  <c r="BG53" i="150"/>
  <c r="BW53" i="150"/>
  <c r="CM53" i="150"/>
  <c r="DC53" i="150"/>
  <c r="DS53" i="150"/>
  <c r="EI53" i="150"/>
  <c r="EY53" i="150"/>
  <c r="FO53" i="150"/>
  <c r="GE53" i="150"/>
  <c r="GU53" i="150"/>
  <c r="L53" i="150"/>
  <c r="AC53" i="150"/>
  <c r="AS53" i="150"/>
  <c r="BI53" i="150"/>
  <c r="BY53" i="150"/>
  <c r="CO53" i="150"/>
  <c r="DE53" i="150"/>
  <c r="DU53" i="150"/>
  <c r="EK53" i="150"/>
  <c r="FA53" i="150"/>
  <c r="FQ53" i="150"/>
  <c r="GG53" i="150"/>
  <c r="GW53" i="150"/>
  <c r="AJ53" i="150"/>
  <c r="BN53" i="150"/>
  <c r="CR53" i="150"/>
  <c r="DP53" i="150"/>
  <c r="ES53" i="150"/>
  <c r="FW53" i="150"/>
  <c r="HA53" i="150"/>
  <c r="AK53" i="150"/>
  <c r="BO53" i="150"/>
  <c r="CS53" i="150"/>
  <c r="DT53" i="150"/>
  <c r="ET53" i="150"/>
  <c r="FX53" i="150"/>
  <c r="O53" i="150"/>
  <c r="AN53" i="150"/>
  <c r="BQ53" i="150"/>
  <c r="CU53" i="150"/>
  <c r="DY53" i="150"/>
  <c r="EZ53" i="150"/>
  <c r="FZ53" i="150"/>
  <c r="P53" i="150"/>
  <c r="AR53" i="150"/>
  <c r="BR53" i="150"/>
  <c r="CV53" i="150"/>
  <c r="DZ53" i="150"/>
  <c r="FD53" i="150"/>
  <c r="Q53" i="150"/>
  <c r="AV53" i="150"/>
  <c r="BT53" i="150"/>
  <c r="CW53" i="150"/>
  <c r="EA53" i="150"/>
  <c r="FE53" i="150"/>
  <c r="GF53" i="150"/>
  <c r="U53" i="150"/>
  <c r="AY53" i="150"/>
  <c r="CC53" i="150"/>
  <c r="DD53" i="150"/>
  <c r="ED53" i="150"/>
  <c r="FH53" i="150"/>
  <c r="GL53" i="150"/>
  <c r="X53" i="150"/>
  <c r="BA53" i="150"/>
  <c r="CE53" i="150"/>
  <c r="DI53" i="150"/>
  <c r="EJ53" i="150"/>
  <c r="FJ53" i="150"/>
  <c r="GN53" i="150"/>
  <c r="AB53" i="150"/>
  <c r="BB53" i="150"/>
  <c r="CF53" i="150"/>
  <c r="DJ53" i="150"/>
  <c r="EN53" i="150"/>
  <c r="FL53" i="150"/>
  <c r="GO53" i="150"/>
  <c r="AF53" i="150"/>
  <c r="BD53" i="150"/>
  <c r="CG53" i="150"/>
  <c r="DK53" i="150"/>
  <c r="EO53" i="150"/>
  <c r="FP53" i="150"/>
  <c r="GP53" i="150"/>
  <c r="AG53" i="150"/>
  <c r="BH53" i="150"/>
  <c r="CH53" i="150"/>
  <c r="DL53" i="150"/>
  <c r="EP53" i="150"/>
  <c r="FT53" i="150"/>
  <c r="GR53" i="150"/>
  <c r="AI53" i="150"/>
  <c r="BM53" i="150"/>
  <c r="CN53" i="150"/>
  <c r="DN53" i="150"/>
  <c r="ER53" i="150"/>
  <c r="FV53" i="150"/>
  <c r="GZ53" i="150"/>
  <c r="S53" i="150"/>
  <c r="CZ53" i="150"/>
  <c r="GK53" i="150"/>
  <c r="T53" i="150"/>
  <c r="DH53" i="150"/>
  <c r="GM53" i="150"/>
  <c r="AH53" i="150"/>
  <c r="DX53" i="150"/>
  <c r="AL53" i="150"/>
  <c r="EB53" i="150"/>
  <c r="AX53" i="150"/>
  <c r="EF53" i="150"/>
  <c r="BL53" i="150"/>
  <c r="EV53" i="150"/>
  <c r="BP53" i="150"/>
  <c r="FF53" i="150"/>
  <c r="BX53" i="150"/>
  <c r="FG53" i="150"/>
  <c r="CB53" i="150"/>
  <c r="FI53" i="150"/>
  <c r="CD53" i="150"/>
  <c r="FU53" i="150"/>
  <c r="CJ53" i="150"/>
  <c r="FY53" i="150"/>
  <c r="K53" i="150"/>
  <c r="CX53" i="150"/>
  <c r="GJ53" i="150"/>
  <c r="EC53" i="150"/>
  <c r="EQ53" i="150"/>
  <c r="GB53" i="150"/>
  <c r="GV53" i="150"/>
  <c r="V53" i="150"/>
  <c r="AW53" i="150"/>
  <c r="AZ53" i="150"/>
  <c r="CT53" i="150"/>
  <c r="DM53" i="150"/>
  <c r="J53" i="150"/>
  <c r="R53" i="150"/>
  <c r="W38" i="150"/>
  <c r="AM38" i="150"/>
  <c r="BC38" i="150"/>
  <c r="BS38" i="150"/>
  <c r="CI38" i="150"/>
  <c r="CY38" i="150"/>
  <c r="DO38" i="150"/>
  <c r="EE38" i="150"/>
  <c r="EU38" i="150"/>
  <c r="FK38" i="150"/>
  <c r="GA38" i="150"/>
  <c r="GQ38" i="150"/>
  <c r="Q38" i="150"/>
  <c r="AI38" i="150"/>
  <c r="AZ38" i="150"/>
  <c r="BQ38" i="150"/>
  <c r="CH38" i="150"/>
  <c r="CZ38" i="150"/>
  <c r="DQ38" i="150"/>
  <c r="EH38" i="150"/>
  <c r="EY38" i="150"/>
  <c r="FP38" i="150"/>
  <c r="GG38" i="150"/>
  <c r="GX38" i="150"/>
  <c r="AA38" i="150"/>
  <c r="AR38" i="150"/>
  <c r="BI38" i="150"/>
  <c r="BZ38" i="150"/>
  <c r="CQ38" i="150"/>
  <c r="DH38" i="150"/>
  <c r="DY38" i="150"/>
  <c r="EP38" i="150"/>
  <c r="FG38" i="150"/>
  <c r="FX38" i="150"/>
  <c r="GO38" i="150"/>
  <c r="K38" i="150"/>
  <c r="AC38" i="150"/>
  <c r="AT38" i="150"/>
  <c r="BK38" i="150"/>
  <c r="CB38" i="150"/>
  <c r="CS38" i="150"/>
  <c r="DJ38" i="150"/>
  <c r="EA38" i="150"/>
  <c r="ER38" i="150"/>
  <c r="FI38" i="150"/>
  <c r="FZ38" i="150"/>
  <c r="GR38" i="150"/>
  <c r="M38" i="150"/>
  <c r="AE38" i="150"/>
  <c r="AV38" i="150"/>
  <c r="BM38" i="150"/>
  <c r="CD38" i="150"/>
  <c r="CU38" i="150"/>
  <c r="DL38" i="150"/>
  <c r="EC38" i="150"/>
  <c r="ET38" i="150"/>
  <c r="O38" i="150"/>
  <c r="AG38" i="150"/>
  <c r="AX38" i="150"/>
  <c r="BO38" i="150"/>
  <c r="CF38" i="150"/>
  <c r="CW38" i="150"/>
  <c r="DN38" i="150"/>
  <c r="EF38" i="150"/>
  <c r="EW38" i="150"/>
  <c r="FN38" i="150"/>
  <c r="GE38" i="150"/>
  <c r="GV38" i="150"/>
  <c r="N38" i="150"/>
  <c r="AN38" i="150"/>
  <c r="BL38" i="150"/>
  <c r="CL38" i="150"/>
  <c r="DI38" i="150"/>
  <c r="EJ38" i="150"/>
  <c r="FF38" i="150"/>
  <c r="GD38" i="150"/>
  <c r="HA38" i="150"/>
  <c r="P38" i="150"/>
  <c r="AO38" i="150"/>
  <c r="BN38" i="150"/>
  <c r="CM38" i="150"/>
  <c r="DK38" i="150"/>
  <c r="EK38" i="150"/>
  <c r="FH38" i="150"/>
  <c r="GF38" i="150"/>
  <c r="AB38" i="150"/>
  <c r="BB38" i="150"/>
  <c r="BY38" i="150"/>
  <c r="DA38" i="150"/>
  <c r="DW38" i="150"/>
  <c r="EX38" i="150"/>
  <c r="FT38" i="150"/>
  <c r="GP38" i="150"/>
  <c r="AF38" i="150"/>
  <c r="BE38" i="150"/>
  <c r="CC38" i="150"/>
  <c r="DC38" i="150"/>
  <c r="DZ38" i="150"/>
  <c r="FA38" i="150"/>
  <c r="FV38" i="150"/>
  <c r="GT38" i="150"/>
  <c r="AH38" i="150"/>
  <c r="BF38" i="150"/>
  <c r="CE38" i="150"/>
  <c r="DD38" i="150"/>
  <c r="EB38" i="150"/>
  <c r="FB38" i="150"/>
  <c r="FW38" i="150"/>
  <c r="GU38" i="150"/>
  <c r="AJ38" i="150"/>
  <c r="BG38" i="150"/>
  <c r="CG38" i="150"/>
  <c r="DE38" i="150"/>
  <c r="ED38" i="150"/>
  <c r="FC38" i="150"/>
  <c r="FY38" i="150"/>
  <c r="GW38" i="150"/>
  <c r="L38" i="150"/>
  <c r="AL38" i="150"/>
  <c r="BJ38" i="150"/>
  <c r="CK38" i="150"/>
  <c r="DG38" i="150"/>
  <c r="EI38" i="150"/>
  <c r="FE38" i="150"/>
  <c r="GC38" i="150"/>
  <c r="GZ38" i="150"/>
  <c r="U38" i="150"/>
  <c r="BP38" i="150"/>
  <c r="DB38" i="150"/>
  <c r="ES38" i="150"/>
  <c r="GK38" i="150"/>
  <c r="V38" i="150"/>
  <c r="BR38" i="150"/>
  <c r="DF38" i="150"/>
  <c r="EV38" i="150"/>
  <c r="GL38" i="150"/>
  <c r="X38" i="150"/>
  <c r="BT38" i="150"/>
  <c r="DM38" i="150"/>
  <c r="EZ38" i="150"/>
  <c r="GM38" i="150"/>
  <c r="Y38" i="150"/>
  <c r="BU38" i="150"/>
  <c r="DP38" i="150"/>
  <c r="FD38" i="150"/>
  <c r="GN38" i="150"/>
  <c r="Z38" i="150"/>
  <c r="BV38" i="150"/>
  <c r="DR38" i="150"/>
  <c r="FJ38" i="150"/>
  <c r="GS38" i="150"/>
  <c r="AD38" i="150"/>
  <c r="BW38" i="150"/>
  <c r="DS38" i="150"/>
  <c r="FL38" i="150"/>
  <c r="GY38" i="150"/>
  <c r="AK38" i="150"/>
  <c r="BX38" i="150"/>
  <c r="DT38" i="150"/>
  <c r="FM38" i="150"/>
  <c r="AP38" i="150"/>
  <c r="CA38" i="150"/>
  <c r="DU38" i="150"/>
  <c r="FO38" i="150"/>
  <c r="AQ38" i="150"/>
  <c r="CJ38" i="150"/>
  <c r="DV38" i="150"/>
  <c r="FQ38" i="150"/>
  <c r="AS38" i="150"/>
  <c r="CN38" i="150"/>
  <c r="DX38" i="150"/>
  <c r="FR38" i="150"/>
  <c r="AU38" i="150"/>
  <c r="CO38" i="150"/>
  <c r="EG38" i="150"/>
  <c r="FS38" i="150"/>
  <c r="AW38" i="150"/>
  <c r="CP38" i="150"/>
  <c r="EL38" i="150"/>
  <c r="FU38" i="150"/>
  <c r="AY38" i="150"/>
  <c r="CR38" i="150"/>
  <c r="EM38" i="150"/>
  <c r="GB38" i="150"/>
  <c r="BA38" i="150"/>
  <c r="CT38" i="150"/>
  <c r="EN38" i="150"/>
  <c r="GH38" i="150"/>
  <c r="S38" i="150"/>
  <c r="BD38" i="150"/>
  <c r="CV38" i="150"/>
  <c r="EO38" i="150"/>
  <c r="GI38" i="150"/>
  <c r="T38" i="150"/>
  <c r="BH38" i="150"/>
  <c r="CX38" i="150"/>
  <c r="EQ38" i="150"/>
  <c r="GJ38" i="150"/>
  <c r="J38" i="150"/>
  <c r="R38" i="150"/>
  <c r="Q23" i="150"/>
  <c r="AH23" i="150"/>
  <c r="AX23" i="150"/>
  <c r="BN23" i="150"/>
  <c r="CD23" i="150"/>
  <c r="CT23" i="150"/>
  <c r="DJ23" i="150"/>
  <c r="DZ23" i="150"/>
  <c r="EP23" i="150"/>
  <c r="FF23" i="150"/>
  <c r="FV23" i="150"/>
  <c r="GL23" i="150"/>
  <c r="S23" i="150"/>
  <c r="AI23" i="150"/>
  <c r="AY23" i="150"/>
  <c r="BO23" i="150"/>
  <c r="CE23" i="150"/>
  <c r="CU23" i="150"/>
  <c r="DK23" i="150"/>
  <c r="EA23" i="150"/>
  <c r="EQ23" i="150"/>
  <c r="FG23" i="150"/>
  <c r="FW23" i="150"/>
  <c r="GM23" i="150"/>
  <c r="T23" i="150"/>
  <c r="AJ23" i="150"/>
  <c r="AZ23" i="150"/>
  <c r="BP23" i="150"/>
  <c r="CF23" i="150"/>
  <c r="CV23" i="150"/>
  <c r="DL23" i="150"/>
  <c r="EB23" i="150"/>
  <c r="ER23" i="150"/>
  <c r="FH23" i="150"/>
  <c r="U23" i="150"/>
  <c r="AK23" i="150"/>
  <c r="BA23" i="150"/>
  <c r="BQ23" i="150"/>
  <c r="CG23" i="150"/>
  <c r="CW23" i="150"/>
  <c r="DM23" i="150"/>
  <c r="EC23" i="150"/>
  <c r="ES23" i="150"/>
  <c r="FI23" i="150"/>
  <c r="FY23" i="150"/>
  <c r="GO23" i="150"/>
  <c r="AA23" i="150"/>
  <c r="AU23" i="150"/>
  <c r="BS23" i="150"/>
  <c r="CM23" i="150"/>
  <c r="DG23" i="150"/>
  <c r="EE23" i="150"/>
  <c r="EY23" i="150"/>
  <c r="FS23" i="150"/>
  <c r="M23" i="150"/>
  <c r="AL23" i="150"/>
  <c r="BF23" i="150"/>
  <c r="BZ23" i="150"/>
  <c r="CX23" i="150"/>
  <c r="DR23" i="150"/>
  <c r="EL23" i="150"/>
  <c r="FJ23" i="150"/>
  <c r="GC23" i="150"/>
  <c r="GV23" i="150"/>
  <c r="N23" i="150"/>
  <c r="AM23" i="150"/>
  <c r="BG23" i="150"/>
  <c r="CA23" i="150"/>
  <c r="CY23" i="150"/>
  <c r="DS23" i="150"/>
  <c r="EM23" i="150"/>
  <c r="FK23" i="150"/>
  <c r="GD23" i="150"/>
  <c r="GW23" i="150"/>
  <c r="O23" i="150"/>
  <c r="AN23" i="150"/>
  <c r="BH23" i="150"/>
  <c r="CB23" i="150"/>
  <c r="CZ23" i="150"/>
  <c r="DT23" i="150"/>
  <c r="EN23" i="150"/>
  <c r="FL23" i="150"/>
  <c r="GE23" i="150"/>
  <c r="GX23" i="150"/>
  <c r="P23" i="150"/>
  <c r="AO23" i="150"/>
  <c r="BI23" i="150"/>
  <c r="CC23" i="150"/>
  <c r="DA23" i="150"/>
  <c r="DU23" i="150"/>
  <c r="EO23" i="150"/>
  <c r="FM23" i="150"/>
  <c r="GF23" i="150"/>
  <c r="GY23" i="150"/>
  <c r="V23" i="150"/>
  <c r="AP23" i="150"/>
  <c r="BJ23" i="150"/>
  <c r="CH23" i="150"/>
  <c r="DB23" i="150"/>
  <c r="DV23" i="150"/>
  <c r="ET23" i="150"/>
  <c r="FN23" i="150"/>
  <c r="GG23" i="150"/>
  <c r="GZ23" i="150"/>
  <c r="W23" i="150"/>
  <c r="AQ23" i="150"/>
  <c r="BK23" i="150"/>
  <c r="CI23" i="150"/>
  <c r="DC23" i="150"/>
  <c r="DW23" i="150"/>
  <c r="EU23" i="150"/>
  <c r="FO23" i="150"/>
  <c r="GH23" i="150"/>
  <c r="HA23" i="150"/>
  <c r="AV23" i="150"/>
  <c r="CK23" i="150"/>
  <c r="DQ23" i="150"/>
  <c r="FC23" i="150"/>
  <c r="GP23" i="150"/>
  <c r="BB23" i="150"/>
  <c r="CN23" i="150"/>
  <c r="DY23" i="150"/>
  <c r="FE23" i="150"/>
  <c r="GR23" i="150"/>
  <c r="AC23" i="150"/>
  <c r="BR23" i="150"/>
  <c r="DD23" i="150"/>
  <c r="EJ23" i="150"/>
  <c r="FX23" i="150"/>
  <c r="AD23" i="150"/>
  <c r="BT23" i="150"/>
  <c r="DE23" i="150"/>
  <c r="EK23" i="150"/>
  <c r="FZ23" i="150"/>
  <c r="AE23" i="150"/>
  <c r="BU23" i="150"/>
  <c r="DF23" i="150"/>
  <c r="EV23" i="150"/>
  <c r="GA23" i="150"/>
  <c r="AF23" i="150"/>
  <c r="BV23" i="150"/>
  <c r="DH23" i="150"/>
  <c r="EW23" i="150"/>
  <c r="GB23" i="150"/>
  <c r="AG23" i="150"/>
  <c r="BW23" i="150"/>
  <c r="DI23" i="150"/>
  <c r="EX23" i="150"/>
  <c r="GI23" i="150"/>
  <c r="AR23" i="150"/>
  <c r="BX23" i="150"/>
  <c r="DN23" i="150"/>
  <c r="EZ23" i="150"/>
  <c r="GJ23" i="150"/>
  <c r="CL23" i="150"/>
  <c r="FD23" i="150"/>
  <c r="L23" i="150"/>
  <c r="CO23" i="150"/>
  <c r="FP23" i="150"/>
  <c r="X23" i="150"/>
  <c r="CP23" i="150"/>
  <c r="FQ23" i="150"/>
  <c r="Y23" i="150"/>
  <c r="CQ23" i="150"/>
  <c r="FR23" i="150"/>
  <c r="Z23" i="150"/>
  <c r="CR23" i="150"/>
  <c r="FT23" i="150"/>
  <c r="AB23" i="150"/>
  <c r="CS23" i="150"/>
  <c r="FU23" i="150"/>
  <c r="AS23" i="150"/>
  <c r="DO23" i="150"/>
  <c r="GK23" i="150"/>
  <c r="AT23" i="150"/>
  <c r="DP23" i="150"/>
  <c r="GN23" i="150"/>
  <c r="AW23" i="150"/>
  <c r="DX23" i="150"/>
  <c r="GQ23" i="150"/>
  <c r="BC23" i="150"/>
  <c r="ED23" i="150"/>
  <c r="GS23" i="150"/>
  <c r="BD23" i="150"/>
  <c r="EF23" i="150"/>
  <c r="GT23" i="150"/>
  <c r="BE23" i="150"/>
  <c r="EG23" i="150"/>
  <c r="GU23" i="150"/>
  <c r="BL23" i="150"/>
  <c r="EH23" i="150"/>
  <c r="BM23" i="150"/>
  <c r="EI23" i="150"/>
  <c r="BY23" i="150"/>
  <c r="FA23" i="150"/>
  <c r="CJ23" i="150"/>
  <c r="FB23" i="150"/>
  <c r="J23" i="150"/>
  <c r="R23" i="150"/>
  <c r="K23" i="150"/>
  <c r="Q71" i="150"/>
  <c r="AH71" i="150"/>
  <c r="AX71" i="150"/>
  <c r="BN71" i="150"/>
  <c r="CD71" i="150"/>
  <c r="CT71" i="150"/>
  <c r="DJ71" i="150"/>
  <c r="DZ71" i="150"/>
  <c r="EP71" i="150"/>
  <c r="FF71" i="150"/>
  <c r="FV71" i="150"/>
  <c r="GL71" i="150"/>
  <c r="S71" i="150"/>
  <c r="AI71" i="150"/>
  <c r="AY71" i="150"/>
  <c r="BO71" i="150"/>
  <c r="CE71" i="150"/>
  <c r="CU71" i="150"/>
  <c r="DK71" i="150"/>
  <c r="EA71" i="150"/>
  <c r="EQ71" i="150"/>
  <c r="FG71" i="150"/>
  <c r="FW71" i="150"/>
  <c r="GM71" i="150"/>
  <c r="T71" i="150"/>
  <c r="AJ71" i="150"/>
  <c r="AZ71" i="150"/>
  <c r="BP71" i="150"/>
  <c r="CF71" i="150"/>
  <c r="CV71" i="150"/>
  <c r="DL71" i="150"/>
  <c r="EB71" i="150"/>
  <c r="ER71" i="150"/>
  <c r="FH71" i="150"/>
  <c r="FX71" i="150"/>
  <c r="GN71" i="150"/>
  <c r="U71" i="150"/>
  <c r="AK71" i="150"/>
  <c r="BA71" i="150"/>
  <c r="BQ71" i="150"/>
  <c r="CG71" i="150"/>
  <c r="CW71" i="150"/>
  <c r="DM71" i="150"/>
  <c r="EC71" i="150"/>
  <c r="ES71" i="150"/>
  <c r="FI71" i="150"/>
  <c r="FY71" i="150"/>
  <c r="GO71" i="150"/>
  <c r="V71" i="150"/>
  <c r="AL71" i="150"/>
  <c r="BB71" i="150"/>
  <c r="BR71" i="150"/>
  <c r="CH71" i="150"/>
  <c r="CX71" i="150"/>
  <c r="DN71" i="150"/>
  <c r="ED71" i="150"/>
  <c r="ET71" i="150"/>
  <c r="FJ71" i="150"/>
  <c r="FZ71" i="150"/>
  <c r="GP71" i="150"/>
  <c r="W71" i="150"/>
  <c r="AM71" i="150"/>
  <c r="BC71" i="150"/>
  <c r="BS71" i="150"/>
  <c r="CI71" i="150"/>
  <c r="CY71" i="150"/>
  <c r="DO71" i="150"/>
  <c r="EE71" i="150"/>
  <c r="EU71" i="150"/>
  <c r="FK71" i="150"/>
  <c r="GA71" i="150"/>
  <c r="GQ71" i="150"/>
  <c r="X71" i="150"/>
  <c r="AN71" i="150"/>
  <c r="BD71" i="150"/>
  <c r="BT71" i="150"/>
  <c r="CJ71" i="150"/>
  <c r="CZ71" i="150"/>
  <c r="DP71" i="150"/>
  <c r="EF71" i="150"/>
  <c r="EV71" i="150"/>
  <c r="FL71" i="150"/>
  <c r="GB71" i="150"/>
  <c r="GR71" i="150"/>
  <c r="Y71" i="150"/>
  <c r="AO71" i="150"/>
  <c r="BE71" i="150"/>
  <c r="BU71" i="150"/>
  <c r="CK71" i="150"/>
  <c r="DA71" i="150"/>
  <c r="DQ71" i="150"/>
  <c r="EG71" i="150"/>
  <c r="EW71" i="150"/>
  <c r="FM71" i="150"/>
  <c r="GC71" i="150"/>
  <c r="GS71" i="150"/>
  <c r="Z71" i="150"/>
  <c r="AP71" i="150"/>
  <c r="BF71" i="150"/>
  <c r="BV71" i="150"/>
  <c r="CL71" i="150"/>
  <c r="DB71" i="150"/>
  <c r="DR71" i="150"/>
  <c r="EH71" i="150"/>
  <c r="EX71" i="150"/>
  <c r="FN71" i="150"/>
  <c r="GD71" i="150"/>
  <c r="GT71" i="150"/>
  <c r="AA71" i="150"/>
  <c r="AQ71" i="150"/>
  <c r="BG71" i="150"/>
  <c r="BW71" i="150"/>
  <c r="CM71" i="150"/>
  <c r="DC71" i="150"/>
  <c r="DS71" i="150"/>
  <c r="EI71" i="150"/>
  <c r="EY71" i="150"/>
  <c r="FO71" i="150"/>
  <c r="GE71" i="150"/>
  <c r="GU71" i="150"/>
  <c r="K71" i="150"/>
  <c r="AB71" i="150"/>
  <c r="AR71" i="150"/>
  <c r="BH71" i="150"/>
  <c r="BX71" i="150"/>
  <c r="CN71" i="150"/>
  <c r="DD71" i="150"/>
  <c r="DT71" i="150"/>
  <c r="EJ71" i="150"/>
  <c r="EZ71" i="150"/>
  <c r="FP71" i="150"/>
  <c r="GF71" i="150"/>
  <c r="GV71" i="150"/>
  <c r="L71" i="150"/>
  <c r="AC71" i="150"/>
  <c r="AS71" i="150"/>
  <c r="BI71" i="150"/>
  <c r="BY71" i="150"/>
  <c r="CO71" i="150"/>
  <c r="DE71" i="150"/>
  <c r="DU71" i="150"/>
  <c r="EK71" i="150"/>
  <c r="FA71" i="150"/>
  <c r="FQ71" i="150"/>
  <c r="GG71" i="150"/>
  <c r="GW71" i="150"/>
  <c r="M71" i="150"/>
  <c r="AD71" i="150"/>
  <c r="AT71" i="150"/>
  <c r="BJ71" i="150"/>
  <c r="BZ71" i="150"/>
  <c r="CP71" i="150"/>
  <c r="DF71" i="150"/>
  <c r="DV71" i="150"/>
  <c r="EL71" i="150"/>
  <c r="FB71" i="150"/>
  <c r="FR71" i="150"/>
  <c r="GH71" i="150"/>
  <c r="GX71" i="150"/>
  <c r="N71" i="150"/>
  <c r="AE71" i="150"/>
  <c r="AU71" i="150"/>
  <c r="BK71" i="150"/>
  <c r="CA71" i="150"/>
  <c r="CQ71" i="150"/>
  <c r="DG71" i="150"/>
  <c r="DW71" i="150"/>
  <c r="EM71" i="150"/>
  <c r="FC71" i="150"/>
  <c r="FS71" i="150"/>
  <c r="GI71" i="150"/>
  <c r="GY71" i="150"/>
  <c r="O71" i="150"/>
  <c r="AF71" i="150"/>
  <c r="AV71" i="150"/>
  <c r="BL71" i="150"/>
  <c r="CB71" i="150"/>
  <c r="CR71" i="150"/>
  <c r="DH71" i="150"/>
  <c r="DX71" i="150"/>
  <c r="EN71" i="150"/>
  <c r="FD71" i="150"/>
  <c r="FT71" i="150"/>
  <c r="GJ71" i="150"/>
  <c r="GZ71" i="150"/>
  <c r="P71" i="150"/>
  <c r="AG71" i="150"/>
  <c r="AW71" i="150"/>
  <c r="BM71" i="150"/>
  <c r="CC71" i="150"/>
  <c r="CS71" i="150"/>
  <c r="DI71" i="150"/>
  <c r="DY71" i="150"/>
  <c r="EO71" i="150"/>
  <c r="FE71" i="150"/>
  <c r="FU71" i="150"/>
  <c r="GK71" i="150"/>
  <c r="HA71" i="150"/>
  <c r="J71" i="150"/>
  <c r="R71" i="150"/>
  <c r="O48" i="150"/>
  <c r="AF48" i="150"/>
  <c r="AV48" i="150"/>
  <c r="BL48" i="150"/>
  <c r="CB48" i="150"/>
  <c r="CR48" i="150"/>
  <c r="DH48" i="150"/>
  <c r="DX48" i="150"/>
  <c r="EN48" i="150"/>
  <c r="FD48" i="150"/>
  <c r="FT48" i="150"/>
  <c r="GJ48" i="150"/>
  <c r="GZ48" i="150"/>
  <c r="P48" i="150"/>
  <c r="AG48" i="150"/>
  <c r="AW48" i="150"/>
  <c r="BM48" i="150"/>
  <c r="CC48" i="150"/>
  <c r="CS48" i="150"/>
  <c r="DI48" i="150"/>
  <c r="DY48" i="150"/>
  <c r="EO48" i="150"/>
  <c r="FE48" i="150"/>
  <c r="FU48" i="150"/>
  <c r="GK48" i="150"/>
  <c r="HA48" i="150"/>
  <c r="Y48" i="150"/>
  <c r="AO48" i="150"/>
  <c r="BE48" i="150"/>
  <c r="BU48" i="150"/>
  <c r="CK48" i="150"/>
  <c r="DA48" i="150"/>
  <c r="DQ48" i="150"/>
  <c r="EG48" i="150"/>
  <c r="EW48" i="150"/>
  <c r="FM48" i="150"/>
  <c r="GC48" i="150"/>
  <c r="GS48" i="150"/>
  <c r="AA48" i="150"/>
  <c r="AQ48" i="150"/>
  <c r="BG48" i="150"/>
  <c r="BW48" i="150"/>
  <c r="CM48" i="150"/>
  <c r="DC48" i="150"/>
  <c r="DS48" i="150"/>
  <c r="EI48" i="150"/>
  <c r="EY48" i="150"/>
  <c r="FO48" i="150"/>
  <c r="GE48" i="150"/>
  <c r="GU48" i="150"/>
  <c r="K48" i="150"/>
  <c r="AB48" i="150"/>
  <c r="AR48" i="150"/>
  <c r="BH48" i="150"/>
  <c r="BX48" i="150"/>
  <c r="CN48" i="150"/>
  <c r="L48" i="150"/>
  <c r="AC48" i="150"/>
  <c r="AS48" i="150"/>
  <c r="BI48" i="150"/>
  <c r="BY48" i="150"/>
  <c r="CO48" i="150"/>
  <c r="N48" i="150"/>
  <c r="AE48" i="150"/>
  <c r="AU48" i="150"/>
  <c r="BK48" i="150"/>
  <c r="CA48" i="150"/>
  <c r="CQ48" i="150"/>
  <c r="DG48" i="150"/>
  <c r="DW48" i="150"/>
  <c r="EM48" i="150"/>
  <c r="FC48" i="150"/>
  <c r="FS48" i="150"/>
  <c r="GI48" i="150"/>
  <c r="GY48" i="150"/>
  <c r="T48" i="150"/>
  <c r="AX48" i="150"/>
  <c r="BV48" i="150"/>
  <c r="CY48" i="150"/>
  <c r="DV48" i="150"/>
  <c r="ET48" i="150"/>
  <c r="FQ48" i="150"/>
  <c r="GO48" i="150"/>
  <c r="U48" i="150"/>
  <c r="AY48" i="150"/>
  <c r="BZ48" i="150"/>
  <c r="CZ48" i="150"/>
  <c r="DZ48" i="150"/>
  <c r="EU48" i="150"/>
  <c r="FR48" i="150"/>
  <c r="GP48" i="150"/>
  <c r="AD48" i="150"/>
  <c r="BD48" i="150"/>
  <c r="CH48" i="150"/>
  <c r="DJ48" i="150"/>
  <c r="EE48" i="150"/>
  <c r="FB48" i="150"/>
  <c r="FZ48" i="150"/>
  <c r="GW48" i="150"/>
  <c r="AJ48" i="150"/>
  <c r="BN48" i="150"/>
  <c r="CL48" i="150"/>
  <c r="DM48" i="150"/>
  <c r="EJ48" i="150"/>
  <c r="FH48" i="150"/>
  <c r="GD48" i="150"/>
  <c r="AL48" i="150"/>
  <c r="BP48" i="150"/>
  <c r="CT48" i="150"/>
  <c r="DO48" i="150"/>
  <c r="EL48" i="150"/>
  <c r="FJ48" i="150"/>
  <c r="GG48" i="150"/>
  <c r="AM48" i="150"/>
  <c r="BQ48" i="150"/>
  <c r="CU48" i="150"/>
  <c r="DP48" i="150"/>
  <c r="EP48" i="150"/>
  <c r="FK48" i="150"/>
  <c r="GH48" i="150"/>
  <c r="M48" i="150"/>
  <c r="AN48" i="150"/>
  <c r="BR48" i="150"/>
  <c r="CV48" i="150"/>
  <c r="DR48" i="150"/>
  <c r="EQ48" i="150"/>
  <c r="FL48" i="150"/>
  <c r="GL48" i="150"/>
  <c r="S48" i="150"/>
  <c r="AT48" i="150"/>
  <c r="BT48" i="150"/>
  <c r="CX48" i="150"/>
  <c r="DU48" i="150"/>
  <c r="ES48" i="150"/>
  <c r="FP48" i="150"/>
  <c r="GN48" i="150"/>
  <c r="BB48" i="150"/>
  <c r="DE48" i="150"/>
  <c r="EZ48" i="150"/>
  <c r="GT48" i="150"/>
  <c r="BC48" i="150"/>
  <c r="DF48" i="150"/>
  <c r="FA48" i="150"/>
  <c r="GV48" i="150"/>
  <c r="BJ48" i="150"/>
  <c r="DL48" i="150"/>
  <c r="FG48" i="150"/>
  <c r="BO48" i="150"/>
  <c r="DN48" i="150"/>
  <c r="FI48" i="150"/>
  <c r="Q48" i="150"/>
  <c r="BS48" i="150"/>
  <c r="DT48" i="150"/>
  <c r="FN48" i="150"/>
  <c r="X48" i="150"/>
  <c r="CF48" i="150"/>
  <c r="EC48" i="150"/>
  <c r="FX48" i="150"/>
  <c r="AH48" i="150"/>
  <c r="CI48" i="150"/>
  <c r="EF48" i="150"/>
  <c r="GA48" i="150"/>
  <c r="AI48" i="150"/>
  <c r="CJ48" i="150"/>
  <c r="EH48" i="150"/>
  <c r="GB48" i="150"/>
  <c r="AK48" i="150"/>
  <c r="CP48" i="150"/>
  <c r="EK48" i="150"/>
  <c r="GF48" i="150"/>
  <c r="AP48" i="150"/>
  <c r="CW48" i="150"/>
  <c r="ER48" i="150"/>
  <c r="GM48" i="150"/>
  <c r="BA48" i="150"/>
  <c r="DD48" i="150"/>
  <c r="EX48" i="150"/>
  <c r="GR48" i="150"/>
  <c r="CG48" i="150"/>
  <c r="DB48" i="150"/>
  <c r="DK48" i="150"/>
  <c r="EA48" i="150"/>
  <c r="EB48" i="150"/>
  <c r="ED48" i="150"/>
  <c r="EV48" i="150"/>
  <c r="FF48" i="150"/>
  <c r="FV48" i="150"/>
  <c r="V48" i="150"/>
  <c r="FW48" i="150"/>
  <c r="W48" i="150"/>
  <c r="FY48" i="150"/>
  <c r="Z48" i="150"/>
  <c r="GQ48" i="150"/>
  <c r="AZ48" i="150"/>
  <c r="GX48" i="150"/>
  <c r="BF48" i="150"/>
  <c r="CD48" i="150"/>
  <c r="CE48" i="150"/>
  <c r="J48" i="150"/>
  <c r="R48" i="150"/>
  <c r="L96" i="150"/>
  <c r="AC96" i="150"/>
  <c r="AS96" i="150"/>
  <c r="BI96" i="150"/>
  <c r="BY96" i="150"/>
  <c r="CO96" i="150"/>
  <c r="DE96" i="150"/>
  <c r="DU96" i="150"/>
  <c r="EK96" i="150"/>
  <c r="FA96" i="150"/>
  <c r="FQ96" i="150"/>
  <c r="GG96" i="150"/>
  <c r="GW96" i="150"/>
  <c r="M96" i="150"/>
  <c r="AD96" i="150"/>
  <c r="AT96" i="150"/>
  <c r="BJ96" i="150"/>
  <c r="BZ96" i="150"/>
  <c r="CP96" i="150"/>
  <c r="DF96" i="150"/>
  <c r="DV96" i="150"/>
  <c r="EL96" i="150"/>
  <c r="FB96" i="150"/>
  <c r="FR96" i="150"/>
  <c r="GH96" i="150"/>
  <c r="GX96" i="150"/>
  <c r="N96" i="150"/>
  <c r="AE96" i="150"/>
  <c r="AU96" i="150"/>
  <c r="BK96" i="150"/>
  <c r="CA96" i="150"/>
  <c r="CQ96" i="150"/>
  <c r="DG96" i="150"/>
  <c r="DW96" i="150"/>
  <c r="EM96" i="150"/>
  <c r="FC96" i="150"/>
  <c r="FS96" i="150"/>
  <c r="GI96" i="150"/>
  <c r="GY96" i="150"/>
  <c r="O96" i="150"/>
  <c r="AF96" i="150"/>
  <c r="AV96" i="150"/>
  <c r="BL96" i="150"/>
  <c r="CB96" i="150"/>
  <c r="CR96" i="150"/>
  <c r="DH96" i="150"/>
  <c r="DX96" i="150"/>
  <c r="EN96" i="150"/>
  <c r="FD96" i="150"/>
  <c r="FT96" i="150"/>
  <c r="GJ96" i="150"/>
  <c r="GZ96" i="150"/>
  <c r="P96" i="150"/>
  <c r="AG96" i="150"/>
  <c r="AW96" i="150"/>
  <c r="BM96" i="150"/>
  <c r="CC96" i="150"/>
  <c r="CS96" i="150"/>
  <c r="DI96" i="150"/>
  <c r="DY96" i="150"/>
  <c r="EO96" i="150"/>
  <c r="FE96" i="150"/>
  <c r="FU96" i="150"/>
  <c r="GK96" i="150"/>
  <c r="HA96" i="150"/>
  <c r="Q96" i="150"/>
  <c r="AH96" i="150"/>
  <c r="AX96" i="150"/>
  <c r="BN96" i="150"/>
  <c r="CD96" i="150"/>
  <c r="CT96" i="150"/>
  <c r="DJ96" i="150"/>
  <c r="DZ96" i="150"/>
  <c r="EP96" i="150"/>
  <c r="FF96" i="150"/>
  <c r="FV96" i="150"/>
  <c r="GL96" i="150"/>
  <c r="S96" i="150"/>
  <c r="AI96" i="150"/>
  <c r="AY96" i="150"/>
  <c r="BO96" i="150"/>
  <c r="CE96" i="150"/>
  <c r="CU96" i="150"/>
  <c r="DK96" i="150"/>
  <c r="EA96" i="150"/>
  <c r="EQ96" i="150"/>
  <c r="FG96" i="150"/>
  <c r="FW96" i="150"/>
  <c r="GM96" i="150"/>
  <c r="T96" i="150"/>
  <c r="AJ96" i="150"/>
  <c r="AZ96" i="150"/>
  <c r="BP96" i="150"/>
  <c r="CF96" i="150"/>
  <c r="CV96" i="150"/>
  <c r="DL96" i="150"/>
  <c r="EB96" i="150"/>
  <c r="ER96" i="150"/>
  <c r="FH96" i="150"/>
  <c r="FX96" i="150"/>
  <c r="GN96" i="150"/>
  <c r="U96" i="150"/>
  <c r="AK96" i="150"/>
  <c r="BA96" i="150"/>
  <c r="BQ96" i="150"/>
  <c r="CG96" i="150"/>
  <c r="CW96" i="150"/>
  <c r="DM96" i="150"/>
  <c r="EC96" i="150"/>
  <c r="ES96" i="150"/>
  <c r="FI96" i="150"/>
  <c r="FY96" i="150"/>
  <c r="GO96" i="150"/>
  <c r="V96" i="150"/>
  <c r="AL96" i="150"/>
  <c r="BB96" i="150"/>
  <c r="BR96" i="150"/>
  <c r="CH96" i="150"/>
  <c r="CX96" i="150"/>
  <c r="DN96" i="150"/>
  <c r="ED96" i="150"/>
  <c r="ET96" i="150"/>
  <c r="FJ96" i="150"/>
  <c r="FZ96" i="150"/>
  <c r="GP96" i="150"/>
  <c r="W96" i="150"/>
  <c r="AM96" i="150"/>
  <c r="BC96" i="150"/>
  <c r="BS96" i="150"/>
  <c r="CI96" i="150"/>
  <c r="CY96" i="150"/>
  <c r="DO96" i="150"/>
  <c r="EE96" i="150"/>
  <c r="EU96" i="150"/>
  <c r="FK96" i="150"/>
  <c r="GA96" i="150"/>
  <c r="GQ96" i="150"/>
  <c r="X96" i="150"/>
  <c r="AN96" i="150"/>
  <c r="BD96" i="150"/>
  <c r="BT96" i="150"/>
  <c r="CJ96" i="150"/>
  <c r="CZ96" i="150"/>
  <c r="DP96" i="150"/>
  <c r="EF96" i="150"/>
  <c r="EV96" i="150"/>
  <c r="FL96" i="150"/>
  <c r="GB96" i="150"/>
  <c r="GR96" i="150"/>
  <c r="Y96" i="150"/>
  <c r="AO96" i="150"/>
  <c r="BE96" i="150"/>
  <c r="BU96" i="150"/>
  <c r="CK96" i="150"/>
  <c r="DA96" i="150"/>
  <c r="DQ96" i="150"/>
  <c r="EG96" i="150"/>
  <c r="EW96" i="150"/>
  <c r="FM96" i="150"/>
  <c r="GC96" i="150"/>
  <c r="GS96" i="150"/>
  <c r="Z96" i="150"/>
  <c r="AP96" i="150"/>
  <c r="BF96" i="150"/>
  <c r="BV96" i="150"/>
  <c r="CL96" i="150"/>
  <c r="DB96" i="150"/>
  <c r="DR96" i="150"/>
  <c r="EH96" i="150"/>
  <c r="EX96" i="150"/>
  <c r="FN96" i="150"/>
  <c r="GD96" i="150"/>
  <c r="GT96" i="150"/>
  <c r="AA96" i="150"/>
  <c r="AQ96" i="150"/>
  <c r="BG96" i="150"/>
  <c r="BW96" i="150"/>
  <c r="CM96" i="150"/>
  <c r="DC96" i="150"/>
  <c r="DS96" i="150"/>
  <c r="EI96" i="150"/>
  <c r="EY96" i="150"/>
  <c r="FO96" i="150"/>
  <c r="GE96" i="150"/>
  <c r="GU96" i="150"/>
  <c r="K96" i="150"/>
  <c r="AB96" i="150"/>
  <c r="AR96" i="150"/>
  <c r="BH96" i="150"/>
  <c r="BX96" i="150"/>
  <c r="CN96" i="150"/>
  <c r="DD96" i="150"/>
  <c r="DT96" i="150"/>
  <c r="EJ96" i="150"/>
  <c r="EZ96" i="150"/>
  <c r="FP96" i="150"/>
  <c r="GF96" i="150"/>
  <c r="GV96" i="150"/>
  <c r="J96" i="150"/>
  <c r="R96" i="150"/>
  <c r="K33" i="150"/>
  <c r="AB33" i="150"/>
  <c r="AR33" i="150"/>
  <c r="Q33" i="150"/>
  <c r="AI33" i="150"/>
  <c r="AZ33" i="150"/>
  <c r="BP33" i="150"/>
  <c r="CF33" i="150"/>
  <c r="CV33" i="150"/>
  <c r="DL33" i="150"/>
  <c r="EB33" i="150"/>
  <c r="ER33" i="150"/>
  <c r="FH33" i="150"/>
  <c r="FX33" i="150"/>
  <c r="GN33" i="150"/>
  <c r="Z33" i="150"/>
  <c r="AQ33" i="150"/>
  <c r="BH33" i="150"/>
  <c r="AC33" i="150"/>
  <c r="AT33" i="150"/>
  <c r="BJ33" i="150"/>
  <c r="BZ33" i="150"/>
  <c r="CP33" i="150"/>
  <c r="DF33" i="150"/>
  <c r="DV33" i="150"/>
  <c r="EL33" i="150"/>
  <c r="FB33" i="150"/>
  <c r="FR33" i="150"/>
  <c r="M33" i="150"/>
  <c r="AE33" i="150"/>
  <c r="AV33" i="150"/>
  <c r="BL33" i="150"/>
  <c r="O33" i="150"/>
  <c r="N33" i="150"/>
  <c r="AL33" i="150"/>
  <c r="BG33" i="150"/>
  <c r="CB33" i="150"/>
  <c r="CT33" i="150"/>
  <c r="DM33" i="150"/>
  <c r="EE33" i="150"/>
  <c r="EW33" i="150"/>
  <c r="FO33" i="150"/>
  <c r="GG33" i="150"/>
  <c r="GX33" i="150"/>
  <c r="Y33" i="150"/>
  <c r="AX33" i="150"/>
  <c r="BS33" i="150"/>
  <c r="CK33" i="150"/>
  <c r="DC33" i="150"/>
  <c r="DU33" i="150"/>
  <c r="EN33" i="150"/>
  <c r="FF33" i="150"/>
  <c r="FY33" i="150"/>
  <c r="GP33" i="150"/>
  <c r="AD33" i="150"/>
  <c r="BA33" i="150"/>
  <c r="BU33" i="150"/>
  <c r="CM33" i="150"/>
  <c r="DE33" i="150"/>
  <c r="DX33" i="150"/>
  <c r="EP33" i="150"/>
  <c r="FI33" i="150"/>
  <c r="GA33" i="150"/>
  <c r="GR33" i="150"/>
  <c r="AG33" i="150"/>
  <c r="BC33" i="150"/>
  <c r="BW33" i="150"/>
  <c r="CO33" i="150"/>
  <c r="DH33" i="150"/>
  <c r="DZ33" i="150"/>
  <c r="ES33" i="150"/>
  <c r="FK33" i="150"/>
  <c r="GC33" i="150"/>
  <c r="GT33" i="150"/>
  <c r="AJ33" i="150"/>
  <c r="BE33" i="150"/>
  <c r="BY33" i="150"/>
  <c r="CR33" i="150"/>
  <c r="DJ33" i="150"/>
  <c r="EC33" i="150"/>
  <c r="EU33" i="150"/>
  <c r="FM33" i="150"/>
  <c r="GE33" i="150"/>
  <c r="GV33" i="150"/>
  <c r="AK33" i="150"/>
  <c r="BO33" i="150"/>
  <c r="CQ33" i="150"/>
  <c r="DQ33" i="150"/>
  <c r="EQ33" i="150"/>
  <c r="FS33" i="150"/>
  <c r="GQ33" i="150"/>
  <c r="T33" i="150"/>
  <c r="AY33" i="150"/>
  <c r="CD33" i="150"/>
  <c r="DB33" i="150"/>
  <c r="EF33" i="150"/>
  <c r="FD33" i="150"/>
  <c r="GF33" i="150"/>
  <c r="V33" i="150"/>
  <c r="BD33" i="150"/>
  <c r="CG33" i="150"/>
  <c r="DG33" i="150"/>
  <c r="EH33" i="150"/>
  <c r="FG33" i="150"/>
  <c r="GI33" i="150"/>
  <c r="X33" i="150"/>
  <c r="BI33" i="150"/>
  <c r="CI33" i="150"/>
  <c r="DK33" i="150"/>
  <c r="EJ33" i="150"/>
  <c r="FL33" i="150"/>
  <c r="GK33" i="150"/>
  <c r="AF33" i="150"/>
  <c r="BM33" i="150"/>
  <c r="CL33" i="150"/>
  <c r="DO33" i="150"/>
  <c r="EM33" i="150"/>
  <c r="FP33" i="150"/>
  <c r="GM33" i="150"/>
  <c r="BB33" i="150"/>
  <c r="CU33" i="150"/>
  <c r="ED33" i="150"/>
  <c r="FT33" i="150"/>
  <c r="HA33" i="150"/>
  <c r="BF33" i="150"/>
  <c r="CW33" i="150"/>
  <c r="EG33" i="150"/>
  <c r="FU33" i="150"/>
  <c r="AM33" i="150"/>
  <c r="CA33" i="150"/>
  <c r="DP33" i="150"/>
  <c r="EZ33" i="150"/>
  <c r="GL33" i="150"/>
  <c r="AO33" i="150"/>
  <c r="CE33" i="150"/>
  <c r="DS33" i="150"/>
  <c r="FC33" i="150"/>
  <c r="GS33" i="150"/>
  <c r="AP33" i="150"/>
  <c r="CH33" i="150"/>
  <c r="DT33" i="150"/>
  <c r="FE33" i="150"/>
  <c r="GU33" i="150"/>
  <c r="AS33" i="150"/>
  <c r="CJ33" i="150"/>
  <c r="DW33" i="150"/>
  <c r="FJ33" i="150"/>
  <c r="GW33" i="150"/>
  <c r="AW33" i="150"/>
  <c r="CS33" i="150"/>
  <c r="EA33" i="150"/>
  <c r="FQ33" i="150"/>
  <c r="GZ33" i="150"/>
  <c r="L33" i="150"/>
  <c r="CC33" i="150"/>
  <c r="EX33" i="150"/>
  <c r="P33" i="150"/>
  <c r="CN33" i="150"/>
  <c r="EY33" i="150"/>
  <c r="S33" i="150"/>
  <c r="CX33" i="150"/>
  <c r="FA33" i="150"/>
  <c r="U33" i="150"/>
  <c r="CY33" i="150"/>
  <c r="FN33" i="150"/>
  <c r="W33" i="150"/>
  <c r="CZ33" i="150"/>
  <c r="FV33" i="150"/>
  <c r="AA33" i="150"/>
  <c r="DA33" i="150"/>
  <c r="FW33" i="150"/>
  <c r="AH33" i="150"/>
  <c r="DD33" i="150"/>
  <c r="FZ33" i="150"/>
  <c r="AN33" i="150"/>
  <c r="DI33" i="150"/>
  <c r="GB33" i="150"/>
  <c r="AU33" i="150"/>
  <c r="DN33" i="150"/>
  <c r="GD33" i="150"/>
  <c r="BK33" i="150"/>
  <c r="DR33" i="150"/>
  <c r="GH33" i="150"/>
  <c r="BN33" i="150"/>
  <c r="DY33" i="150"/>
  <c r="GJ33" i="150"/>
  <c r="BQ33" i="150"/>
  <c r="EI33" i="150"/>
  <c r="GO33" i="150"/>
  <c r="BR33" i="150"/>
  <c r="EK33" i="150"/>
  <c r="GY33" i="150"/>
  <c r="BT33" i="150"/>
  <c r="EO33" i="150"/>
  <c r="BV33" i="150"/>
  <c r="ET33" i="150"/>
  <c r="BX33" i="150"/>
  <c r="EV33" i="150"/>
  <c r="J33" i="150"/>
  <c r="R33" i="150"/>
  <c r="V57" i="150"/>
  <c r="AL57" i="150"/>
  <c r="BB57" i="150"/>
  <c r="BR57" i="150"/>
  <c r="CH57" i="150"/>
  <c r="CX57" i="150"/>
  <c r="DN57" i="150"/>
  <c r="ED57" i="150"/>
  <c r="ET57" i="150"/>
  <c r="FJ57" i="150"/>
  <c r="FZ57" i="150"/>
  <c r="W57" i="150"/>
  <c r="AM57" i="150"/>
  <c r="BC57" i="150"/>
  <c r="BS57" i="150"/>
  <c r="CI57" i="150"/>
  <c r="CY57" i="150"/>
  <c r="DO57" i="150"/>
  <c r="EE57" i="150"/>
  <c r="EU57" i="150"/>
  <c r="FK57" i="150"/>
  <c r="N57" i="150"/>
  <c r="AE57" i="150"/>
  <c r="AU57" i="150"/>
  <c r="BK57" i="150"/>
  <c r="CA57" i="150"/>
  <c r="CQ57" i="150"/>
  <c r="DG57" i="150"/>
  <c r="DW57" i="150"/>
  <c r="EM57" i="150"/>
  <c r="FC57" i="150"/>
  <c r="FS57" i="150"/>
  <c r="GI57" i="150"/>
  <c r="AA57" i="150"/>
  <c r="AT57" i="150"/>
  <c r="BN57" i="150"/>
  <c r="CG57" i="150"/>
  <c r="DB57" i="150"/>
  <c r="DU57" i="150"/>
  <c r="EO57" i="150"/>
  <c r="FH57" i="150"/>
  <c r="GB57" i="150"/>
  <c r="GS57" i="150"/>
  <c r="AB57" i="150"/>
  <c r="AV57" i="150"/>
  <c r="BO57" i="150"/>
  <c r="CJ57" i="150"/>
  <c r="DC57" i="150"/>
  <c r="DV57" i="150"/>
  <c r="EP57" i="150"/>
  <c r="FI57" i="150"/>
  <c r="GC57" i="150"/>
  <c r="GT57" i="150"/>
  <c r="AD57" i="150"/>
  <c r="AX57" i="150"/>
  <c r="BQ57" i="150"/>
  <c r="CL57" i="150"/>
  <c r="DE57" i="150"/>
  <c r="DY57" i="150"/>
  <c r="ER57" i="150"/>
  <c r="FM57" i="150"/>
  <c r="GE57" i="150"/>
  <c r="L57" i="150"/>
  <c r="AG57" i="150"/>
  <c r="AZ57" i="150"/>
  <c r="BU57" i="150"/>
  <c r="CN57" i="150"/>
  <c r="DH57" i="150"/>
  <c r="EA57" i="150"/>
  <c r="EV57" i="150"/>
  <c r="FO57" i="150"/>
  <c r="GG57" i="150"/>
  <c r="GX57" i="150"/>
  <c r="P57" i="150"/>
  <c r="AJ57" i="150"/>
  <c r="BE57" i="150"/>
  <c r="BX57" i="150"/>
  <c r="CR57" i="150"/>
  <c r="DK57" i="150"/>
  <c r="EF57" i="150"/>
  <c r="EY57" i="150"/>
  <c r="FR57" i="150"/>
  <c r="GK57" i="150"/>
  <c r="HA57" i="150"/>
  <c r="S57" i="150"/>
  <c r="AN57" i="150"/>
  <c r="BG57" i="150"/>
  <c r="T57" i="150"/>
  <c r="AO57" i="150"/>
  <c r="BH57" i="150"/>
  <c r="CB57" i="150"/>
  <c r="CU57" i="150"/>
  <c r="DP57" i="150"/>
  <c r="EI57" i="150"/>
  <c r="FB57" i="150"/>
  <c r="FV57" i="150"/>
  <c r="GN57" i="150"/>
  <c r="U57" i="150"/>
  <c r="AP57" i="150"/>
  <c r="BI57" i="150"/>
  <c r="CC57" i="150"/>
  <c r="CV57" i="150"/>
  <c r="DQ57" i="150"/>
  <c r="EJ57" i="150"/>
  <c r="FD57" i="150"/>
  <c r="FW57" i="150"/>
  <c r="GO57" i="150"/>
  <c r="X57" i="150"/>
  <c r="AQ57" i="150"/>
  <c r="BJ57" i="150"/>
  <c r="CD57" i="150"/>
  <c r="CW57" i="150"/>
  <c r="DR57" i="150"/>
  <c r="EK57" i="150"/>
  <c r="FE57" i="150"/>
  <c r="FX57" i="150"/>
  <c r="GP57" i="150"/>
  <c r="Z57" i="150"/>
  <c r="AS57" i="150"/>
  <c r="BM57" i="150"/>
  <c r="CF57" i="150"/>
  <c r="DA57" i="150"/>
  <c r="DT57" i="150"/>
  <c r="EN57" i="150"/>
  <c r="FG57" i="150"/>
  <c r="GA57" i="150"/>
  <c r="GR57" i="150"/>
  <c r="O57" i="150"/>
  <c r="BT57" i="150"/>
  <c r="DJ57" i="150"/>
  <c r="FA57" i="150"/>
  <c r="GU57" i="150"/>
  <c r="Q57" i="150"/>
  <c r="BV57" i="150"/>
  <c r="DL57" i="150"/>
  <c r="FF57" i="150"/>
  <c r="GV57" i="150"/>
  <c r="AC57" i="150"/>
  <c r="BY57" i="150"/>
  <c r="DS57" i="150"/>
  <c r="FN57" i="150"/>
  <c r="GY57" i="150"/>
  <c r="AF57" i="150"/>
  <c r="BZ57" i="150"/>
  <c r="DX57" i="150"/>
  <c r="FP57" i="150"/>
  <c r="GZ57" i="150"/>
  <c r="AI57" i="150"/>
  <c r="CK57" i="150"/>
  <c r="EB57" i="150"/>
  <c r="FT57" i="150"/>
  <c r="AR57" i="150"/>
  <c r="CO57" i="150"/>
  <c r="EG57" i="150"/>
  <c r="FY57" i="150"/>
  <c r="AW57" i="150"/>
  <c r="CP57" i="150"/>
  <c r="EH57" i="150"/>
  <c r="GD57" i="150"/>
  <c r="AY57" i="150"/>
  <c r="CS57" i="150"/>
  <c r="EL57" i="150"/>
  <c r="GF57" i="150"/>
  <c r="BA57" i="150"/>
  <c r="CT57" i="150"/>
  <c r="EQ57" i="150"/>
  <c r="GH57" i="150"/>
  <c r="BD57" i="150"/>
  <c r="CZ57" i="150"/>
  <c r="ES57" i="150"/>
  <c r="GJ57" i="150"/>
  <c r="BF57" i="150"/>
  <c r="DD57" i="150"/>
  <c r="EW57" i="150"/>
  <c r="GL57" i="150"/>
  <c r="M57" i="150"/>
  <c r="BP57" i="150"/>
  <c r="DI57" i="150"/>
  <c r="EZ57" i="150"/>
  <c r="GQ57" i="150"/>
  <c r="DZ57" i="150"/>
  <c r="EC57" i="150"/>
  <c r="EX57" i="150"/>
  <c r="FL57" i="150"/>
  <c r="FQ57" i="150"/>
  <c r="K57" i="150"/>
  <c r="GM57" i="150"/>
  <c r="Y57" i="150"/>
  <c r="GW57" i="150"/>
  <c r="AH57" i="150"/>
  <c r="AK57" i="150"/>
  <c r="BL57" i="150"/>
  <c r="BW57" i="150"/>
  <c r="CE57" i="150"/>
  <c r="CM57" i="150"/>
  <c r="DF57" i="150"/>
  <c r="DM57" i="150"/>
  <c r="FU57" i="150"/>
  <c r="J57" i="150"/>
  <c r="R57" i="150"/>
  <c r="U26" i="150"/>
  <c r="AK26" i="150"/>
  <c r="BA26" i="150"/>
  <c r="BQ26" i="150"/>
  <c r="V26" i="150"/>
  <c r="AL26" i="150"/>
  <c r="BB26" i="150"/>
  <c r="BR26" i="150"/>
  <c r="CH26" i="150"/>
  <c r="CX26" i="150"/>
  <c r="DN26" i="150"/>
  <c r="ED26" i="150"/>
  <c r="ET26" i="150"/>
  <c r="FJ26" i="150"/>
  <c r="FZ26" i="150"/>
  <c r="GP26" i="150"/>
  <c r="W26" i="150"/>
  <c r="AM26" i="150"/>
  <c r="BC26" i="150"/>
  <c r="BS26" i="150"/>
  <c r="CI26" i="150"/>
  <c r="CY26" i="150"/>
  <c r="DO26" i="150"/>
  <c r="EE26" i="150"/>
  <c r="EU26" i="150"/>
  <c r="FK26" i="150"/>
  <c r="GA26" i="150"/>
  <c r="GQ26" i="150"/>
  <c r="X26" i="150"/>
  <c r="AN26" i="150"/>
  <c r="BD26" i="150"/>
  <c r="BT26" i="150"/>
  <c r="CJ26" i="150"/>
  <c r="CZ26" i="150"/>
  <c r="DP26" i="150"/>
  <c r="EF26" i="150"/>
  <c r="EV26" i="150"/>
  <c r="FL26" i="150"/>
  <c r="GB26" i="150"/>
  <c r="GR26" i="150"/>
  <c r="Z26" i="150"/>
  <c r="AP26" i="150"/>
  <c r="BF26" i="150"/>
  <c r="BV26" i="150"/>
  <c r="CL26" i="150"/>
  <c r="DB26" i="150"/>
  <c r="DR26" i="150"/>
  <c r="EH26" i="150"/>
  <c r="EX26" i="150"/>
  <c r="FN26" i="150"/>
  <c r="GD26" i="150"/>
  <c r="GT26" i="150"/>
  <c r="L26" i="150"/>
  <c r="AH26" i="150"/>
  <c r="BH26" i="150"/>
  <c r="CC26" i="150"/>
  <c r="CW26" i="150"/>
  <c r="DU26" i="150"/>
  <c r="EO26" i="150"/>
  <c r="FI26" i="150"/>
  <c r="GG26" i="150"/>
  <c r="HA26" i="150"/>
  <c r="N26" i="150"/>
  <c r="AJ26" i="150"/>
  <c r="BJ26" i="150"/>
  <c r="CE26" i="150"/>
  <c r="DC26" i="150"/>
  <c r="DW26" i="150"/>
  <c r="EQ26" i="150"/>
  <c r="FO26" i="150"/>
  <c r="GI26" i="150"/>
  <c r="Y26" i="150"/>
  <c r="AU26" i="150"/>
  <c r="BP26" i="150"/>
  <c r="CO26" i="150"/>
  <c r="DI26" i="150"/>
  <c r="EC26" i="150"/>
  <c r="FA26" i="150"/>
  <c r="FU26" i="150"/>
  <c r="GO26" i="150"/>
  <c r="AA26" i="150"/>
  <c r="AV26" i="150"/>
  <c r="BU26" i="150"/>
  <c r="CP26" i="150"/>
  <c r="DJ26" i="150"/>
  <c r="EG26" i="150"/>
  <c r="FB26" i="150"/>
  <c r="FV26" i="150"/>
  <c r="GS26" i="150"/>
  <c r="AB26" i="150"/>
  <c r="AW26" i="150"/>
  <c r="BW26" i="150"/>
  <c r="CQ26" i="150"/>
  <c r="DK26" i="150"/>
  <c r="EI26" i="150"/>
  <c r="FC26" i="150"/>
  <c r="FW26" i="150"/>
  <c r="GU26" i="150"/>
  <c r="AD26" i="150"/>
  <c r="AY26" i="150"/>
  <c r="BY26" i="150"/>
  <c r="CS26" i="150"/>
  <c r="DM26" i="150"/>
  <c r="EK26" i="150"/>
  <c r="FE26" i="150"/>
  <c r="FY26" i="150"/>
  <c r="GW26" i="150"/>
  <c r="AE26" i="150"/>
  <c r="AZ26" i="150"/>
  <c r="BZ26" i="150"/>
  <c r="CT26" i="150"/>
  <c r="DQ26" i="150"/>
  <c r="EL26" i="150"/>
  <c r="FF26" i="150"/>
  <c r="GC26" i="150"/>
  <c r="GX26" i="150"/>
  <c r="M26" i="150"/>
  <c r="BE26" i="150"/>
  <c r="CN26" i="150"/>
  <c r="DZ26" i="150"/>
  <c r="FP26" i="150"/>
  <c r="GZ26" i="150"/>
  <c r="O26" i="150"/>
  <c r="BG26" i="150"/>
  <c r="CR26" i="150"/>
  <c r="EA26" i="150"/>
  <c r="FQ26" i="150"/>
  <c r="P26" i="150"/>
  <c r="BI26" i="150"/>
  <c r="CU26" i="150"/>
  <c r="EB26" i="150"/>
  <c r="FR26" i="150"/>
  <c r="Q26" i="150"/>
  <c r="BK26" i="150"/>
  <c r="S26" i="150"/>
  <c r="BL26" i="150"/>
  <c r="T26" i="150"/>
  <c r="BM26" i="150"/>
  <c r="AC26" i="150"/>
  <c r="BN26" i="150"/>
  <c r="AF26" i="150"/>
  <c r="BO26" i="150"/>
  <c r="AG26" i="150"/>
  <c r="BX26" i="150"/>
  <c r="AO26" i="150"/>
  <c r="CB26" i="150"/>
  <c r="DL26" i="150"/>
  <c r="EY26" i="150"/>
  <c r="GK26" i="150"/>
  <c r="AQ26" i="150"/>
  <c r="CD26" i="150"/>
  <c r="DS26" i="150"/>
  <c r="EZ26" i="150"/>
  <c r="GL26" i="150"/>
  <c r="AR26" i="150"/>
  <c r="CF26" i="150"/>
  <c r="DT26" i="150"/>
  <c r="FD26" i="150"/>
  <c r="GM26" i="150"/>
  <c r="AS26" i="150"/>
  <c r="CG26" i="150"/>
  <c r="DV26" i="150"/>
  <c r="FG26" i="150"/>
  <c r="GN26" i="150"/>
  <c r="AT26" i="150"/>
  <c r="CK26" i="150"/>
  <c r="DX26" i="150"/>
  <c r="FH26" i="150"/>
  <c r="GV26" i="150"/>
  <c r="DH26" i="150"/>
  <c r="GJ26" i="150"/>
  <c r="CA26" i="150"/>
  <c r="EW26" i="150"/>
  <c r="CV26" i="150"/>
  <c r="FS26" i="150"/>
  <c r="DD26" i="150"/>
  <c r="FX26" i="150"/>
  <c r="DF26" i="150"/>
  <c r="GF26" i="150"/>
  <c r="DE26" i="150"/>
  <c r="ES26" i="150"/>
  <c r="FT26" i="150"/>
  <c r="AI26" i="150"/>
  <c r="GH26" i="150"/>
  <c r="CM26" i="150"/>
  <c r="EN26" i="150"/>
  <c r="EP26" i="150"/>
  <c r="ER26" i="150"/>
  <c r="GE26" i="150"/>
  <c r="GY26" i="150"/>
  <c r="AX26" i="150"/>
  <c r="DA26" i="150"/>
  <c r="DG26" i="150"/>
  <c r="DY26" i="150"/>
  <c r="EJ26" i="150"/>
  <c r="EM26" i="150"/>
  <c r="FM26" i="150"/>
  <c r="J26" i="150"/>
  <c r="K26" i="150"/>
  <c r="R26" i="150"/>
  <c r="T50" i="150"/>
  <c r="AJ50" i="150"/>
  <c r="AZ50" i="150"/>
  <c r="BP50" i="150"/>
  <c r="CF50" i="150"/>
  <c r="CV50" i="150"/>
  <c r="DL50" i="150"/>
  <c r="EB50" i="150"/>
  <c r="U50" i="150"/>
  <c r="AK50" i="150"/>
  <c r="BA50" i="150"/>
  <c r="BQ50" i="150"/>
  <c r="CG50" i="150"/>
  <c r="CW50" i="150"/>
  <c r="DM50" i="150"/>
  <c r="EC50" i="150"/>
  <c r="L50" i="150"/>
  <c r="AC50" i="150"/>
  <c r="AS50" i="150"/>
  <c r="BI50" i="150"/>
  <c r="BY50" i="150"/>
  <c r="CO50" i="150"/>
  <c r="DE50" i="150"/>
  <c r="DU50" i="150"/>
  <c r="AA50" i="150"/>
  <c r="AU50" i="150"/>
  <c r="BN50" i="150"/>
  <c r="CI50" i="150"/>
  <c r="DB50" i="150"/>
  <c r="DV50" i="150"/>
  <c r="EN50" i="150"/>
  <c r="FD50" i="150"/>
  <c r="FT50" i="150"/>
  <c r="GJ50" i="150"/>
  <c r="GZ50" i="150"/>
  <c r="AB50" i="150"/>
  <c r="AV50" i="150"/>
  <c r="BO50" i="150"/>
  <c r="CJ50" i="150"/>
  <c r="DC50" i="150"/>
  <c r="DW50" i="150"/>
  <c r="EO50" i="150"/>
  <c r="FE50" i="150"/>
  <c r="FU50" i="150"/>
  <c r="GK50" i="150"/>
  <c r="HA50" i="150"/>
  <c r="N50" i="150"/>
  <c r="AH50" i="150"/>
  <c r="BC50" i="150"/>
  <c r="BV50" i="150"/>
  <c r="CP50" i="150"/>
  <c r="DI50" i="150"/>
  <c r="ED50" i="150"/>
  <c r="ET50" i="150"/>
  <c r="FJ50" i="150"/>
  <c r="FZ50" i="150"/>
  <c r="GP50" i="150"/>
  <c r="Q50" i="150"/>
  <c r="AM50" i="150"/>
  <c r="BF50" i="150"/>
  <c r="BZ50" i="150"/>
  <c r="CS50" i="150"/>
  <c r="DN50" i="150"/>
  <c r="EG50" i="150"/>
  <c r="EW50" i="150"/>
  <c r="FM50" i="150"/>
  <c r="GC50" i="150"/>
  <c r="GS50" i="150"/>
  <c r="V50" i="150"/>
  <c r="AO50" i="150"/>
  <c r="BH50" i="150"/>
  <c r="CB50" i="150"/>
  <c r="CU50" i="150"/>
  <c r="DP50" i="150"/>
  <c r="EI50" i="150"/>
  <c r="EY50" i="150"/>
  <c r="FO50" i="150"/>
  <c r="GE50" i="150"/>
  <c r="GU50" i="150"/>
  <c r="W50" i="150"/>
  <c r="AP50" i="150"/>
  <c r="BJ50" i="150"/>
  <c r="CC50" i="150"/>
  <c r="CX50" i="150"/>
  <c r="DQ50" i="150"/>
  <c r="EJ50" i="150"/>
  <c r="EZ50" i="150"/>
  <c r="FP50" i="150"/>
  <c r="GF50" i="150"/>
  <c r="GV50" i="150"/>
  <c r="X50" i="150"/>
  <c r="AQ50" i="150"/>
  <c r="BK50" i="150"/>
  <c r="CD50" i="150"/>
  <c r="CY50" i="150"/>
  <c r="DR50" i="150"/>
  <c r="EK50" i="150"/>
  <c r="FA50" i="150"/>
  <c r="FQ50" i="150"/>
  <c r="GG50" i="150"/>
  <c r="GW50" i="150"/>
  <c r="Z50" i="150"/>
  <c r="AT50" i="150"/>
  <c r="BM50" i="150"/>
  <c r="CH50" i="150"/>
  <c r="DA50" i="150"/>
  <c r="DT50" i="150"/>
  <c r="EM50" i="150"/>
  <c r="FC50" i="150"/>
  <c r="FS50" i="150"/>
  <c r="GI50" i="150"/>
  <c r="GY50" i="150"/>
  <c r="K50" i="150"/>
  <c r="AY50" i="150"/>
  <c r="CM50" i="150"/>
  <c r="DZ50" i="150"/>
  <c r="FH50" i="150"/>
  <c r="GN50" i="150"/>
  <c r="M50" i="150"/>
  <c r="BB50" i="150"/>
  <c r="CN50" i="150"/>
  <c r="EA50" i="150"/>
  <c r="FI50" i="150"/>
  <c r="GO50" i="150"/>
  <c r="P50" i="150"/>
  <c r="BE50" i="150"/>
  <c r="CR50" i="150"/>
  <c r="EF50" i="150"/>
  <c r="FL50" i="150"/>
  <c r="GR50" i="150"/>
  <c r="S50" i="150"/>
  <c r="BG50" i="150"/>
  <c r="CT50" i="150"/>
  <c r="EH50" i="150"/>
  <c r="FN50" i="150"/>
  <c r="GT50" i="150"/>
  <c r="Y50" i="150"/>
  <c r="BL50" i="150"/>
  <c r="CZ50" i="150"/>
  <c r="EL50" i="150"/>
  <c r="FR50" i="150"/>
  <c r="GX50" i="150"/>
  <c r="AF50" i="150"/>
  <c r="BT50" i="150"/>
  <c r="DG50" i="150"/>
  <c r="ER50" i="150"/>
  <c r="FX50" i="150"/>
  <c r="AI50" i="150"/>
  <c r="BW50" i="150"/>
  <c r="DJ50" i="150"/>
  <c r="EU50" i="150"/>
  <c r="GA50" i="150"/>
  <c r="AL50" i="150"/>
  <c r="BX50" i="150"/>
  <c r="DK50" i="150"/>
  <c r="EV50" i="150"/>
  <c r="GB50" i="150"/>
  <c r="AN50" i="150"/>
  <c r="CA50" i="150"/>
  <c r="DO50" i="150"/>
  <c r="EX50" i="150"/>
  <c r="GD50" i="150"/>
  <c r="AR50" i="150"/>
  <c r="CE50" i="150"/>
  <c r="DS50" i="150"/>
  <c r="FB50" i="150"/>
  <c r="GH50" i="150"/>
  <c r="AX50" i="150"/>
  <c r="CL50" i="150"/>
  <c r="DY50" i="150"/>
  <c r="FG50" i="150"/>
  <c r="GM50" i="150"/>
  <c r="DD50" i="150"/>
  <c r="DF50" i="150"/>
  <c r="DH50" i="150"/>
  <c r="DX50" i="150"/>
  <c r="EE50" i="150"/>
  <c r="O50" i="150"/>
  <c r="EP50" i="150"/>
  <c r="AD50" i="150"/>
  <c r="EQ50" i="150"/>
  <c r="AE50" i="150"/>
  <c r="ES50" i="150"/>
  <c r="AG50" i="150"/>
  <c r="FF50" i="150"/>
  <c r="AW50" i="150"/>
  <c r="FK50" i="150"/>
  <c r="BD50" i="150"/>
  <c r="FV50" i="150"/>
  <c r="BR50" i="150"/>
  <c r="FW50" i="150"/>
  <c r="BS50" i="150"/>
  <c r="FY50" i="150"/>
  <c r="BU50" i="150"/>
  <c r="GL50" i="150"/>
  <c r="CK50" i="150"/>
  <c r="GQ50" i="150"/>
  <c r="CQ50" i="150"/>
  <c r="J50" i="150"/>
  <c r="R50" i="150"/>
  <c r="O74" i="150"/>
  <c r="AF74" i="150"/>
  <c r="AV74" i="150"/>
  <c r="BL74" i="150"/>
  <c r="CB74" i="150"/>
  <c r="CR74" i="150"/>
  <c r="DH74" i="150"/>
  <c r="DX74" i="150"/>
  <c r="EN74" i="150"/>
  <c r="FD74" i="150"/>
  <c r="FT74" i="150"/>
  <c r="GJ74" i="150"/>
  <c r="GZ74" i="150"/>
  <c r="P74" i="150"/>
  <c r="AG74" i="150"/>
  <c r="AW74" i="150"/>
  <c r="BM74" i="150"/>
  <c r="CC74" i="150"/>
  <c r="CS74" i="150"/>
  <c r="DI74" i="150"/>
  <c r="DY74" i="150"/>
  <c r="EO74" i="150"/>
  <c r="FE74" i="150"/>
  <c r="FU74" i="150"/>
  <c r="GK74" i="150"/>
  <c r="HA74" i="150"/>
  <c r="Q74" i="150"/>
  <c r="AH74" i="150"/>
  <c r="AX74" i="150"/>
  <c r="BN74" i="150"/>
  <c r="CD74" i="150"/>
  <c r="CT74" i="150"/>
  <c r="DJ74" i="150"/>
  <c r="DZ74" i="150"/>
  <c r="EP74" i="150"/>
  <c r="FF74" i="150"/>
  <c r="FV74" i="150"/>
  <c r="GL74" i="150"/>
  <c r="S74" i="150"/>
  <c r="AI74" i="150"/>
  <c r="AY74" i="150"/>
  <c r="BO74" i="150"/>
  <c r="CE74" i="150"/>
  <c r="CU74" i="150"/>
  <c r="DK74" i="150"/>
  <c r="EA74" i="150"/>
  <c r="EQ74" i="150"/>
  <c r="FG74" i="150"/>
  <c r="FW74" i="150"/>
  <c r="GM74" i="150"/>
  <c r="T74" i="150"/>
  <c r="AJ74" i="150"/>
  <c r="AZ74" i="150"/>
  <c r="BP74" i="150"/>
  <c r="CF74" i="150"/>
  <c r="CV74" i="150"/>
  <c r="DL74" i="150"/>
  <c r="EB74" i="150"/>
  <c r="ER74" i="150"/>
  <c r="FH74" i="150"/>
  <c r="FX74" i="150"/>
  <c r="GN74" i="150"/>
  <c r="U74" i="150"/>
  <c r="AK74" i="150"/>
  <c r="BA74" i="150"/>
  <c r="BQ74" i="150"/>
  <c r="CG74" i="150"/>
  <c r="CW74" i="150"/>
  <c r="DM74" i="150"/>
  <c r="EC74" i="150"/>
  <c r="ES74" i="150"/>
  <c r="FI74" i="150"/>
  <c r="FY74" i="150"/>
  <c r="GO74" i="150"/>
  <c r="V74" i="150"/>
  <c r="AL74" i="150"/>
  <c r="BB74" i="150"/>
  <c r="BR74" i="150"/>
  <c r="CH74" i="150"/>
  <c r="CX74" i="150"/>
  <c r="DN74" i="150"/>
  <c r="ED74" i="150"/>
  <c r="ET74" i="150"/>
  <c r="FJ74" i="150"/>
  <c r="FZ74" i="150"/>
  <c r="GP74" i="150"/>
  <c r="W74" i="150"/>
  <c r="AM74" i="150"/>
  <c r="BC74" i="150"/>
  <c r="BS74" i="150"/>
  <c r="CI74" i="150"/>
  <c r="CY74" i="150"/>
  <c r="DO74" i="150"/>
  <c r="EE74" i="150"/>
  <c r="EU74" i="150"/>
  <c r="FK74" i="150"/>
  <c r="GA74" i="150"/>
  <c r="GQ74" i="150"/>
  <c r="X74" i="150"/>
  <c r="AN74" i="150"/>
  <c r="BD74" i="150"/>
  <c r="BT74" i="150"/>
  <c r="CJ74" i="150"/>
  <c r="CZ74" i="150"/>
  <c r="DP74" i="150"/>
  <c r="EF74" i="150"/>
  <c r="EV74" i="150"/>
  <c r="FL74" i="150"/>
  <c r="GB74" i="150"/>
  <c r="GR74" i="150"/>
  <c r="Y74" i="150"/>
  <c r="AO74" i="150"/>
  <c r="BE74" i="150"/>
  <c r="BU74" i="150"/>
  <c r="CK74" i="150"/>
  <c r="DA74" i="150"/>
  <c r="DQ74" i="150"/>
  <c r="EG74" i="150"/>
  <c r="EW74" i="150"/>
  <c r="FM74" i="150"/>
  <c r="GC74" i="150"/>
  <c r="GS74" i="150"/>
  <c r="Z74" i="150"/>
  <c r="AP74" i="150"/>
  <c r="BF74" i="150"/>
  <c r="BV74" i="150"/>
  <c r="CL74" i="150"/>
  <c r="DB74" i="150"/>
  <c r="DR74" i="150"/>
  <c r="EH74" i="150"/>
  <c r="EX74" i="150"/>
  <c r="FN74" i="150"/>
  <c r="GD74" i="150"/>
  <c r="GT74" i="150"/>
  <c r="AA74" i="150"/>
  <c r="AQ74" i="150"/>
  <c r="BG74" i="150"/>
  <c r="BW74" i="150"/>
  <c r="CM74" i="150"/>
  <c r="DC74" i="150"/>
  <c r="DS74" i="150"/>
  <c r="EI74" i="150"/>
  <c r="EY74" i="150"/>
  <c r="FO74" i="150"/>
  <c r="GE74" i="150"/>
  <c r="GU74" i="150"/>
  <c r="K74" i="150"/>
  <c r="AB74" i="150"/>
  <c r="AR74" i="150"/>
  <c r="BH74" i="150"/>
  <c r="BX74" i="150"/>
  <c r="CN74" i="150"/>
  <c r="DD74" i="150"/>
  <c r="DT74" i="150"/>
  <c r="EJ74" i="150"/>
  <c r="EZ74" i="150"/>
  <c r="FP74" i="150"/>
  <c r="GF74" i="150"/>
  <c r="GV74" i="150"/>
  <c r="L74" i="150"/>
  <c r="AC74" i="150"/>
  <c r="AS74" i="150"/>
  <c r="BI74" i="150"/>
  <c r="BY74" i="150"/>
  <c r="CO74" i="150"/>
  <c r="DE74" i="150"/>
  <c r="DU74" i="150"/>
  <c r="EK74" i="150"/>
  <c r="FA74" i="150"/>
  <c r="FQ74" i="150"/>
  <c r="GG74" i="150"/>
  <c r="GW74" i="150"/>
  <c r="M74" i="150"/>
  <c r="AD74" i="150"/>
  <c r="AT74" i="150"/>
  <c r="BJ74" i="150"/>
  <c r="BZ74" i="150"/>
  <c r="CP74" i="150"/>
  <c r="DF74" i="150"/>
  <c r="DV74" i="150"/>
  <c r="EL74" i="150"/>
  <c r="FB74" i="150"/>
  <c r="FR74" i="150"/>
  <c r="GH74" i="150"/>
  <c r="GX74" i="150"/>
  <c r="N74" i="150"/>
  <c r="AE74" i="150"/>
  <c r="AU74" i="150"/>
  <c r="BK74" i="150"/>
  <c r="CA74" i="150"/>
  <c r="CQ74" i="150"/>
  <c r="DG74" i="150"/>
  <c r="DW74" i="150"/>
  <c r="EM74" i="150"/>
  <c r="FC74" i="150"/>
  <c r="FS74" i="150"/>
  <c r="GI74" i="150"/>
  <c r="GY74" i="150"/>
  <c r="J74" i="150"/>
  <c r="R74" i="150"/>
  <c r="U90" i="150"/>
  <c r="AK90" i="150"/>
  <c r="BA90" i="150"/>
  <c r="BQ90" i="150"/>
  <c r="CG90" i="150"/>
  <c r="V90" i="150"/>
  <c r="AL90" i="150"/>
  <c r="BB90" i="150"/>
  <c r="BR90" i="150"/>
  <c r="CH90" i="150"/>
  <c r="W90" i="150"/>
  <c r="AM90" i="150"/>
  <c r="BC90" i="150"/>
  <c r="BS90" i="150"/>
  <c r="CI90" i="150"/>
  <c r="X90" i="150"/>
  <c r="AN90" i="150"/>
  <c r="BD90" i="150"/>
  <c r="BT90" i="150"/>
  <c r="CJ90" i="150"/>
  <c r="Y90" i="150"/>
  <c r="AO90" i="150"/>
  <c r="AF90" i="150"/>
  <c r="BE90" i="150"/>
  <c r="BY90" i="150"/>
  <c r="CS90" i="150"/>
  <c r="DI90" i="150"/>
  <c r="DY90" i="150"/>
  <c r="EO90" i="150"/>
  <c r="FE90" i="150"/>
  <c r="FU90" i="150"/>
  <c r="GK90" i="150"/>
  <c r="HA90" i="150"/>
  <c r="K90" i="150"/>
  <c r="AG90" i="150"/>
  <c r="BF90" i="150"/>
  <c r="BZ90" i="150"/>
  <c r="CT90" i="150"/>
  <c r="DJ90" i="150"/>
  <c r="DZ90" i="150"/>
  <c r="EP90" i="150"/>
  <c r="FF90" i="150"/>
  <c r="FV90" i="150"/>
  <c r="GL90" i="150"/>
  <c r="L90" i="150"/>
  <c r="AH90" i="150"/>
  <c r="BG90" i="150"/>
  <c r="CA90" i="150"/>
  <c r="CU90" i="150"/>
  <c r="DK90" i="150"/>
  <c r="EA90" i="150"/>
  <c r="EQ90" i="150"/>
  <c r="FG90" i="150"/>
  <c r="FW90" i="150"/>
  <c r="GM90" i="150"/>
  <c r="M90" i="150"/>
  <c r="AI90" i="150"/>
  <c r="BH90" i="150"/>
  <c r="CB90" i="150"/>
  <c r="CV90" i="150"/>
  <c r="DL90" i="150"/>
  <c r="EB90" i="150"/>
  <c r="ER90" i="150"/>
  <c r="FH90" i="150"/>
  <c r="FX90" i="150"/>
  <c r="GN90" i="150"/>
  <c r="N90" i="150"/>
  <c r="AJ90" i="150"/>
  <c r="BI90" i="150"/>
  <c r="CC90" i="150"/>
  <c r="CW90" i="150"/>
  <c r="DM90" i="150"/>
  <c r="EC90" i="150"/>
  <c r="ES90" i="150"/>
  <c r="FI90" i="150"/>
  <c r="FY90" i="150"/>
  <c r="GO90" i="150"/>
  <c r="O90" i="150"/>
  <c r="AP90" i="150"/>
  <c r="BJ90" i="150"/>
  <c r="CD90" i="150"/>
  <c r="CX90" i="150"/>
  <c r="DN90" i="150"/>
  <c r="ED90" i="150"/>
  <c r="ET90" i="150"/>
  <c r="FJ90" i="150"/>
  <c r="FZ90" i="150"/>
  <c r="GP90" i="150"/>
  <c r="P90" i="150"/>
  <c r="AQ90" i="150"/>
  <c r="BK90" i="150"/>
  <c r="CE90" i="150"/>
  <c r="CY90" i="150"/>
  <c r="DO90" i="150"/>
  <c r="EE90" i="150"/>
  <c r="EU90" i="150"/>
  <c r="FK90" i="150"/>
  <c r="GA90" i="150"/>
  <c r="GQ90" i="150"/>
  <c r="Q90" i="150"/>
  <c r="AR90" i="150"/>
  <c r="BL90" i="150"/>
  <c r="CF90" i="150"/>
  <c r="CZ90" i="150"/>
  <c r="DP90" i="150"/>
  <c r="EF90" i="150"/>
  <c r="EV90" i="150"/>
  <c r="FL90" i="150"/>
  <c r="GB90" i="150"/>
  <c r="GR90" i="150"/>
  <c r="S90" i="150"/>
  <c r="AS90" i="150"/>
  <c r="BM90" i="150"/>
  <c r="CK90" i="150"/>
  <c r="DA90" i="150"/>
  <c r="DQ90" i="150"/>
  <c r="EG90" i="150"/>
  <c r="EW90" i="150"/>
  <c r="FM90" i="150"/>
  <c r="GC90" i="150"/>
  <c r="GS90" i="150"/>
  <c r="T90" i="150"/>
  <c r="AT90" i="150"/>
  <c r="BN90" i="150"/>
  <c r="CL90" i="150"/>
  <c r="DB90" i="150"/>
  <c r="DR90" i="150"/>
  <c r="EH90" i="150"/>
  <c r="EX90" i="150"/>
  <c r="FN90" i="150"/>
  <c r="GD90" i="150"/>
  <c r="GT90" i="150"/>
  <c r="Z90" i="150"/>
  <c r="AU90" i="150"/>
  <c r="BO90" i="150"/>
  <c r="CM90" i="150"/>
  <c r="DC90" i="150"/>
  <c r="DS90" i="150"/>
  <c r="EI90" i="150"/>
  <c r="EY90" i="150"/>
  <c r="FO90" i="150"/>
  <c r="GE90" i="150"/>
  <c r="GU90" i="150"/>
  <c r="AA90" i="150"/>
  <c r="AV90" i="150"/>
  <c r="BP90" i="150"/>
  <c r="CN90" i="150"/>
  <c r="DD90" i="150"/>
  <c r="DT90" i="150"/>
  <c r="EJ90" i="150"/>
  <c r="EZ90" i="150"/>
  <c r="FP90" i="150"/>
  <c r="GF90" i="150"/>
  <c r="GV90" i="150"/>
  <c r="AB90" i="150"/>
  <c r="AW90" i="150"/>
  <c r="BU90" i="150"/>
  <c r="CO90" i="150"/>
  <c r="DE90" i="150"/>
  <c r="DU90" i="150"/>
  <c r="EK90" i="150"/>
  <c r="FA90" i="150"/>
  <c r="FQ90" i="150"/>
  <c r="GG90" i="150"/>
  <c r="GW90" i="150"/>
  <c r="AC90" i="150"/>
  <c r="AX90" i="150"/>
  <c r="BV90" i="150"/>
  <c r="CP90" i="150"/>
  <c r="DF90" i="150"/>
  <c r="DV90" i="150"/>
  <c r="EL90" i="150"/>
  <c r="FB90" i="150"/>
  <c r="FR90" i="150"/>
  <c r="GH90" i="150"/>
  <c r="GX90" i="150"/>
  <c r="AD90" i="150"/>
  <c r="AY90" i="150"/>
  <c r="BW90" i="150"/>
  <c r="CQ90" i="150"/>
  <c r="DG90" i="150"/>
  <c r="DW90" i="150"/>
  <c r="EM90" i="150"/>
  <c r="FC90" i="150"/>
  <c r="FS90" i="150"/>
  <c r="GI90" i="150"/>
  <c r="GY90" i="150"/>
  <c r="AE90" i="150"/>
  <c r="AZ90" i="150"/>
  <c r="BX90" i="150"/>
  <c r="CR90" i="150"/>
  <c r="DH90" i="150"/>
  <c r="DX90" i="150"/>
  <c r="EN90" i="150"/>
  <c r="FD90" i="150"/>
  <c r="FT90" i="150"/>
  <c r="GJ90" i="150"/>
  <c r="GZ90" i="150"/>
  <c r="J90" i="150"/>
  <c r="R90" i="150"/>
  <c r="Q106" i="150"/>
  <c r="AH106" i="150"/>
  <c r="AX106" i="150"/>
  <c r="BN106" i="150"/>
  <c r="CD106" i="150"/>
  <c r="CT106" i="150"/>
  <c r="DJ106" i="150"/>
  <c r="DZ106" i="150"/>
  <c r="EP106" i="150"/>
  <c r="FF106" i="150"/>
  <c r="FV106" i="150"/>
  <c r="GL106" i="150"/>
  <c r="S106" i="150"/>
  <c r="AI106" i="150"/>
  <c r="AY106" i="150"/>
  <c r="BO106" i="150"/>
  <c r="CE106" i="150"/>
  <c r="CU106" i="150"/>
  <c r="DK106" i="150"/>
  <c r="EA106" i="150"/>
  <c r="EQ106" i="150"/>
  <c r="FG106" i="150"/>
  <c r="FW106" i="150"/>
  <c r="GM106" i="150"/>
  <c r="T106" i="150"/>
  <c r="AJ106" i="150"/>
  <c r="AZ106" i="150"/>
  <c r="BP106" i="150"/>
  <c r="CF106" i="150"/>
  <c r="CV106" i="150"/>
  <c r="DL106" i="150"/>
  <c r="EB106" i="150"/>
  <c r="ER106" i="150"/>
  <c r="FH106" i="150"/>
  <c r="FX106" i="150"/>
  <c r="GN106" i="150"/>
  <c r="U106" i="150"/>
  <c r="AK106" i="150"/>
  <c r="BA106" i="150"/>
  <c r="BQ106" i="150"/>
  <c r="CG106" i="150"/>
  <c r="CW106" i="150"/>
  <c r="DM106" i="150"/>
  <c r="EC106" i="150"/>
  <c r="ES106" i="150"/>
  <c r="FI106" i="150"/>
  <c r="FY106" i="150"/>
  <c r="GO106" i="150"/>
  <c r="V106" i="150"/>
  <c r="AL106" i="150"/>
  <c r="BB106" i="150"/>
  <c r="BR106" i="150"/>
  <c r="CH106" i="150"/>
  <c r="CX106" i="150"/>
  <c r="DN106" i="150"/>
  <c r="ED106" i="150"/>
  <c r="ET106" i="150"/>
  <c r="FJ106" i="150"/>
  <c r="FZ106" i="150"/>
  <c r="GP106" i="150"/>
  <c r="W106" i="150"/>
  <c r="AM106" i="150"/>
  <c r="BC106" i="150"/>
  <c r="BS106" i="150"/>
  <c r="CI106" i="150"/>
  <c r="CY106" i="150"/>
  <c r="DO106" i="150"/>
  <c r="EE106" i="150"/>
  <c r="EU106" i="150"/>
  <c r="FK106" i="150"/>
  <c r="GA106" i="150"/>
  <c r="GQ106" i="150"/>
  <c r="X106" i="150"/>
  <c r="AN106" i="150"/>
  <c r="BD106" i="150"/>
  <c r="BT106" i="150"/>
  <c r="CJ106" i="150"/>
  <c r="CZ106" i="150"/>
  <c r="DP106" i="150"/>
  <c r="EF106" i="150"/>
  <c r="EV106" i="150"/>
  <c r="FL106" i="150"/>
  <c r="GB106" i="150"/>
  <c r="GR106" i="150"/>
  <c r="Y106" i="150"/>
  <c r="AO106" i="150"/>
  <c r="BE106" i="150"/>
  <c r="BU106" i="150"/>
  <c r="CK106" i="150"/>
  <c r="DA106" i="150"/>
  <c r="DQ106" i="150"/>
  <c r="EG106" i="150"/>
  <c r="EW106" i="150"/>
  <c r="FM106" i="150"/>
  <c r="GC106" i="150"/>
  <c r="GS106" i="150"/>
  <c r="Z106" i="150"/>
  <c r="AP106" i="150"/>
  <c r="BF106" i="150"/>
  <c r="BV106" i="150"/>
  <c r="CL106" i="150"/>
  <c r="DB106" i="150"/>
  <c r="DR106" i="150"/>
  <c r="EH106" i="150"/>
  <c r="EX106" i="150"/>
  <c r="FN106" i="150"/>
  <c r="GD106" i="150"/>
  <c r="GT106" i="150"/>
  <c r="AA106" i="150"/>
  <c r="AQ106" i="150"/>
  <c r="BG106" i="150"/>
  <c r="BW106" i="150"/>
  <c r="CM106" i="150"/>
  <c r="DC106" i="150"/>
  <c r="DS106" i="150"/>
  <c r="EI106" i="150"/>
  <c r="EY106" i="150"/>
  <c r="FO106" i="150"/>
  <c r="GE106" i="150"/>
  <c r="GU106" i="150"/>
  <c r="K106" i="150"/>
  <c r="AB106" i="150"/>
  <c r="AR106" i="150"/>
  <c r="BH106" i="150"/>
  <c r="BX106" i="150"/>
  <c r="CN106" i="150"/>
  <c r="DD106" i="150"/>
  <c r="DT106" i="150"/>
  <c r="EJ106" i="150"/>
  <c r="EZ106" i="150"/>
  <c r="FP106" i="150"/>
  <c r="GF106" i="150"/>
  <c r="GV106" i="150"/>
  <c r="L106" i="150"/>
  <c r="AC106" i="150"/>
  <c r="AS106" i="150"/>
  <c r="BI106" i="150"/>
  <c r="BY106" i="150"/>
  <c r="CO106" i="150"/>
  <c r="DE106" i="150"/>
  <c r="DU106" i="150"/>
  <c r="EK106" i="150"/>
  <c r="FA106" i="150"/>
  <c r="FQ106" i="150"/>
  <c r="GG106" i="150"/>
  <c r="GW106" i="150"/>
  <c r="M106" i="150"/>
  <c r="AD106" i="150"/>
  <c r="AT106" i="150"/>
  <c r="BJ106" i="150"/>
  <c r="BZ106" i="150"/>
  <c r="CP106" i="150"/>
  <c r="DF106" i="150"/>
  <c r="DV106" i="150"/>
  <c r="EL106" i="150"/>
  <c r="FB106" i="150"/>
  <c r="FR106" i="150"/>
  <c r="GH106" i="150"/>
  <c r="GX106" i="150"/>
  <c r="N106" i="150"/>
  <c r="AE106" i="150"/>
  <c r="AU106" i="150"/>
  <c r="BK106" i="150"/>
  <c r="CA106" i="150"/>
  <c r="CQ106" i="150"/>
  <c r="DG106" i="150"/>
  <c r="DW106" i="150"/>
  <c r="EM106" i="150"/>
  <c r="FC106" i="150"/>
  <c r="FS106" i="150"/>
  <c r="GI106" i="150"/>
  <c r="GY106" i="150"/>
  <c r="O106" i="150"/>
  <c r="AF106" i="150"/>
  <c r="AV106" i="150"/>
  <c r="BL106" i="150"/>
  <c r="CB106" i="150"/>
  <c r="CR106" i="150"/>
  <c r="DH106" i="150"/>
  <c r="DX106" i="150"/>
  <c r="EN106" i="150"/>
  <c r="FD106" i="150"/>
  <c r="FT106" i="150"/>
  <c r="GJ106" i="150"/>
  <c r="GZ106" i="150"/>
  <c r="P106" i="150"/>
  <c r="AG106" i="150"/>
  <c r="AW106" i="150"/>
  <c r="BM106" i="150"/>
  <c r="CC106" i="150"/>
  <c r="CS106" i="150"/>
  <c r="DI106" i="150"/>
  <c r="DY106" i="150"/>
  <c r="EO106" i="150"/>
  <c r="FE106" i="150"/>
  <c r="FU106" i="150"/>
  <c r="GK106" i="150"/>
  <c r="HA106" i="150"/>
  <c r="J106" i="150"/>
  <c r="R106" i="150"/>
  <c r="U122" i="150"/>
  <c r="AK122" i="150"/>
  <c r="BA122" i="150"/>
  <c r="BQ122" i="150"/>
  <c r="CG122" i="150"/>
  <c r="CW122" i="150"/>
  <c r="DM122" i="150"/>
  <c r="EC122" i="150"/>
  <c r="ES122" i="150"/>
  <c r="FI122" i="150"/>
  <c r="FY122" i="150"/>
  <c r="GO122" i="150"/>
  <c r="V122" i="150"/>
  <c r="AL122" i="150"/>
  <c r="BB122" i="150"/>
  <c r="BR122" i="150"/>
  <c r="CH122" i="150"/>
  <c r="CX122" i="150"/>
  <c r="DN122" i="150"/>
  <c r="ED122" i="150"/>
  <c r="ET122" i="150"/>
  <c r="FJ122" i="150"/>
  <c r="FZ122" i="150"/>
  <c r="GP122" i="150"/>
  <c r="W122" i="150"/>
  <c r="AM122" i="150"/>
  <c r="BC122" i="150"/>
  <c r="BS122" i="150"/>
  <c r="CI122" i="150"/>
  <c r="CY122" i="150"/>
  <c r="DO122" i="150"/>
  <c r="EE122" i="150"/>
  <c r="EU122" i="150"/>
  <c r="FK122" i="150"/>
  <c r="GA122" i="150"/>
  <c r="GQ122" i="150"/>
  <c r="X122" i="150"/>
  <c r="AN122" i="150"/>
  <c r="BD122" i="150"/>
  <c r="BT122" i="150"/>
  <c r="CJ122" i="150"/>
  <c r="CZ122" i="150"/>
  <c r="DP122" i="150"/>
  <c r="EF122" i="150"/>
  <c r="EV122" i="150"/>
  <c r="FL122" i="150"/>
  <c r="GB122" i="150"/>
  <c r="GR122" i="150"/>
  <c r="Y122" i="150"/>
  <c r="AO122" i="150"/>
  <c r="BE122" i="150"/>
  <c r="BU122" i="150"/>
  <c r="CK122" i="150"/>
  <c r="DA122" i="150"/>
  <c r="DQ122" i="150"/>
  <c r="EG122" i="150"/>
  <c r="EW122" i="150"/>
  <c r="FM122" i="150"/>
  <c r="GC122" i="150"/>
  <c r="GS122" i="150"/>
  <c r="Z122" i="150"/>
  <c r="AP122" i="150"/>
  <c r="BF122" i="150"/>
  <c r="BV122" i="150"/>
  <c r="CL122" i="150"/>
  <c r="DB122" i="150"/>
  <c r="DR122" i="150"/>
  <c r="EH122" i="150"/>
  <c r="EX122" i="150"/>
  <c r="FN122" i="150"/>
  <c r="GD122" i="150"/>
  <c r="GT122" i="150"/>
  <c r="AA122" i="150"/>
  <c r="AQ122" i="150"/>
  <c r="BG122" i="150"/>
  <c r="BW122" i="150"/>
  <c r="CM122" i="150"/>
  <c r="DC122" i="150"/>
  <c r="DS122" i="150"/>
  <c r="EI122" i="150"/>
  <c r="EY122" i="150"/>
  <c r="FO122" i="150"/>
  <c r="GE122" i="150"/>
  <c r="GU122" i="150"/>
  <c r="K122" i="150"/>
  <c r="AB122" i="150"/>
  <c r="AR122" i="150"/>
  <c r="BH122" i="150"/>
  <c r="BX122" i="150"/>
  <c r="CN122" i="150"/>
  <c r="DD122" i="150"/>
  <c r="DT122" i="150"/>
  <c r="EJ122" i="150"/>
  <c r="EZ122" i="150"/>
  <c r="FP122" i="150"/>
  <c r="GF122" i="150"/>
  <c r="GV122" i="150"/>
  <c r="L122" i="150"/>
  <c r="AC122" i="150"/>
  <c r="AS122" i="150"/>
  <c r="BI122" i="150"/>
  <c r="BY122" i="150"/>
  <c r="CO122" i="150"/>
  <c r="DE122" i="150"/>
  <c r="DU122" i="150"/>
  <c r="EK122" i="150"/>
  <c r="FA122" i="150"/>
  <c r="FQ122" i="150"/>
  <c r="GG122" i="150"/>
  <c r="GW122" i="150"/>
  <c r="M122" i="150"/>
  <c r="AD122" i="150"/>
  <c r="AT122" i="150"/>
  <c r="BJ122" i="150"/>
  <c r="BZ122" i="150"/>
  <c r="CP122" i="150"/>
  <c r="DF122" i="150"/>
  <c r="DV122" i="150"/>
  <c r="EL122" i="150"/>
  <c r="FB122" i="150"/>
  <c r="FR122" i="150"/>
  <c r="GH122" i="150"/>
  <c r="GX122" i="150"/>
  <c r="N122" i="150"/>
  <c r="AE122" i="150"/>
  <c r="AU122" i="150"/>
  <c r="BK122" i="150"/>
  <c r="CA122" i="150"/>
  <c r="CQ122" i="150"/>
  <c r="DG122" i="150"/>
  <c r="DW122" i="150"/>
  <c r="EM122" i="150"/>
  <c r="FC122" i="150"/>
  <c r="FS122" i="150"/>
  <c r="GI122" i="150"/>
  <c r="GY122" i="150"/>
  <c r="O122" i="150"/>
  <c r="AF122" i="150"/>
  <c r="AV122" i="150"/>
  <c r="BL122" i="150"/>
  <c r="CB122" i="150"/>
  <c r="CR122" i="150"/>
  <c r="DH122" i="150"/>
  <c r="DX122" i="150"/>
  <c r="EN122" i="150"/>
  <c r="FD122" i="150"/>
  <c r="FT122" i="150"/>
  <c r="GJ122" i="150"/>
  <c r="GZ122" i="150"/>
  <c r="P122" i="150"/>
  <c r="AG122" i="150"/>
  <c r="AW122" i="150"/>
  <c r="BM122" i="150"/>
  <c r="CC122" i="150"/>
  <c r="CS122" i="150"/>
  <c r="DI122" i="150"/>
  <c r="DY122" i="150"/>
  <c r="EO122" i="150"/>
  <c r="FE122" i="150"/>
  <c r="FU122" i="150"/>
  <c r="GK122" i="150"/>
  <c r="HA122" i="150"/>
  <c r="Q122" i="150"/>
  <c r="AH122" i="150"/>
  <c r="AX122" i="150"/>
  <c r="BN122" i="150"/>
  <c r="CD122" i="150"/>
  <c r="CT122" i="150"/>
  <c r="DJ122" i="150"/>
  <c r="DZ122" i="150"/>
  <c r="EP122" i="150"/>
  <c r="FF122" i="150"/>
  <c r="FV122" i="150"/>
  <c r="GL122" i="150"/>
  <c r="S122" i="150"/>
  <c r="AI122" i="150"/>
  <c r="AY122" i="150"/>
  <c r="BO122" i="150"/>
  <c r="CE122" i="150"/>
  <c r="CU122" i="150"/>
  <c r="DK122" i="150"/>
  <c r="EA122" i="150"/>
  <c r="EQ122" i="150"/>
  <c r="FG122" i="150"/>
  <c r="FW122" i="150"/>
  <c r="GM122" i="150"/>
  <c r="T122" i="150"/>
  <c r="AJ122" i="150"/>
  <c r="AZ122" i="150"/>
  <c r="BP122" i="150"/>
  <c r="CF122" i="150"/>
  <c r="CV122" i="150"/>
  <c r="DL122" i="150"/>
  <c r="EB122" i="150"/>
  <c r="ER122" i="150"/>
  <c r="FH122" i="150"/>
  <c r="FX122" i="150"/>
  <c r="GN122" i="150"/>
  <c r="J122" i="150"/>
  <c r="R122" i="150"/>
  <c r="O138" i="150"/>
  <c r="AF138" i="150"/>
  <c r="AV138" i="150"/>
  <c r="BL138" i="150"/>
  <c r="CB138" i="150"/>
  <c r="CR138" i="150"/>
  <c r="DH138" i="150"/>
  <c r="DX138" i="150"/>
  <c r="EN138" i="150"/>
  <c r="FD138" i="150"/>
  <c r="FT138" i="150"/>
  <c r="GJ138" i="150"/>
  <c r="GZ138" i="150"/>
  <c r="P138" i="150"/>
  <c r="AG138" i="150"/>
  <c r="AW138" i="150"/>
  <c r="BM138" i="150"/>
  <c r="CC138" i="150"/>
  <c r="CS138" i="150"/>
  <c r="DI138" i="150"/>
  <c r="DY138" i="150"/>
  <c r="EO138" i="150"/>
  <c r="FE138" i="150"/>
  <c r="FU138" i="150"/>
  <c r="GK138" i="150"/>
  <c r="HA138" i="150"/>
  <c r="S138" i="150"/>
  <c r="AI138" i="150"/>
  <c r="AY138" i="150"/>
  <c r="BO138" i="150"/>
  <c r="CE138" i="150"/>
  <c r="CU138" i="150"/>
  <c r="DK138" i="150"/>
  <c r="EA138" i="150"/>
  <c r="EQ138" i="150"/>
  <c r="FG138" i="150"/>
  <c r="FW138" i="150"/>
  <c r="GM138" i="150"/>
  <c r="T138" i="150"/>
  <c r="AJ138" i="150"/>
  <c r="AZ138" i="150"/>
  <c r="BP138" i="150"/>
  <c r="CF138" i="150"/>
  <c r="CV138" i="150"/>
  <c r="DL138" i="150"/>
  <c r="EB138" i="150"/>
  <c r="ER138" i="150"/>
  <c r="FH138" i="150"/>
  <c r="FX138" i="150"/>
  <c r="GN138" i="150"/>
  <c r="U138" i="150"/>
  <c r="AK138" i="150"/>
  <c r="BA138" i="150"/>
  <c r="BQ138" i="150"/>
  <c r="CG138" i="150"/>
  <c r="CW138" i="150"/>
  <c r="DM138" i="150"/>
  <c r="EC138" i="150"/>
  <c r="ES138" i="150"/>
  <c r="FI138" i="150"/>
  <c r="FY138" i="150"/>
  <c r="GO138" i="150"/>
  <c r="V138" i="150"/>
  <c r="AL138" i="150"/>
  <c r="BB138" i="150"/>
  <c r="BR138" i="150"/>
  <c r="CH138" i="150"/>
  <c r="CX138" i="150"/>
  <c r="DN138" i="150"/>
  <c r="ED138" i="150"/>
  <c r="ET138" i="150"/>
  <c r="FJ138" i="150"/>
  <c r="FZ138" i="150"/>
  <c r="GP138" i="150"/>
  <c r="W138" i="150"/>
  <c r="AM138" i="150"/>
  <c r="BC138" i="150"/>
  <c r="BS138" i="150"/>
  <c r="CI138" i="150"/>
  <c r="CY138" i="150"/>
  <c r="DO138" i="150"/>
  <c r="EE138" i="150"/>
  <c r="EU138" i="150"/>
  <c r="X138" i="150"/>
  <c r="AN138" i="150"/>
  <c r="BD138" i="150"/>
  <c r="BT138" i="150"/>
  <c r="CJ138" i="150"/>
  <c r="CZ138" i="150"/>
  <c r="DP138" i="150"/>
  <c r="EF138" i="150"/>
  <c r="EV138" i="150"/>
  <c r="FL138" i="150"/>
  <c r="GB138" i="150"/>
  <c r="GR138" i="150"/>
  <c r="Y138" i="150"/>
  <c r="AO138" i="150"/>
  <c r="BE138" i="150"/>
  <c r="BU138" i="150"/>
  <c r="CK138" i="150"/>
  <c r="DA138" i="150"/>
  <c r="DQ138" i="150"/>
  <c r="EG138" i="150"/>
  <c r="EW138" i="150"/>
  <c r="FM138" i="150"/>
  <c r="GC138" i="150"/>
  <c r="GS138" i="150"/>
  <c r="Z138" i="150"/>
  <c r="AP138" i="150"/>
  <c r="BF138" i="150"/>
  <c r="BV138" i="150"/>
  <c r="CL138" i="150"/>
  <c r="DB138" i="150"/>
  <c r="DR138" i="150"/>
  <c r="EH138" i="150"/>
  <c r="EX138" i="150"/>
  <c r="FN138" i="150"/>
  <c r="GD138" i="150"/>
  <c r="GT138" i="150"/>
  <c r="K138" i="150"/>
  <c r="AB138" i="150"/>
  <c r="AR138" i="150"/>
  <c r="BH138" i="150"/>
  <c r="BX138" i="150"/>
  <c r="CN138" i="150"/>
  <c r="DD138" i="150"/>
  <c r="DT138" i="150"/>
  <c r="EJ138" i="150"/>
  <c r="EZ138" i="150"/>
  <c r="FP138" i="150"/>
  <c r="GF138" i="150"/>
  <c r="GV138" i="150"/>
  <c r="L138" i="150"/>
  <c r="AC138" i="150"/>
  <c r="AS138" i="150"/>
  <c r="BI138" i="150"/>
  <c r="BY138" i="150"/>
  <c r="CO138" i="150"/>
  <c r="DE138" i="150"/>
  <c r="DU138" i="150"/>
  <c r="EK138" i="150"/>
  <c r="FA138" i="150"/>
  <c r="FQ138" i="150"/>
  <c r="GG138" i="150"/>
  <c r="GW138" i="150"/>
  <c r="M138" i="150"/>
  <c r="AD138" i="150"/>
  <c r="AT138" i="150"/>
  <c r="BJ138" i="150"/>
  <c r="BZ138" i="150"/>
  <c r="CP138" i="150"/>
  <c r="DF138" i="150"/>
  <c r="DV138" i="150"/>
  <c r="EL138" i="150"/>
  <c r="FB138" i="150"/>
  <c r="FR138" i="150"/>
  <c r="GH138" i="150"/>
  <c r="GX138" i="150"/>
  <c r="N138" i="150"/>
  <c r="AE138" i="150"/>
  <c r="AU138" i="150"/>
  <c r="BK138" i="150"/>
  <c r="CA138" i="150"/>
  <c r="CQ138" i="150"/>
  <c r="DG138" i="150"/>
  <c r="DW138" i="150"/>
  <c r="EM138" i="150"/>
  <c r="FC138" i="150"/>
  <c r="FS138" i="150"/>
  <c r="GI138" i="150"/>
  <c r="GY138" i="150"/>
  <c r="CT138" i="150"/>
  <c r="GU138" i="150"/>
  <c r="DC138" i="150"/>
  <c r="DJ138" i="150"/>
  <c r="DS138" i="150"/>
  <c r="DZ138" i="150"/>
  <c r="EI138" i="150"/>
  <c r="Q138" i="150"/>
  <c r="EP138" i="150"/>
  <c r="AA138" i="150"/>
  <c r="EY138" i="150"/>
  <c r="AH138" i="150"/>
  <c r="FF138" i="150"/>
  <c r="AQ138" i="150"/>
  <c r="FK138" i="150"/>
  <c r="AX138" i="150"/>
  <c r="FO138" i="150"/>
  <c r="BG138" i="150"/>
  <c r="FV138" i="150"/>
  <c r="BN138" i="150"/>
  <c r="GA138" i="150"/>
  <c r="BW138" i="150"/>
  <c r="GE138" i="150"/>
  <c r="CD138" i="150"/>
  <c r="GL138" i="150"/>
  <c r="CM138" i="150"/>
  <c r="GQ138" i="150"/>
  <c r="J138" i="150"/>
  <c r="R138" i="150"/>
  <c r="AA146" i="150"/>
  <c r="AQ146" i="150"/>
  <c r="BG146" i="150"/>
  <c r="BW146" i="150"/>
  <c r="CM146" i="150"/>
  <c r="DC146" i="150"/>
  <c r="DS146" i="150"/>
  <c r="EI146" i="150"/>
  <c r="EY146" i="150"/>
  <c r="FO146" i="150"/>
  <c r="GE146" i="150"/>
  <c r="GU146" i="150"/>
  <c r="K146" i="150"/>
  <c r="AB146" i="150"/>
  <c r="AR146" i="150"/>
  <c r="BH146" i="150"/>
  <c r="BX146" i="150"/>
  <c r="CN146" i="150"/>
  <c r="DD146" i="150"/>
  <c r="DT146" i="150"/>
  <c r="EJ146" i="150"/>
  <c r="EZ146" i="150"/>
  <c r="FP146" i="150"/>
  <c r="GF146" i="150"/>
  <c r="GV146" i="150"/>
  <c r="L146" i="150"/>
  <c r="AC146" i="150"/>
  <c r="AS146" i="150"/>
  <c r="BI146" i="150"/>
  <c r="BY146" i="150"/>
  <c r="CO146" i="150"/>
  <c r="DE146" i="150"/>
  <c r="DU146" i="150"/>
  <c r="EK146" i="150"/>
  <c r="FA146" i="150"/>
  <c r="FQ146" i="150"/>
  <c r="GG146" i="150"/>
  <c r="GW146" i="150"/>
  <c r="M146" i="150"/>
  <c r="AD146" i="150"/>
  <c r="AT146" i="150"/>
  <c r="BJ146" i="150"/>
  <c r="BZ146" i="150"/>
  <c r="CP146" i="150"/>
  <c r="DF146" i="150"/>
  <c r="DV146" i="150"/>
  <c r="EL146" i="150"/>
  <c r="FB146" i="150"/>
  <c r="FR146" i="150"/>
  <c r="GH146" i="150"/>
  <c r="GX146" i="150"/>
  <c r="N146" i="150"/>
  <c r="AE146" i="150"/>
  <c r="AU146" i="150"/>
  <c r="BK146" i="150"/>
  <c r="CA146" i="150"/>
  <c r="CQ146" i="150"/>
  <c r="DG146" i="150"/>
  <c r="DW146" i="150"/>
  <c r="EM146" i="150"/>
  <c r="FC146" i="150"/>
  <c r="FS146" i="150"/>
  <c r="GI146" i="150"/>
  <c r="GY146" i="150"/>
  <c r="O146" i="150"/>
  <c r="AF146" i="150"/>
  <c r="AV146" i="150"/>
  <c r="BL146" i="150"/>
  <c r="CB146" i="150"/>
  <c r="CR146" i="150"/>
  <c r="DH146" i="150"/>
  <c r="DX146" i="150"/>
  <c r="EN146" i="150"/>
  <c r="FD146" i="150"/>
  <c r="FT146" i="150"/>
  <c r="GJ146" i="150"/>
  <c r="GZ146" i="150"/>
  <c r="P146" i="150"/>
  <c r="AG146" i="150"/>
  <c r="AW146" i="150"/>
  <c r="BM146" i="150"/>
  <c r="CC146" i="150"/>
  <c r="CS146" i="150"/>
  <c r="DI146" i="150"/>
  <c r="DY146" i="150"/>
  <c r="EO146" i="150"/>
  <c r="FE146" i="150"/>
  <c r="FU146" i="150"/>
  <c r="GK146" i="150"/>
  <c r="HA146" i="150"/>
  <c r="Q146" i="150"/>
  <c r="AH146" i="150"/>
  <c r="AX146" i="150"/>
  <c r="BN146" i="150"/>
  <c r="CD146" i="150"/>
  <c r="CT146" i="150"/>
  <c r="DJ146" i="150"/>
  <c r="DZ146" i="150"/>
  <c r="EP146" i="150"/>
  <c r="FF146" i="150"/>
  <c r="FV146" i="150"/>
  <c r="GL146" i="150"/>
  <c r="S146" i="150"/>
  <c r="AI146" i="150"/>
  <c r="AY146" i="150"/>
  <c r="BO146" i="150"/>
  <c r="CE146" i="150"/>
  <c r="CU146" i="150"/>
  <c r="DK146" i="150"/>
  <c r="EA146" i="150"/>
  <c r="EQ146" i="150"/>
  <c r="FG146" i="150"/>
  <c r="FW146" i="150"/>
  <c r="GM146" i="150"/>
  <c r="T146" i="150"/>
  <c r="AJ146" i="150"/>
  <c r="AZ146" i="150"/>
  <c r="BP146" i="150"/>
  <c r="CF146" i="150"/>
  <c r="CV146" i="150"/>
  <c r="DL146" i="150"/>
  <c r="EB146" i="150"/>
  <c r="ER146" i="150"/>
  <c r="FH146" i="150"/>
  <c r="FX146" i="150"/>
  <c r="GN146" i="150"/>
  <c r="U146" i="150"/>
  <c r="AK146" i="150"/>
  <c r="BA146" i="150"/>
  <c r="BQ146" i="150"/>
  <c r="CG146" i="150"/>
  <c r="CW146" i="150"/>
  <c r="DM146" i="150"/>
  <c r="EC146" i="150"/>
  <c r="ES146" i="150"/>
  <c r="FI146" i="150"/>
  <c r="FY146" i="150"/>
  <c r="GO146" i="150"/>
  <c r="V146" i="150"/>
  <c r="AL146" i="150"/>
  <c r="BB146" i="150"/>
  <c r="BR146" i="150"/>
  <c r="CH146" i="150"/>
  <c r="CX146" i="150"/>
  <c r="DN146" i="150"/>
  <c r="ED146" i="150"/>
  <c r="ET146" i="150"/>
  <c r="FJ146" i="150"/>
  <c r="FZ146" i="150"/>
  <c r="GP146" i="150"/>
  <c r="W146" i="150"/>
  <c r="AM146" i="150"/>
  <c r="BC146" i="150"/>
  <c r="BS146" i="150"/>
  <c r="CI146" i="150"/>
  <c r="CY146" i="150"/>
  <c r="DO146" i="150"/>
  <c r="EE146" i="150"/>
  <c r="EU146" i="150"/>
  <c r="FK146" i="150"/>
  <c r="GA146" i="150"/>
  <c r="GQ146" i="150"/>
  <c r="X146" i="150"/>
  <c r="AN146" i="150"/>
  <c r="BD146" i="150"/>
  <c r="BT146" i="150"/>
  <c r="CJ146" i="150"/>
  <c r="CZ146" i="150"/>
  <c r="DP146" i="150"/>
  <c r="EF146" i="150"/>
  <c r="EV146" i="150"/>
  <c r="FL146" i="150"/>
  <c r="GB146" i="150"/>
  <c r="GR146" i="150"/>
  <c r="Y146" i="150"/>
  <c r="AO146" i="150"/>
  <c r="BE146" i="150"/>
  <c r="BU146" i="150"/>
  <c r="CK146" i="150"/>
  <c r="DA146" i="150"/>
  <c r="DQ146" i="150"/>
  <c r="EG146" i="150"/>
  <c r="EW146" i="150"/>
  <c r="FM146" i="150"/>
  <c r="GC146" i="150"/>
  <c r="GS146" i="150"/>
  <c r="Z146" i="150"/>
  <c r="AP146" i="150"/>
  <c r="BF146" i="150"/>
  <c r="BV146" i="150"/>
  <c r="CL146" i="150"/>
  <c r="DB146" i="150"/>
  <c r="DR146" i="150"/>
  <c r="EH146" i="150"/>
  <c r="EX146" i="150"/>
  <c r="FN146" i="150"/>
  <c r="GD146" i="150"/>
  <c r="GT146" i="150"/>
  <c r="J146" i="150"/>
  <c r="R146" i="150"/>
  <c r="AA154" i="150"/>
  <c r="AQ154" i="150"/>
  <c r="BG154" i="150"/>
  <c r="BW154" i="150"/>
  <c r="CM154" i="150"/>
  <c r="DC154" i="150"/>
  <c r="DS154" i="150"/>
  <c r="EI154" i="150"/>
  <c r="EY154" i="150"/>
  <c r="M154" i="150"/>
  <c r="AD154" i="150"/>
  <c r="AT154" i="150"/>
  <c r="BJ154" i="150"/>
  <c r="BZ154" i="150"/>
  <c r="CP154" i="150"/>
  <c r="DF154" i="150"/>
  <c r="N154" i="150"/>
  <c r="AE154" i="150"/>
  <c r="AU154" i="150"/>
  <c r="BK154" i="150"/>
  <c r="CA154" i="150"/>
  <c r="CQ154" i="150"/>
  <c r="DG154" i="150"/>
  <c r="DW154" i="150"/>
  <c r="EM154" i="150"/>
  <c r="FC154" i="150"/>
  <c r="P154" i="150"/>
  <c r="AG154" i="150"/>
  <c r="AW154" i="150"/>
  <c r="BM154" i="150"/>
  <c r="CC154" i="150"/>
  <c r="CS154" i="150"/>
  <c r="L154" i="150"/>
  <c r="AJ154" i="150"/>
  <c r="BD154" i="150"/>
  <c r="BY154" i="150"/>
  <c r="CV154" i="150"/>
  <c r="DO154" i="150"/>
  <c r="EG154" i="150"/>
  <c r="EZ154" i="150"/>
  <c r="FQ154" i="150"/>
  <c r="GG154" i="150"/>
  <c r="GW154" i="150"/>
  <c r="O154" i="150"/>
  <c r="AK154" i="150"/>
  <c r="BE154" i="150"/>
  <c r="CB154" i="150"/>
  <c r="CW154" i="150"/>
  <c r="DP154" i="150"/>
  <c r="EH154" i="150"/>
  <c r="FA154" i="150"/>
  <c r="FR154" i="150"/>
  <c r="GH154" i="150"/>
  <c r="GX154" i="150"/>
  <c r="Q154" i="150"/>
  <c r="AL154" i="150"/>
  <c r="BF154" i="150"/>
  <c r="CD154" i="150"/>
  <c r="CX154" i="150"/>
  <c r="DQ154" i="150"/>
  <c r="EJ154" i="150"/>
  <c r="FB154" i="150"/>
  <c r="FS154" i="150"/>
  <c r="GI154" i="150"/>
  <c r="GY154" i="150"/>
  <c r="S154" i="150"/>
  <c r="AM154" i="150"/>
  <c r="BH154" i="150"/>
  <c r="CE154" i="150"/>
  <c r="CY154" i="150"/>
  <c r="DR154" i="150"/>
  <c r="EK154" i="150"/>
  <c r="FD154" i="150"/>
  <c r="FT154" i="150"/>
  <c r="GJ154" i="150"/>
  <c r="GZ154" i="150"/>
  <c r="T154" i="150"/>
  <c r="AN154" i="150"/>
  <c r="BI154" i="150"/>
  <c r="CF154" i="150"/>
  <c r="CZ154" i="150"/>
  <c r="DT154" i="150"/>
  <c r="EL154" i="150"/>
  <c r="FE154" i="150"/>
  <c r="FU154" i="150"/>
  <c r="GK154" i="150"/>
  <c r="HA154" i="150"/>
  <c r="U154" i="150"/>
  <c r="AO154" i="150"/>
  <c r="BL154" i="150"/>
  <c r="CG154" i="150"/>
  <c r="DA154" i="150"/>
  <c r="DU154" i="150"/>
  <c r="EN154" i="150"/>
  <c r="FF154" i="150"/>
  <c r="FV154" i="150"/>
  <c r="GL154" i="150"/>
  <c r="V154" i="150"/>
  <c r="AP154" i="150"/>
  <c r="BN154" i="150"/>
  <c r="CH154" i="150"/>
  <c r="DB154" i="150"/>
  <c r="DV154" i="150"/>
  <c r="EO154" i="150"/>
  <c r="FG154" i="150"/>
  <c r="FW154" i="150"/>
  <c r="GM154" i="150"/>
  <c r="W154" i="150"/>
  <c r="AR154" i="150"/>
  <c r="BO154" i="150"/>
  <c r="CI154" i="150"/>
  <c r="DD154" i="150"/>
  <c r="DX154" i="150"/>
  <c r="EP154" i="150"/>
  <c r="FH154" i="150"/>
  <c r="FX154" i="150"/>
  <c r="GN154" i="150"/>
  <c r="X154" i="150"/>
  <c r="AS154" i="150"/>
  <c r="BP154" i="150"/>
  <c r="CJ154" i="150"/>
  <c r="DE154" i="150"/>
  <c r="DY154" i="150"/>
  <c r="EQ154" i="150"/>
  <c r="FI154" i="150"/>
  <c r="FY154" i="150"/>
  <c r="GO154" i="150"/>
  <c r="Y154" i="150"/>
  <c r="AV154" i="150"/>
  <c r="BQ154" i="150"/>
  <c r="CK154" i="150"/>
  <c r="DH154" i="150"/>
  <c r="DZ154" i="150"/>
  <c r="ER154" i="150"/>
  <c r="FJ154" i="150"/>
  <c r="FZ154" i="150"/>
  <c r="GP154" i="150"/>
  <c r="Z154" i="150"/>
  <c r="AX154" i="150"/>
  <c r="BR154" i="150"/>
  <c r="CL154" i="150"/>
  <c r="DI154" i="150"/>
  <c r="EA154" i="150"/>
  <c r="ES154" i="150"/>
  <c r="FK154" i="150"/>
  <c r="GA154" i="150"/>
  <c r="GQ154" i="150"/>
  <c r="AB154" i="150"/>
  <c r="AY154" i="150"/>
  <c r="BS154" i="150"/>
  <c r="CN154" i="150"/>
  <c r="DJ154" i="150"/>
  <c r="EB154" i="150"/>
  <c r="ET154" i="150"/>
  <c r="FL154" i="150"/>
  <c r="GB154" i="150"/>
  <c r="GR154" i="150"/>
  <c r="AC154" i="150"/>
  <c r="AZ154" i="150"/>
  <c r="BT154" i="150"/>
  <c r="CO154" i="150"/>
  <c r="DK154" i="150"/>
  <c r="EC154" i="150"/>
  <c r="EU154" i="150"/>
  <c r="FM154" i="150"/>
  <c r="GC154" i="150"/>
  <c r="GS154" i="150"/>
  <c r="AF154" i="150"/>
  <c r="BA154" i="150"/>
  <c r="BU154" i="150"/>
  <c r="CR154" i="150"/>
  <c r="DL154" i="150"/>
  <c r="ED154" i="150"/>
  <c r="EV154" i="150"/>
  <c r="FN154" i="150"/>
  <c r="GD154" i="150"/>
  <c r="GT154" i="150"/>
  <c r="AH154" i="150"/>
  <c r="BB154" i="150"/>
  <c r="BV154" i="150"/>
  <c r="CT154" i="150"/>
  <c r="DM154" i="150"/>
  <c r="EE154" i="150"/>
  <c r="EW154" i="150"/>
  <c r="FO154" i="150"/>
  <c r="GE154" i="150"/>
  <c r="GU154" i="150"/>
  <c r="K154" i="150"/>
  <c r="AI154" i="150"/>
  <c r="BC154" i="150"/>
  <c r="BX154" i="150"/>
  <c r="CU154" i="150"/>
  <c r="DN154" i="150"/>
  <c r="EF154" i="150"/>
  <c r="EX154" i="150"/>
  <c r="FP154" i="150"/>
  <c r="GF154" i="150"/>
  <c r="GV154" i="150"/>
  <c r="J154" i="150"/>
  <c r="R154" i="150"/>
  <c r="L162" i="150"/>
  <c r="AC162" i="150"/>
  <c r="AS162" i="150"/>
  <c r="BI162" i="150"/>
  <c r="BY162" i="150"/>
  <c r="CO162" i="150"/>
  <c r="DE162" i="150"/>
  <c r="DU162" i="150"/>
  <c r="EK162" i="150"/>
  <c r="FA162" i="150"/>
  <c r="FQ162" i="150"/>
  <c r="GG162" i="150"/>
  <c r="GW162" i="150"/>
  <c r="M162" i="150"/>
  <c r="AD162" i="150"/>
  <c r="AT162" i="150"/>
  <c r="BJ162" i="150"/>
  <c r="BZ162" i="150"/>
  <c r="CP162" i="150"/>
  <c r="DF162" i="150"/>
  <c r="DV162" i="150"/>
  <c r="EL162" i="150"/>
  <c r="FB162" i="150"/>
  <c r="FR162" i="150"/>
  <c r="GH162" i="150"/>
  <c r="GX162" i="150"/>
  <c r="N162" i="150"/>
  <c r="AE162" i="150"/>
  <c r="AU162" i="150"/>
  <c r="BK162" i="150"/>
  <c r="CA162" i="150"/>
  <c r="CQ162" i="150"/>
  <c r="DG162" i="150"/>
  <c r="DW162" i="150"/>
  <c r="EM162" i="150"/>
  <c r="FC162" i="150"/>
  <c r="FS162" i="150"/>
  <c r="GI162" i="150"/>
  <c r="GY162" i="150"/>
  <c r="O162" i="150"/>
  <c r="AF162" i="150"/>
  <c r="AV162" i="150"/>
  <c r="BL162" i="150"/>
  <c r="CB162" i="150"/>
  <c r="CR162" i="150"/>
  <c r="DH162" i="150"/>
  <c r="DX162" i="150"/>
  <c r="EN162" i="150"/>
  <c r="FD162" i="150"/>
  <c r="FT162" i="150"/>
  <c r="GJ162" i="150"/>
  <c r="GZ162" i="150"/>
  <c r="P162" i="150"/>
  <c r="AG162" i="150"/>
  <c r="AW162" i="150"/>
  <c r="BM162" i="150"/>
  <c r="CC162" i="150"/>
  <c r="CS162" i="150"/>
  <c r="DI162" i="150"/>
  <c r="DY162" i="150"/>
  <c r="EO162" i="150"/>
  <c r="FE162" i="150"/>
  <c r="FU162" i="150"/>
  <c r="GK162" i="150"/>
  <c r="HA162" i="150"/>
  <c r="Q162" i="150"/>
  <c r="AH162" i="150"/>
  <c r="AX162" i="150"/>
  <c r="BN162" i="150"/>
  <c r="CD162" i="150"/>
  <c r="CT162" i="150"/>
  <c r="DJ162" i="150"/>
  <c r="DZ162" i="150"/>
  <c r="EP162" i="150"/>
  <c r="FF162" i="150"/>
  <c r="FV162" i="150"/>
  <c r="GL162" i="150"/>
  <c r="S162" i="150"/>
  <c r="AI162" i="150"/>
  <c r="AY162" i="150"/>
  <c r="BO162" i="150"/>
  <c r="CE162" i="150"/>
  <c r="CU162" i="150"/>
  <c r="DK162" i="150"/>
  <c r="EA162" i="150"/>
  <c r="EQ162" i="150"/>
  <c r="FG162" i="150"/>
  <c r="FW162" i="150"/>
  <c r="GM162" i="150"/>
  <c r="T162" i="150"/>
  <c r="AJ162" i="150"/>
  <c r="AZ162" i="150"/>
  <c r="BP162" i="150"/>
  <c r="CF162" i="150"/>
  <c r="CV162" i="150"/>
  <c r="DL162" i="150"/>
  <c r="EB162" i="150"/>
  <c r="ER162" i="150"/>
  <c r="FH162" i="150"/>
  <c r="FX162" i="150"/>
  <c r="GN162" i="150"/>
  <c r="U162" i="150"/>
  <c r="AK162" i="150"/>
  <c r="BA162" i="150"/>
  <c r="BQ162" i="150"/>
  <c r="CG162" i="150"/>
  <c r="CW162" i="150"/>
  <c r="DM162" i="150"/>
  <c r="EC162" i="150"/>
  <c r="ES162" i="150"/>
  <c r="FI162" i="150"/>
  <c r="FY162" i="150"/>
  <c r="GO162" i="150"/>
  <c r="V162" i="150"/>
  <c r="AL162" i="150"/>
  <c r="BB162" i="150"/>
  <c r="BR162" i="150"/>
  <c r="CH162" i="150"/>
  <c r="CX162" i="150"/>
  <c r="DN162" i="150"/>
  <c r="ED162" i="150"/>
  <c r="ET162" i="150"/>
  <c r="FJ162" i="150"/>
  <c r="FZ162" i="150"/>
  <c r="GP162" i="150"/>
  <c r="W162" i="150"/>
  <c r="AM162" i="150"/>
  <c r="BC162" i="150"/>
  <c r="BS162" i="150"/>
  <c r="CI162" i="150"/>
  <c r="CY162" i="150"/>
  <c r="DO162" i="150"/>
  <c r="EE162" i="150"/>
  <c r="EU162" i="150"/>
  <c r="FK162" i="150"/>
  <c r="GA162" i="150"/>
  <c r="GQ162" i="150"/>
  <c r="X162" i="150"/>
  <c r="AN162" i="150"/>
  <c r="BD162" i="150"/>
  <c r="BT162" i="150"/>
  <c r="CJ162" i="150"/>
  <c r="CZ162" i="150"/>
  <c r="DP162" i="150"/>
  <c r="EF162" i="150"/>
  <c r="EV162" i="150"/>
  <c r="FL162" i="150"/>
  <c r="GB162" i="150"/>
  <c r="GR162" i="150"/>
  <c r="Y162" i="150"/>
  <c r="AO162" i="150"/>
  <c r="BE162" i="150"/>
  <c r="BU162" i="150"/>
  <c r="CK162" i="150"/>
  <c r="DA162" i="150"/>
  <c r="DQ162" i="150"/>
  <c r="EG162" i="150"/>
  <c r="EW162" i="150"/>
  <c r="FM162" i="150"/>
  <c r="GC162" i="150"/>
  <c r="GS162" i="150"/>
  <c r="Z162" i="150"/>
  <c r="AP162" i="150"/>
  <c r="BF162" i="150"/>
  <c r="BV162" i="150"/>
  <c r="CL162" i="150"/>
  <c r="DB162" i="150"/>
  <c r="DR162" i="150"/>
  <c r="EH162" i="150"/>
  <c r="EX162" i="150"/>
  <c r="FN162" i="150"/>
  <c r="GD162" i="150"/>
  <c r="GT162" i="150"/>
  <c r="AA162" i="150"/>
  <c r="AQ162" i="150"/>
  <c r="BG162" i="150"/>
  <c r="BW162" i="150"/>
  <c r="CM162" i="150"/>
  <c r="DC162" i="150"/>
  <c r="DS162" i="150"/>
  <c r="EI162" i="150"/>
  <c r="EY162" i="150"/>
  <c r="FO162" i="150"/>
  <c r="GE162" i="150"/>
  <c r="GU162" i="150"/>
  <c r="K162" i="150"/>
  <c r="AB162" i="150"/>
  <c r="AR162" i="150"/>
  <c r="BH162" i="150"/>
  <c r="BX162" i="150"/>
  <c r="CN162" i="150"/>
  <c r="DD162" i="150"/>
  <c r="DT162" i="150"/>
  <c r="EJ162" i="150"/>
  <c r="EZ162" i="150"/>
  <c r="FP162" i="150"/>
  <c r="GF162" i="150"/>
  <c r="GV162" i="150"/>
  <c r="J162" i="150"/>
  <c r="R162" i="150"/>
  <c r="M170" i="150"/>
  <c r="AD170" i="150"/>
  <c r="AT170" i="150"/>
  <c r="BJ170" i="150"/>
  <c r="BZ170" i="150"/>
  <c r="CP170" i="150"/>
  <c r="DF170" i="150"/>
  <c r="DV170" i="150"/>
  <c r="EL170" i="150"/>
  <c r="FB170" i="150"/>
  <c r="FR170" i="150"/>
  <c r="GH170" i="150"/>
  <c r="GX170" i="150"/>
  <c r="N170" i="150"/>
  <c r="AE170" i="150"/>
  <c r="AU170" i="150"/>
  <c r="BK170" i="150"/>
  <c r="CA170" i="150"/>
  <c r="CQ170" i="150"/>
  <c r="DG170" i="150"/>
  <c r="DW170" i="150"/>
  <c r="EM170" i="150"/>
  <c r="FC170" i="150"/>
  <c r="FS170" i="150"/>
  <c r="GI170" i="150"/>
  <c r="GY170" i="150"/>
  <c r="O170" i="150"/>
  <c r="AF170" i="150"/>
  <c r="AV170" i="150"/>
  <c r="BL170" i="150"/>
  <c r="CB170" i="150"/>
  <c r="CR170" i="150"/>
  <c r="DH170" i="150"/>
  <c r="DX170" i="150"/>
  <c r="EN170" i="150"/>
  <c r="FD170" i="150"/>
  <c r="FT170" i="150"/>
  <c r="GJ170" i="150"/>
  <c r="GZ170" i="150"/>
  <c r="P170" i="150"/>
  <c r="AG170" i="150"/>
  <c r="AW170" i="150"/>
  <c r="BM170" i="150"/>
  <c r="CC170" i="150"/>
  <c r="CS170" i="150"/>
  <c r="DI170" i="150"/>
  <c r="DY170" i="150"/>
  <c r="EO170" i="150"/>
  <c r="FE170" i="150"/>
  <c r="FU170" i="150"/>
  <c r="GK170" i="150"/>
  <c r="HA170" i="150"/>
  <c r="Q170" i="150"/>
  <c r="AH170" i="150"/>
  <c r="AX170" i="150"/>
  <c r="BN170" i="150"/>
  <c r="CD170" i="150"/>
  <c r="CT170" i="150"/>
  <c r="DJ170" i="150"/>
  <c r="DZ170" i="150"/>
  <c r="EP170" i="150"/>
  <c r="FF170" i="150"/>
  <c r="FV170" i="150"/>
  <c r="GL170" i="150"/>
  <c r="S170" i="150"/>
  <c r="AI170" i="150"/>
  <c r="AY170" i="150"/>
  <c r="BO170" i="150"/>
  <c r="CE170" i="150"/>
  <c r="CU170" i="150"/>
  <c r="DK170" i="150"/>
  <c r="EA170" i="150"/>
  <c r="EQ170" i="150"/>
  <c r="FG170" i="150"/>
  <c r="FW170" i="150"/>
  <c r="GM170" i="150"/>
  <c r="T170" i="150"/>
  <c r="AJ170" i="150"/>
  <c r="AZ170" i="150"/>
  <c r="BP170" i="150"/>
  <c r="CF170" i="150"/>
  <c r="CV170" i="150"/>
  <c r="DL170" i="150"/>
  <c r="EB170" i="150"/>
  <c r="ER170" i="150"/>
  <c r="FH170" i="150"/>
  <c r="FX170" i="150"/>
  <c r="GN170" i="150"/>
  <c r="U170" i="150"/>
  <c r="AK170" i="150"/>
  <c r="BA170" i="150"/>
  <c r="BQ170" i="150"/>
  <c r="CG170" i="150"/>
  <c r="CW170" i="150"/>
  <c r="DM170" i="150"/>
  <c r="EC170" i="150"/>
  <c r="ES170" i="150"/>
  <c r="FI170" i="150"/>
  <c r="FY170" i="150"/>
  <c r="GO170" i="150"/>
  <c r="V170" i="150"/>
  <c r="AL170" i="150"/>
  <c r="BB170" i="150"/>
  <c r="BR170" i="150"/>
  <c r="CH170" i="150"/>
  <c r="CX170" i="150"/>
  <c r="DN170" i="150"/>
  <c r="ED170" i="150"/>
  <c r="ET170" i="150"/>
  <c r="FJ170" i="150"/>
  <c r="FZ170" i="150"/>
  <c r="GP170" i="150"/>
  <c r="W170" i="150"/>
  <c r="AM170" i="150"/>
  <c r="BC170" i="150"/>
  <c r="BS170" i="150"/>
  <c r="CI170" i="150"/>
  <c r="CY170" i="150"/>
  <c r="DO170" i="150"/>
  <c r="EE170" i="150"/>
  <c r="EU170" i="150"/>
  <c r="FK170" i="150"/>
  <c r="GA170" i="150"/>
  <c r="GQ170" i="150"/>
  <c r="X170" i="150"/>
  <c r="AN170" i="150"/>
  <c r="BD170" i="150"/>
  <c r="BT170" i="150"/>
  <c r="CJ170" i="150"/>
  <c r="CZ170" i="150"/>
  <c r="DP170" i="150"/>
  <c r="EF170" i="150"/>
  <c r="EV170" i="150"/>
  <c r="FL170" i="150"/>
  <c r="GB170" i="150"/>
  <c r="GR170" i="150"/>
  <c r="Y170" i="150"/>
  <c r="AO170" i="150"/>
  <c r="BE170" i="150"/>
  <c r="BU170" i="150"/>
  <c r="CK170" i="150"/>
  <c r="DA170" i="150"/>
  <c r="DQ170" i="150"/>
  <c r="EG170" i="150"/>
  <c r="EW170" i="150"/>
  <c r="FM170" i="150"/>
  <c r="GC170" i="150"/>
  <c r="GS170" i="150"/>
  <c r="Z170" i="150"/>
  <c r="AP170" i="150"/>
  <c r="BF170" i="150"/>
  <c r="BV170" i="150"/>
  <c r="CL170" i="150"/>
  <c r="DB170" i="150"/>
  <c r="DR170" i="150"/>
  <c r="EH170" i="150"/>
  <c r="EX170" i="150"/>
  <c r="FN170" i="150"/>
  <c r="GD170" i="150"/>
  <c r="GT170" i="150"/>
  <c r="AA170" i="150"/>
  <c r="AQ170" i="150"/>
  <c r="BG170" i="150"/>
  <c r="BW170" i="150"/>
  <c r="CM170" i="150"/>
  <c r="DC170" i="150"/>
  <c r="DS170" i="150"/>
  <c r="EI170" i="150"/>
  <c r="EY170" i="150"/>
  <c r="FO170" i="150"/>
  <c r="GE170" i="150"/>
  <c r="GU170" i="150"/>
  <c r="K170" i="150"/>
  <c r="AB170" i="150"/>
  <c r="AR170" i="150"/>
  <c r="BH170" i="150"/>
  <c r="BX170" i="150"/>
  <c r="CN170" i="150"/>
  <c r="DD170" i="150"/>
  <c r="DT170" i="150"/>
  <c r="EJ170" i="150"/>
  <c r="EZ170" i="150"/>
  <c r="FP170" i="150"/>
  <c r="GF170" i="150"/>
  <c r="GV170" i="150"/>
  <c r="L170" i="150"/>
  <c r="AC170" i="150"/>
  <c r="AS170" i="150"/>
  <c r="BI170" i="150"/>
  <c r="BY170" i="150"/>
  <c r="CO170" i="150"/>
  <c r="DE170" i="150"/>
  <c r="DU170" i="150"/>
  <c r="EK170" i="150"/>
  <c r="FA170" i="150"/>
  <c r="FQ170" i="150"/>
  <c r="GG170" i="150"/>
  <c r="GW170" i="150"/>
  <c r="J170" i="150"/>
  <c r="R170" i="150"/>
  <c r="Y186" i="150"/>
  <c r="AO186" i="150"/>
  <c r="BE186" i="150"/>
  <c r="BU186" i="150"/>
  <c r="CK186" i="150"/>
  <c r="DA186" i="150"/>
  <c r="DQ186" i="150"/>
  <c r="EG186" i="150"/>
  <c r="EW186" i="150"/>
  <c r="FM186" i="150"/>
  <c r="GC186" i="150"/>
  <c r="GS186" i="150"/>
  <c r="Z186" i="150"/>
  <c r="AP186" i="150"/>
  <c r="BF186" i="150"/>
  <c r="BV186" i="150"/>
  <c r="CL186" i="150"/>
  <c r="DB186" i="150"/>
  <c r="DR186" i="150"/>
  <c r="EH186" i="150"/>
  <c r="EX186" i="150"/>
  <c r="FN186" i="150"/>
  <c r="GD186" i="150"/>
  <c r="GT186" i="150"/>
  <c r="AA186" i="150"/>
  <c r="AQ186" i="150"/>
  <c r="BG186" i="150"/>
  <c r="BW186" i="150"/>
  <c r="CM186" i="150"/>
  <c r="DC186" i="150"/>
  <c r="DS186" i="150"/>
  <c r="EI186" i="150"/>
  <c r="EY186" i="150"/>
  <c r="FO186" i="150"/>
  <c r="GE186" i="150"/>
  <c r="GU186" i="150"/>
  <c r="K186" i="150"/>
  <c r="AB186" i="150"/>
  <c r="AR186" i="150"/>
  <c r="BH186" i="150"/>
  <c r="BX186" i="150"/>
  <c r="CN186" i="150"/>
  <c r="DD186" i="150"/>
  <c r="DT186" i="150"/>
  <c r="EJ186" i="150"/>
  <c r="EZ186" i="150"/>
  <c r="FP186" i="150"/>
  <c r="GF186" i="150"/>
  <c r="GV186" i="150"/>
  <c r="L186" i="150"/>
  <c r="AC186" i="150"/>
  <c r="AS186" i="150"/>
  <c r="BI186" i="150"/>
  <c r="BY186" i="150"/>
  <c r="CO186" i="150"/>
  <c r="DE186" i="150"/>
  <c r="DU186" i="150"/>
  <c r="EK186" i="150"/>
  <c r="FA186" i="150"/>
  <c r="FQ186" i="150"/>
  <c r="GG186" i="150"/>
  <c r="GW186" i="150"/>
  <c r="M186" i="150"/>
  <c r="AD186" i="150"/>
  <c r="AT186" i="150"/>
  <c r="BJ186" i="150"/>
  <c r="BZ186" i="150"/>
  <c r="CP186" i="150"/>
  <c r="DF186" i="150"/>
  <c r="DV186" i="150"/>
  <c r="EL186" i="150"/>
  <c r="FB186" i="150"/>
  <c r="FR186" i="150"/>
  <c r="GH186" i="150"/>
  <c r="GX186" i="150"/>
  <c r="N186" i="150"/>
  <c r="AE186" i="150"/>
  <c r="AU186" i="150"/>
  <c r="BK186" i="150"/>
  <c r="CA186" i="150"/>
  <c r="CQ186" i="150"/>
  <c r="DG186" i="150"/>
  <c r="DW186" i="150"/>
  <c r="EM186" i="150"/>
  <c r="FC186" i="150"/>
  <c r="FS186" i="150"/>
  <c r="GI186" i="150"/>
  <c r="GY186" i="150"/>
  <c r="O186" i="150"/>
  <c r="AF186" i="150"/>
  <c r="AV186" i="150"/>
  <c r="BL186" i="150"/>
  <c r="CB186" i="150"/>
  <c r="CR186" i="150"/>
  <c r="DH186" i="150"/>
  <c r="DX186" i="150"/>
  <c r="EN186" i="150"/>
  <c r="FD186" i="150"/>
  <c r="FT186" i="150"/>
  <c r="GJ186" i="150"/>
  <c r="GZ186" i="150"/>
  <c r="P186" i="150"/>
  <c r="AG186" i="150"/>
  <c r="AW186" i="150"/>
  <c r="BM186" i="150"/>
  <c r="CC186" i="150"/>
  <c r="CS186" i="150"/>
  <c r="DI186" i="150"/>
  <c r="DY186" i="150"/>
  <c r="EO186" i="150"/>
  <c r="FE186" i="150"/>
  <c r="FU186" i="150"/>
  <c r="GK186" i="150"/>
  <c r="HA186" i="150"/>
  <c r="Q186" i="150"/>
  <c r="AH186" i="150"/>
  <c r="AX186" i="150"/>
  <c r="BN186" i="150"/>
  <c r="CD186" i="150"/>
  <c r="CT186" i="150"/>
  <c r="DJ186" i="150"/>
  <c r="DZ186" i="150"/>
  <c r="EP186" i="150"/>
  <c r="FF186" i="150"/>
  <c r="FV186" i="150"/>
  <c r="GL186" i="150"/>
  <c r="S186" i="150"/>
  <c r="AI186" i="150"/>
  <c r="AY186" i="150"/>
  <c r="BO186" i="150"/>
  <c r="CE186" i="150"/>
  <c r="CU186" i="150"/>
  <c r="DK186" i="150"/>
  <c r="EA186" i="150"/>
  <c r="EQ186" i="150"/>
  <c r="FG186" i="150"/>
  <c r="FW186" i="150"/>
  <c r="GM186" i="150"/>
  <c r="T186" i="150"/>
  <c r="AJ186" i="150"/>
  <c r="AZ186" i="150"/>
  <c r="BP186" i="150"/>
  <c r="CF186" i="150"/>
  <c r="CV186" i="150"/>
  <c r="DL186" i="150"/>
  <c r="EB186" i="150"/>
  <c r="ER186" i="150"/>
  <c r="FH186" i="150"/>
  <c r="FX186" i="150"/>
  <c r="GN186" i="150"/>
  <c r="U186" i="150"/>
  <c r="AK186" i="150"/>
  <c r="BA186" i="150"/>
  <c r="BQ186" i="150"/>
  <c r="CG186" i="150"/>
  <c r="CW186" i="150"/>
  <c r="DM186" i="150"/>
  <c r="EC186" i="150"/>
  <c r="ES186" i="150"/>
  <c r="FI186" i="150"/>
  <c r="FY186" i="150"/>
  <c r="GO186" i="150"/>
  <c r="V186" i="150"/>
  <c r="AL186" i="150"/>
  <c r="BB186" i="150"/>
  <c r="BR186" i="150"/>
  <c r="CH186" i="150"/>
  <c r="CX186" i="150"/>
  <c r="DN186" i="150"/>
  <c r="ED186" i="150"/>
  <c r="ET186" i="150"/>
  <c r="FJ186" i="150"/>
  <c r="FZ186" i="150"/>
  <c r="GP186" i="150"/>
  <c r="W186" i="150"/>
  <c r="AM186" i="150"/>
  <c r="BC186" i="150"/>
  <c r="BS186" i="150"/>
  <c r="CI186" i="150"/>
  <c r="CY186" i="150"/>
  <c r="DO186" i="150"/>
  <c r="EE186" i="150"/>
  <c r="EU186" i="150"/>
  <c r="FK186" i="150"/>
  <c r="GA186" i="150"/>
  <c r="GQ186" i="150"/>
  <c r="X186" i="150"/>
  <c r="AN186" i="150"/>
  <c r="BD186" i="150"/>
  <c r="BT186" i="150"/>
  <c r="CJ186" i="150"/>
  <c r="CZ186" i="150"/>
  <c r="DP186" i="150"/>
  <c r="EF186" i="150"/>
  <c r="EV186" i="150"/>
  <c r="FL186" i="150"/>
  <c r="GB186" i="150"/>
  <c r="GR186" i="150"/>
  <c r="J186" i="150"/>
  <c r="R186" i="150"/>
  <c r="Y194" i="150"/>
  <c r="AO194" i="150"/>
  <c r="BE194" i="150"/>
  <c r="BU194" i="150"/>
  <c r="CK194" i="150"/>
  <c r="Z194" i="150"/>
  <c r="AP194" i="150"/>
  <c r="BF194" i="150"/>
  <c r="BV194" i="150"/>
  <c r="K194" i="150"/>
  <c r="AB194" i="150"/>
  <c r="AR194" i="150"/>
  <c r="BH194" i="150"/>
  <c r="BX194" i="150"/>
  <c r="U194" i="150"/>
  <c r="AN194" i="150"/>
  <c r="BJ194" i="150"/>
  <c r="CC194" i="150"/>
  <c r="CT194" i="150"/>
  <c r="DJ194" i="150"/>
  <c r="DZ194" i="150"/>
  <c r="EP194" i="150"/>
  <c r="FF194" i="150"/>
  <c r="FV194" i="150"/>
  <c r="GL194" i="150"/>
  <c r="V194" i="150"/>
  <c r="AQ194" i="150"/>
  <c r="BK194" i="150"/>
  <c r="CD194" i="150"/>
  <c r="CU194" i="150"/>
  <c r="DK194" i="150"/>
  <c r="EA194" i="150"/>
  <c r="EQ194" i="150"/>
  <c r="FG194" i="150"/>
  <c r="FW194" i="150"/>
  <c r="GM194" i="150"/>
  <c r="W194" i="150"/>
  <c r="AS194" i="150"/>
  <c r="BL194" i="150"/>
  <c r="CE194" i="150"/>
  <c r="CV194" i="150"/>
  <c r="DL194" i="150"/>
  <c r="EB194" i="150"/>
  <c r="ER194" i="150"/>
  <c r="FH194" i="150"/>
  <c r="FX194" i="150"/>
  <c r="GN194" i="150"/>
  <c r="X194" i="150"/>
  <c r="AT194" i="150"/>
  <c r="BM194" i="150"/>
  <c r="CF194" i="150"/>
  <c r="CW194" i="150"/>
  <c r="DM194" i="150"/>
  <c r="EC194" i="150"/>
  <c r="ES194" i="150"/>
  <c r="FI194" i="150"/>
  <c r="FY194" i="150"/>
  <c r="GO194" i="150"/>
  <c r="AA194" i="150"/>
  <c r="AU194" i="150"/>
  <c r="BN194" i="150"/>
  <c r="CG194" i="150"/>
  <c r="CX194" i="150"/>
  <c r="DN194" i="150"/>
  <c r="ED194" i="150"/>
  <c r="ET194" i="150"/>
  <c r="FJ194" i="150"/>
  <c r="FZ194" i="150"/>
  <c r="GP194" i="150"/>
  <c r="AC194" i="150"/>
  <c r="AV194" i="150"/>
  <c r="BO194" i="150"/>
  <c r="CH194" i="150"/>
  <c r="CY194" i="150"/>
  <c r="DO194" i="150"/>
  <c r="EE194" i="150"/>
  <c r="EU194" i="150"/>
  <c r="FK194" i="150"/>
  <c r="GA194" i="150"/>
  <c r="GQ194" i="150"/>
  <c r="AD194" i="150"/>
  <c r="AW194" i="150"/>
  <c r="BP194" i="150"/>
  <c r="CI194" i="150"/>
  <c r="CZ194" i="150"/>
  <c r="DP194" i="150"/>
  <c r="EF194" i="150"/>
  <c r="EV194" i="150"/>
  <c r="FL194" i="150"/>
  <c r="GB194" i="150"/>
  <c r="GR194" i="150"/>
  <c r="AE194" i="150"/>
  <c r="AX194" i="150"/>
  <c r="BQ194" i="150"/>
  <c r="CJ194" i="150"/>
  <c r="DA194" i="150"/>
  <c r="DQ194" i="150"/>
  <c r="EG194" i="150"/>
  <c r="EW194" i="150"/>
  <c r="FM194" i="150"/>
  <c r="GC194" i="150"/>
  <c r="GS194" i="150"/>
  <c r="L194" i="150"/>
  <c r="AF194" i="150"/>
  <c r="AY194" i="150"/>
  <c r="BR194" i="150"/>
  <c r="CL194" i="150"/>
  <c r="DB194" i="150"/>
  <c r="DR194" i="150"/>
  <c r="EH194" i="150"/>
  <c r="EX194" i="150"/>
  <c r="FN194" i="150"/>
  <c r="GD194" i="150"/>
  <c r="GT194" i="150"/>
  <c r="M194" i="150"/>
  <c r="AG194" i="150"/>
  <c r="AZ194" i="150"/>
  <c r="BS194" i="150"/>
  <c r="CM194" i="150"/>
  <c r="DC194" i="150"/>
  <c r="DS194" i="150"/>
  <c r="EI194" i="150"/>
  <c r="EY194" i="150"/>
  <c r="FO194" i="150"/>
  <c r="GE194" i="150"/>
  <c r="GU194" i="150"/>
  <c r="N194" i="150"/>
  <c r="AH194" i="150"/>
  <c r="BA194" i="150"/>
  <c r="BT194" i="150"/>
  <c r="CN194" i="150"/>
  <c r="DD194" i="150"/>
  <c r="DT194" i="150"/>
  <c r="EJ194" i="150"/>
  <c r="EZ194" i="150"/>
  <c r="FP194" i="150"/>
  <c r="GF194" i="150"/>
  <c r="GV194" i="150"/>
  <c r="O194" i="150"/>
  <c r="AI194" i="150"/>
  <c r="BB194" i="150"/>
  <c r="BW194" i="150"/>
  <c r="CO194" i="150"/>
  <c r="DE194" i="150"/>
  <c r="DU194" i="150"/>
  <c r="EK194" i="150"/>
  <c r="FA194" i="150"/>
  <c r="FQ194" i="150"/>
  <c r="GG194" i="150"/>
  <c r="GW194" i="150"/>
  <c r="P194" i="150"/>
  <c r="AJ194" i="150"/>
  <c r="BC194" i="150"/>
  <c r="BY194" i="150"/>
  <c r="CP194" i="150"/>
  <c r="DF194" i="150"/>
  <c r="DV194" i="150"/>
  <c r="EL194" i="150"/>
  <c r="FB194" i="150"/>
  <c r="FR194" i="150"/>
  <c r="GH194" i="150"/>
  <c r="GX194" i="150"/>
  <c r="Q194" i="150"/>
  <c r="AK194" i="150"/>
  <c r="BD194" i="150"/>
  <c r="BZ194" i="150"/>
  <c r="CQ194" i="150"/>
  <c r="DG194" i="150"/>
  <c r="DW194" i="150"/>
  <c r="EM194" i="150"/>
  <c r="FC194" i="150"/>
  <c r="FS194" i="150"/>
  <c r="GI194" i="150"/>
  <c r="GY194" i="150"/>
  <c r="S194" i="150"/>
  <c r="AL194" i="150"/>
  <c r="BG194" i="150"/>
  <c r="CA194" i="150"/>
  <c r="CR194" i="150"/>
  <c r="DH194" i="150"/>
  <c r="DX194" i="150"/>
  <c r="EN194" i="150"/>
  <c r="FD194" i="150"/>
  <c r="FT194" i="150"/>
  <c r="GJ194" i="150"/>
  <c r="GZ194" i="150"/>
  <c r="T194" i="150"/>
  <c r="AM194" i="150"/>
  <c r="BI194" i="150"/>
  <c r="CB194" i="150"/>
  <c r="CS194" i="150"/>
  <c r="DI194" i="150"/>
  <c r="DY194" i="150"/>
  <c r="EO194" i="150"/>
  <c r="FE194" i="150"/>
  <c r="FU194" i="150"/>
  <c r="GK194" i="150"/>
  <c r="HA194" i="150"/>
  <c r="J194" i="150"/>
  <c r="R194" i="150"/>
  <c r="Q202" i="150"/>
  <c r="AH202" i="150"/>
  <c r="AX202" i="150"/>
  <c r="BN202" i="150"/>
  <c r="CD202" i="150"/>
  <c r="CT202" i="150"/>
  <c r="DJ202" i="150"/>
  <c r="DZ202" i="150"/>
  <c r="EP202" i="150"/>
  <c r="FF202" i="150"/>
  <c r="FV202" i="150"/>
  <c r="GL202" i="150"/>
  <c r="S202" i="150"/>
  <c r="AI202" i="150"/>
  <c r="AY202" i="150"/>
  <c r="BO202" i="150"/>
  <c r="CE202" i="150"/>
  <c r="CU202" i="150"/>
  <c r="DK202" i="150"/>
  <c r="EA202" i="150"/>
  <c r="EQ202" i="150"/>
  <c r="FG202" i="150"/>
  <c r="FW202" i="150"/>
  <c r="GM202" i="150"/>
  <c r="T202" i="150"/>
  <c r="AJ202" i="150"/>
  <c r="AZ202" i="150"/>
  <c r="BP202" i="150"/>
  <c r="CF202" i="150"/>
  <c r="CV202" i="150"/>
  <c r="DL202" i="150"/>
  <c r="EB202" i="150"/>
  <c r="ER202" i="150"/>
  <c r="FH202" i="150"/>
  <c r="FX202" i="150"/>
  <c r="GN202" i="150"/>
  <c r="U202" i="150"/>
  <c r="AK202" i="150"/>
  <c r="BA202" i="150"/>
  <c r="BQ202" i="150"/>
  <c r="CG202" i="150"/>
  <c r="CW202" i="150"/>
  <c r="DM202" i="150"/>
  <c r="EC202" i="150"/>
  <c r="ES202" i="150"/>
  <c r="FI202" i="150"/>
  <c r="FY202" i="150"/>
  <c r="GO202" i="150"/>
  <c r="V202" i="150"/>
  <c r="AL202" i="150"/>
  <c r="BB202" i="150"/>
  <c r="BR202" i="150"/>
  <c r="CH202" i="150"/>
  <c r="CX202" i="150"/>
  <c r="DN202" i="150"/>
  <c r="ED202" i="150"/>
  <c r="ET202" i="150"/>
  <c r="FJ202" i="150"/>
  <c r="FZ202" i="150"/>
  <c r="GP202" i="150"/>
  <c r="W202" i="150"/>
  <c r="AM202" i="150"/>
  <c r="BC202" i="150"/>
  <c r="BS202" i="150"/>
  <c r="CI202" i="150"/>
  <c r="CY202" i="150"/>
  <c r="DO202" i="150"/>
  <c r="EE202" i="150"/>
  <c r="EU202" i="150"/>
  <c r="FK202" i="150"/>
  <c r="GA202" i="150"/>
  <c r="GQ202" i="150"/>
  <c r="X202" i="150"/>
  <c r="AN202" i="150"/>
  <c r="BD202" i="150"/>
  <c r="BT202" i="150"/>
  <c r="CJ202" i="150"/>
  <c r="CZ202" i="150"/>
  <c r="DP202" i="150"/>
  <c r="EF202" i="150"/>
  <c r="EV202" i="150"/>
  <c r="FL202" i="150"/>
  <c r="GB202" i="150"/>
  <c r="GR202" i="150"/>
  <c r="Y202" i="150"/>
  <c r="AO202" i="150"/>
  <c r="BE202" i="150"/>
  <c r="BU202" i="150"/>
  <c r="CK202" i="150"/>
  <c r="DA202" i="150"/>
  <c r="DQ202" i="150"/>
  <c r="EG202" i="150"/>
  <c r="EW202" i="150"/>
  <c r="FM202" i="150"/>
  <c r="GC202" i="150"/>
  <c r="GS202" i="150"/>
  <c r="Z202" i="150"/>
  <c r="AP202" i="150"/>
  <c r="BF202" i="150"/>
  <c r="BV202" i="150"/>
  <c r="CL202" i="150"/>
  <c r="DB202" i="150"/>
  <c r="DR202" i="150"/>
  <c r="EH202" i="150"/>
  <c r="EX202" i="150"/>
  <c r="FN202" i="150"/>
  <c r="GD202" i="150"/>
  <c r="GT202" i="150"/>
  <c r="AA202" i="150"/>
  <c r="AQ202" i="150"/>
  <c r="BG202" i="150"/>
  <c r="BW202" i="150"/>
  <c r="CM202" i="150"/>
  <c r="DC202" i="150"/>
  <c r="DS202" i="150"/>
  <c r="EI202" i="150"/>
  <c r="EY202" i="150"/>
  <c r="FO202" i="150"/>
  <c r="GE202" i="150"/>
  <c r="GU202" i="150"/>
  <c r="K202" i="150"/>
  <c r="AB202" i="150"/>
  <c r="AR202" i="150"/>
  <c r="BH202" i="150"/>
  <c r="BX202" i="150"/>
  <c r="CN202" i="150"/>
  <c r="DD202" i="150"/>
  <c r="DT202" i="150"/>
  <c r="EJ202" i="150"/>
  <c r="EZ202" i="150"/>
  <c r="FP202" i="150"/>
  <c r="GF202" i="150"/>
  <c r="GV202" i="150"/>
  <c r="L202" i="150"/>
  <c r="AC202" i="150"/>
  <c r="AS202" i="150"/>
  <c r="BI202" i="150"/>
  <c r="BY202" i="150"/>
  <c r="CO202" i="150"/>
  <c r="DE202" i="150"/>
  <c r="DU202" i="150"/>
  <c r="EK202" i="150"/>
  <c r="FA202" i="150"/>
  <c r="FQ202" i="150"/>
  <c r="GG202" i="150"/>
  <c r="GW202" i="150"/>
  <c r="M202" i="150"/>
  <c r="AD202" i="150"/>
  <c r="AT202" i="150"/>
  <c r="BJ202" i="150"/>
  <c r="BZ202" i="150"/>
  <c r="CP202" i="150"/>
  <c r="DF202" i="150"/>
  <c r="DV202" i="150"/>
  <c r="EL202" i="150"/>
  <c r="FB202" i="150"/>
  <c r="FR202" i="150"/>
  <c r="GH202" i="150"/>
  <c r="GX202" i="150"/>
  <c r="N202" i="150"/>
  <c r="AE202" i="150"/>
  <c r="AU202" i="150"/>
  <c r="BK202" i="150"/>
  <c r="CA202" i="150"/>
  <c r="CQ202" i="150"/>
  <c r="DG202" i="150"/>
  <c r="DW202" i="150"/>
  <c r="EM202" i="150"/>
  <c r="FC202" i="150"/>
  <c r="FS202" i="150"/>
  <c r="GI202" i="150"/>
  <c r="GY202" i="150"/>
  <c r="O202" i="150"/>
  <c r="AF202" i="150"/>
  <c r="AV202" i="150"/>
  <c r="BL202" i="150"/>
  <c r="CB202" i="150"/>
  <c r="CR202" i="150"/>
  <c r="DH202" i="150"/>
  <c r="DX202" i="150"/>
  <c r="EN202" i="150"/>
  <c r="FD202" i="150"/>
  <c r="FT202" i="150"/>
  <c r="GJ202" i="150"/>
  <c r="GZ202" i="150"/>
  <c r="P202" i="150"/>
  <c r="AG202" i="150"/>
  <c r="AW202" i="150"/>
  <c r="BM202" i="150"/>
  <c r="CC202" i="150"/>
  <c r="CS202" i="150"/>
  <c r="DI202" i="150"/>
  <c r="DY202" i="150"/>
  <c r="EO202" i="150"/>
  <c r="FE202" i="150"/>
  <c r="FU202" i="150"/>
  <c r="GK202" i="150"/>
  <c r="HA202" i="150"/>
  <c r="J202" i="150"/>
  <c r="R202" i="150"/>
  <c r="AA210" i="150"/>
  <c r="AQ210" i="150"/>
  <c r="BG210" i="150"/>
  <c r="BW210" i="150"/>
  <c r="CM210" i="150"/>
  <c r="DC210" i="150"/>
  <c r="DS210" i="150"/>
  <c r="EI210" i="150"/>
  <c r="EY210" i="150"/>
  <c r="FO210" i="150"/>
  <c r="GE210" i="150"/>
  <c r="GU210" i="150"/>
  <c r="K210" i="150"/>
  <c r="AB210" i="150"/>
  <c r="AR210" i="150"/>
  <c r="BH210" i="150"/>
  <c r="BX210" i="150"/>
  <c r="CN210" i="150"/>
  <c r="DD210" i="150"/>
  <c r="DT210" i="150"/>
  <c r="EJ210" i="150"/>
  <c r="EZ210" i="150"/>
  <c r="FP210" i="150"/>
  <c r="GF210" i="150"/>
  <c r="GV210" i="150"/>
  <c r="J210" i="150"/>
  <c r="L210" i="150"/>
  <c r="AC210" i="150"/>
  <c r="AS210" i="150"/>
  <c r="BI210" i="150"/>
  <c r="BY210" i="150"/>
  <c r="CO210" i="150"/>
  <c r="DE210" i="150"/>
  <c r="DU210" i="150"/>
  <c r="EK210" i="150"/>
  <c r="FA210" i="150"/>
  <c r="FQ210" i="150"/>
  <c r="GG210" i="150"/>
  <c r="GW210" i="150"/>
  <c r="M210" i="150"/>
  <c r="AD210" i="150"/>
  <c r="AT210" i="150"/>
  <c r="BJ210" i="150"/>
  <c r="BZ210" i="150"/>
  <c r="CP210" i="150"/>
  <c r="DF210" i="150"/>
  <c r="DV210" i="150"/>
  <c r="EL210" i="150"/>
  <c r="FB210" i="150"/>
  <c r="FR210" i="150"/>
  <c r="GH210" i="150"/>
  <c r="GX210" i="150"/>
  <c r="N210" i="150"/>
  <c r="AE210" i="150"/>
  <c r="AU210" i="150"/>
  <c r="BK210" i="150"/>
  <c r="CA210" i="150"/>
  <c r="CQ210" i="150"/>
  <c r="DG210" i="150"/>
  <c r="DW210" i="150"/>
  <c r="EM210" i="150"/>
  <c r="FC210" i="150"/>
  <c r="FS210" i="150"/>
  <c r="GI210" i="150"/>
  <c r="GY210" i="150"/>
  <c r="O210" i="150"/>
  <c r="AF210" i="150"/>
  <c r="AV210" i="150"/>
  <c r="BL210" i="150"/>
  <c r="CB210" i="150"/>
  <c r="CR210" i="150"/>
  <c r="DH210" i="150"/>
  <c r="DX210" i="150"/>
  <c r="EN210" i="150"/>
  <c r="FD210" i="150"/>
  <c r="FT210" i="150"/>
  <c r="GJ210" i="150"/>
  <c r="GZ210" i="150"/>
  <c r="P210" i="150"/>
  <c r="AG210" i="150"/>
  <c r="AW210" i="150"/>
  <c r="BM210" i="150"/>
  <c r="CC210" i="150"/>
  <c r="CS210" i="150"/>
  <c r="DI210" i="150"/>
  <c r="DY210" i="150"/>
  <c r="EO210" i="150"/>
  <c r="FE210" i="150"/>
  <c r="FU210" i="150"/>
  <c r="GK210" i="150"/>
  <c r="HA210" i="150"/>
  <c r="Q210" i="150"/>
  <c r="AH210" i="150"/>
  <c r="AX210" i="150"/>
  <c r="BN210" i="150"/>
  <c r="CD210" i="150"/>
  <c r="CT210" i="150"/>
  <c r="DJ210" i="150"/>
  <c r="DZ210" i="150"/>
  <c r="EP210" i="150"/>
  <c r="FF210" i="150"/>
  <c r="FV210" i="150"/>
  <c r="GL210" i="150"/>
  <c r="S210" i="150"/>
  <c r="AI210" i="150"/>
  <c r="AY210" i="150"/>
  <c r="BO210" i="150"/>
  <c r="CE210" i="150"/>
  <c r="CU210" i="150"/>
  <c r="DK210" i="150"/>
  <c r="EA210" i="150"/>
  <c r="EQ210" i="150"/>
  <c r="FG210" i="150"/>
  <c r="FW210" i="150"/>
  <c r="GM210" i="150"/>
  <c r="T210" i="150"/>
  <c r="AJ210" i="150"/>
  <c r="AZ210" i="150"/>
  <c r="BP210" i="150"/>
  <c r="CF210" i="150"/>
  <c r="CV210" i="150"/>
  <c r="DL210" i="150"/>
  <c r="EB210" i="150"/>
  <c r="ER210" i="150"/>
  <c r="FH210" i="150"/>
  <c r="FX210" i="150"/>
  <c r="GN210" i="150"/>
  <c r="U210" i="150"/>
  <c r="AK210" i="150"/>
  <c r="BA210" i="150"/>
  <c r="BQ210" i="150"/>
  <c r="CG210" i="150"/>
  <c r="CW210" i="150"/>
  <c r="DM210" i="150"/>
  <c r="EC210" i="150"/>
  <c r="ES210" i="150"/>
  <c r="FI210" i="150"/>
  <c r="FY210" i="150"/>
  <c r="GO210" i="150"/>
  <c r="V210" i="150"/>
  <c r="AL210" i="150"/>
  <c r="BB210" i="150"/>
  <c r="BR210" i="150"/>
  <c r="CH210" i="150"/>
  <c r="CX210" i="150"/>
  <c r="DN210" i="150"/>
  <c r="ED210" i="150"/>
  <c r="ET210" i="150"/>
  <c r="FJ210" i="150"/>
  <c r="FZ210" i="150"/>
  <c r="GP210" i="150"/>
  <c r="W210" i="150"/>
  <c r="AM210" i="150"/>
  <c r="BC210" i="150"/>
  <c r="BS210" i="150"/>
  <c r="CI210" i="150"/>
  <c r="CY210" i="150"/>
  <c r="DO210" i="150"/>
  <c r="EE210" i="150"/>
  <c r="EU210" i="150"/>
  <c r="FK210" i="150"/>
  <c r="GA210" i="150"/>
  <c r="GQ210" i="150"/>
  <c r="X210" i="150"/>
  <c r="AN210" i="150"/>
  <c r="BD210" i="150"/>
  <c r="BT210" i="150"/>
  <c r="CJ210" i="150"/>
  <c r="CZ210" i="150"/>
  <c r="DP210" i="150"/>
  <c r="EF210" i="150"/>
  <c r="EV210" i="150"/>
  <c r="FL210" i="150"/>
  <c r="GB210" i="150"/>
  <c r="GR210" i="150"/>
  <c r="Y210" i="150"/>
  <c r="AO210" i="150"/>
  <c r="BE210" i="150"/>
  <c r="BU210" i="150"/>
  <c r="CK210" i="150"/>
  <c r="DA210" i="150"/>
  <c r="DQ210" i="150"/>
  <c r="EG210" i="150"/>
  <c r="EW210" i="150"/>
  <c r="FM210" i="150"/>
  <c r="GC210" i="150"/>
  <c r="GS210" i="150"/>
  <c r="Z210" i="150"/>
  <c r="AP210" i="150"/>
  <c r="BF210" i="150"/>
  <c r="BV210" i="150"/>
  <c r="CL210" i="150"/>
  <c r="DB210" i="150"/>
  <c r="DR210" i="150"/>
  <c r="EH210" i="150"/>
  <c r="EX210" i="150"/>
  <c r="FN210" i="150"/>
  <c r="GD210" i="150"/>
  <c r="GT210" i="150"/>
  <c r="R210" i="150"/>
  <c r="V21" i="150"/>
  <c r="AL21" i="150"/>
  <c r="BB21" i="150"/>
  <c r="BR21" i="150"/>
  <c r="CH21" i="150"/>
  <c r="CX21" i="150"/>
  <c r="DN21" i="150"/>
  <c r="ED21" i="150"/>
  <c r="ET21" i="150"/>
  <c r="FJ21" i="150"/>
  <c r="FZ21" i="150"/>
  <c r="X21" i="150"/>
  <c r="O21" i="150"/>
  <c r="AG21" i="150"/>
  <c r="AX21" i="150"/>
  <c r="P21" i="150"/>
  <c r="AH21" i="150"/>
  <c r="AY21" i="150"/>
  <c r="BP21" i="150"/>
  <c r="CG21" i="150"/>
  <c r="CY21" i="150"/>
  <c r="DP21" i="150"/>
  <c r="EG21" i="150"/>
  <c r="EX21" i="150"/>
  <c r="FO21" i="150"/>
  <c r="GF21" i="150"/>
  <c r="GV21" i="150"/>
  <c r="Q21" i="150"/>
  <c r="AI21" i="150"/>
  <c r="AZ21" i="150"/>
  <c r="BQ21" i="150"/>
  <c r="CI21" i="150"/>
  <c r="CZ21" i="150"/>
  <c r="DQ21" i="150"/>
  <c r="EH21" i="150"/>
  <c r="EY21" i="150"/>
  <c r="FP21" i="150"/>
  <c r="GG21" i="150"/>
  <c r="GW21" i="150"/>
  <c r="S21" i="150"/>
  <c r="AJ21" i="150"/>
  <c r="BA21" i="150"/>
  <c r="BS21" i="150"/>
  <c r="CJ21" i="150"/>
  <c r="DA21" i="150"/>
  <c r="DR21" i="150"/>
  <c r="EI21" i="150"/>
  <c r="EZ21" i="150"/>
  <c r="FQ21" i="150"/>
  <c r="GH21" i="150"/>
  <c r="GX21" i="150"/>
  <c r="T21" i="150"/>
  <c r="AK21" i="150"/>
  <c r="BC21" i="150"/>
  <c r="BT21" i="150"/>
  <c r="CK21" i="150"/>
  <c r="DB21" i="150"/>
  <c r="DS21" i="150"/>
  <c r="EJ21" i="150"/>
  <c r="FA21" i="150"/>
  <c r="FR21" i="150"/>
  <c r="GI21" i="150"/>
  <c r="GY21" i="150"/>
  <c r="Y21" i="150"/>
  <c r="AU21" i="150"/>
  <c r="BV21" i="150"/>
  <c r="CQ21" i="150"/>
  <c r="DL21" i="150"/>
  <c r="EL21" i="150"/>
  <c r="FG21" i="150"/>
  <c r="GC21" i="150"/>
  <c r="HA21" i="150"/>
  <c r="Z21" i="150"/>
  <c r="AA21" i="150"/>
  <c r="AW21" i="150"/>
  <c r="BX21" i="150"/>
  <c r="CS21" i="150"/>
  <c r="DO21" i="150"/>
  <c r="EN21" i="150"/>
  <c r="FI21" i="150"/>
  <c r="GE21" i="150"/>
  <c r="AB21" i="150"/>
  <c r="BD21" i="150"/>
  <c r="BY21" i="150"/>
  <c r="CT21" i="150"/>
  <c r="DT21" i="150"/>
  <c r="EO21" i="150"/>
  <c r="FK21" i="150"/>
  <c r="GJ21" i="150"/>
  <c r="AF21" i="150"/>
  <c r="BH21" i="150"/>
  <c r="CC21" i="150"/>
  <c r="DC21" i="150"/>
  <c r="DX21" i="150"/>
  <c r="ES21" i="150"/>
  <c r="FS21" i="150"/>
  <c r="GN21" i="150"/>
  <c r="AM21" i="150"/>
  <c r="BI21" i="150"/>
  <c r="CD21" i="150"/>
  <c r="DD21" i="150"/>
  <c r="DY21" i="150"/>
  <c r="EU21" i="150"/>
  <c r="FT21" i="150"/>
  <c r="GO21" i="150"/>
  <c r="AN21" i="150"/>
  <c r="BJ21" i="150"/>
  <c r="CE21" i="150"/>
  <c r="DE21" i="150"/>
  <c r="DZ21" i="150"/>
  <c r="EV21" i="150"/>
  <c r="FU21" i="150"/>
  <c r="GP21" i="150"/>
  <c r="AO21" i="150"/>
  <c r="BK21" i="150"/>
  <c r="CF21" i="150"/>
  <c r="DF21" i="150"/>
  <c r="EA21" i="150"/>
  <c r="EW21" i="150"/>
  <c r="FV21" i="150"/>
  <c r="GQ21" i="150"/>
  <c r="L21" i="150"/>
  <c r="AP21" i="150"/>
  <c r="BL21" i="150"/>
  <c r="CL21" i="150"/>
  <c r="DG21" i="150"/>
  <c r="EB21" i="150"/>
  <c r="FB21" i="150"/>
  <c r="FW21" i="150"/>
  <c r="GR21" i="150"/>
  <c r="M21" i="150"/>
  <c r="AQ21" i="150"/>
  <c r="BM21" i="150"/>
  <c r="CM21" i="150"/>
  <c r="DH21" i="150"/>
  <c r="EC21" i="150"/>
  <c r="FC21" i="150"/>
  <c r="FX21" i="150"/>
  <c r="GS21" i="150"/>
  <c r="BN21" i="150"/>
  <c r="DK21" i="150"/>
  <c r="FL21" i="150"/>
  <c r="BU21" i="150"/>
  <c r="DU21" i="150"/>
  <c r="FN21" i="150"/>
  <c r="AE21" i="150"/>
  <c r="CO21" i="150"/>
  <c r="EM21" i="150"/>
  <c r="GL21" i="150"/>
  <c r="AR21" i="150"/>
  <c r="CP21" i="150"/>
  <c r="EP21" i="150"/>
  <c r="GM21" i="150"/>
  <c r="AS21" i="150"/>
  <c r="CR21" i="150"/>
  <c r="EQ21" i="150"/>
  <c r="GT21" i="150"/>
  <c r="AT21" i="150"/>
  <c r="CU21" i="150"/>
  <c r="ER21" i="150"/>
  <c r="GU21" i="150"/>
  <c r="AV21" i="150"/>
  <c r="CV21" i="150"/>
  <c r="FD21" i="150"/>
  <c r="GZ21" i="150"/>
  <c r="BE21" i="150"/>
  <c r="CW21" i="150"/>
  <c r="FE21" i="150"/>
  <c r="BO21" i="150"/>
  <c r="FM21" i="150"/>
  <c r="BW21" i="150"/>
  <c r="FY21" i="150"/>
  <c r="BZ21" i="150"/>
  <c r="GA21" i="150"/>
  <c r="CA21" i="150"/>
  <c r="GB21" i="150"/>
  <c r="CB21" i="150"/>
  <c r="GD21" i="150"/>
  <c r="CN21" i="150"/>
  <c r="GK21" i="150"/>
  <c r="DI21" i="150"/>
  <c r="DJ21" i="150"/>
  <c r="DM21" i="150"/>
  <c r="N21" i="150"/>
  <c r="DV21" i="150"/>
  <c r="U21" i="150"/>
  <c r="DW21" i="150"/>
  <c r="W21" i="150"/>
  <c r="EE21" i="150"/>
  <c r="AC21" i="150"/>
  <c r="EF21" i="150"/>
  <c r="AD21" i="150"/>
  <c r="EK21" i="150"/>
  <c r="BF21" i="150"/>
  <c r="FF21" i="150"/>
  <c r="BG21" i="150"/>
  <c r="FH21" i="150"/>
  <c r="J21" i="150"/>
  <c r="K21" i="150"/>
  <c r="R21" i="150"/>
  <c r="N101" i="150"/>
  <c r="AE101" i="150"/>
  <c r="AU101" i="150"/>
  <c r="BK101" i="150"/>
  <c r="CA101" i="150"/>
  <c r="CQ101" i="150"/>
  <c r="DG101" i="150"/>
  <c r="DW101" i="150"/>
  <c r="EM101" i="150"/>
  <c r="FC101" i="150"/>
  <c r="FS101" i="150"/>
  <c r="GI101" i="150"/>
  <c r="GY101" i="150"/>
  <c r="O101" i="150"/>
  <c r="AF101" i="150"/>
  <c r="AV101" i="150"/>
  <c r="BL101" i="150"/>
  <c r="CB101" i="150"/>
  <c r="CR101" i="150"/>
  <c r="DH101" i="150"/>
  <c r="DX101" i="150"/>
  <c r="EN101" i="150"/>
  <c r="FD101" i="150"/>
  <c r="FT101" i="150"/>
  <c r="GJ101" i="150"/>
  <c r="GZ101" i="150"/>
  <c r="P101" i="150"/>
  <c r="AG101" i="150"/>
  <c r="AW101" i="150"/>
  <c r="BM101" i="150"/>
  <c r="CC101" i="150"/>
  <c r="CS101" i="150"/>
  <c r="DI101" i="150"/>
  <c r="DY101" i="150"/>
  <c r="EO101" i="150"/>
  <c r="FE101" i="150"/>
  <c r="FU101" i="150"/>
  <c r="GK101" i="150"/>
  <c r="HA101" i="150"/>
  <c r="Q101" i="150"/>
  <c r="AH101" i="150"/>
  <c r="AX101" i="150"/>
  <c r="BN101" i="150"/>
  <c r="CD101" i="150"/>
  <c r="CT101" i="150"/>
  <c r="DJ101" i="150"/>
  <c r="DZ101" i="150"/>
  <c r="EP101" i="150"/>
  <c r="FF101" i="150"/>
  <c r="FV101" i="150"/>
  <c r="GL101" i="150"/>
  <c r="S101" i="150"/>
  <c r="AI101" i="150"/>
  <c r="AY101" i="150"/>
  <c r="BO101" i="150"/>
  <c r="CE101" i="150"/>
  <c r="CU101" i="150"/>
  <c r="DK101" i="150"/>
  <c r="EA101" i="150"/>
  <c r="EQ101" i="150"/>
  <c r="FG101" i="150"/>
  <c r="FW101" i="150"/>
  <c r="GM101" i="150"/>
  <c r="T101" i="150"/>
  <c r="AJ101" i="150"/>
  <c r="AZ101" i="150"/>
  <c r="BP101" i="150"/>
  <c r="CF101" i="150"/>
  <c r="CV101" i="150"/>
  <c r="DL101" i="150"/>
  <c r="EB101" i="150"/>
  <c r="ER101" i="150"/>
  <c r="FH101" i="150"/>
  <c r="FX101" i="150"/>
  <c r="GN101" i="150"/>
  <c r="U101" i="150"/>
  <c r="AK101" i="150"/>
  <c r="BA101" i="150"/>
  <c r="BQ101" i="150"/>
  <c r="CG101" i="150"/>
  <c r="CW101" i="150"/>
  <c r="DM101" i="150"/>
  <c r="EC101" i="150"/>
  <c r="ES101" i="150"/>
  <c r="FI101" i="150"/>
  <c r="FY101" i="150"/>
  <c r="GO101" i="150"/>
  <c r="V101" i="150"/>
  <c r="AL101" i="150"/>
  <c r="BB101" i="150"/>
  <c r="BR101" i="150"/>
  <c r="CH101" i="150"/>
  <c r="CX101" i="150"/>
  <c r="DN101" i="150"/>
  <c r="ED101" i="150"/>
  <c r="W101" i="150"/>
  <c r="AM101" i="150"/>
  <c r="BC101" i="150"/>
  <c r="BS101" i="150"/>
  <c r="CI101" i="150"/>
  <c r="CY101" i="150"/>
  <c r="DO101" i="150"/>
  <c r="EE101" i="150"/>
  <c r="EU101" i="150"/>
  <c r="FK101" i="150"/>
  <c r="GA101" i="150"/>
  <c r="GQ101" i="150"/>
  <c r="Y101" i="150"/>
  <c r="AO101" i="150"/>
  <c r="BE101" i="150"/>
  <c r="BU101" i="150"/>
  <c r="CK101" i="150"/>
  <c r="DA101" i="150"/>
  <c r="DQ101" i="150"/>
  <c r="EG101" i="150"/>
  <c r="EW101" i="150"/>
  <c r="FM101" i="150"/>
  <c r="GC101" i="150"/>
  <c r="GS101" i="150"/>
  <c r="Z101" i="150"/>
  <c r="K101" i="150"/>
  <c r="L101" i="150"/>
  <c r="AC101" i="150"/>
  <c r="AS101" i="150"/>
  <c r="M101" i="150"/>
  <c r="X101" i="150"/>
  <c r="BV101" i="150"/>
  <c r="DF101" i="150"/>
  <c r="EY101" i="150"/>
  <c r="GG101" i="150"/>
  <c r="AA101" i="150"/>
  <c r="BW101" i="150"/>
  <c r="DP101" i="150"/>
  <c r="EZ101" i="150"/>
  <c r="GH101" i="150"/>
  <c r="AB101" i="150"/>
  <c r="BX101" i="150"/>
  <c r="DR101" i="150"/>
  <c r="FA101" i="150"/>
  <c r="GP101" i="150"/>
  <c r="AD101" i="150"/>
  <c r="BY101" i="150"/>
  <c r="DS101" i="150"/>
  <c r="FB101" i="150"/>
  <c r="GR101" i="150"/>
  <c r="AN101" i="150"/>
  <c r="BZ101" i="150"/>
  <c r="DT101" i="150"/>
  <c r="FJ101" i="150"/>
  <c r="GT101" i="150"/>
  <c r="AP101" i="150"/>
  <c r="CJ101" i="150"/>
  <c r="DU101" i="150"/>
  <c r="FL101" i="150"/>
  <c r="GU101" i="150"/>
  <c r="AQ101" i="150"/>
  <c r="CL101" i="150"/>
  <c r="DV101" i="150"/>
  <c r="FN101" i="150"/>
  <c r="GV101" i="150"/>
  <c r="AR101" i="150"/>
  <c r="CM101" i="150"/>
  <c r="EF101" i="150"/>
  <c r="FO101" i="150"/>
  <c r="GW101" i="150"/>
  <c r="AT101" i="150"/>
  <c r="CN101" i="150"/>
  <c r="EH101" i="150"/>
  <c r="FP101" i="150"/>
  <c r="GX101" i="150"/>
  <c r="BD101" i="150"/>
  <c r="CO101" i="150"/>
  <c r="EI101" i="150"/>
  <c r="FQ101" i="150"/>
  <c r="BF101" i="150"/>
  <c r="CP101" i="150"/>
  <c r="EJ101" i="150"/>
  <c r="FR101" i="150"/>
  <c r="BG101" i="150"/>
  <c r="CZ101" i="150"/>
  <c r="EK101" i="150"/>
  <c r="FZ101" i="150"/>
  <c r="BH101" i="150"/>
  <c r="DB101" i="150"/>
  <c r="EL101" i="150"/>
  <c r="GB101" i="150"/>
  <c r="BI101" i="150"/>
  <c r="DC101" i="150"/>
  <c r="ET101" i="150"/>
  <c r="GD101" i="150"/>
  <c r="BJ101" i="150"/>
  <c r="DD101" i="150"/>
  <c r="EV101" i="150"/>
  <c r="GE101" i="150"/>
  <c r="BT101" i="150"/>
  <c r="DE101" i="150"/>
  <c r="EX101" i="150"/>
  <c r="GF101" i="150"/>
  <c r="J101" i="150"/>
  <c r="R101" i="150"/>
  <c r="K46" i="150"/>
  <c r="AB46" i="150"/>
  <c r="AR46" i="150"/>
  <c r="BH46" i="150"/>
  <c r="BX46" i="150"/>
  <c r="CN46" i="150"/>
  <c r="DD46" i="150"/>
  <c r="DT46" i="150"/>
  <c r="EJ46" i="150"/>
  <c r="EZ46" i="150"/>
  <c r="FP46" i="150"/>
  <c r="GF46" i="150"/>
  <c r="GV46" i="150"/>
  <c r="L46" i="150"/>
  <c r="AC46" i="150"/>
  <c r="AS46" i="150"/>
  <c r="BI46" i="150"/>
  <c r="BY46" i="150"/>
  <c r="CO46" i="150"/>
  <c r="DE46" i="150"/>
  <c r="DU46" i="150"/>
  <c r="EK46" i="150"/>
  <c r="FA46" i="150"/>
  <c r="FQ46" i="150"/>
  <c r="GG46" i="150"/>
  <c r="GW46" i="150"/>
  <c r="U46" i="150"/>
  <c r="AK46" i="150"/>
  <c r="BA46" i="150"/>
  <c r="BQ46" i="150"/>
  <c r="CG46" i="150"/>
  <c r="CW46" i="150"/>
  <c r="DM46" i="150"/>
  <c r="EC46" i="150"/>
  <c r="ES46" i="150"/>
  <c r="FI46" i="150"/>
  <c r="FY46" i="150"/>
  <c r="GO46" i="150"/>
  <c r="W46" i="150"/>
  <c r="AM46" i="150"/>
  <c r="BC46" i="150"/>
  <c r="BS46" i="150"/>
  <c r="CI46" i="150"/>
  <c r="CY46" i="150"/>
  <c r="DO46" i="150"/>
  <c r="EE46" i="150"/>
  <c r="EU46" i="150"/>
  <c r="FK46" i="150"/>
  <c r="GA46" i="150"/>
  <c r="GQ46" i="150"/>
  <c r="X46" i="150"/>
  <c r="AN46" i="150"/>
  <c r="BD46" i="150"/>
  <c r="BT46" i="150"/>
  <c r="CJ46" i="150"/>
  <c r="CZ46" i="150"/>
  <c r="DP46" i="150"/>
  <c r="EF46" i="150"/>
  <c r="EV46" i="150"/>
  <c r="FL46" i="150"/>
  <c r="GB46" i="150"/>
  <c r="GR46" i="150"/>
  <c r="Y46" i="150"/>
  <c r="AO46" i="150"/>
  <c r="BE46" i="150"/>
  <c r="BU46" i="150"/>
  <c r="CK46" i="150"/>
  <c r="DA46" i="150"/>
  <c r="DQ46" i="150"/>
  <c r="EG46" i="150"/>
  <c r="EW46" i="150"/>
  <c r="FM46" i="150"/>
  <c r="GC46" i="150"/>
  <c r="GS46" i="150"/>
  <c r="AA46" i="150"/>
  <c r="AQ46" i="150"/>
  <c r="BG46" i="150"/>
  <c r="BW46" i="150"/>
  <c r="CM46" i="150"/>
  <c r="DC46" i="150"/>
  <c r="DS46" i="150"/>
  <c r="EI46" i="150"/>
  <c r="EY46" i="150"/>
  <c r="FO46" i="150"/>
  <c r="GE46" i="150"/>
  <c r="GU46" i="150"/>
  <c r="P46" i="150"/>
  <c r="AU46" i="150"/>
  <c r="BV46" i="150"/>
  <c r="CV46" i="150"/>
  <c r="DZ46" i="150"/>
  <c r="FD46" i="150"/>
  <c r="GH46" i="150"/>
  <c r="Q46" i="150"/>
  <c r="AV46" i="150"/>
  <c r="BZ46" i="150"/>
  <c r="CX46" i="150"/>
  <c r="EA46" i="150"/>
  <c r="FE46" i="150"/>
  <c r="GI46" i="150"/>
  <c r="AD46" i="150"/>
  <c r="BB46" i="150"/>
  <c r="CE46" i="150"/>
  <c r="DI46" i="150"/>
  <c r="EM46" i="150"/>
  <c r="FN46" i="150"/>
  <c r="GN46" i="150"/>
  <c r="AG46" i="150"/>
  <c r="BK46" i="150"/>
  <c r="CL46" i="150"/>
  <c r="DL46" i="150"/>
  <c r="EP46" i="150"/>
  <c r="FT46" i="150"/>
  <c r="GX46" i="150"/>
  <c r="AI46" i="150"/>
  <c r="BM46" i="150"/>
  <c r="CQ46" i="150"/>
  <c r="DR46" i="150"/>
  <c r="ER46" i="150"/>
  <c r="FV46" i="150"/>
  <c r="GZ46" i="150"/>
  <c r="AJ46" i="150"/>
  <c r="BN46" i="150"/>
  <c r="CR46" i="150"/>
  <c r="DV46" i="150"/>
  <c r="ET46" i="150"/>
  <c r="FW46" i="150"/>
  <c r="HA46" i="150"/>
  <c r="M46" i="150"/>
  <c r="AL46" i="150"/>
  <c r="BO46" i="150"/>
  <c r="CS46" i="150"/>
  <c r="DW46" i="150"/>
  <c r="EX46" i="150"/>
  <c r="FX46" i="150"/>
  <c r="O46" i="150"/>
  <c r="AT46" i="150"/>
  <c r="BR46" i="150"/>
  <c r="CU46" i="150"/>
  <c r="DY46" i="150"/>
  <c r="FC46" i="150"/>
  <c r="GD46" i="150"/>
  <c r="AY46" i="150"/>
  <c r="DG46" i="150"/>
  <c r="FH46" i="150"/>
  <c r="AZ46" i="150"/>
  <c r="DH46" i="150"/>
  <c r="FJ46" i="150"/>
  <c r="BF46" i="150"/>
  <c r="DJ46" i="150"/>
  <c r="FR46" i="150"/>
  <c r="BJ46" i="150"/>
  <c r="DK46" i="150"/>
  <c r="FS46" i="150"/>
  <c r="BL46" i="150"/>
  <c r="DN46" i="150"/>
  <c r="FU46" i="150"/>
  <c r="N46" i="150"/>
  <c r="BP46" i="150"/>
  <c r="DX46" i="150"/>
  <c r="FZ46" i="150"/>
  <c r="S46" i="150"/>
  <c r="CA46" i="150"/>
  <c r="EB46" i="150"/>
  <c r="GJ46" i="150"/>
  <c r="T46" i="150"/>
  <c r="CB46" i="150"/>
  <c r="ED46" i="150"/>
  <c r="GK46" i="150"/>
  <c r="V46" i="150"/>
  <c r="CC46" i="150"/>
  <c r="EH46" i="150"/>
  <c r="GL46" i="150"/>
  <c r="Z46" i="150"/>
  <c r="CD46" i="150"/>
  <c r="EL46" i="150"/>
  <c r="GM46" i="150"/>
  <c r="AE46" i="150"/>
  <c r="CF46" i="150"/>
  <c r="EN46" i="150"/>
  <c r="GP46" i="150"/>
  <c r="AF46" i="150"/>
  <c r="CH46" i="150"/>
  <c r="EO46" i="150"/>
  <c r="GT46" i="150"/>
  <c r="AH46" i="150"/>
  <c r="CP46" i="150"/>
  <c r="EQ46" i="150"/>
  <c r="GY46" i="150"/>
  <c r="AP46" i="150"/>
  <c r="CT46" i="150"/>
  <c r="FB46" i="150"/>
  <c r="AW46" i="150"/>
  <c r="DB46" i="150"/>
  <c r="FF46" i="150"/>
  <c r="AX46" i="150"/>
  <c r="DF46" i="150"/>
  <c r="FG46" i="150"/>
  <c r="J46" i="150"/>
  <c r="R46" i="150"/>
  <c r="W79" i="150"/>
  <c r="AM79" i="150"/>
  <c r="BC79" i="150"/>
  <c r="BS79" i="150"/>
  <c r="CI79" i="150"/>
  <c r="CY79" i="150"/>
  <c r="DO79" i="150"/>
  <c r="EE79" i="150"/>
  <c r="EU79" i="150"/>
  <c r="FK79" i="150"/>
  <c r="GA79" i="150"/>
  <c r="GQ79" i="150"/>
  <c r="X79" i="150"/>
  <c r="AN79" i="150"/>
  <c r="BD79" i="150"/>
  <c r="BT79" i="150"/>
  <c r="CJ79" i="150"/>
  <c r="CZ79" i="150"/>
  <c r="DP79" i="150"/>
  <c r="EF79" i="150"/>
  <c r="EV79" i="150"/>
  <c r="FL79" i="150"/>
  <c r="GB79" i="150"/>
  <c r="GR79" i="150"/>
  <c r="Y79" i="150"/>
  <c r="AO79" i="150"/>
  <c r="BE79" i="150"/>
  <c r="BU79" i="150"/>
  <c r="CK79" i="150"/>
  <c r="DA79" i="150"/>
  <c r="DQ79" i="150"/>
  <c r="EG79" i="150"/>
  <c r="EW79" i="150"/>
  <c r="FM79" i="150"/>
  <c r="GC79" i="150"/>
  <c r="GS79" i="150"/>
  <c r="Z79" i="150"/>
  <c r="AP79" i="150"/>
  <c r="BF79" i="150"/>
  <c r="BV79" i="150"/>
  <c r="CL79" i="150"/>
  <c r="DB79" i="150"/>
  <c r="DR79" i="150"/>
  <c r="EH79" i="150"/>
  <c r="EX79" i="150"/>
  <c r="FN79" i="150"/>
  <c r="GD79" i="150"/>
  <c r="GT79" i="150"/>
  <c r="AA79" i="150"/>
  <c r="AQ79" i="150"/>
  <c r="BG79" i="150"/>
  <c r="BW79" i="150"/>
  <c r="CM79" i="150"/>
  <c r="DC79" i="150"/>
  <c r="DS79" i="150"/>
  <c r="EI79" i="150"/>
  <c r="EY79" i="150"/>
  <c r="FO79" i="150"/>
  <c r="GE79" i="150"/>
  <c r="GU79" i="150"/>
  <c r="K79" i="150"/>
  <c r="AB79" i="150"/>
  <c r="AR79" i="150"/>
  <c r="BH79" i="150"/>
  <c r="BX79" i="150"/>
  <c r="CN79" i="150"/>
  <c r="DD79" i="150"/>
  <c r="DT79" i="150"/>
  <c r="EJ79" i="150"/>
  <c r="EZ79" i="150"/>
  <c r="FP79" i="150"/>
  <c r="GF79" i="150"/>
  <c r="GV79" i="150"/>
  <c r="L79" i="150"/>
  <c r="AC79" i="150"/>
  <c r="AS79" i="150"/>
  <c r="BI79" i="150"/>
  <c r="BY79" i="150"/>
  <c r="CO79" i="150"/>
  <c r="DE79" i="150"/>
  <c r="DU79" i="150"/>
  <c r="EK79" i="150"/>
  <c r="FA79" i="150"/>
  <c r="FQ79" i="150"/>
  <c r="GG79" i="150"/>
  <c r="GW79" i="150"/>
  <c r="M79" i="150"/>
  <c r="AD79" i="150"/>
  <c r="AT79" i="150"/>
  <c r="BJ79" i="150"/>
  <c r="BZ79" i="150"/>
  <c r="CP79" i="150"/>
  <c r="DF79" i="150"/>
  <c r="DV79" i="150"/>
  <c r="EL79" i="150"/>
  <c r="FB79" i="150"/>
  <c r="FR79" i="150"/>
  <c r="GH79" i="150"/>
  <c r="GX79" i="150"/>
  <c r="N79" i="150"/>
  <c r="AE79" i="150"/>
  <c r="AU79" i="150"/>
  <c r="BK79" i="150"/>
  <c r="CA79" i="150"/>
  <c r="CQ79" i="150"/>
  <c r="DG79" i="150"/>
  <c r="DW79" i="150"/>
  <c r="EM79" i="150"/>
  <c r="FC79" i="150"/>
  <c r="FS79" i="150"/>
  <c r="GI79" i="150"/>
  <c r="GY79" i="150"/>
  <c r="O79" i="150"/>
  <c r="AF79" i="150"/>
  <c r="AV79" i="150"/>
  <c r="BL79" i="150"/>
  <c r="CB79" i="150"/>
  <c r="CR79" i="150"/>
  <c r="DH79" i="150"/>
  <c r="DX79" i="150"/>
  <c r="EN79" i="150"/>
  <c r="FD79" i="150"/>
  <c r="FT79" i="150"/>
  <c r="GJ79" i="150"/>
  <c r="GZ79" i="150"/>
  <c r="P79" i="150"/>
  <c r="AG79" i="150"/>
  <c r="AW79" i="150"/>
  <c r="BM79" i="150"/>
  <c r="CC79" i="150"/>
  <c r="CS79" i="150"/>
  <c r="DI79" i="150"/>
  <c r="DY79" i="150"/>
  <c r="EO79" i="150"/>
  <c r="FE79" i="150"/>
  <c r="FU79" i="150"/>
  <c r="GK79" i="150"/>
  <c r="HA79" i="150"/>
  <c r="Q79" i="150"/>
  <c r="AH79" i="150"/>
  <c r="AX79" i="150"/>
  <c r="BN79" i="150"/>
  <c r="CD79" i="150"/>
  <c r="CT79" i="150"/>
  <c r="DJ79" i="150"/>
  <c r="DZ79" i="150"/>
  <c r="EP79" i="150"/>
  <c r="FF79" i="150"/>
  <c r="FV79" i="150"/>
  <c r="GL79" i="150"/>
  <c r="S79" i="150"/>
  <c r="AI79" i="150"/>
  <c r="AY79" i="150"/>
  <c r="BO79" i="150"/>
  <c r="CE79" i="150"/>
  <c r="CU79" i="150"/>
  <c r="DK79" i="150"/>
  <c r="EA79" i="150"/>
  <c r="EQ79" i="150"/>
  <c r="FG79" i="150"/>
  <c r="FW79" i="150"/>
  <c r="GM79" i="150"/>
  <c r="T79" i="150"/>
  <c r="AJ79" i="150"/>
  <c r="AZ79" i="150"/>
  <c r="BP79" i="150"/>
  <c r="CF79" i="150"/>
  <c r="CV79" i="150"/>
  <c r="DL79" i="150"/>
  <c r="EB79" i="150"/>
  <c r="ER79" i="150"/>
  <c r="FH79" i="150"/>
  <c r="FX79" i="150"/>
  <c r="GN79" i="150"/>
  <c r="U79" i="150"/>
  <c r="AK79" i="150"/>
  <c r="BA79" i="150"/>
  <c r="BQ79" i="150"/>
  <c r="CG79" i="150"/>
  <c r="CW79" i="150"/>
  <c r="DM79" i="150"/>
  <c r="EC79" i="150"/>
  <c r="ES79" i="150"/>
  <c r="FI79" i="150"/>
  <c r="FY79" i="150"/>
  <c r="GO79" i="150"/>
  <c r="V79" i="150"/>
  <c r="AL79" i="150"/>
  <c r="BB79" i="150"/>
  <c r="BR79" i="150"/>
  <c r="CH79" i="150"/>
  <c r="CX79" i="150"/>
  <c r="DN79" i="150"/>
  <c r="ED79" i="150"/>
  <c r="ET79" i="150"/>
  <c r="FJ79" i="150"/>
  <c r="FZ79" i="150"/>
  <c r="GP79" i="150"/>
  <c r="J79" i="150"/>
  <c r="R79" i="150"/>
  <c r="Z32" i="150"/>
  <c r="AP32" i="150"/>
  <c r="BF32" i="150"/>
  <c r="BV32" i="150"/>
  <c r="CL32" i="150"/>
  <c r="DB32" i="150"/>
  <c r="DR32" i="150"/>
  <c r="EH32" i="150"/>
  <c r="EX32" i="150"/>
  <c r="Q32" i="150"/>
  <c r="AH32" i="150"/>
  <c r="AX32" i="150"/>
  <c r="BN32" i="150"/>
  <c r="CD32" i="150"/>
  <c r="CT32" i="150"/>
  <c r="DJ32" i="150"/>
  <c r="DZ32" i="150"/>
  <c r="EP32" i="150"/>
  <c r="FF32" i="150"/>
  <c r="FV32" i="150"/>
  <c r="GL32" i="150"/>
  <c r="S32" i="150"/>
  <c r="AK32" i="150"/>
  <c r="BC32" i="150"/>
  <c r="BU32" i="150"/>
  <c r="CN32" i="150"/>
  <c r="DF32" i="150"/>
  <c r="DX32" i="150"/>
  <c r="EQ32" i="150"/>
  <c r="FI32" i="150"/>
  <c r="FZ32" i="150"/>
  <c r="GQ32" i="150"/>
  <c r="AB32" i="150"/>
  <c r="AT32" i="150"/>
  <c r="BL32" i="150"/>
  <c r="CE32" i="150"/>
  <c r="CW32" i="150"/>
  <c r="DO32" i="150"/>
  <c r="EG32" i="150"/>
  <c r="EZ32" i="150"/>
  <c r="FQ32" i="150"/>
  <c r="GH32" i="150"/>
  <c r="GY32" i="150"/>
  <c r="K32" i="150"/>
  <c r="AD32" i="150"/>
  <c r="AV32" i="150"/>
  <c r="BO32" i="150"/>
  <c r="CG32" i="150"/>
  <c r="CY32" i="150"/>
  <c r="DQ32" i="150"/>
  <c r="EJ32" i="150"/>
  <c r="FB32" i="150"/>
  <c r="FS32" i="150"/>
  <c r="GJ32" i="150"/>
  <c r="HA32" i="150"/>
  <c r="M32" i="150"/>
  <c r="AF32" i="150"/>
  <c r="AY32" i="150"/>
  <c r="BQ32" i="150"/>
  <c r="CI32" i="150"/>
  <c r="DA32" i="150"/>
  <c r="DT32" i="150"/>
  <c r="EL32" i="150"/>
  <c r="FD32" i="150"/>
  <c r="FU32" i="150"/>
  <c r="GM32" i="150"/>
  <c r="O32" i="150"/>
  <c r="AI32" i="150"/>
  <c r="BA32" i="150"/>
  <c r="BS32" i="150"/>
  <c r="CK32" i="150"/>
  <c r="DD32" i="150"/>
  <c r="DV32" i="150"/>
  <c r="EN32" i="150"/>
  <c r="FG32" i="150"/>
  <c r="FX32" i="150"/>
  <c r="GO32" i="150"/>
  <c r="AC32" i="150"/>
  <c r="BE32" i="150"/>
  <c r="CC32" i="150"/>
  <c r="DG32" i="150"/>
  <c r="EE32" i="150"/>
  <c r="FH32" i="150"/>
  <c r="GE32" i="150"/>
  <c r="P32" i="150"/>
  <c r="AQ32" i="150"/>
  <c r="BR32" i="150"/>
  <c r="CR32" i="150"/>
  <c r="DS32" i="150"/>
  <c r="ET32" i="150"/>
  <c r="FR32" i="150"/>
  <c r="GS32" i="150"/>
  <c r="U32" i="150"/>
  <c r="AS32" i="150"/>
  <c r="BW32" i="150"/>
  <c r="CU32" i="150"/>
  <c r="DW32" i="150"/>
  <c r="EV32" i="150"/>
  <c r="FW32" i="150"/>
  <c r="GU32" i="150"/>
  <c r="W32" i="150"/>
  <c r="AW32" i="150"/>
  <c r="BY32" i="150"/>
  <c r="CX32" i="150"/>
  <c r="EA32" i="150"/>
  <c r="EY32" i="150"/>
  <c r="GA32" i="150"/>
  <c r="GW32" i="150"/>
  <c r="Y32" i="150"/>
  <c r="BB32" i="150"/>
  <c r="CA32" i="150"/>
  <c r="DC32" i="150"/>
  <c r="EC32" i="150"/>
  <c r="FC32" i="150"/>
  <c r="GC32" i="150"/>
  <c r="GZ32" i="150"/>
  <c r="AR32" i="150"/>
  <c r="CH32" i="150"/>
  <c r="DP32" i="150"/>
  <c r="FJ32" i="150"/>
  <c r="GP32" i="150"/>
  <c r="AA32" i="150"/>
  <c r="BK32" i="150"/>
  <c r="CZ32" i="150"/>
  <c r="EM32" i="150"/>
  <c r="FY32" i="150"/>
  <c r="AG32" i="150"/>
  <c r="BP32" i="150"/>
  <c r="DH32" i="150"/>
  <c r="ER32" i="150"/>
  <c r="GD32" i="150"/>
  <c r="AL32" i="150"/>
  <c r="BX32" i="150"/>
  <c r="DK32" i="150"/>
  <c r="EU32" i="150"/>
  <c r="GG32" i="150"/>
  <c r="AN32" i="150"/>
  <c r="CB32" i="150"/>
  <c r="DM32" i="150"/>
  <c r="FA32" i="150"/>
  <c r="GK32" i="150"/>
  <c r="AM32" i="150"/>
  <c r="CP32" i="150"/>
  <c r="ES32" i="150"/>
  <c r="GV32" i="150"/>
  <c r="AO32" i="150"/>
  <c r="CQ32" i="150"/>
  <c r="EW32" i="150"/>
  <c r="GX32" i="150"/>
  <c r="L32" i="150"/>
  <c r="BM32" i="150"/>
  <c r="DY32" i="150"/>
  <c r="FT32" i="150"/>
  <c r="T32" i="150"/>
  <c r="BZ32" i="150"/>
  <c r="ED32" i="150"/>
  <c r="GF32" i="150"/>
  <c r="V32" i="150"/>
  <c r="CF32" i="150"/>
  <c r="EF32" i="150"/>
  <c r="GI32" i="150"/>
  <c r="X32" i="150"/>
  <c r="CJ32" i="150"/>
  <c r="EI32" i="150"/>
  <c r="GN32" i="150"/>
  <c r="AJ32" i="150"/>
  <c r="CO32" i="150"/>
  <c r="EO32" i="150"/>
  <c r="GT32" i="150"/>
  <c r="DE32" i="150"/>
  <c r="DI32" i="150"/>
  <c r="DL32" i="150"/>
  <c r="N32" i="150"/>
  <c r="DN32" i="150"/>
  <c r="AE32" i="150"/>
  <c r="DU32" i="150"/>
  <c r="AU32" i="150"/>
  <c r="EB32" i="150"/>
  <c r="AZ32" i="150"/>
  <c r="EK32" i="150"/>
  <c r="BD32" i="150"/>
  <c r="FE32" i="150"/>
  <c r="BG32" i="150"/>
  <c r="FK32" i="150"/>
  <c r="BH32" i="150"/>
  <c r="FL32" i="150"/>
  <c r="BI32" i="150"/>
  <c r="FM32" i="150"/>
  <c r="BJ32" i="150"/>
  <c r="FN32" i="150"/>
  <c r="BT32" i="150"/>
  <c r="FO32" i="150"/>
  <c r="CM32" i="150"/>
  <c r="FP32" i="150"/>
  <c r="CS32" i="150"/>
  <c r="GB32" i="150"/>
  <c r="CV32" i="150"/>
  <c r="GR32" i="150"/>
  <c r="J32" i="150"/>
  <c r="R32" i="150"/>
  <c r="P88" i="150"/>
  <c r="AG88" i="150"/>
  <c r="AW88" i="150"/>
  <c r="BM88" i="150"/>
  <c r="CC88" i="150"/>
  <c r="CS88" i="150"/>
  <c r="DI88" i="150"/>
  <c r="DY88" i="150"/>
  <c r="EO88" i="150"/>
  <c r="FE88" i="150"/>
  <c r="FU88" i="150"/>
  <c r="GK88" i="150"/>
  <c r="HA88" i="150"/>
  <c r="Q88" i="150"/>
  <c r="AH88" i="150"/>
  <c r="AX88" i="150"/>
  <c r="BN88" i="150"/>
  <c r="CD88" i="150"/>
  <c r="CT88" i="150"/>
  <c r="DJ88" i="150"/>
  <c r="DZ88" i="150"/>
  <c r="EP88" i="150"/>
  <c r="FF88" i="150"/>
  <c r="FV88" i="150"/>
  <c r="GL88" i="150"/>
  <c r="S88" i="150"/>
  <c r="AI88" i="150"/>
  <c r="AY88" i="150"/>
  <c r="BO88" i="150"/>
  <c r="CE88" i="150"/>
  <c r="CU88" i="150"/>
  <c r="DK88" i="150"/>
  <c r="EA88" i="150"/>
  <c r="EQ88" i="150"/>
  <c r="FG88" i="150"/>
  <c r="FW88" i="150"/>
  <c r="GM88" i="150"/>
  <c r="T88" i="150"/>
  <c r="AJ88" i="150"/>
  <c r="AZ88" i="150"/>
  <c r="BP88" i="150"/>
  <c r="CF88" i="150"/>
  <c r="CV88" i="150"/>
  <c r="DL88" i="150"/>
  <c r="EB88" i="150"/>
  <c r="ER88" i="150"/>
  <c r="FH88" i="150"/>
  <c r="FX88" i="150"/>
  <c r="GN88" i="150"/>
  <c r="U88" i="150"/>
  <c r="AK88" i="150"/>
  <c r="BA88" i="150"/>
  <c r="BQ88" i="150"/>
  <c r="CG88" i="150"/>
  <c r="CW88" i="150"/>
  <c r="DM88" i="150"/>
  <c r="EC88" i="150"/>
  <c r="ES88" i="150"/>
  <c r="FI88" i="150"/>
  <c r="FY88" i="150"/>
  <c r="GO88" i="150"/>
  <c r="V88" i="150"/>
  <c r="AL88" i="150"/>
  <c r="BB88" i="150"/>
  <c r="BR88" i="150"/>
  <c r="CH88" i="150"/>
  <c r="CX88" i="150"/>
  <c r="DN88" i="150"/>
  <c r="ED88" i="150"/>
  <c r="ET88" i="150"/>
  <c r="FJ88" i="150"/>
  <c r="FZ88" i="150"/>
  <c r="GP88" i="150"/>
  <c r="W88" i="150"/>
  <c r="AM88" i="150"/>
  <c r="BC88" i="150"/>
  <c r="BS88" i="150"/>
  <c r="CI88" i="150"/>
  <c r="CY88" i="150"/>
  <c r="DO88" i="150"/>
  <c r="EE88" i="150"/>
  <c r="EU88" i="150"/>
  <c r="FK88" i="150"/>
  <c r="GA88" i="150"/>
  <c r="GQ88" i="150"/>
  <c r="X88" i="150"/>
  <c r="AN88" i="150"/>
  <c r="BD88" i="150"/>
  <c r="BT88" i="150"/>
  <c r="CJ88" i="150"/>
  <c r="CZ88" i="150"/>
  <c r="DP88" i="150"/>
  <c r="EF88" i="150"/>
  <c r="EV88" i="150"/>
  <c r="Y88" i="150"/>
  <c r="AO88" i="150"/>
  <c r="BE88" i="150"/>
  <c r="BU88" i="150"/>
  <c r="CK88" i="150"/>
  <c r="DA88" i="150"/>
  <c r="DQ88" i="150"/>
  <c r="EG88" i="150"/>
  <c r="EW88" i="150"/>
  <c r="FM88" i="150"/>
  <c r="GC88" i="150"/>
  <c r="GS88" i="150"/>
  <c r="Z88" i="150"/>
  <c r="AP88" i="150"/>
  <c r="BF88" i="150"/>
  <c r="BV88" i="150"/>
  <c r="CL88" i="150"/>
  <c r="DB88" i="150"/>
  <c r="DR88" i="150"/>
  <c r="EH88" i="150"/>
  <c r="EX88" i="150"/>
  <c r="FN88" i="150"/>
  <c r="GD88" i="150"/>
  <c r="GT88" i="150"/>
  <c r="AA88" i="150"/>
  <c r="AQ88" i="150"/>
  <c r="BG88" i="150"/>
  <c r="BW88" i="150"/>
  <c r="CM88" i="150"/>
  <c r="DC88" i="150"/>
  <c r="DS88" i="150"/>
  <c r="EI88" i="150"/>
  <c r="EY88" i="150"/>
  <c r="FO88" i="150"/>
  <c r="GE88" i="150"/>
  <c r="GU88" i="150"/>
  <c r="K88" i="150"/>
  <c r="AB88" i="150"/>
  <c r="L88" i="150"/>
  <c r="AC88" i="150"/>
  <c r="AS88" i="150"/>
  <c r="BI88" i="150"/>
  <c r="M88" i="150"/>
  <c r="AD88" i="150"/>
  <c r="AT88" i="150"/>
  <c r="N88" i="150"/>
  <c r="AE88" i="150"/>
  <c r="AU88" i="150"/>
  <c r="BK88" i="150"/>
  <c r="CA88" i="150"/>
  <c r="CQ88" i="150"/>
  <c r="O88" i="150"/>
  <c r="AF88" i="150"/>
  <c r="AV88" i="150"/>
  <c r="AR88" i="150"/>
  <c r="DH88" i="150"/>
  <c r="FL88" i="150"/>
  <c r="GY88" i="150"/>
  <c r="BH88" i="150"/>
  <c r="DT88" i="150"/>
  <c r="FP88" i="150"/>
  <c r="GZ88" i="150"/>
  <c r="BJ88" i="150"/>
  <c r="DU88" i="150"/>
  <c r="FQ88" i="150"/>
  <c r="BL88" i="150"/>
  <c r="DV88" i="150"/>
  <c r="FR88" i="150"/>
  <c r="BX88" i="150"/>
  <c r="DW88" i="150"/>
  <c r="FS88" i="150"/>
  <c r="BY88" i="150"/>
  <c r="DX88" i="150"/>
  <c r="FT88" i="150"/>
  <c r="BZ88" i="150"/>
  <c r="EJ88" i="150"/>
  <c r="GB88" i="150"/>
  <c r="CB88" i="150"/>
  <c r="EK88" i="150"/>
  <c r="GF88" i="150"/>
  <c r="CN88" i="150"/>
  <c r="EL88" i="150"/>
  <c r="GG88" i="150"/>
  <c r="CO88" i="150"/>
  <c r="EM88" i="150"/>
  <c r="GH88" i="150"/>
  <c r="CP88" i="150"/>
  <c r="EN88" i="150"/>
  <c r="GI88" i="150"/>
  <c r="CR88" i="150"/>
  <c r="EZ88" i="150"/>
  <c r="GJ88" i="150"/>
  <c r="DD88" i="150"/>
  <c r="FA88" i="150"/>
  <c r="GR88" i="150"/>
  <c r="DE88" i="150"/>
  <c r="FB88" i="150"/>
  <c r="GV88" i="150"/>
  <c r="DF88" i="150"/>
  <c r="FC88" i="150"/>
  <c r="GW88" i="150"/>
  <c r="DG88" i="150"/>
  <c r="FD88" i="150"/>
  <c r="GX88" i="150"/>
  <c r="J88" i="150"/>
  <c r="R88" i="150"/>
  <c r="W41" i="150"/>
  <c r="AM41" i="150"/>
  <c r="BC41" i="150"/>
  <c r="BS41" i="150"/>
  <c r="CI41" i="150"/>
  <c r="CY41" i="150"/>
  <c r="DO41" i="150"/>
  <c r="EE41" i="150"/>
  <c r="EU41" i="150"/>
  <c r="FK41" i="150"/>
  <c r="GA41" i="150"/>
  <c r="GQ41" i="150"/>
  <c r="N41" i="150"/>
  <c r="AF41" i="150"/>
  <c r="AW41" i="150"/>
  <c r="BN41" i="150"/>
  <c r="CE41" i="150"/>
  <c r="CV41" i="150"/>
  <c r="DM41" i="150"/>
  <c r="ED41" i="150"/>
  <c r="EV41" i="150"/>
  <c r="FM41" i="150"/>
  <c r="GD41" i="150"/>
  <c r="GU41" i="150"/>
  <c r="O41" i="150"/>
  <c r="AG41" i="150"/>
  <c r="AX41" i="150"/>
  <c r="BO41" i="150"/>
  <c r="CF41" i="150"/>
  <c r="CW41" i="150"/>
  <c r="DN41" i="150"/>
  <c r="EF41" i="150"/>
  <c r="EW41" i="150"/>
  <c r="FN41" i="150"/>
  <c r="GE41" i="150"/>
  <c r="GV41" i="150"/>
  <c r="Y41" i="150"/>
  <c r="AP41" i="150"/>
  <c r="BG41" i="150"/>
  <c r="BX41" i="150"/>
  <c r="CO41" i="150"/>
  <c r="DF41" i="150"/>
  <c r="DW41" i="150"/>
  <c r="EN41" i="150"/>
  <c r="FE41" i="150"/>
  <c r="FV41" i="150"/>
  <c r="GM41" i="150"/>
  <c r="AA41" i="150"/>
  <c r="AR41" i="150"/>
  <c r="BI41" i="150"/>
  <c r="BZ41" i="150"/>
  <c r="CQ41" i="150"/>
  <c r="DH41" i="150"/>
  <c r="DY41" i="150"/>
  <c r="EP41" i="150"/>
  <c r="FG41" i="150"/>
  <c r="FX41" i="150"/>
  <c r="GO41" i="150"/>
  <c r="AB41" i="150"/>
  <c r="AS41" i="150"/>
  <c r="BJ41" i="150"/>
  <c r="CA41" i="150"/>
  <c r="CR41" i="150"/>
  <c r="DI41" i="150"/>
  <c r="DZ41" i="150"/>
  <c r="EQ41" i="150"/>
  <c r="FH41" i="150"/>
  <c r="FY41" i="150"/>
  <c r="GP41" i="150"/>
  <c r="K41" i="150"/>
  <c r="AC41" i="150"/>
  <c r="AT41" i="150"/>
  <c r="BK41" i="150"/>
  <c r="CB41" i="150"/>
  <c r="CS41" i="150"/>
  <c r="M41" i="150"/>
  <c r="AE41" i="150"/>
  <c r="AV41" i="150"/>
  <c r="BM41" i="150"/>
  <c r="CD41" i="150"/>
  <c r="CU41" i="150"/>
  <c r="DL41" i="150"/>
  <c r="EC41" i="150"/>
  <c r="ET41" i="150"/>
  <c r="FL41" i="150"/>
  <c r="GC41" i="150"/>
  <c r="GT41" i="150"/>
  <c r="AL41" i="150"/>
  <c r="BR41" i="150"/>
  <c r="CX41" i="150"/>
  <c r="DV41" i="150"/>
  <c r="EZ41" i="150"/>
  <c r="FZ41" i="150"/>
  <c r="HA41" i="150"/>
  <c r="AN41" i="150"/>
  <c r="BT41" i="150"/>
  <c r="CZ41" i="150"/>
  <c r="DX41" i="150"/>
  <c r="FA41" i="150"/>
  <c r="GB41" i="150"/>
  <c r="Q41" i="150"/>
  <c r="AU41" i="150"/>
  <c r="BW41" i="150"/>
  <c r="DC41" i="150"/>
  <c r="EG41" i="150"/>
  <c r="FD41" i="150"/>
  <c r="GH41" i="150"/>
  <c r="S41" i="150"/>
  <c r="AY41" i="150"/>
  <c r="BY41" i="150"/>
  <c r="DD41" i="150"/>
  <c r="EH41" i="150"/>
  <c r="FF41" i="150"/>
  <c r="GI41" i="150"/>
  <c r="X41" i="150"/>
  <c r="BD41" i="150"/>
  <c r="CJ41" i="150"/>
  <c r="DK41" i="150"/>
  <c r="EL41" i="150"/>
  <c r="FP41" i="150"/>
  <c r="GN41" i="150"/>
  <c r="AD41" i="150"/>
  <c r="BF41" i="150"/>
  <c r="CL41" i="150"/>
  <c r="DQ41" i="150"/>
  <c r="EO41" i="150"/>
  <c r="FR41" i="150"/>
  <c r="GS41" i="150"/>
  <c r="AH41" i="150"/>
  <c r="BH41" i="150"/>
  <c r="CM41" i="150"/>
  <c r="DR41" i="150"/>
  <c r="ER41" i="150"/>
  <c r="FS41" i="150"/>
  <c r="GW41" i="150"/>
  <c r="AI41" i="150"/>
  <c r="BL41" i="150"/>
  <c r="CN41" i="150"/>
  <c r="DS41" i="150"/>
  <c r="ES41" i="150"/>
  <c r="FT41" i="150"/>
  <c r="GX41" i="150"/>
  <c r="AK41" i="150"/>
  <c r="BQ41" i="150"/>
  <c r="CT41" i="150"/>
  <c r="DU41" i="150"/>
  <c r="EY41" i="150"/>
  <c r="FW41" i="150"/>
  <c r="GZ41" i="150"/>
  <c r="L41" i="150"/>
  <c r="CC41" i="150"/>
  <c r="EK41" i="150"/>
  <c r="GY41" i="150"/>
  <c r="P41" i="150"/>
  <c r="CG41" i="150"/>
  <c r="EM41" i="150"/>
  <c r="T41" i="150"/>
  <c r="CH41" i="150"/>
  <c r="EX41" i="150"/>
  <c r="U41" i="150"/>
  <c r="CK41" i="150"/>
  <c r="FB41" i="150"/>
  <c r="V41" i="150"/>
  <c r="CP41" i="150"/>
  <c r="FC41" i="150"/>
  <c r="Z41" i="150"/>
  <c r="DA41" i="150"/>
  <c r="FI41" i="150"/>
  <c r="AJ41" i="150"/>
  <c r="DB41" i="150"/>
  <c r="FJ41" i="150"/>
  <c r="AO41" i="150"/>
  <c r="DE41" i="150"/>
  <c r="FO41" i="150"/>
  <c r="AQ41" i="150"/>
  <c r="DG41" i="150"/>
  <c r="FQ41" i="150"/>
  <c r="AZ41" i="150"/>
  <c r="DJ41" i="150"/>
  <c r="FU41" i="150"/>
  <c r="BA41" i="150"/>
  <c r="DP41" i="150"/>
  <c r="GF41" i="150"/>
  <c r="BB41" i="150"/>
  <c r="DT41" i="150"/>
  <c r="GG41" i="150"/>
  <c r="BE41" i="150"/>
  <c r="EA41" i="150"/>
  <c r="GJ41" i="150"/>
  <c r="BP41" i="150"/>
  <c r="EB41" i="150"/>
  <c r="GK41" i="150"/>
  <c r="BU41" i="150"/>
  <c r="EI41" i="150"/>
  <c r="GL41" i="150"/>
  <c r="BV41" i="150"/>
  <c r="EJ41" i="150"/>
  <c r="GR41" i="150"/>
  <c r="J41" i="150"/>
  <c r="R41" i="150"/>
  <c r="V73" i="150"/>
  <c r="AL73" i="150"/>
  <c r="BB73" i="150"/>
  <c r="BR73" i="150"/>
  <c r="CH73" i="150"/>
  <c r="CX73" i="150"/>
  <c r="DN73" i="150"/>
  <c r="ED73" i="150"/>
  <c r="ET73" i="150"/>
  <c r="FJ73" i="150"/>
  <c r="FZ73" i="150"/>
  <c r="GP73" i="150"/>
  <c r="W73" i="150"/>
  <c r="AM73" i="150"/>
  <c r="BC73" i="150"/>
  <c r="BS73" i="150"/>
  <c r="CI73" i="150"/>
  <c r="CY73" i="150"/>
  <c r="DO73" i="150"/>
  <c r="EE73" i="150"/>
  <c r="EU73" i="150"/>
  <c r="FK73" i="150"/>
  <c r="GA73" i="150"/>
  <c r="GQ73" i="150"/>
  <c r="X73" i="150"/>
  <c r="AN73" i="150"/>
  <c r="BD73" i="150"/>
  <c r="BT73" i="150"/>
  <c r="CJ73" i="150"/>
  <c r="CZ73" i="150"/>
  <c r="DP73" i="150"/>
  <c r="EF73" i="150"/>
  <c r="EV73" i="150"/>
  <c r="FL73" i="150"/>
  <c r="GB73" i="150"/>
  <c r="GR73" i="150"/>
  <c r="Y73" i="150"/>
  <c r="AO73" i="150"/>
  <c r="BE73" i="150"/>
  <c r="BU73" i="150"/>
  <c r="CK73" i="150"/>
  <c r="DA73" i="150"/>
  <c r="DQ73" i="150"/>
  <c r="EG73" i="150"/>
  <c r="EW73" i="150"/>
  <c r="FM73" i="150"/>
  <c r="GC73" i="150"/>
  <c r="GS73" i="150"/>
  <c r="Z73" i="150"/>
  <c r="AP73" i="150"/>
  <c r="BF73" i="150"/>
  <c r="BV73" i="150"/>
  <c r="CL73" i="150"/>
  <c r="DB73" i="150"/>
  <c r="DR73" i="150"/>
  <c r="EH73" i="150"/>
  <c r="EX73" i="150"/>
  <c r="FN73" i="150"/>
  <c r="GD73" i="150"/>
  <c r="GT73" i="150"/>
  <c r="AA73" i="150"/>
  <c r="AQ73" i="150"/>
  <c r="BG73" i="150"/>
  <c r="BW73" i="150"/>
  <c r="CM73" i="150"/>
  <c r="DC73" i="150"/>
  <c r="DS73" i="150"/>
  <c r="EI73" i="150"/>
  <c r="EY73" i="150"/>
  <c r="FO73" i="150"/>
  <c r="GE73" i="150"/>
  <c r="GU73" i="150"/>
  <c r="K73" i="150"/>
  <c r="AB73" i="150"/>
  <c r="AR73" i="150"/>
  <c r="BH73" i="150"/>
  <c r="BX73" i="150"/>
  <c r="CN73" i="150"/>
  <c r="DD73" i="150"/>
  <c r="DT73" i="150"/>
  <c r="EJ73" i="150"/>
  <c r="EZ73" i="150"/>
  <c r="FP73" i="150"/>
  <c r="GF73" i="150"/>
  <c r="GV73" i="150"/>
  <c r="L73" i="150"/>
  <c r="AC73" i="150"/>
  <c r="AS73" i="150"/>
  <c r="BI73" i="150"/>
  <c r="BY73" i="150"/>
  <c r="CO73" i="150"/>
  <c r="DE73" i="150"/>
  <c r="DU73" i="150"/>
  <c r="EK73" i="150"/>
  <c r="FA73" i="150"/>
  <c r="FQ73" i="150"/>
  <c r="GG73" i="150"/>
  <c r="GW73" i="150"/>
  <c r="M73" i="150"/>
  <c r="AD73" i="150"/>
  <c r="AT73" i="150"/>
  <c r="BJ73" i="150"/>
  <c r="BZ73" i="150"/>
  <c r="CP73" i="150"/>
  <c r="DF73" i="150"/>
  <c r="DV73" i="150"/>
  <c r="EL73" i="150"/>
  <c r="FB73" i="150"/>
  <c r="FR73" i="150"/>
  <c r="GH73" i="150"/>
  <c r="GX73" i="150"/>
  <c r="N73" i="150"/>
  <c r="AE73" i="150"/>
  <c r="AU73" i="150"/>
  <c r="BK73" i="150"/>
  <c r="CA73" i="150"/>
  <c r="CQ73" i="150"/>
  <c r="DG73" i="150"/>
  <c r="DW73" i="150"/>
  <c r="EM73" i="150"/>
  <c r="FC73" i="150"/>
  <c r="FS73" i="150"/>
  <c r="GI73" i="150"/>
  <c r="GY73" i="150"/>
  <c r="O73" i="150"/>
  <c r="AF73" i="150"/>
  <c r="AV73" i="150"/>
  <c r="BL73" i="150"/>
  <c r="CB73" i="150"/>
  <c r="CR73" i="150"/>
  <c r="DH73" i="150"/>
  <c r="DX73" i="150"/>
  <c r="EN73" i="150"/>
  <c r="FD73" i="150"/>
  <c r="FT73" i="150"/>
  <c r="GJ73" i="150"/>
  <c r="GZ73" i="150"/>
  <c r="P73" i="150"/>
  <c r="AG73" i="150"/>
  <c r="AW73" i="150"/>
  <c r="BM73" i="150"/>
  <c r="CC73" i="150"/>
  <c r="CS73" i="150"/>
  <c r="DI73" i="150"/>
  <c r="DY73" i="150"/>
  <c r="EO73" i="150"/>
  <c r="FE73" i="150"/>
  <c r="FU73" i="150"/>
  <c r="GK73" i="150"/>
  <c r="HA73" i="150"/>
  <c r="Q73" i="150"/>
  <c r="AH73" i="150"/>
  <c r="AX73" i="150"/>
  <c r="BN73" i="150"/>
  <c r="CD73" i="150"/>
  <c r="CT73" i="150"/>
  <c r="DJ73" i="150"/>
  <c r="DZ73" i="150"/>
  <c r="EP73" i="150"/>
  <c r="FF73" i="150"/>
  <c r="FV73" i="150"/>
  <c r="GL73" i="150"/>
  <c r="S73" i="150"/>
  <c r="AI73" i="150"/>
  <c r="AY73" i="150"/>
  <c r="BO73" i="150"/>
  <c r="CE73" i="150"/>
  <c r="CU73" i="150"/>
  <c r="DK73" i="150"/>
  <c r="EA73" i="150"/>
  <c r="EQ73" i="150"/>
  <c r="FG73" i="150"/>
  <c r="FW73" i="150"/>
  <c r="GM73" i="150"/>
  <c r="T73" i="150"/>
  <c r="AJ73" i="150"/>
  <c r="AZ73" i="150"/>
  <c r="BP73" i="150"/>
  <c r="CF73" i="150"/>
  <c r="CV73" i="150"/>
  <c r="DL73" i="150"/>
  <c r="EB73" i="150"/>
  <c r="ER73" i="150"/>
  <c r="FH73" i="150"/>
  <c r="FX73" i="150"/>
  <c r="GN73" i="150"/>
  <c r="U73" i="150"/>
  <c r="AK73" i="150"/>
  <c r="BA73" i="150"/>
  <c r="BQ73" i="150"/>
  <c r="CG73" i="150"/>
  <c r="CW73" i="150"/>
  <c r="DM73" i="150"/>
  <c r="EC73" i="150"/>
  <c r="ES73" i="150"/>
  <c r="FI73" i="150"/>
  <c r="FY73" i="150"/>
  <c r="GO73" i="150"/>
  <c r="J73" i="150"/>
  <c r="R73" i="150"/>
  <c r="S18" i="150"/>
  <c r="AI18" i="150"/>
  <c r="AY18" i="150"/>
  <c r="BO18" i="150"/>
  <c r="CE18" i="150"/>
  <c r="CU18" i="150"/>
  <c r="DK18" i="150"/>
  <c r="EA18" i="150"/>
  <c r="EQ18" i="150"/>
  <c r="FG18" i="150"/>
  <c r="FW18" i="150"/>
  <c r="GM18" i="150"/>
  <c r="T18" i="150"/>
  <c r="AJ18" i="150"/>
  <c r="AZ18" i="150"/>
  <c r="BP18" i="150"/>
  <c r="CF18" i="150"/>
  <c r="CV18" i="150"/>
  <c r="DL18" i="150"/>
  <c r="EB18" i="150"/>
  <c r="ER18" i="150"/>
  <c r="FH18" i="150"/>
  <c r="FX18" i="150"/>
  <c r="GN18" i="150"/>
  <c r="U18" i="150"/>
  <c r="AK18" i="150"/>
  <c r="BA18" i="150"/>
  <c r="BQ18" i="150"/>
  <c r="CG18" i="150"/>
  <c r="CW18" i="150"/>
  <c r="DM18" i="150"/>
  <c r="EC18" i="150"/>
  <c r="ES18" i="150"/>
  <c r="FI18" i="150"/>
  <c r="FY18" i="150"/>
  <c r="GO18" i="150"/>
  <c r="V18" i="150"/>
  <c r="AL18" i="150"/>
  <c r="BB18" i="150"/>
  <c r="BR18" i="150"/>
  <c r="CH18" i="150"/>
  <c r="CX18" i="150"/>
  <c r="DN18" i="150"/>
  <c r="ED18" i="150"/>
  <c r="ET18" i="150"/>
  <c r="FJ18" i="150"/>
  <c r="FZ18" i="150"/>
  <c r="GP18" i="150"/>
  <c r="W18" i="150"/>
  <c r="AM18" i="150"/>
  <c r="BC18" i="150"/>
  <c r="BS18" i="150"/>
  <c r="CI18" i="150"/>
  <c r="CY18" i="150"/>
  <c r="DO18" i="150"/>
  <c r="EE18" i="150"/>
  <c r="EU18" i="150"/>
  <c r="FK18" i="150"/>
  <c r="GA18" i="150"/>
  <c r="GQ18" i="150"/>
  <c r="X18" i="150"/>
  <c r="AN18" i="150"/>
  <c r="BD18" i="150"/>
  <c r="BT18" i="150"/>
  <c r="CJ18" i="150"/>
  <c r="CZ18" i="150"/>
  <c r="DP18" i="150"/>
  <c r="EF18" i="150"/>
  <c r="EV18" i="150"/>
  <c r="FL18" i="150"/>
  <c r="GB18" i="150"/>
  <c r="GR18" i="150"/>
  <c r="AA18" i="150"/>
  <c r="AW18" i="150"/>
  <c r="BY18" i="150"/>
  <c r="DA18" i="150"/>
  <c r="DW18" i="150"/>
  <c r="EY18" i="150"/>
  <c r="FU18" i="150"/>
  <c r="GW18" i="150"/>
  <c r="AB18" i="150"/>
  <c r="AX18" i="150"/>
  <c r="BZ18" i="150"/>
  <c r="DB18" i="150"/>
  <c r="DX18" i="150"/>
  <c r="EZ18" i="150"/>
  <c r="FV18" i="150"/>
  <c r="GX18" i="150"/>
  <c r="AC18" i="150"/>
  <c r="BE18" i="150"/>
  <c r="CA18" i="150"/>
  <c r="DC18" i="150"/>
  <c r="AE18" i="150"/>
  <c r="AF18" i="150"/>
  <c r="AG18" i="150"/>
  <c r="BI18" i="150"/>
  <c r="L18" i="150"/>
  <c r="M18" i="150"/>
  <c r="AP18" i="150"/>
  <c r="BL18" i="150"/>
  <c r="CN18" i="150"/>
  <c r="DJ18" i="150"/>
  <c r="EL18" i="150"/>
  <c r="FN18" i="150"/>
  <c r="GJ18" i="150"/>
  <c r="N18" i="150"/>
  <c r="AQ18" i="150"/>
  <c r="BM18" i="150"/>
  <c r="CO18" i="150"/>
  <c r="DQ18" i="150"/>
  <c r="EM18" i="150"/>
  <c r="FO18" i="150"/>
  <c r="GK18" i="150"/>
  <c r="O18" i="150"/>
  <c r="AR18" i="150"/>
  <c r="BN18" i="150"/>
  <c r="CP18" i="150"/>
  <c r="DR18" i="150"/>
  <c r="EN18" i="150"/>
  <c r="FP18" i="150"/>
  <c r="GL18" i="150"/>
  <c r="P18" i="150"/>
  <c r="AS18" i="150"/>
  <c r="BU18" i="150"/>
  <c r="CQ18" i="150"/>
  <c r="DS18" i="150"/>
  <c r="EO18" i="150"/>
  <c r="FQ18" i="150"/>
  <c r="GS18" i="150"/>
  <c r="Q18" i="150"/>
  <c r="AT18" i="150"/>
  <c r="BV18" i="150"/>
  <c r="CR18" i="150"/>
  <c r="DT18" i="150"/>
  <c r="EP18" i="150"/>
  <c r="FR18" i="150"/>
  <c r="GT18" i="150"/>
  <c r="BW18" i="150"/>
  <c r="DU18" i="150"/>
  <c r="FF18" i="150"/>
  <c r="BX18" i="150"/>
  <c r="DV18" i="150"/>
  <c r="FM18" i="150"/>
  <c r="CB18" i="150"/>
  <c r="DY18" i="150"/>
  <c r="FS18" i="150"/>
  <c r="K18" i="150"/>
  <c r="CC18" i="150"/>
  <c r="DZ18" i="150"/>
  <c r="FT18" i="150"/>
  <c r="Y18" i="150"/>
  <c r="CD18" i="150"/>
  <c r="EG18" i="150"/>
  <c r="GC18" i="150"/>
  <c r="Z18" i="150"/>
  <c r="CK18" i="150"/>
  <c r="EH18" i="150"/>
  <c r="GD18" i="150"/>
  <c r="AH18" i="150"/>
  <c r="CM18" i="150"/>
  <c r="EJ18" i="150"/>
  <c r="GF18" i="150"/>
  <c r="AO18" i="150"/>
  <c r="CS18" i="150"/>
  <c r="EK18" i="150"/>
  <c r="GG18" i="150"/>
  <c r="AU18" i="150"/>
  <c r="CT18" i="150"/>
  <c r="EW18" i="150"/>
  <c r="GH18" i="150"/>
  <c r="AV18" i="150"/>
  <c r="DD18" i="150"/>
  <c r="EX18" i="150"/>
  <c r="GI18" i="150"/>
  <c r="BF18" i="150"/>
  <c r="DE18" i="150"/>
  <c r="FA18" i="150"/>
  <c r="GU18" i="150"/>
  <c r="BG18" i="150"/>
  <c r="DF18" i="150"/>
  <c r="FB18" i="150"/>
  <c r="GV18" i="150"/>
  <c r="DG18" i="150"/>
  <c r="DI18" i="150"/>
  <c r="GY18" i="150"/>
  <c r="GZ18" i="150"/>
  <c r="HA18" i="150"/>
  <c r="AD18" i="150"/>
  <c r="BH18" i="150"/>
  <c r="BJ18" i="150"/>
  <c r="BK18" i="150"/>
  <c r="CL18" i="150"/>
  <c r="DH18" i="150"/>
  <c r="EI18" i="150"/>
  <c r="FC18" i="150"/>
  <c r="FD18" i="150"/>
  <c r="FE18" i="150"/>
  <c r="GE18" i="150"/>
  <c r="J18" i="150"/>
  <c r="R18" i="150"/>
  <c r="M34" i="150"/>
  <c r="AD34" i="150"/>
  <c r="AT34" i="150"/>
  <c r="BJ34" i="150"/>
  <c r="BZ34" i="150"/>
  <c r="CP34" i="150"/>
  <c r="DF34" i="150"/>
  <c r="DV34" i="150"/>
  <c r="EL34" i="150"/>
  <c r="FB34" i="150"/>
  <c r="FR34" i="150"/>
  <c r="GH34" i="150"/>
  <c r="GX34" i="150"/>
  <c r="Y34" i="150"/>
  <c r="AP34" i="150"/>
  <c r="BG34" i="150"/>
  <c r="BX34" i="150"/>
  <c r="CO34" i="150"/>
  <c r="DG34" i="150"/>
  <c r="DX34" i="150"/>
  <c r="EO34" i="150"/>
  <c r="FF34" i="150"/>
  <c r="FW34" i="150"/>
  <c r="GN34" i="150"/>
  <c r="P34" i="150"/>
  <c r="AH34" i="150"/>
  <c r="AY34" i="150"/>
  <c r="BP34" i="150"/>
  <c r="CG34" i="150"/>
  <c r="CX34" i="150"/>
  <c r="DO34" i="150"/>
  <c r="EF34" i="150"/>
  <c r="EW34" i="150"/>
  <c r="FN34" i="150"/>
  <c r="GE34" i="150"/>
  <c r="GV34" i="150"/>
  <c r="S34" i="150"/>
  <c r="AJ34" i="150"/>
  <c r="BA34" i="150"/>
  <c r="BR34" i="150"/>
  <c r="CI34" i="150"/>
  <c r="CZ34" i="150"/>
  <c r="DQ34" i="150"/>
  <c r="EH34" i="150"/>
  <c r="EY34" i="150"/>
  <c r="FP34" i="150"/>
  <c r="GG34" i="150"/>
  <c r="GY34" i="150"/>
  <c r="U34" i="150"/>
  <c r="AL34" i="150"/>
  <c r="BC34" i="150"/>
  <c r="BT34" i="150"/>
  <c r="CK34" i="150"/>
  <c r="DB34" i="150"/>
  <c r="DS34" i="150"/>
  <c r="EJ34" i="150"/>
  <c r="FA34" i="150"/>
  <c r="FS34" i="150"/>
  <c r="GJ34" i="150"/>
  <c r="HA34" i="150"/>
  <c r="W34" i="150"/>
  <c r="AN34" i="150"/>
  <c r="BE34" i="150"/>
  <c r="BV34" i="150"/>
  <c r="CM34" i="150"/>
  <c r="DD34" i="150"/>
  <c r="DU34" i="150"/>
  <c r="EM34" i="150"/>
  <c r="FD34" i="150"/>
  <c r="FU34" i="150"/>
  <c r="GL34" i="150"/>
  <c r="AA34" i="150"/>
  <c r="AX34" i="150"/>
  <c r="BY34" i="150"/>
  <c r="CV34" i="150"/>
  <c r="DW34" i="150"/>
  <c r="ET34" i="150"/>
  <c r="FT34" i="150"/>
  <c r="GR34" i="150"/>
  <c r="L34" i="150"/>
  <c r="AM34" i="150"/>
  <c r="BL34" i="150"/>
  <c r="CJ34" i="150"/>
  <c r="DJ34" i="150"/>
  <c r="EG34" i="150"/>
  <c r="FH34" i="150"/>
  <c r="GD34" i="150"/>
  <c r="O34" i="150"/>
  <c r="AQ34" i="150"/>
  <c r="BN34" i="150"/>
  <c r="CN34" i="150"/>
  <c r="DL34" i="150"/>
  <c r="EK34" i="150"/>
  <c r="FJ34" i="150"/>
  <c r="GI34" i="150"/>
  <c r="T34" i="150"/>
  <c r="AS34" i="150"/>
  <c r="BQ34" i="150"/>
  <c r="CR34" i="150"/>
  <c r="DN34" i="150"/>
  <c r="EP34" i="150"/>
  <c r="FL34" i="150"/>
  <c r="GM34" i="150"/>
  <c r="X34" i="150"/>
  <c r="AV34" i="150"/>
  <c r="BU34" i="150"/>
  <c r="CT34" i="150"/>
  <c r="DR34" i="150"/>
  <c r="ER34" i="150"/>
  <c r="FO34" i="150"/>
  <c r="GP34" i="150"/>
  <c r="AW34" i="150"/>
  <c r="CE34" i="150"/>
  <c r="DP34" i="150"/>
  <c r="EZ34" i="150"/>
  <c r="GK34" i="150"/>
  <c r="K34" i="150"/>
  <c r="AZ34" i="150"/>
  <c r="CF34" i="150"/>
  <c r="DT34" i="150"/>
  <c r="FC34" i="150"/>
  <c r="GO34" i="150"/>
  <c r="AF34" i="150"/>
  <c r="BO34" i="150"/>
  <c r="DA34" i="150"/>
  <c r="EI34" i="150"/>
  <c r="FX34" i="150"/>
  <c r="AI34" i="150"/>
  <c r="BW34" i="150"/>
  <c r="DE34" i="150"/>
  <c r="EQ34" i="150"/>
  <c r="FZ34" i="150"/>
  <c r="AK34" i="150"/>
  <c r="CA34" i="150"/>
  <c r="DH34" i="150"/>
  <c r="ES34" i="150"/>
  <c r="GA34" i="150"/>
  <c r="AO34" i="150"/>
  <c r="CB34" i="150"/>
  <c r="DI34" i="150"/>
  <c r="EU34" i="150"/>
  <c r="GB34" i="150"/>
  <c r="AU34" i="150"/>
  <c r="CD34" i="150"/>
  <c r="DM34" i="150"/>
  <c r="EX34" i="150"/>
  <c r="GF34" i="150"/>
  <c r="Z34" i="150"/>
  <c r="CL34" i="150"/>
  <c r="EV34" i="150"/>
  <c r="AB34" i="150"/>
  <c r="CQ34" i="150"/>
  <c r="FE34" i="150"/>
  <c r="AC34" i="150"/>
  <c r="CS34" i="150"/>
  <c r="FG34" i="150"/>
  <c r="AE34" i="150"/>
  <c r="CU34" i="150"/>
  <c r="FI34" i="150"/>
  <c r="AG34" i="150"/>
  <c r="CW34" i="150"/>
  <c r="FK34" i="150"/>
  <c r="AR34" i="150"/>
  <c r="CY34" i="150"/>
  <c r="FM34" i="150"/>
  <c r="BB34" i="150"/>
  <c r="DC34" i="150"/>
  <c r="FQ34" i="150"/>
  <c r="BD34" i="150"/>
  <c r="DK34" i="150"/>
  <c r="FV34" i="150"/>
  <c r="BF34" i="150"/>
  <c r="DY34" i="150"/>
  <c r="FY34" i="150"/>
  <c r="BH34" i="150"/>
  <c r="DZ34" i="150"/>
  <c r="GC34" i="150"/>
  <c r="BI34" i="150"/>
  <c r="EA34" i="150"/>
  <c r="GQ34" i="150"/>
  <c r="BK34" i="150"/>
  <c r="EB34" i="150"/>
  <c r="GS34" i="150"/>
  <c r="BM34" i="150"/>
  <c r="EC34" i="150"/>
  <c r="GT34" i="150"/>
  <c r="N34" i="150"/>
  <c r="BS34" i="150"/>
  <c r="ED34" i="150"/>
  <c r="GU34" i="150"/>
  <c r="Q34" i="150"/>
  <c r="CC34" i="150"/>
  <c r="EE34" i="150"/>
  <c r="GW34" i="150"/>
  <c r="V34" i="150"/>
  <c r="CH34" i="150"/>
  <c r="EN34" i="150"/>
  <c r="GZ34" i="150"/>
  <c r="J34" i="150"/>
  <c r="R34" i="150"/>
  <c r="P42" i="150"/>
  <c r="AG42" i="150"/>
  <c r="AW42" i="150"/>
  <c r="BM42" i="150"/>
  <c r="CC42" i="150"/>
  <c r="V42" i="150"/>
  <c r="AM42" i="150"/>
  <c r="BD42" i="150"/>
  <c r="BU42" i="150"/>
  <c r="CL42" i="150"/>
  <c r="DB42" i="150"/>
  <c r="DR42" i="150"/>
  <c r="EH42" i="150"/>
  <c r="EX42" i="150"/>
  <c r="FN42" i="150"/>
  <c r="GD42" i="150"/>
  <c r="GT42" i="150"/>
  <c r="W42" i="150"/>
  <c r="AN42" i="150"/>
  <c r="BE42" i="150"/>
  <c r="BV42" i="150"/>
  <c r="CM42" i="150"/>
  <c r="DC42" i="150"/>
  <c r="DS42" i="150"/>
  <c r="EI42" i="150"/>
  <c r="EY42" i="150"/>
  <c r="FO42" i="150"/>
  <c r="GE42" i="150"/>
  <c r="GU42" i="150"/>
  <c r="M42" i="150"/>
  <c r="AE42" i="150"/>
  <c r="AV42" i="150"/>
  <c r="BN42" i="150"/>
  <c r="CE42" i="150"/>
  <c r="CU42" i="150"/>
  <c r="DK42" i="150"/>
  <c r="EA42" i="150"/>
  <c r="EQ42" i="150"/>
  <c r="FG42" i="150"/>
  <c r="FW42" i="150"/>
  <c r="GM42" i="150"/>
  <c r="O42" i="150"/>
  <c r="AH42" i="150"/>
  <c r="AY42" i="150"/>
  <c r="BP42" i="150"/>
  <c r="CG42" i="150"/>
  <c r="CW42" i="150"/>
  <c r="DM42" i="150"/>
  <c r="EC42" i="150"/>
  <c r="ES42" i="150"/>
  <c r="FI42" i="150"/>
  <c r="FY42" i="150"/>
  <c r="U42" i="150"/>
  <c r="AL42" i="150"/>
  <c r="BC42" i="150"/>
  <c r="BT42" i="150"/>
  <c r="CK42" i="150"/>
  <c r="DA42" i="150"/>
  <c r="DQ42" i="150"/>
  <c r="EG42" i="150"/>
  <c r="EW42" i="150"/>
  <c r="FM42" i="150"/>
  <c r="GC42" i="150"/>
  <c r="AJ42" i="150"/>
  <c r="BI42" i="150"/>
  <c r="CH42" i="150"/>
  <c r="DF42" i="150"/>
  <c r="EB42" i="150"/>
  <c r="FA42" i="150"/>
  <c r="FV42" i="150"/>
  <c r="GR42" i="150"/>
  <c r="K42" i="150"/>
  <c r="AK42" i="150"/>
  <c r="BJ42" i="150"/>
  <c r="CI42" i="150"/>
  <c r="DG42" i="150"/>
  <c r="ED42" i="150"/>
  <c r="FB42" i="150"/>
  <c r="FX42" i="150"/>
  <c r="GS42" i="150"/>
  <c r="Q42" i="150"/>
  <c r="AQ42" i="150"/>
  <c r="BO42" i="150"/>
  <c r="CO42" i="150"/>
  <c r="DJ42" i="150"/>
  <c r="EJ42" i="150"/>
  <c r="FE42" i="150"/>
  <c r="GB42" i="150"/>
  <c r="GX42" i="150"/>
  <c r="S42" i="150"/>
  <c r="AR42" i="150"/>
  <c r="BQ42" i="150"/>
  <c r="CP42" i="150"/>
  <c r="DL42" i="150"/>
  <c r="EK42" i="150"/>
  <c r="FF42" i="150"/>
  <c r="GF42" i="150"/>
  <c r="GY42" i="150"/>
  <c r="Z42" i="150"/>
  <c r="AX42" i="150"/>
  <c r="BX42" i="150"/>
  <c r="CT42" i="150"/>
  <c r="DT42" i="150"/>
  <c r="EO42" i="150"/>
  <c r="FL42" i="150"/>
  <c r="GJ42" i="150"/>
  <c r="AB42" i="150"/>
  <c r="BA42" i="150"/>
  <c r="BZ42" i="150"/>
  <c r="CX42" i="150"/>
  <c r="DV42" i="150"/>
  <c r="ER42" i="150"/>
  <c r="FQ42" i="150"/>
  <c r="GL42" i="150"/>
  <c r="AC42" i="150"/>
  <c r="BB42" i="150"/>
  <c r="CA42" i="150"/>
  <c r="CY42" i="150"/>
  <c r="DW42" i="150"/>
  <c r="ET42" i="150"/>
  <c r="FR42" i="150"/>
  <c r="GN42" i="150"/>
  <c r="AD42" i="150"/>
  <c r="BF42" i="150"/>
  <c r="CB42" i="150"/>
  <c r="CZ42" i="150"/>
  <c r="DX42" i="150"/>
  <c r="EU42" i="150"/>
  <c r="FS42" i="150"/>
  <c r="GO42" i="150"/>
  <c r="AI42" i="150"/>
  <c r="BH42" i="150"/>
  <c r="CF42" i="150"/>
  <c r="DE42" i="150"/>
  <c r="DZ42" i="150"/>
  <c r="EZ42" i="150"/>
  <c r="FU42" i="150"/>
  <c r="GQ42" i="150"/>
  <c r="BL42" i="150"/>
  <c r="DO42" i="150"/>
  <c r="FP42" i="150"/>
  <c r="L42" i="150"/>
  <c r="BR42" i="150"/>
  <c r="DP42" i="150"/>
  <c r="FT42" i="150"/>
  <c r="N42" i="150"/>
  <c r="BS42" i="150"/>
  <c r="DU42" i="150"/>
  <c r="FZ42" i="150"/>
  <c r="T42" i="150"/>
  <c r="BW42" i="150"/>
  <c r="DY42" i="150"/>
  <c r="GA42" i="150"/>
  <c r="X42" i="150"/>
  <c r="BY42" i="150"/>
  <c r="EE42" i="150"/>
  <c r="GG42" i="150"/>
  <c r="Y42" i="150"/>
  <c r="CD42" i="150"/>
  <c r="EF42" i="150"/>
  <c r="GH42" i="150"/>
  <c r="AA42" i="150"/>
  <c r="CJ42" i="150"/>
  <c r="EL42" i="150"/>
  <c r="GI42" i="150"/>
  <c r="AF42" i="150"/>
  <c r="CN42" i="150"/>
  <c r="EM42" i="150"/>
  <c r="GK42" i="150"/>
  <c r="AO42" i="150"/>
  <c r="CQ42" i="150"/>
  <c r="EN42" i="150"/>
  <c r="GP42" i="150"/>
  <c r="AP42" i="150"/>
  <c r="CR42" i="150"/>
  <c r="EP42" i="150"/>
  <c r="GV42" i="150"/>
  <c r="AS42" i="150"/>
  <c r="CS42" i="150"/>
  <c r="EV42" i="150"/>
  <c r="GW42" i="150"/>
  <c r="AT42" i="150"/>
  <c r="CV42" i="150"/>
  <c r="FC42" i="150"/>
  <c r="GZ42" i="150"/>
  <c r="AU42" i="150"/>
  <c r="DD42" i="150"/>
  <c r="FD42" i="150"/>
  <c r="HA42" i="150"/>
  <c r="AZ42" i="150"/>
  <c r="DH42" i="150"/>
  <c r="FH42" i="150"/>
  <c r="BG42" i="150"/>
  <c r="DI42" i="150"/>
  <c r="FJ42" i="150"/>
  <c r="BK42" i="150"/>
  <c r="DN42" i="150"/>
  <c r="FK42" i="150"/>
  <c r="J42" i="150"/>
  <c r="R42" i="150"/>
  <c r="S58" i="150"/>
  <c r="AI58" i="150"/>
  <c r="AY58" i="150"/>
  <c r="BO58" i="150"/>
  <c r="CE58" i="150"/>
  <c r="CU58" i="150"/>
  <c r="DK58" i="150"/>
  <c r="EA58" i="150"/>
  <c r="EQ58" i="150"/>
  <c r="FG58" i="150"/>
  <c r="FW58" i="150"/>
  <c r="GM58" i="150"/>
  <c r="T58" i="150"/>
  <c r="AJ58" i="150"/>
  <c r="AZ58" i="150"/>
  <c r="BP58" i="150"/>
  <c r="CF58" i="150"/>
  <c r="CV58" i="150"/>
  <c r="DL58" i="150"/>
  <c r="EB58" i="150"/>
  <c r="ER58" i="150"/>
  <c r="FH58" i="150"/>
  <c r="FX58" i="150"/>
  <c r="GN58" i="150"/>
  <c r="X58" i="150"/>
  <c r="AN58" i="150"/>
  <c r="BD58" i="150"/>
  <c r="BT58" i="150"/>
  <c r="CJ58" i="150"/>
  <c r="CZ58" i="150"/>
  <c r="DP58" i="150"/>
  <c r="EF58" i="150"/>
  <c r="EV58" i="150"/>
  <c r="FL58" i="150"/>
  <c r="GB58" i="150"/>
  <c r="GR58" i="150"/>
  <c r="AA58" i="150"/>
  <c r="AQ58" i="150"/>
  <c r="BG58" i="150"/>
  <c r="BW58" i="150"/>
  <c r="CM58" i="150"/>
  <c r="DC58" i="150"/>
  <c r="DS58" i="150"/>
  <c r="EI58" i="150"/>
  <c r="M58" i="150"/>
  <c r="AD58" i="150"/>
  <c r="AT58" i="150"/>
  <c r="BJ58" i="150"/>
  <c r="BZ58" i="150"/>
  <c r="CP58" i="150"/>
  <c r="DF58" i="150"/>
  <c r="DV58" i="150"/>
  <c r="EL58" i="150"/>
  <c r="FB58" i="150"/>
  <c r="FR58" i="150"/>
  <c r="GH58" i="150"/>
  <c r="GX58" i="150"/>
  <c r="N58" i="150"/>
  <c r="AE58" i="150"/>
  <c r="AU58" i="150"/>
  <c r="BK58" i="150"/>
  <c r="CA58" i="150"/>
  <c r="CQ58" i="150"/>
  <c r="DG58" i="150"/>
  <c r="DW58" i="150"/>
  <c r="EM58" i="150"/>
  <c r="FC58" i="150"/>
  <c r="FS58" i="150"/>
  <c r="GI58" i="150"/>
  <c r="GY58" i="150"/>
  <c r="O58" i="150"/>
  <c r="AF58" i="150"/>
  <c r="AV58" i="150"/>
  <c r="BL58" i="150"/>
  <c r="CB58" i="150"/>
  <c r="CR58" i="150"/>
  <c r="DH58" i="150"/>
  <c r="DX58" i="150"/>
  <c r="EN58" i="150"/>
  <c r="FD58" i="150"/>
  <c r="FT58" i="150"/>
  <c r="GJ58" i="150"/>
  <c r="GZ58" i="150"/>
  <c r="Q58" i="150"/>
  <c r="AH58" i="150"/>
  <c r="AX58" i="150"/>
  <c r="BN58" i="150"/>
  <c r="CD58" i="150"/>
  <c r="CT58" i="150"/>
  <c r="DJ58" i="150"/>
  <c r="DZ58" i="150"/>
  <c r="EP58" i="150"/>
  <c r="FF58" i="150"/>
  <c r="FV58" i="150"/>
  <c r="GL58" i="150"/>
  <c r="AK58" i="150"/>
  <c r="BQ58" i="150"/>
  <c r="CW58" i="150"/>
  <c r="EC58" i="150"/>
  <c r="FE58" i="150"/>
  <c r="GF58" i="150"/>
  <c r="AL58" i="150"/>
  <c r="BR58" i="150"/>
  <c r="CX58" i="150"/>
  <c r="ED58" i="150"/>
  <c r="FI58" i="150"/>
  <c r="GG58" i="150"/>
  <c r="AO58" i="150"/>
  <c r="BU58" i="150"/>
  <c r="DA58" i="150"/>
  <c r="EG58" i="150"/>
  <c r="FK58" i="150"/>
  <c r="GO58" i="150"/>
  <c r="AP58" i="150"/>
  <c r="BV58" i="150"/>
  <c r="DB58" i="150"/>
  <c r="EH58" i="150"/>
  <c r="FM58" i="150"/>
  <c r="GP58" i="150"/>
  <c r="L58" i="150"/>
  <c r="AS58" i="150"/>
  <c r="BY58" i="150"/>
  <c r="DE58" i="150"/>
  <c r="EK58" i="150"/>
  <c r="FO58" i="150"/>
  <c r="GS58" i="150"/>
  <c r="U58" i="150"/>
  <c r="BA58" i="150"/>
  <c r="CG58" i="150"/>
  <c r="DM58" i="150"/>
  <c r="ES58" i="150"/>
  <c r="FQ58" i="150"/>
  <c r="GU58" i="150"/>
  <c r="V58" i="150"/>
  <c r="BB58" i="150"/>
  <c r="CH58" i="150"/>
  <c r="DN58" i="150"/>
  <c r="ET58" i="150"/>
  <c r="FU58" i="150"/>
  <c r="GV58" i="150"/>
  <c r="W58" i="150"/>
  <c r="BC58" i="150"/>
  <c r="CI58" i="150"/>
  <c r="DO58" i="150"/>
  <c r="EU58" i="150"/>
  <c r="FY58" i="150"/>
  <c r="GW58" i="150"/>
  <c r="Y58" i="150"/>
  <c r="BE58" i="150"/>
  <c r="CK58" i="150"/>
  <c r="DQ58" i="150"/>
  <c r="EW58" i="150"/>
  <c r="FZ58" i="150"/>
  <c r="HA58" i="150"/>
  <c r="Z58" i="150"/>
  <c r="BF58" i="150"/>
  <c r="CL58" i="150"/>
  <c r="DR58" i="150"/>
  <c r="EX58" i="150"/>
  <c r="GA58" i="150"/>
  <c r="AB58" i="150"/>
  <c r="BH58" i="150"/>
  <c r="CN58" i="150"/>
  <c r="DT58" i="150"/>
  <c r="EY58" i="150"/>
  <c r="GC58" i="150"/>
  <c r="AG58" i="150"/>
  <c r="BM58" i="150"/>
  <c r="CS58" i="150"/>
  <c r="DY58" i="150"/>
  <c r="FA58" i="150"/>
  <c r="GE58" i="150"/>
  <c r="BX58" i="150"/>
  <c r="GQ58" i="150"/>
  <c r="CC58" i="150"/>
  <c r="GT58" i="150"/>
  <c r="CO58" i="150"/>
  <c r="CY58" i="150"/>
  <c r="DD58" i="150"/>
  <c r="DU58" i="150"/>
  <c r="EE58" i="150"/>
  <c r="K58" i="150"/>
  <c r="EJ58" i="150"/>
  <c r="P58" i="150"/>
  <c r="EO58" i="150"/>
  <c r="AC58" i="150"/>
  <c r="EZ58" i="150"/>
  <c r="AM58" i="150"/>
  <c r="FJ58" i="150"/>
  <c r="AR58" i="150"/>
  <c r="FN58" i="150"/>
  <c r="AW58" i="150"/>
  <c r="FP58" i="150"/>
  <c r="BI58" i="150"/>
  <c r="GD58" i="150"/>
  <c r="BS58" i="150"/>
  <c r="GK58" i="150"/>
  <c r="DI58" i="150"/>
  <c r="J58" i="150"/>
  <c r="R58" i="150"/>
  <c r="S66" i="150"/>
  <c r="AI66" i="150"/>
  <c r="AY66" i="150"/>
  <c r="BO66" i="150"/>
  <c r="CE66" i="150"/>
  <c r="CU66" i="150"/>
  <c r="DK66" i="150"/>
  <c r="EA66" i="150"/>
  <c r="EQ66" i="150"/>
  <c r="FG66" i="150"/>
  <c r="FW66" i="150"/>
  <c r="GM66" i="150"/>
  <c r="T66" i="150"/>
  <c r="AJ66" i="150"/>
  <c r="AZ66" i="150"/>
  <c r="BP66" i="150"/>
  <c r="CF66" i="150"/>
  <c r="CV66" i="150"/>
  <c r="DL66" i="150"/>
  <c r="EB66" i="150"/>
  <c r="ER66" i="150"/>
  <c r="FH66" i="150"/>
  <c r="FX66" i="150"/>
  <c r="GN66" i="150"/>
  <c r="U66" i="150"/>
  <c r="AK66" i="150"/>
  <c r="BA66" i="150"/>
  <c r="BQ66" i="150"/>
  <c r="CG66" i="150"/>
  <c r="CW66" i="150"/>
  <c r="DM66" i="150"/>
  <c r="EC66" i="150"/>
  <c r="ES66" i="150"/>
  <c r="FI66" i="150"/>
  <c r="FY66" i="150"/>
  <c r="GO66" i="150"/>
  <c r="V66" i="150"/>
  <c r="AL66" i="150"/>
  <c r="BB66" i="150"/>
  <c r="BR66" i="150"/>
  <c r="CH66" i="150"/>
  <c r="CX66" i="150"/>
  <c r="DN66" i="150"/>
  <c r="ED66" i="150"/>
  <c r="ET66" i="150"/>
  <c r="FJ66" i="150"/>
  <c r="FZ66" i="150"/>
  <c r="GP66" i="150"/>
  <c r="W66" i="150"/>
  <c r="AM66" i="150"/>
  <c r="BC66" i="150"/>
  <c r="BS66" i="150"/>
  <c r="CI66" i="150"/>
  <c r="CY66" i="150"/>
  <c r="DO66" i="150"/>
  <c r="EE66" i="150"/>
  <c r="EU66" i="150"/>
  <c r="FK66" i="150"/>
  <c r="GA66" i="150"/>
  <c r="GQ66" i="150"/>
  <c r="Y66" i="150"/>
  <c r="AO66" i="150"/>
  <c r="BE66" i="150"/>
  <c r="BU66" i="150"/>
  <c r="CK66" i="150"/>
  <c r="DA66" i="150"/>
  <c r="DQ66" i="150"/>
  <c r="EG66" i="150"/>
  <c r="EW66" i="150"/>
  <c r="FM66" i="150"/>
  <c r="GC66" i="150"/>
  <c r="GS66" i="150"/>
  <c r="Z66" i="150"/>
  <c r="AP66" i="150"/>
  <c r="BF66" i="150"/>
  <c r="BV66" i="150"/>
  <c r="CL66" i="150"/>
  <c r="DB66" i="150"/>
  <c r="DR66" i="150"/>
  <c r="EH66" i="150"/>
  <c r="EX66" i="150"/>
  <c r="FN66" i="150"/>
  <c r="GD66" i="150"/>
  <c r="GT66" i="150"/>
  <c r="AA66" i="150"/>
  <c r="AQ66" i="150"/>
  <c r="BG66" i="150"/>
  <c r="BW66" i="150"/>
  <c r="CM66" i="150"/>
  <c r="DC66" i="150"/>
  <c r="DS66" i="150"/>
  <c r="EI66" i="150"/>
  <c r="EY66" i="150"/>
  <c r="FO66" i="150"/>
  <c r="GE66" i="150"/>
  <c r="GU66" i="150"/>
  <c r="K66" i="150"/>
  <c r="AB66" i="150"/>
  <c r="AR66" i="150"/>
  <c r="BH66" i="150"/>
  <c r="BX66" i="150"/>
  <c r="CN66" i="150"/>
  <c r="DD66" i="150"/>
  <c r="DT66" i="150"/>
  <c r="EJ66" i="150"/>
  <c r="EZ66" i="150"/>
  <c r="FP66" i="150"/>
  <c r="GF66" i="150"/>
  <c r="GV66" i="150"/>
  <c r="L66" i="150"/>
  <c r="AC66" i="150"/>
  <c r="AS66" i="150"/>
  <c r="BI66" i="150"/>
  <c r="BY66" i="150"/>
  <c r="CO66" i="150"/>
  <c r="DE66" i="150"/>
  <c r="DU66" i="150"/>
  <c r="EK66" i="150"/>
  <c r="FA66" i="150"/>
  <c r="FQ66" i="150"/>
  <c r="GG66" i="150"/>
  <c r="GW66" i="150"/>
  <c r="M66" i="150"/>
  <c r="AD66" i="150"/>
  <c r="AT66" i="150"/>
  <c r="BJ66" i="150"/>
  <c r="BZ66" i="150"/>
  <c r="CP66" i="150"/>
  <c r="DF66" i="150"/>
  <c r="DV66" i="150"/>
  <c r="EL66" i="150"/>
  <c r="FB66" i="150"/>
  <c r="FR66" i="150"/>
  <c r="GH66" i="150"/>
  <c r="GX66" i="150"/>
  <c r="N66" i="150"/>
  <c r="AE66" i="150"/>
  <c r="AU66" i="150"/>
  <c r="BK66" i="150"/>
  <c r="CA66" i="150"/>
  <c r="CQ66" i="150"/>
  <c r="DG66" i="150"/>
  <c r="DW66" i="150"/>
  <c r="EM66" i="150"/>
  <c r="FC66" i="150"/>
  <c r="FS66" i="150"/>
  <c r="GI66" i="150"/>
  <c r="GY66" i="150"/>
  <c r="O66" i="150"/>
  <c r="AF66" i="150"/>
  <c r="AV66" i="150"/>
  <c r="BL66" i="150"/>
  <c r="CB66" i="150"/>
  <c r="CR66" i="150"/>
  <c r="DH66" i="150"/>
  <c r="DX66" i="150"/>
  <c r="EN66" i="150"/>
  <c r="FD66" i="150"/>
  <c r="FT66" i="150"/>
  <c r="GJ66" i="150"/>
  <c r="GZ66" i="150"/>
  <c r="P66" i="150"/>
  <c r="AG66" i="150"/>
  <c r="AW66" i="150"/>
  <c r="BM66" i="150"/>
  <c r="CC66" i="150"/>
  <c r="CS66" i="150"/>
  <c r="DI66" i="150"/>
  <c r="DY66" i="150"/>
  <c r="EO66" i="150"/>
  <c r="FE66" i="150"/>
  <c r="FU66" i="150"/>
  <c r="GK66" i="150"/>
  <c r="HA66" i="150"/>
  <c r="Q66" i="150"/>
  <c r="AH66" i="150"/>
  <c r="AX66" i="150"/>
  <c r="BN66" i="150"/>
  <c r="CD66" i="150"/>
  <c r="CT66" i="150"/>
  <c r="DJ66" i="150"/>
  <c r="DZ66" i="150"/>
  <c r="EP66" i="150"/>
  <c r="FF66" i="150"/>
  <c r="FV66" i="150"/>
  <c r="GL66" i="150"/>
  <c r="DP66" i="150"/>
  <c r="EF66" i="150"/>
  <c r="EV66" i="150"/>
  <c r="FL66" i="150"/>
  <c r="GB66" i="150"/>
  <c r="GR66" i="150"/>
  <c r="X66" i="150"/>
  <c r="AN66" i="150"/>
  <c r="BD66" i="150"/>
  <c r="BT66" i="150"/>
  <c r="CJ66" i="150"/>
  <c r="CZ66" i="150"/>
  <c r="J66" i="150"/>
  <c r="R66" i="150"/>
  <c r="U82" i="150"/>
  <c r="AK82" i="150"/>
  <c r="BA82" i="150"/>
  <c r="BQ82" i="150"/>
  <c r="CG82" i="150"/>
  <c r="CW82" i="150"/>
  <c r="DM82" i="150"/>
  <c r="EC82" i="150"/>
  <c r="ES82" i="150"/>
  <c r="FI82" i="150"/>
  <c r="FY82" i="150"/>
  <c r="GO82" i="150"/>
  <c r="V82" i="150"/>
  <c r="AL82" i="150"/>
  <c r="BB82" i="150"/>
  <c r="BR82" i="150"/>
  <c r="CH82" i="150"/>
  <c r="CX82" i="150"/>
  <c r="DN82" i="150"/>
  <c r="ED82" i="150"/>
  <c r="ET82" i="150"/>
  <c r="FJ82" i="150"/>
  <c r="FZ82" i="150"/>
  <c r="GP82" i="150"/>
  <c r="W82" i="150"/>
  <c r="AM82" i="150"/>
  <c r="BC82" i="150"/>
  <c r="BS82" i="150"/>
  <c r="CI82" i="150"/>
  <c r="CY82" i="150"/>
  <c r="DO82" i="150"/>
  <c r="EE82" i="150"/>
  <c r="EU82" i="150"/>
  <c r="FK82" i="150"/>
  <c r="GA82" i="150"/>
  <c r="GQ82" i="150"/>
  <c r="X82" i="150"/>
  <c r="AN82" i="150"/>
  <c r="BD82" i="150"/>
  <c r="BT82" i="150"/>
  <c r="CJ82" i="150"/>
  <c r="CZ82" i="150"/>
  <c r="DP82" i="150"/>
  <c r="EF82" i="150"/>
  <c r="EV82" i="150"/>
  <c r="FL82" i="150"/>
  <c r="GB82" i="150"/>
  <c r="GR82" i="150"/>
  <c r="Y82" i="150"/>
  <c r="AO82" i="150"/>
  <c r="BE82" i="150"/>
  <c r="BU82" i="150"/>
  <c r="CK82" i="150"/>
  <c r="DA82" i="150"/>
  <c r="DQ82" i="150"/>
  <c r="EG82" i="150"/>
  <c r="EW82" i="150"/>
  <c r="FM82" i="150"/>
  <c r="GC82" i="150"/>
  <c r="GS82" i="150"/>
  <c r="Z82" i="150"/>
  <c r="AP82" i="150"/>
  <c r="BF82" i="150"/>
  <c r="BV82" i="150"/>
  <c r="CL82" i="150"/>
  <c r="DB82" i="150"/>
  <c r="DR82" i="150"/>
  <c r="EH82" i="150"/>
  <c r="EX82" i="150"/>
  <c r="FN82" i="150"/>
  <c r="GD82" i="150"/>
  <c r="GT82" i="150"/>
  <c r="AA82" i="150"/>
  <c r="AQ82" i="150"/>
  <c r="BG82" i="150"/>
  <c r="BW82" i="150"/>
  <c r="CM82" i="150"/>
  <c r="DC82" i="150"/>
  <c r="DS82" i="150"/>
  <c r="EI82" i="150"/>
  <c r="EY82" i="150"/>
  <c r="FO82" i="150"/>
  <c r="GE82" i="150"/>
  <c r="GU82" i="150"/>
  <c r="K82" i="150"/>
  <c r="AB82" i="150"/>
  <c r="AR82" i="150"/>
  <c r="BH82" i="150"/>
  <c r="BX82" i="150"/>
  <c r="CN82" i="150"/>
  <c r="DD82" i="150"/>
  <c r="DT82" i="150"/>
  <c r="EJ82" i="150"/>
  <c r="EZ82" i="150"/>
  <c r="FP82" i="150"/>
  <c r="GF82" i="150"/>
  <c r="GV82" i="150"/>
  <c r="L82" i="150"/>
  <c r="AC82" i="150"/>
  <c r="AS82" i="150"/>
  <c r="BI82" i="150"/>
  <c r="BY82" i="150"/>
  <c r="CO82" i="150"/>
  <c r="DE82" i="150"/>
  <c r="DU82" i="150"/>
  <c r="EK82" i="150"/>
  <c r="FA82" i="150"/>
  <c r="FQ82" i="150"/>
  <c r="GG82" i="150"/>
  <c r="GW82" i="150"/>
  <c r="M82" i="150"/>
  <c r="AD82" i="150"/>
  <c r="AT82" i="150"/>
  <c r="BJ82" i="150"/>
  <c r="BZ82" i="150"/>
  <c r="CP82" i="150"/>
  <c r="DF82" i="150"/>
  <c r="DV82" i="150"/>
  <c r="EL82" i="150"/>
  <c r="FB82" i="150"/>
  <c r="FR82" i="150"/>
  <c r="GH82" i="150"/>
  <c r="GX82" i="150"/>
  <c r="N82" i="150"/>
  <c r="AE82" i="150"/>
  <c r="AU82" i="150"/>
  <c r="BK82" i="150"/>
  <c r="CA82" i="150"/>
  <c r="CQ82" i="150"/>
  <c r="DG82" i="150"/>
  <c r="DW82" i="150"/>
  <c r="EM82" i="150"/>
  <c r="FC82" i="150"/>
  <c r="FS82" i="150"/>
  <c r="GI82" i="150"/>
  <c r="GY82" i="150"/>
  <c r="O82" i="150"/>
  <c r="AF82" i="150"/>
  <c r="AV82" i="150"/>
  <c r="BL82" i="150"/>
  <c r="CB82" i="150"/>
  <c r="CR82" i="150"/>
  <c r="DH82" i="150"/>
  <c r="DX82" i="150"/>
  <c r="EN82" i="150"/>
  <c r="FD82" i="150"/>
  <c r="FT82" i="150"/>
  <c r="GJ82" i="150"/>
  <c r="GZ82" i="150"/>
  <c r="P82" i="150"/>
  <c r="AG82" i="150"/>
  <c r="AW82" i="150"/>
  <c r="BM82" i="150"/>
  <c r="CC82" i="150"/>
  <c r="CS82" i="150"/>
  <c r="DI82" i="150"/>
  <c r="DY82" i="150"/>
  <c r="EO82" i="150"/>
  <c r="FE82" i="150"/>
  <c r="FU82" i="150"/>
  <c r="GK82" i="150"/>
  <c r="HA82" i="150"/>
  <c r="Q82" i="150"/>
  <c r="AH82" i="150"/>
  <c r="AX82" i="150"/>
  <c r="BN82" i="150"/>
  <c r="CD82" i="150"/>
  <c r="CT82" i="150"/>
  <c r="DJ82" i="150"/>
  <c r="DZ82" i="150"/>
  <c r="EP82" i="150"/>
  <c r="FF82" i="150"/>
  <c r="FV82" i="150"/>
  <c r="GL82" i="150"/>
  <c r="S82" i="150"/>
  <c r="AI82" i="150"/>
  <c r="AY82" i="150"/>
  <c r="BO82" i="150"/>
  <c r="CE82" i="150"/>
  <c r="CU82" i="150"/>
  <c r="DK82" i="150"/>
  <c r="EA82" i="150"/>
  <c r="EQ82" i="150"/>
  <c r="FG82" i="150"/>
  <c r="FW82" i="150"/>
  <c r="GM82" i="150"/>
  <c r="T82" i="150"/>
  <c r="AJ82" i="150"/>
  <c r="AZ82" i="150"/>
  <c r="BP82" i="150"/>
  <c r="CF82" i="150"/>
  <c r="CV82" i="150"/>
  <c r="DL82" i="150"/>
  <c r="EB82" i="150"/>
  <c r="ER82" i="150"/>
  <c r="FH82" i="150"/>
  <c r="FX82" i="150"/>
  <c r="GN82" i="150"/>
  <c r="J82" i="150"/>
  <c r="R82" i="150"/>
  <c r="P98" i="150"/>
  <c r="AG98" i="150"/>
  <c r="AW98" i="150"/>
  <c r="BM98" i="150"/>
  <c r="CC98" i="150"/>
  <c r="CS98" i="150"/>
  <c r="DI98" i="150"/>
  <c r="DY98" i="150"/>
  <c r="EO98" i="150"/>
  <c r="FE98" i="150"/>
  <c r="FU98" i="150"/>
  <c r="GK98" i="150"/>
  <c r="HA98" i="150"/>
  <c r="Q98" i="150"/>
  <c r="AH98" i="150"/>
  <c r="AX98" i="150"/>
  <c r="BN98" i="150"/>
  <c r="CD98" i="150"/>
  <c r="CT98" i="150"/>
  <c r="DJ98" i="150"/>
  <c r="DZ98" i="150"/>
  <c r="EP98" i="150"/>
  <c r="FF98" i="150"/>
  <c r="FV98" i="150"/>
  <c r="GL98" i="150"/>
  <c r="S98" i="150"/>
  <c r="AI98" i="150"/>
  <c r="AY98" i="150"/>
  <c r="BO98" i="150"/>
  <c r="CE98" i="150"/>
  <c r="CU98" i="150"/>
  <c r="DK98" i="150"/>
  <c r="EA98" i="150"/>
  <c r="EQ98" i="150"/>
  <c r="FG98" i="150"/>
  <c r="FW98" i="150"/>
  <c r="GM98" i="150"/>
  <c r="T98" i="150"/>
  <c r="AJ98" i="150"/>
  <c r="AZ98" i="150"/>
  <c r="BP98" i="150"/>
  <c r="CF98" i="150"/>
  <c r="CV98" i="150"/>
  <c r="DL98" i="150"/>
  <c r="EB98" i="150"/>
  <c r="ER98" i="150"/>
  <c r="FH98" i="150"/>
  <c r="FX98" i="150"/>
  <c r="GN98" i="150"/>
  <c r="U98" i="150"/>
  <c r="AK98" i="150"/>
  <c r="BA98" i="150"/>
  <c r="BQ98" i="150"/>
  <c r="CG98" i="150"/>
  <c r="CW98" i="150"/>
  <c r="DM98" i="150"/>
  <c r="EC98" i="150"/>
  <c r="ES98" i="150"/>
  <c r="FI98" i="150"/>
  <c r="FY98" i="150"/>
  <c r="GO98" i="150"/>
  <c r="V98" i="150"/>
  <c r="AL98" i="150"/>
  <c r="BB98" i="150"/>
  <c r="BR98" i="150"/>
  <c r="CH98" i="150"/>
  <c r="CX98" i="150"/>
  <c r="DN98" i="150"/>
  <c r="ED98" i="150"/>
  <c r="ET98" i="150"/>
  <c r="FJ98" i="150"/>
  <c r="FZ98" i="150"/>
  <c r="GP98" i="150"/>
  <c r="W98" i="150"/>
  <c r="AM98" i="150"/>
  <c r="BC98" i="150"/>
  <c r="BS98" i="150"/>
  <c r="CI98" i="150"/>
  <c r="CY98" i="150"/>
  <c r="DO98" i="150"/>
  <c r="EE98" i="150"/>
  <c r="EU98" i="150"/>
  <c r="FK98" i="150"/>
  <c r="GA98" i="150"/>
  <c r="GQ98" i="150"/>
  <c r="X98" i="150"/>
  <c r="AN98" i="150"/>
  <c r="BD98" i="150"/>
  <c r="BT98" i="150"/>
  <c r="CJ98" i="150"/>
  <c r="CZ98" i="150"/>
  <c r="DP98" i="150"/>
  <c r="EF98" i="150"/>
  <c r="EV98" i="150"/>
  <c r="FL98" i="150"/>
  <c r="GB98" i="150"/>
  <c r="GR98" i="150"/>
  <c r="Y98" i="150"/>
  <c r="AO98" i="150"/>
  <c r="BE98" i="150"/>
  <c r="BU98" i="150"/>
  <c r="CK98" i="150"/>
  <c r="DA98" i="150"/>
  <c r="DQ98" i="150"/>
  <c r="EG98" i="150"/>
  <c r="EW98" i="150"/>
  <c r="FM98" i="150"/>
  <c r="GC98" i="150"/>
  <c r="GS98" i="150"/>
  <c r="Z98" i="150"/>
  <c r="AP98" i="150"/>
  <c r="BF98" i="150"/>
  <c r="BV98" i="150"/>
  <c r="CL98" i="150"/>
  <c r="DB98" i="150"/>
  <c r="DR98" i="150"/>
  <c r="EH98" i="150"/>
  <c r="EX98" i="150"/>
  <c r="FN98" i="150"/>
  <c r="GD98" i="150"/>
  <c r="GT98" i="150"/>
  <c r="AA98" i="150"/>
  <c r="AQ98" i="150"/>
  <c r="BG98" i="150"/>
  <c r="BW98" i="150"/>
  <c r="CM98" i="150"/>
  <c r="DC98" i="150"/>
  <c r="DS98" i="150"/>
  <c r="EI98" i="150"/>
  <c r="EY98" i="150"/>
  <c r="FO98" i="150"/>
  <c r="GE98" i="150"/>
  <c r="GU98" i="150"/>
  <c r="K98" i="150"/>
  <c r="AB98" i="150"/>
  <c r="AR98" i="150"/>
  <c r="BH98" i="150"/>
  <c r="BX98" i="150"/>
  <c r="CN98" i="150"/>
  <c r="DD98" i="150"/>
  <c r="DT98" i="150"/>
  <c r="EJ98" i="150"/>
  <c r="EZ98" i="150"/>
  <c r="FP98" i="150"/>
  <c r="GF98" i="150"/>
  <c r="GV98" i="150"/>
  <c r="L98" i="150"/>
  <c r="AC98" i="150"/>
  <c r="AS98" i="150"/>
  <c r="BI98" i="150"/>
  <c r="BY98" i="150"/>
  <c r="CO98" i="150"/>
  <c r="DE98" i="150"/>
  <c r="DU98" i="150"/>
  <c r="EK98" i="150"/>
  <c r="FA98" i="150"/>
  <c r="FQ98" i="150"/>
  <c r="GG98" i="150"/>
  <c r="GW98" i="150"/>
  <c r="M98" i="150"/>
  <c r="AD98" i="150"/>
  <c r="AT98" i="150"/>
  <c r="BJ98" i="150"/>
  <c r="BZ98" i="150"/>
  <c r="CP98" i="150"/>
  <c r="DF98" i="150"/>
  <c r="DV98" i="150"/>
  <c r="EL98" i="150"/>
  <c r="FB98" i="150"/>
  <c r="FR98" i="150"/>
  <c r="GH98" i="150"/>
  <c r="GX98" i="150"/>
  <c r="N98" i="150"/>
  <c r="AE98" i="150"/>
  <c r="AU98" i="150"/>
  <c r="BK98" i="150"/>
  <c r="CA98" i="150"/>
  <c r="CQ98" i="150"/>
  <c r="DG98" i="150"/>
  <c r="DW98" i="150"/>
  <c r="EM98" i="150"/>
  <c r="FC98" i="150"/>
  <c r="FS98" i="150"/>
  <c r="GI98" i="150"/>
  <c r="GY98" i="150"/>
  <c r="O98" i="150"/>
  <c r="AF98" i="150"/>
  <c r="AV98" i="150"/>
  <c r="BL98" i="150"/>
  <c r="CB98" i="150"/>
  <c r="CR98" i="150"/>
  <c r="DH98" i="150"/>
  <c r="DX98" i="150"/>
  <c r="EN98" i="150"/>
  <c r="FD98" i="150"/>
  <c r="FT98" i="150"/>
  <c r="GJ98" i="150"/>
  <c r="GZ98" i="150"/>
  <c r="J98" i="150"/>
  <c r="R98" i="150"/>
  <c r="Q114" i="150"/>
  <c r="AH114" i="150"/>
  <c r="AX114" i="150"/>
  <c r="BN114" i="150"/>
  <c r="CD114" i="150"/>
  <c r="CT114" i="150"/>
  <c r="DJ114" i="150"/>
  <c r="DZ114" i="150"/>
  <c r="EP114" i="150"/>
  <c r="FF114" i="150"/>
  <c r="FV114" i="150"/>
  <c r="GL114" i="150"/>
  <c r="S114" i="150"/>
  <c r="AI114" i="150"/>
  <c r="AY114" i="150"/>
  <c r="BO114" i="150"/>
  <c r="CE114" i="150"/>
  <c r="CU114" i="150"/>
  <c r="DK114" i="150"/>
  <c r="EA114" i="150"/>
  <c r="EQ114" i="150"/>
  <c r="FG114" i="150"/>
  <c r="FW114" i="150"/>
  <c r="GM114" i="150"/>
  <c r="T114" i="150"/>
  <c r="AJ114" i="150"/>
  <c r="AZ114" i="150"/>
  <c r="BP114" i="150"/>
  <c r="CF114" i="150"/>
  <c r="CV114" i="150"/>
  <c r="DL114" i="150"/>
  <c r="EB114" i="150"/>
  <c r="ER114" i="150"/>
  <c r="FH114" i="150"/>
  <c r="FX114" i="150"/>
  <c r="GN114" i="150"/>
  <c r="U114" i="150"/>
  <c r="AK114" i="150"/>
  <c r="BA114" i="150"/>
  <c r="BQ114" i="150"/>
  <c r="CG114" i="150"/>
  <c r="CW114" i="150"/>
  <c r="DM114" i="150"/>
  <c r="EC114" i="150"/>
  <c r="ES114" i="150"/>
  <c r="FI114" i="150"/>
  <c r="FY114" i="150"/>
  <c r="GO114" i="150"/>
  <c r="V114" i="150"/>
  <c r="AL114" i="150"/>
  <c r="BB114" i="150"/>
  <c r="BR114" i="150"/>
  <c r="CH114" i="150"/>
  <c r="CX114" i="150"/>
  <c r="DN114" i="150"/>
  <c r="ED114" i="150"/>
  <c r="ET114" i="150"/>
  <c r="FJ114" i="150"/>
  <c r="FZ114" i="150"/>
  <c r="GP114" i="150"/>
  <c r="W114" i="150"/>
  <c r="AM114" i="150"/>
  <c r="BC114" i="150"/>
  <c r="BS114" i="150"/>
  <c r="CI114" i="150"/>
  <c r="CY114" i="150"/>
  <c r="DO114" i="150"/>
  <c r="EE114" i="150"/>
  <c r="EU114" i="150"/>
  <c r="FK114" i="150"/>
  <c r="GA114" i="150"/>
  <c r="GQ114" i="150"/>
  <c r="X114" i="150"/>
  <c r="AN114" i="150"/>
  <c r="BD114" i="150"/>
  <c r="BT114" i="150"/>
  <c r="CJ114" i="150"/>
  <c r="CZ114" i="150"/>
  <c r="DP114" i="150"/>
  <c r="EF114" i="150"/>
  <c r="EV114" i="150"/>
  <c r="FL114" i="150"/>
  <c r="GB114" i="150"/>
  <c r="GR114" i="150"/>
  <c r="Z114" i="150"/>
  <c r="AP114" i="150"/>
  <c r="BF114" i="150"/>
  <c r="BV114" i="150"/>
  <c r="CL114" i="150"/>
  <c r="DB114" i="150"/>
  <c r="DR114" i="150"/>
  <c r="EH114" i="150"/>
  <c r="EX114" i="150"/>
  <c r="FN114" i="150"/>
  <c r="GD114" i="150"/>
  <c r="GT114" i="150"/>
  <c r="AA114" i="150"/>
  <c r="AQ114" i="150"/>
  <c r="BG114" i="150"/>
  <c r="BW114" i="150"/>
  <c r="CM114" i="150"/>
  <c r="DC114" i="150"/>
  <c r="DS114" i="150"/>
  <c r="EI114" i="150"/>
  <c r="EY114" i="150"/>
  <c r="FO114" i="150"/>
  <c r="K114" i="150"/>
  <c r="AB114" i="150"/>
  <c r="AR114" i="150"/>
  <c r="BH114" i="150"/>
  <c r="AC114" i="150"/>
  <c r="BM114" i="150"/>
  <c r="DD114" i="150"/>
  <c r="EL114" i="150"/>
  <c r="FT114" i="150"/>
  <c r="GZ114" i="150"/>
  <c r="AD114" i="150"/>
  <c r="BU114" i="150"/>
  <c r="DE114" i="150"/>
  <c r="EM114" i="150"/>
  <c r="FU114" i="150"/>
  <c r="HA114" i="150"/>
  <c r="AE114" i="150"/>
  <c r="BX114" i="150"/>
  <c r="DF114" i="150"/>
  <c r="EN114" i="150"/>
  <c r="GC114" i="150"/>
  <c r="AF114" i="150"/>
  <c r="BY114" i="150"/>
  <c r="DG114" i="150"/>
  <c r="EO114" i="150"/>
  <c r="GE114" i="150"/>
  <c r="AG114" i="150"/>
  <c r="BZ114" i="150"/>
  <c r="DH114" i="150"/>
  <c r="EW114" i="150"/>
  <c r="GF114" i="150"/>
  <c r="AO114" i="150"/>
  <c r="CA114" i="150"/>
  <c r="DI114" i="150"/>
  <c r="EZ114" i="150"/>
  <c r="GG114" i="150"/>
  <c r="AS114" i="150"/>
  <c r="CB114" i="150"/>
  <c r="DQ114" i="150"/>
  <c r="FA114" i="150"/>
  <c r="GH114" i="150"/>
  <c r="AT114" i="150"/>
  <c r="CC114" i="150"/>
  <c r="DT114" i="150"/>
  <c r="FB114" i="150"/>
  <c r="GI114" i="150"/>
  <c r="AU114" i="150"/>
  <c r="CK114" i="150"/>
  <c r="DU114" i="150"/>
  <c r="FC114" i="150"/>
  <c r="GJ114" i="150"/>
  <c r="AV114" i="150"/>
  <c r="CN114" i="150"/>
  <c r="DV114" i="150"/>
  <c r="FD114" i="150"/>
  <c r="GK114" i="150"/>
  <c r="L114" i="150"/>
  <c r="AW114" i="150"/>
  <c r="CO114" i="150"/>
  <c r="DW114" i="150"/>
  <c r="FE114" i="150"/>
  <c r="GS114" i="150"/>
  <c r="M114" i="150"/>
  <c r="BE114" i="150"/>
  <c r="CP114" i="150"/>
  <c r="DX114" i="150"/>
  <c r="FM114" i="150"/>
  <c r="GU114" i="150"/>
  <c r="N114" i="150"/>
  <c r="BI114" i="150"/>
  <c r="CQ114" i="150"/>
  <c r="DY114" i="150"/>
  <c r="FP114" i="150"/>
  <c r="GV114" i="150"/>
  <c r="O114" i="150"/>
  <c r="BJ114" i="150"/>
  <c r="CR114" i="150"/>
  <c r="EG114" i="150"/>
  <c r="FQ114" i="150"/>
  <c r="GW114" i="150"/>
  <c r="P114" i="150"/>
  <c r="BK114" i="150"/>
  <c r="CS114" i="150"/>
  <c r="EJ114" i="150"/>
  <c r="FR114" i="150"/>
  <c r="GX114" i="150"/>
  <c r="Y114" i="150"/>
  <c r="BL114" i="150"/>
  <c r="DA114" i="150"/>
  <c r="EK114" i="150"/>
  <c r="FS114" i="150"/>
  <c r="GY114" i="150"/>
  <c r="J114" i="150"/>
  <c r="R114" i="150"/>
  <c r="O130" i="150"/>
  <c r="AF130" i="150"/>
  <c r="AV130" i="150"/>
  <c r="BL130" i="150"/>
  <c r="CB130" i="150"/>
  <c r="CR130" i="150"/>
  <c r="DH130" i="150"/>
  <c r="DX130" i="150"/>
  <c r="EN130" i="150"/>
  <c r="FD130" i="150"/>
  <c r="FT130" i="150"/>
  <c r="GJ130" i="150"/>
  <c r="GZ130" i="150"/>
  <c r="P130" i="150"/>
  <c r="AG130" i="150"/>
  <c r="AW130" i="150"/>
  <c r="BM130" i="150"/>
  <c r="CC130" i="150"/>
  <c r="CS130" i="150"/>
  <c r="DI130" i="150"/>
  <c r="DY130" i="150"/>
  <c r="EO130" i="150"/>
  <c r="FE130" i="150"/>
  <c r="FU130" i="150"/>
  <c r="GK130" i="150"/>
  <c r="HA130" i="150"/>
  <c r="Q130" i="150"/>
  <c r="AH130" i="150"/>
  <c r="AX130" i="150"/>
  <c r="BN130" i="150"/>
  <c r="CD130" i="150"/>
  <c r="CT130" i="150"/>
  <c r="DJ130" i="150"/>
  <c r="DZ130" i="150"/>
  <c r="EP130" i="150"/>
  <c r="FF130" i="150"/>
  <c r="FV130" i="150"/>
  <c r="GL130" i="150"/>
  <c r="S130" i="150"/>
  <c r="AI130" i="150"/>
  <c r="AY130" i="150"/>
  <c r="BO130" i="150"/>
  <c r="CE130" i="150"/>
  <c r="CU130" i="150"/>
  <c r="DK130" i="150"/>
  <c r="EA130" i="150"/>
  <c r="EQ130" i="150"/>
  <c r="FG130" i="150"/>
  <c r="FW130" i="150"/>
  <c r="GM130" i="150"/>
  <c r="T130" i="150"/>
  <c r="AJ130" i="150"/>
  <c r="AZ130" i="150"/>
  <c r="BP130" i="150"/>
  <c r="CF130" i="150"/>
  <c r="CV130" i="150"/>
  <c r="DL130" i="150"/>
  <c r="EB130" i="150"/>
  <c r="ER130" i="150"/>
  <c r="FH130" i="150"/>
  <c r="FX130" i="150"/>
  <c r="GN130" i="150"/>
  <c r="U130" i="150"/>
  <c r="AK130" i="150"/>
  <c r="BA130" i="150"/>
  <c r="BQ130" i="150"/>
  <c r="CG130" i="150"/>
  <c r="CW130" i="150"/>
  <c r="DM130" i="150"/>
  <c r="EC130" i="150"/>
  <c r="ES130" i="150"/>
  <c r="FI130" i="150"/>
  <c r="FY130" i="150"/>
  <c r="GO130" i="150"/>
  <c r="V130" i="150"/>
  <c r="AL130" i="150"/>
  <c r="BB130" i="150"/>
  <c r="BR130" i="150"/>
  <c r="CH130" i="150"/>
  <c r="CX130" i="150"/>
  <c r="DN130" i="150"/>
  <c r="ED130" i="150"/>
  <c r="ET130" i="150"/>
  <c r="FJ130" i="150"/>
  <c r="FZ130" i="150"/>
  <c r="GP130" i="150"/>
  <c r="W130" i="150"/>
  <c r="AM130" i="150"/>
  <c r="BC130" i="150"/>
  <c r="BS130" i="150"/>
  <c r="CI130" i="150"/>
  <c r="CY130" i="150"/>
  <c r="DO130" i="150"/>
  <c r="EE130" i="150"/>
  <c r="EU130" i="150"/>
  <c r="FK130" i="150"/>
  <c r="GA130" i="150"/>
  <c r="GQ130" i="150"/>
  <c r="X130" i="150"/>
  <c r="AN130" i="150"/>
  <c r="BD130" i="150"/>
  <c r="BT130" i="150"/>
  <c r="CJ130" i="150"/>
  <c r="CZ130" i="150"/>
  <c r="DP130" i="150"/>
  <c r="EF130" i="150"/>
  <c r="EV130" i="150"/>
  <c r="FL130" i="150"/>
  <c r="GB130" i="150"/>
  <c r="GR130" i="150"/>
  <c r="Y130" i="150"/>
  <c r="AO130" i="150"/>
  <c r="BE130" i="150"/>
  <c r="BU130" i="150"/>
  <c r="CK130" i="150"/>
  <c r="DA130" i="150"/>
  <c r="DQ130" i="150"/>
  <c r="EG130" i="150"/>
  <c r="EW130" i="150"/>
  <c r="FM130" i="150"/>
  <c r="GC130" i="150"/>
  <c r="GS130" i="150"/>
  <c r="Z130" i="150"/>
  <c r="AP130" i="150"/>
  <c r="BF130" i="150"/>
  <c r="BV130" i="150"/>
  <c r="CL130" i="150"/>
  <c r="DB130" i="150"/>
  <c r="DR130" i="150"/>
  <c r="EH130" i="150"/>
  <c r="EX130" i="150"/>
  <c r="FN130" i="150"/>
  <c r="GD130" i="150"/>
  <c r="GT130" i="150"/>
  <c r="AA130" i="150"/>
  <c r="AQ130" i="150"/>
  <c r="BG130" i="150"/>
  <c r="BW130" i="150"/>
  <c r="CM130" i="150"/>
  <c r="DC130" i="150"/>
  <c r="DS130" i="150"/>
  <c r="EI130" i="150"/>
  <c r="EY130" i="150"/>
  <c r="FO130" i="150"/>
  <c r="GE130" i="150"/>
  <c r="GU130" i="150"/>
  <c r="K130" i="150"/>
  <c r="AB130" i="150"/>
  <c r="AR130" i="150"/>
  <c r="BH130" i="150"/>
  <c r="BX130" i="150"/>
  <c r="CN130" i="150"/>
  <c r="DD130" i="150"/>
  <c r="DT130" i="150"/>
  <c r="EJ130" i="150"/>
  <c r="EZ130" i="150"/>
  <c r="FP130" i="150"/>
  <c r="GF130" i="150"/>
  <c r="GV130" i="150"/>
  <c r="L130" i="150"/>
  <c r="AC130" i="150"/>
  <c r="AS130" i="150"/>
  <c r="BI130" i="150"/>
  <c r="BY130" i="150"/>
  <c r="CO130" i="150"/>
  <c r="DE130" i="150"/>
  <c r="DU130" i="150"/>
  <c r="EK130" i="150"/>
  <c r="FA130" i="150"/>
  <c r="FQ130" i="150"/>
  <c r="GG130" i="150"/>
  <c r="GW130" i="150"/>
  <c r="M130" i="150"/>
  <c r="AD130" i="150"/>
  <c r="AT130" i="150"/>
  <c r="BJ130" i="150"/>
  <c r="BZ130" i="150"/>
  <c r="CP130" i="150"/>
  <c r="DF130" i="150"/>
  <c r="DV130" i="150"/>
  <c r="EL130" i="150"/>
  <c r="FB130" i="150"/>
  <c r="FR130" i="150"/>
  <c r="GH130" i="150"/>
  <c r="GX130" i="150"/>
  <c r="N130" i="150"/>
  <c r="AE130" i="150"/>
  <c r="AU130" i="150"/>
  <c r="BK130" i="150"/>
  <c r="CA130" i="150"/>
  <c r="CQ130" i="150"/>
  <c r="DG130" i="150"/>
  <c r="DW130" i="150"/>
  <c r="EM130" i="150"/>
  <c r="FC130" i="150"/>
  <c r="FS130" i="150"/>
  <c r="GI130" i="150"/>
  <c r="GY130" i="150"/>
  <c r="J130" i="150"/>
  <c r="R130" i="150"/>
  <c r="M178" i="150"/>
  <c r="AD178" i="150"/>
  <c r="AT178" i="150"/>
  <c r="BJ178" i="150"/>
  <c r="BZ178" i="150"/>
  <c r="CP178" i="150"/>
  <c r="DF178" i="150"/>
  <c r="DV178" i="150"/>
  <c r="EL178" i="150"/>
  <c r="FB178" i="150"/>
  <c r="FR178" i="150"/>
  <c r="GH178" i="150"/>
  <c r="GX178" i="150"/>
  <c r="N178" i="150"/>
  <c r="AE178" i="150"/>
  <c r="AU178" i="150"/>
  <c r="BK178" i="150"/>
  <c r="CA178" i="150"/>
  <c r="CQ178" i="150"/>
  <c r="DG178" i="150"/>
  <c r="DW178" i="150"/>
  <c r="EM178" i="150"/>
  <c r="FC178" i="150"/>
  <c r="FS178" i="150"/>
  <c r="GI178" i="150"/>
  <c r="GY178" i="150"/>
  <c r="O178" i="150"/>
  <c r="AF178" i="150"/>
  <c r="AV178" i="150"/>
  <c r="BL178" i="150"/>
  <c r="CB178" i="150"/>
  <c r="CR178" i="150"/>
  <c r="DH178" i="150"/>
  <c r="DX178" i="150"/>
  <c r="EN178" i="150"/>
  <c r="FD178" i="150"/>
  <c r="FT178" i="150"/>
  <c r="GJ178" i="150"/>
  <c r="GZ178" i="150"/>
  <c r="P178" i="150"/>
  <c r="AG178" i="150"/>
  <c r="AW178" i="150"/>
  <c r="BM178" i="150"/>
  <c r="CC178" i="150"/>
  <c r="CS178" i="150"/>
  <c r="DI178" i="150"/>
  <c r="DY178" i="150"/>
  <c r="EO178" i="150"/>
  <c r="FE178" i="150"/>
  <c r="FU178" i="150"/>
  <c r="GK178" i="150"/>
  <c r="HA178" i="150"/>
  <c r="Q178" i="150"/>
  <c r="AH178" i="150"/>
  <c r="AX178" i="150"/>
  <c r="BN178" i="150"/>
  <c r="CD178" i="150"/>
  <c r="CT178" i="150"/>
  <c r="DJ178" i="150"/>
  <c r="DZ178" i="150"/>
  <c r="EP178" i="150"/>
  <c r="FF178" i="150"/>
  <c r="FV178" i="150"/>
  <c r="GL178" i="150"/>
  <c r="S178" i="150"/>
  <c r="AI178" i="150"/>
  <c r="AY178" i="150"/>
  <c r="BO178" i="150"/>
  <c r="CE178" i="150"/>
  <c r="CU178" i="150"/>
  <c r="DK178" i="150"/>
  <c r="EA178" i="150"/>
  <c r="EQ178" i="150"/>
  <c r="FG178" i="150"/>
  <c r="FW178" i="150"/>
  <c r="GM178" i="150"/>
  <c r="T178" i="150"/>
  <c r="AJ178" i="150"/>
  <c r="AZ178" i="150"/>
  <c r="BP178" i="150"/>
  <c r="CF178" i="150"/>
  <c r="CV178" i="150"/>
  <c r="DL178" i="150"/>
  <c r="EB178" i="150"/>
  <c r="ER178" i="150"/>
  <c r="FH178" i="150"/>
  <c r="FX178" i="150"/>
  <c r="GN178" i="150"/>
  <c r="V178" i="150"/>
  <c r="AL178" i="150"/>
  <c r="BB178" i="150"/>
  <c r="BR178" i="150"/>
  <c r="CH178" i="150"/>
  <c r="CX178" i="150"/>
  <c r="DN178" i="150"/>
  <c r="ED178" i="150"/>
  <c r="ET178" i="150"/>
  <c r="FJ178" i="150"/>
  <c r="FZ178" i="150"/>
  <c r="GP178" i="150"/>
  <c r="W178" i="150"/>
  <c r="AM178" i="150"/>
  <c r="BC178" i="150"/>
  <c r="BS178" i="150"/>
  <c r="CI178" i="150"/>
  <c r="CY178" i="150"/>
  <c r="DO178" i="150"/>
  <c r="EE178" i="150"/>
  <c r="EU178" i="150"/>
  <c r="FK178" i="150"/>
  <c r="GA178" i="150"/>
  <c r="GQ178" i="150"/>
  <c r="X178" i="150"/>
  <c r="AN178" i="150"/>
  <c r="BD178" i="150"/>
  <c r="BT178" i="150"/>
  <c r="CJ178" i="150"/>
  <c r="Y178" i="150"/>
  <c r="AO178" i="150"/>
  <c r="Z178" i="150"/>
  <c r="K178" i="150"/>
  <c r="AB178" i="150"/>
  <c r="AR178" i="150"/>
  <c r="BH178" i="150"/>
  <c r="BX178" i="150"/>
  <c r="CN178" i="150"/>
  <c r="DD178" i="150"/>
  <c r="DT178" i="150"/>
  <c r="L178" i="150"/>
  <c r="AC178" i="150"/>
  <c r="AP178" i="150"/>
  <c r="CM178" i="150"/>
  <c r="EG178" i="150"/>
  <c r="FO178" i="150"/>
  <c r="GW178" i="150"/>
  <c r="AQ178" i="150"/>
  <c r="CO178" i="150"/>
  <c r="EH178" i="150"/>
  <c r="FP178" i="150"/>
  <c r="AS178" i="150"/>
  <c r="CW178" i="150"/>
  <c r="EI178" i="150"/>
  <c r="FQ178" i="150"/>
  <c r="BA178" i="150"/>
  <c r="CZ178" i="150"/>
  <c r="EJ178" i="150"/>
  <c r="FY178" i="150"/>
  <c r="BE178" i="150"/>
  <c r="DA178" i="150"/>
  <c r="EK178" i="150"/>
  <c r="GB178" i="150"/>
  <c r="BF178" i="150"/>
  <c r="DB178" i="150"/>
  <c r="ES178" i="150"/>
  <c r="GC178" i="150"/>
  <c r="BG178" i="150"/>
  <c r="DC178" i="150"/>
  <c r="EV178" i="150"/>
  <c r="GD178" i="150"/>
  <c r="BI178" i="150"/>
  <c r="DE178" i="150"/>
  <c r="EW178" i="150"/>
  <c r="GE178" i="150"/>
  <c r="BQ178" i="150"/>
  <c r="DM178" i="150"/>
  <c r="EX178" i="150"/>
  <c r="GF178" i="150"/>
  <c r="BU178" i="150"/>
  <c r="DP178" i="150"/>
  <c r="EY178" i="150"/>
  <c r="GG178" i="150"/>
  <c r="BV178" i="150"/>
  <c r="DQ178" i="150"/>
  <c r="EZ178" i="150"/>
  <c r="GO178" i="150"/>
  <c r="BW178" i="150"/>
  <c r="DR178" i="150"/>
  <c r="FA178" i="150"/>
  <c r="GR178" i="150"/>
  <c r="BY178" i="150"/>
  <c r="DS178" i="150"/>
  <c r="FI178" i="150"/>
  <c r="GS178" i="150"/>
  <c r="U178" i="150"/>
  <c r="CG178" i="150"/>
  <c r="DU178" i="150"/>
  <c r="FL178" i="150"/>
  <c r="GT178" i="150"/>
  <c r="AA178" i="150"/>
  <c r="CK178" i="150"/>
  <c r="EC178" i="150"/>
  <c r="FM178" i="150"/>
  <c r="GU178" i="150"/>
  <c r="AK178" i="150"/>
  <c r="CL178" i="150"/>
  <c r="EF178" i="150"/>
  <c r="FN178" i="150"/>
  <c r="GV178" i="150"/>
  <c r="J178" i="150"/>
  <c r="R178" i="150"/>
  <c r="F15" i="150"/>
  <c r="F11" i="150"/>
  <c r="F35" i="150"/>
  <c r="F27" i="150"/>
  <c r="F16" i="150"/>
  <c r="F17" i="150"/>
  <c r="F18" i="150"/>
  <c r="F13" i="150"/>
  <c r="F10" i="150"/>
  <c r="F47" i="150"/>
  <c r="F55" i="150"/>
  <c r="F30" i="150"/>
  <c r="F40" i="150"/>
  <c r="F42" i="150"/>
  <c r="F39" i="150"/>
  <c r="F43" i="150"/>
  <c r="F44" i="150"/>
  <c r="F73" i="150"/>
  <c r="F67" i="150"/>
  <c r="F50" i="150"/>
  <c r="F59" i="150"/>
  <c r="F66" i="150"/>
  <c r="F68" i="150"/>
  <c r="F69" i="150"/>
  <c r="F77" i="150"/>
  <c r="F78" i="150"/>
  <c r="F83" i="150"/>
  <c r="F91" i="150"/>
  <c r="F94" i="150"/>
  <c r="F82" i="150"/>
  <c r="F99" i="150"/>
  <c r="F87" i="150"/>
  <c r="F100" i="150"/>
  <c r="F105" i="150"/>
  <c r="F101" i="150"/>
  <c r="F109" i="150"/>
  <c r="F114" i="150"/>
  <c r="F113" i="150"/>
  <c r="F115" i="150"/>
  <c r="F116" i="150"/>
  <c r="F127" i="150"/>
  <c r="F131" i="150"/>
  <c r="F137" i="150"/>
  <c r="F143" i="150"/>
  <c r="F151" i="150"/>
  <c r="F153" i="150"/>
  <c r="F146" i="150"/>
  <c r="F144" i="150"/>
  <c r="F161" i="150"/>
  <c r="F166" i="150"/>
  <c r="F174" i="150"/>
  <c r="F170" i="150"/>
  <c r="F172" i="150"/>
  <c r="F175" i="150"/>
  <c r="F183" i="150"/>
  <c r="F182" i="150"/>
  <c r="F189" i="150"/>
  <c r="F191" i="150"/>
  <c r="F194" i="150"/>
  <c r="F195" i="150"/>
  <c r="F190" i="150"/>
  <c r="F197" i="150"/>
  <c r="F198" i="150"/>
  <c r="F201" i="150"/>
  <c r="F202" i="150"/>
  <c r="F204" i="150"/>
  <c r="F208" i="150"/>
  <c r="F213" i="150"/>
  <c r="F205" i="150"/>
  <c r="F209" i="150"/>
  <c r="F214" i="150"/>
  <c r="H10" i="150" l="1"/>
  <c r="H12" i="150"/>
  <c r="H14" i="150"/>
  <c r="H13" i="150"/>
  <c r="H11" i="150"/>
  <c r="H143" i="150"/>
  <c r="H111" i="150"/>
  <c r="H31" i="150"/>
  <c r="H118" i="150"/>
  <c r="H44" i="150"/>
  <c r="H142" i="150"/>
  <c r="H189" i="150"/>
  <c r="H60" i="150"/>
  <c r="H92" i="150"/>
  <c r="H52" i="150"/>
  <c r="H171" i="150"/>
  <c r="H131" i="150"/>
  <c r="H99" i="150"/>
  <c r="H27" i="150"/>
  <c r="H66" i="150"/>
  <c r="H42" i="150"/>
  <c r="H58" i="150"/>
  <c r="H79" i="150"/>
  <c r="H33" i="150"/>
  <c r="H121" i="150"/>
  <c r="H80" i="150"/>
  <c r="H105" i="150"/>
  <c r="H55" i="150"/>
  <c r="H144" i="150"/>
  <c r="H61" i="150"/>
  <c r="H54" i="150"/>
  <c r="H85" i="150"/>
  <c r="H127" i="150"/>
  <c r="H95" i="150"/>
  <c r="H206" i="150"/>
  <c r="H134" i="150"/>
  <c r="H110" i="150"/>
  <c r="H70" i="150"/>
  <c r="H214" i="150"/>
  <c r="H126" i="150"/>
  <c r="H86" i="150"/>
  <c r="H19" i="150"/>
  <c r="H140" i="150"/>
  <c r="H68" i="150"/>
  <c r="H83" i="150"/>
  <c r="H178" i="150"/>
  <c r="H114" i="150"/>
  <c r="H82" i="150"/>
  <c r="H34" i="150"/>
  <c r="H73" i="150"/>
  <c r="H88" i="150"/>
  <c r="H101" i="150"/>
  <c r="H194" i="150"/>
  <c r="H170" i="150"/>
  <c r="H154" i="150"/>
  <c r="H138" i="150"/>
  <c r="H106" i="150"/>
  <c r="H74" i="150"/>
  <c r="H48" i="150"/>
  <c r="H53" i="150"/>
  <c r="H35" i="150"/>
  <c r="H177" i="150"/>
  <c r="H153" i="150"/>
  <c r="H97" i="150"/>
  <c r="H49" i="150"/>
  <c r="H109" i="150"/>
  <c r="H185" i="150"/>
  <c r="H145" i="150"/>
  <c r="H65" i="150"/>
  <c r="H64" i="150"/>
  <c r="H37" i="150"/>
  <c r="H184" i="150"/>
  <c r="H112" i="150"/>
  <c r="H47" i="150"/>
  <c r="H200" i="150"/>
  <c r="H176" i="150"/>
  <c r="H152" i="150"/>
  <c r="H120" i="150"/>
  <c r="H56" i="150"/>
  <c r="H191" i="150"/>
  <c r="H151" i="150"/>
  <c r="H119" i="150"/>
  <c r="H87" i="150"/>
  <c r="H183" i="150"/>
  <c r="H159" i="150"/>
  <c r="H29" i="150"/>
  <c r="H166" i="150"/>
  <c r="H190" i="150"/>
  <c r="H158" i="150"/>
  <c r="H43" i="150"/>
  <c r="H181" i="150"/>
  <c r="H141" i="150"/>
  <c r="H77" i="150"/>
  <c r="H197" i="150"/>
  <c r="H173" i="150"/>
  <c r="H149" i="150"/>
  <c r="H117" i="150"/>
  <c r="H204" i="150"/>
  <c r="H164" i="150"/>
  <c r="H132" i="150"/>
  <c r="H100" i="150"/>
  <c r="H76" i="150"/>
  <c r="H196" i="150"/>
  <c r="H172" i="150"/>
  <c r="H108" i="150"/>
  <c r="H51" i="150"/>
  <c r="H179" i="150"/>
  <c r="H155" i="150"/>
  <c r="H123" i="150"/>
  <c r="H91" i="150"/>
  <c r="H187" i="150"/>
  <c r="H147" i="150"/>
  <c r="H115" i="150"/>
  <c r="H26" i="150"/>
  <c r="H23" i="150"/>
  <c r="H24" i="150"/>
  <c r="H15" i="150"/>
  <c r="H212" i="150"/>
  <c r="H41" i="150"/>
  <c r="H32" i="150"/>
  <c r="H18" i="150"/>
  <c r="H57" i="150"/>
  <c r="H71" i="150"/>
  <c r="H38" i="150"/>
  <c r="H81" i="150"/>
  <c r="H63" i="150"/>
  <c r="H30" i="150"/>
  <c r="H16" i="150"/>
  <c r="H78" i="150"/>
  <c r="H62" i="150"/>
  <c r="H104" i="150"/>
  <c r="H39" i="150"/>
  <c r="H98" i="150"/>
  <c r="H46" i="150"/>
  <c r="H202" i="150"/>
  <c r="H186" i="150"/>
  <c r="H162" i="150"/>
  <c r="H146" i="150"/>
  <c r="H122" i="150"/>
  <c r="H90" i="150"/>
  <c r="H50" i="150"/>
  <c r="H96" i="150"/>
  <c r="H201" i="150"/>
  <c r="H169" i="150"/>
  <c r="H137" i="150"/>
  <c r="H113" i="150"/>
  <c r="H40" i="150"/>
  <c r="H67" i="150"/>
  <c r="H193" i="150"/>
  <c r="H161" i="150"/>
  <c r="H129" i="150"/>
  <c r="H89" i="150"/>
  <c r="H17" i="150"/>
  <c r="H36" i="150"/>
  <c r="H160" i="150"/>
  <c r="H128" i="150"/>
  <c r="H72" i="150"/>
  <c r="H192" i="150"/>
  <c r="H168" i="150"/>
  <c r="H136" i="150"/>
  <c r="H93" i="150"/>
  <c r="H167" i="150"/>
  <c r="H135" i="150"/>
  <c r="H103" i="150"/>
  <c r="H22" i="150"/>
  <c r="H59" i="150"/>
  <c r="H207" i="150"/>
  <c r="H199" i="150"/>
  <c r="H175" i="150"/>
  <c r="H28" i="150"/>
  <c r="H182" i="150"/>
  <c r="H150" i="150"/>
  <c r="H94" i="150"/>
  <c r="H198" i="150"/>
  <c r="H174" i="150"/>
  <c r="H102" i="150"/>
  <c r="H69" i="150"/>
  <c r="H205" i="150"/>
  <c r="H157" i="150"/>
  <c r="H125" i="150"/>
  <c r="H165" i="150"/>
  <c r="H133" i="150"/>
  <c r="H45" i="150"/>
  <c r="H180" i="150"/>
  <c r="H148" i="150"/>
  <c r="H116" i="150"/>
  <c r="H84" i="150"/>
  <c r="H188" i="150"/>
  <c r="H156" i="150"/>
  <c r="H124" i="150"/>
  <c r="H203" i="150"/>
  <c r="H163" i="150"/>
  <c r="H139" i="150"/>
  <c r="H107" i="150"/>
  <c r="H75" i="150"/>
  <c r="H195" i="150"/>
  <c r="H21" i="150"/>
  <c r="H20" i="150"/>
  <c r="H25" i="150"/>
  <c r="H209" i="150"/>
  <c r="H130" i="150"/>
  <c r="H213" i="150"/>
  <c r="H210" i="150"/>
  <c r="H208" i="150"/>
  <c r="H211" i="150"/>
  <c r="M309" i="119"/>
  <c r="M308" i="119"/>
  <c r="F308" i="119"/>
  <c r="M307" i="119"/>
  <c r="F307" i="119"/>
  <c r="M306" i="119"/>
  <c r="F306" i="119"/>
  <c r="M305" i="119"/>
  <c r="F305" i="119"/>
  <c r="M304" i="119"/>
  <c r="F304" i="119"/>
  <c r="M303" i="119"/>
  <c r="F303" i="119"/>
  <c r="M302" i="119"/>
  <c r="F302" i="119"/>
  <c r="M301" i="119"/>
  <c r="F301" i="119"/>
  <c r="M300" i="119"/>
  <c r="F300" i="119"/>
  <c r="M299" i="119"/>
  <c r="F299" i="119"/>
  <c r="M298" i="119"/>
  <c r="F298" i="119"/>
  <c r="M297" i="119"/>
  <c r="F297" i="119"/>
  <c r="M296" i="119"/>
  <c r="F296" i="119"/>
  <c r="M295" i="119"/>
  <c r="F295" i="119"/>
  <c r="M294" i="119"/>
  <c r="F294" i="119"/>
  <c r="M293" i="119"/>
  <c r="F293" i="119"/>
  <c r="M292" i="119"/>
  <c r="F292" i="119"/>
  <c r="M291" i="119"/>
  <c r="F291" i="119"/>
  <c r="M290" i="119"/>
  <c r="F290" i="119"/>
  <c r="M289" i="119"/>
  <c r="F289" i="119"/>
  <c r="M288" i="119"/>
  <c r="F288" i="119"/>
  <c r="M287" i="119"/>
  <c r="F287" i="119"/>
  <c r="M286" i="119"/>
  <c r="F286" i="119"/>
  <c r="M285" i="119"/>
  <c r="F285" i="119"/>
  <c r="M284" i="119"/>
  <c r="F284" i="119"/>
  <c r="M283" i="119"/>
  <c r="F283" i="119"/>
  <c r="M282" i="119"/>
  <c r="F282" i="119"/>
  <c r="M281" i="119"/>
  <c r="F281" i="119"/>
  <c r="M280" i="119"/>
  <c r="F280" i="119"/>
  <c r="M279" i="119"/>
  <c r="F279" i="119"/>
  <c r="M278" i="119"/>
  <c r="F278" i="119"/>
  <c r="M277" i="119"/>
  <c r="F277" i="119"/>
  <c r="M276" i="119"/>
  <c r="F276" i="119"/>
  <c r="M275" i="119"/>
  <c r="F275" i="119"/>
  <c r="M274" i="119"/>
  <c r="F274" i="119"/>
  <c r="M273" i="119"/>
  <c r="F273" i="119"/>
  <c r="M272" i="119"/>
  <c r="F272" i="119"/>
  <c r="M271" i="119"/>
  <c r="F271" i="119"/>
  <c r="M270" i="119"/>
  <c r="F270" i="119"/>
  <c r="M269" i="119"/>
  <c r="F269" i="119"/>
  <c r="M268" i="119"/>
  <c r="F268" i="119"/>
  <c r="M267" i="119"/>
  <c r="F267" i="119"/>
  <c r="M266" i="119"/>
  <c r="F266" i="119"/>
  <c r="M265" i="119"/>
  <c r="F265" i="119"/>
  <c r="M264" i="119"/>
  <c r="F264" i="119"/>
  <c r="M263" i="119"/>
  <c r="F263" i="119"/>
  <c r="M262" i="119"/>
  <c r="F262" i="119"/>
  <c r="M261" i="119"/>
  <c r="F261" i="119"/>
  <c r="M260" i="119"/>
  <c r="F260" i="119"/>
  <c r="M259" i="119"/>
  <c r="F259" i="119"/>
  <c r="M258" i="119"/>
  <c r="F258" i="119"/>
  <c r="M257" i="119"/>
  <c r="F257" i="119"/>
  <c r="M256" i="119"/>
  <c r="F256" i="119"/>
  <c r="M255" i="119"/>
  <c r="F255" i="119"/>
  <c r="M254" i="119"/>
  <c r="F254" i="119"/>
  <c r="M253" i="119"/>
  <c r="F253" i="119"/>
  <c r="M252" i="119"/>
  <c r="F252" i="119"/>
  <c r="M251" i="119"/>
  <c r="F251" i="119"/>
  <c r="M250" i="119"/>
  <c r="F250" i="119"/>
  <c r="M249" i="119"/>
  <c r="F249" i="119"/>
  <c r="M248" i="119"/>
  <c r="F248" i="119"/>
  <c r="M247" i="119"/>
  <c r="F247" i="119"/>
  <c r="M246" i="119"/>
  <c r="F246" i="119"/>
  <c r="M245" i="119"/>
  <c r="F245" i="119"/>
  <c r="M244" i="119"/>
  <c r="F244" i="119"/>
  <c r="M243" i="119"/>
  <c r="F243" i="119"/>
  <c r="M242" i="119"/>
  <c r="F242" i="119"/>
  <c r="M241" i="119"/>
  <c r="F241" i="119"/>
  <c r="M240" i="119"/>
  <c r="F240" i="119"/>
  <c r="M239" i="119"/>
  <c r="F239" i="119"/>
  <c r="M238" i="119"/>
  <c r="F238" i="119"/>
  <c r="M237" i="119"/>
  <c r="F237" i="119"/>
  <c r="M236" i="119"/>
  <c r="F236" i="119"/>
  <c r="M235" i="119"/>
  <c r="F235" i="119"/>
  <c r="M234" i="119"/>
  <c r="F234" i="119"/>
  <c r="M233" i="119"/>
  <c r="F233" i="119"/>
  <c r="M232" i="119"/>
  <c r="F232" i="119"/>
  <c r="M231" i="119"/>
  <c r="F231" i="119"/>
  <c r="M230" i="119"/>
  <c r="F230" i="119"/>
  <c r="M229" i="119"/>
  <c r="F229" i="119"/>
  <c r="M228" i="119"/>
  <c r="F228" i="119"/>
  <c r="M227" i="119"/>
  <c r="F227" i="119"/>
  <c r="M226" i="119"/>
  <c r="F226" i="119"/>
  <c r="M225" i="119"/>
  <c r="F225" i="119"/>
  <c r="M224" i="119"/>
  <c r="F224" i="119"/>
  <c r="M223" i="119"/>
  <c r="F223" i="119"/>
  <c r="M222" i="119"/>
  <c r="F222" i="119"/>
  <c r="M221" i="119"/>
  <c r="F221" i="119"/>
  <c r="M220" i="119"/>
  <c r="F220" i="119"/>
  <c r="M219" i="119"/>
  <c r="F219" i="119"/>
  <c r="M218" i="119"/>
  <c r="F218" i="119"/>
  <c r="M217" i="119"/>
  <c r="F217" i="119"/>
  <c r="M216" i="119"/>
  <c r="F216" i="119"/>
  <c r="M215" i="119"/>
  <c r="F215" i="119"/>
  <c r="M214" i="119"/>
  <c r="F214" i="119"/>
  <c r="M213" i="119"/>
  <c r="F213" i="119"/>
  <c r="M212" i="119"/>
  <c r="F212" i="119"/>
  <c r="M211" i="119"/>
  <c r="F211" i="119"/>
  <c r="M210" i="119"/>
  <c r="F210" i="119"/>
  <c r="M209" i="119"/>
  <c r="F209" i="119"/>
  <c r="M208" i="119"/>
  <c r="F208" i="119"/>
  <c r="M207" i="119"/>
  <c r="F207" i="119"/>
  <c r="M206" i="119"/>
  <c r="F206" i="119"/>
  <c r="M205" i="119"/>
  <c r="F205" i="119"/>
  <c r="M204" i="119"/>
  <c r="F204" i="119"/>
  <c r="M203" i="119"/>
  <c r="F203" i="119"/>
  <c r="M202" i="119"/>
  <c r="F202" i="119"/>
  <c r="M201" i="119"/>
  <c r="F201" i="119"/>
  <c r="M200" i="119"/>
  <c r="F200" i="119"/>
  <c r="M199" i="119"/>
  <c r="F199" i="119"/>
  <c r="M198" i="119"/>
  <c r="F198" i="119"/>
  <c r="M197" i="119"/>
  <c r="F197" i="119"/>
  <c r="M196" i="119"/>
  <c r="F196" i="119"/>
  <c r="M195" i="119"/>
  <c r="F195" i="119"/>
  <c r="M194" i="119"/>
  <c r="F194" i="119"/>
  <c r="M193" i="119"/>
  <c r="F193" i="119"/>
  <c r="M192" i="119"/>
  <c r="F192" i="119"/>
  <c r="M191" i="119"/>
  <c r="F191" i="119"/>
  <c r="M190" i="119"/>
  <c r="F190" i="119"/>
  <c r="M189" i="119"/>
  <c r="F189" i="119"/>
  <c r="M188" i="119"/>
  <c r="F188" i="119"/>
  <c r="M187" i="119"/>
  <c r="F187" i="119"/>
  <c r="M186" i="119"/>
  <c r="F186" i="119"/>
  <c r="M185" i="119"/>
  <c r="F185" i="119"/>
  <c r="M184" i="119"/>
  <c r="F184" i="119"/>
  <c r="M183" i="119"/>
  <c r="F183" i="119"/>
  <c r="M182" i="119"/>
  <c r="F182" i="119"/>
  <c r="M181" i="119"/>
  <c r="F181" i="119"/>
  <c r="M180" i="119"/>
  <c r="F180" i="119"/>
  <c r="M179" i="119"/>
  <c r="F179" i="119"/>
  <c r="M178" i="119"/>
  <c r="F178" i="119"/>
  <c r="M177" i="119"/>
  <c r="F177" i="119"/>
  <c r="M176" i="119"/>
  <c r="F176" i="119"/>
  <c r="M175" i="119"/>
  <c r="F175" i="119"/>
  <c r="M174" i="119"/>
  <c r="F174" i="119"/>
  <c r="M173" i="119"/>
  <c r="F173" i="119"/>
  <c r="M172" i="119"/>
  <c r="F172" i="119"/>
  <c r="M171" i="119"/>
  <c r="F171" i="119"/>
  <c r="M170" i="119"/>
  <c r="F170" i="119"/>
  <c r="M169" i="119"/>
  <c r="F169" i="119"/>
  <c r="M168" i="119"/>
  <c r="F168" i="119"/>
  <c r="M167" i="119"/>
  <c r="F167" i="119"/>
  <c r="M166" i="119"/>
  <c r="F166" i="119"/>
  <c r="M165" i="119"/>
  <c r="F165" i="119"/>
  <c r="M164" i="119"/>
  <c r="F164" i="119"/>
  <c r="M163" i="119"/>
  <c r="F163" i="119"/>
  <c r="M162" i="119"/>
  <c r="F162" i="119"/>
  <c r="M161" i="119"/>
  <c r="F161" i="119"/>
  <c r="M160" i="119"/>
  <c r="F160" i="119"/>
  <c r="M159" i="119"/>
  <c r="F159" i="119"/>
  <c r="M158" i="119"/>
  <c r="F158" i="119"/>
  <c r="M157" i="119"/>
  <c r="F157" i="119"/>
  <c r="M156" i="119"/>
  <c r="F156" i="119"/>
  <c r="M155" i="119"/>
  <c r="F155" i="119"/>
  <c r="M154" i="119"/>
  <c r="F154" i="119"/>
  <c r="M153" i="119"/>
  <c r="F153" i="119"/>
  <c r="M152" i="119"/>
  <c r="F152" i="119"/>
  <c r="M151" i="119"/>
  <c r="F151" i="119"/>
  <c r="M150" i="119"/>
  <c r="F150" i="119"/>
  <c r="M149" i="119"/>
  <c r="F149" i="119"/>
  <c r="M148" i="119"/>
  <c r="F148" i="119"/>
  <c r="M147" i="119"/>
  <c r="F147" i="119"/>
  <c r="M146" i="119"/>
  <c r="F146" i="119"/>
  <c r="M145" i="119"/>
  <c r="F145" i="119"/>
  <c r="M144" i="119"/>
  <c r="F144" i="119"/>
  <c r="M143" i="119"/>
  <c r="F143" i="119"/>
  <c r="M142" i="119"/>
  <c r="F142" i="119"/>
  <c r="M141" i="119"/>
  <c r="F141" i="119"/>
  <c r="M140" i="119"/>
  <c r="F140" i="119"/>
  <c r="M139" i="119"/>
  <c r="F139" i="119"/>
  <c r="M138" i="119"/>
  <c r="F138" i="119"/>
  <c r="M137" i="119"/>
  <c r="F137" i="119"/>
  <c r="M136" i="119"/>
  <c r="F136" i="119"/>
  <c r="M135" i="119"/>
  <c r="F135" i="119"/>
  <c r="M134" i="119"/>
  <c r="F134" i="119"/>
  <c r="M133" i="119"/>
  <c r="F133" i="119"/>
  <c r="M132" i="119"/>
  <c r="F132" i="119"/>
  <c r="M131" i="119"/>
  <c r="F131" i="119"/>
  <c r="M130" i="119"/>
  <c r="F130" i="119"/>
  <c r="M129" i="119"/>
  <c r="F129" i="119"/>
  <c r="M128" i="119"/>
  <c r="F128" i="119"/>
  <c r="M127" i="119"/>
  <c r="F127" i="119"/>
  <c r="M126" i="119"/>
  <c r="F126" i="119"/>
  <c r="M125" i="119"/>
  <c r="F125" i="119"/>
  <c r="M124" i="119"/>
  <c r="F124" i="119"/>
  <c r="M123" i="119"/>
  <c r="F123" i="119"/>
  <c r="M122" i="119"/>
  <c r="F122" i="119"/>
  <c r="M121" i="119"/>
  <c r="F121" i="119"/>
  <c r="M120" i="119"/>
  <c r="F120" i="119"/>
  <c r="M119" i="119"/>
  <c r="F119" i="119"/>
  <c r="M118" i="119"/>
  <c r="F118" i="119"/>
  <c r="M117" i="119"/>
  <c r="F117" i="119"/>
  <c r="M116" i="119"/>
  <c r="F116" i="119"/>
  <c r="M115" i="119"/>
  <c r="F115" i="119"/>
  <c r="M114" i="119"/>
  <c r="F114" i="119"/>
  <c r="M113" i="119"/>
  <c r="F113" i="119"/>
  <c r="M112" i="119"/>
  <c r="F112" i="119"/>
  <c r="M111" i="119"/>
  <c r="F111" i="119"/>
  <c r="M110" i="119"/>
  <c r="F110" i="119"/>
  <c r="M109" i="119"/>
  <c r="F109" i="119"/>
  <c r="M108" i="119"/>
  <c r="F108" i="119"/>
  <c r="M107" i="119"/>
  <c r="F107" i="119"/>
  <c r="M106" i="119"/>
  <c r="F106" i="119"/>
  <c r="M105" i="119"/>
  <c r="F105" i="119"/>
  <c r="M104" i="119"/>
  <c r="F104" i="119"/>
  <c r="M103" i="119"/>
  <c r="F103" i="119"/>
  <c r="M102" i="119"/>
  <c r="F102" i="119"/>
  <c r="M101" i="119"/>
  <c r="F101" i="119"/>
  <c r="M100" i="119"/>
  <c r="F100" i="119"/>
  <c r="M99" i="119"/>
  <c r="F99" i="119"/>
  <c r="M98" i="119"/>
  <c r="F98" i="119"/>
  <c r="M97" i="119"/>
  <c r="F97" i="119"/>
  <c r="M96" i="119"/>
  <c r="F96" i="119"/>
  <c r="M95" i="119"/>
  <c r="F95" i="119"/>
  <c r="M94" i="119"/>
  <c r="F94" i="119"/>
  <c r="M93" i="119"/>
  <c r="F93" i="119"/>
  <c r="M92" i="119"/>
  <c r="F92" i="119"/>
  <c r="M91" i="119"/>
  <c r="F91" i="119"/>
  <c r="M90" i="119"/>
  <c r="F90" i="119"/>
  <c r="M89" i="119"/>
  <c r="F89" i="119"/>
  <c r="M88" i="119"/>
  <c r="F88" i="119"/>
  <c r="M87" i="119"/>
  <c r="F87" i="119"/>
  <c r="M86" i="119"/>
  <c r="F86" i="119"/>
  <c r="M85" i="119"/>
  <c r="F85" i="119"/>
  <c r="M84" i="119"/>
  <c r="F84" i="119"/>
  <c r="M83" i="119"/>
  <c r="F83" i="119"/>
  <c r="N144" i="123"/>
  <c r="G144" i="123"/>
  <c r="N143" i="123"/>
  <c r="G143" i="123"/>
  <c r="N142" i="123"/>
  <c r="G142" i="123"/>
  <c r="N141" i="123"/>
  <c r="G141" i="123"/>
  <c r="N140" i="123"/>
  <c r="G140" i="123"/>
  <c r="N139" i="123"/>
  <c r="G139" i="123"/>
  <c r="N138" i="123"/>
  <c r="G138" i="123"/>
  <c r="N137" i="123"/>
  <c r="G137" i="123"/>
  <c r="N136" i="123"/>
  <c r="G136" i="123"/>
  <c r="N135" i="123"/>
  <c r="G135" i="123"/>
  <c r="N134" i="123"/>
  <c r="G134" i="123"/>
  <c r="N133" i="123"/>
  <c r="G133" i="123"/>
  <c r="N132" i="123"/>
  <c r="G132" i="123"/>
  <c r="N131" i="123"/>
  <c r="G131" i="123"/>
  <c r="N130" i="123"/>
  <c r="G130" i="123"/>
  <c r="N129" i="123"/>
  <c r="G129" i="123"/>
  <c r="N128" i="123"/>
  <c r="G128" i="123"/>
  <c r="N127" i="123"/>
  <c r="G127" i="123"/>
  <c r="N126" i="123"/>
  <c r="G126" i="123"/>
  <c r="N125" i="123"/>
  <c r="G125" i="123"/>
  <c r="N124" i="123"/>
  <c r="G124" i="123"/>
  <c r="N123" i="123"/>
  <c r="G123" i="123"/>
  <c r="N122" i="123"/>
  <c r="G122" i="123"/>
  <c r="N121" i="123"/>
  <c r="G121" i="123"/>
  <c r="N120" i="123"/>
  <c r="G120" i="123"/>
  <c r="N119" i="123"/>
  <c r="G119" i="123"/>
  <c r="N118" i="123"/>
  <c r="G118" i="123"/>
  <c r="N117" i="123"/>
  <c r="G117" i="123"/>
  <c r="N116" i="123"/>
  <c r="G116" i="123"/>
  <c r="N115" i="123"/>
  <c r="G115" i="123"/>
  <c r="N114" i="123"/>
  <c r="G114" i="123"/>
  <c r="N113" i="123"/>
  <c r="G113" i="123"/>
  <c r="N112" i="123"/>
  <c r="G112" i="123"/>
  <c r="N111" i="123"/>
  <c r="G111" i="123"/>
  <c r="N110" i="123"/>
  <c r="G110" i="123"/>
  <c r="N109" i="123"/>
  <c r="G109" i="123"/>
  <c r="N108" i="123"/>
  <c r="G108" i="123"/>
  <c r="N107" i="123"/>
  <c r="G107" i="123"/>
  <c r="N106" i="123"/>
  <c r="G106" i="123"/>
  <c r="N105" i="123"/>
  <c r="G105" i="123"/>
  <c r="N104" i="123"/>
  <c r="G104" i="123"/>
  <c r="N103" i="123"/>
  <c r="G103" i="123"/>
  <c r="N102" i="123"/>
  <c r="G102" i="123"/>
  <c r="N101" i="123"/>
  <c r="G101" i="123"/>
  <c r="N100" i="123"/>
  <c r="G100" i="123"/>
  <c r="N99" i="123"/>
  <c r="G99" i="123"/>
  <c r="N98" i="123"/>
  <c r="G98" i="123"/>
  <c r="N97" i="123"/>
  <c r="G97" i="123"/>
  <c r="N96" i="123"/>
  <c r="G96" i="123"/>
  <c r="N95" i="123"/>
  <c r="G95" i="123"/>
  <c r="N94" i="123"/>
  <c r="G94" i="123"/>
  <c r="N93" i="123"/>
  <c r="G93" i="123"/>
  <c r="N92" i="123"/>
  <c r="G92" i="123"/>
  <c r="N91" i="123"/>
  <c r="G91" i="123"/>
  <c r="N90" i="123"/>
  <c r="G90" i="123"/>
  <c r="N89" i="123"/>
  <c r="G89" i="123"/>
  <c r="N88" i="123"/>
  <c r="G88" i="123"/>
  <c r="N87" i="123"/>
  <c r="G87" i="123"/>
  <c r="N86" i="123"/>
  <c r="G86" i="123"/>
  <c r="N85" i="123"/>
  <c r="G85" i="123"/>
  <c r="N84" i="123"/>
  <c r="G84" i="123"/>
  <c r="N83" i="123"/>
  <c r="G83" i="123"/>
  <c r="N82" i="123"/>
  <c r="G82" i="123"/>
  <c r="N81" i="123"/>
  <c r="G81" i="123"/>
  <c r="N80" i="123"/>
  <c r="G80" i="123"/>
  <c r="N79" i="123"/>
  <c r="G79" i="123"/>
  <c r="N78" i="123"/>
  <c r="G78" i="123"/>
  <c r="N77" i="123"/>
  <c r="G77" i="123"/>
  <c r="N76" i="123"/>
  <c r="G76" i="123"/>
  <c r="N75" i="123"/>
  <c r="G75" i="123"/>
  <c r="N74" i="123"/>
  <c r="G74" i="123"/>
  <c r="N73" i="123"/>
  <c r="G73" i="123"/>
  <c r="N72" i="123"/>
  <c r="G72" i="123"/>
  <c r="N71" i="123"/>
  <c r="G71" i="123"/>
  <c r="N70" i="123"/>
  <c r="G70" i="123"/>
  <c r="N69" i="123"/>
  <c r="G69" i="123"/>
  <c r="N68" i="123"/>
  <c r="G68" i="123"/>
  <c r="N67" i="123"/>
  <c r="G67" i="123"/>
  <c r="N66" i="123"/>
  <c r="G66" i="123"/>
  <c r="N65" i="123"/>
  <c r="G65" i="123"/>
  <c r="N64" i="123"/>
  <c r="G64" i="123"/>
  <c r="N63" i="123"/>
  <c r="G63" i="123"/>
  <c r="N62" i="123"/>
  <c r="G62" i="123"/>
  <c r="N61" i="123"/>
  <c r="G61" i="123"/>
  <c r="N60" i="123"/>
  <c r="G60" i="123"/>
  <c r="N59" i="123"/>
  <c r="G59" i="123"/>
  <c r="N58" i="123"/>
  <c r="G58" i="123"/>
  <c r="N57" i="123"/>
  <c r="G57" i="123"/>
  <c r="N56" i="123"/>
  <c r="G56" i="123"/>
  <c r="N55" i="123"/>
  <c r="G55" i="123"/>
  <c r="N54" i="123"/>
  <c r="G54" i="123"/>
  <c r="N53" i="123"/>
  <c r="G53" i="123"/>
  <c r="N52" i="123"/>
  <c r="G52" i="123"/>
  <c r="N51" i="123"/>
  <c r="G51" i="123"/>
  <c r="N50" i="123"/>
  <c r="G50" i="123"/>
  <c r="N49" i="123"/>
  <c r="G49" i="123"/>
  <c r="N48" i="123"/>
  <c r="G48" i="123"/>
  <c r="N47" i="123"/>
  <c r="G47" i="123"/>
  <c r="N46" i="123"/>
  <c r="G46" i="123"/>
  <c r="N45" i="123"/>
  <c r="G45" i="123"/>
  <c r="N44" i="123"/>
  <c r="G44" i="123"/>
  <c r="N43" i="123"/>
  <c r="G43" i="123"/>
  <c r="U22" i="124"/>
  <c r="S22" i="124"/>
  <c r="N22" i="124"/>
  <c r="H22" i="124"/>
  <c r="C22" i="124"/>
  <c r="J22" i="124" s="1"/>
  <c r="S21" i="124"/>
  <c r="N21" i="124"/>
  <c r="U21" i="124" s="1"/>
  <c r="H21" i="124"/>
  <c r="C21" i="124"/>
  <c r="J21" i="124" s="1"/>
  <c r="Q85" i="124"/>
  <c r="F85" i="124"/>
  <c r="Q84" i="124"/>
  <c r="F84" i="124"/>
  <c r="Q83" i="124"/>
  <c r="F83" i="124"/>
  <c r="Q82" i="124"/>
  <c r="F82" i="124"/>
  <c r="Q81" i="124"/>
  <c r="F81" i="124"/>
  <c r="Q80" i="124"/>
  <c r="F80" i="124"/>
  <c r="Q79" i="124"/>
  <c r="F79" i="124"/>
  <c r="Q78" i="124"/>
  <c r="F78" i="124"/>
  <c r="Q77" i="124"/>
  <c r="F77" i="124"/>
  <c r="Q76" i="124"/>
  <c r="F76" i="124"/>
  <c r="Q75" i="124"/>
  <c r="F75" i="124"/>
  <c r="Q74" i="124"/>
  <c r="F74" i="124"/>
  <c r="Q73" i="124"/>
  <c r="F73" i="124"/>
  <c r="Q72" i="124"/>
  <c r="F72" i="124"/>
  <c r="Q71" i="124"/>
  <c r="F71" i="124"/>
  <c r="Q70" i="124"/>
  <c r="F70" i="124"/>
  <c r="Q69" i="124"/>
  <c r="F69" i="124"/>
  <c r="Q68" i="124"/>
  <c r="F68" i="124"/>
  <c r="Q67" i="124"/>
  <c r="F67" i="124"/>
  <c r="Q66" i="124"/>
  <c r="F66" i="124"/>
  <c r="Q65" i="124"/>
  <c r="F65" i="124"/>
  <c r="Q64" i="124"/>
  <c r="F64" i="124"/>
  <c r="Q63" i="124"/>
  <c r="F63" i="124"/>
  <c r="Q62" i="124"/>
  <c r="F62" i="124"/>
  <c r="Q61" i="124"/>
  <c r="F61" i="124"/>
  <c r="Q60" i="124"/>
  <c r="F60" i="124"/>
  <c r="Q59" i="124"/>
  <c r="F59" i="124"/>
  <c r="Q58" i="124"/>
  <c r="F58" i="124"/>
  <c r="Q57" i="124"/>
  <c r="F57" i="124"/>
  <c r="Q56" i="124"/>
  <c r="F56" i="124"/>
  <c r="Q55" i="124"/>
  <c r="F55" i="124"/>
  <c r="Q54" i="124"/>
  <c r="F54" i="124"/>
  <c r="Q53" i="124"/>
  <c r="F53" i="124"/>
  <c r="Q52" i="124"/>
  <c r="F52" i="124"/>
  <c r="Q51" i="124"/>
  <c r="F51" i="124"/>
  <c r="Q50" i="124"/>
  <c r="F50" i="124"/>
  <c r="Q49" i="124"/>
  <c r="F49" i="124"/>
  <c r="Q48" i="124"/>
  <c r="F48" i="124"/>
  <c r="Q47" i="124"/>
  <c r="F47" i="124"/>
  <c r="Q46" i="124"/>
  <c r="F46" i="124"/>
  <c r="Q45" i="124"/>
  <c r="F45" i="124"/>
  <c r="Q44" i="124"/>
  <c r="F44" i="124"/>
  <c r="Q43" i="124"/>
  <c r="F43" i="124"/>
  <c r="S20" i="134"/>
  <c r="N20" i="134"/>
  <c r="U20" i="134" s="1"/>
  <c r="J20" i="134"/>
  <c r="H20" i="134"/>
  <c r="C20" i="134"/>
  <c r="U19" i="134"/>
  <c r="S19" i="134"/>
  <c r="N19" i="134"/>
  <c r="H19" i="134"/>
  <c r="C19" i="134"/>
  <c r="J19" i="134" s="1"/>
  <c r="L14" i="131" l="1"/>
  <c r="L13" i="131"/>
  <c r="L12" i="131"/>
  <c r="L11" i="131"/>
  <c r="L10" i="131"/>
  <c r="L9" i="131"/>
  <c r="L8" i="131"/>
  <c r="L7" i="131"/>
  <c r="L6" i="131"/>
  <c r="L5" i="131"/>
  <c r="L15" i="131" s="1"/>
  <c r="F82" i="140" s="1"/>
  <c r="S22" i="134"/>
  <c r="N22" i="134"/>
  <c r="U22" i="134" s="1"/>
  <c r="S21" i="134"/>
  <c r="N21" i="134"/>
  <c r="U21" i="134" s="1"/>
  <c r="S18" i="134"/>
  <c r="N18" i="134"/>
  <c r="U18" i="134" s="1"/>
  <c r="S17" i="134"/>
  <c r="N17" i="134"/>
  <c r="U17" i="134" s="1"/>
  <c r="S16" i="134"/>
  <c r="N16" i="134"/>
  <c r="U16" i="134" s="1"/>
  <c r="S15" i="134"/>
  <c r="N15" i="134"/>
  <c r="U15" i="134" s="1"/>
  <c r="S14" i="134"/>
  <c r="N14" i="134"/>
  <c r="U14" i="134" s="1"/>
  <c r="S13" i="134"/>
  <c r="N13" i="134"/>
  <c r="U13" i="134" s="1"/>
  <c r="S12" i="134"/>
  <c r="N12" i="134"/>
  <c r="U12" i="134" s="1"/>
  <c r="S11" i="134"/>
  <c r="N11" i="134"/>
  <c r="U11" i="134" s="1"/>
  <c r="S10" i="134"/>
  <c r="N10" i="134"/>
  <c r="U10" i="134" s="1"/>
  <c r="S9" i="134"/>
  <c r="N9" i="134"/>
  <c r="U9" i="134" s="1"/>
  <c r="N6" i="134"/>
  <c r="F78" i="140"/>
  <c r="F76" i="140"/>
  <c r="L27" i="129"/>
  <c r="L26" i="129"/>
  <c r="L25" i="129"/>
  <c r="L24" i="129"/>
  <c r="L23" i="129"/>
  <c r="L22" i="129"/>
  <c r="L21" i="129"/>
  <c r="L20" i="129"/>
  <c r="L19" i="129"/>
  <c r="L18" i="129"/>
  <c r="L14" i="129"/>
  <c r="L13" i="129"/>
  <c r="L12" i="129"/>
  <c r="L11" i="129"/>
  <c r="L10" i="129"/>
  <c r="L9" i="129"/>
  <c r="L8" i="129"/>
  <c r="L7" i="129"/>
  <c r="L6" i="129"/>
  <c r="L5" i="129"/>
  <c r="Q42" i="124"/>
  <c r="Q41" i="124"/>
  <c r="Q40" i="124"/>
  <c r="Q39" i="124"/>
  <c r="Q38" i="124"/>
  <c r="Q37" i="124"/>
  <c r="Q36" i="124"/>
  <c r="Q35" i="124"/>
  <c r="Q34" i="124"/>
  <c r="Q33" i="124"/>
  <c r="Q32" i="124"/>
  <c r="Q31" i="124"/>
  <c r="Q30" i="124"/>
  <c r="Q29" i="124"/>
  <c r="Q28" i="124"/>
  <c r="Q27" i="124"/>
  <c r="Q26" i="124"/>
  <c r="S20" i="124"/>
  <c r="N20" i="124"/>
  <c r="U20" i="124" s="1"/>
  <c r="S19" i="124"/>
  <c r="N19" i="124"/>
  <c r="U19" i="124" s="1"/>
  <c r="S18" i="124"/>
  <c r="N18" i="124"/>
  <c r="U18" i="124" s="1"/>
  <c r="S17" i="124"/>
  <c r="N17" i="124"/>
  <c r="U17" i="124" s="1"/>
  <c r="S16" i="124"/>
  <c r="N16" i="124"/>
  <c r="U16" i="124" s="1"/>
  <c r="S15" i="124"/>
  <c r="N15" i="124"/>
  <c r="U15" i="124" s="1"/>
  <c r="S14" i="124"/>
  <c r="N14" i="124"/>
  <c r="U14" i="124" s="1"/>
  <c r="S13" i="124"/>
  <c r="N13" i="124"/>
  <c r="U13" i="124" s="1"/>
  <c r="S12" i="124"/>
  <c r="N12" i="124"/>
  <c r="U12" i="124" s="1"/>
  <c r="S11" i="124"/>
  <c r="N11" i="124"/>
  <c r="U11" i="124" s="1"/>
  <c r="S10" i="124"/>
  <c r="N10" i="124"/>
  <c r="U10" i="124" s="1"/>
  <c r="S9" i="124"/>
  <c r="N9" i="124"/>
  <c r="U9" i="124" s="1"/>
  <c r="N6" i="124"/>
  <c r="N42" i="123"/>
  <c r="N41" i="123"/>
  <c r="N40" i="123"/>
  <c r="N39" i="123"/>
  <c r="N38" i="123"/>
  <c r="N37" i="123"/>
  <c r="N36" i="123"/>
  <c r="N35" i="123"/>
  <c r="N34" i="123"/>
  <c r="N33" i="123"/>
  <c r="N32" i="123"/>
  <c r="N31" i="123"/>
  <c r="N30" i="123"/>
  <c r="N29" i="123"/>
  <c r="N28" i="123"/>
  <c r="N27" i="123"/>
  <c r="N26" i="123"/>
  <c r="N25" i="123"/>
  <c r="N24" i="123"/>
  <c r="N23" i="123"/>
  <c r="N22" i="123"/>
  <c r="N21" i="123"/>
  <c r="N20" i="123"/>
  <c r="N19" i="123"/>
  <c r="N18" i="123"/>
  <c r="N17" i="123"/>
  <c r="N16" i="123"/>
  <c r="N15" i="123"/>
  <c r="N14" i="123"/>
  <c r="N13" i="123"/>
  <c r="N12" i="123"/>
  <c r="N11" i="123"/>
  <c r="N10" i="123"/>
  <c r="N9" i="123"/>
  <c r="J6" i="123"/>
  <c r="J5" i="123"/>
  <c r="M82" i="119"/>
  <c r="M81" i="119"/>
  <c r="M80" i="119"/>
  <c r="M79" i="119"/>
  <c r="M78" i="119"/>
  <c r="M77" i="119"/>
  <c r="M76" i="119"/>
  <c r="M75" i="119"/>
  <c r="M74" i="119"/>
  <c r="M73" i="119"/>
  <c r="M72" i="119"/>
  <c r="M71" i="119"/>
  <c r="M70" i="119"/>
  <c r="M69" i="119"/>
  <c r="M68" i="119"/>
  <c r="M67" i="119"/>
  <c r="M66" i="119"/>
  <c r="M65" i="119"/>
  <c r="M64" i="119"/>
  <c r="M63" i="119"/>
  <c r="M62" i="119"/>
  <c r="M61" i="119"/>
  <c r="M60" i="119"/>
  <c r="M59" i="119"/>
  <c r="M58" i="119"/>
  <c r="M57" i="119"/>
  <c r="M56" i="119"/>
  <c r="M55" i="119"/>
  <c r="M54" i="119"/>
  <c r="M53" i="119"/>
  <c r="M52" i="119"/>
  <c r="M51" i="119"/>
  <c r="M50" i="119"/>
  <c r="M49" i="119"/>
  <c r="M48" i="119"/>
  <c r="M47" i="119"/>
  <c r="M46" i="119"/>
  <c r="M45" i="119"/>
  <c r="M44" i="119"/>
  <c r="M43" i="119"/>
  <c r="M42" i="119"/>
  <c r="M41" i="119"/>
  <c r="M40" i="119"/>
  <c r="M39" i="119"/>
  <c r="M38" i="119"/>
  <c r="M37" i="119"/>
  <c r="M36" i="119"/>
  <c r="M35" i="119"/>
  <c r="M34" i="119"/>
  <c r="M33" i="119"/>
  <c r="M32" i="119"/>
  <c r="M31" i="119"/>
  <c r="M30" i="119"/>
  <c r="M29" i="119"/>
  <c r="M28" i="119"/>
  <c r="M27" i="119"/>
  <c r="M26" i="119"/>
  <c r="M25" i="119"/>
  <c r="M24" i="119"/>
  <c r="M23" i="119"/>
  <c r="M22" i="119"/>
  <c r="M21" i="119"/>
  <c r="M20" i="119"/>
  <c r="M19" i="119"/>
  <c r="M18" i="119"/>
  <c r="M17" i="119"/>
  <c r="M16" i="119"/>
  <c r="M15" i="119"/>
  <c r="M14" i="119"/>
  <c r="M13" i="119"/>
  <c r="M12" i="119"/>
  <c r="M11" i="119"/>
  <c r="M10" i="119"/>
  <c r="M9" i="119"/>
  <c r="J6" i="119"/>
  <c r="J5" i="119"/>
  <c r="F68" i="140" l="1"/>
  <c r="N11" i="107"/>
  <c r="F11" i="107" l="1"/>
  <c r="D12" i="138" l="1"/>
  <c r="B21" i="138"/>
  <c r="I21" i="138"/>
  <c r="P21" i="138"/>
  <c r="X24" i="148" l="1"/>
  <c r="I11" i="107" l="1"/>
  <c r="F42" i="124"/>
  <c r="F41" i="124"/>
  <c r="F40" i="124"/>
  <c r="F39" i="124"/>
  <c r="F38" i="124"/>
  <c r="F37" i="124"/>
  <c r="F36" i="124"/>
  <c r="F35" i="124"/>
  <c r="F34" i="124"/>
  <c r="F33" i="124"/>
  <c r="F32" i="124"/>
  <c r="F31" i="124"/>
  <c r="F30" i="124"/>
  <c r="F29" i="124"/>
  <c r="F28" i="124"/>
  <c r="F27" i="124"/>
  <c r="F26" i="124"/>
  <c r="F86" i="124" s="1"/>
  <c r="H20" i="124"/>
  <c r="C20" i="124"/>
  <c r="J20" i="124" s="1"/>
  <c r="H19" i="124"/>
  <c r="C19" i="124"/>
  <c r="J19" i="124" s="1"/>
  <c r="H18" i="124"/>
  <c r="C18" i="124"/>
  <c r="J18" i="124" s="1"/>
  <c r="H17" i="124"/>
  <c r="C17" i="124"/>
  <c r="J17" i="124" s="1"/>
  <c r="H16" i="124"/>
  <c r="C16" i="124"/>
  <c r="J16" i="124" s="1"/>
  <c r="H15" i="124"/>
  <c r="C15" i="124"/>
  <c r="J15" i="124" s="1"/>
  <c r="H14" i="124"/>
  <c r="C14" i="124"/>
  <c r="J14" i="124" s="1"/>
  <c r="H13" i="124"/>
  <c r="C13" i="124"/>
  <c r="J13" i="124" s="1"/>
  <c r="H12" i="124"/>
  <c r="C12" i="124"/>
  <c r="J12" i="124" s="1"/>
  <c r="H11" i="124"/>
  <c r="C11" i="124"/>
  <c r="J11" i="124" s="1"/>
  <c r="H10" i="124"/>
  <c r="C10" i="124"/>
  <c r="J10" i="124" s="1"/>
  <c r="H9" i="124"/>
  <c r="C9" i="124"/>
  <c r="J9" i="124" s="1"/>
  <c r="G42" i="123"/>
  <c r="G41" i="123"/>
  <c r="G40" i="123"/>
  <c r="G39" i="123"/>
  <c r="G38" i="123"/>
  <c r="G37" i="123"/>
  <c r="G36" i="123"/>
  <c r="G35" i="123"/>
  <c r="G34" i="123"/>
  <c r="G33" i="123"/>
  <c r="G32" i="123"/>
  <c r="G31" i="123"/>
  <c r="G30" i="123"/>
  <c r="G29" i="123"/>
  <c r="G28" i="123"/>
  <c r="G27" i="123"/>
  <c r="G26" i="123"/>
  <c r="G25" i="123"/>
  <c r="G24" i="123"/>
  <c r="G23" i="123"/>
  <c r="G22" i="123"/>
  <c r="G21" i="123"/>
  <c r="G20" i="123"/>
  <c r="G19" i="123"/>
  <c r="G18" i="123"/>
  <c r="G17" i="123"/>
  <c r="G16" i="123"/>
  <c r="G15" i="123"/>
  <c r="G14" i="123"/>
  <c r="G13" i="123"/>
  <c r="G12" i="123"/>
  <c r="G11" i="123"/>
  <c r="G10" i="123"/>
  <c r="G9" i="123"/>
  <c r="G249" i="123" s="1"/>
  <c r="F82" i="119"/>
  <c r="F81" i="119"/>
  <c r="F80" i="119"/>
  <c r="F79" i="119"/>
  <c r="F78" i="119"/>
  <c r="F77" i="119"/>
  <c r="F76" i="119"/>
  <c r="F75" i="119"/>
  <c r="F74" i="119"/>
  <c r="F73" i="119"/>
  <c r="F72" i="119"/>
  <c r="F71" i="119"/>
  <c r="F70" i="119"/>
  <c r="F69" i="119"/>
  <c r="F68" i="119"/>
  <c r="F67" i="119"/>
  <c r="F66" i="119"/>
  <c r="F65" i="119"/>
  <c r="F64" i="119"/>
  <c r="F63" i="119"/>
  <c r="F62" i="119"/>
  <c r="F61" i="119"/>
  <c r="F60" i="119"/>
  <c r="F59" i="119"/>
  <c r="F58" i="119"/>
  <c r="F57" i="119"/>
  <c r="F56" i="119"/>
  <c r="F55" i="119"/>
  <c r="F54" i="119"/>
  <c r="F53" i="119"/>
  <c r="F52" i="119"/>
  <c r="F51" i="119"/>
  <c r="F50" i="119"/>
  <c r="F49" i="119"/>
  <c r="F48" i="119"/>
  <c r="F47" i="119"/>
  <c r="F46" i="119"/>
  <c r="F45" i="119"/>
  <c r="F44" i="119"/>
  <c r="F43" i="119"/>
  <c r="F42" i="119"/>
  <c r="F41" i="119"/>
  <c r="F40" i="119"/>
  <c r="F39" i="119"/>
  <c r="F38" i="119"/>
  <c r="F37" i="119"/>
  <c r="F36" i="119"/>
  <c r="F35" i="119"/>
  <c r="F34" i="119"/>
  <c r="F33" i="119"/>
  <c r="F32" i="119"/>
  <c r="F31" i="119"/>
  <c r="F30" i="119"/>
  <c r="F29" i="119"/>
  <c r="F28" i="119"/>
  <c r="F27" i="119"/>
  <c r="F26" i="119"/>
  <c r="F25" i="119"/>
  <c r="F24" i="119"/>
  <c r="F23" i="119"/>
  <c r="F22" i="119"/>
  <c r="F21" i="119"/>
  <c r="F20" i="119"/>
  <c r="F19" i="119"/>
  <c r="F18" i="119"/>
  <c r="F17" i="119"/>
  <c r="F16" i="119"/>
  <c r="F15" i="119"/>
  <c r="F14" i="119"/>
  <c r="F13" i="119"/>
  <c r="F12" i="119"/>
  <c r="F11" i="119"/>
  <c r="F10" i="119"/>
  <c r="F9" i="119"/>
  <c r="F309" i="119" l="1"/>
  <c r="F26" i="140" s="1"/>
  <c r="F28" i="140"/>
  <c r="C6" i="124" l="1"/>
  <c r="C6" i="134"/>
  <c r="AD12" i="148"/>
  <c r="E8" i="117"/>
  <c r="AB7" i="114"/>
  <c r="AC4" i="114"/>
  <c r="Y31" i="148"/>
  <c r="Y30" i="148"/>
  <c r="Y29" i="148"/>
  <c r="Y28" i="148"/>
  <c r="X25" i="148"/>
  <c r="X23" i="148"/>
  <c r="J21" i="117"/>
  <c r="E13" i="117"/>
  <c r="AB8" i="114"/>
  <c r="J2" i="150" s="1"/>
  <c r="E14" i="117"/>
  <c r="AB9" i="114"/>
  <c r="J7" i="150" s="1"/>
  <c r="H22" i="134"/>
  <c r="C22" i="134"/>
  <c r="J22" i="134" s="1"/>
  <c r="H21" i="134"/>
  <c r="C21" i="134"/>
  <c r="J21" i="134" s="1"/>
  <c r="H18" i="134"/>
  <c r="C18" i="134"/>
  <c r="J18" i="134" s="1"/>
  <c r="H17" i="134"/>
  <c r="C17" i="134"/>
  <c r="J17" i="134" s="1"/>
  <c r="H16" i="134"/>
  <c r="C16" i="134"/>
  <c r="J16" i="134" s="1"/>
  <c r="A27" i="111"/>
  <c r="AC3" i="114"/>
  <c r="K21" i="124" l="1"/>
  <c r="V21" i="124"/>
  <c r="V22" i="124"/>
  <c r="K22" i="124"/>
  <c r="V16" i="124"/>
  <c r="V17" i="124"/>
  <c r="V12" i="124"/>
  <c r="V20" i="124"/>
  <c r="V9" i="124"/>
  <c r="V19" i="124"/>
  <c r="V13" i="124"/>
  <c r="V14" i="124"/>
  <c r="V11" i="124"/>
  <c r="V15" i="124"/>
  <c r="V18" i="124"/>
  <c r="V10" i="124"/>
  <c r="K19" i="134"/>
  <c r="V19" i="134"/>
  <c r="K20" i="134"/>
  <c r="V20" i="134"/>
  <c r="V11" i="134"/>
  <c r="V14" i="134"/>
  <c r="V15" i="134"/>
  <c r="V10" i="134"/>
  <c r="V18" i="134"/>
  <c r="V16" i="134"/>
  <c r="V17" i="134"/>
  <c r="V12" i="134"/>
  <c r="V13" i="134"/>
  <c r="V21" i="134"/>
  <c r="V22" i="134"/>
  <c r="V9" i="134"/>
  <c r="C6" i="119"/>
  <c r="C6" i="123"/>
  <c r="L29" i="111"/>
  <c r="C5" i="123"/>
  <c r="C5" i="119"/>
  <c r="K12" i="124"/>
  <c r="K15" i="124"/>
  <c r="K13" i="124"/>
  <c r="K14" i="124"/>
  <c r="K11" i="124"/>
  <c r="K19" i="124"/>
  <c r="K20" i="124"/>
  <c r="K9" i="124"/>
  <c r="K16" i="124"/>
  <c r="K10" i="124"/>
  <c r="K17" i="124"/>
  <c r="K18" i="124"/>
  <c r="B21" i="117"/>
  <c r="B23" i="117"/>
  <c r="H21" i="117"/>
  <c r="G21" i="117"/>
  <c r="E21" i="117"/>
  <c r="I21" i="117"/>
  <c r="J24" i="126"/>
  <c r="H12" i="117"/>
  <c r="AC36" i="114"/>
  <c r="E11" i="117"/>
  <c r="F23" i="126"/>
  <c r="K12" i="114"/>
  <c r="B10" i="141"/>
  <c r="M3" i="141"/>
  <c r="F22" i="141"/>
  <c r="F23" i="141"/>
  <c r="K23" i="124" l="1"/>
  <c r="J2" i="124" s="1"/>
  <c r="V23" i="124"/>
  <c r="U2" i="124" s="1"/>
  <c r="F72" i="140" s="1"/>
  <c r="V23" i="134"/>
  <c r="U2" i="134" s="1"/>
  <c r="F80" i="140" s="1"/>
  <c r="F6" i="131" l="1"/>
  <c r="F7" i="131"/>
  <c r="F8" i="131"/>
  <c r="F9" i="131"/>
  <c r="F10" i="131"/>
  <c r="F11" i="131"/>
  <c r="F12" i="131"/>
  <c r="F13" i="131"/>
  <c r="F14" i="131"/>
  <c r="F5" i="131"/>
  <c r="C9" i="134"/>
  <c r="J9" i="134" s="1"/>
  <c r="K10" i="141" l="1"/>
  <c r="C10" i="134"/>
  <c r="C11" i="134"/>
  <c r="C12" i="134"/>
  <c r="C13" i="134"/>
  <c r="C14" i="134"/>
  <c r="C15" i="134"/>
  <c r="W6" i="141" l="1"/>
  <c r="G22" i="142"/>
  <c r="J13" i="142"/>
  <c r="J24" i="141"/>
  <c r="H39" i="142"/>
  <c r="H38" i="142"/>
  <c r="H37" i="142"/>
  <c r="C34" i="142"/>
  <c r="G20" i="142"/>
  <c r="G18" i="142"/>
  <c r="D13" i="142"/>
  <c r="J18" i="141"/>
  <c r="F17" i="141"/>
  <c r="F16" i="141"/>
  <c r="F21" i="141" s="1"/>
  <c r="AE12" i="141"/>
  <c r="D6" i="141"/>
  <c r="D3" i="141"/>
  <c r="F11" i="129"/>
  <c r="F10" i="129"/>
  <c r="F9" i="129"/>
  <c r="J10" i="134" l="1"/>
  <c r="J11" i="134"/>
  <c r="J13" i="134"/>
  <c r="J15" i="134"/>
  <c r="J12" i="134"/>
  <c r="J14" i="134"/>
  <c r="H15" i="134"/>
  <c r="H14" i="134"/>
  <c r="H13" i="134"/>
  <c r="H12" i="134"/>
  <c r="H11" i="134"/>
  <c r="H10" i="134"/>
  <c r="H9" i="134"/>
  <c r="G22" i="115"/>
  <c r="H39" i="115"/>
  <c r="J18" i="126"/>
  <c r="AE12" i="126" l="1"/>
  <c r="C34" i="115"/>
  <c r="K10" i="126"/>
  <c r="B10" i="126"/>
  <c r="J13" i="115"/>
  <c r="H9" i="127" l="1"/>
  <c r="J33" i="126"/>
  <c r="J34" i="126"/>
  <c r="E6" i="127"/>
  <c r="Z3" i="127"/>
  <c r="Y3" i="127"/>
  <c r="X3" i="127"/>
  <c r="U3" i="127"/>
  <c r="T3" i="127"/>
  <c r="Q3" i="127"/>
  <c r="P3" i="127"/>
  <c r="G5" i="140"/>
  <c r="F3" i="127"/>
  <c r="F9" i="127" s="1"/>
  <c r="E3" i="127"/>
  <c r="E9" i="127" s="1"/>
  <c r="D3" i="111"/>
  <c r="AC34" i="114"/>
  <c r="AC35" i="114"/>
  <c r="AC37" i="114"/>
  <c r="J4" i="107"/>
  <c r="U4" i="138"/>
  <c r="K10" i="111"/>
  <c r="M32" i="111"/>
  <c r="F5" i="129"/>
  <c r="F6" i="129"/>
  <c r="F7" i="129"/>
  <c r="F8" i="129"/>
  <c r="F12" i="129"/>
  <c r="F13" i="129"/>
  <c r="F14" i="129"/>
  <c r="F18" i="129"/>
  <c r="F19" i="129"/>
  <c r="F20" i="129"/>
  <c r="F21" i="129"/>
  <c r="F22" i="129"/>
  <c r="F23" i="129"/>
  <c r="F24" i="129"/>
  <c r="F25" i="129"/>
  <c r="F26" i="129"/>
  <c r="F27" i="129"/>
  <c r="F15" i="131"/>
  <c r="F42" i="140" s="1"/>
  <c r="D3" i="126"/>
  <c r="M3" i="126"/>
  <c r="D6" i="126"/>
  <c r="W6" i="126"/>
  <c r="F16" i="126"/>
  <c r="F21" i="126" s="1"/>
  <c r="F17" i="126"/>
  <c r="F22" i="126"/>
  <c r="D27" i="126"/>
  <c r="M29" i="126"/>
  <c r="Y29" i="126"/>
  <c r="M30" i="126"/>
  <c r="Y30" i="126"/>
  <c r="J31" i="126"/>
  <c r="J32" i="126"/>
  <c r="F37" i="126"/>
  <c r="F38" i="126"/>
  <c r="J39" i="126"/>
  <c r="D13" i="115"/>
  <c r="G18" i="115"/>
  <c r="G20" i="115"/>
  <c r="H37" i="115"/>
  <c r="H38" i="115"/>
  <c r="B3" i="127"/>
  <c r="B9" i="127" s="1"/>
  <c r="C3" i="127"/>
  <c r="B6" i="127" s="1"/>
  <c r="H3" i="127"/>
  <c r="AA3" i="127"/>
  <c r="C6" i="127"/>
  <c r="F6" i="127"/>
  <c r="K6" i="127"/>
  <c r="L6" i="127"/>
  <c r="B12" i="127"/>
  <c r="C12" i="127"/>
  <c r="D12" i="127"/>
  <c r="E12" i="127"/>
  <c r="F12" i="127"/>
  <c r="G12" i="127"/>
  <c r="H12" i="127"/>
  <c r="I12" i="127"/>
  <c r="F28" i="129" l="1"/>
  <c r="F15" i="129"/>
  <c r="G89" i="150"/>
  <c r="V3" i="127"/>
  <c r="F66" i="140"/>
  <c r="F36" i="140"/>
  <c r="F38" i="140"/>
  <c r="L31" i="111"/>
  <c r="AC3" i="127"/>
  <c r="C9" i="127"/>
  <c r="AB3" i="127"/>
  <c r="J11" i="107"/>
  <c r="G213" i="150" l="1"/>
  <c r="G168" i="150"/>
  <c r="G56" i="150"/>
  <c r="G188" i="150"/>
  <c r="G151" i="150"/>
  <c r="G165" i="150"/>
  <c r="G18" i="150"/>
  <c r="G80" i="150"/>
  <c r="G163" i="150"/>
  <c r="G162" i="150"/>
  <c r="G71" i="150"/>
  <c r="G117" i="150"/>
  <c r="G132" i="150"/>
  <c r="G78" i="150"/>
  <c r="G100" i="150"/>
  <c r="G206" i="150"/>
  <c r="G91" i="150"/>
  <c r="G52" i="150"/>
  <c r="G158" i="150"/>
  <c r="G51" i="150"/>
  <c r="G149" i="150"/>
  <c r="G94" i="150"/>
  <c r="G70" i="150"/>
  <c r="G199" i="150"/>
  <c r="G92" i="150"/>
  <c r="G83" i="150"/>
  <c r="G195" i="150"/>
  <c r="G201" i="150"/>
  <c r="G189" i="150"/>
  <c r="G105" i="150"/>
  <c r="G22" i="150"/>
  <c r="G74" i="150"/>
  <c r="G127" i="150"/>
  <c r="G41" i="150"/>
  <c r="G131" i="150"/>
  <c r="G25" i="150"/>
  <c r="G47" i="150"/>
  <c r="G61" i="150"/>
  <c r="G23" i="150"/>
  <c r="G181" i="150"/>
  <c r="G81" i="150"/>
  <c r="G179" i="150"/>
  <c r="G134" i="150"/>
  <c r="G147" i="150"/>
  <c r="G198" i="150"/>
  <c r="G29" i="150"/>
  <c r="G90" i="150"/>
  <c r="G166" i="150"/>
  <c r="G28" i="150"/>
  <c r="G43" i="150"/>
  <c r="G156" i="150"/>
  <c r="G118" i="150"/>
  <c r="G64" i="150"/>
  <c r="G86" i="150"/>
  <c r="G93" i="150"/>
  <c r="G76" i="150"/>
  <c r="G153" i="150"/>
  <c r="G84" i="150"/>
  <c r="G190" i="150"/>
  <c r="G82" i="150"/>
  <c r="G126" i="150"/>
  <c r="G67" i="150"/>
  <c r="G44" i="150"/>
  <c r="G203" i="150"/>
  <c r="G88" i="150"/>
  <c r="G65" i="150"/>
  <c r="G79" i="150"/>
  <c r="G202" i="150"/>
  <c r="G193" i="150"/>
  <c r="G26" i="150"/>
  <c r="G48" i="150"/>
  <c r="G182" i="150"/>
  <c r="G49" i="150"/>
  <c r="G212" i="150"/>
  <c r="G196" i="150"/>
  <c r="G150" i="150"/>
  <c r="G21" i="150"/>
  <c r="G58" i="150"/>
  <c r="G141" i="150"/>
  <c r="G32" i="150"/>
  <c r="G24" i="150"/>
  <c r="G138" i="150"/>
  <c r="G115" i="150"/>
  <c r="G98" i="150"/>
  <c r="G42" i="150"/>
  <c r="G63" i="150"/>
  <c r="G142" i="150"/>
  <c r="G95" i="150"/>
  <c r="G72" i="150"/>
  <c r="G155" i="150"/>
  <c r="G62" i="150"/>
  <c r="G55" i="150"/>
  <c r="G175" i="150"/>
  <c r="G54" i="150"/>
  <c r="G167" i="150"/>
  <c r="G106" i="150"/>
  <c r="G197" i="150"/>
  <c r="G113" i="150"/>
  <c r="G36" i="150"/>
  <c r="G96" i="150"/>
  <c r="G73" i="150"/>
  <c r="G27" i="150"/>
  <c r="G210" i="150"/>
  <c r="G102" i="150"/>
  <c r="G123" i="150"/>
  <c r="G183" i="150"/>
  <c r="G159" i="150"/>
  <c r="G174" i="150"/>
  <c r="G13" i="150"/>
  <c r="G37" i="150"/>
  <c r="G109" i="150"/>
  <c r="G143" i="150"/>
  <c r="G112" i="150"/>
  <c r="G187" i="150"/>
  <c r="G50" i="150"/>
  <c r="G119" i="150"/>
  <c r="G34" i="150"/>
  <c r="G57" i="150"/>
  <c r="G140" i="150"/>
  <c r="G177" i="150"/>
  <c r="G40" i="150"/>
  <c r="G69" i="150"/>
  <c r="G176" i="150"/>
  <c r="G161" i="150"/>
  <c r="G107" i="150"/>
  <c r="G145" i="150"/>
  <c r="G114" i="150"/>
  <c r="G14" i="150"/>
  <c r="G45" i="150"/>
  <c r="G60" i="150"/>
  <c r="G171" i="150"/>
  <c r="G194" i="150"/>
  <c r="G148" i="150"/>
  <c r="G116" i="150"/>
  <c r="G160" i="150"/>
  <c r="G130" i="150"/>
  <c r="G11" i="150"/>
  <c r="G12" i="150"/>
  <c r="G205" i="150"/>
  <c r="G35" i="150"/>
  <c r="G173" i="150"/>
  <c r="G211" i="150"/>
  <c r="G164" i="150"/>
  <c r="G20" i="150"/>
  <c r="G87" i="150"/>
  <c r="G186" i="150"/>
  <c r="G169" i="150"/>
  <c r="G139" i="150"/>
  <c r="G17" i="150"/>
  <c r="G137" i="150"/>
  <c r="G122" i="150"/>
  <c r="G53" i="150"/>
  <c r="G144" i="150"/>
  <c r="G75" i="150"/>
  <c r="G136" i="150"/>
  <c r="G66" i="150"/>
  <c r="G135" i="150"/>
  <c r="G120" i="150"/>
  <c r="G19" i="150"/>
  <c r="G125" i="150"/>
  <c r="G185" i="150"/>
  <c r="G192" i="150"/>
  <c r="G108" i="150"/>
  <c r="G207" i="150"/>
  <c r="G129" i="150"/>
  <c r="G97" i="150"/>
  <c r="G30" i="150"/>
  <c r="G101" i="150"/>
  <c r="G103" i="150"/>
  <c r="G111" i="150"/>
  <c r="G178" i="150"/>
  <c r="G209" i="150"/>
  <c r="G154" i="150"/>
  <c r="G146" i="150"/>
  <c r="G68" i="150"/>
  <c r="G128" i="150"/>
  <c r="G180" i="150"/>
  <c r="G172" i="150"/>
  <c r="G46" i="150"/>
  <c r="G110" i="150"/>
  <c r="G170" i="150"/>
  <c r="G200" i="150"/>
  <c r="G33" i="150"/>
  <c r="G31" i="150"/>
  <c r="G77" i="150"/>
  <c r="G39" i="150"/>
  <c r="G214" i="150"/>
  <c r="G99" i="150"/>
  <c r="G38" i="150"/>
  <c r="G204" i="150"/>
  <c r="G121" i="150"/>
  <c r="G157" i="150"/>
  <c r="G59" i="150"/>
  <c r="G104" i="150"/>
  <c r="G133" i="150"/>
  <c r="G208" i="150"/>
  <c r="G124" i="150"/>
  <c r="G184" i="150"/>
  <c r="G85" i="150"/>
  <c r="G16" i="150"/>
  <c r="G191" i="150"/>
  <c r="G152" i="150"/>
  <c r="F74" i="140"/>
  <c r="F34" i="140"/>
  <c r="G10" i="150" l="1"/>
  <c r="G15" i="150"/>
  <c r="G217" i="150" s="1"/>
  <c r="F50" i="140" s="1"/>
  <c r="F54" i="140" s="1"/>
  <c r="F46" i="140" s="1"/>
  <c r="H217" i="150"/>
  <c r="G46" i="140"/>
  <c r="R3" i="127"/>
  <c r="F56" i="140"/>
  <c r="G216" i="150" l="1"/>
  <c r="F16" i="140" s="1"/>
  <c r="F12" i="140" s="1"/>
  <c r="K18" i="134"/>
  <c r="K21" i="134"/>
  <c r="K22" i="134"/>
  <c r="K17" i="134"/>
  <c r="K16" i="134"/>
  <c r="G11" i="107"/>
  <c r="K9" i="134"/>
  <c r="K11" i="134"/>
  <c r="K10" i="134"/>
  <c r="K15" i="134"/>
  <c r="K14" i="134"/>
  <c r="K13" i="134"/>
  <c r="K12" i="134"/>
  <c r="K23" i="134" l="1"/>
  <c r="J2" i="134" s="1"/>
  <c r="G215" i="150"/>
  <c r="F64" i="140"/>
  <c r="M10" i="111" l="1"/>
  <c r="F32" i="140"/>
  <c r="F24" i="140" s="1"/>
  <c r="F40" i="140"/>
  <c r="F84" i="140"/>
  <c r="M11" i="111" s="1"/>
  <c r="F44" i="140" l="1"/>
  <c r="M9" i="111" s="1"/>
  <c r="M19" i="111" s="1"/>
  <c r="K19" i="111" s="1"/>
  <c r="L20" i="111" s="1"/>
  <c r="F85" i="140" l="1"/>
  <c r="D11" i="107" s="1"/>
  <c r="A11" i="107"/>
  <c r="C11" i="107" s="1"/>
  <c r="K11" i="107"/>
  <c r="L11" i="107" l="1"/>
  <c r="M11" i="107" s="1"/>
  <c r="O11" i="107" s="1"/>
  <c r="K9" i="111" l="1"/>
  <c r="K11" i="111" s="1"/>
  <c r="P11" i="107"/>
  <c r="I6" i="116" s="1"/>
  <c r="N10" i="148" l="1"/>
  <c r="O19" i="114"/>
  <c r="D3" i="127" s="1"/>
  <c r="J12" i="127" s="1"/>
  <c r="D9" i="127" l="1"/>
  <c r="H216" i="150" l="1"/>
  <c r="H215" i="1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5" authorId="0" shapeId="0" xr:uid="{21B92612-B4CE-449B-AEAF-ED38B629D0D2}">
      <text>
        <r>
          <rPr>
            <b/>
            <sz val="9"/>
            <color indexed="81"/>
            <rFont val="MS P ゴシック"/>
            <family val="3"/>
            <charset val="128"/>
          </rPr>
          <t>委任の有・無をプルダウン選択お願いします</t>
        </r>
      </text>
    </comment>
    <comment ref="E15" authorId="0" shapeId="0" xr:uid="{03CC9E9A-2E12-42FA-B5EE-39D07F28A9C4}">
      <text>
        <r>
          <rPr>
            <b/>
            <sz val="9"/>
            <color indexed="81"/>
            <rFont val="MS P ゴシック"/>
            <family val="3"/>
            <charset val="128"/>
          </rPr>
          <t>「報告」を委任している場合は、プルダウンでレ点を選択お願いします</t>
        </r>
      </text>
    </comment>
    <comment ref="E17" authorId="0" shapeId="0" xr:uid="{252D1B99-558A-4056-8D59-9258C44CF6C0}">
      <text>
        <r>
          <rPr>
            <b/>
            <sz val="9"/>
            <color indexed="81"/>
            <rFont val="MS P ゴシック"/>
            <family val="3"/>
            <charset val="128"/>
          </rPr>
          <t>「受領」又は「受領」含むものは①に入力をお願いします。</t>
        </r>
        <r>
          <rPr>
            <sz val="9"/>
            <color indexed="81"/>
            <rFont val="MS P 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C18" authorId="0" shapeId="0" xr:uid="{52CA50B2-7255-4A71-8208-BB034071C72B}">
      <text>
        <r>
          <rPr>
            <b/>
            <sz val="11"/>
            <color indexed="81"/>
            <rFont val="MS P ゴシック"/>
            <family val="3"/>
            <charset val="128"/>
          </rPr>
          <t>請求書日付は空欄でお願いします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xml:space="preserve">東京都
</author>
    <author>東京都</author>
  </authors>
  <commentList>
    <comment ref="M12" authorId="0" shapeId="0" xr:uid="{6E3C99F0-BB97-48D3-AE61-5B714BA68393}">
      <text>
        <r>
          <rPr>
            <sz val="9"/>
            <color indexed="81"/>
            <rFont val="MS P ゴシック"/>
            <family val="3"/>
            <charset val="128"/>
          </rPr>
          <t>その他の経費がある場合は
記入してください。</t>
        </r>
      </text>
    </comment>
    <comment ref="L20" authorId="1" shapeId="0" xr:uid="{5F3FB93E-A492-4E8D-AFB5-34F4FE81509E}">
      <text>
        <r>
          <rPr>
            <b/>
            <sz val="9"/>
            <color indexed="81"/>
            <rFont val="MS P ゴシック"/>
            <family val="3"/>
            <charset val="128"/>
          </rPr>
          <t xml:space="preserve">0円になるように収入＝支出にしてください
</t>
        </r>
      </text>
    </comment>
    <comment ref="A27" authorId="1" shapeId="0" xr:uid="{90A92BAC-E9AD-491C-90F3-00B9F78A41DE}">
      <text>
        <r>
          <rPr>
            <b/>
            <sz val="11"/>
            <color indexed="81"/>
            <rFont val="MS P ゴシック"/>
            <family val="3"/>
            <charset val="128"/>
          </rPr>
          <t>基本情報シートにて、セルD4に提出日を入れてください</t>
        </r>
        <r>
          <rPr>
            <sz val="9"/>
            <color indexed="81"/>
            <rFont val="MS P 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東京都</author>
    <author xml:space="preserve">東京都
</author>
  </authors>
  <commentList>
    <comment ref="Q2" authorId="0" shapeId="0" xr:uid="{DCBEE50B-BEC5-40A4-B872-F1B9FAF0B813}">
      <text>
        <r>
          <rPr>
            <b/>
            <sz val="16"/>
            <color indexed="81"/>
            <rFont val="MS P ゴシック"/>
            <family val="3"/>
            <charset val="128"/>
          </rPr>
          <t>内容を確認し、
チェックを付してください。</t>
        </r>
      </text>
    </comment>
    <comment ref="E8" authorId="1" shapeId="0" xr:uid="{968875CE-BBF4-4A6F-B41D-0CACB8A39455}">
      <text>
        <r>
          <rPr>
            <b/>
            <sz val="11"/>
            <color indexed="81"/>
            <rFont val="MS P ゴシック"/>
            <family val="3"/>
            <charset val="128"/>
          </rPr>
          <t>年収は基本給＋固定手当(賞与含む）</t>
        </r>
        <r>
          <rPr>
            <sz val="11"/>
            <color indexed="81"/>
            <rFont val="MS P ゴシック"/>
            <family val="3"/>
            <charset val="128"/>
          </rPr>
          <t xml:space="preserve">
　新人研修に直接関係ない手当は計上対象外　
　例：夜勤手当や超過勤務手当等</t>
        </r>
      </text>
    </comment>
    <comment ref="A10" authorId="0" shapeId="0" xr:uid="{D420C76D-ED66-4426-B542-10EAAD0759C3}">
      <text>
        <r>
          <rPr>
            <sz val="9"/>
            <color indexed="81"/>
            <rFont val="ＭＳ Ｐゴシック"/>
            <family val="3"/>
            <charset val="128"/>
          </rPr>
          <t>ピンクの行：</t>
        </r>
        <r>
          <rPr>
            <b/>
            <sz val="9"/>
            <color indexed="81"/>
            <rFont val="ＭＳ Ｐゴシック"/>
            <family val="3"/>
            <charset val="128"/>
          </rPr>
          <t>研修責任者用</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2" authorId="0" shapeId="0" xr:uid="{B814B2ED-F217-4BBD-AAB2-87440EF51133}">
      <text>
        <r>
          <rPr>
            <b/>
            <sz val="10"/>
            <color indexed="81"/>
            <rFont val="MS P ゴシック"/>
            <family val="3"/>
            <charset val="128"/>
          </rPr>
          <t>消耗品は、</t>
        </r>
        <r>
          <rPr>
            <b/>
            <u/>
            <sz val="10"/>
            <color indexed="81"/>
            <rFont val="MS P ゴシック"/>
            <family val="3"/>
            <charset val="128"/>
          </rPr>
          <t>１つずつ記載してください。</t>
        </r>
        <r>
          <rPr>
            <b/>
            <sz val="10"/>
            <color indexed="81"/>
            <rFont val="MS P ゴシック"/>
            <family val="3"/>
            <charset val="128"/>
          </rPr>
          <t xml:space="preserve">
違う種類の消耗品をまとめて記載しないでください。
行が不足する場合、メールにて都の担当者までご連絡ください。</t>
        </r>
      </text>
    </comment>
    <comment ref="J2" authorId="0" shapeId="0" xr:uid="{3F321DC8-9FD5-497B-B460-1DA84D301403}">
      <text>
        <r>
          <rPr>
            <b/>
            <sz val="10"/>
            <color indexed="81"/>
            <rFont val="MS P ゴシック"/>
            <family val="3"/>
            <charset val="128"/>
          </rPr>
          <t>消耗品は、</t>
        </r>
        <r>
          <rPr>
            <b/>
            <u/>
            <sz val="10"/>
            <color indexed="81"/>
            <rFont val="MS P ゴシック"/>
            <family val="3"/>
            <charset val="128"/>
          </rPr>
          <t>１つずつ記載してください。</t>
        </r>
        <r>
          <rPr>
            <b/>
            <sz val="10"/>
            <color indexed="81"/>
            <rFont val="MS P ゴシック"/>
            <family val="3"/>
            <charset val="128"/>
          </rPr>
          <t xml:space="preserve">
違う種類の消耗品をまとめて記載しないでください。
行が不足する場合、メールにて都の担当者までご連絡ください。</t>
        </r>
      </text>
    </comment>
    <comment ref="D5" authorId="0" shapeId="0" xr:uid="{A6EC57A4-805E-4A63-B7AD-754A9E01F55D}">
      <text>
        <r>
          <rPr>
            <b/>
            <sz val="9"/>
            <color indexed="81"/>
            <rFont val="MS P ゴシック"/>
            <family val="3"/>
            <charset val="128"/>
          </rPr>
          <t>上記内容を確認し、
チェックを付してください。</t>
        </r>
      </text>
    </comment>
    <comment ref="K5" authorId="0" shapeId="0" xr:uid="{47727533-A163-457B-8F0E-6ED6B70E5082}">
      <text>
        <r>
          <rPr>
            <b/>
            <sz val="9"/>
            <color indexed="81"/>
            <rFont val="MS P ゴシック"/>
            <family val="3"/>
            <charset val="128"/>
          </rPr>
          <t>上記内容を確認し、
チェックを付してください。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5" authorId="0" shapeId="0" xr:uid="{8C25EC55-BF6E-44BF-BEA8-59DD8BF042C7}">
      <text>
        <r>
          <rPr>
            <b/>
            <sz val="9"/>
            <color indexed="81"/>
            <rFont val="MS P ゴシック"/>
            <family val="3"/>
            <charset val="128"/>
          </rPr>
          <t>上記内容を確認し、
チェックを付してください。</t>
        </r>
      </text>
    </comment>
    <comment ref="K5" authorId="0" shapeId="0" xr:uid="{AFA46139-F234-4FFC-83D6-597054CCAC90}">
      <text>
        <r>
          <rPr>
            <b/>
            <sz val="9"/>
            <color indexed="81"/>
            <rFont val="MS P ゴシック"/>
            <family val="3"/>
            <charset val="128"/>
          </rPr>
          <t>上記内容を確認し、
チェックを付してください。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5" authorId="0" shapeId="0" xr:uid="{EEAB7C18-038A-4FC4-80F7-D4425788DB3D}">
      <text>
        <r>
          <rPr>
            <sz val="11"/>
            <color indexed="81"/>
            <rFont val="MS P ゴシック"/>
            <family val="3"/>
            <charset val="128"/>
          </rPr>
          <t>・新人以外の看護職員も購入図書を使用している場合
⇒新人看護職員＋図書を使用する職員数を入力
・新人看護職員のみ使用する場合
⇒右の新人看護職員数を転記してください</t>
        </r>
      </text>
    </comment>
    <comment ref="N5" authorId="0" shapeId="0" xr:uid="{A78BA7BD-6EC7-4C81-868B-A7C353822599}">
      <text>
        <r>
          <rPr>
            <sz val="11"/>
            <color indexed="81"/>
            <rFont val="MS P ゴシック"/>
            <family val="3"/>
            <charset val="128"/>
          </rPr>
          <t>・新人以外の看護職員も購入図書を使用している場合
⇒新人看護職員＋図書を使用する職員数を入力
・新人看護職員のみ使用する場合
⇒右の新人看護職員数を転記してください</t>
        </r>
      </text>
    </comment>
    <comment ref="F8" authorId="0" shapeId="0" xr:uid="{27E3E3D1-4018-4296-B9B0-05D0AE745CC4}">
      <text>
        <r>
          <rPr>
            <sz val="11"/>
            <color indexed="81"/>
            <rFont val="MS P ゴシック"/>
            <family val="3"/>
            <charset val="128"/>
          </rPr>
          <t>※支払日が毎月ある場合は、領収書の日付ごとに1行ずつ入力してください（1行にまとめないでください）。</t>
        </r>
        <r>
          <rPr>
            <sz val="9"/>
            <color indexed="81"/>
            <rFont val="MS P ゴシック"/>
            <family val="3"/>
            <charset val="128"/>
          </rPr>
          <t xml:space="preserve">
</t>
        </r>
      </text>
    </comment>
    <comment ref="Q8" authorId="0" shapeId="0" xr:uid="{26FDF04E-A823-4C51-B6EF-4213D0BE7137}">
      <text>
        <r>
          <rPr>
            <sz val="11"/>
            <color indexed="81"/>
            <rFont val="MS P ゴシック"/>
            <family val="3"/>
            <charset val="128"/>
          </rPr>
          <t>※支払日が毎月ある場合は、領収書の日付ごとに1行ずつ入力してください（1行にまとめないでください）。</t>
        </r>
        <r>
          <rPr>
            <sz val="9"/>
            <color indexed="81"/>
            <rFont val="MS P ゴシック"/>
            <family val="3"/>
            <charset val="128"/>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5" authorId="0" shapeId="0" xr:uid="{1BD13757-974C-42C1-B816-D517AD5A2858}">
      <text>
        <r>
          <rPr>
            <sz val="11"/>
            <color indexed="81"/>
            <rFont val="MS P ゴシック"/>
            <family val="3"/>
            <charset val="128"/>
          </rPr>
          <t>・新人以外の看護職員も動画視聴ソフト（ナーシングスキル）等を使用している場合
⇒新人看護職員＋動画視聴ソフト（ナーシングスキル）等を使用する職員数を入力
・新人看護職員のみ使用する場合
⇒右の新人看護職員数を転記してください</t>
        </r>
      </text>
    </comment>
    <comment ref="N5" authorId="0" shapeId="0" xr:uid="{FFB9EF53-44E8-4C92-9690-1ACF834580B6}">
      <text>
        <r>
          <rPr>
            <sz val="11"/>
            <color indexed="81"/>
            <rFont val="MS P ゴシック"/>
            <family val="3"/>
            <charset val="128"/>
          </rPr>
          <t>・新人以外の看護職員も動画視聴ソフト（ナーシングスキル）等を使用している場合
⇒新人看護職員＋動画視聴ソフト（ナーシングスキル）等を使用する職員数を入力
・新人看護職員のみ使用する場合
⇒右の新人看護職員数を転記してください</t>
        </r>
      </text>
    </comment>
    <comment ref="F8" authorId="0" shapeId="0" xr:uid="{AE09A3FD-4F5B-4CC7-A20C-235CDA372C2D}">
      <text>
        <r>
          <rPr>
            <sz val="11"/>
            <color indexed="81"/>
            <rFont val="MS P ゴシック"/>
            <family val="3"/>
            <charset val="128"/>
          </rPr>
          <t>※支払日が毎月ある場合は、領収書の日付ごとに1行ずつ入力してください（1行にまとめないでください）。</t>
        </r>
        <r>
          <rPr>
            <sz val="9"/>
            <color indexed="81"/>
            <rFont val="MS P ゴシック"/>
            <family val="3"/>
            <charset val="128"/>
          </rPr>
          <t xml:space="preserve">
</t>
        </r>
      </text>
    </comment>
    <comment ref="Q8" authorId="0" shapeId="0" xr:uid="{6ABD9F89-DD9E-4BF2-851B-D3EBD36171A6}">
      <text>
        <r>
          <rPr>
            <sz val="11"/>
            <color indexed="81"/>
            <rFont val="MS P ゴシック"/>
            <family val="3"/>
            <charset val="128"/>
          </rPr>
          <t>※支払日が毎月ある場合は、領収書の日付ごとに1行ずつ入力してください（1行にまとめないでください）。</t>
        </r>
        <r>
          <rPr>
            <sz val="9"/>
            <color indexed="81"/>
            <rFont val="MS P ゴシック"/>
            <family val="3"/>
            <charset val="128"/>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4" authorId="0" shapeId="0" xr:uid="{4290AAE4-3D52-48D3-8FF2-2E468E2FAAB4}">
      <text>
        <r>
          <rPr>
            <sz val="10"/>
            <color indexed="81"/>
            <rFont val="MS P ゴシック"/>
            <family val="3"/>
            <charset val="128"/>
          </rPr>
          <t>基本的な臨床実践能力を獲得するための研修に要する経費が対象
例：静脈注射、導尿、吸引、口腔ケア等、基礎看護技術練習のためのシミュレーターやモデル人形など</t>
        </r>
      </text>
    </comment>
    <comment ref="I4" authorId="0" shapeId="0" xr:uid="{E083C6F2-8915-42A5-813E-AFECFFC0F3B8}">
      <text>
        <r>
          <rPr>
            <sz val="10"/>
            <color indexed="81"/>
            <rFont val="MS P ゴシック"/>
            <family val="3"/>
            <charset val="128"/>
          </rPr>
          <t>基本的な臨床実践能力を獲得するための研修に要する経費が対象
例：静脈注射、導尿、吸引、口腔ケア等、基礎看護技術練習のためのシミュレーターやモデル人形など</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27" authorId="0" shapeId="0" xr:uid="{B926EED9-B997-4EFF-9A26-A37775EEE39C}">
      <text>
        <r>
          <rPr>
            <sz val="9"/>
            <color indexed="81"/>
            <rFont val="MS P ゴシック"/>
            <family val="3"/>
            <charset val="128"/>
          </rPr>
          <t xml:space="preserve">・事務担当者が①と同じ場合でも、必ずこちらに所属、役職・氏名、連絡先を入力してください。
・委任内容①，②で事務担当者が異なる場合は該当者を記載してください。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6" authorId="0" shapeId="0" xr:uid="{F52173C0-7135-4F5B-8494-78FD6810CEE2}">
      <text>
        <r>
          <rPr>
            <sz val="9"/>
            <color indexed="81"/>
            <rFont val="MS P ゴシック"/>
            <family val="3"/>
            <charset val="128"/>
          </rPr>
          <t>・法人理事長から院長への委任等、必要がある場合のみ提出
・委任する業務は、受任者名・受任者の印鑑を使用
・印鑑証明書は、委任者のもの１通が必要</t>
        </r>
      </text>
    </comment>
    <comment ref="J25" authorId="0" shapeId="0" xr:uid="{C14E0674-0759-4074-A43F-05818E33EC6F}">
      <text>
        <r>
          <rPr>
            <sz val="9"/>
            <color indexed="81"/>
            <rFont val="MS P ゴシック"/>
            <family val="3"/>
            <charset val="128"/>
          </rPr>
          <t>【重要】
☆法人の口座か病院長の口座か
☆委任状と口座名義人が一致しているか</t>
        </r>
      </text>
    </comment>
    <comment ref="C36" authorId="0" shapeId="0" xr:uid="{4933A9B1-0D5C-4C0E-8C90-4F7C8CEB0602}">
      <text>
        <r>
          <rPr>
            <sz val="9"/>
            <color indexed="81"/>
            <rFont val="MS P ゴシック"/>
            <family val="3"/>
            <charset val="128"/>
          </rPr>
          <t>☆法人所在地・法人名・代表者職氏名・印　が印鑑証明書の内容と一致しているか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15" authorId="0" shapeId="0" xr:uid="{DF3CA84E-AD8B-43E7-8E20-2C33F4D2458D}">
      <text>
        <r>
          <rPr>
            <sz val="12"/>
            <color indexed="81"/>
            <rFont val="MS P ゴシック"/>
            <family val="3"/>
            <charset val="128"/>
          </rPr>
          <t>別途委任状の様式をお送りします。担当者まで、ご連絡お願いします。</t>
        </r>
      </text>
    </comment>
    <comment ref="H40" authorId="0" shapeId="0" xr:uid="{7C5DB9CB-D6CC-4FF2-89E4-934E73FAA825}">
      <text>
        <r>
          <rPr>
            <sz val="9"/>
            <color indexed="81"/>
            <rFont val="MS P ゴシック"/>
            <family val="3"/>
            <charset val="128"/>
          </rPr>
          <t>ドロップダウンで
あり・なし 選択</t>
        </r>
      </text>
    </comment>
    <comment ref="H42" authorId="0" shapeId="0" xr:uid="{7E9225F1-700B-4E70-9326-1773C00B20E7}">
      <text>
        <r>
          <rPr>
            <sz val="9"/>
            <color indexed="81"/>
            <rFont val="MS P ゴシック"/>
            <family val="3"/>
            <charset val="128"/>
          </rPr>
          <t>ドロップダウンで
あり・なし 選択</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6" authorId="0" shapeId="0" xr:uid="{68DB9903-B844-402E-901C-BEC7EFDFB3EC}">
      <text>
        <r>
          <rPr>
            <sz val="9"/>
            <color indexed="81"/>
            <rFont val="MS P ゴシック"/>
            <family val="3"/>
            <charset val="128"/>
          </rPr>
          <t>・法人理事長から院長への委任等、必要がある場合のみ提出
・委任する業務は、受任者名・受任者の印鑑を使用
・印鑑証明書は、委任者のもの１通が必要</t>
        </r>
      </text>
    </comment>
    <comment ref="J25" authorId="0" shapeId="0" xr:uid="{D2FCCD75-AF5B-46BB-ADEA-5A7203AD0A5B}">
      <text>
        <r>
          <rPr>
            <sz val="9"/>
            <color indexed="81"/>
            <rFont val="MS P ゴシック"/>
            <family val="3"/>
            <charset val="128"/>
          </rPr>
          <t>【重要】
☆法人の口座か病院長の口座か
☆委任状と口座名義人が一致しているか</t>
        </r>
      </text>
    </comment>
    <comment ref="C36" authorId="0" shapeId="0" xr:uid="{88077F2C-E455-4A14-B0C5-88B0A6A107AE}">
      <text>
        <r>
          <rPr>
            <sz val="9"/>
            <color indexed="81"/>
            <rFont val="MS P ゴシック"/>
            <family val="3"/>
            <charset val="128"/>
          </rPr>
          <t>☆法人所在地・法人名・代表者職氏名・印　が印鑑証明書の内容と一致しているか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C3" authorId="0" shapeId="0" xr:uid="{3BC4DDC0-BE85-454C-B31A-2910364434F1}">
      <text>
        <r>
          <rPr>
            <b/>
            <sz val="11"/>
            <color indexed="81"/>
            <rFont val="MS P ゴシック"/>
            <family val="3"/>
            <charset val="128"/>
          </rPr>
          <t>基本情報シートにて、セルD5に文書番号を取得している場合は記入してください
（取得していない場合は記入不要）</t>
        </r>
      </text>
    </comment>
    <comment ref="AC4" authorId="0" shapeId="0" xr:uid="{CF9B43C9-CFC2-45C4-9BAF-BDB3E80176C5}">
      <text>
        <r>
          <rPr>
            <b/>
            <sz val="11"/>
            <color indexed="81"/>
            <rFont val="MS P ゴシック"/>
            <family val="3"/>
            <charset val="128"/>
          </rPr>
          <t>基本情報シートにて、セルD4に提出日を入れてください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 xml:space="preserve">東京都
</author>
  </authors>
  <commentList>
    <comment ref="A4" authorId="0" shapeId="0" xr:uid="{8BE6B334-4237-4257-A575-61920F57829D}">
      <text>
        <r>
          <rPr>
            <sz val="24"/>
            <color indexed="81"/>
            <rFont val="UD デジタル 教科書体 NK-B"/>
            <family val="1"/>
            <charset val="128"/>
          </rPr>
          <t>※黄色のセルのみご記入ください。</t>
        </r>
      </text>
    </comment>
    <comment ref="E11" authorId="0" shapeId="0" xr:uid="{2C20BA66-8BCF-484D-AF37-D61DE13BEFCF}">
      <text>
        <r>
          <rPr>
            <b/>
            <sz val="16"/>
            <color indexed="81"/>
            <rFont val="MS P ゴシック"/>
            <family val="3"/>
            <charset val="128"/>
          </rPr>
          <t>当該年度 4月末時点
（交付申請時点）
の在籍新人看護職員数</t>
        </r>
      </text>
    </comment>
    <comment ref="N11" authorId="1" shapeId="0" xr:uid="{28AE78B6-1090-477C-A5E7-24FBDA1CC9BD}">
      <text>
        <r>
          <rPr>
            <b/>
            <sz val="16"/>
            <color indexed="81"/>
            <rFont val="MS P ゴシック"/>
            <family val="3"/>
            <charset val="128"/>
          </rPr>
          <t>交付決定通知に
記載された金額</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5" authorId="0" shapeId="0" xr:uid="{BBC14268-88D5-4650-B90C-A6D67D20DBA8}">
      <text>
        <r>
          <rPr>
            <sz val="18"/>
            <color indexed="81"/>
            <rFont val="UD デジタル 教科書体 NK-B"/>
            <family val="1"/>
            <charset val="128"/>
          </rPr>
          <t>※黄色のセルのみ
　　ご記入ください。</t>
        </r>
      </text>
    </comment>
    <comment ref="C7" authorId="0" shapeId="0" xr:uid="{6EB4D753-C061-4516-8220-2692D809198B}">
      <text>
        <r>
          <rPr>
            <b/>
            <sz val="14"/>
            <color indexed="81"/>
            <rFont val="MS P ゴシック"/>
            <family val="3"/>
            <charset val="128"/>
          </rPr>
          <t>黄色のセル以外の経費は、算出根拠のシートの金額が転記されるので、</t>
        </r>
        <r>
          <rPr>
            <b/>
            <u/>
            <sz val="14"/>
            <color indexed="81"/>
            <rFont val="MS P ゴシック"/>
            <family val="3"/>
            <charset val="128"/>
          </rPr>
          <t>右側にあるリンクから内訳</t>
        </r>
        <r>
          <rPr>
            <b/>
            <sz val="14"/>
            <color indexed="81"/>
            <rFont val="MS P ゴシック"/>
            <family val="3"/>
            <charset val="128"/>
          </rPr>
          <t>をご作成ください。
黄色のセルの経費の項目は、</t>
        </r>
        <r>
          <rPr>
            <b/>
            <u/>
            <sz val="14"/>
            <color indexed="81"/>
            <rFont val="MS P ゴシック"/>
            <family val="3"/>
            <charset val="128"/>
          </rPr>
          <t>下記の積算内訳</t>
        </r>
        <r>
          <rPr>
            <b/>
            <sz val="14"/>
            <color indexed="81"/>
            <rFont val="MS P ゴシック"/>
            <family val="3"/>
            <charset val="128"/>
          </rPr>
          <t>にご記入ください。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 xml:space="preserve">東京都
</author>
  </authors>
  <commentList>
    <comment ref="B4" authorId="0" shapeId="0" xr:uid="{2D42A1DA-D884-42AE-907F-84524D0EBDBD}">
      <text>
        <r>
          <rPr>
            <sz val="18"/>
            <color indexed="81"/>
            <rFont val="UD デジタル 教科書体 NK-B"/>
            <family val="1"/>
            <charset val="128"/>
          </rPr>
          <t>※黄色のセルのみご記入ください。</t>
        </r>
      </text>
    </comment>
    <comment ref="B6" authorId="0" shapeId="0" xr:uid="{4C308A24-A6B1-4038-8290-D05976B19D60}">
      <text>
        <r>
          <rPr>
            <b/>
            <sz val="16"/>
            <color indexed="81"/>
            <rFont val="MS P ゴシック"/>
            <family val="3"/>
            <charset val="128"/>
          </rPr>
          <t>※A～G欄は、当該年度4月末時点（交付申請時点）の内容を記載してください。
※H欄以降は、当該年度における実績を記載してください。</t>
        </r>
      </text>
    </comment>
    <comment ref="K6" authorId="0" shapeId="0" xr:uid="{42592E01-ED25-4B9F-AB53-164500BAF6BA}">
      <text>
        <r>
          <rPr>
            <b/>
            <sz val="16"/>
            <color indexed="81"/>
            <rFont val="MS P ゴシック"/>
            <family val="3"/>
            <charset val="128"/>
          </rPr>
          <t>・実績を記入（Ｈ～Ｉ、Ｎ～Ｐ）下記記入方法参照</t>
        </r>
        <r>
          <rPr>
            <sz val="9"/>
            <color indexed="81"/>
            <rFont val="MS P ゴシック"/>
            <family val="3"/>
            <charset val="128"/>
          </rPr>
          <t xml:space="preserve">
</t>
        </r>
      </text>
    </comment>
    <comment ref="S6" authorId="1" shapeId="0" xr:uid="{B2E468D2-BDE0-4E64-92A1-95AF6A209C53}">
      <text>
        <r>
          <rPr>
            <b/>
            <sz val="12"/>
            <color indexed="81"/>
            <rFont val="MS P ゴシック"/>
            <family val="3"/>
            <charset val="128"/>
          </rPr>
          <t>当該年度4月末時点と一致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588BBEFF-02CA-4B16-9416-3CF1825AE558}">
      <text>
        <r>
          <rPr>
            <sz val="9"/>
            <color indexed="81"/>
            <rFont val="UD デジタル 教科書体 NK-B"/>
            <family val="1"/>
            <charset val="128"/>
          </rPr>
          <t>※黄色のセルのみご記入ください。
※行数が足りない場合、追加された様式を送付しますので、ご入力前にご連絡お願いします。
※研修準備時間については、一行開けて研修実施と混在せず記載してください。</t>
        </r>
      </text>
    </comment>
    <comment ref="B5" authorId="0" shapeId="0" xr:uid="{4AD42AEC-8CD7-4EF6-9DA8-9F13D80F20BA}">
      <text>
        <r>
          <rPr>
            <sz val="12"/>
            <color indexed="81"/>
            <rFont val="MS P ゴシック"/>
            <family val="3"/>
            <charset val="128"/>
          </rPr>
          <t>研修種別：
実施した研修を選択</t>
        </r>
      </text>
    </comment>
    <comment ref="I5" authorId="0" shapeId="0" xr:uid="{2E81333B-0C01-4C5E-A782-9CBD9A61EDE9}">
      <text>
        <r>
          <rPr>
            <b/>
            <sz val="9"/>
            <color indexed="81"/>
            <rFont val="MS P ゴシック"/>
            <family val="3"/>
            <charset val="128"/>
          </rPr>
          <t>講師名が入りきらない場合、同日・同時間帯で、別行に記載してください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 xml:space="preserve">東京都
</author>
  </authors>
  <commentList>
    <comment ref="B4" authorId="0" shapeId="0" xr:uid="{9EA991B7-B2EA-414A-B586-886787727B64}">
      <text>
        <r>
          <rPr>
            <sz val="18"/>
            <color indexed="81"/>
            <rFont val="UD デジタル 教科書体 NK-B"/>
            <family val="1"/>
            <charset val="128"/>
          </rPr>
          <t>※黄色のセルのみご記入ください。</t>
        </r>
      </text>
    </comment>
    <comment ref="E8" authorId="1" shapeId="0" xr:uid="{4883A41F-44F0-43C5-9BFF-40EBB618155C}">
      <text>
        <r>
          <rPr>
            <sz val="9"/>
            <color indexed="81"/>
            <rFont val="MS P ゴシック"/>
            <family val="3"/>
            <charset val="128"/>
          </rPr>
          <t>専任とは臨床業務を行わず、年間を通じて新人研修のみ従事している場合</t>
        </r>
      </text>
    </comment>
    <comment ref="G16" authorId="1" shapeId="0" xr:uid="{E9D1978B-D718-46E5-8B42-0716901C58A9}">
      <text>
        <r>
          <rPr>
            <sz val="9"/>
            <color indexed="81"/>
            <rFont val="MS P ゴシック"/>
            <family val="3"/>
            <charset val="128"/>
          </rPr>
          <t>看護職員のみ
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3" authorId="0" shapeId="0" xr:uid="{92EBC8CF-935B-4CA8-9354-75A000660EAF}">
      <text>
        <r>
          <rPr>
            <b/>
            <sz val="18"/>
            <color indexed="81"/>
            <rFont val="MS P ゴシック"/>
            <family val="3"/>
            <charset val="128"/>
          </rPr>
          <t>基本情報シートの口座情報が反映されます。</t>
        </r>
        <r>
          <rPr>
            <sz val="18"/>
            <color indexed="81"/>
            <rFont val="MS P ゴシック"/>
            <family val="3"/>
            <charset val="128"/>
          </rPr>
          <t xml:space="preserve">
</t>
        </r>
      </text>
    </comment>
    <comment ref="K5" authorId="0" shapeId="0" xr:uid="{713202A9-3BF6-41F1-BDDF-1D3E073310A8}">
      <text>
        <r>
          <rPr>
            <b/>
            <sz val="11"/>
            <color indexed="81"/>
            <rFont val="MS P ゴシック"/>
            <family val="3"/>
            <charset val="128"/>
          </rPr>
          <t xml:space="preserve">空欄のままで
ご提出お願いします
</t>
        </r>
      </text>
    </comment>
  </commentList>
</comments>
</file>

<file path=xl/sharedStrings.xml><?xml version="1.0" encoding="utf-8"?>
<sst xmlns="http://schemas.openxmlformats.org/spreadsheetml/2006/main" count="1628" uniqueCount="760">
  <si>
    <t>施設名　　　　　　　　　　　　</t>
    <rPh sb="0" eb="2">
      <t>シセツ</t>
    </rPh>
    <rPh sb="2" eb="3">
      <t>メイ</t>
    </rPh>
    <phoneticPr fontId="5"/>
  </si>
  <si>
    <t>計</t>
    <rPh sb="0" eb="1">
      <t>ケイ</t>
    </rPh>
    <phoneticPr fontId="5"/>
  </si>
  <si>
    <t>区分</t>
  </si>
  <si>
    <t>総事業費</t>
  </si>
  <si>
    <t>差引額</t>
  </si>
  <si>
    <t>基準額</t>
    <rPh sb="0" eb="3">
      <t>キジュンガク</t>
    </rPh>
    <phoneticPr fontId="5"/>
  </si>
  <si>
    <t>選定額</t>
  </si>
  <si>
    <t xml:space="preserve">Ａ </t>
  </si>
  <si>
    <t>Ｂ</t>
  </si>
  <si>
    <t>(Ａ－Ｂ)Ｃ</t>
  </si>
  <si>
    <t xml:space="preserve">Ｄ </t>
  </si>
  <si>
    <t xml:space="preserve">円 </t>
  </si>
  <si>
    <t>小計</t>
    <rPh sb="0" eb="2">
      <t>ショウケイ</t>
    </rPh>
    <phoneticPr fontId="5"/>
  </si>
  <si>
    <t>支出予定額</t>
  </si>
  <si>
    <t>積算内訳</t>
  </si>
  <si>
    <t>消耗品費</t>
    <rPh sb="0" eb="3">
      <t>ショウモウヒン</t>
    </rPh>
    <rPh sb="3" eb="4">
      <t>ヒ</t>
    </rPh>
    <phoneticPr fontId="5"/>
  </si>
  <si>
    <t>合計</t>
  </si>
  <si>
    <t>賃金</t>
    <rPh sb="0" eb="2">
      <t>チンギン</t>
    </rPh>
    <phoneticPr fontId="5"/>
  </si>
  <si>
    <t>需用費</t>
    <rPh sb="0" eb="3">
      <t>ジュヨウヒ</t>
    </rPh>
    <phoneticPr fontId="5"/>
  </si>
  <si>
    <t>印刷製本費</t>
    <rPh sb="0" eb="2">
      <t>インサツ</t>
    </rPh>
    <rPh sb="2" eb="4">
      <t>セイホン</t>
    </rPh>
    <rPh sb="4" eb="5">
      <t>ヒ</t>
    </rPh>
    <phoneticPr fontId="5"/>
  </si>
  <si>
    <t>会議費</t>
    <rPh sb="0" eb="3">
      <t>カイギヒ</t>
    </rPh>
    <phoneticPr fontId="5"/>
  </si>
  <si>
    <t>役務費</t>
    <rPh sb="0" eb="2">
      <t>エキム</t>
    </rPh>
    <rPh sb="2" eb="3">
      <t>ヒ</t>
    </rPh>
    <phoneticPr fontId="5"/>
  </si>
  <si>
    <t>通信運搬費</t>
    <rPh sb="0" eb="2">
      <t>ツウシン</t>
    </rPh>
    <rPh sb="2" eb="5">
      <t>ウンパンヒ</t>
    </rPh>
    <phoneticPr fontId="5"/>
  </si>
  <si>
    <t>使用料及び賃借料</t>
    <rPh sb="0" eb="3">
      <t>シヨウリョウ</t>
    </rPh>
    <rPh sb="3" eb="4">
      <t>オヨ</t>
    </rPh>
    <rPh sb="5" eb="8">
      <t>チンシャクリョウ</t>
    </rPh>
    <phoneticPr fontId="5"/>
  </si>
  <si>
    <t>金額</t>
    <rPh sb="0" eb="2">
      <t>キンガク</t>
    </rPh>
    <phoneticPr fontId="5"/>
  </si>
  <si>
    <t>旅費</t>
    <rPh sb="0" eb="2">
      <t>リョヒ</t>
    </rPh>
    <phoneticPr fontId="5"/>
  </si>
  <si>
    <t>備品購入費</t>
    <rPh sb="0" eb="2">
      <t>ビヒン</t>
    </rPh>
    <rPh sb="2" eb="5">
      <t>コウニュウヒ</t>
    </rPh>
    <phoneticPr fontId="5"/>
  </si>
  <si>
    <t>時間</t>
    <rPh sb="0" eb="2">
      <t>ジカン</t>
    </rPh>
    <phoneticPr fontId="5"/>
  </si>
  <si>
    <t>人</t>
    <rPh sb="0" eb="1">
      <t>ニン</t>
    </rPh>
    <phoneticPr fontId="5"/>
  </si>
  <si>
    <t>円</t>
    <rPh sb="0" eb="1">
      <t>エン</t>
    </rPh>
    <phoneticPr fontId="5"/>
  </si>
  <si>
    <t>雑役務費</t>
    <rPh sb="0" eb="3">
      <t>ザツエキム</t>
    </rPh>
    <rPh sb="3" eb="4">
      <t>ヒ</t>
    </rPh>
    <phoneticPr fontId="5"/>
  </si>
  <si>
    <t>総時間数</t>
    <rPh sb="0" eb="1">
      <t>ソウ</t>
    </rPh>
    <rPh sb="1" eb="4">
      <t>ジカンスウ</t>
    </rPh>
    <phoneticPr fontId="5"/>
  </si>
  <si>
    <t>受入予定数</t>
    <rPh sb="0" eb="2">
      <t>ウケイレ</t>
    </rPh>
    <rPh sb="2" eb="4">
      <t>ヨテイ</t>
    </rPh>
    <rPh sb="4" eb="5">
      <t>スウ</t>
    </rPh>
    <phoneticPr fontId="5"/>
  </si>
  <si>
    <t>（研　　修　　経　　費）</t>
    <rPh sb="1" eb="2">
      <t>ケン</t>
    </rPh>
    <rPh sb="4" eb="5">
      <t>オサム</t>
    </rPh>
    <rPh sb="7" eb="8">
      <t>キョウ</t>
    </rPh>
    <rPh sb="10" eb="11">
      <t>ヒ</t>
    </rPh>
    <phoneticPr fontId="5"/>
  </si>
  <si>
    <t>研修責任者経費</t>
    <rPh sb="0" eb="2">
      <t>ケンシュウ</t>
    </rPh>
    <rPh sb="2" eb="5">
      <t>セキニンシャ</t>
    </rPh>
    <rPh sb="5" eb="7">
      <t>ケイヒ</t>
    </rPh>
    <phoneticPr fontId="5"/>
  </si>
  <si>
    <t>謝金</t>
    <rPh sb="0" eb="2">
      <t>シャキン</t>
    </rPh>
    <phoneticPr fontId="5"/>
  </si>
  <si>
    <t>人件費</t>
    <rPh sb="0" eb="3">
      <t>ジンケンヒ</t>
    </rPh>
    <phoneticPr fontId="5"/>
  </si>
  <si>
    <t>手当</t>
    <rPh sb="0" eb="2">
      <t>テアテ</t>
    </rPh>
    <phoneticPr fontId="5"/>
  </si>
  <si>
    <t>図書購入費</t>
    <rPh sb="0" eb="2">
      <t>トショ</t>
    </rPh>
    <rPh sb="2" eb="5">
      <t>コウニュウヒ</t>
    </rPh>
    <phoneticPr fontId="5"/>
  </si>
  <si>
    <t>（教 育 担 当 者 経 費）</t>
    <rPh sb="1" eb="2">
      <t>キョウ</t>
    </rPh>
    <rPh sb="3" eb="4">
      <t>イク</t>
    </rPh>
    <rPh sb="5" eb="6">
      <t>タダシ</t>
    </rPh>
    <rPh sb="7" eb="8">
      <t>トウ</t>
    </rPh>
    <rPh sb="9" eb="10">
      <t>モノ</t>
    </rPh>
    <rPh sb="11" eb="12">
      <t>キョウ</t>
    </rPh>
    <rPh sb="13" eb="14">
      <t>ヒ</t>
    </rPh>
    <phoneticPr fontId="5"/>
  </si>
  <si>
    <t>教育担当者経費</t>
    <rPh sb="0" eb="2">
      <t>キョウイク</t>
    </rPh>
    <rPh sb="2" eb="5">
      <t>タントウシャ</t>
    </rPh>
    <rPh sb="5" eb="7">
      <t>ケイヒ</t>
    </rPh>
    <phoneticPr fontId="5"/>
  </si>
  <si>
    <t>（医療機関受入研修事業）</t>
    <rPh sb="1" eb="3">
      <t>イリョウ</t>
    </rPh>
    <rPh sb="3" eb="5">
      <t>キカン</t>
    </rPh>
    <rPh sb="5" eb="7">
      <t>ウケイレ</t>
    </rPh>
    <rPh sb="7" eb="9">
      <t>ケンシュウ</t>
    </rPh>
    <rPh sb="9" eb="11">
      <t>ジギョウ</t>
    </rPh>
    <phoneticPr fontId="5"/>
  </si>
  <si>
    <t>医療法上の許可病床総数</t>
    <rPh sb="0" eb="3">
      <t>イリョウホウ</t>
    </rPh>
    <rPh sb="3" eb="4">
      <t>ジョウ</t>
    </rPh>
    <rPh sb="5" eb="7">
      <t>キョカ</t>
    </rPh>
    <rPh sb="7" eb="9">
      <t>ビョウショウ</t>
    </rPh>
    <rPh sb="9" eb="11">
      <t>ソウスウ</t>
    </rPh>
    <phoneticPr fontId="5"/>
  </si>
  <si>
    <t>看護
職員数</t>
    <rPh sb="0" eb="2">
      <t>カンゴ</t>
    </rPh>
    <rPh sb="3" eb="6">
      <t>ショクインスウ</t>
    </rPh>
    <phoneticPr fontId="5"/>
  </si>
  <si>
    <t>研修における組織体制</t>
    <rPh sb="0" eb="2">
      <t>ケンシュウ</t>
    </rPh>
    <rPh sb="6" eb="8">
      <t>ソシキ</t>
    </rPh>
    <rPh sb="8" eb="10">
      <t>タイセイ</t>
    </rPh>
    <phoneticPr fontId="5"/>
  </si>
  <si>
    <t>研修
責任者数</t>
    <rPh sb="0" eb="2">
      <t>ケンシュウ</t>
    </rPh>
    <rPh sb="3" eb="6">
      <t>セキニンシャ</t>
    </rPh>
    <rPh sb="6" eb="7">
      <t>スウ</t>
    </rPh>
    <phoneticPr fontId="5"/>
  </si>
  <si>
    <t>教育
担当者数</t>
    <rPh sb="0" eb="2">
      <t>キョウイク</t>
    </rPh>
    <rPh sb="3" eb="6">
      <t>タントウシャ</t>
    </rPh>
    <rPh sb="6" eb="7">
      <t>スウ</t>
    </rPh>
    <phoneticPr fontId="5"/>
  </si>
  <si>
    <t>実地
指導者数</t>
    <rPh sb="0" eb="2">
      <t>ジッチ</t>
    </rPh>
    <rPh sb="3" eb="6">
      <t>シドウシャ</t>
    </rPh>
    <rPh sb="6" eb="7">
      <t>スウ</t>
    </rPh>
    <phoneticPr fontId="5"/>
  </si>
  <si>
    <t>実施日数</t>
    <rPh sb="0" eb="2">
      <t>ジッシ</t>
    </rPh>
    <rPh sb="2" eb="4">
      <t>ニッスウ</t>
    </rPh>
    <phoneticPr fontId="5"/>
  </si>
  <si>
    <t>床</t>
    <rPh sb="0" eb="1">
      <t>ユカ</t>
    </rPh>
    <phoneticPr fontId="5"/>
  </si>
  <si>
    <t>月</t>
    <rPh sb="0" eb="1">
      <t>ツキ</t>
    </rPh>
    <phoneticPr fontId="5"/>
  </si>
  <si>
    <t>日</t>
    <rPh sb="0" eb="1">
      <t>ニチ</t>
    </rPh>
    <phoneticPr fontId="5"/>
  </si>
  <si>
    <t>有</t>
    <rPh sb="0" eb="1">
      <t>ア</t>
    </rPh>
    <phoneticPr fontId="5"/>
  </si>
  <si>
    <t>無</t>
    <rPh sb="0" eb="1">
      <t>ム</t>
    </rPh>
    <phoneticPr fontId="5"/>
  </si>
  <si>
    <t>研修経費
①</t>
    <rPh sb="0" eb="2">
      <t>ケンシュウ</t>
    </rPh>
    <rPh sb="2" eb="4">
      <t>ケイヒ</t>
    </rPh>
    <phoneticPr fontId="5"/>
  </si>
  <si>
    <t>教育担当者
経費②</t>
    <rPh sb="0" eb="2">
      <t>キョウイク</t>
    </rPh>
    <rPh sb="2" eb="5">
      <t>タントウシャ</t>
    </rPh>
    <rPh sb="6" eb="8">
      <t>ケイヒ</t>
    </rPh>
    <phoneticPr fontId="5"/>
  </si>
  <si>
    <t>医療機関受入
研修事業③</t>
    <rPh sb="0" eb="2">
      <t>イリョウ</t>
    </rPh>
    <rPh sb="2" eb="4">
      <t>キカン</t>
    </rPh>
    <rPh sb="4" eb="6">
      <t>ウケイレ</t>
    </rPh>
    <rPh sb="7" eb="9">
      <t>ケンシュウ</t>
    </rPh>
    <rPh sb="9" eb="11">
      <t>ジギョウ</t>
    </rPh>
    <phoneticPr fontId="5"/>
  </si>
  <si>
    <t>【記入方法】</t>
    <rPh sb="1" eb="3">
      <t>キニュウ</t>
    </rPh>
    <rPh sb="3" eb="5">
      <t>ホウホウ</t>
    </rPh>
    <phoneticPr fontId="2"/>
  </si>
  <si>
    <t>寄付金
その他の
収入額</t>
    <phoneticPr fontId="5"/>
  </si>
  <si>
    <t>補助
所要額</t>
    <phoneticPr fontId="5"/>
  </si>
  <si>
    <t>報償費</t>
    <phoneticPr fontId="5"/>
  </si>
  <si>
    <t>研修内容</t>
    <rPh sb="0" eb="2">
      <t>ケンシュウ</t>
    </rPh>
    <rPh sb="2" eb="4">
      <t>ナイヨウ</t>
    </rPh>
    <phoneticPr fontId="2"/>
  </si>
  <si>
    <t>実施場所</t>
    <rPh sb="0" eb="2">
      <t>ジッシ</t>
    </rPh>
    <rPh sb="2" eb="4">
      <t>バショ</t>
    </rPh>
    <phoneticPr fontId="2"/>
  </si>
  <si>
    <t>参加者</t>
    <rPh sb="0" eb="2">
      <t>サンカ</t>
    </rPh>
    <rPh sb="2" eb="3">
      <t>シャ</t>
    </rPh>
    <phoneticPr fontId="2"/>
  </si>
  <si>
    <t>（人）</t>
    <rPh sb="1" eb="2">
      <t>ヒト</t>
    </rPh>
    <phoneticPr fontId="2"/>
  </si>
  <si>
    <t>備考</t>
    <rPh sb="0" eb="2">
      <t>ビコウ</t>
    </rPh>
    <phoneticPr fontId="2"/>
  </si>
  <si>
    <t>施設名　　　　　　　　　　　　　</t>
    <rPh sb="0" eb="2">
      <t>シセツ</t>
    </rPh>
    <rPh sb="2" eb="3">
      <t>メイ</t>
    </rPh>
    <phoneticPr fontId="5"/>
  </si>
  <si>
    <t>④チーム支援型</t>
    <rPh sb="4" eb="6">
      <t>シエン</t>
    </rPh>
    <rPh sb="6" eb="7">
      <t>ガタ</t>
    </rPh>
    <phoneticPr fontId="5"/>
  </si>
  <si>
    <t>⑤相談窓口</t>
    <rPh sb="1" eb="3">
      <t>ソウダン</t>
    </rPh>
    <rPh sb="3" eb="5">
      <t>マドグチ</t>
    </rPh>
    <phoneticPr fontId="5"/>
  </si>
  <si>
    <t>⑥その他</t>
    <rPh sb="3" eb="4">
      <t>タ</t>
    </rPh>
    <phoneticPr fontId="5"/>
  </si>
  <si>
    <t>新人
看護
職員等数</t>
    <rPh sb="0" eb="2">
      <t>シンジン</t>
    </rPh>
    <rPh sb="3" eb="5">
      <t>カンゴ</t>
    </rPh>
    <rPh sb="6" eb="9">
      <t>ショクインナド</t>
    </rPh>
    <rPh sb="9" eb="10">
      <t>カズ</t>
    </rPh>
    <phoneticPr fontId="5"/>
  </si>
  <si>
    <t>Ｅ</t>
    <phoneticPr fontId="2"/>
  </si>
  <si>
    <t>Ｆ</t>
    <phoneticPr fontId="2"/>
  </si>
  <si>
    <t>Ｇ</t>
    <phoneticPr fontId="2"/>
  </si>
  <si>
    <t>Ｈ</t>
    <phoneticPr fontId="2"/>
  </si>
  <si>
    <t>Ｉ</t>
    <phoneticPr fontId="2"/>
  </si>
  <si>
    <t>Ｊ</t>
    <phoneticPr fontId="2"/>
  </si>
  <si>
    <t>Ｋ（Ｆ＋Ｇ＋Ｊ）</t>
    <phoneticPr fontId="5"/>
  </si>
  <si>
    <t>Ｌ</t>
    <phoneticPr fontId="2"/>
  </si>
  <si>
    <t>Ｍ</t>
    <phoneticPr fontId="5"/>
  </si>
  <si>
    <t>新人看護職員等</t>
    <rPh sb="0" eb="2">
      <t>シンジン</t>
    </rPh>
    <rPh sb="2" eb="4">
      <t>カンゴ</t>
    </rPh>
    <rPh sb="4" eb="6">
      <t>ショクイン</t>
    </rPh>
    <rPh sb="6" eb="7">
      <t>トウ</t>
    </rPh>
    <phoneticPr fontId="2"/>
  </si>
  <si>
    <t>新人看護職員研修参加者数</t>
    <rPh sb="0" eb="2">
      <t>シンジン</t>
    </rPh>
    <rPh sb="2" eb="4">
      <t>カンゴ</t>
    </rPh>
    <rPh sb="4" eb="6">
      <t>ショクイン</t>
    </rPh>
    <rPh sb="6" eb="8">
      <t>ケンシュウ</t>
    </rPh>
    <rPh sb="8" eb="11">
      <t>サンカシャ</t>
    </rPh>
    <rPh sb="11" eb="12">
      <t>スウ</t>
    </rPh>
    <phoneticPr fontId="2"/>
  </si>
  <si>
    <t>（再掲）</t>
    <rPh sb="1" eb="3">
      <t>サイケイ</t>
    </rPh>
    <phoneticPr fontId="2"/>
  </si>
  <si>
    <t>新人保健師研修参加者数</t>
    <rPh sb="0" eb="2">
      <t>シンジン</t>
    </rPh>
    <rPh sb="2" eb="4">
      <t>ホケン</t>
    </rPh>
    <rPh sb="4" eb="5">
      <t>シ</t>
    </rPh>
    <rPh sb="5" eb="7">
      <t>ケンシュウ</t>
    </rPh>
    <rPh sb="7" eb="10">
      <t>サンカシャ</t>
    </rPh>
    <rPh sb="10" eb="11">
      <t>スウ</t>
    </rPh>
    <phoneticPr fontId="2"/>
  </si>
  <si>
    <t>専
任</t>
    <rPh sb="0" eb="1">
      <t>アツム</t>
    </rPh>
    <rPh sb="2" eb="3">
      <t>ニン</t>
    </rPh>
    <phoneticPr fontId="5"/>
  </si>
  <si>
    <t>兼
任</t>
    <rPh sb="0" eb="1">
      <t>ケン</t>
    </rPh>
    <rPh sb="2" eb="3">
      <t>ニン</t>
    </rPh>
    <phoneticPr fontId="5"/>
  </si>
  <si>
    <t>Ｄ</t>
    <phoneticPr fontId="2"/>
  </si>
  <si>
    <t>研修の公開・公募方法</t>
    <rPh sb="0" eb="2">
      <t>ケンシュウ</t>
    </rPh>
    <rPh sb="3" eb="5">
      <t>コウカイ</t>
    </rPh>
    <rPh sb="6" eb="8">
      <t>コウボ</t>
    </rPh>
    <rPh sb="8" eb="10">
      <t>ホウホウ</t>
    </rPh>
    <phoneticPr fontId="2"/>
  </si>
  <si>
    <t>施設名　　　　　　　　　　　</t>
    <rPh sb="0" eb="2">
      <t>シセツ</t>
    </rPh>
    <rPh sb="2" eb="3">
      <t>メイ</t>
    </rPh>
    <phoneticPr fontId="5"/>
  </si>
  <si>
    <t>施設名</t>
    <rPh sb="0" eb="2">
      <t>シセツ</t>
    </rPh>
    <rPh sb="2" eb="3">
      <t>メイ</t>
    </rPh>
    <phoneticPr fontId="2"/>
  </si>
  <si>
    <t>看護職員
離職率</t>
    <rPh sb="0" eb="2">
      <t>カンゴ</t>
    </rPh>
    <rPh sb="2" eb="4">
      <t>ショクイン</t>
    </rPh>
    <rPh sb="5" eb="8">
      <t>リショクリツ</t>
    </rPh>
    <phoneticPr fontId="5"/>
  </si>
  <si>
    <t>保健師
離職率</t>
    <rPh sb="0" eb="2">
      <t>ホケン</t>
    </rPh>
    <rPh sb="2" eb="3">
      <t>シ</t>
    </rPh>
    <rPh sb="4" eb="7">
      <t>リショクリツ</t>
    </rPh>
    <phoneticPr fontId="5"/>
  </si>
  <si>
    <t>助産師
離職率</t>
    <rPh sb="0" eb="3">
      <t>ジョサンシ</t>
    </rPh>
    <rPh sb="4" eb="7">
      <t>リショクリツ</t>
    </rPh>
    <phoneticPr fontId="5"/>
  </si>
  <si>
    <t>新人看護
職員離職率</t>
    <rPh sb="0" eb="2">
      <t>シンジン</t>
    </rPh>
    <rPh sb="2" eb="4">
      <t>カンゴ</t>
    </rPh>
    <rPh sb="5" eb="7">
      <t>ショクイン</t>
    </rPh>
    <rPh sb="7" eb="10">
      <t>リショクリツ</t>
    </rPh>
    <phoneticPr fontId="5"/>
  </si>
  <si>
    <t>新人保健師
職員離職率</t>
    <rPh sb="0" eb="2">
      <t>シンジン</t>
    </rPh>
    <rPh sb="2" eb="5">
      <t>ホケンシ</t>
    </rPh>
    <rPh sb="6" eb="8">
      <t>ショクイン</t>
    </rPh>
    <rPh sb="8" eb="11">
      <t>リショクリツ</t>
    </rPh>
    <phoneticPr fontId="5"/>
  </si>
  <si>
    <t>新人助産師
職員離職率</t>
    <rPh sb="0" eb="2">
      <t>シンジン</t>
    </rPh>
    <rPh sb="2" eb="5">
      <t>ジョサンシ</t>
    </rPh>
    <rPh sb="6" eb="8">
      <t>ショクイン</t>
    </rPh>
    <rPh sb="8" eb="11">
      <t>リショクリツ</t>
    </rPh>
    <phoneticPr fontId="5"/>
  </si>
  <si>
    <t>到達目標の
設定の有無</t>
    <rPh sb="0" eb="2">
      <t>トウタツ</t>
    </rPh>
    <rPh sb="2" eb="4">
      <t>モクヒョウ</t>
    </rPh>
    <rPh sb="6" eb="8">
      <t>セッテイ</t>
    </rPh>
    <rPh sb="9" eb="11">
      <t>ウム</t>
    </rPh>
    <phoneticPr fontId="5"/>
  </si>
  <si>
    <t>研修プログラム
の有無</t>
    <rPh sb="0" eb="2">
      <t>ケンシュウ</t>
    </rPh>
    <rPh sb="9" eb="11">
      <t>ウム</t>
    </rPh>
    <phoneticPr fontId="5"/>
  </si>
  <si>
    <t>実施月数</t>
    <rPh sb="0" eb="2">
      <t>ジッシ</t>
    </rPh>
    <rPh sb="2" eb="4">
      <t>ツキスウ</t>
    </rPh>
    <phoneticPr fontId="5"/>
  </si>
  <si>
    <t>研修の公開
公募方法</t>
    <rPh sb="0" eb="2">
      <t>ケンシュウ</t>
    </rPh>
    <rPh sb="3" eb="5">
      <t>コウカイ</t>
    </rPh>
    <rPh sb="6" eb="8">
      <t>コウボ</t>
    </rPh>
    <rPh sb="8" eb="10">
      <t>ホウホウ</t>
    </rPh>
    <phoneticPr fontId="5"/>
  </si>
  <si>
    <t>②機関誌等での公募</t>
    <rPh sb="1" eb="5">
      <t>キカンシナド</t>
    </rPh>
    <rPh sb="7" eb="9">
      <t>コウボ</t>
    </rPh>
    <phoneticPr fontId="5"/>
  </si>
  <si>
    <t>　　　　　　　看護職員（保健師・助産師）離職率＝看護職員（保健師・助産師）退職者数／平均看護職員（保健師・助産師）数×１００　（小数第２位を四捨五入）</t>
    <rPh sb="7" eb="9">
      <t>カンゴ</t>
    </rPh>
    <rPh sb="9" eb="11">
      <t>ショクイン</t>
    </rPh>
    <rPh sb="12" eb="14">
      <t>ホケン</t>
    </rPh>
    <rPh sb="14" eb="15">
      <t>シ</t>
    </rPh>
    <rPh sb="16" eb="19">
      <t>ジョサンシ</t>
    </rPh>
    <rPh sb="20" eb="23">
      <t>リショクリツ</t>
    </rPh>
    <rPh sb="24" eb="26">
      <t>カンゴ</t>
    </rPh>
    <rPh sb="26" eb="28">
      <t>ショクイン</t>
    </rPh>
    <rPh sb="29" eb="31">
      <t>ホケン</t>
    </rPh>
    <rPh sb="31" eb="32">
      <t>シ</t>
    </rPh>
    <rPh sb="33" eb="36">
      <t>ジョサンシ</t>
    </rPh>
    <rPh sb="37" eb="40">
      <t>タイショクシャ</t>
    </rPh>
    <rPh sb="40" eb="41">
      <t>スウ</t>
    </rPh>
    <rPh sb="42" eb="44">
      <t>ヘイキン</t>
    </rPh>
    <rPh sb="44" eb="46">
      <t>カンゴ</t>
    </rPh>
    <rPh sb="46" eb="48">
      <t>ショクイン</t>
    </rPh>
    <rPh sb="49" eb="52">
      <t>ホケンシ</t>
    </rPh>
    <rPh sb="53" eb="56">
      <t>ジョサンシ</t>
    </rPh>
    <rPh sb="57" eb="58">
      <t>カズ</t>
    </rPh>
    <rPh sb="64" eb="66">
      <t>ショウスウ</t>
    </rPh>
    <rPh sb="66" eb="67">
      <t>ダイ</t>
    </rPh>
    <rPh sb="68" eb="69">
      <t>イ</t>
    </rPh>
    <rPh sb="70" eb="74">
      <t>シシャゴニュウ</t>
    </rPh>
    <phoneticPr fontId="5"/>
  </si>
  <si>
    <t>③関係団体等を通じての広報等</t>
    <rPh sb="1" eb="3">
      <t>カンケイ</t>
    </rPh>
    <rPh sb="3" eb="6">
      <t>ダンタイナド</t>
    </rPh>
    <rPh sb="7" eb="8">
      <t>ツウ</t>
    </rPh>
    <rPh sb="11" eb="13">
      <t>コウホウ</t>
    </rPh>
    <rPh sb="13" eb="14">
      <t>ナド</t>
    </rPh>
    <phoneticPr fontId="5"/>
  </si>
  <si>
    <t>　　　　　　　　※平均看護職員（保健師・助産師）数＝（年度当初の在籍看護職員（保健師・助産師）数＋年度末の在籍看護職員（保健師・助産師）数）／２</t>
    <rPh sb="9" eb="11">
      <t>ヘイキン</t>
    </rPh>
    <rPh sb="11" eb="13">
      <t>カンゴ</t>
    </rPh>
    <rPh sb="13" eb="15">
      <t>ショクイン</t>
    </rPh>
    <rPh sb="16" eb="18">
      <t>ホケン</t>
    </rPh>
    <rPh sb="18" eb="19">
      <t>シ</t>
    </rPh>
    <rPh sb="20" eb="23">
      <t>ジョサンシ</t>
    </rPh>
    <rPh sb="24" eb="25">
      <t>スウ</t>
    </rPh>
    <rPh sb="27" eb="29">
      <t>ネンド</t>
    </rPh>
    <rPh sb="29" eb="31">
      <t>トウショ</t>
    </rPh>
    <rPh sb="32" eb="34">
      <t>ザイセキ</t>
    </rPh>
    <rPh sb="34" eb="36">
      <t>カンゴ</t>
    </rPh>
    <rPh sb="36" eb="38">
      <t>ショクイン</t>
    </rPh>
    <rPh sb="39" eb="41">
      <t>ホケン</t>
    </rPh>
    <rPh sb="41" eb="42">
      <t>シ</t>
    </rPh>
    <rPh sb="43" eb="46">
      <t>ジョサンシ</t>
    </rPh>
    <rPh sb="47" eb="48">
      <t>スウ</t>
    </rPh>
    <rPh sb="49" eb="51">
      <t>ネンド</t>
    </rPh>
    <rPh sb="51" eb="52">
      <t>マツ</t>
    </rPh>
    <rPh sb="53" eb="55">
      <t>ザイセキ</t>
    </rPh>
    <rPh sb="55" eb="57">
      <t>カンゴ</t>
    </rPh>
    <rPh sb="57" eb="59">
      <t>ショクイン</t>
    </rPh>
    <rPh sb="60" eb="62">
      <t>ホケン</t>
    </rPh>
    <rPh sb="62" eb="63">
      <t>シ</t>
    </rPh>
    <rPh sb="64" eb="67">
      <t>ジョサンシ</t>
    </rPh>
    <rPh sb="68" eb="69">
      <t>スウ</t>
    </rPh>
    <phoneticPr fontId="2"/>
  </si>
  <si>
    <t>　　　　　　　新人看護職員（保健師・助産師）離職率＝新人看護職員（保健師・助産師）退職者数／新人看護職員（保健師・助産師）採用者数×１００　（小数第２位を四捨五入）</t>
    <rPh sb="7" eb="9">
      <t>シンジン</t>
    </rPh>
    <rPh sb="9" eb="11">
      <t>カンゴ</t>
    </rPh>
    <rPh sb="11" eb="13">
      <t>ショクイン</t>
    </rPh>
    <rPh sb="22" eb="25">
      <t>リショクリツ</t>
    </rPh>
    <rPh sb="26" eb="28">
      <t>シンジン</t>
    </rPh>
    <rPh sb="28" eb="30">
      <t>カンゴ</t>
    </rPh>
    <rPh sb="30" eb="32">
      <t>ショクイン</t>
    </rPh>
    <rPh sb="41" eb="44">
      <t>タイショクシャ</t>
    </rPh>
    <rPh sb="44" eb="45">
      <t>スウ</t>
    </rPh>
    <rPh sb="46" eb="48">
      <t>シンジン</t>
    </rPh>
    <rPh sb="48" eb="50">
      <t>カンゴ</t>
    </rPh>
    <rPh sb="50" eb="52">
      <t>ショクイン</t>
    </rPh>
    <rPh sb="61" eb="64">
      <t>サイヨウシャ</t>
    </rPh>
    <rPh sb="64" eb="65">
      <t>スウ</t>
    </rPh>
    <rPh sb="71" eb="73">
      <t>ショウスウ</t>
    </rPh>
    <rPh sb="73" eb="74">
      <t>ダイ</t>
    </rPh>
    <rPh sb="75" eb="76">
      <t>イ</t>
    </rPh>
    <rPh sb="77" eb="81">
      <t>シシャゴニュウ</t>
    </rPh>
    <phoneticPr fontId="5"/>
  </si>
  <si>
    <t>　　　　　　　　※新人看護職員（保健師・助産師）退職者数＝その年度の４月１日から３月３１日の間に退職した新人看護職員（保健師・助産師）の数</t>
    <rPh sb="9" eb="11">
      <t>シンジン</t>
    </rPh>
    <rPh sb="11" eb="13">
      <t>カンゴ</t>
    </rPh>
    <rPh sb="13" eb="15">
      <t>ショクイン</t>
    </rPh>
    <rPh sb="24" eb="26">
      <t>タイショク</t>
    </rPh>
    <rPh sb="26" eb="27">
      <t>シャ</t>
    </rPh>
    <rPh sb="27" eb="28">
      <t>スウ</t>
    </rPh>
    <rPh sb="31" eb="33">
      <t>ネンド</t>
    </rPh>
    <rPh sb="35" eb="36">
      <t>ガツ</t>
    </rPh>
    <rPh sb="37" eb="38">
      <t>ヒ</t>
    </rPh>
    <rPh sb="41" eb="42">
      <t>ガツ</t>
    </rPh>
    <rPh sb="44" eb="45">
      <t>ヒ</t>
    </rPh>
    <rPh sb="46" eb="47">
      <t>アイダ</t>
    </rPh>
    <rPh sb="48" eb="50">
      <t>タイショク</t>
    </rPh>
    <rPh sb="52" eb="54">
      <t>シンジン</t>
    </rPh>
    <rPh sb="54" eb="56">
      <t>カンゴ</t>
    </rPh>
    <rPh sb="56" eb="58">
      <t>ショクイン</t>
    </rPh>
    <rPh sb="68" eb="69">
      <t>カズ</t>
    </rPh>
    <phoneticPr fontId="2"/>
  </si>
  <si>
    <t>　　　　　　　　※新人看護職員（保健師・助産師）採用者数＝その年度の４月１日から３月３１日の間に採用した新人看護職員（保健師・助産師）の数</t>
    <rPh sb="9" eb="11">
      <t>シンジン</t>
    </rPh>
    <rPh sb="11" eb="13">
      <t>カンゴ</t>
    </rPh>
    <rPh sb="13" eb="15">
      <t>ショクイン</t>
    </rPh>
    <rPh sb="24" eb="27">
      <t>サイヨウシャ</t>
    </rPh>
    <rPh sb="27" eb="28">
      <t>スウ</t>
    </rPh>
    <rPh sb="31" eb="33">
      <t>ネンド</t>
    </rPh>
    <rPh sb="35" eb="36">
      <t>ガツ</t>
    </rPh>
    <rPh sb="37" eb="38">
      <t>ヒ</t>
    </rPh>
    <rPh sb="41" eb="42">
      <t>ガツ</t>
    </rPh>
    <rPh sb="44" eb="45">
      <t>ヒ</t>
    </rPh>
    <rPh sb="46" eb="47">
      <t>アイダ</t>
    </rPh>
    <rPh sb="48" eb="50">
      <t>サイヨウ</t>
    </rPh>
    <rPh sb="52" eb="54">
      <t>シンジン</t>
    </rPh>
    <rPh sb="54" eb="56">
      <t>カンゴ</t>
    </rPh>
    <rPh sb="56" eb="58">
      <t>ショクイン</t>
    </rPh>
    <rPh sb="68" eb="69">
      <t>カズ</t>
    </rPh>
    <phoneticPr fontId="2"/>
  </si>
  <si>
    <t>Ａ</t>
    <phoneticPr fontId="2"/>
  </si>
  <si>
    <t>Ｂ</t>
    <phoneticPr fontId="2"/>
  </si>
  <si>
    <t>Ｃ</t>
    <phoneticPr fontId="2"/>
  </si>
  <si>
    <t>Ｍ</t>
    <phoneticPr fontId="2"/>
  </si>
  <si>
    <t>Ｎ</t>
    <phoneticPr fontId="2"/>
  </si>
  <si>
    <t>Ｏ</t>
    <phoneticPr fontId="2"/>
  </si>
  <si>
    <t>Ｐ</t>
    <phoneticPr fontId="2"/>
  </si>
  <si>
    <t>Ｑ</t>
    <phoneticPr fontId="2"/>
  </si>
  <si>
    <t>％</t>
    <phoneticPr fontId="5"/>
  </si>
  <si>
    <t>①プリセプターシップ</t>
    <phoneticPr fontId="5"/>
  </si>
  <si>
    <t>①ホームページ上での公募</t>
    <phoneticPr fontId="5"/>
  </si>
  <si>
    <t>②チューターシップ</t>
    <phoneticPr fontId="5"/>
  </si>
  <si>
    <t>③メンターシップ</t>
    <phoneticPr fontId="5"/>
  </si>
  <si>
    <t>④地域の会議等での広報等</t>
    <phoneticPr fontId="5"/>
  </si>
  <si>
    <t>⑤その他</t>
    <phoneticPr fontId="5"/>
  </si>
  <si>
    <t>新人助産師研修参加者数</t>
    <rPh sb="0" eb="2">
      <t>シンジン</t>
    </rPh>
    <rPh sb="2" eb="4">
      <t>ジョサン</t>
    </rPh>
    <rPh sb="4" eb="5">
      <t>シ</t>
    </rPh>
    <rPh sb="5" eb="7">
      <t>ケンシュウ</t>
    </rPh>
    <rPh sb="7" eb="9">
      <t>サンカ</t>
    </rPh>
    <rPh sb="9" eb="10">
      <t>シャ</t>
    </rPh>
    <rPh sb="10" eb="11">
      <t>スウ</t>
    </rPh>
    <phoneticPr fontId="2"/>
  </si>
  <si>
    <t>うち
再掲分</t>
    <rPh sb="3" eb="5">
      <t>サイケイ</t>
    </rPh>
    <rPh sb="5" eb="6">
      <t>ブン</t>
    </rPh>
    <phoneticPr fontId="2"/>
  </si>
  <si>
    <t>Ｅ</t>
    <phoneticPr fontId="5"/>
  </si>
  <si>
    <t>Ｇ</t>
    <phoneticPr fontId="5"/>
  </si>
  <si>
    <t>新人看護職員を支える体制</t>
    <rPh sb="0" eb="2">
      <t>シンジン</t>
    </rPh>
    <rPh sb="2" eb="4">
      <t>カンゴ</t>
    </rPh>
    <rPh sb="4" eb="6">
      <t>ショクイン</t>
    </rPh>
    <rPh sb="7" eb="8">
      <t>ササ</t>
    </rPh>
    <rPh sb="10" eb="12">
      <t>タイセイ</t>
    </rPh>
    <phoneticPr fontId="5"/>
  </si>
  <si>
    <t>新人看護職員を支える体制</t>
    <rPh sb="0" eb="2">
      <t>シンジン</t>
    </rPh>
    <rPh sb="2" eb="4">
      <t>カンゴ</t>
    </rPh>
    <rPh sb="4" eb="6">
      <t>ショクイン</t>
    </rPh>
    <rPh sb="7" eb="8">
      <t>ササ</t>
    </rPh>
    <rPh sb="10" eb="12">
      <t>タイセイ</t>
    </rPh>
    <phoneticPr fontId="2"/>
  </si>
  <si>
    <t>①２１年度以前</t>
    <phoneticPr fontId="2"/>
  </si>
  <si>
    <t>②２２年度</t>
    <phoneticPr fontId="2"/>
  </si>
  <si>
    <t>③２３年度</t>
    <phoneticPr fontId="2"/>
  </si>
  <si>
    <t>④２４年度</t>
    <phoneticPr fontId="2"/>
  </si>
  <si>
    <t>⑤２５年度</t>
    <phoneticPr fontId="2"/>
  </si>
  <si>
    <t>⑤２６年度</t>
  </si>
  <si>
    <t>（注）　作成上の注意 及び記載例を参考に、記入すること。</t>
    <rPh sb="1" eb="2">
      <t>チュウ</t>
    </rPh>
    <rPh sb="4" eb="7">
      <t>サクセイジョウ</t>
    </rPh>
    <rPh sb="8" eb="10">
      <t>チュウイ</t>
    </rPh>
    <rPh sb="11" eb="12">
      <t>オヨ</t>
    </rPh>
    <rPh sb="13" eb="15">
      <t>キサイ</t>
    </rPh>
    <rPh sb="15" eb="16">
      <t>レイ</t>
    </rPh>
    <rPh sb="17" eb="19">
      <t>サンコウ</t>
    </rPh>
    <rPh sb="21" eb="23">
      <t>キニュウ</t>
    </rPh>
    <phoneticPr fontId="5"/>
  </si>
  <si>
    <t>（単位：円）</t>
    <rPh sb="1" eb="3">
      <t>タンイ</t>
    </rPh>
    <rPh sb="4" eb="5">
      <t>エン</t>
    </rPh>
    <phoneticPr fontId="2"/>
  </si>
  <si>
    <t>収入</t>
    <rPh sb="0" eb="2">
      <t>シュウニュウ</t>
    </rPh>
    <phoneticPr fontId="2"/>
  </si>
  <si>
    <t>支出</t>
    <rPh sb="0" eb="2">
      <t>シシュツ</t>
    </rPh>
    <phoneticPr fontId="2"/>
  </si>
  <si>
    <t>科目</t>
    <rPh sb="0" eb="2">
      <t>カモク</t>
    </rPh>
    <phoneticPr fontId="2"/>
  </si>
  <si>
    <t>金額</t>
    <rPh sb="0" eb="2">
      <t>キンガク</t>
    </rPh>
    <phoneticPr fontId="2"/>
  </si>
  <si>
    <t>補助金収入</t>
    <rPh sb="0" eb="3">
      <t>ホジョキン</t>
    </rPh>
    <rPh sb="3" eb="5">
      <t>シュウニュウ</t>
    </rPh>
    <phoneticPr fontId="2"/>
  </si>
  <si>
    <t>研修経費</t>
    <rPh sb="0" eb="2">
      <t>ケンシュウ</t>
    </rPh>
    <rPh sb="2" eb="4">
      <t>ケイヒ</t>
    </rPh>
    <phoneticPr fontId="2"/>
  </si>
  <si>
    <t>寄付金その他の収入</t>
    <rPh sb="0" eb="3">
      <t>キフキン</t>
    </rPh>
    <rPh sb="5" eb="6">
      <t>タ</t>
    </rPh>
    <rPh sb="7" eb="9">
      <t>シュウニュウ</t>
    </rPh>
    <phoneticPr fontId="2"/>
  </si>
  <si>
    <t>教育担当者経費</t>
    <rPh sb="0" eb="2">
      <t>キョウイク</t>
    </rPh>
    <rPh sb="2" eb="5">
      <t>タントウシャ</t>
    </rPh>
    <rPh sb="5" eb="7">
      <t>ケイヒ</t>
    </rPh>
    <phoneticPr fontId="2"/>
  </si>
  <si>
    <t>自己負担</t>
    <rPh sb="0" eb="2">
      <t>ジコ</t>
    </rPh>
    <rPh sb="2" eb="4">
      <t>フタン</t>
    </rPh>
    <phoneticPr fontId="2"/>
  </si>
  <si>
    <t>医療機関受入研修経費</t>
    <rPh sb="0" eb="2">
      <t>イリョウ</t>
    </rPh>
    <rPh sb="2" eb="4">
      <t>キカン</t>
    </rPh>
    <rPh sb="4" eb="6">
      <t>ウケイレ</t>
    </rPh>
    <rPh sb="6" eb="8">
      <t>ケンシュウ</t>
    </rPh>
    <rPh sb="8" eb="10">
      <t>ケイヒ</t>
    </rPh>
    <phoneticPr fontId="2"/>
  </si>
  <si>
    <t>その他経費</t>
    <rPh sb="2" eb="3">
      <t>タ</t>
    </rPh>
    <rPh sb="3" eb="5">
      <t>ケイヒ</t>
    </rPh>
    <phoneticPr fontId="2"/>
  </si>
  <si>
    <t>合　　計</t>
    <rPh sb="0" eb="1">
      <t>ゴウ</t>
    </rPh>
    <rPh sb="3" eb="4">
      <t>ケイ</t>
    </rPh>
    <phoneticPr fontId="2"/>
  </si>
  <si>
    <t>上記のとおり相違ないことを証明する。</t>
    <rPh sb="0" eb="2">
      <t>ジョウキ</t>
    </rPh>
    <rPh sb="6" eb="8">
      <t>ソウイ</t>
    </rPh>
    <rPh sb="13" eb="15">
      <t>ショウメイ</t>
    </rPh>
    <phoneticPr fontId="2"/>
  </si>
  <si>
    <t>　　　補助事業者名</t>
    <rPh sb="3" eb="5">
      <t>ホジョ</t>
    </rPh>
    <rPh sb="5" eb="7">
      <t>ジギョウ</t>
    </rPh>
    <rPh sb="7" eb="8">
      <t>シャ</t>
    </rPh>
    <rPh sb="8" eb="9">
      <t>メイ</t>
    </rPh>
    <phoneticPr fontId="2"/>
  </si>
  <si>
    <t>　　　代表者氏名</t>
    <rPh sb="3" eb="6">
      <t>ダイヒョウシャ</t>
    </rPh>
    <rPh sb="6" eb="7">
      <t>シ</t>
    </rPh>
    <rPh sb="7" eb="8">
      <t>メイ</t>
    </rPh>
    <phoneticPr fontId="2"/>
  </si>
  <si>
    <t>保健師</t>
    <rPh sb="0" eb="3">
      <t>ホケンシ</t>
    </rPh>
    <phoneticPr fontId="2"/>
  </si>
  <si>
    <t>助産師</t>
    <rPh sb="0" eb="3">
      <t>ジョサンシ</t>
    </rPh>
    <phoneticPr fontId="2"/>
  </si>
  <si>
    <t>研修責任者・教育担当者名簿</t>
    <rPh sb="0" eb="2">
      <t>ケンシュウ</t>
    </rPh>
    <rPh sb="2" eb="5">
      <t>セキニンシャ</t>
    </rPh>
    <rPh sb="6" eb="8">
      <t>キョウイク</t>
    </rPh>
    <rPh sb="8" eb="11">
      <t>タントウシャ</t>
    </rPh>
    <rPh sb="11" eb="13">
      <t>メイボ</t>
    </rPh>
    <phoneticPr fontId="2"/>
  </si>
  <si>
    <t>研修責任者</t>
    <rPh sb="0" eb="2">
      <t>ケンシュウ</t>
    </rPh>
    <rPh sb="2" eb="5">
      <t>セキニンシャ</t>
    </rPh>
    <phoneticPr fontId="2"/>
  </si>
  <si>
    <t>№</t>
    <phoneticPr fontId="2"/>
  </si>
  <si>
    <t>氏名</t>
    <rPh sb="0" eb="2">
      <t>シメイ</t>
    </rPh>
    <phoneticPr fontId="2"/>
  </si>
  <si>
    <t>性別</t>
    <rPh sb="0" eb="2">
      <t>セイベツ</t>
    </rPh>
    <phoneticPr fontId="2"/>
  </si>
  <si>
    <t>どちらかに○をつけてください</t>
    <phoneticPr fontId="2"/>
  </si>
  <si>
    <t>役職・所属</t>
    <rPh sb="0" eb="2">
      <t>ヤクショク</t>
    </rPh>
    <rPh sb="3" eb="5">
      <t>ショゾク</t>
    </rPh>
    <phoneticPr fontId="2"/>
  </si>
  <si>
    <t>専任</t>
    <rPh sb="0" eb="2">
      <t>センニン</t>
    </rPh>
    <phoneticPr fontId="2"/>
  </si>
  <si>
    <t>兼任</t>
    <rPh sb="0" eb="2">
      <t>ケンニン</t>
    </rPh>
    <phoneticPr fontId="2"/>
  </si>
  <si>
    <t>教育担当者</t>
    <rPh sb="0" eb="2">
      <t>キョウイク</t>
    </rPh>
    <rPh sb="2" eb="5">
      <t>タントウシャ</t>
    </rPh>
    <phoneticPr fontId="2"/>
  </si>
  <si>
    <t>合計</t>
    <rPh sb="0" eb="2">
      <t>ゴウケイ</t>
    </rPh>
    <phoneticPr fontId="2"/>
  </si>
  <si>
    <t>うち、研修責任者分</t>
    <rPh sb="8" eb="9">
      <t>ブン</t>
    </rPh>
    <phoneticPr fontId="2"/>
  </si>
  <si>
    <t>↓</t>
    <phoneticPr fontId="2"/>
  </si>
  <si>
    <t>年収</t>
    <rPh sb="0" eb="2">
      <t>ネンシュウ</t>
    </rPh>
    <phoneticPr fontId="2"/>
  </si>
  <si>
    <t>日付</t>
    <rPh sb="0" eb="2">
      <t>ヒヅケ</t>
    </rPh>
    <phoneticPr fontId="2"/>
  </si>
  <si>
    <t>時間</t>
    <rPh sb="0" eb="2">
      <t>ジカン</t>
    </rPh>
    <phoneticPr fontId="2"/>
  </si>
  <si>
    <t>合計
参加時間</t>
    <rPh sb="0" eb="2">
      <t>ゴウケイ</t>
    </rPh>
    <rPh sb="3" eb="5">
      <t>サンカ</t>
    </rPh>
    <rPh sb="5" eb="7">
      <t>ジカン</t>
    </rPh>
    <phoneticPr fontId="2"/>
  </si>
  <si>
    <t>実施
時間</t>
    <rPh sb="0" eb="2">
      <t>ジッシ</t>
    </rPh>
    <rPh sb="3" eb="5">
      <t>ジカン</t>
    </rPh>
    <phoneticPr fontId="2"/>
  </si>
  <si>
    <t>※年間所定労働時間＝</t>
    <phoneticPr fontId="2"/>
  </si>
  <si>
    <t>前年度事業への
申請の有無</t>
    <rPh sb="0" eb="1">
      <t>ゼン</t>
    </rPh>
    <rPh sb="1" eb="3">
      <t>ネンド</t>
    </rPh>
    <rPh sb="3" eb="5">
      <t>ジギョウ</t>
    </rPh>
    <rPh sb="8" eb="10">
      <t>シンセイ</t>
    </rPh>
    <rPh sb="11" eb="13">
      <t>ウム</t>
    </rPh>
    <phoneticPr fontId="5"/>
  </si>
  <si>
    <t>うち他施設
受入人数</t>
    <rPh sb="2" eb="3">
      <t>タ</t>
    </rPh>
    <rPh sb="3" eb="5">
      <t>シセツ</t>
    </rPh>
    <rPh sb="6" eb="8">
      <t>ウケイレ</t>
    </rPh>
    <rPh sb="8" eb="10">
      <t>ニンズウ</t>
    </rPh>
    <phoneticPr fontId="2"/>
  </si>
  <si>
    <t>研修責任者</t>
  </si>
  <si>
    <t>教育担当者</t>
  </si>
  <si>
    <t>時給×時間</t>
    <phoneticPr fontId="2"/>
  </si>
  <si>
    <t>うち、教育担当者分</t>
    <rPh sb="3" eb="5">
      <t>キョウイク</t>
    </rPh>
    <rPh sb="8" eb="9">
      <t>ブン</t>
    </rPh>
    <phoneticPr fontId="2"/>
  </si>
  <si>
    <t>Ｋ</t>
    <phoneticPr fontId="2"/>
  </si>
  <si>
    <t>　　７　「研修責任者数」、「教育担当者数」及び「実地指導者数」の役割を兼務している場合は、兼務している役割のそれぞれで「兼任」欄の人数に含める。</t>
    <rPh sb="5" eb="7">
      <t>ケンシュウ</t>
    </rPh>
    <rPh sb="7" eb="10">
      <t>セキニンシャ</t>
    </rPh>
    <rPh sb="10" eb="11">
      <t>スウ</t>
    </rPh>
    <rPh sb="14" eb="16">
      <t>キョウイク</t>
    </rPh>
    <rPh sb="16" eb="19">
      <t>タントウシャ</t>
    </rPh>
    <rPh sb="19" eb="20">
      <t>スウ</t>
    </rPh>
    <rPh sb="21" eb="22">
      <t>オヨ</t>
    </rPh>
    <rPh sb="24" eb="26">
      <t>ジッチ</t>
    </rPh>
    <rPh sb="26" eb="29">
      <t>シドウシャ</t>
    </rPh>
    <rPh sb="29" eb="30">
      <t>スウ</t>
    </rPh>
    <rPh sb="32" eb="34">
      <t>ヤクワリ</t>
    </rPh>
    <rPh sb="35" eb="37">
      <t>ケンム</t>
    </rPh>
    <rPh sb="41" eb="43">
      <t>バアイ</t>
    </rPh>
    <rPh sb="45" eb="47">
      <t>ケンム</t>
    </rPh>
    <rPh sb="51" eb="53">
      <t>ヤクワリ</t>
    </rPh>
    <rPh sb="60" eb="62">
      <t>ケンニン</t>
    </rPh>
    <rPh sb="63" eb="64">
      <t>ラン</t>
    </rPh>
    <rPh sb="65" eb="67">
      <t>ニンズウ</t>
    </rPh>
    <rPh sb="68" eb="69">
      <t>フク</t>
    </rPh>
    <phoneticPr fontId="5"/>
  </si>
  <si>
    <t>別記</t>
  </si>
  <si>
    <t>記</t>
  </si>
  <si>
    <t>　　　　　　　　　　　　</t>
  </si>
  <si>
    <t>事務担当者名</t>
  </si>
  <si>
    <t>連絡先（所属部署）</t>
  </si>
  <si>
    <t>（電話番号）</t>
  </si>
  <si>
    <t>東京都知事  殿</t>
  </si>
  <si>
    <t>令和</t>
    <rPh sb="0" eb="2">
      <t>レイワ</t>
    </rPh>
    <phoneticPr fontId="2"/>
  </si>
  <si>
    <t>補助事業者所在地</t>
    <phoneticPr fontId="2"/>
  </si>
  <si>
    <t>補助事業者名</t>
    <phoneticPr fontId="2"/>
  </si>
  <si>
    <t>　標記補助金について、下記のとおり関係書類を添えて申請する。</t>
    <phoneticPr fontId="2"/>
  </si>
  <si>
    <t>金</t>
    <rPh sb="0" eb="1">
      <t>キン</t>
    </rPh>
    <phoneticPr fontId="2"/>
  </si>
  <si>
    <t>円</t>
    <rPh sb="0" eb="1">
      <t>エン</t>
    </rPh>
    <phoneticPr fontId="2"/>
  </si>
  <si>
    <t>（E－mail）</t>
    <phoneticPr fontId="2"/>
  </si>
  <si>
    <t>令和</t>
    <phoneticPr fontId="2"/>
  </si>
  <si>
    <t>年度</t>
    <rPh sb="0" eb="2">
      <t>ネンド</t>
    </rPh>
    <phoneticPr fontId="2"/>
  </si>
  <si>
    <t>委任状様式</t>
  </si>
  <si>
    <t>東京都知事　殿</t>
    <rPh sb="0" eb="2">
      <t>トウキョウ</t>
    </rPh>
    <rPh sb="2" eb="5">
      <t>トチジ</t>
    </rPh>
    <rPh sb="6" eb="7">
      <t>ドノ</t>
    </rPh>
    <phoneticPr fontId="21"/>
  </si>
  <si>
    <t>委　任　状</t>
  </si>
  <si>
    <t>　　私は、下記の者を代理人と定め、下記の権限を委任します。</t>
    <rPh sb="5" eb="7">
      <t>カキ</t>
    </rPh>
    <rPh sb="8" eb="9">
      <t>モノ</t>
    </rPh>
    <phoneticPr fontId="21"/>
  </si>
  <si>
    <t>：</t>
  </si>
  <si>
    <t>法人所在地</t>
    <rPh sb="0" eb="2">
      <t>ホウジン</t>
    </rPh>
    <rPh sb="2" eb="5">
      <t>ショザイチ</t>
    </rPh>
    <phoneticPr fontId="21"/>
  </si>
  <si>
    <t>法人名</t>
    <rPh sb="0" eb="2">
      <t>ホウジン</t>
    </rPh>
    <rPh sb="2" eb="3">
      <t>メイ</t>
    </rPh>
    <phoneticPr fontId="21"/>
  </si>
  <si>
    <t>代表者職氏名</t>
    <rPh sb="0" eb="3">
      <t>ダイヒョウシャ</t>
    </rPh>
    <rPh sb="3" eb="4">
      <t>ショク</t>
    </rPh>
    <rPh sb="4" eb="6">
      <t>シメイ</t>
    </rPh>
    <phoneticPr fontId="21"/>
  </si>
  <si>
    <t>印</t>
  </si>
  <si>
    <t>記入項目</t>
    <rPh sb="0" eb="2">
      <t>キニュウ</t>
    </rPh>
    <rPh sb="2" eb="4">
      <t>コウモク</t>
    </rPh>
    <phoneticPr fontId="21"/>
  </si>
  <si>
    <t>入力欄</t>
    <rPh sb="0" eb="2">
      <t>ニュウリョク</t>
    </rPh>
    <rPh sb="2" eb="3">
      <t>ラン</t>
    </rPh>
    <phoneticPr fontId="21"/>
  </si>
  <si>
    <t>記入上の注意</t>
    <rPh sb="0" eb="2">
      <t>キニュウ</t>
    </rPh>
    <rPh sb="2" eb="3">
      <t>ジョウ</t>
    </rPh>
    <rPh sb="4" eb="6">
      <t>チュウイ</t>
    </rPh>
    <phoneticPr fontId="21"/>
  </si>
  <si>
    <t>分類</t>
    <rPh sb="0" eb="2">
      <t>ブンルイ</t>
    </rPh>
    <phoneticPr fontId="21"/>
  </si>
  <si>
    <t>プルダウンから選択</t>
    <rPh sb="7" eb="9">
      <t>センタク</t>
    </rPh>
    <phoneticPr fontId="21"/>
  </si>
  <si>
    <t>法人番号</t>
    <rPh sb="0" eb="2">
      <t>ホウジン</t>
    </rPh>
    <rPh sb="2" eb="4">
      <t>バンゴウ</t>
    </rPh>
    <phoneticPr fontId="21"/>
  </si>
  <si>
    <t>13桁の番号を記入</t>
    <rPh sb="2" eb="3">
      <t>ケタ</t>
    </rPh>
    <rPh sb="4" eb="6">
      <t>バンゴウ</t>
    </rPh>
    <rPh sb="7" eb="9">
      <t>キニュウ</t>
    </rPh>
    <phoneticPr fontId="21"/>
  </si>
  <si>
    <t>法人代表者役職</t>
    <rPh sb="0" eb="2">
      <t>ホウジン</t>
    </rPh>
    <rPh sb="2" eb="5">
      <t>ダイヒョウシャ</t>
    </rPh>
    <rPh sb="5" eb="7">
      <t>ヤクショク</t>
    </rPh>
    <phoneticPr fontId="21"/>
  </si>
  <si>
    <t>法人代表者氏名</t>
    <rPh sb="0" eb="2">
      <t>ホウジン</t>
    </rPh>
    <rPh sb="2" eb="4">
      <t>ダイヒョウ</t>
    </rPh>
    <rPh sb="4" eb="5">
      <t>シャ</t>
    </rPh>
    <rPh sb="5" eb="7">
      <t>シメイ</t>
    </rPh>
    <phoneticPr fontId="21"/>
  </si>
  <si>
    <t>医療機関コード</t>
    <rPh sb="0" eb="2">
      <t>イリョウ</t>
    </rPh>
    <rPh sb="2" eb="4">
      <t>キカン</t>
    </rPh>
    <phoneticPr fontId="21"/>
  </si>
  <si>
    <t>131から始まる10桁の番号を入力</t>
    <rPh sb="5" eb="6">
      <t>ハジ</t>
    </rPh>
    <rPh sb="10" eb="11">
      <t>ケタ</t>
    </rPh>
    <rPh sb="12" eb="14">
      <t>バンゴウ</t>
    </rPh>
    <rPh sb="15" eb="17">
      <t>ニュウリョク</t>
    </rPh>
    <phoneticPr fontId="21"/>
  </si>
  <si>
    <t>事務担当者所属</t>
    <rPh sb="0" eb="2">
      <t>ジム</t>
    </rPh>
    <rPh sb="2" eb="5">
      <t>タントウシャ</t>
    </rPh>
    <rPh sb="5" eb="7">
      <t>ショゾク</t>
    </rPh>
    <phoneticPr fontId="21"/>
  </si>
  <si>
    <t>事務担当者氏名</t>
    <rPh sb="0" eb="2">
      <t>ジム</t>
    </rPh>
    <rPh sb="2" eb="5">
      <t>タントウシャ</t>
    </rPh>
    <rPh sb="5" eb="7">
      <t>シメイ</t>
    </rPh>
    <phoneticPr fontId="21"/>
  </si>
  <si>
    <t>事務担当者電話番号</t>
    <rPh sb="0" eb="2">
      <t>ジム</t>
    </rPh>
    <rPh sb="2" eb="5">
      <t>タントウシャ</t>
    </rPh>
    <rPh sb="5" eb="9">
      <t>デンワバンゴウ</t>
    </rPh>
    <phoneticPr fontId="21"/>
  </si>
  <si>
    <t>ハイフンあり、半角で記入
※必ず連絡が取れる電話番号を記入すること。</t>
    <rPh sb="7" eb="9">
      <t>ハンカク</t>
    </rPh>
    <rPh sb="10" eb="12">
      <t>キニュウ</t>
    </rPh>
    <rPh sb="14" eb="15">
      <t>カナラ</t>
    </rPh>
    <rPh sb="16" eb="18">
      <t>レンラク</t>
    </rPh>
    <rPh sb="19" eb="20">
      <t>ト</t>
    </rPh>
    <rPh sb="22" eb="26">
      <t>デンワバンゴウ</t>
    </rPh>
    <rPh sb="27" eb="29">
      <t>キニュウ</t>
    </rPh>
    <phoneticPr fontId="21"/>
  </si>
  <si>
    <t>連絡先メールアドレス</t>
    <rPh sb="0" eb="2">
      <t>レンラク</t>
    </rPh>
    <rPh sb="2" eb="3">
      <t>サキ</t>
    </rPh>
    <phoneticPr fontId="21"/>
  </si>
  <si>
    <t>申請形式</t>
    <rPh sb="0" eb="2">
      <t>シンセイ</t>
    </rPh>
    <rPh sb="2" eb="4">
      <t>ケイシキ</t>
    </rPh>
    <phoneticPr fontId="21"/>
  </si>
  <si>
    <t>保健師</t>
    <rPh sb="0" eb="2">
      <t>ホケン</t>
    </rPh>
    <rPh sb="2" eb="3">
      <t>シ</t>
    </rPh>
    <phoneticPr fontId="2"/>
  </si>
  <si>
    <t>必要数</t>
    <rPh sb="0" eb="3">
      <t>ヒツヨウスウ</t>
    </rPh>
    <phoneticPr fontId="2"/>
  </si>
  <si>
    <t>合計額</t>
    <rPh sb="0" eb="2">
      <t>ゴウケイ</t>
    </rPh>
    <rPh sb="2" eb="3">
      <t>ガク</t>
    </rPh>
    <phoneticPr fontId="2"/>
  </si>
  <si>
    <t>印刷品</t>
    <rPh sb="0" eb="2">
      <t>インサツ</t>
    </rPh>
    <rPh sb="2" eb="3">
      <t>ヒン</t>
    </rPh>
    <phoneticPr fontId="2"/>
  </si>
  <si>
    <t>★書類の確認</t>
    <rPh sb="1" eb="3">
      <t>ショルイ</t>
    </rPh>
    <rPh sb="4" eb="6">
      <t>カクニン</t>
    </rPh>
    <phoneticPr fontId="2"/>
  </si>
  <si>
    <t>東京都新人看護職員研修事業費補助金　提出書類チェックリスト</t>
    <rPh sb="0" eb="3">
      <t>トウキョウト</t>
    </rPh>
    <rPh sb="3" eb="5">
      <t>シンジン</t>
    </rPh>
    <rPh sb="5" eb="7">
      <t>カンゴ</t>
    </rPh>
    <rPh sb="7" eb="9">
      <t>ショクイン</t>
    </rPh>
    <rPh sb="9" eb="11">
      <t>ケンシュウ</t>
    </rPh>
    <rPh sb="11" eb="13">
      <t>ジギョウ</t>
    </rPh>
    <rPh sb="13" eb="14">
      <t>ヒ</t>
    </rPh>
    <rPh sb="14" eb="17">
      <t>ホジョキン</t>
    </rPh>
    <rPh sb="18" eb="20">
      <t>テイシュツ</t>
    </rPh>
    <rPh sb="20" eb="22">
      <t>ショルイ</t>
    </rPh>
    <phoneticPr fontId="2"/>
  </si>
  <si>
    <t>（受任者）</t>
  </si>
  <si>
    <t>施設名　　東京都立小児総合医療センター</t>
  </si>
  <si>
    <t>【受任者使用口座】</t>
  </si>
  <si>
    <t>○受任者の事務担当者</t>
  </si>
  <si>
    <t>※代表者の連絡先が異なる場合は、その連絡先も記入してください。</t>
  </si>
  <si>
    <t>委　　任　　状</t>
    <phoneticPr fontId="2"/>
  </si>
  <si>
    <t>私、</t>
    <rPh sb="0" eb="1">
      <t>ワタシ</t>
    </rPh>
    <phoneticPr fontId="2"/>
  </si>
  <si>
    <t>は、</t>
    <phoneticPr fontId="2"/>
  </si>
  <si>
    <t>を代理人と定め、下記の権限を委任します。</t>
    <phoneticPr fontId="2"/>
  </si>
  <si>
    <t>受任施設名</t>
    <rPh sb="0" eb="2">
      <t>ジュニン</t>
    </rPh>
    <rPh sb="2" eb="4">
      <t>シセツ</t>
    </rPh>
    <rPh sb="4" eb="5">
      <t>メイ</t>
    </rPh>
    <phoneticPr fontId="2"/>
  </si>
  <si>
    <t>受任施設住所</t>
    <rPh sb="0" eb="2">
      <t>ジュニン</t>
    </rPh>
    <rPh sb="2" eb="4">
      <t>シセツ</t>
    </rPh>
    <rPh sb="4" eb="6">
      <t>ジュウショ</t>
    </rPh>
    <phoneticPr fontId="2"/>
  </si>
  <si>
    <t>代表者役職</t>
    <rPh sb="0" eb="3">
      <t>ダイヒョウシャ</t>
    </rPh>
    <rPh sb="3" eb="5">
      <t>ヤクショク</t>
    </rPh>
    <phoneticPr fontId="2"/>
  </si>
  <si>
    <t>代表者氏名</t>
    <rPh sb="0" eb="3">
      <t>ダイヒョウシャ</t>
    </rPh>
    <rPh sb="3" eb="5">
      <t>シメイ</t>
    </rPh>
    <phoneticPr fontId="2"/>
  </si>
  <si>
    <t>１　委任内容</t>
    <phoneticPr fontId="2"/>
  </si>
  <si>
    <t>年度東京都新人看護職員研修事業費補助金の</t>
    <phoneticPr fontId="2"/>
  </si>
  <si>
    <t>に関する</t>
    <rPh sb="1" eb="2">
      <t>カン</t>
    </rPh>
    <phoneticPr fontId="2"/>
  </si>
  <si>
    <t>一切の業務について、終了するまで。</t>
    <phoneticPr fontId="2"/>
  </si>
  <si>
    <t>２　委任期間</t>
    <rPh sb="2" eb="4">
      <t>イニン</t>
    </rPh>
    <rPh sb="4" eb="6">
      <t>キカン</t>
    </rPh>
    <phoneticPr fontId="2"/>
  </si>
  <si>
    <t>委任内容</t>
    <rPh sb="0" eb="2">
      <t>イニン</t>
    </rPh>
    <rPh sb="2" eb="4">
      <t>ナイヨウ</t>
    </rPh>
    <phoneticPr fontId="2"/>
  </si>
  <si>
    <t>委任期間(始期)</t>
    <rPh sb="0" eb="2">
      <t>イニン</t>
    </rPh>
    <rPh sb="2" eb="4">
      <t>キカン</t>
    </rPh>
    <rPh sb="5" eb="6">
      <t>ハジ</t>
    </rPh>
    <phoneticPr fontId="2"/>
  </si>
  <si>
    <t>委任期間(終期)</t>
    <rPh sb="0" eb="2">
      <t>イニン</t>
    </rPh>
    <rPh sb="2" eb="4">
      <t>キカン</t>
    </rPh>
    <rPh sb="5" eb="6">
      <t>オ</t>
    </rPh>
    <phoneticPr fontId="2"/>
  </si>
  <si>
    <t>東京都知事　殿</t>
    <rPh sb="0" eb="2">
      <t>トウキョウ</t>
    </rPh>
    <rPh sb="2" eb="5">
      <t>トチジ</t>
    </rPh>
    <rPh sb="6" eb="7">
      <t>ドノ</t>
    </rPh>
    <phoneticPr fontId="2"/>
  </si>
  <si>
    <t>(委任者)</t>
    <rPh sb="1" eb="4">
      <t>イニンシャ</t>
    </rPh>
    <phoneticPr fontId="2"/>
  </si>
  <si>
    <t>法人名</t>
    <phoneticPr fontId="2"/>
  </si>
  <si>
    <t>：</t>
    <phoneticPr fontId="2"/>
  </si>
  <si>
    <t>住所</t>
    <phoneticPr fontId="2"/>
  </si>
  <si>
    <t>代表者　役職・氏名</t>
    <phoneticPr fontId="2"/>
  </si>
  <si>
    <t>法人名　　</t>
    <phoneticPr fontId="2"/>
  </si>
  <si>
    <t>　　私、</t>
    <phoneticPr fontId="2"/>
  </si>
  <si>
    <t>は、東京都からの支払金については、口座振替により受領することを希望します。</t>
    <phoneticPr fontId="2"/>
  </si>
  <si>
    <t>ついては、今後下記の口座に口座振替の方法をもって振り込んでください。</t>
    <phoneticPr fontId="2"/>
  </si>
  <si>
    <t>所属</t>
    <phoneticPr fontId="2"/>
  </si>
  <si>
    <t>役職・氏名</t>
    <phoneticPr fontId="2"/>
  </si>
  <si>
    <t>連絡先（電話番号)</t>
    <phoneticPr fontId="2"/>
  </si>
  <si>
    <t>チェックリストに戻る</t>
    <rPh sb="8" eb="9">
      <t>モド</t>
    </rPh>
    <phoneticPr fontId="2"/>
  </si>
  <si>
    <t>別紙1-7</t>
    <rPh sb="0" eb="2">
      <t>ベッシ</t>
    </rPh>
    <phoneticPr fontId="2"/>
  </si>
  <si>
    <t>人件費</t>
    <rPh sb="0" eb="3">
      <t>ジンケンヒ</t>
    </rPh>
    <phoneticPr fontId="2"/>
  </si>
  <si>
    <t>人件費・消耗品・印刷製本費・図書購入費など算出根拠資料</t>
    <rPh sb="0" eb="3">
      <t>ジンケンヒ</t>
    </rPh>
    <rPh sb="4" eb="7">
      <t>ショウモウヒン</t>
    </rPh>
    <rPh sb="8" eb="10">
      <t>インサツ</t>
    </rPh>
    <rPh sb="10" eb="12">
      <t>セイホン</t>
    </rPh>
    <rPh sb="12" eb="13">
      <t>ヒ</t>
    </rPh>
    <rPh sb="14" eb="16">
      <t>トショ</t>
    </rPh>
    <rPh sb="16" eb="18">
      <t>コウニュウ</t>
    </rPh>
    <rPh sb="18" eb="19">
      <t>ヒ</t>
    </rPh>
    <rPh sb="21" eb="23">
      <t>サンシュツ</t>
    </rPh>
    <rPh sb="23" eb="25">
      <t>コンキョ</t>
    </rPh>
    <rPh sb="25" eb="27">
      <t>シリョウ</t>
    </rPh>
    <phoneticPr fontId="2"/>
  </si>
  <si>
    <t>その他根拠資料（備品購入費・使用料及び賃借料などの見積書・領収書等)</t>
    <rPh sb="2" eb="3">
      <t>タ</t>
    </rPh>
    <rPh sb="3" eb="5">
      <t>コンキョ</t>
    </rPh>
    <rPh sb="5" eb="7">
      <t>シリョウ</t>
    </rPh>
    <rPh sb="8" eb="10">
      <t>ビヒン</t>
    </rPh>
    <rPh sb="10" eb="12">
      <t>コウニュウ</t>
    </rPh>
    <rPh sb="12" eb="13">
      <t>ヒ</t>
    </rPh>
    <rPh sb="14" eb="17">
      <t>シヨウリョウ</t>
    </rPh>
    <rPh sb="17" eb="18">
      <t>オヨ</t>
    </rPh>
    <rPh sb="19" eb="22">
      <t>チンシャクリョウ</t>
    </rPh>
    <rPh sb="25" eb="28">
      <t>ミツモリショ</t>
    </rPh>
    <rPh sb="29" eb="32">
      <t>リョウシュウショ</t>
    </rPh>
    <rPh sb="32" eb="33">
      <t>トウ</t>
    </rPh>
    <phoneticPr fontId="2"/>
  </si>
  <si>
    <t>看護師</t>
    <rPh sb="0" eb="3">
      <t>カンゴシ</t>
    </rPh>
    <phoneticPr fontId="2"/>
  </si>
  <si>
    <t>郵便番号</t>
    <rPh sb="0" eb="2">
      <t>ユウビン</t>
    </rPh>
    <rPh sb="2" eb="4">
      <t>バンゴウ</t>
    </rPh>
    <phoneticPr fontId="2"/>
  </si>
  <si>
    <t>★交付審査チェック表</t>
    <rPh sb="1" eb="3">
      <t>コウフ</t>
    </rPh>
    <rPh sb="3" eb="5">
      <t>シンサ</t>
    </rPh>
    <rPh sb="9" eb="10">
      <t>ヒョウ</t>
    </rPh>
    <phoneticPr fontId="2"/>
  </si>
  <si>
    <t>★申請施設担当者・連絡先</t>
    <rPh sb="1" eb="3">
      <t>シンセイ</t>
    </rPh>
    <rPh sb="3" eb="5">
      <t>シセツ</t>
    </rPh>
    <rPh sb="5" eb="8">
      <t>タントウシャ</t>
    </rPh>
    <rPh sb="9" eb="11">
      <t>レンラク</t>
    </rPh>
    <rPh sb="11" eb="12">
      <t>サキ</t>
    </rPh>
    <phoneticPr fontId="2"/>
  </si>
  <si>
    <t>★交付申請額(差込印刷用)</t>
    <rPh sb="1" eb="3">
      <t>コウフ</t>
    </rPh>
    <rPh sb="3" eb="5">
      <t>シンセイ</t>
    </rPh>
    <rPh sb="5" eb="6">
      <t>ガク</t>
    </rPh>
    <rPh sb="7" eb="9">
      <t>サシコミ</t>
    </rPh>
    <rPh sb="9" eb="11">
      <t>インサツ</t>
    </rPh>
    <rPh sb="11" eb="12">
      <t>ヨウ</t>
    </rPh>
    <phoneticPr fontId="2"/>
  </si>
  <si>
    <t>法人名</t>
    <rPh sb="0" eb="2">
      <t>ホウジン</t>
    </rPh>
    <rPh sb="2" eb="3">
      <t>メイ</t>
    </rPh>
    <phoneticPr fontId="2"/>
  </si>
  <si>
    <t>病院</t>
    <rPh sb="0" eb="2">
      <t>ビョウイン</t>
    </rPh>
    <phoneticPr fontId="2"/>
  </si>
  <si>
    <t>交付申請額</t>
    <rPh sb="0" eb="2">
      <t>コウフ</t>
    </rPh>
    <rPh sb="2" eb="4">
      <t>シンセイ</t>
    </rPh>
    <rPh sb="4" eb="5">
      <t>ガク</t>
    </rPh>
    <phoneticPr fontId="2"/>
  </si>
  <si>
    <t>日付</t>
    <rPh sb="0" eb="2">
      <t>ヒヅ</t>
    </rPh>
    <phoneticPr fontId="2"/>
  </si>
  <si>
    <t>番号</t>
    <rPh sb="0" eb="2">
      <t>バンゴウ</t>
    </rPh>
    <phoneticPr fontId="2"/>
  </si>
  <si>
    <t>紙orJグランツ</t>
    <phoneticPr fontId="2"/>
  </si>
  <si>
    <t>病床数</t>
    <rPh sb="0" eb="3">
      <t>ビョウショウスウ</t>
    </rPh>
    <phoneticPr fontId="2"/>
  </si>
  <si>
    <t>看護職員数</t>
    <rPh sb="0" eb="2">
      <t>カンゴ</t>
    </rPh>
    <rPh sb="2" eb="4">
      <t>ショクイン</t>
    </rPh>
    <rPh sb="4" eb="5">
      <t>スウ</t>
    </rPh>
    <phoneticPr fontId="2"/>
  </si>
  <si>
    <t>新人看護職員数</t>
    <rPh sb="0" eb="2">
      <t>シンジン</t>
    </rPh>
    <rPh sb="2" eb="4">
      <t>カンゴ</t>
    </rPh>
    <rPh sb="4" eb="6">
      <t>ショクイン</t>
    </rPh>
    <rPh sb="6" eb="7">
      <t>スウ</t>
    </rPh>
    <phoneticPr fontId="2"/>
  </si>
  <si>
    <t>離職率</t>
    <rPh sb="0" eb="3">
      <t>リショクリツ</t>
    </rPh>
    <phoneticPr fontId="2"/>
  </si>
  <si>
    <t>新人離職率</t>
    <rPh sb="0" eb="2">
      <t>シンジン</t>
    </rPh>
    <rPh sb="2" eb="4">
      <t>リショク</t>
    </rPh>
    <rPh sb="4" eb="5">
      <t>リツ</t>
    </rPh>
    <phoneticPr fontId="2"/>
  </si>
  <si>
    <t>保健師研修</t>
    <rPh sb="0" eb="2">
      <t>ホケン</t>
    </rPh>
    <rPh sb="2" eb="3">
      <t>シ</t>
    </rPh>
    <rPh sb="3" eb="5">
      <t>ケンシュウ</t>
    </rPh>
    <phoneticPr fontId="2"/>
  </si>
  <si>
    <t>助産師研修</t>
    <rPh sb="0" eb="3">
      <t>ジョサンシ</t>
    </rPh>
    <rPh sb="3" eb="5">
      <t>ケンシュウ</t>
    </rPh>
    <phoneticPr fontId="2"/>
  </si>
  <si>
    <t>受入研修</t>
    <rPh sb="0" eb="1">
      <t>ウ</t>
    </rPh>
    <rPh sb="1" eb="2">
      <t>イ</t>
    </rPh>
    <rPh sb="2" eb="4">
      <t>ケンシュウ</t>
    </rPh>
    <phoneticPr fontId="2"/>
  </si>
  <si>
    <t>申請書住所</t>
    <rPh sb="0" eb="3">
      <t>シンセイショ</t>
    </rPh>
    <rPh sb="3" eb="5">
      <t>ジュウショ</t>
    </rPh>
    <phoneticPr fontId="2"/>
  </si>
  <si>
    <t>謝金</t>
    <phoneticPr fontId="2"/>
  </si>
  <si>
    <t>令和７年度（令和７年４月１日から令和８年３月３１日）中に発生し、令和７年度中に支払う経費となっているか。</t>
    <phoneticPr fontId="2"/>
  </si>
  <si>
    <t>令和</t>
    <rPh sb="0" eb="1">
      <t>レイ</t>
    </rPh>
    <rPh sb="1" eb="2">
      <t>ワ</t>
    </rPh>
    <phoneticPr fontId="2"/>
  </si>
  <si>
    <t>金融機関コード</t>
    <rPh sb="0" eb="2">
      <t>キンユウ</t>
    </rPh>
    <rPh sb="2" eb="4">
      <t>キカン</t>
    </rPh>
    <phoneticPr fontId="2"/>
  </si>
  <si>
    <t>金融機関名</t>
    <rPh sb="0" eb="2">
      <t>キンユウ</t>
    </rPh>
    <rPh sb="2" eb="4">
      <t>キカン</t>
    </rPh>
    <rPh sb="4" eb="5">
      <t>メイ</t>
    </rPh>
    <phoneticPr fontId="2"/>
  </si>
  <si>
    <t>支店コード</t>
    <rPh sb="0" eb="2">
      <t>シテン</t>
    </rPh>
    <phoneticPr fontId="2"/>
  </si>
  <si>
    <t>支店名</t>
    <rPh sb="0" eb="3">
      <t>シテンメイ</t>
    </rPh>
    <phoneticPr fontId="2"/>
  </si>
  <si>
    <t>預金種目</t>
    <rPh sb="0" eb="2">
      <t>ヨキン</t>
    </rPh>
    <rPh sb="2" eb="4">
      <t>シュモク</t>
    </rPh>
    <phoneticPr fontId="2"/>
  </si>
  <si>
    <t>口座番号</t>
    <rPh sb="0" eb="2">
      <t>コウザ</t>
    </rPh>
    <phoneticPr fontId="2"/>
  </si>
  <si>
    <t>口座名義人（ｶﾅ）</t>
    <phoneticPr fontId="2"/>
  </si>
  <si>
    <t>★口座情報</t>
    <rPh sb="1" eb="3">
      <t>コウザ</t>
    </rPh>
    <rPh sb="3" eb="5">
      <t>ジョウホウ</t>
    </rPh>
    <phoneticPr fontId="2"/>
  </si>
  <si>
    <t>三菱ＵＦＪ銀行</t>
  </si>
  <si>
    <t>三井住友銀行</t>
  </si>
  <si>
    <t>口座名義人</t>
    <phoneticPr fontId="2"/>
  </si>
  <si>
    <t>銀行コード</t>
    <rPh sb="0" eb="2">
      <t>ギンコウ</t>
    </rPh>
    <phoneticPr fontId="24"/>
  </si>
  <si>
    <t>銀行名</t>
    <rPh sb="0" eb="2">
      <t>ギンコウ</t>
    </rPh>
    <rPh sb="2" eb="3">
      <t>メイ</t>
    </rPh>
    <phoneticPr fontId="24"/>
  </si>
  <si>
    <t>みずほ銀行</t>
  </si>
  <si>
    <t>埼玉りそな銀行</t>
  </si>
  <si>
    <t>セブン銀行</t>
  </si>
  <si>
    <t>楽天銀行</t>
  </si>
  <si>
    <t>ａｕじぶん銀行</t>
  </si>
  <si>
    <t>大和ネクスト銀行</t>
  </si>
  <si>
    <t>みんなの銀行</t>
  </si>
  <si>
    <t>北海道銀行</t>
  </si>
  <si>
    <t>秋田銀行</t>
  </si>
  <si>
    <t>荘内銀行</t>
  </si>
  <si>
    <t>岩手銀行</t>
  </si>
  <si>
    <t>七十七銀行</t>
  </si>
  <si>
    <t>群馬銀行</t>
  </si>
  <si>
    <t>常陽銀行</t>
  </si>
  <si>
    <t>武蔵野銀行</t>
  </si>
  <si>
    <t>千葉興業銀行</t>
  </si>
  <si>
    <t>横浜銀行</t>
  </si>
  <si>
    <t>山梨中央銀行</t>
  </si>
  <si>
    <t>北陸銀行</t>
  </si>
  <si>
    <t>北國銀行</t>
  </si>
  <si>
    <t>静岡銀行</t>
  </si>
  <si>
    <t>清水銀行</t>
  </si>
  <si>
    <t>十六銀行</t>
  </si>
  <si>
    <t>百五銀行</t>
  </si>
  <si>
    <t>京都銀行</t>
  </si>
  <si>
    <t>池田泉州銀行</t>
  </si>
  <si>
    <t>紀陽銀行</t>
  </si>
  <si>
    <t>鳥取銀行</t>
  </si>
  <si>
    <t>中国銀行</t>
  </si>
  <si>
    <t>山口銀行</t>
  </si>
  <si>
    <t>百十四銀行</t>
  </si>
  <si>
    <t>四国銀行</t>
  </si>
  <si>
    <t>筑邦銀行</t>
  </si>
  <si>
    <t>十八親和銀行</t>
  </si>
  <si>
    <t>大分銀行</t>
  </si>
  <si>
    <t>鹿児島銀行</t>
  </si>
  <si>
    <t>沖縄銀行</t>
  </si>
  <si>
    <t>北九州銀行</t>
  </si>
  <si>
    <t>みずほ信託銀行</t>
  </si>
  <si>
    <t>日本マスタートラスト信託銀行</t>
  </si>
  <si>
    <t>野村信託銀行</t>
  </si>
  <si>
    <t>ＧＭＯあおぞらネット銀行</t>
  </si>
  <si>
    <t>ＳＢＩ新生銀行</t>
  </si>
  <si>
    <t>シティバンク、エヌ・エイ</t>
  </si>
  <si>
    <t>アメリカ銀行</t>
  </si>
  <si>
    <t>ドイツ銀行</t>
  </si>
  <si>
    <t>北洋銀行</t>
  </si>
  <si>
    <t>北日本銀行</t>
  </si>
  <si>
    <t>福島銀行</t>
  </si>
  <si>
    <t>東和銀行</t>
  </si>
  <si>
    <t>京葉銀行</t>
  </si>
  <si>
    <t>東京スター銀行</t>
  </si>
  <si>
    <t>大光銀行</t>
  </si>
  <si>
    <t>富山第一銀行</t>
  </si>
  <si>
    <t>静岡中央銀行</t>
  </si>
  <si>
    <t>名古屋銀行</t>
  </si>
  <si>
    <t>島根銀行</t>
  </si>
  <si>
    <t>もみじ銀行</t>
  </si>
  <si>
    <t>徳島大正銀行</t>
  </si>
  <si>
    <t>愛媛銀行</t>
  </si>
  <si>
    <t>福岡中央銀行</t>
  </si>
  <si>
    <t>長崎銀行</t>
  </si>
  <si>
    <t>豊和銀行</t>
  </si>
  <si>
    <t>南日本銀行</t>
  </si>
  <si>
    <t>ゆうちょ銀行</t>
  </si>
  <si>
    <t>りそな銀行</t>
  </si>
  <si>
    <t>ＰａｙＰａｙ銀行</t>
  </si>
  <si>
    <t>ソニー銀行</t>
  </si>
  <si>
    <t>住信ＳＢＩネット銀行</t>
  </si>
  <si>
    <t>イオン銀行</t>
  </si>
  <si>
    <t>ローソン銀行</t>
  </si>
  <si>
    <t>ＵＩ銀行</t>
  </si>
  <si>
    <t>青森みちのく銀行</t>
  </si>
  <si>
    <t>北都銀行</t>
  </si>
  <si>
    <t>山形銀行</t>
  </si>
  <si>
    <t>東北銀行</t>
  </si>
  <si>
    <t>東邦銀行</t>
  </si>
  <si>
    <t>足利銀行</t>
  </si>
  <si>
    <t>筑波銀行</t>
  </si>
  <si>
    <t>千葉銀行</t>
  </si>
  <si>
    <t>きらぼし銀行</t>
  </si>
  <si>
    <t>第四北越銀行</t>
  </si>
  <si>
    <t>八十二銀行</t>
  </si>
  <si>
    <t>富山銀行</t>
  </si>
  <si>
    <t>福井銀行</t>
  </si>
  <si>
    <t>スルガ銀行</t>
  </si>
  <si>
    <t>大垣共立銀行</t>
  </si>
  <si>
    <t>三十三銀行</t>
  </si>
  <si>
    <t>滋賀銀行</t>
  </si>
  <si>
    <t>関西みらい銀行</t>
  </si>
  <si>
    <t>南都銀行</t>
  </si>
  <si>
    <t>但馬銀行</t>
  </si>
  <si>
    <t>山陰合同銀行</t>
  </si>
  <si>
    <t>広島銀行</t>
  </si>
  <si>
    <t>阿波銀行</t>
  </si>
  <si>
    <t>伊予銀行</t>
  </si>
  <si>
    <t>福岡銀行</t>
  </si>
  <si>
    <t>佐賀銀行</t>
  </si>
  <si>
    <t>肥後銀行</t>
  </si>
  <si>
    <t>宮崎銀行</t>
  </si>
  <si>
    <t>琉球銀行</t>
  </si>
  <si>
    <t>西日本シティ銀行</t>
  </si>
  <si>
    <t>三菱ＵＦＪ信託銀行</t>
  </si>
  <si>
    <t>三井住友信託銀行</t>
  </si>
  <si>
    <t>ＳＭＢＣ信託銀行</t>
  </si>
  <si>
    <t>オリックス銀行</t>
  </si>
  <si>
    <t>日本カストディ銀行</t>
  </si>
  <si>
    <t>あおぞら銀行</t>
  </si>
  <si>
    <t>ジェーピーモルガン銀行</t>
  </si>
  <si>
    <t>香港上海銀行</t>
  </si>
  <si>
    <t>ＳＢＪ銀行</t>
  </si>
  <si>
    <t>きらやか銀行</t>
  </si>
  <si>
    <t>仙台銀行</t>
  </si>
  <si>
    <t>大東銀行</t>
  </si>
  <si>
    <t>栃木銀行</t>
  </si>
  <si>
    <t>東日本銀行</t>
  </si>
  <si>
    <t>神奈川銀行</t>
  </si>
  <si>
    <t>長野銀行</t>
  </si>
  <si>
    <t>福邦銀行</t>
  </si>
  <si>
    <t>あいち銀行</t>
  </si>
  <si>
    <t>みなと銀行</t>
  </si>
  <si>
    <t>トマト銀行</t>
  </si>
  <si>
    <t>西京銀行</t>
  </si>
  <si>
    <t>香川銀行</t>
  </si>
  <si>
    <t>高知銀行</t>
  </si>
  <si>
    <t>佐賀共栄銀行</t>
  </si>
  <si>
    <t>熊本銀行</t>
  </si>
  <si>
    <t>宮崎太陽銀行</t>
  </si>
  <si>
    <t>沖縄海邦銀行</t>
  </si>
  <si>
    <t>朝日信用金庫</t>
    <rPh sb="0" eb="2">
      <t>アサヒ</t>
    </rPh>
    <rPh sb="2" eb="4">
      <t>シンヨウ</t>
    </rPh>
    <rPh sb="4" eb="6">
      <t>キンコ</t>
    </rPh>
    <phoneticPr fontId="24"/>
  </si>
  <si>
    <t>多摩信用金庫</t>
    <rPh sb="0" eb="6">
      <t>タマシンヨウキンコ</t>
    </rPh>
    <phoneticPr fontId="24"/>
  </si>
  <si>
    <t>西武信用金庫</t>
  </si>
  <si>
    <t>青梅信用金庫</t>
    <rPh sb="0" eb="6">
      <t>オウメシンヨウキンコ</t>
    </rPh>
    <phoneticPr fontId="24"/>
  </si>
  <si>
    <t>巣鴨信用金庫</t>
  </si>
  <si>
    <t>さわやか信用金庫</t>
  </si>
  <si>
    <t>東京シティ信用金庫</t>
  </si>
  <si>
    <t>東京信用金庫</t>
  </si>
  <si>
    <t>足立成和信用金庫</t>
  </si>
  <si>
    <t>西京信用金庫</t>
  </si>
  <si>
    <t>芝信用金庫</t>
  </si>
  <si>
    <t>目黒信用金庫</t>
    <rPh sb="0" eb="2">
      <t>メグロ</t>
    </rPh>
    <rPh sb="2" eb="4">
      <t>シンヨウ</t>
    </rPh>
    <rPh sb="4" eb="6">
      <t>キンコ</t>
    </rPh>
    <phoneticPr fontId="24"/>
  </si>
  <si>
    <t>(コード)</t>
    <phoneticPr fontId="2"/>
  </si>
  <si>
    <t>(金融機関名)</t>
    <rPh sb="1" eb="3">
      <t>キンユウ</t>
    </rPh>
    <rPh sb="3" eb="5">
      <t>キカン</t>
    </rPh>
    <rPh sb="5" eb="6">
      <t>メイ</t>
    </rPh>
    <phoneticPr fontId="2"/>
  </si>
  <si>
    <t>支店名</t>
    <rPh sb="0" eb="2">
      <t>シテン</t>
    </rPh>
    <rPh sb="2" eb="3">
      <t>メイ</t>
    </rPh>
    <phoneticPr fontId="2"/>
  </si>
  <si>
    <t>(支店名)</t>
    <rPh sb="1" eb="3">
      <t>シテン</t>
    </rPh>
    <rPh sb="3" eb="4">
      <t>メイ</t>
    </rPh>
    <phoneticPr fontId="2"/>
  </si>
  <si>
    <t>口座番号</t>
    <rPh sb="0" eb="2">
      <t>コウザ</t>
    </rPh>
    <rPh sb="2" eb="4">
      <t>バンゴウ</t>
    </rPh>
    <phoneticPr fontId="2"/>
  </si>
  <si>
    <t>口座名義人</t>
    <rPh sb="0" eb="2">
      <t>コウザ</t>
    </rPh>
    <rPh sb="2" eb="4">
      <t>メイギ</t>
    </rPh>
    <rPh sb="4" eb="5">
      <t>ニン</t>
    </rPh>
    <phoneticPr fontId="2"/>
  </si>
  <si>
    <t>口座名義人（ｶﾅ）</t>
    <rPh sb="0" eb="2">
      <t>コウザ</t>
    </rPh>
    <rPh sb="2" eb="4">
      <t>メイギ</t>
    </rPh>
    <rPh sb="4" eb="5">
      <t>ニン</t>
    </rPh>
    <phoneticPr fontId="2"/>
  </si>
  <si>
    <t>補助事業者名</t>
    <rPh sb="0" eb="2">
      <t>ホジョ</t>
    </rPh>
    <rPh sb="2" eb="4">
      <t>ジギョウ</t>
    </rPh>
    <rPh sb="4" eb="5">
      <t>シャ</t>
    </rPh>
    <rPh sb="5" eb="6">
      <t>メイ</t>
    </rPh>
    <phoneticPr fontId="21"/>
  </si>
  <si>
    <t>年収は基本給と固定手当(賞与含む)等とする。夜勤手当や超過勤務手当は除いているか。</t>
    <phoneticPr fontId="2"/>
  </si>
  <si>
    <t>※提出後に差替えした場合でも当初の提出日を記入すること。</t>
    <phoneticPr fontId="21"/>
  </si>
  <si>
    <t>印刷製本費算出根拠</t>
  </si>
  <si>
    <t>備品購入費算出根拠</t>
    <phoneticPr fontId="2"/>
  </si>
  <si>
    <t>図書購入費算出根拠</t>
    <phoneticPr fontId="2"/>
  </si>
  <si>
    <t>【印刷製本費算出根拠】(研修経費)</t>
    <rPh sb="1" eb="3">
      <t>インサツ</t>
    </rPh>
    <rPh sb="3" eb="5">
      <t>セイホン</t>
    </rPh>
    <rPh sb="5" eb="6">
      <t>ヒ</t>
    </rPh>
    <rPh sb="6" eb="8">
      <t>サンシュツ</t>
    </rPh>
    <rPh sb="8" eb="10">
      <t>コンキョ</t>
    </rPh>
    <rPh sb="12" eb="14">
      <t>ケンシュウ</t>
    </rPh>
    <rPh sb="14" eb="16">
      <t>ケイヒ</t>
    </rPh>
    <phoneticPr fontId="2"/>
  </si>
  <si>
    <t>【図書購入費算出根拠】（研修経費）</t>
    <rPh sb="6" eb="8">
      <t>サンシュツ</t>
    </rPh>
    <rPh sb="8" eb="10">
      <t>コンキョ</t>
    </rPh>
    <rPh sb="12" eb="14">
      <t>ケンシュウ</t>
    </rPh>
    <rPh sb="14" eb="16">
      <t>ケイヒ</t>
    </rPh>
    <phoneticPr fontId="2"/>
  </si>
  <si>
    <t>施　設　名</t>
    <phoneticPr fontId="2"/>
  </si>
  <si>
    <t>施設所在地</t>
    <phoneticPr fontId="2"/>
  </si>
  <si>
    <t>職　氏　名</t>
    <phoneticPr fontId="2"/>
  </si>
  <si>
    <t>受任者使用印鑑</t>
    <phoneticPr fontId="2"/>
  </si>
  <si>
    <t>消耗品</t>
    <phoneticPr fontId="2"/>
  </si>
  <si>
    <t>契約開始日</t>
    <rPh sb="0" eb="2">
      <t>ケイヤク</t>
    </rPh>
    <rPh sb="2" eb="5">
      <t>カイシビ</t>
    </rPh>
    <phoneticPr fontId="25"/>
  </si>
  <si>
    <t>契約終了日</t>
    <rPh sb="0" eb="2">
      <t>ケイヤク</t>
    </rPh>
    <rPh sb="2" eb="5">
      <t>シュウリョウビ</t>
    </rPh>
    <phoneticPr fontId="25"/>
  </si>
  <si>
    <t>申請年度</t>
    <rPh sb="0" eb="2">
      <t>シンセイ</t>
    </rPh>
    <rPh sb="2" eb="4">
      <t>ネンド</t>
    </rPh>
    <phoneticPr fontId="25"/>
  </si>
  <si>
    <t>補助対象月数</t>
    <rPh sb="0" eb="2">
      <t>ホジョ</t>
    </rPh>
    <rPh sb="2" eb="4">
      <t>タイショウ</t>
    </rPh>
    <rPh sb="4" eb="5">
      <t>ツキ</t>
    </rPh>
    <rPh sb="5" eb="6">
      <t>スウ</t>
    </rPh>
    <phoneticPr fontId="25"/>
  </si>
  <si>
    <t>補助対象額</t>
    <rPh sb="0" eb="2">
      <t>ホジョ</t>
    </rPh>
    <rPh sb="2" eb="4">
      <t>タイショウ</t>
    </rPh>
    <rPh sb="4" eb="5">
      <t>ガク</t>
    </rPh>
    <phoneticPr fontId="25"/>
  </si>
  <si>
    <t>購入冊数</t>
    <rPh sb="0" eb="2">
      <t>コウニュウ</t>
    </rPh>
    <rPh sb="2" eb="4">
      <t>サツスウ</t>
    </rPh>
    <phoneticPr fontId="2"/>
  </si>
  <si>
    <t>②合計額</t>
    <rPh sb="1" eb="3">
      <t>ゴウケイ</t>
    </rPh>
    <rPh sb="3" eb="4">
      <t>ガク</t>
    </rPh>
    <phoneticPr fontId="2"/>
  </si>
  <si>
    <t>①合計額</t>
    <rPh sb="1" eb="3">
      <t>ゴウケイ</t>
    </rPh>
    <rPh sb="3" eb="4">
      <t>ガク</t>
    </rPh>
    <phoneticPr fontId="2"/>
  </si>
  <si>
    <t>①、②の合計額</t>
    <rPh sb="4" eb="6">
      <t>ゴウケイ</t>
    </rPh>
    <rPh sb="6" eb="7">
      <t>ガク</t>
    </rPh>
    <phoneticPr fontId="2"/>
  </si>
  <si>
    <t>ページ数</t>
    <rPh sb="3" eb="4">
      <t>スウ</t>
    </rPh>
    <phoneticPr fontId="2"/>
  </si>
  <si>
    <t>印刷費/1枚</t>
    <rPh sb="0" eb="2">
      <t>インサツ</t>
    </rPh>
    <rPh sb="2" eb="3">
      <t>ヒ</t>
    </rPh>
    <rPh sb="5" eb="6">
      <t>マイ</t>
    </rPh>
    <phoneticPr fontId="2"/>
  </si>
  <si>
    <t>新人看護職員数</t>
    <phoneticPr fontId="2"/>
  </si>
  <si>
    <t>購入品</t>
    <rPh sb="0" eb="3">
      <t>コウニュウヒン</t>
    </rPh>
    <phoneticPr fontId="2"/>
  </si>
  <si>
    <t>印刷製本費算出根拠</t>
    <phoneticPr fontId="2"/>
  </si>
  <si>
    <t>役務費(通信運搬費・雑役務費)算出根拠</t>
    <phoneticPr fontId="2"/>
  </si>
  <si>
    <t>委任有無</t>
    <phoneticPr fontId="2"/>
  </si>
  <si>
    <t>法人基本情報</t>
    <rPh sb="0" eb="2">
      <t>ホウジン</t>
    </rPh>
    <rPh sb="2" eb="4">
      <t>キホン</t>
    </rPh>
    <rPh sb="4" eb="6">
      <t>ジョウホウ</t>
    </rPh>
    <phoneticPr fontId="2"/>
  </si>
  <si>
    <t>利用日</t>
    <rPh sb="0" eb="2">
      <t>リヨウ</t>
    </rPh>
    <rPh sb="2" eb="3">
      <t>ビ</t>
    </rPh>
    <phoneticPr fontId="2"/>
  </si>
  <si>
    <t>基本情報シートに戻る</t>
  </si>
  <si>
    <t>備品購入費</t>
  </si>
  <si>
    <t>役務費(通信運搬費・雑役務費)</t>
  </si>
  <si>
    <t>基本情報シートに戻る</t>
    <phoneticPr fontId="2"/>
  </si>
  <si>
    <t>代表者職氏名</t>
    <phoneticPr fontId="2"/>
  </si>
  <si>
    <t>図書購入費</t>
  </si>
  <si>
    <t>人件費※兼任の場合</t>
    <rPh sb="4" eb="6">
      <t>ケンニン</t>
    </rPh>
    <rPh sb="7" eb="9">
      <t>バアイ</t>
    </rPh>
    <phoneticPr fontId="2"/>
  </si>
  <si>
    <t xml:space="preserve">研修経費・教育担当者経費  </t>
    <rPh sb="0" eb="2">
      <t>ケンシュウ</t>
    </rPh>
    <rPh sb="2" eb="4">
      <t>ケイヒ</t>
    </rPh>
    <rPh sb="5" eb="7">
      <t>キョウイク</t>
    </rPh>
    <rPh sb="7" eb="9">
      <t>タントウ</t>
    </rPh>
    <rPh sb="9" eb="10">
      <t>シャ</t>
    </rPh>
    <rPh sb="10" eb="12">
      <t>ケイヒ</t>
    </rPh>
    <phoneticPr fontId="2"/>
  </si>
  <si>
    <t>通信運搬費</t>
    <phoneticPr fontId="2"/>
  </si>
  <si>
    <t>【役務費(通信運搬費・雑役務費)】（研修経費）</t>
    <rPh sb="1" eb="4">
      <t>エキムヒ</t>
    </rPh>
    <rPh sb="5" eb="7">
      <t>ツウシン</t>
    </rPh>
    <rPh sb="7" eb="9">
      <t>ウンパン</t>
    </rPh>
    <rPh sb="9" eb="10">
      <t>ヒ</t>
    </rPh>
    <rPh sb="14" eb="18">
      <t>ケンシュウケイヒ</t>
    </rPh>
    <phoneticPr fontId="2"/>
  </si>
  <si>
    <t>雑役務費</t>
    <phoneticPr fontId="2"/>
  </si>
  <si>
    <t>★リンク集</t>
    <rPh sb="4" eb="5">
      <t>シュウ</t>
    </rPh>
    <phoneticPr fontId="2"/>
  </si>
  <si>
    <t>外部講師等に対する謝金となっているか。</t>
    <phoneticPr fontId="2"/>
  </si>
  <si>
    <t>人件費※専任の場合</t>
    <rPh sb="4" eb="6">
      <t>センニン</t>
    </rPh>
    <rPh sb="7" eb="9">
      <t>バアイ</t>
    </rPh>
    <phoneticPr fontId="2"/>
  </si>
  <si>
    <t>印刷製本費</t>
    <phoneticPr fontId="2"/>
  </si>
  <si>
    <t>図書名・書籍名</t>
    <rPh sb="0" eb="2">
      <t>トショ</t>
    </rPh>
    <rPh sb="2" eb="3">
      <t>メイ</t>
    </rPh>
    <rPh sb="4" eb="6">
      <t>ショセキ</t>
    </rPh>
    <rPh sb="6" eb="7">
      <t>メイ</t>
    </rPh>
    <phoneticPr fontId="2"/>
  </si>
  <si>
    <t>施設基本情報</t>
    <rPh sb="0" eb="2">
      <t>キホン</t>
    </rPh>
    <rPh sb="2" eb="4">
      <t>ジョウホウ</t>
    </rPh>
    <phoneticPr fontId="2"/>
  </si>
  <si>
    <t>施設名</t>
    <rPh sb="0" eb="2">
      <t>シセツ</t>
    </rPh>
    <rPh sb="2" eb="3">
      <t>メイ</t>
    </rPh>
    <phoneticPr fontId="21"/>
  </si>
  <si>
    <t>施設所在地</t>
    <rPh sb="0" eb="2">
      <t>シセツ</t>
    </rPh>
    <phoneticPr fontId="21"/>
  </si>
  <si>
    <t>施設代表者役職</t>
    <rPh sb="0" eb="2">
      <t>シセツ</t>
    </rPh>
    <rPh sb="2" eb="5">
      <t>ダイヒョウシャ</t>
    </rPh>
    <rPh sb="5" eb="7">
      <t>ヤクショク</t>
    </rPh>
    <phoneticPr fontId="21"/>
  </si>
  <si>
    <t>施設代表者氏名</t>
    <rPh sb="0" eb="2">
      <t>シセツ</t>
    </rPh>
    <rPh sb="2" eb="4">
      <t>ダイヒョウ</t>
    </rPh>
    <rPh sb="4" eb="5">
      <t>シャ</t>
    </rPh>
    <rPh sb="5" eb="7">
      <t>シメイ</t>
    </rPh>
    <phoneticPr fontId="21"/>
  </si>
  <si>
    <t>「令和7年度新人看護職員研修事業費補助金の一切の業務の終了」等</t>
    <rPh sb="30" eb="31">
      <t>トウ</t>
    </rPh>
    <phoneticPr fontId="2"/>
  </si>
  <si>
    <t>に関する全ての業務について</t>
    <rPh sb="7" eb="9">
      <t>ギョウム</t>
    </rPh>
    <phoneticPr fontId="2"/>
  </si>
  <si>
    <t>から</t>
    <phoneticPr fontId="2"/>
  </si>
  <si>
    <t>まで</t>
    <phoneticPr fontId="2"/>
  </si>
  <si>
    <t>項目名</t>
    <rPh sb="0" eb="2">
      <t>コウモク</t>
    </rPh>
    <rPh sb="2" eb="3">
      <t>メイ</t>
    </rPh>
    <phoneticPr fontId="2"/>
  </si>
  <si>
    <t xml:space="preserve">  </t>
    <phoneticPr fontId="2"/>
  </si>
  <si>
    <t>令和〇年4月1日</t>
    <rPh sb="0" eb="2">
      <t>レイワ</t>
    </rPh>
    <rPh sb="3" eb="4">
      <t>ネン</t>
    </rPh>
    <rPh sb="5" eb="6">
      <t>ガツ</t>
    </rPh>
    <rPh sb="7" eb="8">
      <t>ニチ</t>
    </rPh>
    <phoneticPr fontId="2"/>
  </si>
  <si>
    <t>別紙1-2に戻る</t>
    <rPh sb="6" eb="7">
      <t>モド</t>
    </rPh>
    <phoneticPr fontId="2"/>
  </si>
  <si>
    <t>円　</t>
    <phoneticPr fontId="2"/>
  </si>
  <si>
    <t>単価（税込）</t>
    <rPh sb="0" eb="2">
      <t>タンカ</t>
    </rPh>
    <rPh sb="3" eb="5">
      <t>ゼイコミ</t>
    </rPh>
    <phoneticPr fontId="2"/>
  </si>
  <si>
    <t>金額（税込）</t>
    <rPh sb="0" eb="2">
      <t>キンガク</t>
    </rPh>
    <rPh sb="3" eb="5">
      <t>ゼイコ</t>
    </rPh>
    <phoneticPr fontId="2"/>
  </si>
  <si>
    <t>金額（税込）</t>
    <rPh sb="0" eb="2">
      <t>キンガク</t>
    </rPh>
    <rPh sb="3" eb="5">
      <t>ゼイコミ</t>
    </rPh>
    <phoneticPr fontId="2"/>
  </si>
  <si>
    <t>消耗品費</t>
    <rPh sb="0" eb="3">
      <t>ショウモウヒン</t>
    </rPh>
    <rPh sb="3" eb="4">
      <t>ヒ</t>
    </rPh>
    <phoneticPr fontId="2"/>
  </si>
  <si>
    <t>黄色のセルに、必要事項を記入したか。</t>
    <rPh sb="0" eb="2">
      <t>キイロ</t>
    </rPh>
    <rPh sb="7" eb="9">
      <t>ヒツヨウ</t>
    </rPh>
    <rPh sb="9" eb="11">
      <t>ジコウ</t>
    </rPh>
    <rPh sb="12" eb="14">
      <t>キニュウ</t>
    </rPh>
    <phoneticPr fontId="2"/>
  </si>
  <si>
    <t>印刷製本費</t>
    <rPh sb="0" eb="2">
      <t>インサツ</t>
    </rPh>
    <rPh sb="2" eb="4">
      <t>セイホン</t>
    </rPh>
    <rPh sb="4" eb="5">
      <t>ヒ</t>
    </rPh>
    <phoneticPr fontId="2"/>
  </si>
  <si>
    <t>図書購入費</t>
    <rPh sb="0" eb="2">
      <t>トショ</t>
    </rPh>
    <rPh sb="2" eb="4">
      <t>コウニュウ</t>
    </rPh>
    <rPh sb="4" eb="5">
      <t>ヒ</t>
    </rPh>
    <phoneticPr fontId="2"/>
  </si>
  <si>
    <t>動画視聴ソフトは令和7年度にかかる経費のみ計上しているか。（契約が年度をまたがっている場合按分が必要。）</t>
    <phoneticPr fontId="2"/>
  </si>
  <si>
    <t>動画視聴ソフトは看護職員の人数と新人看護職員数で按分されているか。</t>
    <phoneticPr fontId="2"/>
  </si>
  <si>
    <t>定期購読の場合、令和7年度にかかる経費のみ計上しているか。（契約が年度をまたがっている場合按分が必要。）</t>
    <rPh sb="0" eb="2">
      <t>テイキ</t>
    </rPh>
    <rPh sb="2" eb="4">
      <t>コウドク</t>
    </rPh>
    <rPh sb="5" eb="7">
      <t>バアイ</t>
    </rPh>
    <phoneticPr fontId="2"/>
  </si>
  <si>
    <t>定期購読の場合、看護職員の人数と新人看護職員数で按分されているか。</t>
    <rPh sb="0" eb="2">
      <t>テイキ</t>
    </rPh>
    <rPh sb="2" eb="4">
      <t>コウドク</t>
    </rPh>
    <rPh sb="5" eb="7">
      <t>バアイ</t>
    </rPh>
    <phoneticPr fontId="2"/>
  </si>
  <si>
    <t>消耗品費算出根拠</t>
    <rPh sb="0" eb="3">
      <t>ショウモウヒン</t>
    </rPh>
    <rPh sb="3" eb="4">
      <t>ヒ</t>
    </rPh>
    <rPh sb="4" eb="8">
      <t>サンシュツコンキョ</t>
    </rPh>
    <phoneticPr fontId="2"/>
  </si>
  <si>
    <t>契約金額（税込）</t>
    <rPh sb="0" eb="2">
      <t>ケイヤク</t>
    </rPh>
    <rPh sb="2" eb="4">
      <t>キンガク</t>
    </rPh>
    <rPh sb="5" eb="7">
      <t>ゼイコミ</t>
    </rPh>
    <phoneticPr fontId="25"/>
  </si>
  <si>
    <t>月額契約金額</t>
    <rPh sb="0" eb="2">
      <t>ゲツガク</t>
    </rPh>
    <rPh sb="2" eb="4">
      <t>ケイヤク</t>
    </rPh>
    <rPh sb="4" eb="6">
      <t>キンガク</t>
    </rPh>
    <phoneticPr fontId="25"/>
  </si>
  <si>
    <t>契約月数（1年未満）</t>
    <rPh sb="0" eb="2">
      <t>ケイヤク</t>
    </rPh>
    <rPh sb="2" eb="3">
      <t>ツキ</t>
    </rPh>
    <rPh sb="3" eb="4">
      <t>スウ</t>
    </rPh>
    <rPh sb="6" eb="7">
      <t>ネン</t>
    </rPh>
    <rPh sb="7" eb="9">
      <t>ミマン</t>
    </rPh>
    <phoneticPr fontId="2"/>
  </si>
  <si>
    <t>②単発で購入している場合の補助対象額の算出式</t>
    <rPh sb="1" eb="3">
      <t>タンパツ</t>
    </rPh>
    <rPh sb="4" eb="6">
      <t>コウニュウ</t>
    </rPh>
    <phoneticPr fontId="2"/>
  </si>
  <si>
    <t>②単発で使用している場合の補助対象額の算出式</t>
    <rPh sb="1" eb="3">
      <t>タンパツ</t>
    </rPh>
    <rPh sb="4" eb="6">
      <t>シヨウ</t>
    </rPh>
    <phoneticPr fontId="2"/>
  </si>
  <si>
    <t>①一定期間契約している場合の補助対象額（補助対象月数）の算出式</t>
    <phoneticPr fontId="2"/>
  </si>
  <si>
    <t>【備品購入費】（研修経費）</t>
    <rPh sb="1" eb="3">
      <t>ビヒン</t>
    </rPh>
    <rPh sb="3" eb="5">
      <t>コウニュウ</t>
    </rPh>
    <rPh sb="5" eb="6">
      <t>ヒ</t>
    </rPh>
    <rPh sb="8" eb="10">
      <t>ケンシュウ</t>
    </rPh>
    <rPh sb="10" eb="12">
      <t>ケイヒ</t>
    </rPh>
    <phoneticPr fontId="2"/>
  </si>
  <si>
    <t>専任
又は
兼任</t>
    <rPh sb="0" eb="2">
      <t>センニン</t>
    </rPh>
    <rPh sb="3" eb="4">
      <t>マタ</t>
    </rPh>
    <rPh sb="6" eb="8">
      <t>ケンニン</t>
    </rPh>
    <phoneticPr fontId="2"/>
  </si>
  <si>
    <t>例)医療法人社団 ○○会</t>
    <rPh sb="0" eb="1">
      <t>レイ</t>
    </rPh>
    <rPh sb="2" eb="6">
      <t>イリョウホウジン</t>
    </rPh>
    <rPh sb="6" eb="8">
      <t>シャダン</t>
    </rPh>
    <rPh sb="11" eb="12">
      <t>カイ</t>
    </rPh>
    <phoneticPr fontId="2"/>
  </si>
  <si>
    <r>
      <t>・</t>
    </r>
    <r>
      <rPr>
        <b/>
        <sz val="11"/>
        <color indexed="10"/>
        <rFont val="游ゴシック"/>
        <family val="3"/>
        <charset val="128"/>
      </rPr>
      <t>算出根拠</t>
    </r>
    <r>
      <rPr>
        <sz val="11"/>
        <rFont val="游ゴシック"/>
        <family val="3"/>
        <charset val="128"/>
      </rPr>
      <t>の提出が必要となる経費</t>
    </r>
    <phoneticPr fontId="2"/>
  </si>
  <si>
    <r>
      <t>・</t>
    </r>
    <r>
      <rPr>
        <b/>
        <sz val="11"/>
        <color indexed="10"/>
        <rFont val="游ゴシック"/>
        <family val="3"/>
        <charset val="128"/>
      </rPr>
      <t>算出根拠</t>
    </r>
    <r>
      <rPr>
        <sz val="11"/>
        <rFont val="游ゴシック"/>
        <family val="3"/>
        <charset val="128"/>
      </rPr>
      <t>・</t>
    </r>
    <r>
      <rPr>
        <b/>
        <sz val="11"/>
        <color indexed="30"/>
        <rFont val="游ゴシック"/>
        <family val="3"/>
        <charset val="128"/>
      </rPr>
      <t>根拠資料（見積書、領収書等）</t>
    </r>
    <r>
      <rPr>
        <sz val="11"/>
        <rFont val="游ゴシック"/>
        <family val="3"/>
        <charset val="128"/>
      </rPr>
      <t>の両方提出が必要となる経費</t>
    </r>
    <rPh sb="1" eb="5">
      <t>サンシュツコンキョ</t>
    </rPh>
    <rPh sb="21" eb="23">
      <t>リョウホウ</t>
    </rPh>
    <rPh sb="23" eb="25">
      <t>テイシュツ</t>
    </rPh>
    <rPh sb="26" eb="28">
      <t>ヒツヨウ</t>
    </rPh>
    <rPh sb="31" eb="33">
      <t>ケイヒ</t>
    </rPh>
    <phoneticPr fontId="2"/>
  </si>
  <si>
    <r>
      <t>研修責任者・教育担当者が</t>
    </r>
    <r>
      <rPr>
        <b/>
        <u/>
        <sz val="11"/>
        <rFont val="游ゴシック"/>
        <family val="3"/>
        <charset val="128"/>
      </rPr>
      <t>兼任（新人研修以外の研修も担当している）</t>
    </r>
    <r>
      <rPr>
        <sz val="11"/>
        <rFont val="游ゴシック"/>
        <family val="3"/>
        <charset val="128"/>
      </rPr>
      <t>の場合、</t>
    </r>
    <r>
      <rPr>
        <b/>
        <sz val="11"/>
        <color indexed="10"/>
        <rFont val="游ゴシック"/>
        <family val="3"/>
        <charset val="128"/>
      </rPr>
      <t>算出根拠</t>
    </r>
    <r>
      <rPr>
        <sz val="11"/>
        <color theme="1"/>
        <rFont val="游ゴシック"/>
        <family val="3"/>
        <charset val="128"/>
      </rPr>
      <t>を左のリンクから飛んで</t>
    </r>
    <r>
      <rPr>
        <sz val="11"/>
        <rFont val="游ゴシック"/>
        <family val="3"/>
        <charset val="128"/>
      </rPr>
      <t>作成してください。</t>
    </r>
    <rPh sb="0" eb="2">
      <t>ケンシュウ</t>
    </rPh>
    <rPh sb="2" eb="5">
      <t>セキニンシャ</t>
    </rPh>
    <rPh sb="6" eb="11">
      <t>キョウイクタントウシャ</t>
    </rPh>
    <rPh sb="12" eb="14">
      <t>ケンニン</t>
    </rPh>
    <rPh sb="33" eb="35">
      <t>バアイ</t>
    </rPh>
    <rPh sb="36" eb="40">
      <t>サンシュツコンキョ</t>
    </rPh>
    <rPh sb="41" eb="42">
      <t>ヒダリ</t>
    </rPh>
    <rPh sb="48" eb="49">
      <t>ト</t>
    </rPh>
    <rPh sb="51" eb="53">
      <t>サクセイ</t>
    </rPh>
    <phoneticPr fontId="2"/>
  </si>
  <si>
    <r>
      <rPr>
        <b/>
        <sz val="11"/>
        <color indexed="10"/>
        <rFont val="游ゴシック"/>
        <family val="3"/>
        <charset val="128"/>
      </rPr>
      <t>算出根拠</t>
    </r>
    <r>
      <rPr>
        <sz val="11"/>
        <rFont val="游ゴシック"/>
        <family val="3"/>
        <charset val="128"/>
      </rPr>
      <t>に記載のある者は様式1-7記載の者と一致するか。</t>
    </r>
    <phoneticPr fontId="2"/>
  </si>
  <si>
    <r>
      <rPr>
        <b/>
        <sz val="11"/>
        <color indexed="10"/>
        <rFont val="游ゴシック"/>
        <family val="3"/>
        <charset val="128"/>
      </rPr>
      <t>算出根拠</t>
    </r>
    <r>
      <rPr>
        <sz val="11"/>
        <rFont val="游ゴシック"/>
        <family val="3"/>
        <charset val="128"/>
      </rPr>
      <t>の各責任者・担当者の合計時間、時給、合計時間については、正しいものが入力されているか。</t>
    </r>
    <phoneticPr fontId="2"/>
  </si>
  <si>
    <r>
      <t>額が</t>
    </r>
    <r>
      <rPr>
        <b/>
        <sz val="11"/>
        <color indexed="10"/>
        <rFont val="游ゴシック"/>
        <family val="3"/>
        <charset val="128"/>
      </rPr>
      <t>算出根拠</t>
    </r>
    <r>
      <rPr>
        <sz val="11"/>
        <rFont val="游ゴシック"/>
        <family val="3"/>
        <charset val="128"/>
      </rPr>
      <t>の研修責任者・教育担当者合計欄に記載の額と一致しているか。</t>
    </r>
    <rPh sb="13" eb="18">
      <t>キョウイクタントウシャ</t>
    </rPh>
    <phoneticPr fontId="2"/>
  </si>
  <si>
    <t>・下記必要書類を確認の上、本リストと併せて申請をお願いいたします。
・下記書類を提出いただいても、必要事項が確認できない場合は、改めて書類提出を求める場合がありますので、予め御了承ください。</t>
    <rPh sb="1" eb="3">
      <t>カキ</t>
    </rPh>
    <rPh sb="3" eb="5">
      <t>ヒツヨウ</t>
    </rPh>
    <rPh sb="5" eb="7">
      <t>ショルイ</t>
    </rPh>
    <rPh sb="8" eb="10">
      <t>カクニン</t>
    </rPh>
    <rPh sb="11" eb="12">
      <t>ウエ</t>
    </rPh>
    <rPh sb="13" eb="14">
      <t>ホン</t>
    </rPh>
    <rPh sb="18" eb="19">
      <t>アワ</t>
    </rPh>
    <rPh sb="21" eb="23">
      <t>シンセイ</t>
    </rPh>
    <rPh sb="25" eb="26">
      <t>ネガ</t>
    </rPh>
    <rPh sb="35" eb="37">
      <t>カキ</t>
    </rPh>
    <rPh sb="37" eb="39">
      <t>ショルイ</t>
    </rPh>
    <rPh sb="40" eb="42">
      <t>テイシュツ</t>
    </rPh>
    <rPh sb="49" eb="51">
      <t>ヒツヨウ</t>
    </rPh>
    <rPh sb="51" eb="53">
      <t>ジコウ</t>
    </rPh>
    <rPh sb="54" eb="56">
      <t>カクニン</t>
    </rPh>
    <rPh sb="60" eb="62">
      <t>バアイ</t>
    </rPh>
    <rPh sb="64" eb="65">
      <t>アラタ</t>
    </rPh>
    <rPh sb="67" eb="69">
      <t>ショルイ</t>
    </rPh>
    <rPh sb="69" eb="71">
      <t>テイシュツ</t>
    </rPh>
    <rPh sb="72" eb="73">
      <t>モト</t>
    </rPh>
    <rPh sb="75" eb="77">
      <t>バアイ</t>
    </rPh>
    <rPh sb="85" eb="86">
      <t>アラカジ</t>
    </rPh>
    <rPh sb="87" eb="90">
      <t>ゴリョウショウ</t>
    </rPh>
    <phoneticPr fontId="2"/>
  </si>
  <si>
    <r>
      <rPr>
        <b/>
        <sz val="11"/>
        <color indexed="10"/>
        <rFont val="游ゴシック"/>
        <family val="3"/>
        <charset val="128"/>
      </rPr>
      <t>算出根拠</t>
    </r>
    <r>
      <rPr>
        <sz val="11"/>
        <rFont val="游ゴシック"/>
        <family val="3"/>
        <charset val="128"/>
      </rPr>
      <t>を左のリンクから飛んで作成してください。</t>
    </r>
    <rPh sb="5" eb="6">
      <t>ヒダリ</t>
    </rPh>
    <rPh sb="12" eb="13">
      <t>ト</t>
    </rPh>
    <rPh sb="15" eb="17">
      <t>サクセイ</t>
    </rPh>
    <phoneticPr fontId="2"/>
  </si>
  <si>
    <t>人件費算出根拠</t>
  </si>
  <si>
    <t>×</t>
  </si>
  <si>
    <t>【研修責任者、教育担当者に係る人件費】</t>
    <phoneticPr fontId="2"/>
  </si>
  <si>
    <t>うち、教育担当者(医療機関受入研修)分</t>
    <rPh sb="3" eb="5">
      <t>キョウイク</t>
    </rPh>
    <rPh sb="9" eb="17">
      <t>イリョウキカンウケイレケンシュウ</t>
    </rPh>
    <rPh sb="18" eb="19">
      <t>ブン</t>
    </rPh>
    <phoneticPr fontId="2"/>
  </si>
  <si>
    <r>
      <t xml:space="preserve">時給
</t>
    </r>
    <r>
      <rPr>
        <sz val="9"/>
        <color indexed="10"/>
        <rFont val="游ゴシック"/>
        <family val="3"/>
        <charset val="128"/>
      </rPr>
      <t>(切捨て）</t>
    </r>
    <rPh sb="0" eb="2">
      <t>ジキュウ</t>
    </rPh>
    <rPh sb="4" eb="6">
      <t>キリス</t>
    </rPh>
    <phoneticPr fontId="2"/>
  </si>
  <si>
    <t>【消耗品費算出根拠】（研修経費)</t>
    <rPh sb="1" eb="4">
      <t>ショウモウヒン</t>
    </rPh>
    <rPh sb="4" eb="5">
      <t>ヒ</t>
    </rPh>
    <rPh sb="5" eb="7">
      <t>サンシュツ</t>
    </rPh>
    <rPh sb="7" eb="9">
      <t>コンキョ</t>
    </rPh>
    <rPh sb="11" eb="13">
      <t>ケンシュウ</t>
    </rPh>
    <rPh sb="13" eb="15">
      <t>ケイヒ</t>
    </rPh>
    <phoneticPr fontId="2"/>
  </si>
  <si>
    <t>　研修責任者
　教育担当者
　教育担当者(医療機関受入研修)</t>
    <rPh sb="1" eb="3">
      <t>ケンシュウ</t>
    </rPh>
    <rPh sb="3" eb="6">
      <t>セキニンシャ</t>
    </rPh>
    <rPh sb="8" eb="10">
      <t>キョウイク</t>
    </rPh>
    <rPh sb="10" eb="13">
      <t>タントウシャ</t>
    </rPh>
    <rPh sb="15" eb="17">
      <t>キョウイク</t>
    </rPh>
    <rPh sb="17" eb="20">
      <t>タントウシャ</t>
    </rPh>
    <rPh sb="21" eb="23">
      <t>イリョウ</t>
    </rPh>
    <rPh sb="23" eb="25">
      <t>キカン</t>
    </rPh>
    <rPh sb="25" eb="27">
      <t>ウケイレ</t>
    </rPh>
    <rPh sb="27" eb="29">
      <t>ケンシュウ</t>
    </rPh>
    <phoneticPr fontId="2"/>
  </si>
  <si>
    <t>別紙１－７
教育担当者名簿
No入力</t>
    <rPh sb="0" eb="2">
      <t>ベッシ</t>
    </rPh>
    <phoneticPr fontId="2"/>
  </si>
  <si>
    <t>別紙１－７
研修責任者名簿
No入力</t>
    <rPh sb="0" eb="2">
      <t>ベッシ</t>
    </rPh>
    <phoneticPr fontId="2"/>
  </si>
  <si>
    <t>購入図書使用看護職員数又は新人看護職員数</t>
    <rPh sb="0" eb="2">
      <t>コウニュウ</t>
    </rPh>
    <rPh sb="2" eb="4">
      <t>トショ</t>
    </rPh>
    <rPh sb="4" eb="6">
      <t>シヨウ</t>
    </rPh>
    <rPh sb="6" eb="8">
      <t>カンゴ</t>
    </rPh>
    <rPh sb="11" eb="12">
      <t>マタ</t>
    </rPh>
    <rPh sb="13" eb="15">
      <t>シンジン</t>
    </rPh>
    <rPh sb="15" eb="17">
      <t>カンゴ</t>
    </rPh>
    <rPh sb="17" eb="19">
      <t>ショクイン</t>
    </rPh>
    <rPh sb="19" eb="20">
      <t>スウ</t>
    </rPh>
    <phoneticPr fontId="2"/>
  </si>
  <si>
    <t>(受任者)</t>
    <rPh sb="1" eb="3">
      <t>ジュニン</t>
    </rPh>
    <rPh sb="3" eb="4">
      <t>シャ</t>
    </rPh>
    <phoneticPr fontId="2"/>
  </si>
  <si>
    <t>うち保健師
免許保持者</t>
    <rPh sb="2" eb="4">
      <t>ホケン</t>
    </rPh>
    <rPh sb="4" eb="5">
      <t>シ</t>
    </rPh>
    <rPh sb="6" eb="8">
      <t>メンキョ</t>
    </rPh>
    <rPh sb="8" eb="11">
      <t>ホジシャ</t>
    </rPh>
    <phoneticPr fontId="2"/>
  </si>
  <si>
    <t>うち助産師
免許保持者</t>
    <rPh sb="2" eb="5">
      <t>ジョサンシ</t>
    </rPh>
    <rPh sb="6" eb="8">
      <t>メンキョ</t>
    </rPh>
    <rPh sb="8" eb="11">
      <t>ホジシャ</t>
    </rPh>
    <phoneticPr fontId="2"/>
  </si>
  <si>
    <r>
      <rPr>
        <u/>
        <sz val="12"/>
        <rFont val="游明朝"/>
        <family val="1"/>
        <charset val="128"/>
      </rPr>
      <t>専任</t>
    </r>
    <r>
      <rPr>
        <sz val="12"/>
        <rFont val="游明朝"/>
        <family val="1"/>
        <charset val="128"/>
      </rPr>
      <t>研修責任者</t>
    </r>
    <rPh sb="0" eb="2">
      <t>センニン</t>
    </rPh>
    <rPh sb="2" eb="4">
      <t>ケンシュウ</t>
    </rPh>
    <rPh sb="4" eb="7">
      <t>セキニンシャ</t>
    </rPh>
    <phoneticPr fontId="2"/>
  </si>
  <si>
    <r>
      <rPr>
        <u/>
        <sz val="12"/>
        <rFont val="游明朝"/>
        <family val="1"/>
        <charset val="128"/>
      </rPr>
      <t>兼任</t>
    </r>
    <r>
      <rPr>
        <sz val="12"/>
        <rFont val="游明朝"/>
        <family val="1"/>
        <charset val="128"/>
      </rPr>
      <t>研修責任者</t>
    </r>
    <rPh sb="0" eb="2">
      <t>ケンニン</t>
    </rPh>
    <rPh sb="2" eb="4">
      <t>ケンシュウ</t>
    </rPh>
    <rPh sb="4" eb="7">
      <t>セキニンシャ</t>
    </rPh>
    <phoneticPr fontId="2"/>
  </si>
  <si>
    <r>
      <rPr>
        <u/>
        <sz val="12"/>
        <rFont val="游明朝"/>
        <family val="1"/>
        <charset val="128"/>
      </rPr>
      <t>専任</t>
    </r>
    <r>
      <rPr>
        <sz val="12"/>
        <rFont val="游明朝"/>
        <family val="1"/>
        <charset val="128"/>
      </rPr>
      <t>教育担当者</t>
    </r>
    <rPh sb="0" eb="2">
      <t>センニン</t>
    </rPh>
    <rPh sb="2" eb="4">
      <t>キョウイク</t>
    </rPh>
    <rPh sb="4" eb="6">
      <t>タントウ</t>
    </rPh>
    <rPh sb="6" eb="7">
      <t>シャ</t>
    </rPh>
    <phoneticPr fontId="2"/>
  </si>
  <si>
    <r>
      <t>兼任</t>
    </r>
    <r>
      <rPr>
        <sz val="12"/>
        <rFont val="游明朝"/>
        <family val="1"/>
        <charset val="128"/>
      </rPr>
      <t>教育担当者</t>
    </r>
    <rPh sb="0" eb="2">
      <t>ケンニン</t>
    </rPh>
    <rPh sb="2" eb="4">
      <t>キョウイク</t>
    </rPh>
    <rPh sb="4" eb="6">
      <t>タントウ</t>
    </rPh>
    <rPh sb="6" eb="7">
      <t>シャ</t>
    </rPh>
    <phoneticPr fontId="2"/>
  </si>
  <si>
    <r>
      <t xml:space="preserve">
講師名
（</t>
    </r>
    <r>
      <rPr>
        <sz val="10"/>
        <color indexed="10"/>
        <rFont val="游明朝"/>
        <family val="1"/>
        <charset val="128"/>
      </rPr>
      <t>研修責任者</t>
    </r>
    <r>
      <rPr>
        <sz val="10"/>
        <rFont val="游明朝"/>
        <family val="1"/>
        <charset val="128"/>
      </rPr>
      <t xml:space="preserve">担当者名）
</t>
    </r>
    <rPh sb="1" eb="4">
      <t>コウシメイ</t>
    </rPh>
    <rPh sb="6" eb="8">
      <t>ケンシュウ</t>
    </rPh>
    <rPh sb="8" eb="11">
      <t>セキニンシャ</t>
    </rPh>
    <rPh sb="11" eb="13">
      <t>タントウ</t>
    </rPh>
    <rPh sb="13" eb="14">
      <t>シャ</t>
    </rPh>
    <rPh sb="14" eb="15">
      <t>メイ</t>
    </rPh>
    <phoneticPr fontId="2"/>
  </si>
  <si>
    <r>
      <t>講師名
（</t>
    </r>
    <r>
      <rPr>
        <sz val="10"/>
        <color indexed="10"/>
        <rFont val="游明朝"/>
        <family val="1"/>
        <charset val="128"/>
      </rPr>
      <t>教育担当者</t>
    </r>
    <r>
      <rPr>
        <sz val="10"/>
        <rFont val="游明朝"/>
        <family val="1"/>
        <charset val="128"/>
      </rPr>
      <t>担当者名）</t>
    </r>
    <rPh sb="0" eb="3">
      <t>コウシメイ</t>
    </rPh>
    <rPh sb="10" eb="13">
      <t>タントウシャ</t>
    </rPh>
    <rPh sb="13" eb="14">
      <t>メイ</t>
    </rPh>
    <phoneticPr fontId="2"/>
  </si>
  <si>
    <t>□</t>
  </si>
  <si>
    <r>
      <t xml:space="preserve">【基礎情報入力シート】
</t>
    </r>
    <r>
      <rPr>
        <b/>
        <sz val="10"/>
        <color indexed="10"/>
        <rFont val="游ゴシック"/>
        <family val="3"/>
        <charset val="128"/>
      </rPr>
      <t>※黄色セルのみご記入ください。</t>
    </r>
    <rPh sb="1" eb="3">
      <t>キソ</t>
    </rPh>
    <rPh sb="3" eb="5">
      <t>ジョウホウ</t>
    </rPh>
    <rPh sb="5" eb="7">
      <t>ニュウリョク</t>
    </rPh>
    <phoneticPr fontId="21"/>
  </si>
  <si>
    <t>「申請・報告・請求・受領及び返還」など委任内容</t>
    <rPh sb="14" eb="16">
      <t>ヘンカン</t>
    </rPh>
    <rPh sb="19" eb="21">
      <t>イニン</t>
    </rPh>
    <rPh sb="21" eb="23">
      <t>ナイヨウ</t>
    </rPh>
    <phoneticPr fontId="2"/>
  </si>
  <si>
    <t>研修
種別</t>
    <rPh sb="0" eb="2">
      <t>ケンシュウ</t>
    </rPh>
    <rPh sb="3" eb="5">
      <t>シュベツ</t>
    </rPh>
    <phoneticPr fontId="2"/>
  </si>
  <si>
    <t>チェックリストに戻る</t>
    <phoneticPr fontId="2"/>
  </si>
  <si>
    <t>その他（賃金・手当・旅費・報償費・会議費）</t>
    <rPh sb="2" eb="3">
      <t>タ</t>
    </rPh>
    <rPh sb="4" eb="6">
      <t>チンギン</t>
    </rPh>
    <rPh sb="7" eb="9">
      <t>テアテ</t>
    </rPh>
    <rPh sb="10" eb="12">
      <t>リョヒ</t>
    </rPh>
    <rPh sb="13" eb="16">
      <t>ホウショウヒ</t>
    </rPh>
    <rPh sb="17" eb="20">
      <t>カイギヒ</t>
    </rPh>
    <phoneticPr fontId="2"/>
  </si>
  <si>
    <t>※口座番号は7桁で入力してください。7桁に満たない場合は、冒頭に０を加えてください。
※ゆうちょ銀行をご利用の場合は、記号・番号ではなく「振込用口座番号（7桁）」を入力してください。例：店名・口座番号は、ゆうちょ銀行のWebサイトまたは通帳記載の情報をご確認ください。</t>
    <rPh sb="19" eb="20">
      <t>ケタ</t>
    </rPh>
    <rPh sb="21" eb="22">
      <t>ミ</t>
    </rPh>
    <rPh sb="25" eb="27">
      <t>バアイ</t>
    </rPh>
    <rPh sb="29" eb="31">
      <t>ボウトウ</t>
    </rPh>
    <rPh sb="34" eb="35">
      <t>クワ</t>
    </rPh>
    <phoneticPr fontId="2"/>
  </si>
  <si>
    <t>第2号様式</t>
    <phoneticPr fontId="2"/>
  </si>
  <si>
    <t>年度東京都新人看護職員研修事業費補助金に係る事業実績報告書</t>
    <phoneticPr fontId="2"/>
  </si>
  <si>
    <t>事業実績報告書：文書番号</t>
    <rPh sb="0" eb="6">
      <t>ジギョウジッセキホウコク</t>
    </rPh>
    <rPh sb="6" eb="7">
      <t>ショ</t>
    </rPh>
    <rPh sb="8" eb="10">
      <t>ブンショ</t>
    </rPh>
    <rPh sb="10" eb="12">
      <t>バンゴウ</t>
    </rPh>
    <phoneticPr fontId="21"/>
  </si>
  <si>
    <t>事業実績報告書：提出日</t>
    <rPh sb="0" eb="2">
      <t>ジギョウ</t>
    </rPh>
    <rPh sb="2" eb="4">
      <t>ジッセキ</t>
    </rPh>
    <rPh sb="4" eb="7">
      <t>ホウコクショ</t>
    </rPh>
    <rPh sb="6" eb="7">
      <t>ショ</t>
    </rPh>
    <rPh sb="8" eb="10">
      <t>テイシュツ</t>
    </rPh>
    <rPh sb="10" eb="11">
      <t>ビ</t>
    </rPh>
    <phoneticPr fontId="21"/>
  </si>
  <si>
    <t>（１）当該事業に係る歳入歳出決算（見込）書（抄本）</t>
    <phoneticPr fontId="2"/>
  </si>
  <si>
    <t>（２）その他参考となる資料（人件費等の積算根拠、備品の領収書（写し）等））</t>
    <phoneticPr fontId="2"/>
  </si>
  <si>
    <t>対象経費
の実支出額</t>
    <rPh sb="6" eb="7">
      <t>ジツ</t>
    </rPh>
    <phoneticPr fontId="5"/>
  </si>
  <si>
    <t>補　助　金
精　算　額</t>
    <rPh sb="0" eb="1">
      <t>ホ</t>
    </rPh>
    <rPh sb="2" eb="3">
      <t>スケ</t>
    </rPh>
    <rPh sb="4" eb="5">
      <t>キン</t>
    </rPh>
    <rPh sb="6" eb="7">
      <t>セイ</t>
    </rPh>
    <rPh sb="8" eb="9">
      <t>サン</t>
    </rPh>
    <rPh sb="10" eb="11">
      <t>ガク</t>
    </rPh>
    <phoneticPr fontId="2"/>
  </si>
  <si>
    <t>Ｏ（Ｎ－Ｍ）</t>
    <phoneticPr fontId="2"/>
  </si>
  <si>
    <t>差引額</t>
    <rPh sb="0" eb="2">
      <t>サシヒキ</t>
    </rPh>
    <rPh sb="2" eb="3">
      <t>ガク</t>
    </rPh>
    <phoneticPr fontId="2"/>
  </si>
  <si>
    <t>交付
決定額</t>
    <rPh sb="0" eb="2">
      <t>コウフ</t>
    </rPh>
    <rPh sb="3" eb="5">
      <t>ケッテイ</t>
    </rPh>
    <rPh sb="5" eb="6">
      <t>ガク</t>
    </rPh>
    <phoneticPr fontId="2"/>
  </si>
  <si>
    <t>　　 （「補助所要額」が「交付決定額」を上回る場合は、「交付決定額」を記入すること。）</t>
    <rPh sb="13" eb="15">
      <t>コウフ</t>
    </rPh>
    <rPh sb="15" eb="17">
      <t>ケッテイ</t>
    </rPh>
    <rPh sb="17" eb="18">
      <t>ガク</t>
    </rPh>
    <phoneticPr fontId="2"/>
  </si>
  <si>
    <t>別紙2-２</t>
    <rPh sb="0" eb="2">
      <t>ベッシ</t>
    </rPh>
    <phoneticPr fontId="5"/>
  </si>
  <si>
    <t>別紙2-1</t>
  </si>
  <si>
    <t>精算額調書（別紙2－１）</t>
    <phoneticPr fontId="2"/>
  </si>
  <si>
    <t>対 象 経 費 の 実 支 出 額 内 訳 書</t>
    <phoneticPr fontId="2"/>
  </si>
  <si>
    <t>別記第2号様式</t>
  </si>
  <si>
    <t>対 象 経 費 の 実 支 出 額 内 訳 書（別紙2－２）</t>
    <phoneticPr fontId="2"/>
  </si>
  <si>
    <t>医　　療　　機　　関　　受　　入　　研　　修　　事　　業</t>
    <rPh sb="0" eb="1">
      <t>イ</t>
    </rPh>
    <rPh sb="3" eb="4">
      <t>リョウ</t>
    </rPh>
    <rPh sb="6" eb="7">
      <t>キ</t>
    </rPh>
    <rPh sb="9" eb="10">
      <t>セキ</t>
    </rPh>
    <rPh sb="12" eb="13">
      <t>ウケ</t>
    </rPh>
    <rPh sb="15" eb="16">
      <t>イリ</t>
    </rPh>
    <rPh sb="18" eb="19">
      <t>ケン</t>
    </rPh>
    <rPh sb="21" eb="22">
      <t>オサム</t>
    </rPh>
    <rPh sb="24" eb="25">
      <t>コト</t>
    </rPh>
    <rPh sb="27" eb="28">
      <t>ギョウ</t>
    </rPh>
    <phoneticPr fontId="5"/>
  </si>
  <si>
    <t>新人看護職員研修参加者数</t>
    <rPh sb="0" eb="2">
      <t>シンジン</t>
    </rPh>
    <rPh sb="2" eb="3">
      <t>ミ</t>
    </rPh>
    <rPh sb="3" eb="4">
      <t>ユズル</t>
    </rPh>
    <rPh sb="4" eb="6">
      <t>ショクイン</t>
    </rPh>
    <rPh sb="6" eb="8">
      <t>ケンシュウ</t>
    </rPh>
    <rPh sb="8" eb="11">
      <t>サンカシャ</t>
    </rPh>
    <rPh sb="11" eb="12">
      <t>スウ</t>
    </rPh>
    <phoneticPr fontId="5"/>
  </si>
  <si>
    <t>病院</t>
    <rPh sb="0" eb="2">
      <t>ビョウイン</t>
    </rPh>
    <phoneticPr fontId="5"/>
  </si>
  <si>
    <t>診療所</t>
    <rPh sb="0" eb="3">
      <t>シンリョウジョ</t>
    </rPh>
    <phoneticPr fontId="5"/>
  </si>
  <si>
    <t>助産所</t>
    <rPh sb="0" eb="2">
      <t>ジョサン</t>
    </rPh>
    <rPh sb="2" eb="3">
      <t>ジョ</t>
    </rPh>
    <phoneticPr fontId="5"/>
  </si>
  <si>
    <t>介護老人保健施設</t>
    <rPh sb="0" eb="2">
      <t>カイゴ</t>
    </rPh>
    <rPh sb="2" eb="4">
      <t>ロウジン</t>
    </rPh>
    <rPh sb="4" eb="6">
      <t>ホケン</t>
    </rPh>
    <rPh sb="6" eb="8">
      <t>シセツ</t>
    </rPh>
    <phoneticPr fontId="5"/>
  </si>
  <si>
    <t>指定訪問看護事業所</t>
    <rPh sb="0" eb="2">
      <t>シテイ</t>
    </rPh>
    <rPh sb="2" eb="4">
      <t>ホウモン</t>
    </rPh>
    <rPh sb="4" eb="6">
      <t>カンゴ</t>
    </rPh>
    <rPh sb="6" eb="9">
      <t>ジギョウショ</t>
    </rPh>
    <phoneticPr fontId="5"/>
  </si>
  <si>
    <t>その他</t>
    <rPh sb="2" eb="3">
      <t>タ</t>
    </rPh>
    <phoneticPr fontId="5"/>
  </si>
  <si>
    <t>人</t>
    <rPh sb="0" eb="1">
      <t>ヒト</t>
    </rPh>
    <phoneticPr fontId="5"/>
  </si>
  <si>
    <t>　　１　Ｂ～Ｇ欄の「看護職員数」、「新人看護職員（保健師、助産師）研修参加者数」、及び「新人看護職員を支える体制」は、４月末時点で記載すること。</t>
    <rPh sb="7" eb="8">
      <t>ラン</t>
    </rPh>
    <rPh sb="10" eb="12">
      <t>カンゴ</t>
    </rPh>
    <rPh sb="12" eb="15">
      <t>ショクインスウ</t>
    </rPh>
    <rPh sb="18" eb="20">
      <t>シンジン</t>
    </rPh>
    <rPh sb="20" eb="22">
      <t>カンゴ</t>
    </rPh>
    <rPh sb="22" eb="24">
      <t>ショクイン</t>
    </rPh>
    <rPh sb="25" eb="27">
      <t>ホケン</t>
    </rPh>
    <rPh sb="27" eb="28">
      <t>シ</t>
    </rPh>
    <rPh sb="29" eb="31">
      <t>ジョサン</t>
    </rPh>
    <rPh sb="31" eb="32">
      <t>シ</t>
    </rPh>
    <rPh sb="33" eb="35">
      <t>ケンシュウ</t>
    </rPh>
    <rPh sb="35" eb="37">
      <t>サンカ</t>
    </rPh>
    <rPh sb="37" eb="38">
      <t>シャ</t>
    </rPh>
    <rPh sb="38" eb="39">
      <t>スウ</t>
    </rPh>
    <rPh sb="41" eb="42">
      <t>オヨ</t>
    </rPh>
    <rPh sb="44" eb="46">
      <t>シンジン</t>
    </rPh>
    <rPh sb="46" eb="48">
      <t>カンゴ</t>
    </rPh>
    <rPh sb="48" eb="50">
      <t>ショクイン</t>
    </rPh>
    <rPh sb="51" eb="52">
      <t>ササ</t>
    </rPh>
    <rPh sb="54" eb="56">
      <t>タイセイ</t>
    </rPh>
    <rPh sb="60" eb="61">
      <t>ガツ</t>
    </rPh>
    <rPh sb="61" eb="62">
      <t>マツ</t>
    </rPh>
    <rPh sb="62" eb="64">
      <t>ジテン</t>
    </rPh>
    <rPh sb="65" eb="67">
      <t>キサイ</t>
    </rPh>
    <phoneticPr fontId="5"/>
  </si>
  <si>
    <t>　　２　Ｂ欄の「看護職員数」とは、保健師・助産師・看護師・准看護師のいずれかの免許の有資格者数とし、二つ以上の免許を持つ者も一人として数える。</t>
    <rPh sb="5" eb="6">
      <t>ラン</t>
    </rPh>
    <rPh sb="8" eb="10">
      <t>カンゴ</t>
    </rPh>
    <rPh sb="10" eb="13">
      <t>ショクインスウ</t>
    </rPh>
    <rPh sb="17" eb="20">
      <t>ホケンシ</t>
    </rPh>
    <rPh sb="21" eb="24">
      <t>ジョサンシ</t>
    </rPh>
    <rPh sb="25" eb="28">
      <t>カンゴシ</t>
    </rPh>
    <rPh sb="29" eb="33">
      <t>ジュンカンゴシ</t>
    </rPh>
    <rPh sb="39" eb="41">
      <t>メンキョ</t>
    </rPh>
    <rPh sb="42" eb="46">
      <t>ユウシカクシャ</t>
    </rPh>
    <rPh sb="46" eb="47">
      <t>スウ</t>
    </rPh>
    <rPh sb="50" eb="51">
      <t>ニ</t>
    </rPh>
    <rPh sb="52" eb="54">
      <t>イジョウ</t>
    </rPh>
    <rPh sb="55" eb="57">
      <t>メンキョ</t>
    </rPh>
    <rPh sb="58" eb="59">
      <t>モ</t>
    </rPh>
    <rPh sb="60" eb="61">
      <t>モノ</t>
    </rPh>
    <phoneticPr fontId="5"/>
  </si>
  <si>
    <t>　　３　Ｅ欄、Ｇ欄の「うち再掲分」には、「新人保健師研修参加者数」「新人助産師研修参加者数」のうち、「新人看護職員研修参加者数」にも計上した者の数を記載すること。</t>
    <rPh sb="5" eb="6">
      <t>ラン</t>
    </rPh>
    <rPh sb="8" eb="9">
      <t>ラン</t>
    </rPh>
    <rPh sb="13" eb="15">
      <t>サイケイ</t>
    </rPh>
    <rPh sb="15" eb="16">
      <t>ブン</t>
    </rPh>
    <rPh sb="21" eb="23">
      <t>シンジン</t>
    </rPh>
    <rPh sb="23" eb="25">
      <t>ホケン</t>
    </rPh>
    <rPh sb="25" eb="26">
      <t>シ</t>
    </rPh>
    <rPh sb="26" eb="28">
      <t>ケンシュウ</t>
    </rPh>
    <rPh sb="28" eb="31">
      <t>サンカシャ</t>
    </rPh>
    <rPh sb="31" eb="32">
      <t>スウ</t>
    </rPh>
    <rPh sb="34" eb="36">
      <t>シンジン</t>
    </rPh>
    <rPh sb="36" eb="38">
      <t>ジョサン</t>
    </rPh>
    <rPh sb="38" eb="39">
      <t>シ</t>
    </rPh>
    <rPh sb="39" eb="41">
      <t>ケンシュウ</t>
    </rPh>
    <rPh sb="41" eb="43">
      <t>サンカ</t>
    </rPh>
    <rPh sb="43" eb="44">
      <t>シャ</t>
    </rPh>
    <rPh sb="44" eb="45">
      <t>スウ</t>
    </rPh>
    <rPh sb="51" eb="53">
      <t>シンジン</t>
    </rPh>
    <rPh sb="53" eb="55">
      <t>カンゴ</t>
    </rPh>
    <rPh sb="55" eb="57">
      <t>ショクイン</t>
    </rPh>
    <rPh sb="57" eb="59">
      <t>ケンシュウ</t>
    </rPh>
    <rPh sb="59" eb="61">
      <t>サンカ</t>
    </rPh>
    <rPh sb="61" eb="62">
      <t>シャ</t>
    </rPh>
    <rPh sb="62" eb="63">
      <t>スウ</t>
    </rPh>
    <rPh sb="66" eb="68">
      <t>ケイジョウ</t>
    </rPh>
    <rPh sb="70" eb="71">
      <t>モノ</t>
    </rPh>
    <rPh sb="72" eb="73">
      <t>カズ</t>
    </rPh>
    <rPh sb="74" eb="76">
      <t>キサイ</t>
    </rPh>
    <phoneticPr fontId="5"/>
  </si>
  <si>
    <t>　　４　Ｈ欄の「看護職員（保健師・助産師）離職率」の算出にあたっては次式による。なお、各数値は当該年度の数値を使用すること。</t>
    <rPh sb="5" eb="6">
      <t>ラン</t>
    </rPh>
    <rPh sb="8" eb="10">
      <t>カンゴ</t>
    </rPh>
    <rPh sb="10" eb="12">
      <t>ショクイン</t>
    </rPh>
    <rPh sb="13" eb="15">
      <t>ホケン</t>
    </rPh>
    <rPh sb="15" eb="16">
      <t>シ</t>
    </rPh>
    <rPh sb="17" eb="20">
      <t>ジョサンシ</t>
    </rPh>
    <rPh sb="21" eb="24">
      <t>リショクリツ</t>
    </rPh>
    <rPh sb="26" eb="28">
      <t>サンシュツ</t>
    </rPh>
    <rPh sb="34" eb="36">
      <t>ジシキ</t>
    </rPh>
    <rPh sb="43" eb="44">
      <t>カク</t>
    </rPh>
    <rPh sb="44" eb="46">
      <t>スウチ</t>
    </rPh>
    <rPh sb="47" eb="49">
      <t>トウガイ</t>
    </rPh>
    <rPh sb="49" eb="51">
      <t>ネンド</t>
    </rPh>
    <rPh sb="55" eb="57">
      <t>シヨウ</t>
    </rPh>
    <phoneticPr fontId="5"/>
  </si>
  <si>
    <t>　　５　Ｉ欄の「新人看護職員（保健師・助産師）離職率」の算出にあたっては次式による。なお、各数値は当該年度の数値を使用すること。</t>
    <rPh sb="5" eb="6">
      <t>ラン</t>
    </rPh>
    <rPh sb="8" eb="10">
      <t>シンジン</t>
    </rPh>
    <rPh sb="10" eb="12">
      <t>カンゴ</t>
    </rPh>
    <rPh sb="12" eb="14">
      <t>ショクイン</t>
    </rPh>
    <rPh sb="23" eb="26">
      <t>リショクリツ</t>
    </rPh>
    <rPh sb="28" eb="30">
      <t>サンシュツ</t>
    </rPh>
    <rPh sb="36" eb="38">
      <t>ジシキ</t>
    </rPh>
    <rPh sb="45" eb="46">
      <t>カク</t>
    </rPh>
    <rPh sb="46" eb="48">
      <t>スウチ</t>
    </rPh>
    <rPh sb="49" eb="51">
      <t>トウガイ</t>
    </rPh>
    <rPh sb="51" eb="53">
      <t>ネンド</t>
    </rPh>
    <rPh sb="57" eb="59">
      <t>シヨウ</t>
    </rPh>
    <phoneticPr fontId="5"/>
  </si>
  <si>
    <t>　　６　Ｋ欄の「新人看護職員を支える体制」には、①プリセプターシップ、②チューターシップ、③メンターシップ、④チーム支援型、⑤相談窓口、⑥その他から、</t>
    <rPh sb="5" eb="6">
      <t>ラン</t>
    </rPh>
    <rPh sb="8" eb="10">
      <t>シンジン</t>
    </rPh>
    <rPh sb="10" eb="12">
      <t>カンゴ</t>
    </rPh>
    <rPh sb="12" eb="14">
      <t>ショクイン</t>
    </rPh>
    <rPh sb="15" eb="16">
      <t>ササ</t>
    </rPh>
    <rPh sb="18" eb="20">
      <t>タイセイ</t>
    </rPh>
    <phoneticPr fontId="5"/>
  </si>
  <si>
    <t>　　　　最もよく当てはまるものを一つ選択すること。　なお、⑥その他を選択した場合は、備考欄に回答を記載すること。</t>
    <phoneticPr fontId="5"/>
  </si>
  <si>
    <t>　　９　Ｏ、Ｐ欄の「実施月数」、「実施日数」は、医療機関受入研修事業の年間実施月数、日数を記載する。</t>
    <rPh sb="7" eb="8">
      <t>ラン</t>
    </rPh>
    <rPh sb="10" eb="12">
      <t>ジッシ</t>
    </rPh>
    <rPh sb="12" eb="14">
      <t>ツキスウ</t>
    </rPh>
    <rPh sb="17" eb="19">
      <t>ジッシ</t>
    </rPh>
    <rPh sb="19" eb="21">
      <t>ニッスウ</t>
    </rPh>
    <rPh sb="24" eb="26">
      <t>イリョウ</t>
    </rPh>
    <rPh sb="26" eb="28">
      <t>キカン</t>
    </rPh>
    <rPh sb="28" eb="30">
      <t>ウケイレ</t>
    </rPh>
    <rPh sb="30" eb="32">
      <t>ケンシュウ</t>
    </rPh>
    <rPh sb="32" eb="34">
      <t>ジギョウ</t>
    </rPh>
    <rPh sb="35" eb="37">
      <t>ネンカン</t>
    </rPh>
    <rPh sb="37" eb="39">
      <t>ジッシ</t>
    </rPh>
    <rPh sb="39" eb="41">
      <t>ツキスウ</t>
    </rPh>
    <rPh sb="42" eb="44">
      <t>ニッスウ</t>
    </rPh>
    <rPh sb="45" eb="47">
      <t>キサイ</t>
    </rPh>
    <phoneticPr fontId="5"/>
  </si>
  <si>
    <t>　１０　Ｑ欄の「研修の公開・公募方法」は、①ホームページ上での公募、②機関誌等での公募、③関係団体等を通じての広報等、④地域の会議等での広報等、⑤その他から、</t>
    <rPh sb="5" eb="6">
      <t>ラン</t>
    </rPh>
    <rPh sb="28" eb="29">
      <t>ジョウ</t>
    </rPh>
    <rPh sb="31" eb="33">
      <t>コウボ</t>
    </rPh>
    <rPh sb="35" eb="38">
      <t>キカンシ</t>
    </rPh>
    <rPh sb="38" eb="39">
      <t>トウ</t>
    </rPh>
    <rPh sb="41" eb="43">
      <t>コウボ</t>
    </rPh>
    <rPh sb="45" eb="47">
      <t>カンケイ</t>
    </rPh>
    <rPh sb="47" eb="49">
      <t>ダンタイ</t>
    </rPh>
    <rPh sb="49" eb="50">
      <t>トウ</t>
    </rPh>
    <rPh sb="51" eb="52">
      <t>ツウ</t>
    </rPh>
    <rPh sb="55" eb="57">
      <t>コウホウ</t>
    </rPh>
    <rPh sb="57" eb="58">
      <t>トウ</t>
    </rPh>
    <rPh sb="60" eb="62">
      <t>チイキ</t>
    </rPh>
    <rPh sb="63" eb="65">
      <t>カイギ</t>
    </rPh>
    <rPh sb="65" eb="66">
      <t>トウ</t>
    </rPh>
    <rPh sb="68" eb="70">
      <t>コウホウ</t>
    </rPh>
    <rPh sb="70" eb="71">
      <t>トウ</t>
    </rPh>
    <phoneticPr fontId="5"/>
  </si>
  <si>
    <t>　　　　最もよく当てはまるものを一つ選択し、その番号を記入すること。　なお、⑤その他を選択した場合は備考欄に回答を記載すること。</t>
    <phoneticPr fontId="2"/>
  </si>
  <si>
    <r>
      <t>　　８　Ｎ欄の「新人看護職員（保健師・助産師）研修参加者数」は、自施設の新人看護職員（保健師、助産師）研修に、他の病院等から受け入れた新人看護職員等数とし、</t>
    </r>
    <r>
      <rPr>
        <u/>
        <sz val="11"/>
        <rFont val="ＭＳ 明朝"/>
        <family val="1"/>
        <charset val="128"/>
      </rPr>
      <t>実人数</t>
    </r>
    <r>
      <rPr>
        <sz val="11"/>
        <rFont val="ＭＳ 明朝"/>
        <family val="1"/>
        <charset val="128"/>
      </rPr>
      <t>とする。</t>
    </r>
    <rPh sb="5" eb="6">
      <t>ラン</t>
    </rPh>
    <rPh sb="8" eb="10">
      <t>シンジン</t>
    </rPh>
    <rPh sb="10" eb="12">
      <t>カンゴ</t>
    </rPh>
    <rPh sb="12" eb="14">
      <t>ショクイン</t>
    </rPh>
    <rPh sb="15" eb="18">
      <t>ホケンシ</t>
    </rPh>
    <rPh sb="19" eb="22">
      <t>ジョサンシ</t>
    </rPh>
    <rPh sb="23" eb="25">
      <t>ケンシュウ</t>
    </rPh>
    <rPh sb="25" eb="28">
      <t>サンカシャ</t>
    </rPh>
    <rPh sb="28" eb="29">
      <t>スウ</t>
    </rPh>
    <rPh sb="32" eb="33">
      <t>ジ</t>
    </rPh>
    <rPh sb="33" eb="35">
      <t>シセツ</t>
    </rPh>
    <rPh sb="36" eb="38">
      <t>シンジン</t>
    </rPh>
    <rPh sb="38" eb="40">
      <t>カンゴ</t>
    </rPh>
    <rPh sb="40" eb="42">
      <t>ショクイン</t>
    </rPh>
    <rPh sb="43" eb="45">
      <t>ホケン</t>
    </rPh>
    <rPh sb="45" eb="46">
      <t>シ</t>
    </rPh>
    <rPh sb="47" eb="49">
      <t>ジョサン</t>
    </rPh>
    <rPh sb="49" eb="50">
      <t>シ</t>
    </rPh>
    <rPh sb="51" eb="53">
      <t>ケンシュウ</t>
    </rPh>
    <rPh sb="55" eb="56">
      <t>タ</t>
    </rPh>
    <rPh sb="57" eb="59">
      <t>ビョウイン</t>
    </rPh>
    <rPh sb="59" eb="60">
      <t>トウ</t>
    </rPh>
    <rPh sb="62" eb="63">
      <t>ウ</t>
    </rPh>
    <rPh sb="64" eb="65">
      <t>イ</t>
    </rPh>
    <rPh sb="67" eb="69">
      <t>シンジン</t>
    </rPh>
    <rPh sb="69" eb="71">
      <t>カンゴ</t>
    </rPh>
    <rPh sb="71" eb="74">
      <t>ショクインナド</t>
    </rPh>
    <rPh sb="74" eb="75">
      <t>カズ</t>
    </rPh>
    <rPh sb="78" eb="79">
      <t>ジツ</t>
    </rPh>
    <rPh sb="79" eb="81">
      <t>ニンズウ</t>
    </rPh>
    <phoneticPr fontId="5"/>
  </si>
  <si>
    <t>※Ｋ．Ｑ欄で「その他」を選択した場合に記入</t>
    <phoneticPr fontId="2"/>
  </si>
  <si>
    <t>別紙2-2</t>
  </si>
  <si>
    <t>年度東京都新人看護職員研修事業費補助金に関する歳入・歳出決算（見込）書（抄本）</t>
    <phoneticPr fontId="2"/>
  </si>
  <si>
    <t>歳入歳出決算書抄本様式</t>
    <phoneticPr fontId="2"/>
  </si>
  <si>
    <t>収入支出差引額</t>
    <phoneticPr fontId="2"/>
  </si>
  <si>
    <t>支払金口座振替依頼書</t>
    <rPh sb="0" eb="3">
      <t>シハライキン</t>
    </rPh>
    <rPh sb="3" eb="5">
      <t>コウザ</t>
    </rPh>
    <rPh sb="5" eb="7">
      <t>フリカエ</t>
    </rPh>
    <rPh sb="7" eb="10">
      <t>イライショ</t>
    </rPh>
    <phoneticPr fontId="21"/>
  </si>
  <si>
    <t>（新規・変更用）</t>
    <phoneticPr fontId="2"/>
  </si>
  <si>
    <t>東京都知事　殿</t>
    <phoneticPr fontId="2"/>
  </si>
  <si>
    <t>年度東京都新人看護職員研修事業費補助金　は口座振替により受領する</t>
    <phoneticPr fontId="2"/>
  </si>
  <si>
    <t>依頼人</t>
    <rPh sb="0" eb="3">
      <t>イライニン</t>
    </rPh>
    <phoneticPr fontId="2"/>
  </si>
  <si>
    <t>本・支店名</t>
    <rPh sb="0" eb="1">
      <t>ホン</t>
    </rPh>
    <rPh sb="2" eb="4">
      <t>シテン</t>
    </rPh>
    <rPh sb="4" eb="5">
      <t>メイ</t>
    </rPh>
    <phoneticPr fontId="2"/>
  </si>
  <si>
    <t>振込先金融機関名</t>
    <phoneticPr fontId="2"/>
  </si>
  <si>
    <t>金融機関・支店コード</t>
    <phoneticPr fontId="2"/>
  </si>
  <si>
    <t>口座番号（右詰めで記入）</t>
    <phoneticPr fontId="2"/>
  </si>
  <si>
    <t>種目</t>
    <rPh sb="0" eb="2">
      <t>シュモク</t>
    </rPh>
    <phoneticPr fontId="2"/>
  </si>
  <si>
    <t>口座名義人（カタカナ）　　３０文字まで</t>
    <phoneticPr fontId="2"/>
  </si>
  <si>
    <t>＊　種目：預金種目は、次のコードを記入願います。　：１普通、２当座、４貯蓄、９別段</t>
    <phoneticPr fontId="2"/>
  </si>
  <si>
    <t xml:space="preserve">ご注意
</t>
    <phoneticPr fontId="2"/>
  </si>
  <si>
    <t>１　新規・変更の該当する部分を○で囲んでください。</t>
    <phoneticPr fontId="2"/>
  </si>
  <si>
    <t>２　振込先の口座は依頼人ご本人の口座に限ります。（法人の場合は当該法人の口座に限ります。）</t>
    <phoneticPr fontId="2"/>
  </si>
  <si>
    <t>３　変更の場合は変更箇所のみご記入ください。</t>
    <phoneticPr fontId="2"/>
  </si>
  <si>
    <t>１：普通預金 ２：当座預金</t>
    <rPh sb="2" eb="4">
      <t>フツウ</t>
    </rPh>
    <rPh sb="4" eb="6">
      <t>ヨキン</t>
    </rPh>
    <rPh sb="9" eb="11">
      <t>トウザ</t>
    </rPh>
    <rPh sb="11" eb="13">
      <t>ヨキン</t>
    </rPh>
    <phoneticPr fontId="2"/>
  </si>
  <si>
    <t>第1号様式</t>
    <rPh sb="0" eb="1">
      <t>ダイ</t>
    </rPh>
    <rPh sb="2" eb="3">
      <t>ゴウ</t>
    </rPh>
    <rPh sb="3" eb="5">
      <t>ヨウシキ</t>
    </rPh>
    <phoneticPr fontId="2"/>
  </si>
  <si>
    <t>別紙2-3</t>
  </si>
  <si>
    <t>別紙2-4</t>
  </si>
  <si>
    <t>提出日</t>
    <rPh sb="0" eb="3">
      <t>テイシュツビ</t>
    </rPh>
    <phoneticPr fontId="2"/>
  </si>
  <si>
    <t>下記については、保有する賃金台帳等の記録に基づき、正確かつ適正であることを証明します。</t>
    <rPh sb="0" eb="1">
      <t>シタ</t>
    </rPh>
    <phoneticPr fontId="2"/>
  </si>
  <si>
    <t>支出年月日</t>
    <rPh sb="0" eb="2">
      <t>シシュツ</t>
    </rPh>
    <rPh sb="2" eb="5">
      <t>ネンガッピ</t>
    </rPh>
    <phoneticPr fontId="2"/>
  </si>
  <si>
    <t>支出年月日</t>
    <rPh sb="0" eb="2">
      <t>シシュツ</t>
    </rPh>
    <rPh sb="2" eb="4">
      <t>ネンゲツ</t>
    </rPh>
    <rPh sb="4" eb="5">
      <t>ビ</t>
    </rPh>
    <phoneticPr fontId="2"/>
  </si>
  <si>
    <t>支出年月日</t>
    <rPh sb="0" eb="2">
      <t>シシュツ</t>
    </rPh>
    <rPh sb="2" eb="5">
      <t>ネンガッピ</t>
    </rPh>
    <phoneticPr fontId="25"/>
  </si>
  <si>
    <t>支出年月日</t>
    <rPh sb="0" eb="5">
      <t>シシュツネンガッピ</t>
    </rPh>
    <phoneticPr fontId="2"/>
  </si>
  <si>
    <t>（連絡先電話番号　</t>
    <phoneticPr fontId="2"/>
  </si>
  <si>
    <t>）</t>
    <phoneticPr fontId="2"/>
  </si>
  <si>
    <t>住 所</t>
    <rPh sb="0" eb="1">
      <t>ジュウ</t>
    </rPh>
    <rPh sb="2" eb="3">
      <t>ショ</t>
    </rPh>
    <phoneticPr fontId="2"/>
  </si>
  <si>
    <t>氏 名</t>
    <rPh sb="0" eb="1">
      <t>シ</t>
    </rPh>
    <rPh sb="2" eb="3">
      <t>ナ</t>
    </rPh>
    <phoneticPr fontId="2"/>
  </si>
  <si>
    <t xml:space="preserve">      (法人の場合は、法人名及び代表者職・氏名)</t>
    <rPh sb="7" eb="9">
      <t>ホウジン</t>
    </rPh>
    <rPh sb="10" eb="12">
      <t>バアイ</t>
    </rPh>
    <rPh sb="14" eb="16">
      <t>ホウジン</t>
    </rPh>
    <rPh sb="16" eb="17">
      <t>メイ</t>
    </rPh>
    <rPh sb="17" eb="18">
      <t>オヨ</t>
    </rPh>
    <rPh sb="19" eb="22">
      <t>ダイヒョウシャ</t>
    </rPh>
    <rPh sb="22" eb="23">
      <t>ショク</t>
    </rPh>
    <rPh sb="24" eb="26">
      <t>シメイ</t>
    </rPh>
    <phoneticPr fontId="2"/>
  </si>
  <si>
    <r>
      <t>申請者において</t>
    </r>
    <r>
      <rPr>
        <b/>
        <sz val="10"/>
        <color rgb="FFFF0000"/>
        <rFont val="游ゴシック"/>
        <family val="3"/>
        <charset val="128"/>
      </rPr>
      <t>文書作成時に文書番号を取得している場合は記入</t>
    </r>
    <r>
      <rPr>
        <sz val="10"/>
        <rFont val="游ゴシック"/>
        <family val="3"/>
        <charset val="128"/>
      </rPr>
      <t xml:space="preserve">
（取得していない場合は記入不要）
※提出後に差替えした場合でも当初の文書番号を記入すること。</t>
    </r>
    <phoneticPr fontId="21"/>
  </si>
  <si>
    <t>別紙様式</t>
    <rPh sb="0" eb="2">
      <t>ベッシ</t>
    </rPh>
    <rPh sb="2" eb="4">
      <t>ヨウシキ</t>
    </rPh>
    <phoneticPr fontId="2"/>
  </si>
  <si>
    <t>請　　求　　書</t>
    <phoneticPr fontId="2"/>
  </si>
  <si>
    <t>東京都新人看護職員研修事業費補助金について</t>
    <phoneticPr fontId="2"/>
  </si>
  <si>
    <t>上記のとおり請求する。</t>
    <phoneticPr fontId="2"/>
  </si>
  <si>
    <t>東京都知事　小池　百合子　殿</t>
    <phoneticPr fontId="2"/>
  </si>
  <si>
    <t>住                  所</t>
    <rPh sb="0" eb="1">
      <t>ジュウ</t>
    </rPh>
    <rPh sb="19" eb="20">
      <t>ショ</t>
    </rPh>
    <phoneticPr fontId="2"/>
  </si>
  <si>
    <t>新人看護職員研修実績報告書（別紙２－３）</t>
    <phoneticPr fontId="2"/>
  </si>
  <si>
    <t>研修実施報告書（別紙２－４）</t>
    <phoneticPr fontId="2"/>
  </si>
  <si>
    <t>歳入歳出決算書の抄本 ※紙提出の場合は押印があるか</t>
    <rPh sb="4" eb="5">
      <t>ケツ</t>
    </rPh>
    <phoneticPr fontId="2"/>
  </si>
  <si>
    <t>令和      年      月        日</t>
    <rPh sb="0" eb="2">
      <t>レイワ</t>
    </rPh>
    <rPh sb="8" eb="9">
      <t>ネン</t>
    </rPh>
    <rPh sb="15" eb="16">
      <t>ガツ</t>
    </rPh>
    <rPh sb="24" eb="25">
      <t>ニチ</t>
    </rPh>
    <phoneticPr fontId="2"/>
  </si>
  <si>
    <t>決算書</t>
  </si>
  <si>
    <t>口座振替依頼書</t>
  </si>
  <si>
    <t>請求書</t>
  </si>
  <si>
    <t>①別記第2号様式　「新人看護職員研修事業費補助金に係る事業実績報告書」</t>
    <phoneticPr fontId="2"/>
  </si>
  <si>
    <t>②歳入・歳出決算（見込）書（抄本）</t>
    <rPh sb="1" eb="3">
      <t>サイニュウ</t>
    </rPh>
    <rPh sb="4" eb="6">
      <t>サイシュツ</t>
    </rPh>
    <rPh sb="6" eb="8">
      <t>ケッサン</t>
    </rPh>
    <rPh sb="9" eb="11">
      <t>ミコミ</t>
    </rPh>
    <rPh sb="12" eb="13">
      <t>ショ</t>
    </rPh>
    <rPh sb="14" eb="16">
      <t>ショウホン</t>
    </rPh>
    <phoneticPr fontId="2"/>
  </si>
  <si>
    <t>対象経費の実支出額(D)が別紙2-2の合計に一致するか。</t>
    <phoneticPr fontId="2"/>
  </si>
  <si>
    <t>別紙2-2に戻る</t>
  </si>
  <si>
    <t>③別紙2－１</t>
    <rPh sb="1" eb="3">
      <t>ベッシ</t>
    </rPh>
    <phoneticPr fontId="2"/>
  </si>
  <si>
    <t>④別紙2－２</t>
    <rPh sb="1" eb="3">
      <t>ベッシ</t>
    </rPh>
    <phoneticPr fontId="2"/>
  </si>
  <si>
    <t>⑤別紙2－３</t>
    <rPh sb="1" eb="3">
      <t>ベッシ</t>
    </rPh>
    <phoneticPr fontId="2"/>
  </si>
  <si>
    <t>⑥別紙2－４（研修実施報告書）</t>
    <rPh sb="1" eb="3">
      <t>ベッシ</t>
    </rPh>
    <rPh sb="7" eb="9">
      <t>ケンシュウ</t>
    </rPh>
    <rPh sb="9" eb="11">
      <t>ジッシ</t>
    </rPh>
    <rPh sb="11" eb="14">
      <t>ホウコクショ</t>
    </rPh>
    <phoneticPr fontId="2"/>
  </si>
  <si>
    <t>請求書（別紙様式）</t>
    <rPh sb="0" eb="3">
      <t>セイキュウショ</t>
    </rPh>
    <rPh sb="4" eb="6">
      <t>ベッシ</t>
    </rPh>
    <rPh sb="6" eb="8">
      <t>ヨウシキ</t>
    </rPh>
    <phoneticPr fontId="2"/>
  </si>
  <si>
    <r>
      <rPr>
        <b/>
        <sz val="11"/>
        <color rgb="FF0070C0"/>
        <rFont val="游ゴシック"/>
        <family val="3"/>
        <charset val="128"/>
      </rPr>
      <t>根拠資料（領収書等）</t>
    </r>
    <r>
      <rPr>
        <sz val="11"/>
        <rFont val="游ゴシック"/>
        <family val="3"/>
        <charset val="128"/>
      </rPr>
      <t xml:space="preserve">の有無 </t>
    </r>
    <rPh sb="11" eb="13">
      <t>ウム</t>
    </rPh>
    <phoneticPr fontId="2"/>
  </si>
  <si>
    <r>
      <t>看護職員研修専用となっているか。</t>
    </r>
    <r>
      <rPr>
        <b/>
        <sz val="11"/>
        <color indexed="30"/>
        <rFont val="游ゴシック"/>
        <family val="3"/>
        <charset val="128"/>
      </rPr>
      <t>根拠資料（領収書等）</t>
    </r>
    <r>
      <rPr>
        <sz val="11"/>
        <rFont val="游ゴシック"/>
        <family val="3"/>
        <charset val="128"/>
      </rPr>
      <t>は添付されているか。</t>
    </r>
    <rPh sb="24" eb="25">
      <t>トウ</t>
    </rPh>
    <phoneticPr fontId="2"/>
  </si>
  <si>
    <r>
      <t>看護職員研修専用となっているか。</t>
    </r>
    <r>
      <rPr>
        <b/>
        <sz val="11"/>
        <color indexed="30"/>
        <rFont val="游ゴシック"/>
        <family val="3"/>
        <charset val="128"/>
      </rPr>
      <t>根拠資料（領収書等）</t>
    </r>
    <r>
      <rPr>
        <sz val="11"/>
        <rFont val="游ゴシック"/>
        <family val="3"/>
        <charset val="128"/>
      </rPr>
      <t>は添付されているか。</t>
    </r>
    <rPh sb="0" eb="6">
      <t>カンゴショクインケンシュウ</t>
    </rPh>
    <rPh sb="24" eb="25">
      <t>トウ</t>
    </rPh>
    <phoneticPr fontId="2"/>
  </si>
  <si>
    <r>
      <rPr>
        <b/>
        <sz val="11"/>
        <color rgb="FF0070C0"/>
        <rFont val="游ゴシック"/>
        <family val="3"/>
        <charset val="128"/>
      </rPr>
      <t>根拠資料（領収書等）</t>
    </r>
    <r>
      <rPr>
        <sz val="11"/>
        <rFont val="游ゴシック"/>
        <family val="3"/>
        <charset val="128"/>
      </rPr>
      <t>は添付されているか。</t>
    </r>
    <phoneticPr fontId="2"/>
  </si>
  <si>
    <t>⑩請求書（別紙様式）</t>
    <phoneticPr fontId="2"/>
  </si>
  <si>
    <t>⑨支払金口座振替依頼書（第１号様式）</t>
    <rPh sb="1" eb="4">
      <t>シハライキン</t>
    </rPh>
    <phoneticPr fontId="2"/>
  </si>
  <si>
    <r>
      <t>・</t>
    </r>
    <r>
      <rPr>
        <b/>
        <sz val="11"/>
        <rFont val="游ゴシック"/>
        <family val="3"/>
        <charset val="128"/>
      </rPr>
      <t>別紙2-2積算内訳に内訳の記載</t>
    </r>
    <r>
      <rPr>
        <sz val="11"/>
        <rFont val="游ゴシック"/>
        <family val="3"/>
        <charset val="128"/>
      </rPr>
      <t>と</t>
    </r>
    <r>
      <rPr>
        <b/>
        <sz val="11"/>
        <color indexed="30"/>
        <rFont val="游ゴシック"/>
        <family val="3"/>
        <charset val="128"/>
      </rPr>
      <t>根拠資料（領収書等）</t>
    </r>
    <r>
      <rPr>
        <sz val="11"/>
        <rFont val="游ゴシック"/>
        <family val="3"/>
        <charset val="128"/>
      </rPr>
      <t>の提出が必要となる経費</t>
    </r>
    <rPh sb="11" eb="13">
      <t>ウチワケ</t>
    </rPh>
    <rPh sb="14" eb="16">
      <t>キサイ</t>
    </rPh>
    <phoneticPr fontId="2"/>
  </si>
  <si>
    <t>支払金口座振替依頼書（第１号様式）</t>
    <rPh sb="0" eb="3">
      <t>シハライキン</t>
    </rPh>
    <rPh sb="3" eb="5">
      <t>コウザ</t>
    </rPh>
    <rPh sb="5" eb="7">
      <t>フリカエ</t>
    </rPh>
    <rPh sb="7" eb="9">
      <t>イライ</t>
    </rPh>
    <rPh sb="9" eb="10">
      <t>ショ</t>
    </rPh>
    <rPh sb="11" eb="12">
      <t>ダイ</t>
    </rPh>
    <rPh sb="13" eb="14">
      <t>ゴウ</t>
    </rPh>
    <rPh sb="14" eb="16">
      <t>ヨウシキ</t>
    </rPh>
    <phoneticPr fontId="2"/>
  </si>
  <si>
    <t>交付決定金額</t>
    <rPh sb="0" eb="6">
      <t>コウフケッテイキンガク</t>
    </rPh>
    <phoneticPr fontId="2"/>
  </si>
  <si>
    <t>令和8年3月6日 7保医医人第2795号にて通知のあった交付決定額</t>
    <rPh sb="0" eb="2">
      <t>レイワ</t>
    </rPh>
    <rPh sb="3" eb="4">
      <t>ネン</t>
    </rPh>
    <rPh sb="5" eb="6">
      <t>ガツ</t>
    </rPh>
    <rPh sb="7" eb="8">
      <t>ニチ</t>
    </rPh>
    <rPh sb="10" eb="13">
      <t>ホイイ</t>
    </rPh>
    <rPh sb="13" eb="14">
      <t>ジン</t>
    </rPh>
    <rPh sb="14" eb="15">
      <t>ダイ</t>
    </rPh>
    <rPh sb="19" eb="20">
      <t>ゴウ</t>
    </rPh>
    <rPh sb="22" eb="24">
      <t>ツウチ</t>
    </rPh>
    <rPh sb="28" eb="30">
      <t>コウフ</t>
    </rPh>
    <rPh sb="30" eb="32">
      <t>ケッテイ</t>
    </rPh>
    <rPh sb="32" eb="33">
      <t>ガク</t>
    </rPh>
    <phoneticPr fontId="2"/>
  </si>
  <si>
    <t>補助所要額</t>
    <rPh sb="0" eb="2">
      <t>ホジョ</t>
    </rPh>
    <rPh sb="2" eb="4">
      <t>ショヨウ</t>
    </rPh>
    <rPh sb="4" eb="5">
      <t>ガク</t>
    </rPh>
    <phoneticPr fontId="2"/>
  </si>
  <si>
    <t>別記第2号様式 ※紙提出の場合は押印があるか</t>
    <rPh sb="0" eb="2">
      <t>ベッキ</t>
    </rPh>
    <rPh sb="2" eb="3">
      <t>ダイ</t>
    </rPh>
    <rPh sb="4" eb="5">
      <t>ゴウ</t>
    </rPh>
    <rPh sb="5" eb="7">
      <t>ヨウシキ</t>
    </rPh>
    <phoneticPr fontId="2"/>
  </si>
  <si>
    <r>
      <rPr>
        <b/>
        <sz val="11"/>
        <color rgb="FF0070C0"/>
        <rFont val="游ゴシック"/>
        <family val="3"/>
        <charset val="128"/>
      </rPr>
      <t>※根拠資料（領収書等）</t>
    </r>
    <r>
      <rPr>
        <sz val="11"/>
        <rFont val="游ゴシック"/>
        <family val="3"/>
        <charset val="128"/>
      </rPr>
      <t>があるものについては、提出してください。</t>
    </r>
    <phoneticPr fontId="2"/>
  </si>
  <si>
    <t>下記については、正確かつ適正であることを証明します。</t>
    <rPh sb="0" eb="2">
      <t>カキ</t>
    </rPh>
    <rPh sb="8" eb="10">
      <t>セイカク</t>
    </rPh>
    <rPh sb="12" eb="14">
      <t>テキセイ</t>
    </rPh>
    <rPh sb="20" eb="22">
      <t>ショウメイ</t>
    </rPh>
    <phoneticPr fontId="2"/>
  </si>
  <si>
    <r>
      <t>※黄色のセルのみご記入ください。</t>
    </r>
    <r>
      <rPr>
        <b/>
        <sz val="11"/>
        <color rgb="FF0070C0"/>
        <rFont val="游ゴシック"/>
        <family val="3"/>
        <charset val="128"/>
      </rPr>
      <t>根拠資料（領収書等）</t>
    </r>
    <r>
      <rPr>
        <sz val="11"/>
        <rFont val="游ゴシック"/>
        <family val="3"/>
        <charset val="128"/>
      </rPr>
      <t>があるものは御提出ください。</t>
    </r>
    <phoneticPr fontId="2"/>
  </si>
  <si>
    <r>
      <t>※</t>
    </r>
    <r>
      <rPr>
        <b/>
        <sz val="11"/>
        <color rgb="FF0070C0"/>
        <rFont val="游ゴシック"/>
        <family val="3"/>
        <charset val="128"/>
      </rPr>
      <t>根拠資料（領収書等）</t>
    </r>
    <r>
      <rPr>
        <sz val="11"/>
        <rFont val="游ゴシック"/>
        <family val="3"/>
        <charset val="128"/>
      </rPr>
      <t>を御提出ください。黄色のセルのみご記入ください。</t>
    </r>
    <phoneticPr fontId="2"/>
  </si>
  <si>
    <t>契約開始日</t>
    <rPh sb="0" eb="2">
      <t>ケイヤク</t>
    </rPh>
    <rPh sb="2" eb="5">
      <t>カイシビ</t>
    </rPh>
    <phoneticPr fontId="2"/>
  </si>
  <si>
    <t>契約終了日</t>
    <rPh sb="0" eb="2">
      <t>ケイヤク</t>
    </rPh>
    <rPh sb="2" eb="5">
      <t>シュウリョウビ</t>
    </rPh>
    <phoneticPr fontId="2"/>
  </si>
  <si>
    <t>申請年度</t>
    <rPh sb="0" eb="2">
      <t>シンセイ</t>
    </rPh>
    <rPh sb="2" eb="4">
      <t>ネンド</t>
    </rPh>
    <phoneticPr fontId="2"/>
  </si>
  <si>
    <t>補助対象月数</t>
    <rPh sb="0" eb="2">
      <t>ホジョ</t>
    </rPh>
    <rPh sb="2" eb="4">
      <t>タイショウ</t>
    </rPh>
    <rPh sb="4" eb="5">
      <t>ツキ</t>
    </rPh>
    <rPh sb="5" eb="6">
      <t>スウ</t>
    </rPh>
    <phoneticPr fontId="2"/>
  </si>
  <si>
    <t>契約金額（税込）</t>
    <rPh sb="0" eb="2">
      <t>ケイヤク</t>
    </rPh>
    <rPh sb="2" eb="4">
      <t>キンガク</t>
    </rPh>
    <rPh sb="5" eb="7">
      <t>ゼイコミ</t>
    </rPh>
    <phoneticPr fontId="2"/>
  </si>
  <si>
    <t>月額契約金額</t>
    <rPh sb="0" eb="2">
      <t>ゲツガク</t>
    </rPh>
    <rPh sb="2" eb="4">
      <t>ケイヤク</t>
    </rPh>
    <rPh sb="4" eb="6">
      <t>キンガク</t>
    </rPh>
    <phoneticPr fontId="2"/>
  </si>
  <si>
    <t>補助対象額</t>
    <rPh sb="0" eb="2">
      <t>ホジョ</t>
    </rPh>
    <rPh sb="2" eb="4">
      <t>タイショウ</t>
    </rPh>
    <rPh sb="4" eb="5">
      <t>ガク</t>
    </rPh>
    <phoneticPr fontId="2"/>
  </si>
  <si>
    <t>１  補助金精算額　</t>
    <phoneticPr fontId="2"/>
  </si>
  <si>
    <t>２  精算額調書（別紙２－１）</t>
    <phoneticPr fontId="2"/>
  </si>
  <si>
    <t>３  対象経費の実支出額内訳書（別紙２－２）</t>
    <phoneticPr fontId="2"/>
  </si>
  <si>
    <t>４   実績報告書（別紙２－３）</t>
    <phoneticPr fontId="2"/>
  </si>
  <si>
    <t>５　研修実施報告書（別紙２－４）</t>
    <phoneticPr fontId="2"/>
  </si>
  <si>
    <t>６  添付書類</t>
    <phoneticPr fontId="2"/>
  </si>
  <si>
    <t>実績報告（本申請）の委任がある場合のみ入力①</t>
    <rPh sb="0" eb="2">
      <t>ジッセキ</t>
    </rPh>
    <rPh sb="2" eb="4">
      <t>ホウコク</t>
    </rPh>
    <rPh sb="5" eb="6">
      <t>ホン</t>
    </rPh>
    <rPh sb="6" eb="8">
      <t>シンセイ</t>
    </rPh>
    <rPh sb="10" eb="12">
      <t>イニン</t>
    </rPh>
    <rPh sb="15" eb="17">
      <t>バアイ</t>
    </rPh>
    <rPh sb="19" eb="21">
      <t>ニュウリョク</t>
    </rPh>
    <phoneticPr fontId="2"/>
  </si>
  <si>
    <t>新人看護職員研修事業　精算額調書</t>
    <rPh sb="0" eb="2">
      <t>シンジン</t>
    </rPh>
    <rPh sb="2" eb="4">
      <t>カンゴ</t>
    </rPh>
    <rPh sb="4" eb="6">
      <t>ショクイン</t>
    </rPh>
    <rPh sb="6" eb="8">
      <t>ケンシュウ</t>
    </rPh>
    <rPh sb="8" eb="10">
      <t>ジギョウ</t>
    </rPh>
    <phoneticPr fontId="2"/>
  </si>
  <si>
    <t>別紙2－３</t>
    <rPh sb="0" eb="2">
      <t>ベッシ</t>
    </rPh>
    <phoneticPr fontId="2"/>
  </si>
  <si>
    <t>新人看護職員研修 実績報告書</t>
    <rPh sb="0" eb="2">
      <t>シンジン</t>
    </rPh>
    <rPh sb="2" eb="4">
      <t>カンゴ</t>
    </rPh>
    <rPh sb="4" eb="6">
      <t>ショクイン</t>
    </rPh>
    <rPh sb="6" eb="8">
      <t>ケンシュウ</t>
    </rPh>
    <phoneticPr fontId="2"/>
  </si>
  <si>
    <t>使用看護職員数又は新人看護職員数</t>
    <rPh sb="0" eb="2">
      <t>シヨウ</t>
    </rPh>
    <rPh sb="2" eb="4">
      <t>カンゴ</t>
    </rPh>
    <rPh sb="7" eb="8">
      <t>マタ</t>
    </rPh>
    <rPh sb="9" eb="11">
      <t>シンジン</t>
    </rPh>
    <rPh sb="11" eb="13">
      <t>カンゴ</t>
    </rPh>
    <rPh sb="13" eb="15">
      <t>ショクイン</t>
    </rPh>
    <rPh sb="15" eb="16">
      <t>スウ</t>
    </rPh>
    <phoneticPr fontId="2"/>
  </si>
  <si>
    <t>報告を委任している場合は、左にチェックして下さい。</t>
    <rPh sb="0" eb="2">
      <t>ホウコク</t>
    </rPh>
    <rPh sb="3" eb="5">
      <t>イニン</t>
    </rPh>
    <rPh sb="9" eb="11">
      <t>バアイ</t>
    </rPh>
    <rPh sb="13" eb="14">
      <t>ヒダリ</t>
    </rPh>
    <rPh sb="21" eb="22">
      <t>クダ</t>
    </rPh>
    <phoneticPr fontId="2"/>
  </si>
  <si>
    <r>
      <t>委任状 ※交付申請時に提出した委任状の内容（委任者、受任者、委任内容又は委任期間）に</t>
    </r>
    <r>
      <rPr>
        <b/>
        <sz val="11"/>
        <rFont val="游ゴシック"/>
        <family val="3"/>
        <charset val="128"/>
      </rPr>
      <t>変更がある場合のみ提出</t>
    </r>
    <r>
      <rPr>
        <sz val="11"/>
        <rFont val="游ゴシック"/>
        <family val="3"/>
        <charset val="128"/>
      </rPr>
      <t>してください。</t>
    </r>
    <phoneticPr fontId="2"/>
  </si>
  <si>
    <r>
      <t>印鑑証明書・履歴事項全部証明書（法人等の代表者のもの）※紙申請の場合で、交付申請時から法人名又は法人代表者名に</t>
    </r>
    <r>
      <rPr>
        <b/>
        <sz val="11"/>
        <rFont val="游ゴシック"/>
        <family val="3"/>
        <charset val="128"/>
      </rPr>
      <t>変更がある場合のみ提出</t>
    </r>
    <r>
      <rPr>
        <sz val="11"/>
        <rFont val="游ゴシック"/>
        <family val="3"/>
        <charset val="128"/>
      </rPr>
      <t>してください。</t>
    </r>
    <phoneticPr fontId="2"/>
  </si>
  <si>
    <r>
      <rPr>
        <b/>
        <sz val="11"/>
        <color indexed="10"/>
        <rFont val="游ゴシック"/>
        <family val="3"/>
        <charset val="128"/>
      </rPr>
      <t>算出根拠</t>
    </r>
    <r>
      <rPr>
        <sz val="11"/>
        <rFont val="游ゴシック"/>
        <family val="3"/>
        <charset val="128"/>
      </rPr>
      <t>に記載のある研修実施日、実施時間、講師名は別紙2－４と一致するか。</t>
    </r>
    <phoneticPr fontId="2"/>
  </si>
  <si>
    <r>
      <t>研修責任者・教育担当者が</t>
    </r>
    <r>
      <rPr>
        <b/>
        <u/>
        <sz val="11"/>
        <rFont val="游ゴシック"/>
        <family val="3"/>
        <charset val="128"/>
      </rPr>
      <t>専任（臨床業務を行わず、年間を通じて新人研修のみに従事している場合）</t>
    </r>
    <r>
      <rPr>
        <sz val="11"/>
        <rFont val="游ゴシック"/>
        <family val="3"/>
        <charset val="128"/>
      </rPr>
      <t xml:space="preserve">の場合、
</t>
    </r>
    <r>
      <rPr>
        <b/>
        <sz val="11"/>
        <color indexed="30"/>
        <rFont val="游ゴシック"/>
        <family val="3"/>
        <charset val="128"/>
      </rPr>
      <t>根拠資料</t>
    </r>
    <r>
      <rPr>
        <sz val="11"/>
        <rFont val="游ゴシック"/>
        <family val="3"/>
        <charset val="128"/>
      </rPr>
      <t>（賃金台帳）を提出してください。</t>
    </r>
    <r>
      <rPr>
        <b/>
        <sz val="11"/>
        <color rgb="FFFF0000"/>
        <rFont val="游ゴシック"/>
        <family val="3"/>
        <charset val="128"/>
      </rPr>
      <t>算出根拠</t>
    </r>
    <r>
      <rPr>
        <sz val="11"/>
        <rFont val="游ゴシック"/>
        <family val="3"/>
        <charset val="128"/>
      </rPr>
      <t>を作成いただき、提出いただいてもかまいません。</t>
    </r>
    <rPh sb="6" eb="11">
      <t>キョウイクタントウシャ</t>
    </rPh>
    <rPh sb="12" eb="14">
      <t>センニン</t>
    </rPh>
    <rPh sb="56" eb="58">
      <t>チンギン</t>
    </rPh>
    <rPh sb="58" eb="60">
      <t>ダイチョウ</t>
    </rPh>
    <rPh sb="62" eb="64">
      <t>テイシュツ</t>
    </rPh>
    <rPh sb="71" eb="75">
      <t>サンシュツコンキョ</t>
    </rPh>
    <rPh sb="76" eb="78">
      <t>サクセイ</t>
    </rPh>
    <rPh sb="83" eb="85">
      <t>テイシュツ</t>
    </rPh>
    <phoneticPr fontId="2"/>
  </si>
  <si>
    <r>
      <rPr>
        <b/>
        <sz val="11"/>
        <rFont val="游ゴシック"/>
        <family val="3"/>
        <charset val="128"/>
      </rPr>
      <t>別紙2-2実支出額内訳</t>
    </r>
    <r>
      <rPr>
        <sz val="11"/>
        <rFont val="游ゴシック"/>
        <family val="3"/>
        <charset val="128"/>
      </rPr>
      <t>に内訳を記載しているか。</t>
    </r>
    <rPh sb="5" eb="9">
      <t>ジッシシュツガク</t>
    </rPh>
    <rPh sb="9" eb="10">
      <t>ウチ</t>
    </rPh>
    <phoneticPr fontId="2"/>
  </si>
  <si>
    <r>
      <rPr>
        <b/>
        <sz val="11"/>
        <rFont val="游ゴシック"/>
        <family val="3"/>
        <charset val="128"/>
      </rPr>
      <t>別紙2-2実支出額内訳</t>
    </r>
    <r>
      <rPr>
        <sz val="11"/>
        <rFont val="游ゴシック"/>
        <family val="3"/>
        <charset val="128"/>
      </rPr>
      <t>に内訳を記載しているか。</t>
    </r>
    <phoneticPr fontId="2"/>
  </si>
  <si>
    <t xml:space="preserve"> 「補助金精算額」が別紙2-1のＰ「補助金精算額」と一致するか。</t>
    <rPh sb="10" eb="12">
      <t>ベッシ</t>
    </rPh>
    <rPh sb="18" eb="21">
      <t>ホジョキン</t>
    </rPh>
    <rPh sb="21" eb="24">
      <t>セイサンガク</t>
    </rPh>
    <rPh sb="26" eb="28">
      <t>イッチ</t>
    </rPh>
    <phoneticPr fontId="2"/>
  </si>
  <si>
    <t>（Jグランツ申請の場合）補助事業者所在地、補助事業者名、代表者職氏名は、Jグランツに登録されている「法人基本情報」に基づき記載されているか。</t>
    <phoneticPr fontId="2"/>
  </si>
  <si>
    <t>基準額・補助所要額・交付決定額・精算額の関係が正しいか。</t>
    <rPh sb="0" eb="2">
      <t>キジュン</t>
    </rPh>
    <rPh sb="2" eb="3">
      <t>ガク</t>
    </rPh>
    <rPh sb="4" eb="6">
      <t>ホジョ</t>
    </rPh>
    <rPh sb="6" eb="8">
      <t>ショヨウ</t>
    </rPh>
    <rPh sb="8" eb="9">
      <t>ガク</t>
    </rPh>
    <rPh sb="10" eb="12">
      <t>コウフ</t>
    </rPh>
    <rPh sb="12" eb="14">
      <t>ケッテイ</t>
    </rPh>
    <rPh sb="14" eb="15">
      <t>ガク</t>
    </rPh>
    <rPh sb="16" eb="19">
      <t>セイサンガク</t>
    </rPh>
    <rPh sb="20" eb="22">
      <t>カンケイ</t>
    </rPh>
    <rPh sb="23" eb="24">
      <t>タダ</t>
    </rPh>
    <phoneticPr fontId="2"/>
  </si>
  <si>
    <r>
      <t>※詳細は「実績報告書作成上の注意」を参照
①</t>
    </r>
    <r>
      <rPr>
        <b/>
        <sz val="12"/>
        <color indexed="10"/>
        <rFont val="游ゴシック"/>
        <family val="3"/>
        <charset val="128"/>
      </rPr>
      <t>算出根拠</t>
    </r>
    <r>
      <rPr>
        <sz val="12"/>
        <rFont val="游ゴシック"/>
        <family val="3"/>
        <charset val="128"/>
      </rPr>
      <t>とは、</t>
    </r>
    <r>
      <rPr>
        <b/>
        <sz val="12"/>
        <rFont val="游ゴシック"/>
        <family val="3"/>
        <charset val="128"/>
      </rPr>
      <t>申請年度中に発生し、申請年度中に支払う経費であることを入力する</t>
    </r>
    <r>
      <rPr>
        <b/>
        <sz val="12"/>
        <color indexed="10"/>
        <rFont val="游ゴシック"/>
        <family val="3"/>
        <charset val="128"/>
      </rPr>
      <t>交付申請様式（Excel）にあるシート</t>
    </r>
    <r>
      <rPr>
        <sz val="12"/>
        <rFont val="游ゴシック"/>
        <family val="3"/>
        <charset val="128"/>
      </rPr>
      <t>のことです。
②</t>
    </r>
    <r>
      <rPr>
        <b/>
        <sz val="12"/>
        <color indexed="30"/>
        <rFont val="游ゴシック"/>
        <family val="3"/>
        <charset val="128"/>
      </rPr>
      <t>根拠資料</t>
    </r>
    <r>
      <rPr>
        <sz val="12"/>
        <rFont val="游ゴシック"/>
        <family val="3"/>
        <charset val="128"/>
      </rPr>
      <t>とは、</t>
    </r>
    <r>
      <rPr>
        <b/>
        <sz val="12"/>
        <rFont val="游ゴシック"/>
        <family val="3"/>
        <charset val="128"/>
      </rPr>
      <t>申請年度中に発生し、申請年度中に支払う経費であることを</t>
    </r>
    <r>
      <rPr>
        <b/>
        <sz val="12"/>
        <color indexed="30"/>
        <rFont val="游ゴシック"/>
        <family val="3"/>
        <charset val="128"/>
      </rPr>
      <t>客観的に証明できるもの（領収書等）</t>
    </r>
    <r>
      <rPr>
        <sz val="12"/>
        <rFont val="游ゴシック"/>
        <family val="3"/>
        <charset val="128"/>
      </rPr>
      <t>です。</t>
    </r>
    <rPh sb="1" eb="3">
      <t>ショウサイ</t>
    </rPh>
    <rPh sb="5" eb="7">
      <t>ジッセキ</t>
    </rPh>
    <rPh sb="7" eb="9">
      <t>ホウコク</t>
    </rPh>
    <rPh sb="9" eb="10">
      <t>ショ</t>
    </rPh>
    <rPh sb="10" eb="12">
      <t>サクセイ</t>
    </rPh>
    <rPh sb="12" eb="13">
      <t>ジョウ</t>
    </rPh>
    <rPh sb="14" eb="16">
      <t>チュウイ</t>
    </rPh>
    <rPh sb="18" eb="20">
      <t>サンショウ</t>
    </rPh>
    <rPh sb="22" eb="26">
      <t>サンシュツコンキョ</t>
    </rPh>
    <rPh sb="56" eb="58">
      <t>ニュウリョク</t>
    </rPh>
    <rPh sb="60" eb="62">
      <t>コウフ</t>
    </rPh>
    <rPh sb="62" eb="64">
      <t>シンセイ</t>
    </rPh>
    <rPh sb="64" eb="66">
      <t>ヨウシキ</t>
    </rPh>
    <phoneticPr fontId="2"/>
  </si>
  <si>
    <t>⑧別紙1－７（研修責任者教育担当者）</t>
    <rPh sb="1" eb="3">
      <t>ベッシ</t>
    </rPh>
    <rPh sb="7" eb="9">
      <t>ケンシュウ</t>
    </rPh>
    <rPh sb="9" eb="12">
      <t>セキニンシャ</t>
    </rPh>
    <rPh sb="12" eb="14">
      <t>キョウイク</t>
    </rPh>
    <rPh sb="14" eb="16">
      <t>タントウ</t>
    </rPh>
    <rPh sb="16" eb="17">
      <t>シャ</t>
    </rPh>
    <phoneticPr fontId="2"/>
  </si>
  <si>
    <t>請求金額は、事業実績報告書（別記第2号様式）に記載された補助金精算額と一致しているか。</t>
    <phoneticPr fontId="2"/>
  </si>
  <si>
    <t>（紙申請の場合）補助事業者所在地、補助事業者名、代表者職氏名及び使用印は、補助事業者の名義によるものとなっているか。</t>
    <phoneticPr fontId="2"/>
  </si>
  <si>
    <t>提出日の記載があるか。</t>
    <rPh sb="0" eb="3">
      <t>テイシュツビ</t>
    </rPh>
    <rPh sb="4" eb="6">
      <t>キサイ</t>
    </rPh>
    <phoneticPr fontId="2"/>
  </si>
  <si>
    <t>（紙申請の場合）補助事業者の名義によらない場合、「報告」に関する委任状が提出されているか。</t>
    <phoneticPr fontId="2"/>
  </si>
  <si>
    <t>（Jグランツ申請の場合）法人基本情報と書類の記載内容が異なる場合、「報告」に関する委任状が提出されているか。</t>
    <phoneticPr fontId="2"/>
  </si>
  <si>
    <t>（紙申請の場合）補助事業者の名義によるものとなっているか。</t>
    <phoneticPr fontId="2"/>
  </si>
  <si>
    <t>（Jグランツ申請の場合）補助事業者所在地、補助事業者名、代表者職氏名は、Jグランツに登録されている「法人基本情報」に基づき記載されているか。</t>
    <rPh sb="6" eb="8">
      <t>シンセイ</t>
    </rPh>
    <rPh sb="9" eb="11">
      <t>バアイ</t>
    </rPh>
    <rPh sb="12" eb="14">
      <t>ホジョ</t>
    </rPh>
    <rPh sb="14" eb="16">
      <t>ジギョウ</t>
    </rPh>
    <rPh sb="16" eb="17">
      <t>シャ</t>
    </rPh>
    <rPh sb="17" eb="20">
      <t>ショザイチ</t>
    </rPh>
    <rPh sb="21" eb="23">
      <t>ホジョ</t>
    </rPh>
    <rPh sb="23" eb="25">
      <t>ジギョウ</t>
    </rPh>
    <rPh sb="25" eb="26">
      <t>シャ</t>
    </rPh>
    <rPh sb="26" eb="27">
      <t>メイ</t>
    </rPh>
    <rPh sb="28" eb="31">
      <t>ダイヒョウシャ</t>
    </rPh>
    <rPh sb="31" eb="32">
      <t>ショク</t>
    </rPh>
    <rPh sb="32" eb="34">
      <t>シメイ</t>
    </rPh>
    <rPh sb="42" eb="44">
      <t>トウロク</t>
    </rPh>
    <rPh sb="50" eb="52">
      <t>ホウジン</t>
    </rPh>
    <rPh sb="52" eb="54">
      <t>キホン</t>
    </rPh>
    <rPh sb="54" eb="56">
      <t>ジョウホウ</t>
    </rPh>
    <rPh sb="58" eb="59">
      <t>モト</t>
    </rPh>
    <rPh sb="61" eb="63">
      <t>キサイ</t>
    </rPh>
    <phoneticPr fontId="2"/>
  </si>
  <si>
    <t>「研修実施日」、「実施時間」、「研修内容」、「実施場所」、「参加人数」が実績として記載されているか</t>
    <rPh sb="1" eb="3">
      <t>ケンシュウ</t>
    </rPh>
    <rPh sb="3" eb="6">
      <t>ジッシビ</t>
    </rPh>
    <rPh sb="9" eb="11">
      <t>ジッシ</t>
    </rPh>
    <rPh sb="11" eb="13">
      <t>ジカン</t>
    </rPh>
    <rPh sb="16" eb="18">
      <t>ケンシュウ</t>
    </rPh>
    <rPh sb="18" eb="20">
      <t>ナイヨウ</t>
    </rPh>
    <rPh sb="23" eb="25">
      <t>ジッシ</t>
    </rPh>
    <rPh sb="25" eb="27">
      <t>バショ</t>
    </rPh>
    <rPh sb="30" eb="32">
      <t>サンカ</t>
    </rPh>
    <rPh sb="32" eb="34">
      <t>ニンズウ</t>
    </rPh>
    <phoneticPr fontId="2"/>
  </si>
  <si>
    <t>口座名義人は、補助事業者の名義によるもの、または受領に関する委任状により受領を委任された名義となっているか。</t>
    <phoneticPr fontId="2"/>
  </si>
  <si>
    <t>請求者は、補助事業者の名義によるもの、または請求に関する委任状により請求を委任された名義となっているか。</t>
    <phoneticPr fontId="2"/>
  </si>
  <si>
    <t>新    人
保 健 師
研    修
参加者数</t>
    <rPh sb="0" eb="1">
      <t>シン</t>
    </rPh>
    <rPh sb="5" eb="6">
      <t>ヒト</t>
    </rPh>
    <rPh sb="7" eb="8">
      <t>ホ</t>
    </rPh>
    <rPh sb="9" eb="10">
      <t>ケン</t>
    </rPh>
    <rPh sb="11" eb="12">
      <t>シ</t>
    </rPh>
    <rPh sb="13" eb="14">
      <t>ケン</t>
    </rPh>
    <rPh sb="18" eb="19">
      <t>オサム</t>
    </rPh>
    <rPh sb="20" eb="22">
      <t>サンカ</t>
    </rPh>
    <rPh sb="22" eb="23">
      <t>シャ</t>
    </rPh>
    <rPh sb="23" eb="24">
      <t>スウ</t>
    </rPh>
    <phoneticPr fontId="5"/>
  </si>
  <si>
    <t>新    人
助 産 師
研    修
参加者数</t>
    <rPh sb="0" eb="1">
      <t>シン</t>
    </rPh>
    <rPh sb="5" eb="6">
      <t>ヒト</t>
    </rPh>
    <rPh sb="7" eb="8">
      <t>スケ</t>
    </rPh>
    <rPh sb="9" eb="10">
      <t>サン</t>
    </rPh>
    <rPh sb="11" eb="12">
      <t>シ</t>
    </rPh>
    <rPh sb="13" eb="14">
      <t>ケン</t>
    </rPh>
    <rPh sb="18" eb="19">
      <t>オサム</t>
    </rPh>
    <rPh sb="20" eb="23">
      <t>サンカシャ</t>
    </rPh>
    <rPh sb="23" eb="24">
      <t>スウ</t>
    </rPh>
    <phoneticPr fontId="5"/>
  </si>
  <si>
    <t>　１　Ａ欄の「総事業費」には、新人看護職員研修事業に係る総事業費を記入すること。</t>
    <rPh sb="4" eb="5">
      <t>ラン</t>
    </rPh>
    <rPh sb="7" eb="8">
      <t>ソウ</t>
    </rPh>
    <rPh sb="8" eb="10">
      <t>ジギョウ</t>
    </rPh>
    <rPh sb="10" eb="11">
      <t>ヒ</t>
    </rPh>
    <rPh sb="15" eb="16">
      <t>シン</t>
    </rPh>
    <rPh sb="16" eb="17">
      <t>ジン</t>
    </rPh>
    <rPh sb="17" eb="19">
      <t>カンゴ</t>
    </rPh>
    <rPh sb="19" eb="21">
      <t>ショクイン</t>
    </rPh>
    <rPh sb="21" eb="23">
      <t>ケンシュウ</t>
    </rPh>
    <rPh sb="23" eb="25">
      <t>ジギョウ</t>
    </rPh>
    <rPh sb="26" eb="27">
      <t>カカ</t>
    </rPh>
    <rPh sb="28" eb="29">
      <t>ソウ</t>
    </rPh>
    <rPh sb="29" eb="31">
      <t>ジギョウ</t>
    </rPh>
    <rPh sb="31" eb="32">
      <t>ヒ</t>
    </rPh>
    <rPh sb="33" eb="35">
      <t>キニュウ</t>
    </rPh>
    <phoneticPr fontId="6"/>
  </si>
  <si>
    <t xml:space="preserve"> </t>
  </si>
  <si>
    <t>　２　Ｂ欄の「寄付金その他の収入額」には、新人看護職員研修に係る寄付金及び医療機関受入研修事業実施に伴う他施設からの収入を記入すること。</t>
    <rPh sb="4" eb="5">
      <t>ラン</t>
    </rPh>
    <rPh sb="7" eb="10">
      <t>キフキン</t>
    </rPh>
    <rPh sb="12" eb="13">
      <t>タ</t>
    </rPh>
    <rPh sb="14" eb="16">
      <t>シュウニュウ</t>
    </rPh>
    <rPh sb="16" eb="17">
      <t>ガク</t>
    </rPh>
    <rPh sb="21" eb="22">
      <t>シン</t>
    </rPh>
    <rPh sb="22" eb="23">
      <t>ジン</t>
    </rPh>
    <rPh sb="23" eb="25">
      <t>カンゴ</t>
    </rPh>
    <rPh sb="25" eb="27">
      <t>ショクイン</t>
    </rPh>
    <rPh sb="27" eb="29">
      <t>ケンシュウ</t>
    </rPh>
    <rPh sb="30" eb="31">
      <t>カカ</t>
    </rPh>
    <rPh sb="32" eb="35">
      <t>キフキン</t>
    </rPh>
    <rPh sb="35" eb="36">
      <t>オヨ</t>
    </rPh>
    <rPh sb="37" eb="39">
      <t>イリョウ</t>
    </rPh>
    <rPh sb="39" eb="41">
      <t>キカン</t>
    </rPh>
    <rPh sb="41" eb="43">
      <t>ウケイレ</t>
    </rPh>
    <rPh sb="43" eb="45">
      <t>ケンシュウ</t>
    </rPh>
    <rPh sb="45" eb="47">
      <t>ジギョウ</t>
    </rPh>
    <rPh sb="47" eb="49">
      <t>ジッシ</t>
    </rPh>
    <rPh sb="50" eb="51">
      <t>トモナ</t>
    </rPh>
    <rPh sb="52" eb="53">
      <t>タ</t>
    </rPh>
    <rPh sb="53" eb="55">
      <t>シセツ</t>
    </rPh>
    <rPh sb="58" eb="60">
      <t>シュウニュウ</t>
    </rPh>
    <rPh sb="61" eb="63">
      <t>キニュウ</t>
    </rPh>
    <phoneticPr fontId="6"/>
  </si>
  <si>
    <t>　３　Ｄ欄の「対象経費の実支出額」は、別紙２－２の「対象経費の実支出額内訳書」の合計と一致すること。</t>
    <rPh sb="4" eb="5">
      <t>ラン</t>
    </rPh>
    <rPh sb="7" eb="9">
      <t>タイショウ</t>
    </rPh>
    <rPh sb="9" eb="11">
      <t>ケイヒ</t>
    </rPh>
    <rPh sb="12" eb="13">
      <t>ジツ</t>
    </rPh>
    <rPh sb="13" eb="15">
      <t>シシュツ</t>
    </rPh>
    <rPh sb="15" eb="16">
      <t>ガク</t>
    </rPh>
    <rPh sb="19" eb="21">
      <t>ベッシ</t>
    </rPh>
    <rPh sb="26" eb="28">
      <t>タイショウ</t>
    </rPh>
    <rPh sb="28" eb="30">
      <t>ケイヒ</t>
    </rPh>
    <rPh sb="31" eb="32">
      <t>ジツ</t>
    </rPh>
    <rPh sb="32" eb="34">
      <t>シシュツ</t>
    </rPh>
    <rPh sb="34" eb="35">
      <t>ガク</t>
    </rPh>
    <rPh sb="35" eb="37">
      <t>ウチワケ</t>
    </rPh>
    <rPh sb="37" eb="38">
      <t>ショ</t>
    </rPh>
    <rPh sb="40" eb="42">
      <t>ゴウケイ</t>
    </rPh>
    <rPh sb="43" eb="45">
      <t>イッチ</t>
    </rPh>
    <phoneticPr fontId="6"/>
  </si>
  <si>
    <t>　４　Ｅ欄の「新人看護職員数」には、その年度の４月末日現在で在職していた新人看護職員数を記載すること。（交付申請時と同数となる。）</t>
    <rPh sb="4" eb="5">
      <t>ラン</t>
    </rPh>
    <rPh sb="7" eb="9">
      <t>シンジン</t>
    </rPh>
    <rPh sb="9" eb="11">
      <t>カンゴ</t>
    </rPh>
    <rPh sb="11" eb="14">
      <t>ショクインスウ</t>
    </rPh>
    <rPh sb="20" eb="22">
      <t>ネンド</t>
    </rPh>
    <rPh sb="24" eb="25">
      <t>ガツ</t>
    </rPh>
    <rPh sb="25" eb="27">
      <t>マツジツ</t>
    </rPh>
    <rPh sb="27" eb="29">
      <t>ゲンザイ</t>
    </rPh>
    <rPh sb="30" eb="32">
      <t>ザイショク</t>
    </rPh>
    <rPh sb="36" eb="38">
      <t>シンジン</t>
    </rPh>
    <rPh sb="38" eb="40">
      <t>カンゴ</t>
    </rPh>
    <rPh sb="40" eb="43">
      <t>ショクインスウ</t>
    </rPh>
    <rPh sb="44" eb="46">
      <t>キサイ</t>
    </rPh>
    <rPh sb="52" eb="54">
      <t>コウフ</t>
    </rPh>
    <rPh sb="54" eb="56">
      <t>シンセイ</t>
    </rPh>
    <rPh sb="56" eb="57">
      <t>ジ</t>
    </rPh>
    <rPh sb="58" eb="60">
      <t>ドウスウ</t>
    </rPh>
    <phoneticPr fontId="6"/>
  </si>
  <si>
    <t>　５　Ｈ欄の「医療機関受入研修事業」の「総時間数」は、例えば、１回５時間の研修に３人の新人看護職員を受け入れて実施した場合は５×３＝１５（時間）</t>
    <rPh sb="4" eb="5">
      <t>ラン</t>
    </rPh>
    <rPh sb="7" eb="9">
      <t>イリョウ</t>
    </rPh>
    <rPh sb="9" eb="11">
      <t>キカン</t>
    </rPh>
    <rPh sb="11" eb="13">
      <t>ウケイレ</t>
    </rPh>
    <rPh sb="13" eb="15">
      <t>ケンシュウ</t>
    </rPh>
    <rPh sb="15" eb="17">
      <t>ジギョウ</t>
    </rPh>
    <rPh sb="20" eb="21">
      <t>ソウ</t>
    </rPh>
    <rPh sb="21" eb="24">
      <t>ジカンスウ</t>
    </rPh>
    <rPh sb="27" eb="28">
      <t>タト</t>
    </rPh>
    <rPh sb="32" eb="33">
      <t>カイ</t>
    </rPh>
    <rPh sb="34" eb="36">
      <t>ジカン</t>
    </rPh>
    <rPh sb="37" eb="39">
      <t>ケンシュウ</t>
    </rPh>
    <rPh sb="41" eb="42">
      <t>ニン</t>
    </rPh>
    <rPh sb="43" eb="45">
      <t>シンジン</t>
    </rPh>
    <rPh sb="45" eb="47">
      <t>カンゴ</t>
    </rPh>
    <rPh sb="47" eb="49">
      <t>ショクイン</t>
    </rPh>
    <rPh sb="50" eb="51">
      <t>ウ</t>
    </rPh>
    <rPh sb="52" eb="53">
      <t>イ</t>
    </rPh>
    <rPh sb="55" eb="57">
      <t>ジッシ</t>
    </rPh>
    <rPh sb="59" eb="61">
      <t>バアイ</t>
    </rPh>
    <rPh sb="69" eb="71">
      <t>ジカン</t>
    </rPh>
    <phoneticPr fontId="6"/>
  </si>
  <si>
    <t>　　のように考え、年間の総時間数を記載すること。</t>
  </si>
  <si>
    <r>
      <t>　６　Ｉ欄の「受入実績数」は、</t>
    </r>
    <r>
      <rPr>
        <u/>
        <sz val="22"/>
        <color indexed="8"/>
        <rFont val="ＭＳ 明朝"/>
        <family val="1"/>
        <charset val="128"/>
      </rPr>
      <t>総時間数４０時間につき１名と考え</t>
    </r>
    <r>
      <rPr>
        <sz val="22"/>
        <color indexed="8"/>
        <rFont val="ＭＳ 明朝"/>
        <family val="1"/>
        <charset val="128"/>
      </rPr>
      <t>、３０名を上限とすること。なお、時間数４０時間未満の端数が生じた場合は切り捨てること。</t>
    </r>
    <rPh sb="4" eb="5">
      <t>ラン</t>
    </rPh>
    <rPh sb="7" eb="9">
      <t>ウケイレ</t>
    </rPh>
    <rPh sb="9" eb="11">
      <t>ジッセキ</t>
    </rPh>
    <rPh sb="11" eb="12">
      <t>スウ</t>
    </rPh>
    <rPh sb="15" eb="16">
      <t>ソウ</t>
    </rPh>
    <rPh sb="16" eb="19">
      <t>ジカンスウ</t>
    </rPh>
    <rPh sb="21" eb="23">
      <t>ジカン</t>
    </rPh>
    <rPh sb="27" eb="28">
      <t>メイ</t>
    </rPh>
    <rPh sb="29" eb="30">
      <t>カンガ</t>
    </rPh>
    <rPh sb="34" eb="35">
      <t>メイ</t>
    </rPh>
    <rPh sb="36" eb="38">
      <t>ジョウゲン</t>
    </rPh>
    <rPh sb="47" eb="49">
      <t>ジカン</t>
    </rPh>
    <rPh sb="49" eb="50">
      <t>スウ</t>
    </rPh>
    <rPh sb="52" eb="54">
      <t>ジカン</t>
    </rPh>
    <rPh sb="54" eb="56">
      <t>ミマン</t>
    </rPh>
    <rPh sb="57" eb="59">
      <t>ハスウ</t>
    </rPh>
    <rPh sb="60" eb="61">
      <t>ショウ</t>
    </rPh>
    <rPh sb="63" eb="65">
      <t>バアイ</t>
    </rPh>
    <rPh sb="66" eb="67">
      <t>キ</t>
    </rPh>
    <rPh sb="68" eb="69">
      <t>ス</t>
    </rPh>
    <phoneticPr fontId="6"/>
  </si>
  <si>
    <t>　７　Ｆ、Ｇ、Ｊ欄には、「別表」の基準額を参考に、金額を記入すること。</t>
    <rPh sb="13" eb="15">
      <t>ベッピョウ</t>
    </rPh>
    <rPh sb="17" eb="19">
      <t>キジュン</t>
    </rPh>
    <rPh sb="19" eb="20">
      <t>ガク</t>
    </rPh>
    <rPh sb="21" eb="23">
      <t>サンコウ</t>
    </rPh>
    <rPh sb="25" eb="27">
      <t>キンガク</t>
    </rPh>
    <rPh sb="28" eb="30">
      <t>キニュウ</t>
    </rPh>
    <phoneticPr fontId="6"/>
  </si>
  <si>
    <t>　８　Ｌ欄の「選定額」には、Ｃ欄、Ｄ欄、Ｋ欄の金額を比較して一番少ない額を記入すること。</t>
    <rPh sb="7" eb="9">
      <t>センテイ</t>
    </rPh>
    <rPh sb="9" eb="10">
      <t>ガク</t>
    </rPh>
    <rPh sb="15" eb="16">
      <t>ラン</t>
    </rPh>
    <rPh sb="18" eb="19">
      <t>ラン</t>
    </rPh>
    <rPh sb="30" eb="32">
      <t>イチバン</t>
    </rPh>
    <phoneticPr fontId="6"/>
  </si>
  <si>
    <t>　９　Ｍ欄の「補助所要額」には、Ｌ欄の金額に２分の１を乗じた金額（ただし、1,000円未満の端数が出る場合は切り捨て）を記入すること。</t>
    <rPh sb="4" eb="5">
      <t>ラン</t>
    </rPh>
    <rPh sb="7" eb="9">
      <t>ホジョ</t>
    </rPh>
    <rPh sb="9" eb="11">
      <t>ショヨウ</t>
    </rPh>
    <rPh sb="11" eb="12">
      <t>ガク</t>
    </rPh>
    <rPh sb="17" eb="18">
      <t>ラン</t>
    </rPh>
    <rPh sb="19" eb="21">
      <t>キンガク</t>
    </rPh>
    <rPh sb="23" eb="24">
      <t>ブン</t>
    </rPh>
    <rPh sb="27" eb="28">
      <t>ジョウ</t>
    </rPh>
    <rPh sb="30" eb="32">
      <t>キンガク</t>
    </rPh>
    <rPh sb="42" eb="43">
      <t>エン</t>
    </rPh>
    <rPh sb="43" eb="45">
      <t>ミマン</t>
    </rPh>
    <rPh sb="46" eb="48">
      <t>ハスウ</t>
    </rPh>
    <rPh sb="49" eb="50">
      <t>デ</t>
    </rPh>
    <rPh sb="51" eb="53">
      <t>バアイ</t>
    </rPh>
    <rPh sb="54" eb="55">
      <t>キ</t>
    </rPh>
    <rPh sb="56" eb="57">
      <t>ス</t>
    </rPh>
    <rPh sb="60" eb="62">
      <t>キニュウ</t>
    </rPh>
    <phoneticPr fontId="6"/>
  </si>
  <si>
    <t>　10　Ｎ欄の「交付決定額」には、交付決定通知を確認し、同じ金額を記入すること。</t>
    <rPh sb="5" eb="6">
      <t>ラン</t>
    </rPh>
    <rPh sb="8" eb="10">
      <t>コウフ</t>
    </rPh>
    <rPh sb="10" eb="12">
      <t>ケッテイ</t>
    </rPh>
    <rPh sb="12" eb="13">
      <t>ガク</t>
    </rPh>
    <rPh sb="17" eb="19">
      <t>コウフ</t>
    </rPh>
    <rPh sb="19" eb="21">
      <t>ケッテイ</t>
    </rPh>
    <rPh sb="21" eb="23">
      <t>ツウチ</t>
    </rPh>
    <rPh sb="24" eb="26">
      <t>カクニン</t>
    </rPh>
    <rPh sb="28" eb="29">
      <t>オナ</t>
    </rPh>
    <rPh sb="30" eb="32">
      <t>キンガク</t>
    </rPh>
    <rPh sb="33" eb="35">
      <t>キニュウ</t>
    </rPh>
    <phoneticPr fontId="6"/>
  </si>
  <si>
    <t>　11　Ｐ欄の「補助金精算額」には、Ｎ欄の「交付決定額」を上限とし、Ｍ欄の「補助所要額」の金額を記入すること。</t>
    <rPh sb="5" eb="6">
      <t>ラン</t>
    </rPh>
    <rPh sb="8" eb="11">
      <t>ホジョキン</t>
    </rPh>
    <rPh sb="11" eb="13">
      <t>セイサン</t>
    </rPh>
    <rPh sb="13" eb="14">
      <t>ガク</t>
    </rPh>
    <rPh sb="19" eb="20">
      <t>ラン</t>
    </rPh>
    <rPh sb="22" eb="24">
      <t>コウフ</t>
    </rPh>
    <rPh sb="24" eb="26">
      <t>ケッテイ</t>
    </rPh>
    <rPh sb="26" eb="27">
      <t>ガク</t>
    </rPh>
    <rPh sb="29" eb="31">
      <t>ジョウゲン</t>
    </rPh>
    <rPh sb="35" eb="36">
      <t>ラン</t>
    </rPh>
    <rPh sb="38" eb="40">
      <t>ホジョ</t>
    </rPh>
    <rPh sb="40" eb="42">
      <t>ショヨウ</t>
    </rPh>
    <rPh sb="42" eb="43">
      <t>ガク</t>
    </rPh>
    <rPh sb="45" eb="47">
      <t>キンガク</t>
    </rPh>
    <rPh sb="48" eb="50">
      <t>キニュウ</t>
    </rPh>
    <phoneticPr fontId="6"/>
  </si>
  <si>
    <t>研修責任者・教育担当者名簿（別紙１－７）</t>
    <phoneticPr fontId="2"/>
  </si>
  <si>
    <t>本名簿には、別紙2－4及び人件費算出根拠に反映する研修責任者・教育担当者が記載されているか。</t>
    <phoneticPr fontId="2"/>
  </si>
  <si>
    <t>別紙1-7の研修責任者・教育担当者名簿に振られている番号を、別紙2－４にあるO・Ｐ列に研修責任者番号（No）、教育担当者番号（No）をＱ・Ｒ列に入力し、漏れなく講師名欄に表示できているか。</t>
    <rPh sb="6" eb="8">
      <t>ケンシュウ</t>
    </rPh>
    <rPh sb="8" eb="11">
      <t>セキニンシャ</t>
    </rPh>
    <rPh sb="12" eb="14">
      <t>キョウイク</t>
    </rPh>
    <rPh sb="14" eb="17">
      <t>タントウシャ</t>
    </rPh>
    <rPh sb="17" eb="19">
      <t>メイボ</t>
    </rPh>
    <rPh sb="20" eb="21">
      <t>フ</t>
    </rPh>
    <rPh sb="23" eb="24">
      <t>フ</t>
    </rPh>
    <rPh sb="30" eb="32">
      <t>ベッシ</t>
    </rPh>
    <rPh sb="55" eb="57">
      <t>バンゴウ</t>
    </rPh>
    <rPh sb="70" eb="71">
      <t>レツ</t>
    </rPh>
    <rPh sb="79" eb="80">
      <t>モ</t>
    </rPh>
    <rPh sb="88" eb="90">
      <t>ヒョウジ</t>
    </rPh>
    <phoneticPr fontId="2"/>
  </si>
  <si>
    <t>☐</t>
  </si>
  <si>
    <t>東京都から</t>
    <phoneticPr fontId="2"/>
  </si>
  <si>
    <t>私に支払われる</t>
    <phoneticPr fontId="2"/>
  </si>
  <si>
    <t xml:space="preserve">    ことを希望します。ついては、今後下記の口座に口座振替の方法をもって振り込んでください。</t>
    <phoneticPr fontId="2"/>
  </si>
  <si>
    <t>ただし、令和 ８年３月６日付７保医医人第２７９５号で交付決定のあった令和</t>
    <phoneticPr fontId="2"/>
  </si>
  <si>
    <t>【使用料及び賃借料算出根拠】（研修経費）</t>
    <rPh sb="1" eb="4">
      <t>シヨウリョウ</t>
    </rPh>
    <rPh sb="4" eb="5">
      <t>オヨ</t>
    </rPh>
    <rPh sb="6" eb="8">
      <t>チンシャク</t>
    </rPh>
    <rPh sb="8" eb="9">
      <t>リョウ</t>
    </rPh>
    <rPh sb="9" eb="13">
      <t>サンシュツコンキョ</t>
    </rPh>
    <rPh sb="15" eb="17">
      <t>ケンシュウ</t>
    </rPh>
    <rPh sb="17" eb="19">
      <t>ケイヒ</t>
    </rPh>
    <phoneticPr fontId="2"/>
  </si>
  <si>
    <t>【消耗品費算出根拠】（医療機関受入研修事業)</t>
    <rPh sb="1" eb="4">
      <t>ショウモウヒン</t>
    </rPh>
    <rPh sb="4" eb="5">
      <t>ヒ</t>
    </rPh>
    <rPh sb="5" eb="7">
      <t>サンシュツ</t>
    </rPh>
    <rPh sb="7" eb="9">
      <t>コンキョ</t>
    </rPh>
    <rPh sb="11" eb="13">
      <t>イリョウ</t>
    </rPh>
    <rPh sb="13" eb="15">
      <t>キカン</t>
    </rPh>
    <rPh sb="15" eb="17">
      <t>ウケイレ</t>
    </rPh>
    <rPh sb="17" eb="19">
      <t>ケンシュウ</t>
    </rPh>
    <rPh sb="19" eb="21">
      <t>ジギョウ</t>
    </rPh>
    <phoneticPr fontId="2"/>
  </si>
  <si>
    <t>【印刷製本費算出根拠】(医療機関受入研修事業)</t>
    <rPh sb="1" eb="3">
      <t>インサツ</t>
    </rPh>
    <rPh sb="3" eb="5">
      <t>セイホン</t>
    </rPh>
    <rPh sb="5" eb="6">
      <t>ヒ</t>
    </rPh>
    <rPh sb="6" eb="8">
      <t>サンシュツ</t>
    </rPh>
    <rPh sb="8" eb="10">
      <t>コンキョ</t>
    </rPh>
    <rPh sb="12" eb="14">
      <t>イリョウ</t>
    </rPh>
    <rPh sb="14" eb="16">
      <t>キカン</t>
    </rPh>
    <rPh sb="16" eb="18">
      <t>ウケイレ</t>
    </rPh>
    <rPh sb="18" eb="20">
      <t>ケンシュウ</t>
    </rPh>
    <rPh sb="20" eb="22">
      <t>ジギョウ</t>
    </rPh>
    <phoneticPr fontId="2"/>
  </si>
  <si>
    <t>【図書購入費算出根拠】（医療機関受入研修事業）</t>
    <phoneticPr fontId="2"/>
  </si>
  <si>
    <t>【使用料及び賃借料算出根拠】（医療機関受入研修事業）</t>
    <rPh sb="1" eb="4">
      <t>シヨウリョウ</t>
    </rPh>
    <rPh sb="4" eb="5">
      <t>オヨ</t>
    </rPh>
    <rPh sb="6" eb="8">
      <t>チンシャク</t>
    </rPh>
    <rPh sb="8" eb="9">
      <t>リョウ</t>
    </rPh>
    <rPh sb="9" eb="13">
      <t>サンシュツコンキョ</t>
    </rPh>
    <rPh sb="15" eb="17">
      <t>イリョウ</t>
    </rPh>
    <rPh sb="17" eb="19">
      <t>キカン</t>
    </rPh>
    <rPh sb="19" eb="21">
      <t>ウケイレ</t>
    </rPh>
    <rPh sb="21" eb="23">
      <t>ケンシュウ</t>
    </rPh>
    <rPh sb="23" eb="25">
      <t>ジギョウ</t>
    </rPh>
    <phoneticPr fontId="2"/>
  </si>
  <si>
    <t>【備品購入費】（医療機関受入研修事業）</t>
    <rPh sb="1" eb="3">
      <t>ビヒン</t>
    </rPh>
    <rPh sb="3" eb="5">
      <t>コウニュウ</t>
    </rPh>
    <rPh sb="5" eb="6">
      <t>ヒ</t>
    </rPh>
    <rPh sb="8" eb="18">
      <t>イリョウキカンウケイレケンシュウジギョウ</t>
    </rPh>
    <phoneticPr fontId="2"/>
  </si>
  <si>
    <t>使用料及び賃借料算出根拠</t>
  </si>
  <si>
    <t>使用料及び賃借料</t>
  </si>
  <si>
    <t>「申請・報告・請求及び返還」など委任内容</t>
    <rPh sb="11" eb="13">
      <t>ヘンカン</t>
    </rPh>
    <rPh sb="16" eb="18">
      <t>イニン</t>
    </rPh>
    <rPh sb="18" eb="20">
      <t>ナイヨウ</t>
    </rPh>
    <phoneticPr fontId="2"/>
  </si>
  <si>
    <t>委任がある場合のみ入力② ※委任内容を分ける場合に使用してください。また、「受領」又は「受領」含むものは①に入力をお願いします。</t>
    <rPh sb="25" eb="27">
      <t>シヨウ</t>
    </rPh>
    <rPh sb="41" eb="42">
      <t>マタ</t>
    </rPh>
    <rPh sb="44" eb="46">
      <t>ジュリョウ</t>
    </rPh>
    <rPh sb="47" eb="48">
      <t>フク</t>
    </rPh>
    <rPh sb="54" eb="56">
      <t>ニュウリョク</t>
    </rPh>
    <rPh sb="58" eb="59">
      <t>ネガ</t>
    </rPh>
    <phoneticPr fontId="2"/>
  </si>
  <si>
    <t xml:space="preserve">口座情報                                                    </t>
    <rPh sb="0" eb="2">
      <t>コウザ</t>
    </rPh>
    <rPh sb="2" eb="4">
      <t>ジョウホウ</t>
    </rPh>
    <phoneticPr fontId="2"/>
  </si>
  <si>
    <t>【役務費(通信運搬費・雑役務費)】（医療機関受入研修事業）</t>
    <rPh sb="1" eb="4">
      <t>エキムヒ</t>
    </rPh>
    <rPh sb="5" eb="7">
      <t>ツウシン</t>
    </rPh>
    <rPh sb="7" eb="9">
      <t>ウンパン</t>
    </rPh>
    <rPh sb="9" eb="10">
      <t>ヒ</t>
    </rPh>
    <rPh sb="14" eb="18">
      <t>ケンシュウケイヒ</t>
    </rPh>
    <rPh sb="18" eb="26">
      <t>イリョウキカンウケイレケンシュウ</t>
    </rPh>
    <rPh sb="26" eb="28">
      <t>ジギョウ</t>
    </rPh>
    <phoneticPr fontId="2"/>
  </si>
  <si>
    <r>
      <t xml:space="preserve"> 新人看護職員等数は、</t>
    </r>
    <r>
      <rPr>
        <b/>
        <sz val="11"/>
        <rFont val="游ゴシック"/>
        <family val="3"/>
        <charset val="128"/>
      </rPr>
      <t>当該年度4月末日現在（交付申請時点）の在職者数</t>
    </r>
    <r>
      <rPr>
        <sz val="11"/>
        <rFont val="游ゴシック"/>
        <family val="3"/>
        <charset val="128"/>
      </rPr>
      <t>が記載されているか。別紙2-3のＣと同数か。</t>
    </r>
    <rPh sb="1" eb="3">
      <t>シンジン</t>
    </rPh>
    <rPh sb="3" eb="5">
      <t>カンゴ</t>
    </rPh>
    <rPh sb="5" eb="7">
      <t>ショクイン</t>
    </rPh>
    <rPh sb="7" eb="8">
      <t>トウ</t>
    </rPh>
    <rPh sb="8" eb="9">
      <t>スウ</t>
    </rPh>
    <rPh sb="11" eb="13">
      <t>トウガイ</t>
    </rPh>
    <rPh sb="13" eb="15">
      <t>ネンド</t>
    </rPh>
    <rPh sb="16" eb="17">
      <t>ガツ</t>
    </rPh>
    <rPh sb="17" eb="19">
      <t>マツジツ</t>
    </rPh>
    <rPh sb="19" eb="21">
      <t>ゲンザイ</t>
    </rPh>
    <rPh sb="22" eb="24">
      <t>コウフ</t>
    </rPh>
    <rPh sb="24" eb="26">
      <t>シンセイ</t>
    </rPh>
    <rPh sb="26" eb="28">
      <t>ジテン</t>
    </rPh>
    <rPh sb="30" eb="33">
      <t>ザイショクシャ</t>
    </rPh>
    <rPh sb="33" eb="34">
      <t>スウ</t>
    </rPh>
    <rPh sb="35" eb="37">
      <t>キサイ</t>
    </rPh>
    <rPh sb="44" eb="46">
      <t>ベッシ</t>
    </rPh>
    <rPh sb="52" eb="54">
      <t>ドウスウ</t>
    </rPh>
    <phoneticPr fontId="2"/>
  </si>
  <si>
    <t>研修実施報告書（新人看護職員研修・新人助産師研修・新人保健師研修）</t>
    <rPh sb="0" eb="2">
      <t>ケンシュウ</t>
    </rPh>
    <rPh sb="2" eb="4">
      <t>ジッシ</t>
    </rPh>
    <rPh sb="4" eb="6">
      <t>ホウコク</t>
    </rPh>
    <rPh sb="6" eb="7">
      <t>ショ</t>
    </rPh>
    <rPh sb="8" eb="10">
      <t>シンジン</t>
    </rPh>
    <rPh sb="10" eb="12">
      <t>カンゴ</t>
    </rPh>
    <rPh sb="12" eb="14">
      <t>ショクイン</t>
    </rPh>
    <rPh sb="14" eb="16">
      <t>ケンシュウ</t>
    </rPh>
    <rPh sb="17" eb="19">
      <t>シンジン</t>
    </rPh>
    <rPh sb="19" eb="22">
      <t>ジョサンシ</t>
    </rPh>
    <rPh sb="22" eb="24">
      <t>ケンシュウ</t>
    </rPh>
    <rPh sb="25" eb="27">
      <t>シンジン</t>
    </rPh>
    <rPh sb="27" eb="30">
      <t>ホケンシ</t>
    </rPh>
    <rPh sb="30" eb="32">
      <t>ケンシュウ</t>
    </rPh>
    <phoneticPr fontId="2"/>
  </si>
  <si>
    <t>研修
実施日</t>
    <rPh sb="0" eb="2">
      <t>ケンシュウ</t>
    </rPh>
    <rPh sb="3" eb="5">
      <t>ジッシ</t>
    </rPh>
    <rPh sb="5" eb="6">
      <t>ヒ</t>
    </rPh>
    <phoneticPr fontId="2"/>
  </si>
  <si>
    <t>なし</t>
  </si>
  <si>
    <t>令和   年     月     日</t>
    <rPh sb="0" eb="2">
      <t>レイワ</t>
    </rPh>
    <rPh sb="5" eb="6">
      <t>ネン</t>
    </rPh>
    <rPh sb="11" eb="12">
      <t>ツキ</t>
    </rPh>
    <rPh sb="17" eb="1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</si>
</sst>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0;&quot;¥&quot;\-#,##0"/>
    <numFmt numFmtId="6" formatCode="&quot;¥&quot;#,##0;[Red]&quot;¥&quot;\-#,##0"/>
    <numFmt numFmtId="7" formatCode="&quot;¥&quot;#,##0.00;&quot;¥&quot;\-#,##0.00"/>
    <numFmt numFmtId="8" formatCode="&quot;¥&quot;#,##0.00;[Red]&quot;¥&quot;\-#,##0.00"/>
    <numFmt numFmtId="176" formatCode="0_);[Red]\(0\)"/>
    <numFmt numFmtId="177" formatCode="#,##0_ "/>
    <numFmt numFmtId="178" formatCode="#,##0_);[Red]\(#,##0\)"/>
    <numFmt numFmtId="179" formatCode="#,##0.0;[Red]\-#,##0.0"/>
    <numFmt numFmtId="180" formatCode="#,##0.0_);[Red]\(#,##0.0\)"/>
    <numFmt numFmtId="181" formatCode="#,##0;&quot;△ &quot;#,##0"/>
    <numFmt numFmtId="182" formatCode="#,##0.00_);[Red]\(#,##0.00\)"/>
    <numFmt numFmtId="183" formatCode="m/d;@"/>
    <numFmt numFmtId="184" formatCode="0.00_);[Red]\(0.00\)"/>
    <numFmt numFmtId="185" formatCode="#"/>
    <numFmt numFmtId="186" formatCode="#0&quot;年度&quot;"/>
    <numFmt numFmtId="187" formatCode="[$]ggge&quot;年&quot;m&quot;月&quot;d&quot;日&quot;;@"/>
    <numFmt numFmtId="188" formatCode="&quot;¥&quot;#,##0_);[Red]\(&quot;¥&quot;#,##0\)"/>
    <numFmt numFmtId="189" formatCode="[$-411]ggge&quot;年&quot;m&quot;月&quot;d&quot;日&quot;;@"/>
    <numFmt numFmtId="190" formatCode="0.0_);[Red]\(0.0\)"/>
    <numFmt numFmtId="191" formatCode="0000000"/>
    <numFmt numFmtId="192" formatCode="0000"/>
    <numFmt numFmtId="193" formatCode="000"/>
    <numFmt numFmtId="194" formatCode="\ \ \ \ \ \ \ \ \ \ \ \ \ \ \ \ \ \ \ \ \ \ \ \ \ \ \ \ \ \ "/>
    <numFmt numFmtId="195" formatCode="&quot;¥&quot;#,##0;[Red]&quot;¥&quot;#,##0"/>
    <numFmt numFmtId="196" formatCode="0000000000000"/>
    <numFmt numFmtId="197" formatCode="[$]ggge&quot;年&quot;m&quot;月&quot;d&quot;日&quot;;@" x16r2:formatCode16="[$-ja-JP-x-gannen]ggge&quot;年&quot;m&quot;月&quot;d&quot;日&quot;;@"/>
    <numFmt numFmtId="198" formatCode="0&quot;か月&quot;"/>
    <numFmt numFmtId="199" formatCode="0_ "/>
    <numFmt numFmtId="200" formatCode="0&quot;円&quot;"/>
  </numFmts>
  <fonts count="118">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明朝"/>
      <family val="1"/>
      <charset val="128"/>
    </font>
    <font>
      <sz val="6"/>
      <name val="ＭＳ Ｐ明朝"/>
      <family val="1"/>
      <charset val="128"/>
    </font>
    <font>
      <sz val="11"/>
      <name val="ＭＳ 明朝"/>
      <family val="1"/>
      <charset val="128"/>
    </font>
    <font>
      <sz val="14"/>
      <name val="ＭＳ 明朝"/>
      <family val="1"/>
      <charset val="128"/>
    </font>
    <font>
      <sz val="10"/>
      <name val="ＭＳ Ｐゴシック"/>
      <family val="3"/>
      <charset val="128"/>
    </font>
    <font>
      <sz val="9"/>
      <name val="ＭＳ Ｐゴシック"/>
      <family val="3"/>
      <charset val="128"/>
    </font>
    <font>
      <sz val="11"/>
      <color indexed="8"/>
      <name val="ＭＳ Ｐゴシック"/>
      <family val="3"/>
      <charset val="128"/>
    </font>
    <font>
      <sz val="11"/>
      <name val="ＭＳ ゴシック"/>
      <family val="3"/>
      <charset val="128"/>
    </font>
    <font>
      <sz val="9"/>
      <color indexed="81"/>
      <name val="ＭＳ Ｐゴシック"/>
      <family val="3"/>
      <charset val="128"/>
    </font>
    <font>
      <b/>
      <sz val="9"/>
      <color indexed="81"/>
      <name val="ＭＳ Ｐゴシック"/>
      <family val="3"/>
      <charset val="128"/>
    </font>
    <font>
      <sz val="9"/>
      <color indexed="81"/>
      <name val="MS P ゴシック"/>
      <family val="3"/>
      <charset val="128"/>
    </font>
    <font>
      <b/>
      <sz val="9"/>
      <color indexed="81"/>
      <name val="MS P ゴシック"/>
      <family val="3"/>
      <charset val="128"/>
    </font>
    <font>
      <sz val="10"/>
      <color indexed="81"/>
      <name val="MS P ゴシック"/>
      <family val="3"/>
      <charset val="128"/>
    </font>
    <font>
      <b/>
      <sz val="12"/>
      <color indexed="81"/>
      <name val="MS P ゴシック"/>
      <family val="3"/>
      <charset val="128"/>
    </font>
    <font>
      <b/>
      <sz val="11"/>
      <color indexed="81"/>
      <name val="MS P ゴシック"/>
      <family val="3"/>
      <charset val="128"/>
    </font>
    <font>
      <sz val="11"/>
      <color indexed="81"/>
      <name val="MS P ゴシック"/>
      <family val="3"/>
      <charset val="128"/>
    </font>
    <font>
      <sz val="11"/>
      <name val="平成ゴシック"/>
      <family val="3"/>
      <charset val="128"/>
    </font>
    <font>
      <sz val="6"/>
      <name val="平成ゴシック"/>
      <family val="3"/>
      <charset val="128"/>
    </font>
    <font>
      <b/>
      <sz val="10"/>
      <name val="游ゴシック"/>
      <family val="3"/>
      <charset val="128"/>
    </font>
    <font>
      <sz val="10"/>
      <name val="游ゴシック"/>
      <family val="3"/>
      <charset val="128"/>
    </font>
    <font>
      <sz val="6"/>
      <name val="ＭＳ Ｐゴシック"/>
      <family val="3"/>
      <charset val="128"/>
    </font>
    <font>
      <sz val="6"/>
      <name val="ＭＳ Ｐゴシック"/>
      <family val="3"/>
      <charset val="128"/>
    </font>
    <font>
      <u/>
      <sz val="10"/>
      <color indexed="12"/>
      <name val="ＭＳ Ｐゴシック"/>
      <family val="3"/>
      <charset val="128"/>
    </font>
    <font>
      <b/>
      <sz val="10"/>
      <color indexed="10"/>
      <name val="游ゴシック"/>
      <family val="3"/>
      <charset val="128"/>
    </font>
    <font>
      <b/>
      <sz val="14"/>
      <color indexed="81"/>
      <name val="MS P ゴシック"/>
      <family val="3"/>
      <charset val="128"/>
    </font>
    <font>
      <b/>
      <u/>
      <sz val="14"/>
      <color indexed="81"/>
      <name val="MS P ゴシック"/>
      <family val="3"/>
      <charset val="128"/>
    </font>
    <font>
      <sz val="11"/>
      <color theme="1"/>
      <name val="ＭＳ Ｐゴシック"/>
      <family val="3"/>
      <charset val="128"/>
      <scheme val="minor"/>
    </font>
    <font>
      <u/>
      <sz val="11"/>
      <color theme="10"/>
      <name val="ＭＳ Ｐゴシック"/>
      <family val="3"/>
      <charset val="128"/>
      <scheme val="minor"/>
    </font>
    <font>
      <u/>
      <sz val="11"/>
      <color theme="10"/>
      <name val="ＭＳ Ｐゴシック"/>
      <family val="3"/>
      <charset val="128"/>
    </font>
    <font>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12"/>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u/>
      <sz val="8"/>
      <color theme="10"/>
      <name val="ＭＳ Ｐゴシック"/>
      <family val="3"/>
      <charset val="128"/>
      <scheme val="minor"/>
    </font>
    <font>
      <b/>
      <sz val="10"/>
      <color rgb="FFFF0000"/>
      <name val="游ゴシック"/>
      <family val="3"/>
      <charset val="128"/>
    </font>
    <font>
      <sz val="11"/>
      <name val="游ゴシック"/>
      <family val="3"/>
      <charset val="128"/>
    </font>
    <font>
      <b/>
      <u/>
      <sz val="11"/>
      <color theme="1"/>
      <name val="游ゴシック"/>
      <family val="3"/>
      <charset val="128"/>
    </font>
    <font>
      <sz val="11"/>
      <color theme="1"/>
      <name val="游ゴシック"/>
      <family val="3"/>
      <charset val="128"/>
    </font>
    <font>
      <u/>
      <sz val="11"/>
      <color indexed="12"/>
      <name val="游ゴシック"/>
      <family val="3"/>
      <charset val="128"/>
    </font>
    <font>
      <sz val="11"/>
      <color rgb="FF0070C0"/>
      <name val="游ゴシック"/>
      <family val="3"/>
      <charset val="128"/>
    </font>
    <font>
      <b/>
      <sz val="11"/>
      <name val="游ゴシック"/>
      <family val="3"/>
      <charset val="128"/>
    </font>
    <font>
      <sz val="12"/>
      <name val="游ゴシック"/>
      <family val="3"/>
      <charset val="128"/>
    </font>
    <font>
      <b/>
      <sz val="12"/>
      <color indexed="10"/>
      <name val="游ゴシック"/>
      <family val="3"/>
      <charset val="128"/>
    </font>
    <font>
      <b/>
      <sz val="12"/>
      <name val="游ゴシック"/>
      <family val="3"/>
      <charset val="128"/>
    </font>
    <font>
      <b/>
      <sz val="12"/>
      <color indexed="30"/>
      <name val="游ゴシック"/>
      <family val="3"/>
      <charset val="128"/>
    </font>
    <font>
      <b/>
      <sz val="11"/>
      <color indexed="10"/>
      <name val="游ゴシック"/>
      <family val="3"/>
      <charset val="128"/>
    </font>
    <font>
      <b/>
      <sz val="11"/>
      <color rgb="FF0070C0"/>
      <name val="游ゴシック"/>
      <family val="3"/>
      <charset val="128"/>
    </font>
    <font>
      <b/>
      <sz val="11"/>
      <color indexed="30"/>
      <name val="游ゴシック"/>
      <family val="3"/>
      <charset val="128"/>
    </font>
    <font>
      <sz val="11"/>
      <color indexed="12"/>
      <name val="游ゴシック"/>
      <family val="3"/>
      <charset val="128"/>
    </font>
    <font>
      <b/>
      <u/>
      <sz val="11"/>
      <name val="游ゴシック"/>
      <family val="3"/>
      <charset val="128"/>
    </font>
    <font>
      <b/>
      <sz val="11"/>
      <color rgb="FFFF0000"/>
      <name val="游ゴシック"/>
      <family val="3"/>
      <charset val="128"/>
    </font>
    <font>
      <b/>
      <sz val="14"/>
      <name val="游ゴシック"/>
      <family val="3"/>
      <charset val="128"/>
    </font>
    <font>
      <sz val="9"/>
      <name val="游ゴシック"/>
      <family val="3"/>
      <charset val="128"/>
    </font>
    <font>
      <sz val="16"/>
      <name val="游ゴシック"/>
      <family val="3"/>
      <charset val="128"/>
    </font>
    <font>
      <sz val="9"/>
      <color indexed="10"/>
      <name val="游ゴシック"/>
      <family val="3"/>
      <charset val="128"/>
    </font>
    <font>
      <sz val="9.5"/>
      <name val="游ゴシック"/>
      <family val="3"/>
      <charset val="128"/>
    </font>
    <font>
      <sz val="11"/>
      <color theme="4"/>
      <name val="游ゴシック"/>
      <family val="3"/>
      <charset val="128"/>
    </font>
    <font>
      <sz val="8"/>
      <name val="游ゴシック"/>
      <family val="3"/>
      <charset val="128"/>
    </font>
    <font>
      <sz val="14"/>
      <name val="游ゴシック"/>
      <family val="3"/>
      <charset val="128"/>
    </font>
    <font>
      <sz val="11"/>
      <name val="游明朝"/>
      <family val="1"/>
      <charset val="128"/>
    </font>
    <font>
      <u/>
      <sz val="11"/>
      <color indexed="12"/>
      <name val="游明朝"/>
      <family val="1"/>
      <charset val="128"/>
    </font>
    <font>
      <sz val="12"/>
      <name val="游明朝"/>
      <family val="1"/>
      <charset val="128"/>
    </font>
    <font>
      <sz val="18"/>
      <name val="游明朝"/>
      <family val="1"/>
      <charset val="128"/>
    </font>
    <font>
      <u/>
      <sz val="12"/>
      <color indexed="12"/>
      <name val="游明朝"/>
      <family val="1"/>
      <charset val="128"/>
    </font>
    <font>
      <sz val="16"/>
      <name val="游明朝"/>
      <family val="1"/>
      <charset val="128"/>
    </font>
    <font>
      <sz val="10"/>
      <name val="游明朝"/>
      <family val="1"/>
      <charset val="128"/>
    </font>
    <font>
      <b/>
      <sz val="16"/>
      <name val="游明朝"/>
      <family val="1"/>
      <charset val="128"/>
    </font>
    <font>
      <sz val="11"/>
      <color theme="1"/>
      <name val="游明朝"/>
      <family val="1"/>
      <charset val="128"/>
    </font>
    <font>
      <sz val="22"/>
      <name val="游明朝"/>
      <family val="1"/>
      <charset val="128"/>
    </font>
    <font>
      <sz val="28"/>
      <name val="游明朝"/>
      <family val="1"/>
      <charset val="128"/>
    </font>
    <font>
      <u/>
      <sz val="20"/>
      <color indexed="12"/>
      <name val="游明朝"/>
      <family val="1"/>
      <charset val="128"/>
    </font>
    <font>
      <b/>
      <sz val="20"/>
      <name val="游明朝"/>
      <family val="1"/>
      <charset val="128"/>
    </font>
    <font>
      <b/>
      <sz val="18"/>
      <name val="游明朝"/>
      <family val="1"/>
      <charset val="128"/>
    </font>
    <font>
      <sz val="26"/>
      <name val="游明朝"/>
      <family val="1"/>
      <charset val="128"/>
    </font>
    <font>
      <sz val="24"/>
      <name val="游明朝"/>
      <family val="1"/>
      <charset val="128"/>
    </font>
    <font>
      <sz val="24"/>
      <color indexed="81"/>
      <name val="UD デジタル 教科書体 NK-B"/>
      <family val="1"/>
      <charset val="128"/>
    </font>
    <font>
      <sz val="20"/>
      <name val="游明朝"/>
      <family val="1"/>
      <charset val="128"/>
    </font>
    <font>
      <sz val="18"/>
      <color indexed="81"/>
      <name val="UD デジタル 教科書体 NK-B"/>
      <family val="1"/>
      <charset val="128"/>
    </font>
    <font>
      <u/>
      <sz val="16"/>
      <color indexed="12"/>
      <name val="游明朝"/>
      <family val="1"/>
      <charset val="128"/>
    </font>
    <font>
      <sz val="14"/>
      <name val="游明朝"/>
      <family val="1"/>
      <charset val="128"/>
    </font>
    <font>
      <u/>
      <sz val="14"/>
      <color indexed="12"/>
      <name val="游明朝"/>
      <family val="1"/>
      <charset val="128"/>
    </font>
    <font>
      <b/>
      <sz val="14"/>
      <name val="游明朝"/>
      <family val="1"/>
      <charset val="128"/>
    </font>
    <font>
      <sz val="9"/>
      <name val="游明朝"/>
      <family val="1"/>
      <charset val="128"/>
    </font>
    <font>
      <u/>
      <sz val="12"/>
      <name val="游明朝"/>
      <family val="1"/>
      <charset val="128"/>
    </font>
    <font>
      <u/>
      <sz val="14"/>
      <name val="游明朝"/>
      <family val="1"/>
      <charset val="128"/>
    </font>
    <font>
      <u/>
      <sz val="10"/>
      <color indexed="12"/>
      <name val="游明朝"/>
      <family val="1"/>
      <charset val="128"/>
    </font>
    <font>
      <sz val="10"/>
      <color indexed="10"/>
      <name val="游明朝"/>
      <family val="1"/>
      <charset val="128"/>
    </font>
    <font>
      <b/>
      <sz val="9"/>
      <name val="游明朝"/>
      <family val="1"/>
      <charset val="128"/>
    </font>
    <font>
      <sz val="8"/>
      <name val="游明朝"/>
      <family val="1"/>
      <charset val="128"/>
    </font>
    <font>
      <sz val="7"/>
      <name val="游明朝"/>
      <family val="1"/>
      <charset val="128"/>
    </font>
    <font>
      <sz val="12"/>
      <color indexed="81"/>
      <name val="MS P ゴシック"/>
      <family val="3"/>
      <charset val="128"/>
    </font>
    <font>
      <sz val="10"/>
      <color rgb="FFFF0000"/>
      <name val="游明朝"/>
      <family val="1"/>
      <charset val="128"/>
    </font>
    <font>
      <sz val="11"/>
      <color rgb="FFFF0000"/>
      <name val="游明朝"/>
      <family val="1"/>
      <charset val="128"/>
    </font>
    <font>
      <sz val="18"/>
      <name val="ＭＳ 明朝"/>
      <family val="1"/>
      <charset val="128"/>
    </font>
    <font>
      <b/>
      <sz val="16"/>
      <color indexed="81"/>
      <name val="MS P ゴシック"/>
      <family val="3"/>
      <charset val="128"/>
    </font>
    <font>
      <sz val="22"/>
      <name val="ＭＳ 明朝"/>
      <family val="1"/>
      <charset val="128"/>
    </font>
    <font>
      <sz val="12"/>
      <name val="ＭＳ 明朝"/>
      <family val="1"/>
      <charset val="128"/>
    </font>
    <font>
      <sz val="12"/>
      <name val="ＭＳ Ｐゴシック"/>
      <family val="3"/>
      <charset val="128"/>
    </font>
    <font>
      <u/>
      <sz val="11"/>
      <name val="ＭＳ 明朝"/>
      <family val="1"/>
      <charset val="128"/>
    </font>
    <font>
      <b/>
      <sz val="16"/>
      <color rgb="FFFF0000"/>
      <name val="游ゴシック"/>
      <family val="3"/>
      <charset val="128"/>
    </font>
    <font>
      <sz val="10.5"/>
      <name val="游明朝"/>
      <family val="1"/>
      <charset val="128"/>
    </font>
    <font>
      <b/>
      <sz val="18"/>
      <name val="游ゴシック"/>
      <family val="3"/>
      <charset val="128"/>
    </font>
    <font>
      <sz val="14"/>
      <color theme="1"/>
      <name val="游ゴシック"/>
      <family val="3"/>
      <charset val="128"/>
    </font>
    <font>
      <u/>
      <sz val="11"/>
      <name val="游ゴシック"/>
      <family val="3"/>
      <charset val="128"/>
    </font>
    <font>
      <b/>
      <sz val="18"/>
      <color indexed="81"/>
      <name val="MS P ゴシック"/>
      <family val="3"/>
      <charset val="128"/>
    </font>
    <font>
      <sz val="18"/>
      <color indexed="81"/>
      <name val="MS P ゴシック"/>
      <family val="3"/>
      <charset val="128"/>
    </font>
    <font>
      <u/>
      <sz val="22"/>
      <color indexed="8"/>
      <name val="ＭＳ 明朝"/>
      <family val="1"/>
      <charset val="128"/>
    </font>
    <font>
      <sz val="22"/>
      <color indexed="8"/>
      <name val="ＭＳ 明朝"/>
      <family val="1"/>
      <charset val="128"/>
    </font>
    <font>
      <b/>
      <sz val="10"/>
      <color indexed="81"/>
      <name val="MS P ゴシック"/>
      <family val="3"/>
      <charset val="128"/>
    </font>
    <font>
      <b/>
      <u/>
      <sz val="10"/>
      <color indexed="81"/>
      <name val="MS P ゴシック"/>
      <family val="3"/>
      <charset val="128"/>
    </font>
    <font>
      <sz val="9"/>
      <color indexed="81"/>
      <name val="UD デジタル 教科書体 NK-B"/>
      <family val="1"/>
      <charset val="128"/>
    </font>
  </fonts>
  <fills count="1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rgb="FFFFFF99"/>
        <bgColor indexed="64"/>
      </patternFill>
    </fill>
    <fill>
      <patternFill patternType="solid">
        <fgColor theme="8" tint="0.39997558519241921"/>
        <bgColor indexed="64"/>
      </patternFill>
    </fill>
    <fill>
      <patternFill patternType="solid">
        <fgColor rgb="FFFFCCCC"/>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indexed="41"/>
        <bgColor indexed="64"/>
      </patternFill>
    </fill>
  </fills>
  <borders count="137">
    <border>
      <left/>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dotted">
        <color indexed="64"/>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dotted">
        <color indexed="64"/>
      </top>
      <bottom style="thick">
        <color indexed="64"/>
      </bottom>
      <diagonal/>
    </border>
    <border>
      <left style="thin">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rgb="FFFF0000"/>
      </top>
      <bottom/>
      <diagonal/>
    </border>
    <border>
      <left/>
      <right/>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medium">
        <color rgb="FFFF0000"/>
      </bottom>
      <diagonal/>
    </border>
    <border>
      <left style="thin">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right style="hair">
        <color indexed="64"/>
      </right>
      <top style="hair">
        <color indexed="64"/>
      </top>
      <bottom/>
      <diagonal/>
    </border>
    <border>
      <left style="medium">
        <color indexed="64"/>
      </left>
      <right style="hair">
        <color indexed="64"/>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ck">
        <color indexed="64"/>
      </bottom>
      <diagonal/>
    </border>
    <border>
      <left style="thin">
        <color indexed="64"/>
      </left>
      <right/>
      <top style="thick">
        <color indexed="64"/>
      </top>
      <bottom/>
      <diagonal/>
    </border>
    <border>
      <left style="thin">
        <color indexed="64"/>
      </left>
      <right/>
      <top style="thick">
        <color indexed="64"/>
      </top>
      <bottom style="dashed">
        <color indexed="64"/>
      </bottom>
      <diagonal/>
    </border>
    <border>
      <left style="thin">
        <color indexed="64"/>
      </left>
      <right style="thick">
        <color indexed="64"/>
      </right>
      <top style="thick">
        <color indexed="64"/>
      </top>
      <bottom style="dashed">
        <color indexed="64"/>
      </bottom>
      <diagonal/>
    </border>
    <border>
      <left style="thin">
        <color indexed="64"/>
      </left>
      <right/>
      <top style="dashed">
        <color indexed="64"/>
      </top>
      <bottom style="thick">
        <color indexed="64"/>
      </bottom>
      <diagonal/>
    </border>
    <border>
      <left style="thin">
        <color indexed="64"/>
      </left>
      <right style="thick">
        <color indexed="64"/>
      </right>
      <top style="dashed">
        <color indexed="64"/>
      </top>
      <bottom style="thick">
        <color indexed="64"/>
      </bottom>
      <diagonal/>
    </border>
    <border>
      <left/>
      <right/>
      <top style="thick">
        <color indexed="64"/>
      </top>
      <bottom/>
      <diagonal/>
    </border>
    <border>
      <left/>
      <right/>
      <top/>
      <bottom style="thick">
        <color indexed="64"/>
      </bottom>
      <diagonal/>
    </border>
    <border>
      <left/>
      <right/>
      <top style="thick">
        <color indexed="64"/>
      </top>
      <bottom style="dashed">
        <color indexed="64"/>
      </bottom>
      <diagonal/>
    </border>
    <border>
      <left/>
      <right/>
      <top style="dashed">
        <color indexed="64"/>
      </top>
      <bottom style="thick">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hair">
        <color indexed="64"/>
      </left>
      <right/>
      <top style="hair">
        <color indexed="64"/>
      </top>
      <bottom style="hair">
        <color indexed="64"/>
      </bottom>
      <diagonal/>
    </border>
    <border>
      <left/>
      <right/>
      <top style="medium">
        <color rgb="FFFF0000"/>
      </top>
      <bottom style="hair">
        <color indexed="64"/>
      </bottom>
      <diagonal/>
    </border>
    <border>
      <left/>
      <right/>
      <top style="hair">
        <color indexed="64"/>
      </top>
      <bottom style="medium">
        <color rgb="FFFF0000"/>
      </bottom>
      <diagonal/>
    </border>
    <border>
      <left/>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medium">
        <color indexed="64"/>
      </right>
      <top style="thin">
        <color indexed="64"/>
      </top>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s>
  <cellStyleXfs count="50">
    <xf numFmtId="0" fontId="0" fillId="0" borderId="0"/>
    <xf numFmtId="0" fontId="3" fillId="0" borderId="0" applyNumberFormat="0" applyFill="0" applyBorder="0" applyAlignment="0" applyProtection="0">
      <alignment vertical="top"/>
      <protection locked="0"/>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38" fontId="1" fillId="0" borderId="0" applyFont="0" applyFill="0" applyBorder="0" applyAlignment="0" applyProtection="0"/>
    <xf numFmtId="38" fontId="4" fillId="0" borderId="0" applyFont="0" applyFill="0" applyBorder="0" applyAlignment="0" applyProtection="0"/>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20" fillId="0" borderId="0" applyFont="0" applyFill="0" applyBorder="0" applyAlignment="0" applyProtection="0"/>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30" fillId="0" borderId="0">
      <alignment vertical="center"/>
    </xf>
    <xf numFmtId="0" fontId="20" fillId="0" borderId="0"/>
    <xf numFmtId="0" fontId="30" fillId="0" borderId="0"/>
    <xf numFmtId="0" fontId="1" fillId="0" borderId="0">
      <alignment vertical="center"/>
    </xf>
    <xf numFmtId="0" fontId="1" fillId="0" borderId="0">
      <alignment vertical="center"/>
    </xf>
    <xf numFmtId="0" fontId="30" fillId="0" borderId="0">
      <alignment vertical="center"/>
    </xf>
    <xf numFmtId="0" fontId="9" fillId="0" borderId="0"/>
    <xf numFmtId="0" fontId="4" fillId="0" borderId="0"/>
    <xf numFmtId="0" fontId="11" fillId="0" borderId="0"/>
    <xf numFmtId="0" fontId="30" fillId="0" borderId="0"/>
    <xf numFmtId="0" fontId="20" fillId="0" borderId="0"/>
    <xf numFmtId="0" fontId="1" fillId="0" borderId="0">
      <alignment vertical="center"/>
    </xf>
    <xf numFmtId="0" fontId="1" fillId="0" borderId="0">
      <alignment vertical="center"/>
    </xf>
    <xf numFmtId="0" fontId="1" fillId="0" borderId="0">
      <alignment vertical="center"/>
    </xf>
    <xf numFmtId="0" fontId="30" fillId="0" borderId="0">
      <alignment vertical="center"/>
    </xf>
    <xf numFmtId="0" fontId="10" fillId="0" borderId="0">
      <alignment vertical="center"/>
    </xf>
    <xf numFmtId="0" fontId="1" fillId="0" borderId="0">
      <alignment vertical="center"/>
    </xf>
    <xf numFmtId="0" fontId="30" fillId="0" borderId="0">
      <alignment vertical="center"/>
    </xf>
    <xf numFmtId="0" fontId="30" fillId="0" borderId="0">
      <alignment vertical="center"/>
    </xf>
    <xf numFmtId="0" fontId="1" fillId="0" borderId="0">
      <alignment vertical="center"/>
    </xf>
    <xf numFmtId="0" fontId="1" fillId="0" borderId="0"/>
    <xf numFmtId="0" fontId="1" fillId="0" borderId="0">
      <alignment vertical="center"/>
    </xf>
    <xf numFmtId="0" fontId="3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6" fillId="0" borderId="0"/>
    <xf numFmtId="1" fontId="7" fillId="0" borderId="0"/>
  </cellStyleXfs>
  <cellXfs count="1095">
    <xf numFmtId="0" fontId="0" fillId="0" borderId="0" xfId="0"/>
    <xf numFmtId="0" fontId="23" fillId="0" borderId="0" xfId="0" applyFont="1"/>
    <xf numFmtId="0" fontId="34" fillId="0" borderId="0" xfId="0" applyFont="1"/>
    <xf numFmtId="0" fontId="23" fillId="0" borderId="0" xfId="0" applyFont="1" applyProtection="1">
      <protection locked="0"/>
    </xf>
    <xf numFmtId="0" fontId="23" fillId="0" borderId="0" xfId="0" applyFont="1" applyAlignment="1" applyProtection="1">
      <alignment vertical="top"/>
      <protection locked="0"/>
    </xf>
    <xf numFmtId="176" fontId="23" fillId="0" borderId="0" xfId="0" applyNumberFormat="1" applyFont="1" applyProtection="1">
      <protection locked="0"/>
    </xf>
    <xf numFmtId="0" fontId="23" fillId="0" borderId="66" xfId="0" applyFont="1" applyBorder="1" applyAlignment="1" applyProtection="1">
      <alignment vertical="top"/>
      <protection locked="0"/>
    </xf>
    <xf numFmtId="0" fontId="23" fillId="0" borderId="67" xfId="0" applyFont="1" applyBorder="1" applyAlignment="1" applyProtection="1">
      <alignment vertical="top"/>
      <protection locked="0"/>
    </xf>
    <xf numFmtId="0" fontId="23" fillId="0" borderId="0" xfId="0" applyFont="1" applyAlignment="1">
      <alignment vertical="top"/>
    </xf>
    <xf numFmtId="0" fontId="23" fillId="0" borderId="0" xfId="0" applyFont="1" applyAlignment="1">
      <alignment vertical="center"/>
    </xf>
    <xf numFmtId="0" fontId="23" fillId="0" borderId="0" xfId="0" applyFont="1" applyAlignment="1">
      <alignment vertical="top" wrapText="1"/>
    </xf>
    <xf numFmtId="0" fontId="23" fillId="0" borderId="0" xfId="0" applyFont="1" applyAlignment="1" applyProtection="1">
      <alignment vertical="center"/>
      <protection locked="0"/>
    </xf>
    <xf numFmtId="0" fontId="26" fillId="0" borderId="0" xfId="1" quotePrefix="1" applyFont="1" applyAlignment="1" applyProtection="1">
      <alignment vertical="center"/>
    </xf>
    <xf numFmtId="0" fontId="23" fillId="0" borderId="0" xfId="0" applyFont="1" applyAlignment="1" applyProtection="1">
      <alignment horizontal="left" vertical="center"/>
      <protection locked="0"/>
    </xf>
    <xf numFmtId="0" fontId="42" fillId="11" borderId="0" xfId="0" applyFont="1" applyFill="1" applyAlignment="1" applyProtection="1">
      <alignment horizontal="left" vertical="center"/>
      <protection locked="0"/>
    </xf>
    <xf numFmtId="0" fontId="23" fillId="11" borderId="41" xfId="0" applyFont="1" applyFill="1" applyBorder="1" applyAlignment="1" applyProtection="1">
      <alignment horizontal="center" vertical="center"/>
      <protection locked="0"/>
    </xf>
    <xf numFmtId="0" fontId="23" fillId="11" borderId="43" xfId="0" applyFont="1" applyFill="1" applyBorder="1" applyAlignment="1" applyProtection="1">
      <alignment horizontal="center" vertical="center"/>
      <protection locked="0"/>
    </xf>
    <xf numFmtId="0" fontId="42" fillId="0" borderId="0" xfId="0" applyFont="1" applyAlignment="1">
      <alignment horizontal="center"/>
    </xf>
    <xf numFmtId="0" fontId="42" fillId="0" borderId="0" xfId="0" applyFont="1"/>
    <xf numFmtId="0" fontId="23" fillId="11" borderId="90" xfId="0" applyFont="1" applyFill="1" applyBorder="1" applyAlignment="1" applyProtection="1">
      <alignment horizontal="center" vertical="center"/>
      <protection locked="0"/>
    </xf>
    <xf numFmtId="0" fontId="46" fillId="0" borderId="0" xfId="0" applyFont="1"/>
    <xf numFmtId="0" fontId="23" fillId="0" borderId="0" xfId="0" applyFont="1" applyAlignment="1">
      <alignment horizontal="center" vertical="center"/>
    </xf>
    <xf numFmtId="0" fontId="42" fillId="0" borderId="0" xfId="0" applyFont="1" applyAlignment="1">
      <alignment vertical="center"/>
    </xf>
    <xf numFmtId="0" fontId="23" fillId="0" borderId="0" xfId="0" applyFont="1" applyAlignment="1">
      <alignment horizontal="left" vertical="center"/>
    </xf>
    <xf numFmtId="0" fontId="23" fillId="0" borderId="0" xfId="0" applyFont="1" applyAlignment="1">
      <alignment horizontal="right" vertical="center"/>
    </xf>
    <xf numFmtId="0" fontId="45" fillId="0" borderId="0" xfId="1" applyFont="1" applyBorder="1" applyAlignment="1" applyProtection="1">
      <alignment vertical="center"/>
    </xf>
    <xf numFmtId="0" fontId="45" fillId="0" borderId="0" xfId="1" applyFont="1" applyAlignment="1" applyProtection="1">
      <alignment vertical="center"/>
    </xf>
    <xf numFmtId="0" fontId="42" fillId="15" borderId="43" xfId="0" applyFont="1" applyFill="1" applyBorder="1" applyAlignment="1">
      <alignment vertical="center"/>
    </xf>
    <xf numFmtId="0" fontId="42" fillId="0" borderId="0" xfId="0" applyFont="1" applyAlignment="1">
      <alignment horizontal="left" vertical="center" wrapText="1"/>
    </xf>
    <xf numFmtId="0" fontId="42" fillId="0" borderId="0" xfId="0" applyFont="1" applyAlignment="1">
      <alignment vertical="center" wrapText="1"/>
    </xf>
    <xf numFmtId="0" fontId="47" fillId="16" borderId="47" xfId="0" applyFont="1" applyFill="1" applyBorder="1" applyAlignment="1">
      <alignment horizontal="left" vertical="center"/>
    </xf>
    <xf numFmtId="0" fontId="47" fillId="16" borderId="11" xfId="0" applyFont="1" applyFill="1" applyBorder="1" applyAlignment="1">
      <alignment horizontal="left" vertical="center"/>
    </xf>
    <xf numFmtId="0" fontId="45" fillId="0" borderId="0" xfId="1" applyFont="1" applyAlignment="1" applyProtection="1">
      <alignment vertical="center"/>
      <protection locked="0"/>
    </xf>
    <xf numFmtId="0" fontId="23" fillId="11" borderId="37" xfId="0" applyFont="1" applyFill="1" applyBorder="1" applyAlignment="1" applyProtection="1">
      <alignment horizontal="center" vertical="center"/>
      <protection locked="0"/>
    </xf>
    <xf numFmtId="0" fontId="23" fillId="11" borderId="94" xfId="0" applyFont="1" applyFill="1" applyBorder="1" applyAlignment="1" applyProtection="1">
      <alignment horizontal="center" vertical="center"/>
      <protection locked="0"/>
    </xf>
    <xf numFmtId="0" fontId="23" fillId="11" borderId="96" xfId="0" applyFont="1" applyFill="1" applyBorder="1" applyAlignment="1" applyProtection="1">
      <alignment horizontal="center" vertical="center"/>
      <protection locked="0"/>
    </xf>
    <xf numFmtId="0" fontId="23" fillId="11" borderId="44" xfId="0" applyFont="1" applyFill="1" applyBorder="1" applyAlignment="1" applyProtection="1">
      <alignment horizontal="center" vertical="center"/>
      <protection locked="0"/>
    </xf>
    <xf numFmtId="0" fontId="42" fillId="10" borderId="81" xfId="0" applyFont="1" applyFill="1" applyBorder="1" applyAlignment="1">
      <alignment vertical="center"/>
    </xf>
    <xf numFmtId="0" fontId="42" fillId="10" borderId="15" xfId="0" applyFont="1" applyFill="1" applyBorder="1" applyAlignment="1">
      <alignment vertical="center"/>
    </xf>
    <xf numFmtId="0" fontId="42" fillId="10" borderId="28" xfId="0" applyFont="1" applyFill="1" applyBorder="1" applyAlignment="1">
      <alignment vertical="center"/>
    </xf>
    <xf numFmtId="0" fontId="45" fillId="10" borderId="41" xfId="1" applyFont="1" applyFill="1" applyBorder="1" applyAlignment="1" applyProtection="1">
      <alignment vertical="center" wrapText="1"/>
    </xf>
    <xf numFmtId="0" fontId="45" fillId="10" borderId="0" xfId="1" applyFont="1" applyFill="1" applyBorder="1" applyAlignment="1" applyProtection="1">
      <alignment vertical="center"/>
    </xf>
    <xf numFmtId="0" fontId="45" fillId="10" borderId="15" xfId="1" applyFont="1" applyFill="1" applyBorder="1" applyAlignment="1" applyProtection="1">
      <alignment vertical="center" wrapText="1"/>
    </xf>
    <xf numFmtId="0" fontId="45" fillId="10" borderId="0" xfId="1" applyFont="1" applyFill="1" applyBorder="1" applyAlignment="1" applyProtection="1">
      <alignment vertical="center" wrapText="1"/>
    </xf>
    <xf numFmtId="0" fontId="55" fillId="10" borderId="81" xfId="1" applyFont="1" applyFill="1" applyBorder="1" applyAlignment="1" applyProtection="1">
      <alignment horizontal="center" vertical="center" wrapText="1"/>
    </xf>
    <xf numFmtId="0" fontId="45" fillId="10" borderId="81" xfId="1" applyFont="1" applyFill="1" applyBorder="1" applyAlignment="1" applyProtection="1">
      <alignment horizontal="left" vertical="center" wrapText="1"/>
    </xf>
    <xf numFmtId="0" fontId="55" fillId="10" borderId="15" xfId="1" applyFont="1" applyFill="1" applyBorder="1" applyAlignment="1" applyProtection="1">
      <alignment horizontal="center" vertical="center" wrapText="1"/>
    </xf>
    <xf numFmtId="0" fontId="45" fillId="10" borderId="98" xfId="1" applyFont="1" applyFill="1" applyBorder="1" applyAlignment="1" applyProtection="1">
      <alignment vertical="center" wrapText="1"/>
    </xf>
    <xf numFmtId="0" fontId="45" fillId="10" borderId="82" xfId="1" applyFont="1" applyFill="1" applyBorder="1" applyAlignment="1" applyProtection="1">
      <alignment vertical="center" wrapText="1"/>
    </xf>
    <xf numFmtId="0" fontId="23" fillId="11" borderId="100" xfId="0" applyFont="1" applyFill="1" applyBorder="1" applyAlignment="1" applyProtection="1">
      <alignment horizontal="center" vertical="center"/>
      <protection locked="0"/>
    </xf>
    <xf numFmtId="0" fontId="45" fillId="10" borderId="83" xfId="1" applyFont="1" applyFill="1" applyBorder="1" applyAlignment="1" applyProtection="1">
      <alignment vertical="center" wrapText="1"/>
    </xf>
    <xf numFmtId="0" fontId="42" fillId="10" borderId="83" xfId="0" applyFont="1" applyFill="1" applyBorder="1" applyAlignment="1">
      <alignment vertical="center"/>
    </xf>
    <xf numFmtId="0" fontId="42" fillId="10" borderId="101" xfId="0" applyFont="1" applyFill="1" applyBorder="1" applyAlignment="1">
      <alignment vertical="center"/>
    </xf>
    <xf numFmtId="0" fontId="45" fillId="10" borderId="82" xfId="1" quotePrefix="1" applyFont="1" applyFill="1" applyBorder="1" applyAlignment="1" applyProtection="1">
      <alignment vertical="center" wrapText="1"/>
    </xf>
    <xf numFmtId="0" fontId="55" fillId="10" borderId="83" xfId="1" applyFont="1" applyFill="1" applyBorder="1" applyAlignment="1" applyProtection="1">
      <alignment horizontal="center" vertical="center" wrapText="1"/>
    </xf>
    <xf numFmtId="0" fontId="45" fillId="10" borderId="82" xfId="1" applyFont="1" applyFill="1" applyBorder="1" applyAlignment="1" applyProtection="1">
      <alignment vertical="center"/>
    </xf>
    <xf numFmtId="0" fontId="45" fillId="10" borderId="83" xfId="1" quotePrefix="1" applyFont="1" applyFill="1" applyBorder="1" applyAlignment="1" applyProtection="1">
      <alignment vertical="center" wrapText="1"/>
    </xf>
    <xf numFmtId="0" fontId="45" fillId="10" borderId="83" xfId="1" applyFont="1" applyFill="1" applyBorder="1" applyAlignment="1" applyProtection="1">
      <alignment vertical="center"/>
    </xf>
    <xf numFmtId="0" fontId="42" fillId="10" borderId="81" xfId="0" applyFont="1" applyFill="1" applyBorder="1" applyAlignment="1">
      <alignment vertical="center" wrapText="1"/>
    </xf>
    <xf numFmtId="0" fontId="45" fillId="10" borderId="37" xfId="1" applyFont="1" applyFill="1" applyBorder="1" applyAlignment="1" applyProtection="1">
      <alignment vertical="center" wrapText="1"/>
    </xf>
    <xf numFmtId="0" fontId="23" fillId="11" borderId="98" xfId="0" applyFont="1" applyFill="1" applyBorder="1" applyAlignment="1" applyProtection="1">
      <alignment horizontal="center" vertical="center"/>
      <protection locked="0"/>
    </xf>
    <xf numFmtId="0" fontId="42" fillId="10" borderId="0" xfId="32" applyFont="1" applyFill="1" applyProtection="1">
      <alignment vertical="center"/>
      <protection locked="0"/>
    </xf>
    <xf numFmtId="0" fontId="42" fillId="0" borderId="0" xfId="32" applyFont="1" applyProtection="1">
      <alignment vertical="center"/>
      <protection locked="0"/>
    </xf>
    <xf numFmtId="0" fontId="42" fillId="0" borderId="0" xfId="0" applyFont="1" applyAlignment="1">
      <alignment horizontal="right" vertical="center"/>
    </xf>
    <xf numFmtId="0" fontId="42" fillId="0" borderId="0" xfId="0" applyFont="1" applyAlignment="1">
      <alignment horizontal="center" vertical="center"/>
    </xf>
    <xf numFmtId="0" fontId="45" fillId="0" borderId="0" xfId="1" quotePrefix="1" applyFont="1" applyAlignment="1" applyProtection="1">
      <alignment vertical="center"/>
    </xf>
    <xf numFmtId="0" fontId="42" fillId="0" borderId="0" xfId="32" applyFont="1" applyAlignment="1" applyProtection="1">
      <alignment horizontal="center" vertical="center"/>
      <protection locked="0"/>
    </xf>
    <xf numFmtId="183" fontId="42" fillId="0" borderId="0" xfId="4" applyNumberFormat="1" applyFont="1" applyFill="1" applyAlignment="1">
      <alignment horizontal="center" vertical="center"/>
    </xf>
    <xf numFmtId="38" fontId="42" fillId="0" borderId="0" xfId="4" applyFont="1" applyFill="1" applyAlignment="1">
      <alignment horizontal="center" vertical="center"/>
    </xf>
    <xf numFmtId="189" fontId="42" fillId="11" borderId="29" xfId="0" applyNumberFormat="1" applyFont="1" applyFill="1" applyBorder="1" applyAlignment="1" applyProtection="1">
      <alignment horizontal="left" vertical="center"/>
      <protection locked="0"/>
    </xf>
    <xf numFmtId="0" fontId="42" fillId="11" borderId="16" xfId="0" applyFont="1" applyFill="1" applyBorder="1" applyAlignment="1" applyProtection="1">
      <alignment horizontal="left" vertical="center" shrinkToFit="1"/>
      <protection locked="0"/>
    </xf>
    <xf numFmtId="189" fontId="42" fillId="11" borderId="32" xfId="0" applyNumberFormat="1" applyFont="1" applyFill="1" applyBorder="1" applyAlignment="1" applyProtection="1">
      <alignment horizontal="left" vertical="center"/>
      <protection locked="0"/>
    </xf>
    <xf numFmtId="0" fontId="42" fillId="11" borderId="30" xfId="0" applyFont="1" applyFill="1" applyBorder="1" applyAlignment="1" applyProtection="1">
      <alignment horizontal="left" vertical="center" shrinkToFit="1"/>
      <protection locked="0"/>
    </xf>
    <xf numFmtId="0" fontId="42" fillId="11" borderId="20" xfId="0" applyFont="1" applyFill="1" applyBorder="1" applyAlignment="1" applyProtection="1">
      <alignment horizontal="left" vertical="center" shrinkToFit="1"/>
      <protection locked="0"/>
    </xf>
    <xf numFmtId="0" fontId="47" fillId="0" borderId="0" xfId="0" applyFont="1" applyAlignment="1">
      <alignment horizontal="center" vertical="center"/>
    </xf>
    <xf numFmtId="189" fontId="42" fillId="11" borderId="29" xfId="0" applyNumberFormat="1" applyFont="1" applyFill="1" applyBorder="1" applyAlignment="1" applyProtection="1">
      <alignment horizontal="left" vertical="center" shrinkToFit="1"/>
      <protection locked="0"/>
    </xf>
    <xf numFmtId="0" fontId="42" fillId="11" borderId="16" xfId="0" applyFont="1" applyFill="1" applyBorder="1" applyAlignment="1" applyProtection="1">
      <alignment vertical="center" shrinkToFit="1"/>
      <protection locked="0"/>
    </xf>
    <xf numFmtId="8" fontId="42" fillId="11" borderId="16" xfId="0" applyNumberFormat="1" applyFont="1" applyFill="1" applyBorder="1" applyAlignment="1" applyProtection="1">
      <alignment vertical="center" wrapText="1"/>
      <protection locked="0"/>
    </xf>
    <xf numFmtId="8" fontId="42" fillId="11" borderId="16" xfId="0" applyNumberFormat="1" applyFont="1" applyFill="1" applyBorder="1" applyAlignment="1" applyProtection="1">
      <alignment horizontal="right" vertical="center" wrapText="1"/>
      <protection locked="0"/>
    </xf>
    <xf numFmtId="0" fontId="42" fillId="11" borderId="30" xfId="0" applyFont="1" applyFill="1" applyBorder="1" applyAlignment="1" applyProtection="1">
      <alignment vertical="center" shrinkToFit="1"/>
      <protection locked="0"/>
    </xf>
    <xf numFmtId="8" fontId="42" fillId="11" borderId="30" xfId="0" applyNumberFormat="1" applyFont="1" applyFill="1" applyBorder="1" applyAlignment="1" applyProtection="1">
      <alignment vertical="center"/>
      <protection locked="0"/>
    </xf>
    <xf numFmtId="0" fontId="45" fillId="0" borderId="0" xfId="1" quotePrefix="1" applyFont="1" applyFill="1" applyBorder="1" applyAlignment="1" applyProtection="1">
      <alignment vertical="center"/>
    </xf>
    <xf numFmtId="187" fontId="42" fillId="11" borderId="29" xfId="0" applyNumberFormat="1" applyFont="1" applyFill="1" applyBorder="1" applyAlignment="1" applyProtection="1">
      <alignment horizontal="left" vertical="center"/>
      <protection locked="0"/>
    </xf>
    <xf numFmtId="0" fontId="67" fillId="0" borderId="0" xfId="1" quotePrefix="1" applyFont="1" applyAlignment="1" applyProtection="1">
      <alignment horizontal="left"/>
    </xf>
    <xf numFmtId="0" fontId="72" fillId="10" borderId="0" xfId="0" applyFont="1" applyFill="1" applyAlignment="1">
      <alignment vertical="center"/>
    </xf>
    <xf numFmtId="0" fontId="72" fillId="0" borderId="0" xfId="0" applyFont="1" applyAlignment="1">
      <alignment vertical="center"/>
    </xf>
    <xf numFmtId="0" fontId="69" fillId="10" borderId="0" xfId="0" applyFont="1" applyFill="1" applyAlignment="1">
      <alignment horizontal="center" vertical="center"/>
    </xf>
    <xf numFmtId="0" fontId="72" fillId="10" borderId="0" xfId="0" applyFont="1" applyFill="1" applyAlignment="1">
      <alignment horizontal="justify" vertical="center"/>
    </xf>
    <xf numFmtId="0" fontId="68" fillId="10" borderId="0" xfId="0" applyFont="1" applyFill="1" applyAlignment="1">
      <alignment horizontal="justify" vertical="center"/>
    </xf>
    <xf numFmtId="58" fontId="68" fillId="10" borderId="0" xfId="0" applyNumberFormat="1" applyFont="1" applyFill="1" applyAlignment="1">
      <alignment horizontal="right" vertical="center"/>
    </xf>
    <xf numFmtId="0" fontId="72" fillId="0" borderId="0" xfId="0" applyFont="1"/>
    <xf numFmtId="176" fontId="72" fillId="0" borderId="0" xfId="0" applyNumberFormat="1" applyFont="1"/>
    <xf numFmtId="192" fontId="74" fillId="0" borderId="0" xfId="25" applyNumberFormat="1" applyFont="1" applyAlignment="1" applyProtection="1">
      <alignment horizontal="left"/>
      <protection locked="0"/>
    </xf>
    <xf numFmtId="0" fontId="72" fillId="0" borderId="0" xfId="0" applyFont="1" applyAlignment="1">
      <alignment horizontal="left"/>
    </xf>
    <xf numFmtId="0" fontId="72" fillId="0" borderId="0" xfId="0" applyFont="1" applyAlignment="1">
      <alignment horizontal="left" vertical="center"/>
    </xf>
    <xf numFmtId="0" fontId="66" fillId="10" borderId="0" xfId="0" applyFont="1" applyFill="1" applyAlignment="1">
      <alignment horizontal="justify" vertical="center"/>
    </xf>
    <xf numFmtId="187" fontId="42" fillId="11" borderId="32" xfId="0" applyNumberFormat="1" applyFont="1" applyFill="1" applyBorder="1" applyAlignment="1" applyProtection="1">
      <alignment horizontal="left" vertical="center"/>
      <protection locked="0"/>
    </xf>
    <xf numFmtId="14" fontId="42" fillId="0" borderId="0" xfId="0" applyNumberFormat="1" applyFont="1" applyAlignment="1">
      <alignment vertical="center"/>
    </xf>
    <xf numFmtId="8" fontId="42" fillId="11" borderId="16" xfId="0" applyNumberFormat="1" applyFont="1" applyFill="1" applyBorder="1" applyAlignment="1" applyProtection="1">
      <alignment vertical="center"/>
      <protection locked="0"/>
    </xf>
    <xf numFmtId="0" fontId="45" fillId="0" borderId="0" xfId="1" quotePrefix="1" applyFont="1" applyAlignment="1" applyProtection="1">
      <alignment horizontal="left" vertical="center"/>
    </xf>
    <xf numFmtId="8" fontId="57" fillId="0" borderId="0" xfId="17" applyNumberFormat="1" applyFont="1" applyFill="1" applyBorder="1" applyAlignment="1">
      <alignment vertical="center"/>
    </xf>
    <xf numFmtId="8" fontId="42" fillId="0" borderId="0" xfId="17" applyNumberFormat="1" applyFont="1" applyFill="1" applyBorder="1" applyAlignment="1">
      <alignment vertical="center"/>
    </xf>
    <xf numFmtId="189" fontId="42" fillId="11" borderId="32" xfId="0" applyNumberFormat="1" applyFont="1" applyFill="1" applyBorder="1" applyAlignment="1" applyProtection="1">
      <alignment horizontal="left" vertical="center" shrinkToFit="1"/>
      <protection locked="0"/>
    </xf>
    <xf numFmtId="8" fontId="42" fillId="0" borderId="0" xfId="0" applyNumberFormat="1" applyFont="1" applyAlignment="1">
      <alignment vertical="center"/>
    </xf>
    <xf numFmtId="38" fontId="42" fillId="0" borderId="0" xfId="4" applyFont="1" applyFill="1" applyAlignment="1">
      <alignment vertical="center"/>
    </xf>
    <xf numFmtId="38" fontId="42" fillId="0" borderId="0" xfId="4" applyFont="1" applyFill="1" applyAlignment="1">
      <alignment vertical="center" shrinkToFit="1"/>
    </xf>
    <xf numFmtId="179" fontId="42" fillId="0" borderId="0" xfId="4" applyNumberFormat="1" applyFont="1" applyFill="1" applyAlignment="1">
      <alignment vertical="center"/>
    </xf>
    <xf numFmtId="38" fontId="42" fillId="0" borderId="0" xfId="4" applyFont="1" applyFill="1" applyAlignment="1">
      <alignment horizontal="right" vertical="center"/>
    </xf>
    <xf numFmtId="183" fontId="42" fillId="0" borderId="0" xfId="4" applyNumberFormat="1" applyFont="1" applyFill="1" applyAlignment="1">
      <alignment horizontal="right" vertical="center"/>
    </xf>
    <xf numFmtId="0" fontId="42" fillId="0" borderId="0" xfId="4" applyNumberFormat="1" applyFont="1" applyFill="1" applyAlignment="1">
      <alignment horizontal="right" vertical="center"/>
    </xf>
    <xf numFmtId="0" fontId="42" fillId="0" borderId="0" xfId="0" applyFont="1" applyAlignment="1">
      <alignment vertical="center" shrinkToFit="1"/>
    </xf>
    <xf numFmtId="8" fontId="42" fillId="11" borderId="20" xfId="0" applyNumberFormat="1" applyFont="1" applyFill="1" applyBorder="1" applyAlignment="1" applyProtection="1">
      <alignment vertical="center"/>
      <protection locked="0"/>
    </xf>
    <xf numFmtId="187" fontId="42" fillId="11" borderId="16" xfId="0" applyNumberFormat="1" applyFont="1" applyFill="1" applyBorder="1" applyAlignment="1" applyProtection="1">
      <alignment horizontal="center" vertical="center" shrinkToFit="1"/>
      <protection locked="0"/>
    </xf>
    <xf numFmtId="187" fontId="42" fillId="11" borderId="30" xfId="0" applyNumberFormat="1" applyFont="1" applyFill="1" applyBorder="1" applyAlignment="1" applyProtection="1">
      <alignment horizontal="center" vertical="center" shrinkToFit="1"/>
      <protection locked="0"/>
    </xf>
    <xf numFmtId="187" fontId="42" fillId="0" borderId="0" xfId="0" applyNumberFormat="1" applyFont="1" applyAlignment="1">
      <alignment horizontal="center" vertical="center"/>
    </xf>
    <xf numFmtId="49" fontId="42" fillId="0" borderId="0" xfId="0" applyNumberFormat="1" applyFont="1" applyAlignment="1">
      <alignment horizontal="center" vertical="center"/>
    </xf>
    <xf numFmtId="195" fontId="42" fillId="0" borderId="0" xfId="4" applyNumberFormat="1" applyFont="1" applyFill="1" applyBorder="1" applyAlignment="1">
      <alignment vertical="center"/>
    </xf>
    <xf numFmtId="7" fontId="42" fillId="0" borderId="0" xfId="4" applyNumberFormat="1" applyFont="1" applyBorder="1" applyAlignment="1">
      <alignment vertical="center"/>
    </xf>
    <xf numFmtId="0" fontId="45" fillId="0" borderId="0" xfId="1" applyFont="1" applyBorder="1" applyAlignment="1" applyProtection="1">
      <alignment vertical="center"/>
      <protection locked="0"/>
    </xf>
    <xf numFmtId="0" fontId="42" fillId="11" borderId="29" xfId="0" applyFont="1" applyFill="1" applyBorder="1" applyAlignment="1" applyProtection="1">
      <alignment horizontal="left" vertical="center" shrinkToFit="1"/>
      <protection locked="0"/>
    </xf>
    <xf numFmtId="0" fontId="42" fillId="11" borderId="32" xfId="0" applyFont="1" applyFill="1" applyBorder="1" applyAlignment="1" applyProtection="1">
      <alignment horizontal="left" vertical="center" shrinkToFit="1"/>
      <protection locked="0"/>
    </xf>
    <xf numFmtId="189" fontId="42" fillId="0" borderId="0" xfId="0" applyNumberFormat="1" applyFont="1" applyAlignment="1" applyProtection="1">
      <alignment horizontal="center" vertical="center"/>
      <protection locked="0"/>
    </xf>
    <xf numFmtId="0" fontId="42" fillId="0" borderId="0" xfId="0" applyFont="1" applyAlignment="1" applyProtection="1">
      <alignment horizontal="center" vertical="center"/>
      <protection locked="0"/>
    </xf>
    <xf numFmtId="189" fontId="42" fillId="0" borderId="0" xfId="0" applyNumberFormat="1" applyFont="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189" fontId="42" fillId="11" borderId="16" xfId="0" applyNumberFormat="1" applyFont="1" applyFill="1" applyBorder="1" applyAlignment="1" applyProtection="1">
      <alignment horizontal="center" vertical="center" shrinkToFit="1"/>
      <protection locked="0"/>
    </xf>
    <xf numFmtId="189" fontId="42" fillId="11" borderId="30" xfId="0" applyNumberFormat="1" applyFont="1" applyFill="1" applyBorder="1" applyAlignment="1" applyProtection="1">
      <alignment horizontal="center" vertical="center" shrinkToFit="1"/>
      <protection locked="0"/>
    </xf>
    <xf numFmtId="0" fontId="67" fillId="0" borderId="0" xfId="1" applyFont="1" applyAlignment="1" applyProtection="1">
      <alignment vertical="center"/>
    </xf>
    <xf numFmtId="0" fontId="67" fillId="0" borderId="0" xfId="1" quotePrefix="1" applyFont="1" applyAlignment="1" applyProtection="1">
      <alignment vertical="center"/>
    </xf>
    <xf numFmtId="0" fontId="69" fillId="0" borderId="0" xfId="27" applyFont="1" applyProtection="1">
      <protection locked="0"/>
    </xf>
    <xf numFmtId="0" fontId="77" fillId="0" borderId="0" xfId="1" applyFont="1" applyAlignment="1" applyProtection="1">
      <protection locked="0"/>
    </xf>
    <xf numFmtId="0" fontId="77" fillId="0" borderId="0" xfId="1" quotePrefix="1" applyFont="1" applyAlignment="1" applyProtection="1">
      <alignment vertical="center"/>
    </xf>
    <xf numFmtId="0" fontId="69" fillId="0" borderId="0" xfId="27" applyFont="1" applyAlignment="1" applyProtection="1">
      <alignment vertical="center"/>
      <protection locked="0"/>
    </xf>
    <xf numFmtId="0" fontId="69" fillId="0" borderId="0" xfId="27" applyFont="1" applyAlignment="1" applyProtection="1">
      <alignment horizontal="center" vertical="center"/>
      <protection locked="0"/>
    </xf>
    <xf numFmtId="38" fontId="69" fillId="0" borderId="26" xfId="5" applyFont="1" applyFill="1" applyBorder="1" applyAlignment="1" applyProtection="1">
      <alignment horizontal="center" vertical="center"/>
    </xf>
    <xf numFmtId="38" fontId="69" fillId="3" borderId="14" xfId="5" applyFont="1" applyFill="1" applyBorder="1" applyAlignment="1" applyProtection="1">
      <alignment horizontal="center" vertical="center"/>
      <protection locked="0"/>
    </xf>
    <xf numFmtId="38" fontId="69" fillId="0" borderId="14" xfId="5" applyFont="1" applyFill="1" applyBorder="1" applyAlignment="1" applyProtection="1">
      <alignment horizontal="center" vertical="center"/>
    </xf>
    <xf numFmtId="38" fontId="69" fillId="5" borderId="14" xfId="5" applyFont="1" applyFill="1" applyBorder="1" applyAlignment="1" applyProtection="1">
      <alignment horizontal="center" vertical="center"/>
      <protection locked="0"/>
    </xf>
    <xf numFmtId="0" fontId="75" fillId="0" borderId="0" xfId="27" applyFont="1" applyAlignment="1" applyProtection="1">
      <alignment vertical="center"/>
      <protection locked="0"/>
    </xf>
    <xf numFmtId="38" fontId="75" fillId="0" borderId="0" xfId="4" applyFont="1" applyAlignment="1" applyProtection="1">
      <alignment vertical="center"/>
      <protection locked="0"/>
    </xf>
    <xf numFmtId="0" fontId="75" fillId="0" borderId="0" xfId="27" applyFont="1" applyProtection="1">
      <protection locked="0"/>
    </xf>
    <xf numFmtId="38" fontId="75" fillId="0" borderId="0" xfId="4" applyFont="1" applyProtection="1">
      <protection locked="0"/>
    </xf>
    <xf numFmtId="177" fontId="81" fillId="0" borderId="0" xfId="27" applyNumberFormat="1" applyFont="1" applyProtection="1">
      <protection locked="0"/>
    </xf>
    <xf numFmtId="0" fontId="85" fillId="0" borderId="0" xfId="1" quotePrefix="1" applyFont="1" applyAlignment="1" applyProtection="1">
      <alignment vertical="center"/>
    </xf>
    <xf numFmtId="0" fontId="87" fillId="0" borderId="0" xfId="1" applyFont="1" applyFill="1" applyBorder="1" applyAlignment="1" applyProtection="1">
      <alignment vertical="center"/>
    </xf>
    <xf numFmtId="0" fontId="87" fillId="0" borderId="0" xfId="1" applyFont="1" applyBorder="1" applyAlignment="1" applyProtection="1">
      <alignment vertical="center"/>
    </xf>
    <xf numFmtId="0" fontId="87" fillId="0" borderId="0" xfId="1" applyFont="1" applyFill="1" applyBorder="1" applyAlignment="1" applyProtection="1">
      <alignment vertical="center"/>
      <protection locked="0"/>
    </xf>
    <xf numFmtId="181" fontId="69" fillId="3" borderId="6" xfId="27" applyNumberFormat="1" applyFont="1" applyFill="1" applyBorder="1" applyAlignment="1" applyProtection="1">
      <alignment vertical="center"/>
      <protection locked="0"/>
    </xf>
    <xf numFmtId="0" fontId="66" fillId="3" borderId="6" xfId="0" applyFont="1" applyFill="1" applyBorder="1" applyAlignment="1" applyProtection="1">
      <alignment vertical="center"/>
      <protection locked="0"/>
    </xf>
    <xf numFmtId="0" fontId="69" fillId="0" borderId="0" xfId="27" applyFont="1" applyAlignment="1" applyProtection="1">
      <alignment vertical="center" wrapText="1"/>
      <protection locked="0"/>
    </xf>
    <xf numFmtId="6" fontId="69" fillId="0" borderId="0" xfId="27" applyNumberFormat="1" applyFont="1" applyAlignment="1" applyProtection="1">
      <alignment vertical="center"/>
      <protection locked="0"/>
    </xf>
    <xf numFmtId="181" fontId="69" fillId="0" borderId="0" xfId="27" applyNumberFormat="1" applyFont="1" applyAlignment="1" applyProtection="1">
      <alignment vertical="center"/>
      <protection locked="0"/>
    </xf>
    <xf numFmtId="0" fontId="66" fillId="2" borderId="0" xfId="48" applyFont="1" applyFill="1" applyAlignment="1">
      <alignment vertical="center"/>
    </xf>
    <xf numFmtId="0" fontId="66" fillId="0" borderId="0" xfId="48" applyFont="1" applyAlignment="1">
      <alignment vertical="center"/>
    </xf>
    <xf numFmtId="0" fontId="86" fillId="2" borderId="0" xfId="48" applyFont="1" applyFill="1" applyAlignment="1">
      <alignment vertical="center"/>
    </xf>
    <xf numFmtId="0" fontId="86" fillId="0" borderId="0" xfId="48" applyFont="1" applyAlignment="1">
      <alignment vertical="center"/>
    </xf>
    <xf numFmtId="0" fontId="68" fillId="2" borderId="0" xfId="48" applyFont="1" applyFill="1" applyAlignment="1">
      <alignment horizontal="center" vertical="center"/>
    </xf>
    <xf numFmtId="0" fontId="68" fillId="0" borderId="0" xfId="48" applyFont="1" applyAlignment="1">
      <alignment horizontal="center" vertical="center"/>
    </xf>
    <xf numFmtId="0" fontId="68" fillId="2" borderId="0" xfId="48" applyFont="1" applyFill="1" applyAlignment="1">
      <alignment vertical="center"/>
    </xf>
    <xf numFmtId="0" fontId="68" fillId="0" borderId="0" xfId="48" applyFont="1" applyAlignment="1">
      <alignment vertical="center"/>
    </xf>
    <xf numFmtId="0" fontId="89" fillId="0" borderId="0" xfId="48" applyFont="1" applyAlignment="1">
      <alignment vertical="center"/>
    </xf>
    <xf numFmtId="0" fontId="68" fillId="0" borderId="11" xfId="48" applyFont="1" applyBorder="1" applyAlignment="1">
      <alignment vertical="center"/>
    </xf>
    <xf numFmtId="0" fontId="68" fillId="0" borderId="1" xfId="48" applyFont="1" applyBorder="1" applyAlignment="1">
      <alignment vertical="center"/>
    </xf>
    <xf numFmtId="0" fontId="68" fillId="2" borderId="0" xfId="27" applyFont="1" applyFill="1" applyAlignment="1">
      <alignment vertical="center"/>
    </xf>
    <xf numFmtId="0" fontId="68" fillId="0" borderId="0" xfId="27" applyFont="1" applyAlignment="1">
      <alignment vertical="center"/>
    </xf>
    <xf numFmtId="0" fontId="68" fillId="0" borderId="0" xfId="27" applyFont="1" applyAlignment="1">
      <alignment horizontal="center" vertical="center"/>
    </xf>
    <xf numFmtId="0" fontId="68" fillId="5" borderId="16" xfId="0" applyFont="1" applyFill="1" applyBorder="1" applyAlignment="1" applyProtection="1">
      <alignment horizontal="center" vertical="center" wrapText="1"/>
      <protection locked="0"/>
    </xf>
    <xf numFmtId="0" fontId="66" fillId="2" borderId="0" xfId="27" applyFont="1" applyFill="1" applyAlignment="1">
      <alignment vertical="center"/>
    </xf>
    <xf numFmtId="0" fontId="68" fillId="5" borderId="16" xfId="0" applyFont="1" applyFill="1" applyBorder="1" applyAlignment="1" applyProtection="1">
      <alignment vertical="center" wrapText="1"/>
      <protection locked="0"/>
    </xf>
    <xf numFmtId="0" fontId="92" fillId="0" borderId="0" xfId="1" quotePrefix="1" applyFont="1" applyAlignment="1" applyProtection="1">
      <alignment vertical="center"/>
    </xf>
    <xf numFmtId="0" fontId="68" fillId="0" borderId="0" xfId="27" applyFont="1" applyAlignment="1" applyProtection="1">
      <alignment horizontal="center" vertical="center"/>
      <protection locked="0"/>
    </xf>
    <xf numFmtId="0" fontId="94" fillId="0" borderId="0" xfId="27" applyFont="1" applyAlignment="1" applyProtection="1">
      <alignment horizontal="center" vertical="center"/>
      <protection locked="0"/>
    </xf>
    <xf numFmtId="0" fontId="68" fillId="0" borderId="45" xfId="27" applyFont="1" applyBorder="1" applyAlignment="1" applyProtection="1">
      <alignment horizontal="center" vertical="center"/>
      <protection locked="0"/>
    </xf>
    <xf numFmtId="0" fontId="68" fillId="0" borderId="46" xfId="27" applyFont="1" applyBorder="1" applyAlignment="1" applyProtection="1">
      <alignment horizontal="center" vertical="center"/>
      <protection locked="0"/>
    </xf>
    <xf numFmtId="0" fontId="68" fillId="0" borderId="7" xfId="27" applyFont="1" applyBorder="1" applyAlignment="1" applyProtection="1">
      <alignment horizontal="center" vertical="center"/>
      <protection locked="0"/>
    </xf>
    <xf numFmtId="56" fontId="89" fillId="5" borderId="6" xfId="0" applyNumberFormat="1" applyFont="1" applyFill="1" applyBorder="1" applyAlignment="1" applyProtection="1">
      <alignment horizontal="center" vertical="center" shrinkToFit="1"/>
      <protection locked="0"/>
    </xf>
    <xf numFmtId="184" fontId="89" fillId="5" borderId="41" xfId="0" applyNumberFormat="1" applyFont="1" applyFill="1" applyBorder="1" applyAlignment="1" applyProtection="1">
      <alignment horizontal="center" vertical="center" shrinkToFit="1"/>
      <protection locked="0"/>
    </xf>
    <xf numFmtId="0" fontId="68" fillId="0" borderId="15" xfId="27" applyFont="1" applyBorder="1" applyAlignment="1" applyProtection="1">
      <alignment horizontal="center" vertical="center"/>
      <protection locked="0"/>
    </xf>
    <xf numFmtId="0" fontId="68" fillId="0" borderId="28" xfId="27" applyFont="1" applyBorder="1" applyAlignment="1" applyProtection="1">
      <alignment horizontal="center" vertical="center"/>
      <protection locked="0"/>
    </xf>
    <xf numFmtId="0" fontId="68" fillId="0" borderId="44" xfId="27" applyFont="1" applyBorder="1" applyAlignment="1" applyProtection="1">
      <alignment horizontal="center" vertical="center"/>
      <protection locked="0"/>
    </xf>
    <xf numFmtId="0" fontId="68" fillId="0" borderId="41" xfId="27" applyFont="1" applyBorder="1" applyAlignment="1" applyProtection="1">
      <alignment horizontal="center" vertical="center"/>
      <protection locked="0"/>
    </xf>
    <xf numFmtId="0" fontId="68" fillId="0" borderId="37" xfId="27" applyFont="1" applyBorder="1" applyAlignment="1" applyProtection="1">
      <alignment horizontal="center" vertical="center"/>
      <protection locked="0"/>
    </xf>
    <xf numFmtId="38" fontId="42" fillId="11" borderId="20" xfId="4" applyFont="1" applyFill="1" applyBorder="1" applyAlignment="1" applyProtection="1">
      <alignment vertical="center"/>
      <protection locked="0"/>
    </xf>
    <xf numFmtId="38" fontId="42" fillId="11" borderId="16" xfId="4" applyFont="1" applyFill="1" applyBorder="1" applyAlignment="1" applyProtection="1">
      <alignment vertical="center"/>
      <protection locked="0"/>
    </xf>
    <xf numFmtId="38" fontId="42" fillId="11" borderId="16" xfId="4" applyFont="1" applyFill="1" applyBorder="1" applyAlignment="1" applyProtection="1">
      <alignment vertical="center" wrapText="1"/>
      <protection locked="0"/>
    </xf>
    <xf numFmtId="38" fontId="42" fillId="11" borderId="30" xfId="4" applyFont="1" applyFill="1" applyBorder="1" applyAlignment="1" applyProtection="1">
      <alignment vertical="center"/>
      <protection locked="0"/>
    </xf>
    <xf numFmtId="38" fontId="42" fillId="11" borderId="16" xfId="4" applyFont="1" applyFill="1" applyBorder="1" applyAlignment="1" applyProtection="1">
      <alignment horizontal="right" vertical="center" wrapText="1"/>
      <protection locked="0"/>
    </xf>
    <xf numFmtId="0" fontId="22" fillId="0" borderId="0" xfId="0" applyFont="1" applyAlignment="1">
      <alignment vertical="center" wrapText="1"/>
    </xf>
    <xf numFmtId="0" fontId="23" fillId="0" borderId="0" xfId="0" applyFont="1" applyAlignment="1">
      <alignment horizontal="right"/>
    </xf>
    <xf numFmtId="186" fontId="23" fillId="0" borderId="0" xfId="0" applyNumberFormat="1" applyFont="1" applyAlignment="1">
      <alignment horizontal="left"/>
    </xf>
    <xf numFmtId="0" fontId="22" fillId="14" borderId="0" xfId="0" applyFont="1" applyFill="1" applyAlignment="1">
      <alignment horizontal="center"/>
    </xf>
    <xf numFmtId="0" fontId="23" fillId="0" borderId="0" xfId="0" applyFont="1" applyAlignment="1">
      <alignment horizontal="left" vertical="top"/>
    </xf>
    <xf numFmtId="0" fontId="23" fillId="0" borderId="0" xfId="0" applyFont="1" applyAlignment="1">
      <alignment horizontal="center" vertical="top"/>
    </xf>
    <xf numFmtId="0" fontId="23" fillId="0" borderId="68" xfId="0" applyFont="1" applyBorder="1" applyAlignment="1">
      <alignment vertical="top"/>
    </xf>
    <xf numFmtId="0" fontId="23" fillId="0" borderId="69" xfId="0" applyFont="1" applyBorder="1" applyAlignment="1">
      <alignment vertical="top"/>
    </xf>
    <xf numFmtId="0" fontId="23" fillId="0" borderId="70" xfId="0" applyFont="1" applyBorder="1" applyAlignment="1">
      <alignment vertical="top"/>
    </xf>
    <xf numFmtId="0" fontId="42" fillId="0" borderId="72" xfId="0" applyFont="1" applyBorder="1" applyAlignment="1">
      <alignment horizontal="center"/>
    </xf>
    <xf numFmtId="0" fontId="42" fillId="0" borderId="73" xfId="0" applyFont="1" applyBorder="1" applyAlignment="1">
      <alignment horizontal="center"/>
    </xf>
    <xf numFmtId="0" fontId="23" fillId="0" borderId="0" xfId="0" applyFont="1" applyAlignment="1">
      <alignment horizontal="center" vertical="top" wrapText="1"/>
    </xf>
    <xf numFmtId="176" fontId="22" fillId="9" borderId="0" xfId="0" applyNumberFormat="1" applyFont="1" applyFill="1" applyAlignment="1">
      <alignment vertical="center"/>
    </xf>
    <xf numFmtId="0" fontId="42" fillId="10" borderId="0" xfId="0" applyFont="1" applyFill="1" applyAlignment="1">
      <alignment horizontal="left" vertical="center"/>
    </xf>
    <xf numFmtId="0" fontId="42" fillId="10" borderId="16" xfId="0" applyFont="1" applyFill="1" applyBorder="1" applyAlignment="1" applyProtection="1">
      <alignment horizontal="center" vertical="center" wrapText="1"/>
      <protection locked="0"/>
    </xf>
    <xf numFmtId="0" fontId="72" fillId="10" borderId="0" xfId="0" applyFont="1" applyFill="1" applyAlignment="1">
      <alignment horizontal="center" vertical="center"/>
    </xf>
    <xf numFmtId="0" fontId="72" fillId="10" borderId="0" xfId="0" applyFont="1" applyFill="1" applyAlignment="1">
      <alignment horizontal="left" vertical="center"/>
    </xf>
    <xf numFmtId="0" fontId="72" fillId="10" borderId="0" xfId="0" applyFont="1" applyFill="1" applyAlignment="1">
      <alignment horizontal="right" vertical="center"/>
    </xf>
    <xf numFmtId="38" fontId="72" fillId="10" borderId="0" xfId="0" applyNumberFormat="1" applyFont="1" applyFill="1" applyAlignment="1">
      <alignment horizontal="right" vertical="center"/>
    </xf>
    <xf numFmtId="0" fontId="66" fillId="10" borderId="0" xfId="0" applyFont="1" applyFill="1" applyAlignment="1">
      <alignment vertical="center"/>
    </xf>
    <xf numFmtId="0" fontId="69" fillId="2" borderId="0" xfId="27" applyFont="1" applyFill="1" applyAlignment="1">
      <alignment vertical="center"/>
    </xf>
    <xf numFmtId="38" fontId="69" fillId="2" borderId="0" xfId="5" applyFont="1" applyFill="1" applyBorder="1" applyAlignment="1" applyProtection="1"/>
    <xf numFmtId="0" fontId="69" fillId="2" borderId="0" xfId="27" applyFont="1" applyFill="1"/>
    <xf numFmtId="0" fontId="80" fillId="2" borderId="0" xfId="27" applyFont="1" applyFill="1" applyAlignment="1">
      <alignment vertical="center"/>
    </xf>
    <xf numFmtId="38" fontId="75" fillId="2" borderId="0" xfId="5" applyFont="1" applyFill="1" applyBorder="1" applyAlignment="1" applyProtection="1">
      <alignment vertical="center"/>
    </xf>
    <xf numFmtId="0" fontId="75" fillId="2" borderId="0" xfId="27" applyFont="1" applyFill="1" applyAlignment="1">
      <alignment vertical="center"/>
    </xf>
    <xf numFmtId="0" fontId="75" fillId="2" borderId="0" xfId="27" applyFont="1" applyFill="1"/>
    <xf numFmtId="0" fontId="83" fillId="2" borderId="0" xfId="27" applyFont="1" applyFill="1"/>
    <xf numFmtId="0" fontId="78" fillId="2" borderId="48" xfId="27" applyFont="1" applyFill="1" applyBorder="1" applyAlignment="1">
      <alignment vertical="center"/>
    </xf>
    <xf numFmtId="0" fontId="69" fillId="2" borderId="17" xfId="27" applyFont="1" applyFill="1" applyBorder="1" applyAlignment="1">
      <alignment horizontal="center" vertical="center"/>
    </xf>
    <xf numFmtId="0" fontId="69" fillId="2" borderId="18" xfId="27" applyFont="1" applyFill="1" applyBorder="1" applyAlignment="1">
      <alignment horizontal="center" vertical="center"/>
    </xf>
    <xf numFmtId="0" fontId="69" fillId="2" borderId="6" xfId="27" applyFont="1" applyFill="1" applyBorder="1" applyAlignment="1">
      <alignment horizontal="distributed" vertical="center"/>
    </xf>
    <xf numFmtId="0" fontId="69" fillId="2" borderId="6" xfId="27" applyFont="1" applyFill="1" applyBorder="1" applyAlignment="1">
      <alignment horizontal="distributed" vertical="center" wrapText="1"/>
    </xf>
    <xf numFmtId="0" fontId="69" fillId="2" borderId="20" xfId="27" applyFont="1" applyFill="1" applyBorder="1" applyAlignment="1">
      <alignment horizontal="distributed" vertical="center" wrapText="1"/>
    </xf>
    <xf numFmtId="0" fontId="69" fillId="2" borderId="21" xfId="27" applyFont="1" applyFill="1" applyBorder="1" applyAlignment="1">
      <alignment horizontal="center" vertical="center"/>
    </xf>
    <xf numFmtId="0" fontId="69" fillId="2" borderId="22" xfId="27" applyFont="1" applyFill="1" applyBorder="1" applyAlignment="1">
      <alignment horizontal="center" vertical="center"/>
    </xf>
    <xf numFmtId="0" fontId="69" fillId="2" borderId="22" xfId="27" applyFont="1" applyFill="1" applyBorder="1" applyAlignment="1">
      <alignment horizontal="center" vertical="center" shrinkToFit="1"/>
    </xf>
    <xf numFmtId="0" fontId="69" fillId="2" borderId="24" xfId="27" applyFont="1" applyFill="1" applyBorder="1" applyAlignment="1">
      <alignment horizontal="right"/>
    </xf>
    <xf numFmtId="0" fontId="69" fillId="2" borderId="6" xfId="27" applyFont="1" applyFill="1" applyBorder="1" applyAlignment="1">
      <alignment horizontal="right"/>
    </xf>
    <xf numFmtId="0" fontId="69" fillId="10" borderId="0" xfId="27" applyFont="1" applyFill="1" applyAlignment="1">
      <alignment vertical="center"/>
    </xf>
    <xf numFmtId="0" fontId="69" fillId="10" borderId="41" xfId="27" applyFont="1" applyFill="1" applyBorder="1" applyAlignment="1">
      <alignment vertical="center"/>
    </xf>
    <xf numFmtId="0" fontId="69" fillId="10" borderId="0" xfId="27" applyFont="1" applyFill="1" applyAlignment="1">
      <alignment horizontal="distributed" vertical="center"/>
    </xf>
    <xf numFmtId="0" fontId="69" fillId="10" borderId="7" xfId="27" applyFont="1" applyFill="1" applyBorder="1" applyAlignment="1">
      <alignment vertical="center"/>
    </xf>
    <xf numFmtId="181" fontId="69" fillId="0" borderId="6" xfId="27" applyNumberFormat="1" applyFont="1" applyBorder="1" applyAlignment="1">
      <alignment vertical="center"/>
    </xf>
    <xf numFmtId="0" fontId="69" fillId="0" borderId="6" xfId="27" applyFont="1" applyBorder="1" applyAlignment="1">
      <alignment vertical="center"/>
    </xf>
    <xf numFmtId="181" fontId="69" fillId="10" borderId="6" xfId="27" applyNumberFormat="1" applyFont="1" applyFill="1" applyBorder="1" applyAlignment="1">
      <alignment vertical="center"/>
    </xf>
    <xf numFmtId="0" fontId="69" fillId="10" borderId="6" xfId="27" applyFont="1" applyFill="1" applyBorder="1" applyAlignment="1">
      <alignment vertical="center"/>
    </xf>
    <xf numFmtId="0" fontId="69" fillId="10" borderId="0" xfId="27" applyFont="1" applyFill="1" applyAlignment="1">
      <alignment horizontal="center" vertical="center"/>
    </xf>
    <xf numFmtId="0" fontId="69" fillId="10" borderId="37" xfId="27" applyFont="1" applyFill="1" applyBorder="1" applyAlignment="1">
      <alignment vertical="center"/>
    </xf>
    <xf numFmtId="0" fontId="69" fillId="10" borderId="28" xfId="27" applyFont="1" applyFill="1" applyBorder="1" applyAlignment="1">
      <alignment vertical="center"/>
    </xf>
    <xf numFmtId="181" fontId="69" fillId="10" borderId="20" xfId="27" applyNumberFormat="1" applyFont="1" applyFill="1" applyBorder="1" applyAlignment="1">
      <alignment vertical="center"/>
    </xf>
    <xf numFmtId="0" fontId="69" fillId="10" borderId="20" xfId="27" applyFont="1" applyFill="1" applyBorder="1" applyAlignment="1">
      <alignment vertical="center"/>
    </xf>
    <xf numFmtId="0" fontId="69" fillId="10" borderId="43" xfId="27" applyFont="1" applyFill="1" applyBorder="1" applyAlignment="1">
      <alignment vertical="center"/>
    </xf>
    <xf numFmtId="0" fontId="69" fillId="10" borderId="11" xfId="27" applyFont="1" applyFill="1" applyBorder="1" applyAlignment="1">
      <alignment vertical="center"/>
    </xf>
    <xf numFmtId="181" fontId="69" fillId="10" borderId="16" xfId="27" applyNumberFormat="1" applyFont="1" applyFill="1" applyBorder="1" applyAlignment="1">
      <alignment vertical="center"/>
    </xf>
    <xf numFmtId="0" fontId="69" fillId="10" borderId="16" xfId="27" applyFont="1" applyFill="1" applyBorder="1" applyAlignment="1">
      <alignment vertical="center"/>
    </xf>
    <xf numFmtId="181" fontId="69" fillId="10" borderId="0" xfId="27" applyNumberFormat="1" applyFont="1" applyFill="1" applyAlignment="1">
      <alignment vertical="center"/>
    </xf>
    <xf numFmtId="0" fontId="86" fillId="10" borderId="0" xfId="27" applyFont="1" applyFill="1" applyAlignment="1">
      <alignment horizontal="right" vertical="center"/>
    </xf>
    <xf numFmtId="0" fontId="75" fillId="10" borderId="0" xfId="27" applyFont="1" applyFill="1" applyAlignment="1">
      <alignment vertical="center"/>
    </xf>
    <xf numFmtId="181" fontId="69" fillId="2" borderId="6" xfId="27" applyNumberFormat="1" applyFont="1" applyFill="1" applyBorder="1" applyAlignment="1">
      <alignment vertical="center"/>
    </xf>
    <xf numFmtId="181" fontId="69" fillId="0" borderId="20" xfId="27" applyNumberFormat="1" applyFont="1" applyBorder="1" applyAlignment="1">
      <alignment vertical="center"/>
    </xf>
    <xf numFmtId="0" fontId="69" fillId="0" borderId="20" xfId="27" applyFont="1" applyBorder="1" applyAlignment="1">
      <alignment vertical="center"/>
    </xf>
    <xf numFmtId="0" fontId="79" fillId="10" borderId="41" xfId="27" applyFont="1" applyFill="1" applyBorder="1" applyAlignment="1">
      <alignment vertical="center"/>
    </xf>
    <xf numFmtId="38" fontId="69" fillId="10" borderId="6" xfId="4" applyFont="1" applyFill="1" applyBorder="1" applyAlignment="1" applyProtection="1">
      <alignment vertical="center"/>
    </xf>
    <xf numFmtId="0" fontId="66" fillId="0" borderId="6" xfId="0" applyFont="1" applyBorder="1" applyAlignment="1">
      <alignment vertical="center"/>
    </xf>
    <xf numFmtId="0" fontId="66" fillId="10" borderId="6" xfId="0" applyFont="1" applyFill="1" applyBorder="1" applyAlignment="1">
      <alignment vertical="center"/>
    </xf>
    <xf numFmtId="0" fontId="66" fillId="10" borderId="20" xfId="0" applyFont="1" applyFill="1" applyBorder="1" applyAlignment="1">
      <alignment vertical="center"/>
    </xf>
    <xf numFmtId="0" fontId="83" fillId="2" borderId="0" xfId="27" applyFont="1" applyFill="1" applyAlignment="1">
      <alignment vertical="center"/>
    </xf>
    <xf numFmtId="181" fontId="69" fillId="2" borderId="0" xfId="27" applyNumberFormat="1" applyFont="1" applyFill="1" applyAlignment="1">
      <alignment vertical="center"/>
    </xf>
    <xf numFmtId="0" fontId="75" fillId="2" borderId="0" xfId="27" applyFont="1" applyFill="1" applyAlignment="1">
      <alignment horizontal="right" vertical="center"/>
    </xf>
    <xf numFmtId="181" fontId="69" fillId="2" borderId="0" xfId="27" applyNumberFormat="1" applyFont="1" applyFill="1" applyAlignment="1">
      <alignment horizontal="right" vertical="center"/>
    </xf>
    <xf numFmtId="0" fontId="69" fillId="0" borderId="15" xfId="27" applyFont="1" applyBorder="1" applyAlignment="1">
      <alignment horizontal="left" vertical="center"/>
    </xf>
    <xf numFmtId="181" fontId="69" fillId="2" borderId="16" xfId="27" applyNumberFormat="1" applyFont="1" applyFill="1" applyBorder="1" applyAlignment="1">
      <alignment horizontal="distributed" vertical="center" justifyLastLine="1"/>
    </xf>
    <xf numFmtId="0" fontId="69" fillId="2" borderId="16" xfId="27" applyFont="1" applyFill="1" applyBorder="1" applyAlignment="1">
      <alignment horizontal="distributed" vertical="center" justifyLastLine="1"/>
    </xf>
    <xf numFmtId="0" fontId="69" fillId="10" borderId="44" xfId="27" applyFont="1" applyFill="1" applyBorder="1" applyAlignment="1">
      <alignment vertical="center"/>
    </xf>
    <xf numFmtId="0" fontId="69" fillId="10" borderId="45" xfId="27" applyFont="1" applyFill="1" applyBorder="1" applyAlignment="1">
      <alignment vertical="center"/>
    </xf>
    <xf numFmtId="0" fontId="69" fillId="10" borderId="45" xfId="27" applyFont="1" applyFill="1" applyBorder="1" applyAlignment="1">
      <alignment horizontal="distributed" vertical="center"/>
    </xf>
    <xf numFmtId="0" fontId="69" fillId="10" borderId="46" xfId="27" applyFont="1" applyFill="1" applyBorder="1" applyAlignment="1">
      <alignment vertical="center"/>
    </xf>
    <xf numFmtId="181" fontId="69" fillId="2" borderId="1" xfId="27" applyNumberFormat="1" applyFont="1" applyFill="1" applyBorder="1" applyAlignment="1">
      <alignment horizontal="right" vertical="center"/>
    </xf>
    <xf numFmtId="0" fontId="86" fillId="2" borderId="1" xfId="27" applyFont="1" applyFill="1" applyBorder="1" applyAlignment="1">
      <alignment vertical="center"/>
    </xf>
    <xf numFmtId="0" fontId="85" fillId="0" borderId="0" xfId="1" applyFont="1" applyAlignment="1" applyProtection="1">
      <alignment vertical="center"/>
    </xf>
    <xf numFmtId="0" fontId="87" fillId="0" borderId="0" xfId="1" applyFont="1" applyFill="1" applyAlignment="1" applyProtection="1">
      <alignment vertical="center"/>
    </xf>
    <xf numFmtId="0" fontId="87" fillId="0" borderId="0" xfId="1" quotePrefix="1" applyFont="1" applyFill="1" applyBorder="1" applyAlignment="1" applyProtection="1">
      <alignment vertical="center"/>
    </xf>
    <xf numFmtId="178" fontId="86" fillId="0" borderId="3" xfId="48" applyNumberFormat="1" applyFont="1" applyBorder="1" applyAlignment="1">
      <alignment horizontal="center" vertical="center"/>
    </xf>
    <xf numFmtId="0" fontId="71" fillId="2" borderId="0" xfId="48" applyFont="1" applyFill="1" applyAlignment="1">
      <alignment horizontal="right" vertical="center"/>
    </xf>
    <xf numFmtId="0" fontId="88" fillId="2" borderId="15" xfId="27" applyFont="1" applyFill="1" applyBorder="1" applyAlignment="1">
      <alignment vertical="center"/>
    </xf>
    <xf numFmtId="0" fontId="86" fillId="2" borderId="2" xfId="48" applyFont="1" applyFill="1" applyBorder="1" applyAlignment="1">
      <alignment horizontal="distributed" vertical="center" wrapText="1"/>
    </xf>
    <xf numFmtId="0" fontId="86" fillId="2" borderId="3" xfId="48" applyFont="1" applyFill="1" applyBorder="1" applyAlignment="1">
      <alignment horizontal="distributed" vertical="center" wrapText="1"/>
    </xf>
    <xf numFmtId="0" fontId="86" fillId="2" borderId="4" xfId="48" applyFont="1" applyFill="1" applyBorder="1" applyAlignment="1">
      <alignment horizontal="distributed" vertical="center" wrapText="1"/>
    </xf>
    <xf numFmtId="0" fontId="86" fillId="2" borderId="3" xfId="48" applyFont="1" applyFill="1" applyBorder="1" applyAlignment="1">
      <alignment horizontal="center" vertical="center" wrapText="1"/>
    </xf>
    <xf numFmtId="0" fontId="86" fillId="2" borderId="3" xfId="48" applyFont="1" applyFill="1" applyBorder="1" applyAlignment="1">
      <alignment horizontal="distributed" vertical="center"/>
    </xf>
    <xf numFmtId="0" fontId="86" fillId="2" borderId="5" xfId="48" applyFont="1" applyFill="1" applyBorder="1" applyAlignment="1">
      <alignment horizontal="right" vertical="top"/>
    </xf>
    <xf numFmtId="0" fontId="86" fillId="2" borderId="6" xfId="48" applyFont="1" applyFill="1" applyBorder="1" applyAlignment="1">
      <alignment horizontal="right" vertical="top"/>
    </xf>
    <xf numFmtId="0" fontId="86" fillId="2" borderId="7" xfId="48" applyFont="1" applyFill="1" applyBorder="1" applyAlignment="1">
      <alignment horizontal="right" vertical="top"/>
    </xf>
    <xf numFmtId="0" fontId="67" fillId="0" borderId="0" xfId="1" applyFont="1" applyAlignment="1" applyProtection="1"/>
    <xf numFmtId="0" fontId="68" fillId="0" borderId="0" xfId="48" applyFont="1" applyAlignment="1" applyProtection="1">
      <alignment vertical="center"/>
      <protection locked="0"/>
    </xf>
    <xf numFmtId="178" fontId="86" fillId="3" borderId="4" xfId="48" applyNumberFormat="1" applyFont="1" applyFill="1" applyBorder="1" applyAlignment="1" applyProtection="1">
      <alignment horizontal="center" vertical="center"/>
      <protection locked="0"/>
    </xf>
    <xf numFmtId="178" fontId="86" fillId="3" borderId="3" xfId="48" applyNumberFormat="1" applyFont="1" applyFill="1" applyBorder="1" applyAlignment="1" applyProtection="1">
      <alignment horizontal="center" vertical="center"/>
      <protection locked="0"/>
    </xf>
    <xf numFmtId="180" fontId="86" fillId="3" borderId="4" xfId="48" applyNumberFormat="1" applyFont="1" applyFill="1" applyBorder="1" applyAlignment="1" applyProtection="1">
      <alignment horizontal="center" vertical="center"/>
      <protection locked="0"/>
    </xf>
    <xf numFmtId="180" fontId="86" fillId="5" borderId="4" xfId="48" applyNumberFormat="1" applyFont="1" applyFill="1" applyBorder="1" applyAlignment="1" applyProtection="1">
      <alignment horizontal="center" vertical="center"/>
      <protection locked="0"/>
    </xf>
    <xf numFmtId="178" fontId="68" fillId="3" borderId="3" xfId="48" applyNumberFormat="1" applyFont="1" applyFill="1" applyBorder="1" applyAlignment="1" applyProtection="1">
      <alignment horizontal="center" vertical="center" wrapText="1"/>
      <protection locked="0"/>
    </xf>
    <xf numFmtId="178" fontId="86" fillId="3" borderId="2" xfId="48" applyNumberFormat="1" applyFont="1" applyFill="1" applyBorder="1" applyAlignment="1" applyProtection="1">
      <alignment horizontal="center" vertical="center"/>
      <protection locked="0"/>
    </xf>
    <xf numFmtId="0" fontId="68" fillId="2" borderId="0" xfId="27" applyFont="1" applyFill="1" applyAlignment="1">
      <alignment horizontal="center" vertical="center"/>
    </xf>
    <xf numFmtId="0" fontId="68" fillId="10" borderId="0" xfId="27" applyFont="1" applyFill="1" applyAlignment="1">
      <alignment vertical="center"/>
    </xf>
    <xf numFmtId="0" fontId="86" fillId="2" borderId="15" xfId="27" applyFont="1" applyFill="1" applyBorder="1" applyAlignment="1">
      <alignment horizontal="left" vertical="center"/>
    </xf>
    <xf numFmtId="0" fontId="68" fillId="4" borderId="16" xfId="27" applyFont="1" applyFill="1" applyBorder="1" applyAlignment="1">
      <alignment horizontal="center" vertical="center" wrapText="1"/>
    </xf>
    <xf numFmtId="0" fontId="66" fillId="2" borderId="0" xfId="0" applyFont="1" applyFill="1" applyAlignment="1">
      <alignment vertical="center"/>
    </xf>
    <xf numFmtId="0" fontId="66" fillId="2" borderId="0" xfId="0" applyFont="1" applyFill="1" applyAlignment="1">
      <alignment horizontal="center" vertical="center"/>
    </xf>
    <xf numFmtId="0" fontId="91" fillId="2" borderId="0" xfId="27" applyFont="1" applyFill="1" applyAlignment="1">
      <alignment vertical="center"/>
    </xf>
    <xf numFmtId="0" fontId="71" fillId="2" borderId="0" xfId="27" applyFont="1" applyFill="1" applyAlignment="1">
      <alignment horizontal="left" vertical="center"/>
    </xf>
    <xf numFmtId="0" fontId="68" fillId="2" borderId="16" xfId="27" applyFont="1" applyFill="1" applyBorder="1" applyAlignment="1">
      <alignment horizontal="center" vertical="center"/>
    </xf>
    <xf numFmtId="0" fontId="90" fillId="0" borderId="0" xfId="27" applyFont="1" applyAlignment="1">
      <alignment vertical="center"/>
    </xf>
    <xf numFmtId="0" fontId="42" fillId="10" borderId="0" xfId="32" applyFont="1" applyFill="1">
      <alignment vertical="center"/>
    </xf>
    <xf numFmtId="0" fontId="42" fillId="0" borderId="0" xfId="32" applyFont="1">
      <alignment vertical="center"/>
    </xf>
    <xf numFmtId="0" fontId="42" fillId="0" borderId="0" xfId="0" applyFont="1" applyAlignment="1">
      <alignment horizontal="left" vertical="center"/>
    </xf>
    <xf numFmtId="38" fontId="42" fillId="0" borderId="0" xfId="4" applyFont="1" applyFill="1" applyAlignment="1" applyProtection="1">
      <alignment vertical="center"/>
    </xf>
    <xf numFmtId="183" fontId="42" fillId="0" borderId="0" xfId="4" applyNumberFormat="1" applyFont="1" applyFill="1" applyAlignment="1" applyProtection="1">
      <alignment horizontal="center" vertical="center"/>
    </xf>
    <xf numFmtId="38" fontId="42" fillId="0" borderId="0" xfId="4" applyFont="1" applyFill="1" applyAlignment="1" applyProtection="1">
      <alignment horizontal="center" vertical="center"/>
    </xf>
    <xf numFmtId="179" fontId="42" fillId="0" borderId="0" xfId="4" applyNumberFormat="1" applyFont="1" applyFill="1" applyAlignment="1" applyProtection="1">
      <alignment vertical="center"/>
    </xf>
    <xf numFmtId="182" fontId="46" fillId="0" borderId="20" xfId="4" applyNumberFormat="1" applyFont="1" applyFill="1" applyBorder="1" applyAlignment="1" applyProtection="1">
      <alignment vertical="center"/>
    </xf>
    <xf numFmtId="0" fontId="42" fillId="0" borderId="37" xfId="0" applyFont="1" applyBorder="1" applyAlignment="1">
      <alignment vertical="center"/>
    </xf>
    <xf numFmtId="6" fontId="46" fillId="0" borderId="20" xfId="4" applyNumberFormat="1" applyFont="1" applyFill="1" applyBorder="1" applyAlignment="1" applyProtection="1">
      <alignment vertical="center" shrinkToFit="1"/>
    </xf>
    <xf numFmtId="40" fontId="42" fillId="0" borderId="0" xfId="4" applyNumberFormat="1" applyFont="1" applyFill="1" applyAlignment="1" applyProtection="1">
      <alignment horizontal="center" vertical="center"/>
    </xf>
    <xf numFmtId="0" fontId="42" fillId="0" borderId="96" xfId="4" applyNumberFormat="1" applyFont="1" applyFill="1" applyBorder="1" applyAlignment="1" applyProtection="1">
      <alignment vertical="center"/>
    </xf>
    <xf numFmtId="38" fontId="42" fillId="0" borderId="80" xfId="4" applyFont="1" applyFill="1" applyBorder="1" applyAlignment="1" applyProtection="1">
      <alignment horizontal="center" vertical="center"/>
    </xf>
    <xf numFmtId="6" fontId="53" fillId="0" borderId="84" xfId="4" applyNumberFormat="1" applyFont="1" applyFill="1" applyBorder="1" applyAlignment="1" applyProtection="1">
      <alignment vertical="center" shrinkToFit="1"/>
    </xf>
    <xf numFmtId="182" fontId="46" fillId="0" borderId="84" xfId="4" applyNumberFormat="1" applyFont="1" applyFill="1" applyBorder="1" applyAlignment="1" applyProtection="1">
      <alignment vertical="center"/>
    </xf>
    <xf numFmtId="0" fontId="42" fillId="0" borderId="98" xfId="4" applyNumberFormat="1" applyFont="1" applyFill="1" applyBorder="1" applyAlignment="1" applyProtection="1">
      <alignment vertical="center"/>
    </xf>
    <xf numFmtId="38" fontId="42" fillId="0" borderId="82" xfId="4" applyFont="1" applyFill="1" applyBorder="1" applyAlignment="1" applyProtection="1">
      <alignment horizontal="center" vertical="center"/>
    </xf>
    <xf numFmtId="6" fontId="53" fillId="0" borderId="74" xfId="4" applyNumberFormat="1" applyFont="1" applyFill="1" applyBorder="1" applyAlignment="1" applyProtection="1">
      <alignment vertical="center" shrinkToFit="1"/>
    </xf>
    <xf numFmtId="182" fontId="46" fillId="0" borderId="74" xfId="4" applyNumberFormat="1" applyFont="1" applyFill="1" applyBorder="1" applyAlignment="1" applyProtection="1">
      <alignment vertical="center"/>
    </xf>
    <xf numFmtId="182" fontId="46" fillId="9" borderId="49" xfId="4" applyNumberFormat="1" applyFont="1" applyFill="1" applyBorder="1" applyAlignment="1" applyProtection="1">
      <alignment vertical="center"/>
    </xf>
    <xf numFmtId="182" fontId="23" fillId="0" borderId="75" xfId="4" applyNumberFormat="1" applyFont="1" applyFill="1" applyBorder="1" applyAlignment="1" applyProtection="1">
      <alignment vertical="center"/>
    </xf>
    <xf numFmtId="182" fontId="23" fillId="0" borderId="85" xfId="4" applyNumberFormat="1" applyFont="1" applyFill="1" applyBorder="1" applyAlignment="1" applyProtection="1">
      <alignment vertical="center"/>
    </xf>
    <xf numFmtId="182" fontId="46" fillId="9" borderId="88" xfId="4" applyNumberFormat="1" applyFont="1" applyFill="1" applyBorder="1" applyAlignment="1" applyProtection="1">
      <alignment vertical="center"/>
    </xf>
    <xf numFmtId="182" fontId="23" fillId="0" borderId="89" xfId="4" applyNumberFormat="1" applyFont="1" applyFill="1" applyBorder="1" applyAlignment="1" applyProtection="1">
      <alignment vertical="center"/>
    </xf>
    <xf numFmtId="38" fontId="42" fillId="0" borderId="104" xfId="4" applyFont="1" applyFill="1" applyBorder="1" applyAlignment="1" applyProtection="1">
      <alignment vertical="center"/>
    </xf>
    <xf numFmtId="0" fontId="42" fillId="0" borderId="77" xfId="4" applyNumberFormat="1" applyFont="1" applyFill="1" applyBorder="1" applyAlignment="1" applyProtection="1">
      <alignment vertical="center" shrinkToFit="1"/>
    </xf>
    <xf numFmtId="38" fontId="42" fillId="0" borderId="0" xfId="4" applyFont="1" applyFill="1" applyBorder="1" applyAlignment="1" applyProtection="1">
      <alignment vertical="center"/>
    </xf>
    <xf numFmtId="182" fontId="46" fillId="9" borderId="79" xfId="4" applyNumberFormat="1" applyFont="1" applyFill="1" applyBorder="1" applyAlignment="1" applyProtection="1">
      <alignment vertical="center"/>
    </xf>
    <xf numFmtId="182" fontId="23" fillId="0" borderId="76" xfId="4" applyNumberFormat="1" applyFont="1" applyFill="1" applyBorder="1" applyAlignment="1" applyProtection="1">
      <alignment vertical="center"/>
    </xf>
    <xf numFmtId="182" fontId="23" fillId="0" borderId="86" xfId="4" applyNumberFormat="1" applyFont="1" applyFill="1" applyBorder="1" applyAlignment="1" applyProtection="1">
      <alignment vertical="center"/>
    </xf>
    <xf numFmtId="6" fontId="63" fillId="0" borderId="82" xfId="4" applyNumberFormat="1" applyFont="1" applyFill="1" applyBorder="1" applyAlignment="1" applyProtection="1">
      <alignment vertical="center" shrinkToFit="1"/>
    </xf>
    <xf numFmtId="6" fontId="46" fillId="0" borderId="74" xfId="4" applyNumberFormat="1" applyFont="1" applyFill="1" applyBorder="1" applyAlignment="1" applyProtection="1">
      <alignment vertical="center" shrinkToFit="1"/>
    </xf>
    <xf numFmtId="182" fontId="46" fillId="9" borderId="74" xfId="4" applyNumberFormat="1" applyFont="1" applyFill="1" applyBorder="1" applyAlignment="1" applyProtection="1">
      <alignment vertical="center"/>
    </xf>
    <xf numFmtId="182" fontId="23" fillId="0" borderId="77" xfId="4" applyNumberFormat="1" applyFont="1" applyFill="1" applyBorder="1" applyAlignment="1" applyProtection="1">
      <alignment vertical="center"/>
    </xf>
    <xf numFmtId="182" fontId="23" fillId="0" borderId="87" xfId="4" applyNumberFormat="1" applyFont="1" applyFill="1" applyBorder="1" applyAlignment="1" applyProtection="1">
      <alignment vertical="center"/>
    </xf>
    <xf numFmtId="38" fontId="42" fillId="7" borderId="104" xfId="4" applyFont="1" applyFill="1" applyBorder="1" applyAlignment="1" applyProtection="1">
      <alignment vertical="center"/>
    </xf>
    <xf numFmtId="0" fontId="42" fillId="0" borderId="92" xfId="4" applyNumberFormat="1" applyFont="1" applyFill="1" applyBorder="1" applyAlignment="1" applyProtection="1">
      <alignment vertical="center" shrinkToFit="1"/>
    </xf>
    <xf numFmtId="38" fontId="42" fillId="7" borderId="106" xfId="4" applyFont="1" applyFill="1" applyBorder="1" applyAlignment="1" applyProtection="1">
      <alignment vertical="center"/>
    </xf>
    <xf numFmtId="0" fontId="42" fillId="0" borderId="76" xfId="4" applyNumberFormat="1" applyFont="1" applyFill="1" applyBorder="1" applyAlignment="1" applyProtection="1">
      <alignment vertical="center" shrinkToFit="1"/>
    </xf>
    <xf numFmtId="38" fontId="42" fillId="0" borderId="105" xfId="4" applyFont="1" applyFill="1" applyBorder="1" applyAlignment="1" applyProtection="1">
      <alignment vertical="center"/>
    </xf>
    <xf numFmtId="0" fontId="42" fillId="0" borderId="91" xfId="4" applyNumberFormat="1" applyFont="1" applyFill="1" applyBorder="1" applyAlignment="1" applyProtection="1">
      <alignment vertical="center" shrinkToFit="1"/>
    </xf>
    <xf numFmtId="38" fontId="42" fillId="0" borderId="0" xfId="4" applyFont="1" applyFill="1" applyAlignment="1" applyProtection="1">
      <alignment horizontal="left" vertical="center" shrinkToFit="1"/>
    </xf>
    <xf numFmtId="182" fontId="42" fillId="0" borderId="0" xfId="4" applyNumberFormat="1" applyFont="1" applyFill="1" applyAlignment="1" applyProtection="1">
      <alignment vertical="center" shrinkToFit="1"/>
    </xf>
    <xf numFmtId="182" fontId="42" fillId="0" borderId="0" xfId="4" applyNumberFormat="1" applyFont="1" applyFill="1" applyAlignment="1" applyProtection="1">
      <alignment horizontal="center" vertical="center" shrinkToFit="1"/>
    </xf>
    <xf numFmtId="38" fontId="42" fillId="0" borderId="0" xfId="4" applyFont="1" applyFill="1" applyAlignment="1" applyProtection="1">
      <alignment vertical="center" shrinkToFit="1"/>
    </xf>
    <xf numFmtId="0" fontId="60" fillId="0" borderId="0" xfId="4" applyNumberFormat="1" applyFont="1" applyFill="1" applyAlignment="1" applyProtection="1">
      <alignment vertical="center"/>
    </xf>
    <xf numFmtId="38" fontId="42" fillId="0" borderId="0" xfId="4" applyFont="1" applyFill="1" applyAlignment="1" applyProtection="1">
      <alignment horizontal="left" vertical="center"/>
    </xf>
    <xf numFmtId="0" fontId="60" fillId="0" borderId="0" xfId="4" applyNumberFormat="1" applyFont="1" applyFill="1" applyAlignment="1" applyProtection="1">
      <alignment horizontal="left" vertical="center"/>
    </xf>
    <xf numFmtId="5" fontId="42" fillId="5" borderId="74" xfId="4" applyNumberFormat="1" applyFont="1" applyFill="1" applyBorder="1" applyAlignment="1" applyProtection="1">
      <alignment vertical="center" shrinkToFit="1"/>
      <protection locked="0"/>
    </xf>
    <xf numFmtId="0" fontId="23" fillId="0" borderId="78" xfId="4" applyNumberFormat="1" applyFont="1" applyFill="1" applyBorder="1" applyAlignment="1" applyProtection="1">
      <alignment horizontal="center" vertical="center" shrinkToFit="1"/>
      <protection locked="0"/>
    </xf>
    <xf numFmtId="5" fontId="42" fillId="5" borderId="49" xfId="4" applyNumberFormat="1" applyFont="1" applyFill="1" applyBorder="1" applyAlignment="1" applyProtection="1">
      <alignment vertical="center" shrinkToFit="1"/>
      <protection locked="0"/>
    </xf>
    <xf numFmtId="0" fontId="23" fillId="0" borderId="107" xfId="4" applyNumberFormat="1" applyFont="1" applyFill="1" applyBorder="1" applyAlignment="1" applyProtection="1">
      <alignment horizontal="center" vertical="center" shrinkToFit="1"/>
      <protection locked="0"/>
    </xf>
    <xf numFmtId="5" fontId="42" fillId="5" borderId="79" xfId="4" applyNumberFormat="1" applyFont="1" applyFill="1" applyBorder="1" applyAlignment="1" applyProtection="1">
      <alignment vertical="center" shrinkToFit="1"/>
      <protection locked="0"/>
    </xf>
    <xf numFmtId="5" fontId="42" fillId="5" borderId="88" xfId="4" applyNumberFormat="1" applyFont="1" applyFill="1" applyBorder="1" applyAlignment="1" applyProtection="1">
      <alignment vertical="center" shrinkToFit="1"/>
      <protection locked="0"/>
    </xf>
    <xf numFmtId="40" fontId="42" fillId="5" borderId="0" xfId="4" applyNumberFormat="1" applyFont="1" applyFill="1" applyAlignment="1" applyProtection="1">
      <alignment horizontal="center" vertical="center"/>
      <protection locked="0"/>
    </xf>
    <xf numFmtId="0" fontId="60" fillId="0" borderId="0" xfId="0" applyFont="1" applyAlignment="1">
      <alignment vertical="center"/>
    </xf>
    <xf numFmtId="0" fontId="42" fillId="0" borderId="0" xfId="0" applyFont="1" applyAlignment="1">
      <alignment horizontal="right" vertical="center" shrinkToFit="1"/>
    </xf>
    <xf numFmtId="6" fontId="42" fillId="0" borderId="0" xfId="0" applyNumberFormat="1" applyFont="1" applyAlignment="1">
      <alignment vertical="center"/>
    </xf>
    <xf numFmtId="0" fontId="47" fillId="9" borderId="33" xfId="0" applyFont="1" applyFill="1" applyBorder="1" applyAlignment="1">
      <alignment horizontal="center" vertical="center"/>
    </xf>
    <xf numFmtId="0" fontId="47" fillId="9" borderId="35" xfId="0" applyFont="1" applyFill="1" applyBorder="1" applyAlignment="1">
      <alignment horizontal="center" vertical="center" shrinkToFit="1"/>
    </xf>
    <xf numFmtId="0" fontId="47" fillId="9" borderId="35" xfId="0" applyFont="1" applyFill="1" applyBorder="1" applyAlignment="1">
      <alignment horizontal="center" vertical="center"/>
    </xf>
    <xf numFmtId="0" fontId="47" fillId="9" borderId="36" xfId="0" applyFont="1" applyFill="1" applyBorder="1" applyAlignment="1">
      <alignment horizontal="center" vertical="center"/>
    </xf>
    <xf numFmtId="0" fontId="47" fillId="9" borderId="42" xfId="0" applyFont="1" applyFill="1" applyBorder="1" applyAlignment="1">
      <alignment horizontal="center" vertical="center"/>
    </xf>
    <xf numFmtId="8" fontId="42" fillId="0" borderId="8" xfId="17" applyNumberFormat="1" applyFont="1" applyBorder="1" applyAlignment="1" applyProtection="1">
      <alignment vertical="center"/>
    </xf>
    <xf numFmtId="8" fontId="42" fillId="0" borderId="9" xfId="17" applyNumberFormat="1" applyFont="1" applyBorder="1" applyAlignment="1" applyProtection="1">
      <alignment vertical="center"/>
    </xf>
    <xf numFmtId="8" fontId="42" fillId="0" borderId="10" xfId="17" applyNumberFormat="1" applyFont="1" applyBorder="1" applyAlignment="1" applyProtection="1">
      <alignment vertical="center"/>
    </xf>
    <xf numFmtId="0" fontId="65" fillId="0" borderId="0" xfId="0" applyFont="1" applyAlignment="1">
      <alignment horizontal="right" vertical="center"/>
    </xf>
    <xf numFmtId="195" fontId="65" fillId="0" borderId="0" xfId="0" applyNumberFormat="1" applyFont="1" applyAlignment="1">
      <alignment vertical="center"/>
    </xf>
    <xf numFmtId="6" fontId="65" fillId="0" borderId="0" xfId="0" applyNumberFormat="1" applyFont="1" applyAlignment="1">
      <alignment vertical="center"/>
    </xf>
    <xf numFmtId="0" fontId="43" fillId="0" borderId="0" xfId="0" applyFont="1" applyAlignment="1">
      <alignment vertical="center"/>
    </xf>
    <xf numFmtId="0" fontId="44" fillId="0" borderId="0" xfId="0" applyFont="1" applyAlignment="1">
      <alignment vertical="center" wrapText="1" shrinkToFit="1"/>
    </xf>
    <xf numFmtId="0" fontId="44" fillId="0" borderId="0" xfId="0" applyFont="1" applyAlignment="1">
      <alignment vertical="center" shrinkToFit="1"/>
    </xf>
    <xf numFmtId="0" fontId="60" fillId="0" borderId="0" xfId="0" applyFont="1" applyAlignment="1">
      <alignment horizontal="left" vertical="center"/>
    </xf>
    <xf numFmtId="0" fontId="47" fillId="0" borderId="0" xfId="0" applyFont="1" applyAlignment="1">
      <alignment horizontal="left" vertical="center"/>
    </xf>
    <xf numFmtId="0" fontId="64" fillId="12" borderId="33" xfId="0" applyFont="1" applyFill="1" applyBorder="1" applyAlignment="1">
      <alignment horizontal="left" vertical="center" wrapText="1"/>
    </xf>
    <xf numFmtId="0" fontId="42" fillId="12" borderId="32" xfId="0" applyFont="1" applyFill="1" applyBorder="1" applyAlignment="1">
      <alignment horizontal="center" vertical="center"/>
    </xf>
    <xf numFmtId="0" fontId="42" fillId="0" borderId="10" xfId="0" applyFont="1" applyBorder="1" applyAlignment="1">
      <alignment vertical="center"/>
    </xf>
    <xf numFmtId="198" fontId="42" fillId="0" borderId="16" xfId="0" applyNumberFormat="1" applyFont="1" applyBorder="1" applyAlignment="1">
      <alignment horizontal="center" vertical="center"/>
    </xf>
    <xf numFmtId="7" fontId="42" fillId="0" borderId="16" xfId="4" applyNumberFormat="1" applyFont="1" applyBorder="1" applyAlignment="1" applyProtection="1">
      <alignment vertical="center"/>
    </xf>
    <xf numFmtId="7" fontId="42" fillId="0" borderId="9" xfId="4" applyNumberFormat="1" applyFont="1" applyBorder="1" applyAlignment="1" applyProtection="1">
      <alignment vertical="center"/>
    </xf>
    <xf numFmtId="7" fontId="42" fillId="0" borderId="0" xfId="4" applyNumberFormat="1" applyFont="1" applyFill="1" applyBorder="1" applyAlignment="1" applyProtection="1">
      <alignment vertical="center"/>
    </xf>
    <xf numFmtId="0" fontId="65" fillId="0" borderId="0" xfId="0" applyFont="1" applyAlignment="1">
      <alignment vertical="center"/>
    </xf>
    <xf numFmtId="195" fontId="65" fillId="0" borderId="0" xfId="4" applyNumberFormat="1" applyFont="1" applyBorder="1" applyAlignment="1" applyProtection="1">
      <alignment vertical="center"/>
    </xf>
    <xf numFmtId="195" fontId="42" fillId="0" borderId="0" xfId="4" applyNumberFormat="1" applyFont="1" applyFill="1" applyBorder="1" applyAlignment="1" applyProtection="1">
      <alignment vertical="center"/>
    </xf>
    <xf numFmtId="0" fontId="47" fillId="9" borderId="34" xfId="0" applyFont="1" applyFill="1" applyBorder="1" applyAlignment="1">
      <alignment horizontal="center" vertical="center"/>
    </xf>
    <xf numFmtId="0" fontId="47" fillId="0" borderId="0" xfId="0" applyFont="1" applyAlignment="1">
      <alignment vertical="center"/>
    </xf>
    <xf numFmtId="0" fontId="42" fillId="11" borderId="36" xfId="0" applyFont="1" applyFill="1" applyBorder="1" applyAlignment="1" applyProtection="1">
      <alignment vertical="center"/>
      <protection locked="0"/>
    </xf>
    <xf numFmtId="0" fontId="42" fillId="11" borderId="29" xfId="0" applyFont="1" applyFill="1" applyBorder="1" applyAlignment="1" applyProtection="1">
      <alignment vertical="center" shrinkToFit="1"/>
      <protection locked="0"/>
    </xf>
    <xf numFmtId="0" fontId="42" fillId="11" borderId="32" xfId="0" applyFont="1" applyFill="1" applyBorder="1" applyAlignment="1" applyProtection="1">
      <alignment vertical="center" shrinkToFit="1"/>
      <protection locked="0"/>
    </xf>
    <xf numFmtId="189" fontId="42" fillId="0" borderId="0" xfId="0" applyNumberFormat="1" applyFont="1" applyAlignment="1">
      <alignment horizontal="left" vertical="center"/>
    </xf>
    <xf numFmtId="195" fontId="65" fillId="0" borderId="0" xfId="17" applyNumberFormat="1" applyFont="1" applyFill="1" applyBorder="1" applyAlignment="1" applyProtection="1">
      <alignment vertical="center"/>
    </xf>
    <xf numFmtId="187" fontId="42" fillId="11" borderId="38" xfId="0" applyNumberFormat="1" applyFont="1" applyFill="1" applyBorder="1" applyAlignment="1" applyProtection="1">
      <alignment horizontal="left" vertical="center"/>
      <protection locked="0"/>
    </xf>
    <xf numFmtId="198" fontId="42" fillId="0" borderId="16" xfId="0" applyNumberFormat="1" applyFont="1" applyBorder="1" applyAlignment="1">
      <alignment horizontal="center" vertical="center" shrinkToFit="1"/>
    </xf>
    <xf numFmtId="7" fontId="42" fillId="0" borderId="16" xfId="4" applyNumberFormat="1" applyFont="1" applyBorder="1" applyAlignment="1" applyProtection="1">
      <alignment vertical="center" shrinkToFit="1"/>
    </xf>
    <xf numFmtId="7" fontId="42" fillId="0" borderId="9" xfId="4" applyNumberFormat="1" applyFont="1" applyBorder="1" applyAlignment="1" applyProtection="1">
      <alignment vertical="center" shrinkToFit="1"/>
    </xf>
    <xf numFmtId="198" fontId="42" fillId="0" borderId="30" xfId="0" applyNumberFormat="1" applyFont="1" applyBorder="1" applyAlignment="1">
      <alignment horizontal="center" vertical="center" shrinkToFit="1"/>
    </xf>
    <xf numFmtId="7" fontId="42" fillId="0" borderId="30" xfId="4" applyNumberFormat="1" applyFont="1" applyBorder="1" applyAlignment="1" applyProtection="1">
      <alignment vertical="center" shrinkToFit="1"/>
    </xf>
    <xf numFmtId="7" fontId="42" fillId="0" borderId="10" xfId="4" applyNumberFormat="1" applyFont="1" applyBorder="1" applyAlignment="1" applyProtection="1">
      <alignment vertical="center" shrinkToFit="1"/>
    </xf>
    <xf numFmtId="5" fontId="65" fillId="0" borderId="0" xfId="4" applyNumberFormat="1" applyFont="1" applyBorder="1" applyAlignment="1" applyProtection="1">
      <alignment vertical="center"/>
    </xf>
    <xf numFmtId="0" fontId="47" fillId="9" borderId="36" xfId="0" applyFont="1" applyFill="1" applyBorder="1" applyAlignment="1">
      <alignment horizontal="center" vertical="center" shrinkToFit="1"/>
    </xf>
    <xf numFmtId="195" fontId="42" fillId="11" borderId="9" xfId="4" applyNumberFormat="1" applyFont="1" applyFill="1" applyBorder="1" applyAlignment="1" applyProtection="1">
      <alignment vertical="center" shrinkToFit="1"/>
      <protection locked="0"/>
    </xf>
    <xf numFmtId="195" fontId="42" fillId="11" borderId="10" xfId="4" applyNumberFormat="1" applyFont="1" applyFill="1" applyBorder="1" applyAlignment="1" applyProtection="1">
      <alignment vertical="center" shrinkToFit="1"/>
      <protection locked="0"/>
    </xf>
    <xf numFmtId="0" fontId="72" fillId="10" borderId="0" xfId="0" applyFont="1" applyFill="1" applyAlignment="1">
      <alignment horizontal="center" vertical="center" shrinkToFit="1"/>
    </xf>
    <xf numFmtId="0" fontId="66" fillId="10" borderId="0" xfId="0" applyFont="1" applyFill="1" applyAlignment="1">
      <alignment horizontal="center" vertical="center" shrinkToFit="1"/>
    </xf>
    <xf numFmtId="187" fontId="72" fillId="10" borderId="0" xfId="0" applyNumberFormat="1" applyFont="1" applyFill="1" applyAlignment="1">
      <alignment horizontal="right" vertical="center"/>
    </xf>
    <xf numFmtId="185" fontId="72" fillId="10" borderId="0" xfId="0" applyNumberFormat="1" applyFont="1" applyFill="1" applyAlignment="1">
      <alignment vertical="center"/>
    </xf>
    <xf numFmtId="0" fontId="68" fillId="10" borderId="0" xfId="21" applyFont="1" applyFill="1" applyAlignment="1">
      <alignment horizontal="justify" vertical="center"/>
    </xf>
    <xf numFmtId="0" fontId="66" fillId="10" borderId="0" xfId="21" applyFont="1" applyFill="1"/>
    <xf numFmtId="0" fontId="66" fillId="10" borderId="0" xfId="21" applyFont="1" applyFill="1" applyAlignment="1">
      <alignment horizontal="right" vertical="center"/>
    </xf>
    <xf numFmtId="0" fontId="68" fillId="10" borderId="0" xfId="21" applyFont="1" applyFill="1" applyAlignment="1">
      <alignment vertical="center"/>
    </xf>
    <xf numFmtId="0" fontId="68" fillId="10" borderId="0" xfId="21" applyFont="1" applyFill="1" applyAlignment="1">
      <alignment horizontal="left" vertical="center"/>
    </xf>
    <xf numFmtId="0" fontId="68" fillId="10" borderId="0" xfId="21" applyFont="1" applyFill="1" applyAlignment="1">
      <alignment horizontal="center" vertical="center"/>
    </xf>
    <xf numFmtId="0" fontId="66" fillId="10" borderId="0" xfId="21" applyFont="1" applyFill="1" applyAlignment="1">
      <alignment vertical="center"/>
    </xf>
    <xf numFmtId="0" fontId="68" fillId="10" borderId="0" xfId="21" applyFont="1" applyFill="1" applyAlignment="1">
      <alignment horizontal="left" vertical="center" wrapText="1"/>
    </xf>
    <xf numFmtId="0" fontId="68" fillId="10" borderId="0" xfId="21" applyFont="1" applyFill="1" applyAlignment="1">
      <alignment vertical="center" wrapText="1"/>
    </xf>
    <xf numFmtId="0" fontId="66" fillId="10" borderId="0" xfId="21" applyFont="1" applyFill="1" applyAlignment="1">
      <alignment horizontal="left" vertical="center"/>
    </xf>
    <xf numFmtId="0" fontId="66" fillId="10" borderId="44" xfId="21" applyFont="1" applyFill="1" applyBorder="1"/>
    <xf numFmtId="0" fontId="68" fillId="10" borderId="45" xfId="21" applyFont="1" applyFill="1" applyBorder="1" applyAlignment="1">
      <alignment vertical="center"/>
    </xf>
    <xf numFmtId="0" fontId="68" fillId="10" borderId="46" xfId="21" applyFont="1" applyFill="1" applyBorder="1" applyAlignment="1">
      <alignment vertical="center"/>
    </xf>
    <xf numFmtId="0" fontId="66" fillId="10" borderId="41" xfId="21" applyFont="1" applyFill="1" applyBorder="1"/>
    <xf numFmtId="0" fontId="68" fillId="10" borderId="7" xfId="21" applyFont="1" applyFill="1" applyBorder="1" applyAlignment="1">
      <alignment vertical="center"/>
    </xf>
    <xf numFmtId="0" fontId="68" fillId="10" borderId="41" xfId="21" applyFont="1" applyFill="1" applyBorder="1" applyAlignment="1">
      <alignment vertical="center"/>
    </xf>
    <xf numFmtId="0" fontId="66" fillId="10" borderId="37" xfId="21" applyFont="1" applyFill="1" applyBorder="1"/>
    <xf numFmtId="0" fontId="66" fillId="10" borderId="15" xfId="21" applyFont="1" applyFill="1" applyBorder="1"/>
    <xf numFmtId="0" fontId="66" fillId="10" borderId="28" xfId="21" applyFont="1" applyFill="1" applyBorder="1"/>
    <xf numFmtId="49" fontId="68" fillId="10" borderId="0" xfId="21" applyNumberFormat="1" applyFont="1" applyFill="1" applyAlignment="1">
      <alignment horizontal="left" vertical="center"/>
    </xf>
    <xf numFmtId="6" fontId="53" fillId="0" borderId="79" xfId="4" applyNumberFormat="1" applyFont="1" applyFill="1" applyBorder="1" applyAlignment="1" applyProtection="1">
      <alignment vertical="center" shrinkToFit="1"/>
    </xf>
    <xf numFmtId="182" fontId="46" fillId="0" borderId="79" xfId="4" applyNumberFormat="1" applyFont="1" applyFill="1" applyBorder="1" applyAlignment="1" applyProtection="1">
      <alignment vertical="center"/>
    </xf>
    <xf numFmtId="0" fontId="36" fillId="0" borderId="0" xfId="0" applyFont="1"/>
    <xf numFmtId="0" fontId="30" fillId="0" borderId="0" xfId="25">
      <alignment vertical="center"/>
    </xf>
    <xf numFmtId="49" fontId="30" fillId="0" borderId="0" xfId="25" applyNumberFormat="1">
      <alignment vertical="center"/>
    </xf>
    <xf numFmtId="0" fontId="36" fillId="0" borderId="15" xfId="0" applyFont="1" applyBorder="1"/>
    <xf numFmtId="192" fontId="30" fillId="0" borderId="0" xfId="25" applyNumberFormat="1">
      <alignment vertical="center"/>
    </xf>
    <xf numFmtId="0" fontId="36" fillId="0" borderId="16" xfId="31" applyFont="1" applyBorder="1" applyAlignment="1">
      <alignment vertical="center" shrinkToFit="1"/>
    </xf>
    <xf numFmtId="38" fontId="36" fillId="0" borderId="16" xfId="15" applyFont="1" applyFill="1" applyBorder="1" applyAlignment="1" applyProtection="1">
      <alignment horizontal="right" vertical="center" indent="1"/>
    </xf>
    <xf numFmtId="58" fontId="36" fillId="0" borderId="16" xfId="31" applyNumberFormat="1" applyFont="1" applyBorder="1" applyAlignment="1">
      <alignment horizontal="center" vertical="center"/>
    </xf>
    <xf numFmtId="49" fontId="36" fillId="0" borderId="16" xfId="31" applyNumberFormat="1" applyFont="1" applyBorder="1" applyAlignment="1">
      <alignment horizontal="center" vertical="center" shrinkToFit="1"/>
    </xf>
    <xf numFmtId="183" fontId="36" fillId="0" borderId="16" xfId="31" applyNumberFormat="1" applyFont="1" applyBorder="1" applyAlignment="1">
      <alignment horizontal="center" vertical="center"/>
    </xf>
    <xf numFmtId="49" fontId="36" fillId="0" borderId="16" xfId="31" applyNumberFormat="1" applyFont="1" applyBorder="1" applyAlignment="1">
      <alignment horizontal="left" vertical="center" wrapText="1"/>
    </xf>
    <xf numFmtId="49" fontId="36" fillId="0" borderId="16" xfId="31" applyNumberFormat="1" applyFont="1" applyBorder="1" applyAlignment="1">
      <alignment horizontal="center" vertical="center" wrapText="1"/>
    </xf>
    <xf numFmtId="183" fontId="36" fillId="0" borderId="16" xfId="31" applyNumberFormat="1" applyFont="1" applyBorder="1" applyAlignment="1">
      <alignment horizontal="center" vertical="center" wrapText="1"/>
    </xf>
    <xf numFmtId="38" fontId="36" fillId="0" borderId="16" xfId="31" applyNumberFormat="1" applyFont="1" applyBorder="1" applyAlignment="1">
      <alignment horizontal="center" vertical="center"/>
    </xf>
    <xf numFmtId="176" fontId="36" fillId="0" borderId="16" xfId="47" applyNumberFormat="1" applyFont="1" applyBorder="1" applyAlignment="1">
      <alignment horizontal="center" vertical="center" wrapText="1"/>
    </xf>
    <xf numFmtId="176" fontId="36" fillId="0" borderId="16" xfId="31" applyNumberFormat="1" applyFont="1" applyBorder="1" applyAlignment="1">
      <alignment horizontal="center" vertical="center"/>
    </xf>
    <xf numFmtId="190" fontId="36" fillId="0" borderId="16" xfId="31" applyNumberFormat="1" applyFont="1" applyBorder="1" applyAlignment="1">
      <alignment horizontal="center" vertical="center"/>
    </xf>
    <xf numFmtId="38" fontId="36" fillId="0" borderId="43" xfId="31" applyNumberFormat="1" applyFont="1" applyBorder="1" applyAlignment="1">
      <alignment horizontal="center" vertical="center"/>
    </xf>
    <xf numFmtId="0" fontId="36" fillId="0" borderId="16" xfId="0" applyFont="1" applyBorder="1"/>
    <xf numFmtId="0" fontId="34" fillId="0" borderId="0" xfId="31" applyFont="1" applyAlignment="1">
      <alignment vertical="center" shrinkToFit="1"/>
    </xf>
    <xf numFmtId="38" fontId="37" fillId="0" borderId="0" xfId="15" applyFont="1" applyFill="1" applyBorder="1" applyAlignment="1" applyProtection="1">
      <alignment horizontal="right" vertical="center" indent="1"/>
    </xf>
    <xf numFmtId="49" fontId="34" fillId="0" borderId="0" xfId="31" applyNumberFormat="1" applyFont="1" applyAlignment="1">
      <alignment horizontal="center" vertical="center" shrinkToFit="1"/>
    </xf>
    <xf numFmtId="183" fontId="34" fillId="0" borderId="0" xfId="31" applyNumberFormat="1" applyFont="1" applyAlignment="1">
      <alignment horizontal="center" vertical="center"/>
    </xf>
    <xf numFmtId="49" fontId="38" fillId="0" borderId="0" xfId="31" applyNumberFormat="1" applyFont="1" applyAlignment="1">
      <alignment horizontal="left" vertical="center" wrapText="1"/>
    </xf>
    <xf numFmtId="49" fontId="35" fillId="0" borderId="0" xfId="31" applyNumberFormat="1" applyFont="1" applyAlignment="1">
      <alignment horizontal="center" vertical="center" wrapText="1"/>
    </xf>
    <xf numFmtId="183" fontId="35" fillId="0" borderId="0" xfId="31" applyNumberFormat="1" applyFont="1" applyAlignment="1">
      <alignment horizontal="center" vertical="center" wrapText="1"/>
    </xf>
    <xf numFmtId="49" fontId="38" fillId="0" borderId="0" xfId="31" applyNumberFormat="1" applyFont="1" applyAlignment="1">
      <alignment horizontal="center" vertical="center" wrapText="1"/>
    </xf>
    <xf numFmtId="38" fontId="38" fillId="0" borderId="0" xfId="31" applyNumberFormat="1" applyFont="1" applyAlignment="1">
      <alignment horizontal="center" vertical="center"/>
    </xf>
    <xf numFmtId="176" fontId="34" fillId="0" borderId="0" xfId="47" applyNumberFormat="1" applyFont="1" applyAlignment="1">
      <alignment horizontal="center" vertical="center" wrapText="1"/>
    </xf>
    <xf numFmtId="176" fontId="34" fillId="0" borderId="0" xfId="31" applyNumberFormat="1" applyFont="1" applyAlignment="1">
      <alignment horizontal="center" vertical="center"/>
    </xf>
    <xf numFmtId="176" fontId="33" fillId="0" borderId="0" xfId="31" applyNumberFormat="1" applyFont="1" applyAlignment="1">
      <alignment horizontal="center" vertical="center"/>
    </xf>
    <xf numFmtId="190" fontId="34" fillId="0" borderId="0" xfId="31" applyNumberFormat="1" applyFont="1" applyAlignment="1">
      <alignment horizontal="center" vertical="center"/>
    </xf>
    <xf numFmtId="38" fontId="34" fillId="0" borderId="0" xfId="31" applyNumberFormat="1" applyFont="1" applyAlignment="1">
      <alignment horizontal="center" vertical="center"/>
    </xf>
    <xf numFmtId="0" fontId="38" fillId="0" borderId="0" xfId="0" applyFont="1"/>
    <xf numFmtId="0" fontId="38" fillId="0" borderId="16" xfId="31" applyFont="1" applyBorder="1" applyAlignment="1">
      <alignment vertical="center" shrinkToFit="1"/>
    </xf>
    <xf numFmtId="0" fontId="39" fillId="0" borderId="16" xfId="31" applyFont="1" applyBorder="1" applyAlignment="1">
      <alignment vertical="center" shrinkToFit="1"/>
    </xf>
    <xf numFmtId="0" fontId="40" fillId="0" borderId="16" xfId="3" applyFont="1" applyFill="1" applyBorder="1" applyAlignment="1" applyProtection="1">
      <alignment vertical="center" shrinkToFit="1"/>
    </xf>
    <xf numFmtId="0" fontId="38" fillId="0" borderId="16" xfId="22" applyFont="1" applyBorder="1" applyAlignment="1">
      <alignment horizontal="center" vertical="center" shrinkToFit="1"/>
    </xf>
    <xf numFmtId="0" fontId="38" fillId="10" borderId="16" xfId="22" applyFont="1" applyFill="1" applyBorder="1" applyAlignment="1">
      <alignment vertical="center"/>
    </xf>
    <xf numFmtId="0" fontId="38" fillId="0" borderId="16" xfId="27" applyFont="1" applyBorder="1" applyAlignment="1">
      <alignment vertical="center" shrinkToFit="1"/>
    </xf>
    <xf numFmtId="38" fontId="39" fillId="0" borderId="16" xfId="8" applyFont="1" applyFill="1" applyBorder="1" applyAlignment="1" applyProtection="1">
      <alignment horizontal="right" vertical="center" indent="1"/>
    </xf>
    <xf numFmtId="58" fontId="38" fillId="0" borderId="16" xfId="27" applyNumberFormat="1" applyFont="1" applyBorder="1" applyAlignment="1">
      <alignment horizontal="center" vertical="center"/>
    </xf>
    <xf numFmtId="58" fontId="38" fillId="0" borderId="16" xfId="31" applyNumberFormat="1" applyFont="1" applyBorder="1" applyAlignment="1">
      <alignment horizontal="center" vertical="center"/>
    </xf>
    <xf numFmtId="0" fontId="38" fillId="0" borderId="16" xfId="24" applyFont="1" applyBorder="1" applyAlignment="1">
      <alignment horizontal="center" vertical="center" shrinkToFit="1"/>
    </xf>
    <xf numFmtId="0" fontId="38" fillId="10" borderId="16" xfId="24" applyFont="1" applyFill="1" applyBorder="1">
      <alignment vertical="center"/>
    </xf>
    <xf numFmtId="192" fontId="39" fillId="0" borderId="16" xfId="25" applyNumberFormat="1" applyFont="1" applyBorder="1" applyAlignment="1">
      <alignment horizontal="left"/>
    </xf>
    <xf numFmtId="193" fontId="39" fillId="0" borderId="16" xfId="25" applyNumberFormat="1" applyFont="1" applyBorder="1" applyAlignment="1">
      <alignment horizontal="left"/>
    </xf>
    <xf numFmtId="1" fontId="39" fillId="0" borderId="16" xfId="25" applyNumberFormat="1" applyFont="1" applyBorder="1" applyAlignment="1">
      <alignment horizontal="left"/>
    </xf>
    <xf numFmtId="191" fontId="39" fillId="0" borderId="16" xfId="25" applyNumberFormat="1" applyFont="1" applyBorder="1" applyAlignment="1">
      <alignment horizontal="left"/>
    </xf>
    <xf numFmtId="0" fontId="39" fillId="0" borderId="16" xfId="25" applyFont="1" applyBorder="1" applyAlignment="1">
      <alignment horizontal="left"/>
    </xf>
    <xf numFmtId="194" fontId="39" fillId="0" borderId="16" xfId="25" applyNumberFormat="1" applyFont="1" applyBorder="1" applyAlignment="1">
      <alignment horizontal="left"/>
    </xf>
    <xf numFmtId="38" fontId="39" fillId="0" borderId="16" xfId="25" applyNumberFormat="1" applyFont="1" applyBorder="1" applyAlignment="1">
      <alignment horizontal="left"/>
    </xf>
    <xf numFmtId="0" fontId="3" fillId="0" borderId="0" xfId="1" applyAlignment="1" applyProtection="1"/>
    <xf numFmtId="0" fontId="26" fillId="0" borderId="0" xfId="1" applyFont="1" applyAlignment="1" applyProtection="1"/>
    <xf numFmtId="0" fontId="30" fillId="0" borderId="0" xfId="25" applyAlignment="1">
      <alignment horizontal="right" vertical="center"/>
    </xf>
    <xf numFmtId="0" fontId="86" fillId="2" borderId="15" xfId="27" applyFont="1" applyFill="1" applyBorder="1" applyAlignment="1">
      <alignment vertical="center"/>
    </xf>
    <xf numFmtId="0" fontId="68" fillId="6" borderId="46" xfId="27" applyFont="1" applyFill="1" applyBorder="1" applyAlignment="1">
      <alignment vertical="center"/>
    </xf>
    <xf numFmtId="0" fontId="96" fillId="6" borderId="1" xfId="27" applyFont="1" applyFill="1" applyBorder="1" applyAlignment="1">
      <alignment vertical="center" wrapText="1"/>
    </xf>
    <xf numFmtId="0" fontId="72" fillId="6" borderId="6" xfId="27" applyFont="1" applyFill="1" applyBorder="1" applyAlignment="1">
      <alignment horizontal="right" vertical="center"/>
    </xf>
    <xf numFmtId="0" fontId="89" fillId="2" borderId="44" xfId="0" applyFont="1" applyFill="1" applyBorder="1" applyAlignment="1">
      <alignment horizontal="left" vertical="center" shrinkToFit="1"/>
    </xf>
    <xf numFmtId="0" fontId="89" fillId="2" borderId="46" xfId="0" applyFont="1" applyFill="1" applyBorder="1" applyAlignment="1">
      <alignment horizontal="left" vertical="center" shrinkToFit="1"/>
    </xf>
    <xf numFmtId="0" fontId="89" fillId="2" borderId="41" xfId="0" applyFont="1" applyFill="1" applyBorder="1" applyAlignment="1">
      <alignment horizontal="left" vertical="center" shrinkToFit="1"/>
    </xf>
    <xf numFmtId="0" fontId="89" fillId="2" borderId="7" xfId="0" applyFont="1" applyFill="1" applyBorder="1" applyAlignment="1">
      <alignment horizontal="left" vertical="center" shrinkToFit="1"/>
    </xf>
    <xf numFmtId="0" fontId="89" fillId="2" borderId="37" xfId="0" applyFont="1" applyFill="1" applyBorder="1" applyAlignment="1">
      <alignment horizontal="left" vertical="center" shrinkToFit="1"/>
    </xf>
    <xf numFmtId="0" fontId="89" fillId="2" borderId="28" xfId="0" applyFont="1" applyFill="1" applyBorder="1" applyAlignment="1">
      <alignment horizontal="left" vertical="center" shrinkToFit="1"/>
    </xf>
    <xf numFmtId="0" fontId="47" fillId="16" borderId="43" xfId="0" applyFont="1" applyFill="1" applyBorder="1" applyAlignment="1">
      <alignment horizontal="left" vertical="center"/>
    </xf>
    <xf numFmtId="0" fontId="42" fillId="15" borderId="47" xfId="0" applyFont="1" applyFill="1" applyBorder="1" applyAlignment="1">
      <alignment vertical="center"/>
    </xf>
    <xf numFmtId="0" fontId="42" fillId="15" borderId="11" xfId="0" applyFont="1" applyFill="1" applyBorder="1" applyAlignment="1">
      <alignment vertical="center"/>
    </xf>
    <xf numFmtId="0" fontId="42" fillId="0" borderId="101" xfId="0" applyFont="1" applyBorder="1" applyAlignment="1">
      <alignment vertical="center"/>
    </xf>
    <xf numFmtId="0" fontId="42" fillId="0" borderId="28" xfId="0" applyFont="1" applyBorder="1" applyAlignment="1">
      <alignment vertical="center"/>
    </xf>
    <xf numFmtId="0" fontId="42" fillId="15" borderId="15" xfId="0" applyFont="1" applyFill="1" applyBorder="1" applyAlignment="1">
      <alignment vertical="center"/>
    </xf>
    <xf numFmtId="0" fontId="42" fillId="10" borderId="0" xfId="0" applyFont="1" applyFill="1" applyAlignment="1">
      <alignment vertical="center"/>
    </xf>
    <xf numFmtId="0" fontId="42" fillId="10" borderId="80" xfId="0" applyFont="1" applyFill="1" applyBorder="1" applyAlignment="1">
      <alignment horizontal="left" vertical="center"/>
    </xf>
    <xf numFmtId="0" fontId="42" fillId="10" borderId="80" xfId="0" applyFont="1" applyFill="1" applyBorder="1" applyAlignment="1">
      <alignment vertical="center"/>
    </xf>
    <xf numFmtId="0" fontId="42" fillId="10" borderId="97" xfId="0" applyFont="1" applyFill="1" applyBorder="1" applyAlignment="1">
      <alignment vertical="center"/>
    </xf>
    <xf numFmtId="0" fontId="66" fillId="3" borderId="6" xfId="27" applyFont="1" applyFill="1" applyBorder="1" applyAlignment="1" applyProtection="1">
      <alignment vertical="center"/>
      <protection locked="0"/>
    </xf>
    <xf numFmtId="0" fontId="66" fillId="5" borderId="7" xfId="27" applyFont="1" applyFill="1" applyBorder="1" applyAlignment="1" applyProtection="1">
      <alignment vertical="center"/>
      <protection locked="0"/>
    </xf>
    <xf numFmtId="0" fontId="59" fillId="10" borderId="82" xfId="0" applyFont="1" applyFill="1" applyBorder="1" applyAlignment="1">
      <alignment vertical="center"/>
    </xf>
    <xf numFmtId="0" fontId="89" fillId="10" borderId="0" xfId="0" applyFont="1" applyFill="1" applyAlignment="1">
      <alignment vertical="center"/>
    </xf>
    <xf numFmtId="0" fontId="89" fillId="10" borderId="0" xfId="0" applyFont="1" applyFill="1" applyAlignment="1">
      <alignment horizontal="justify" vertical="center"/>
    </xf>
    <xf numFmtId="0" fontId="89" fillId="10" borderId="0" xfId="0" applyFont="1" applyFill="1" applyAlignment="1">
      <alignment horizontal="center" vertical="center"/>
    </xf>
    <xf numFmtId="0" fontId="23" fillId="0" borderId="0" xfId="0" applyFont="1" applyAlignment="1">
      <alignment horizontal="left" vertical="center" wrapText="1"/>
    </xf>
    <xf numFmtId="0" fontId="98" fillId="10" borderId="0" xfId="0" applyFont="1" applyFill="1" applyAlignment="1">
      <alignment vertical="center"/>
    </xf>
    <xf numFmtId="0" fontId="100" fillId="2" borderId="114" xfId="27" applyFont="1" applyFill="1" applyBorder="1" applyAlignment="1">
      <alignment horizontal="center" vertical="center"/>
    </xf>
    <xf numFmtId="0" fontId="100" fillId="2" borderId="115" xfId="27" applyFont="1" applyFill="1" applyBorder="1" applyAlignment="1">
      <alignment horizontal="center" vertical="center"/>
    </xf>
    <xf numFmtId="0" fontId="100" fillId="2" borderId="116" xfId="27" applyFont="1" applyFill="1" applyBorder="1" applyAlignment="1">
      <alignment horizontal="right"/>
    </xf>
    <xf numFmtId="0" fontId="69" fillId="10" borderId="0" xfId="27" applyFont="1" applyFill="1" applyProtection="1">
      <protection locked="0"/>
    </xf>
    <xf numFmtId="0" fontId="69" fillId="10" borderId="0" xfId="27" applyFont="1" applyFill="1" applyAlignment="1" applyProtection="1">
      <alignment horizontal="center" vertical="center"/>
      <protection locked="0"/>
    </xf>
    <xf numFmtId="38" fontId="79" fillId="10" borderId="0" xfId="5" applyFont="1" applyFill="1" applyBorder="1" applyAlignment="1" applyProtection="1">
      <alignment horizontal="center"/>
    </xf>
    <xf numFmtId="0" fontId="75" fillId="10" borderId="0" xfId="27" applyFont="1" applyFill="1" applyAlignment="1" applyProtection="1">
      <alignment vertical="center"/>
      <protection locked="0"/>
    </xf>
    <xf numFmtId="0" fontId="75" fillId="10" borderId="0" xfId="27" applyFont="1" applyFill="1" applyProtection="1">
      <protection locked="0"/>
    </xf>
    <xf numFmtId="0" fontId="102" fillId="10" borderId="0" xfId="27" applyFont="1" applyFill="1"/>
    <xf numFmtId="0" fontId="100" fillId="10" borderId="0" xfId="27" applyFont="1" applyFill="1" applyAlignment="1">
      <alignment vertical="center"/>
    </xf>
    <xf numFmtId="0" fontId="69" fillId="10" borderId="0" xfId="27" applyFont="1" applyFill="1" applyAlignment="1" applyProtection="1">
      <alignment vertical="center"/>
      <protection locked="0"/>
    </xf>
    <xf numFmtId="0" fontId="7" fillId="0" borderId="0" xfId="48" applyFont="1" applyAlignment="1">
      <alignment vertical="center"/>
    </xf>
    <xf numFmtId="0" fontId="7" fillId="2" borderId="5" xfId="48" applyFont="1" applyFill="1" applyBorder="1" applyAlignment="1">
      <alignment horizontal="right" vertical="top"/>
    </xf>
    <xf numFmtId="0" fontId="7" fillId="2" borderId="7" xfId="48" applyFont="1" applyFill="1" applyBorder="1" applyAlignment="1">
      <alignment horizontal="right" vertical="top"/>
    </xf>
    <xf numFmtId="0" fontId="7" fillId="2" borderId="6" xfId="48" applyFont="1" applyFill="1" applyBorder="1" applyAlignment="1">
      <alignment horizontal="right" vertical="top"/>
    </xf>
    <xf numFmtId="0" fontId="7" fillId="2" borderId="13" xfId="48" applyFont="1" applyFill="1" applyBorder="1" applyAlignment="1">
      <alignment horizontal="right" vertical="top"/>
    </xf>
    <xf numFmtId="178" fontId="103" fillId="17" borderId="2" xfId="48" applyNumberFormat="1" applyFont="1" applyFill="1" applyBorder="1" applyAlignment="1">
      <alignment horizontal="center" vertical="center"/>
    </xf>
    <xf numFmtId="0" fontId="103" fillId="0" borderId="0" xfId="48" applyFont="1" applyAlignment="1">
      <alignment horizontal="center" vertical="center"/>
    </xf>
    <xf numFmtId="0" fontId="7" fillId="10" borderId="0" xfId="48" applyFont="1" applyFill="1" applyAlignment="1">
      <alignment vertical="center"/>
    </xf>
    <xf numFmtId="0" fontId="103" fillId="10" borderId="0" xfId="48" applyFont="1" applyFill="1" applyAlignment="1">
      <alignment horizontal="center" vertical="center"/>
    </xf>
    <xf numFmtId="0" fontId="66" fillId="10" borderId="0" xfId="48" applyFont="1" applyFill="1" applyAlignment="1">
      <alignment vertical="center"/>
    </xf>
    <xf numFmtId="0" fontId="68" fillId="10" borderId="0" xfId="48" applyFont="1" applyFill="1" applyAlignment="1">
      <alignment vertical="center"/>
    </xf>
    <xf numFmtId="0" fontId="66" fillId="10" borderId="0" xfId="0" applyFont="1" applyFill="1" applyAlignment="1">
      <alignment horizontal="center" vertical="center" wrapText="1"/>
    </xf>
    <xf numFmtId="0" fontId="68" fillId="10" borderId="0" xfId="48" applyFont="1" applyFill="1" applyAlignment="1">
      <alignment horizontal="center" vertical="center" wrapText="1"/>
    </xf>
    <xf numFmtId="0" fontId="3" fillId="0" borderId="0" xfId="1" applyAlignment="1" applyProtection="1">
      <alignment vertical="center"/>
    </xf>
    <xf numFmtId="0" fontId="68" fillId="10" borderId="43" xfId="21" applyFont="1" applyFill="1" applyBorder="1" applyAlignment="1">
      <alignment vertical="center"/>
    </xf>
    <xf numFmtId="0" fontId="68" fillId="10" borderId="47" xfId="21" applyFont="1" applyFill="1" applyBorder="1" applyAlignment="1">
      <alignment vertical="center"/>
    </xf>
    <xf numFmtId="0" fontId="68" fillId="10" borderId="11" xfId="21" applyFont="1" applyFill="1" applyBorder="1" applyAlignment="1">
      <alignment vertical="center"/>
    </xf>
    <xf numFmtId="0" fontId="68" fillId="10" borderId="11" xfId="21" applyFont="1" applyFill="1" applyBorder="1" applyAlignment="1">
      <alignment horizontal="center" vertical="center"/>
    </xf>
    <xf numFmtId="0" fontId="68" fillId="10" borderId="0" xfId="0" applyFont="1" applyFill="1"/>
    <xf numFmtId="0" fontId="68" fillId="10" borderId="0" xfId="21" applyFont="1" applyFill="1"/>
    <xf numFmtId="0" fontId="68" fillId="0" borderId="0" xfId="0" applyFont="1"/>
    <xf numFmtId="0" fontId="70" fillId="0" borderId="0" xfId="1" applyNumberFormat="1" applyFont="1" applyAlignment="1" applyProtection="1"/>
    <xf numFmtId="0" fontId="68" fillId="10" borderId="0" xfId="21" applyFont="1" applyFill="1" applyAlignment="1">
      <alignment horizontal="right" vertical="center"/>
    </xf>
    <xf numFmtId="0" fontId="70" fillId="0" borderId="0" xfId="1" quotePrefix="1" applyNumberFormat="1" applyFont="1" applyAlignment="1" applyProtection="1">
      <alignment horizontal="left"/>
    </xf>
    <xf numFmtId="0" fontId="71" fillId="10" borderId="0" xfId="21" applyFont="1" applyFill="1" applyAlignment="1">
      <alignment horizontal="center" vertical="center"/>
    </xf>
    <xf numFmtId="0" fontId="66" fillId="10" borderId="0" xfId="0" applyFont="1" applyFill="1"/>
    <xf numFmtId="0" fontId="66" fillId="10" borderId="0" xfId="21" applyFont="1" applyFill="1" applyAlignment="1">
      <alignment horizontal="center" vertical="center"/>
    </xf>
    <xf numFmtId="0" fontId="68" fillId="10" borderId="0" xfId="21" applyFont="1" applyFill="1" applyAlignment="1">
      <alignment horizontal="left" vertical="center" shrinkToFit="1"/>
    </xf>
    <xf numFmtId="0" fontId="68" fillId="10" borderId="0" xfId="21" applyFont="1" applyFill="1" applyAlignment="1">
      <alignment vertical="center" shrinkToFit="1"/>
    </xf>
    <xf numFmtId="0" fontId="107" fillId="10" borderId="0" xfId="21" applyFont="1" applyFill="1" applyAlignment="1">
      <alignment vertical="center"/>
    </xf>
    <xf numFmtId="0" fontId="107" fillId="10" borderId="0" xfId="0" applyFont="1" applyFill="1" applyAlignment="1">
      <alignment horizontal="center" vertical="center"/>
    </xf>
    <xf numFmtId="0" fontId="107" fillId="10" borderId="0" xfId="21" applyFont="1" applyFill="1" applyAlignment="1">
      <alignment vertical="center" shrinkToFit="1"/>
    </xf>
    <xf numFmtId="0" fontId="68" fillId="10" borderId="0" xfId="0" applyFont="1" applyFill="1" applyAlignment="1">
      <alignment vertical="center"/>
    </xf>
    <xf numFmtId="0" fontId="68" fillId="0" borderId="0" xfId="0" applyFont="1" applyAlignment="1">
      <alignment vertical="center"/>
    </xf>
    <xf numFmtId="0" fontId="68" fillId="10" borderId="0" xfId="21" applyFont="1" applyFill="1" applyAlignment="1" applyProtection="1">
      <alignment vertical="center"/>
      <protection locked="0"/>
    </xf>
    <xf numFmtId="0" fontId="68" fillId="10" borderId="0" xfId="21" applyFont="1" applyFill="1" applyAlignment="1">
      <alignment vertical="distributed" wrapText="1"/>
    </xf>
    <xf numFmtId="0" fontId="68" fillId="10" borderId="16" xfId="21" applyFont="1" applyFill="1" applyBorder="1" applyAlignment="1">
      <alignment horizontal="center" vertical="center"/>
    </xf>
    <xf numFmtId="0" fontId="72" fillId="10" borderId="43" xfId="21" applyFont="1" applyFill="1" applyBorder="1" applyAlignment="1">
      <alignment vertical="center"/>
    </xf>
    <xf numFmtId="0" fontId="72" fillId="10" borderId="11" xfId="21" applyFont="1" applyFill="1" applyBorder="1" applyAlignment="1">
      <alignment vertical="center"/>
    </xf>
    <xf numFmtId="6" fontId="42" fillId="0" borderId="15" xfId="0" applyNumberFormat="1" applyFont="1" applyBorder="1" applyAlignment="1">
      <alignment vertical="center"/>
    </xf>
    <xf numFmtId="0" fontId="99" fillId="10" borderId="0" xfId="0" applyFont="1" applyFill="1" applyAlignment="1">
      <alignment vertical="center"/>
    </xf>
    <xf numFmtId="0" fontId="89" fillId="10" borderId="43" xfId="21" applyFont="1" applyFill="1" applyBorder="1" applyAlignment="1">
      <alignment horizontal="center" vertical="center"/>
    </xf>
    <xf numFmtId="0" fontId="48" fillId="0" borderId="0" xfId="4" applyNumberFormat="1" applyFont="1" applyFill="1" applyAlignment="1" applyProtection="1">
      <alignment vertical="center" wrapText="1"/>
    </xf>
    <xf numFmtId="0" fontId="44" fillId="5" borderId="0" xfId="0" applyFont="1" applyFill="1" applyAlignment="1">
      <alignment vertical="center" wrapText="1" shrinkToFit="1"/>
    </xf>
    <xf numFmtId="38" fontId="42" fillId="5" borderId="0" xfId="4" applyFont="1" applyFill="1" applyAlignment="1" applyProtection="1">
      <alignment horizontal="left" vertical="center"/>
    </xf>
    <xf numFmtId="0" fontId="42" fillId="0" borderId="0" xfId="0" applyFont="1" applyAlignment="1" applyProtection="1">
      <alignment horizontal="left" vertical="center"/>
      <protection locked="0"/>
    </xf>
    <xf numFmtId="0" fontId="65" fillId="5" borderId="0" xfId="0" applyFont="1" applyFill="1" applyAlignment="1">
      <alignment horizontal="left" vertical="center"/>
    </xf>
    <xf numFmtId="0" fontId="65" fillId="5" borderId="0" xfId="0" applyFont="1" applyFill="1" applyAlignment="1">
      <alignment horizontal="center" vertical="center"/>
    </xf>
    <xf numFmtId="38" fontId="108" fillId="8" borderId="0" xfId="4" applyFont="1" applyFill="1" applyAlignment="1">
      <alignment horizontal="left" vertical="center"/>
    </xf>
    <xf numFmtId="38" fontId="42" fillId="8" borderId="0" xfId="4" applyFont="1" applyFill="1" applyAlignment="1">
      <alignment horizontal="center" vertical="center"/>
    </xf>
    <xf numFmtId="38" fontId="42" fillId="8" borderId="0" xfId="4" applyFont="1" applyFill="1" applyAlignment="1" applyProtection="1">
      <alignment horizontal="left" vertical="center"/>
    </xf>
    <xf numFmtId="0" fontId="42" fillId="0" borderId="0" xfId="0" applyFont="1" applyAlignment="1" applyProtection="1">
      <alignment vertical="center"/>
      <protection locked="0"/>
    </xf>
    <xf numFmtId="49" fontId="42" fillId="13" borderId="16" xfId="0" applyNumberFormat="1" applyFont="1" applyFill="1" applyBorder="1" applyAlignment="1">
      <alignment horizontal="center" vertical="center" shrinkToFit="1"/>
    </xf>
    <xf numFmtId="0" fontId="42" fillId="0" borderId="16" xfId="0" applyFont="1" applyBorder="1" applyAlignment="1">
      <alignment horizontal="center" vertical="center" shrinkToFit="1"/>
    </xf>
    <xf numFmtId="188" fontId="42" fillId="11" borderId="16" xfId="4" applyNumberFormat="1" applyFont="1" applyFill="1" applyBorder="1" applyAlignment="1" applyProtection="1">
      <alignment vertical="center" shrinkToFit="1"/>
      <protection locked="0"/>
    </xf>
    <xf numFmtId="49" fontId="42" fillId="13" borderId="30" xfId="0" applyNumberFormat="1" applyFont="1" applyFill="1" applyBorder="1" applyAlignment="1">
      <alignment horizontal="center" vertical="center" shrinkToFit="1"/>
    </xf>
    <xf numFmtId="0" fontId="42" fillId="0" borderId="30" xfId="0" applyFont="1" applyBorder="1" applyAlignment="1">
      <alignment horizontal="center" vertical="center" shrinkToFit="1"/>
    </xf>
    <xf numFmtId="188" fontId="42" fillId="11" borderId="30" xfId="4" applyNumberFormat="1" applyFont="1" applyFill="1" applyBorder="1" applyAlignment="1" applyProtection="1">
      <alignment vertical="center" shrinkToFit="1"/>
      <protection locked="0"/>
    </xf>
    <xf numFmtId="49" fontId="42" fillId="13" borderId="16" xfId="0" applyNumberFormat="1" applyFont="1" applyFill="1" applyBorder="1" applyAlignment="1">
      <alignment horizontal="center" vertical="center"/>
    </xf>
    <xf numFmtId="0" fontId="42" fillId="0" borderId="16" xfId="0" applyFont="1" applyBorder="1" applyAlignment="1">
      <alignment horizontal="center" vertical="center"/>
    </xf>
    <xf numFmtId="188" fontId="42" fillId="11" borderId="16" xfId="4" applyNumberFormat="1" applyFont="1" applyFill="1" applyBorder="1" applyAlignment="1" applyProtection="1">
      <alignment vertical="center"/>
      <protection locked="0"/>
    </xf>
    <xf numFmtId="0" fontId="72" fillId="10" borderId="0" xfId="0" applyFont="1" applyFill="1"/>
    <xf numFmtId="0" fontId="89" fillId="10" borderId="43" xfId="21" applyFont="1" applyFill="1" applyBorder="1"/>
    <xf numFmtId="0" fontId="89" fillId="10" borderId="47" xfId="21" applyFont="1" applyFill="1" applyBorder="1"/>
    <xf numFmtId="0" fontId="89" fillId="10" borderId="11" xfId="21" applyFont="1" applyFill="1" applyBorder="1"/>
    <xf numFmtId="0" fontId="95" fillId="10" borderId="11" xfId="21" applyFont="1" applyFill="1" applyBorder="1" applyAlignment="1">
      <alignment horizontal="center" vertical="center"/>
    </xf>
    <xf numFmtId="0" fontId="95" fillId="10" borderId="16" xfId="21" applyFont="1" applyFill="1" applyBorder="1" applyAlignment="1">
      <alignment horizontal="center" vertical="center"/>
    </xf>
    <xf numFmtId="0" fontId="95" fillId="10" borderId="47" xfId="21" applyFont="1" applyFill="1" applyBorder="1" applyAlignment="1">
      <alignment horizontal="center" vertical="center"/>
    </xf>
    <xf numFmtId="38" fontId="79" fillId="5" borderId="0" xfId="5" applyFont="1" applyFill="1" applyBorder="1" applyAlignment="1" applyProtection="1">
      <alignment horizontal="center"/>
      <protection locked="0"/>
    </xf>
    <xf numFmtId="0" fontId="71" fillId="10" borderId="0" xfId="0" applyFont="1" applyFill="1" applyAlignment="1">
      <alignment vertical="center"/>
    </xf>
    <xf numFmtId="0" fontId="72" fillId="10" borderId="0" xfId="0" applyFont="1" applyFill="1" applyAlignment="1">
      <alignment vertical="center" wrapText="1"/>
    </xf>
    <xf numFmtId="0" fontId="98" fillId="10" borderId="0" xfId="0" applyFont="1" applyFill="1" applyAlignment="1">
      <alignment vertical="center" wrapText="1"/>
    </xf>
    <xf numFmtId="38" fontId="42" fillId="0" borderId="0" xfId="0" applyNumberFormat="1" applyFont="1" applyAlignment="1">
      <alignment horizontal="center" vertical="center"/>
    </xf>
    <xf numFmtId="0" fontId="23" fillId="11" borderId="121" xfId="0" applyFont="1" applyFill="1" applyBorder="1" applyAlignment="1" applyProtection="1">
      <alignment horizontal="center" vertical="center"/>
      <protection locked="0"/>
    </xf>
    <xf numFmtId="38" fontId="100" fillId="0" borderId="117" xfId="5" applyFont="1" applyFill="1" applyBorder="1" applyAlignment="1">
      <alignment horizontal="center" vertical="center"/>
    </xf>
    <xf numFmtId="178" fontId="86" fillId="5" borderId="4" xfId="48" applyNumberFormat="1" applyFont="1" applyFill="1" applyBorder="1" applyAlignment="1" applyProtection="1">
      <alignment horizontal="center" vertical="center"/>
      <protection locked="0"/>
    </xf>
    <xf numFmtId="0" fontId="42" fillId="8" borderId="0" xfId="0" applyFont="1" applyFill="1" applyAlignment="1">
      <alignment vertical="center"/>
    </xf>
    <xf numFmtId="0" fontId="42" fillId="8" borderId="0" xfId="0" applyFont="1" applyFill="1" applyAlignment="1">
      <alignment vertical="center" shrinkToFit="1"/>
    </xf>
    <xf numFmtId="0" fontId="42" fillId="8" borderId="0" xfId="0" applyFont="1" applyFill="1" applyAlignment="1">
      <alignment horizontal="left" vertical="center"/>
    </xf>
    <xf numFmtId="0" fontId="42" fillId="8" borderId="0" xfId="0" applyFont="1" applyFill="1" applyAlignment="1">
      <alignment horizontal="left" vertical="center" shrinkToFit="1"/>
    </xf>
    <xf numFmtId="0" fontId="110" fillId="0" borderId="0" xfId="1" applyFont="1" applyAlignment="1" applyProtection="1"/>
    <xf numFmtId="0" fontId="110" fillId="0" borderId="0" xfId="1" quotePrefix="1" applyFont="1" applyAlignment="1" applyProtection="1">
      <alignment vertical="center"/>
    </xf>
    <xf numFmtId="14" fontId="23" fillId="0" borderId="0" xfId="0" applyNumberFormat="1" applyFont="1" applyAlignment="1">
      <alignment horizontal="center" vertical="top"/>
    </xf>
    <xf numFmtId="0" fontId="3" fillId="0" borderId="0" xfId="1" applyBorder="1" applyAlignment="1" applyProtection="1">
      <alignment horizontal="left" vertical="center"/>
      <protection locked="0"/>
    </xf>
    <xf numFmtId="38" fontId="23" fillId="0" borderId="0" xfId="0" applyNumberFormat="1" applyFont="1" applyAlignment="1" applyProtection="1">
      <alignment horizontal="right" vertical="center"/>
      <protection locked="0"/>
    </xf>
    <xf numFmtId="0" fontId="3" fillId="0" borderId="0" xfId="1" applyBorder="1" applyAlignment="1" applyProtection="1">
      <alignment vertical="center"/>
      <protection locked="0"/>
    </xf>
    <xf numFmtId="0" fontId="3" fillId="0" borderId="0" xfId="1" quotePrefix="1" applyBorder="1" applyAlignment="1" applyProtection="1">
      <alignment horizontal="left" vertical="center"/>
      <protection locked="0"/>
    </xf>
    <xf numFmtId="0" fontId="3" fillId="0" borderId="0" xfId="1" applyAlignment="1" applyProtection="1">
      <alignment vertical="center"/>
      <protection locked="0"/>
    </xf>
    <xf numFmtId="0" fontId="45" fillId="0" borderId="0" xfId="1" applyFont="1" applyBorder="1" applyAlignment="1" applyProtection="1">
      <alignment horizontal="left" vertical="center"/>
      <protection locked="0"/>
    </xf>
    <xf numFmtId="0" fontId="45" fillId="0" borderId="0" xfId="1" quotePrefix="1" applyFont="1" applyBorder="1" applyAlignment="1" applyProtection="1">
      <alignment vertical="center"/>
      <protection locked="0"/>
    </xf>
    <xf numFmtId="0" fontId="42" fillId="0" borderId="41" xfId="0" applyFont="1" applyBorder="1" applyAlignment="1" applyProtection="1">
      <alignment vertical="center"/>
      <protection locked="0"/>
    </xf>
    <xf numFmtId="0" fontId="42" fillId="0" borderId="41" xfId="0" applyFont="1" applyBorder="1" applyAlignment="1" applyProtection="1">
      <alignment horizontal="left" vertical="center" wrapText="1"/>
      <protection locked="0"/>
    </xf>
    <xf numFmtId="0" fontId="42" fillId="0" borderId="0" xfId="0" applyFont="1" applyAlignment="1" applyProtection="1">
      <alignment horizontal="left" vertical="center" wrapText="1"/>
      <protection locked="0"/>
    </xf>
    <xf numFmtId="0" fontId="42" fillId="0" borderId="0" xfId="0" applyFont="1" applyAlignment="1" applyProtection="1">
      <alignment vertical="center" wrapText="1"/>
      <protection locked="0"/>
    </xf>
    <xf numFmtId="0" fontId="45" fillId="0" borderId="0" xfId="1" applyFont="1" applyAlignment="1" applyProtection="1">
      <alignment vertical="center" wrapText="1"/>
      <protection locked="0"/>
    </xf>
    <xf numFmtId="0" fontId="45" fillId="0" borderId="0" xfId="1" quotePrefix="1" applyFont="1" applyAlignment="1" applyProtection="1">
      <alignment vertical="center" wrapText="1"/>
      <protection locked="0"/>
    </xf>
    <xf numFmtId="0" fontId="100" fillId="10" borderId="109" xfId="27" applyFont="1" applyFill="1" applyBorder="1" applyAlignment="1">
      <alignment horizontal="center" vertical="center"/>
    </xf>
    <xf numFmtId="0" fontId="100" fillId="10" borderId="19" xfId="27" applyFont="1" applyFill="1" applyBorder="1" applyAlignment="1">
      <alignment horizontal="center" vertical="center"/>
    </xf>
    <xf numFmtId="0" fontId="100" fillId="10" borderId="108" xfId="27" applyFont="1" applyFill="1" applyBorder="1" applyAlignment="1">
      <alignment horizontal="center" vertical="center" shrinkToFit="1"/>
    </xf>
    <xf numFmtId="0" fontId="100" fillId="10" borderId="23" xfId="27" applyFont="1" applyFill="1" applyBorder="1" applyAlignment="1">
      <alignment horizontal="center" vertical="center"/>
    </xf>
    <xf numFmtId="0" fontId="100" fillId="10" borderId="110" xfId="27" applyFont="1" applyFill="1" applyBorder="1" applyAlignment="1">
      <alignment horizontal="right"/>
    </xf>
    <xf numFmtId="0" fontId="100" fillId="10" borderId="111" xfId="27" applyFont="1" applyFill="1" applyBorder="1" applyAlignment="1">
      <alignment horizontal="right"/>
    </xf>
    <xf numFmtId="38" fontId="100" fillId="10" borderId="112" xfId="5" applyFont="1" applyFill="1" applyBorder="1" applyAlignment="1">
      <alignment horizontal="center" vertical="center"/>
    </xf>
    <xf numFmtId="38" fontId="100" fillId="10" borderId="113" xfId="5" applyFont="1" applyFill="1" applyBorder="1" applyAlignment="1">
      <alignment horizontal="center" vertical="center"/>
    </xf>
    <xf numFmtId="0" fontId="75" fillId="10" borderId="0" xfId="27" applyFont="1" applyFill="1"/>
    <xf numFmtId="38" fontId="69" fillId="0" borderId="14" xfId="4" applyFont="1" applyFill="1" applyBorder="1" applyAlignment="1" applyProtection="1">
      <alignment horizontal="center" vertical="center"/>
    </xf>
    <xf numFmtId="178" fontId="103" fillId="3" borderId="4" xfId="48" applyNumberFormat="1" applyFont="1" applyFill="1" applyBorder="1" applyAlignment="1" applyProtection="1">
      <alignment horizontal="center" vertical="center"/>
      <protection locked="0"/>
    </xf>
    <xf numFmtId="178" fontId="103" fillId="3" borderId="12" xfId="48" applyNumberFormat="1" applyFont="1" applyFill="1" applyBorder="1" applyAlignment="1" applyProtection="1">
      <alignment horizontal="center" vertical="center" wrapText="1"/>
      <protection locked="0"/>
    </xf>
    <xf numFmtId="0" fontId="103" fillId="3" borderId="50" xfId="48" applyFont="1" applyFill="1" applyBorder="1" applyAlignment="1" applyProtection="1">
      <alignment vertical="center"/>
      <protection locked="0"/>
    </xf>
    <xf numFmtId="0" fontId="103" fillId="3" borderId="31" xfId="48" applyFont="1" applyFill="1" applyBorder="1" applyAlignment="1" applyProtection="1">
      <alignment vertical="center"/>
      <protection locked="0"/>
    </xf>
    <xf numFmtId="0" fontId="103" fillId="3" borderId="51" xfId="48" applyFont="1" applyFill="1" applyBorder="1" applyAlignment="1" applyProtection="1">
      <alignment vertical="center"/>
      <protection locked="0"/>
    </xf>
    <xf numFmtId="0" fontId="103" fillId="3" borderId="120" xfId="48" applyFont="1" applyFill="1" applyBorder="1" applyAlignment="1" applyProtection="1">
      <alignment vertical="center"/>
      <protection locked="0"/>
    </xf>
    <xf numFmtId="0" fontId="103" fillId="3" borderId="0" xfId="48" applyFont="1" applyFill="1" applyAlignment="1" applyProtection="1">
      <alignment vertical="center"/>
      <protection locked="0"/>
    </xf>
    <xf numFmtId="0" fontId="103" fillId="3" borderId="13" xfId="48" applyFont="1" applyFill="1" applyBorder="1" applyAlignment="1" applyProtection="1">
      <alignment vertical="center"/>
      <protection locked="0"/>
    </xf>
    <xf numFmtId="0" fontId="6" fillId="2" borderId="0" xfId="48" applyFill="1" applyAlignment="1">
      <alignment vertical="center"/>
    </xf>
    <xf numFmtId="0" fontId="64" fillId="12" borderId="33" xfId="0" applyFont="1" applyFill="1" applyBorder="1" applyAlignment="1">
      <alignment horizontal="center" vertical="center" wrapText="1"/>
    </xf>
    <xf numFmtId="189" fontId="72" fillId="10" borderId="0" xfId="0" applyNumberFormat="1" applyFont="1" applyFill="1" applyAlignment="1">
      <alignment horizontal="left" vertical="center"/>
    </xf>
    <xf numFmtId="0" fontId="89" fillId="2" borderId="1" xfId="0" applyFont="1" applyFill="1" applyBorder="1" applyAlignment="1" applyProtection="1">
      <alignment horizontal="center" vertical="center" shrinkToFit="1"/>
      <protection locked="0"/>
    </xf>
    <xf numFmtId="184" fontId="89" fillId="2" borderId="44" xfId="0" applyNumberFormat="1" applyFont="1" applyFill="1" applyBorder="1" applyAlignment="1" applyProtection="1">
      <alignment horizontal="center" vertical="center" shrinkToFit="1"/>
      <protection locked="0"/>
    </xf>
    <xf numFmtId="0" fontId="89" fillId="2" borderId="46" xfId="0" applyFont="1" applyFill="1" applyBorder="1" applyAlignment="1" applyProtection="1">
      <alignment horizontal="center" vertical="center" wrapText="1"/>
      <protection locked="0"/>
    </xf>
    <xf numFmtId="0" fontId="89" fillId="2" borderId="6" xfId="0" applyFont="1" applyFill="1" applyBorder="1" applyAlignment="1" applyProtection="1">
      <alignment horizontal="center" vertical="center" shrinkToFit="1"/>
      <protection locked="0"/>
    </xf>
    <xf numFmtId="184" fontId="89" fillId="2" borderId="41" xfId="0" applyNumberFormat="1" applyFont="1" applyFill="1" applyBorder="1" applyAlignment="1" applyProtection="1">
      <alignment horizontal="center" vertical="center" shrinkToFit="1"/>
      <protection locked="0"/>
    </xf>
    <xf numFmtId="0" fontId="89" fillId="2" borderId="7" xfId="0" applyFont="1" applyFill="1" applyBorder="1" applyAlignment="1" applyProtection="1">
      <alignment horizontal="center" vertical="center" wrapText="1"/>
      <protection locked="0"/>
    </xf>
    <xf numFmtId="0" fontId="89" fillId="2" borderId="20" xfId="0" applyFont="1" applyFill="1" applyBorder="1" applyAlignment="1" applyProtection="1">
      <alignment horizontal="center" vertical="center" shrinkToFit="1"/>
      <protection locked="0"/>
    </xf>
    <xf numFmtId="184" fontId="89" fillId="2" borderId="37" xfId="0" applyNumberFormat="1" applyFont="1" applyFill="1" applyBorder="1" applyAlignment="1" applyProtection="1">
      <alignment horizontal="center" vertical="center" shrinkToFit="1"/>
      <protection locked="0"/>
    </xf>
    <xf numFmtId="0" fontId="89" fillId="2" borderId="28" xfId="0" applyFont="1" applyFill="1" applyBorder="1" applyAlignment="1" applyProtection="1">
      <alignment horizontal="center" vertical="center" wrapText="1"/>
      <protection locked="0"/>
    </xf>
    <xf numFmtId="56" fontId="89" fillId="2" borderId="6" xfId="0" applyNumberFormat="1" applyFont="1" applyFill="1" applyBorder="1" applyAlignment="1" applyProtection="1">
      <alignment horizontal="center" vertical="center" shrinkToFit="1"/>
      <protection locked="0"/>
    </xf>
    <xf numFmtId="0" fontId="72" fillId="10" borderId="0" xfId="0" applyFont="1" applyFill="1" applyAlignment="1">
      <alignment horizontal="left" vertical="center" wrapText="1"/>
    </xf>
    <xf numFmtId="0" fontId="68" fillId="10" borderId="0" xfId="48" applyFont="1" applyFill="1" applyAlignment="1">
      <alignment horizontal="center" vertical="center"/>
    </xf>
    <xf numFmtId="178" fontId="86" fillId="10" borderId="4" xfId="48" applyNumberFormat="1" applyFont="1" applyFill="1" applyBorder="1" applyAlignment="1">
      <alignment horizontal="center" vertical="center"/>
    </xf>
    <xf numFmtId="0" fontId="68" fillId="10" borderId="0" xfId="48" applyFont="1" applyFill="1" applyAlignment="1" applyProtection="1">
      <alignment vertical="center"/>
      <protection locked="0"/>
    </xf>
    <xf numFmtId="0" fontId="103" fillId="10" borderId="118" xfId="48" applyFont="1" applyFill="1" applyBorder="1" applyAlignment="1">
      <alignment vertical="center"/>
    </xf>
    <xf numFmtId="0" fontId="103" fillId="10" borderId="63" xfId="48" applyFont="1" applyFill="1" applyBorder="1" applyAlignment="1">
      <alignment vertical="center"/>
    </xf>
    <xf numFmtId="0" fontId="1" fillId="10" borderId="63" xfId="0" applyFont="1" applyFill="1" applyBorder="1" applyAlignment="1">
      <alignment vertical="center"/>
    </xf>
    <xf numFmtId="0" fontId="1" fillId="10" borderId="64" xfId="0" applyFont="1" applyFill="1" applyBorder="1" applyAlignment="1">
      <alignment vertical="center"/>
    </xf>
    <xf numFmtId="0" fontId="103" fillId="10" borderId="47" xfId="48" applyFont="1" applyFill="1" applyBorder="1" applyAlignment="1">
      <alignment vertical="center"/>
    </xf>
    <xf numFmtId="0" fontId="1" fillId="10" borderId="47" xfId="0" applyFont="1" applyFill="1" applyBorder="1" applyAlignment="1">
      <alignment vertical="center"/>
    </xf>
    <xf numFmtId="0" fontId="1" fillId="10" borderId="11" xfId="0" applyFont="1" applyFill="1" applyBorder="1" applyAlignment="1">
      <alignment vertical="center"/>
    </xf>
    <xf numFmtId="0" fontId="103" fillId="10" borderId="1" xfId="48" applyFont="1" applyFill="1" applyBorder="1" applyAlignment="1">
      <alignment vertical="center" textRotation="255" wrapText="1"/>
    </xf>
    <xf numFmtId="0" fontId="103" fillId="10" borderId="6" xfId="48" applyFont="1" applyFill="1" applyBorder="1" applyAlignment="1">
      <alignment vertical="center" textRotation="255" wrapText="1"/>
    </xf>
    <xf numFmtId="0" fontId="104" fillId="10" borderId="5" xfId="0" applyFont="1" applyFill="1" applyBorder="1" applyAlignment="1">
      <alignment vertical="center"/>
    </xf>
    <xf numFmtId="0" fontId="103" fillId="10" borderId="41" xfId="48" applyFont="1" applyFill="1" applyBorder="1" applyAlignment="1">
      <alignment vertical="top" wrapText="1"/>
    </xf>
    <xf numFmtId="0" fontId="104" fillId="10" borderId="6" xfId="0" applyFont="1" applyFill="1" applyBorder="1" applyAlignment="1">
      <alignment vertical="center" textRotation="255"/>
    </xf>
    <xf numFmtId="0" fontId="7" fillId="10" borderId="2" xfId="48" applyFont="1" applyFill="1" applyBorder="1" applyAlignment="1">
      <alignment horizontal="distributed" vertical="center" wrapText="1"/>
    </xf>
    <xf numFmtId="0" fontId="7" fillId="10" borderId="4" xfId="48" applyFont="1" applyFill="1" applyBorder="1" applyAlignment="1">
      <alignment horizontal="distributed" vertical="center" wrapText="1"/>
    </xf>
    <xf numFmtId="0" fontId="7" fillId="10" borderId="3" xfId="48" applyFont="1" applyFill="1" applyBorder="1" applyAlignment="1">
      <alignment horizontal="distributed" vertical="center" wrapText="1"/>
    </xf>
    <xf numFmtId="0" fontId="7" fillId="10" borderId="12" xfId="48" applyFont="1" applyFill="1" applyBorder="1" applyAlignment="1">
      <alignment horizontal="distributed" vertical="center" wrapText="1"/>
    </xf>
    <xf numFmtId="0" fontId="6" fillId="10" borderId="0" xfId="48" applyFill="1" applyAlignment="1">
      <alignment vertical="center"/>
    </xf>
    <xf numFmtId="178" fontId="103" fillId="8" borderId="3" xfId="48" applyNumberFormat="1" applyFont="1" applyFill="1" applyBorder="1" applyAlignment="1">
      <alignment horizontal="center" vertical="center"/>
    </xf>
    <xf numFmtId="178" fontId="86" fillId="10" borderId="0" xfId="48" applyNumberFormat="1" applyFont="1" applyFill="1" applyAlignment="1">
      <alignment horizontal="center" vertical="center"/>
    </xf>
    <xf numFmtId="178" fontId="86" fillId="10" borderId="0" xfId="48" applyNumberFormat="1" applyFont="1" applyFill="1" applyAlignment="1" applyProtection="1">
      <alignment horizontal="center" vertical="center"/>
      <protection locked="0"/>
    </xf>
    <xf numFmtId="180" fontId="86" fillId="10" borderId="0" xfId="48" applyNumberFormat="1" applyFont="1" applyFill="1" applyAlignment="1" applyProtection="1">
      <alignment horizontal="center" vertical="center"/>
      <protection locked="0"/>
    </xf>
    <xf numFmtId="178" fontId="68" fillId="10" borderId="0" xfId="48" applyNumberFormat="1" applyFont="1" applyFill="1" applyAlignment="1" applyProtection="1">
      <alignment horizontal="center" vertical="center" wrapText="1"/>
      <protection locked="0"/>
    </xf>
    <xf numFmtId="49" fontId="23" fillId="0" borderId="0" xfId="0" applyNumberFormat="1" applyFont="1" applyAlignment="1">
      <alignment horizontal="left"/>
    </xf>
    <xf numFmtId="49" fontId="23" fillId="11" borderId="90" xfId="0" applyNumberFormat="1" applyFont="1" applyFill="1" applyBorder="1" applyAlignment="1" applyProtection="1">
      <alignment horizontal="center" vertical="center"/>
      <protection locked="0"/>
    </xf>
    <xf numFmtId="49" fontId="23" fillId="0" borderId="0" xfId="0" applyNumberFormat="1" applyFont="1" applyAlignment="1" applyProtection="1">
      <alignment horizontal="left" vertical="center"/>
      <protection locked="0"/>
    </xf>
    <xf numFmtId="49" fontId="23" fillId="0" borderId="0" xfId="0" applyNumberFormat="1" applyFont="1" applyAlignment="1" applyProtection="1">
      <alignment horizontal="left" vertical="top"/>
      <protection locked="0"/>
    </xf>
    <xf numFmtId="49" fontId="23" fillId="0" borderId="0" xfId="0" applyNumberFormat="1" applyFont="1" applyAlignment="1" applyProtection="1">
      <alignment horizontal="left"/>
      <protection locked="0"/>
    </xf>
    <xf numFmtId="49" fontId="22" fillId="9" borderId="0" xfId="0" applyNumberFormat="1" applyFont="1" applyFill="1" applyAlignment="1">
      <alignment vertical="center"/>
    </xf>
    <xf numFmtId="0" fontId="89" fillId="10" borderId="0" xfId="21" applyFont="1" applyFill="1" applyAlignment="1">
      <alignment vertical="center" shrinkToFit="1"/>
    </xf>
    <xf numFmtId="0" fontId="107" fillId="10" borderId="0" xfId="21" applyFont="1" applyFill="1" applyAlignment="1">
      <alignment horizontal="justify" vertical="center"/>
    </xf>
    <xf numFmtId="0" fontId="107" fillId="10" borderId="0" xfId="21" applyFont="1" applyFill="1"/>
    <xf numFmtId="0" fontId="107" fillId="10" borderId="45" xfId="0" applyFont="1" applyFill="1" applyBorder="1"/>
    <xf numFmtId="0" fontId="107" fillId="10" borderId="45" xfId="21" applyFont="1" applyFill="1" applyBorder="1" applyAlignment="1">
      <alignment vertical="center"/>
    </xf>
    <xf numFmtId="0" fontId="107" fillId="10" borderId="45" xfId="0" applyFont="1" applyFill="1" applyBorder="1" applyAlignment="1">
      <alignment horizontal="left" vertical="center" shrinkToFit="1"/>
    </xf>
    <xf numFmtId="0" fontId="107" fillId="10" borderId="0" xfId="0" applyFont="1" applyFill="1" applyAlignment="1">
      <alignment vertical="center"/>
    </xf>
    <xf numFmtId="0" fontId="107" fillId="0" borderId="15" xfId="0" applyFont="1" applyBorder="1" applyAlignment="1">
      <alignment horizontal="center" vertical="center"/>
    </xf>
    <xf numFmtId="0" fontId="107" fillId="10" borderId="0" xfId="21" applyFont="1" applyFill="1" applyAlignment="1">
      <alignment horizontal="center" vertical="center"/>
    </xf>
    <xf numFmtId="0" fontId="107" fillId="10" borderId="0" xfId="21" applyFont="1" applyFill="1" applyAlignment="1">
      <alignment horizontal="left" vertical="center"/>
    </xf>
    <xf numFmtId="0" fontId="107" fillId="10" borderId="15" xfId="21" applyFont="1" applyFill="1" applyBorder="1" applyAlignment="1">
      <alignment horizontal="left" vertical="center"/>
    </xf>
    <xf numFmtId="0" fontId="107" fillId="10" borderId="0" xfId="21" applyFont="1" applyFill="1" applyAlignment="1">
      <alignment horizontal="left" vertical="center" shrinkToFit="1"/>
    </xf>
    <xf numFmtId="0" fontId="89" fillId="10" borderId="0" xfId="21" applyFont="1" applyFill="1" applyAlignment="1">
      <alignment horizontal="left" vertical="center" shrinkToFit="1"/>
    </xf>
    <xf numFmtId="0" fontId="107" fillId="10" borderId="0" xfId="21" applyFont="1" applyFill="1" applyAlignment="1">
      <alignment horizontal="center" vertical="center" shrinkToFit="1"/>
    </xf>
    <xf numFmtId="0" fontId="107" fillId="10" borderId="0" xfId="0" applyFont="1" applyFill="1"/>
    <xf numFmtId="0" fontId="42" fillId="10" borderId="0" xfId="32" applyFont="1" applyFill="1" applyAlignment="1">
      <alignment horizontal="right" vertical="center"/>
    </xf>
    <xf numFmtId="0" fontId="59" fillId="10" borderId="0" xfId="32" applyFont="1" applyFill="1">
      <alignment vertical="center"/>
    </xf>
    <xf numFmtId="0" fontId="59" fillId="10" borderId="0" xfId="32" applyFont="1" applyFill="1" applyProtection="1">
      <alignment vertical="center"/>
      <protection locked="0"/>
    </xf>
    <xf numFmtId="0" fontId="59" fillId="10" borderId="0" xfId="0" applyFont="1" applyFill="1" applyAlignment="1">
      <alignment vertical="center"/>
    </xf>
    <xf numFmtId="38" fontId="42" fillId="10" borderId="16" xfId="4" applyFont="1" applyFill="1" applyBorder="1" applyAlignment="1" applyProtection="1">
      <alignment horizontal="center" vertical="center"/>
    </xf>
    <xf numFmtId="38" fontId="48" fillId="10" borderId="16" xfId="4" applyFont="1" applyFill="1" applyBorder="1" applyAlignment="1" applyProtection="1">
      <alignment vertical="center"/>
    </xf>
    <xf numFmtId="38" fontId="42" fillId="10" borderId="16" xfId="4" applyFont="1" applyFill="1" applyBorder="1" applyAlignment="1" applyProtection="1">
      <alignment vertical="center"/>
    </xf>
    <xf numFmtId="38" fontId="48" fillId="10" borderId="16" xfId="4" applyFont="1" applyFill="1" applyBorder="1" applyAlignment="1" applyProtection="1">
      <alignment vertical="center"/>
      <protection locked="0"/>
    </xf>
    <xf numFmtId="185" fontId="48" fillId="10" borderId="16" xfId="9" applyNumberFormat="1" applyFont="1" applyFill="1" applyBorder="1" applyProtection="1">
      <alignment vertical="center"/>
    </xf>
    <xf numFmtId="185" fontId="42" fillId="10" borderId="16" xfId="32" applyNumberFormat="1" applyFont="1" applyFill="1" applyBorder="1">
      <alignment vertical="center"/>
    </xf>
    <xf numFmtId="38" fontId="48" fillId="10" borderId="16" xfId="4" applyFont="1" applyFill="1" applyBorder="1" applyAlignment="1" applyProtection="1">
      <alignment horizontal="right" vertical="center"/>
    </xf>
    <xf numFmtId="185" fontId="42" fillId="10" borderId="16" xfId="32" applyNumberFormat="1" applyFont="1" applyFill="1" applyBorder="1" applyAlignment="1">
      <alignment horizontal="center" vertical="center"/>
    </xf>
    <xf numFmtId="185" fontId="42" fillId="10" borderId="43" xfId="32" applyNumberFormat="1" applyFont="1" applyFill="1" applyBorder="1">
      <alignment vertical="center"/>
    </xf>
    <xf numFmtId="185" fontId="42" fillId="10" borderId="47" xfId="32" applyNumberFormat="1" applyFont="1" applyFill="1" applyBorder="1">
      <alignment vertical="center"/>
    </xf>
    <xf numFmtId="200" fontId="42" fillId="10" borderId="47" xfId="32" applyNumberFormat="1" applyFont="1" applyFill="1" applyBorder="1" applyAlignment="1">
      <alignment horizontal="center" vertical="center"/>
    </xf>
    <xf numFmtId="185" fontId="42" fillId="10" borderId="11" xfId="32" applyNumberFormat="1" applyFont="1" applyFill="1" applyBorder="1">
      <alignment vertical="center"/>
    </xf>
    <xf numFmtId="185" fontId="42" fillId="10" borderId="0" xfId="32" applyNumberFormat="1" applyFont="1" applyFill="1">
      <alignment vertical="center"/>
    </xf>
    <xf numFmtId="185" fontId="42" fillId="10" borderId="0" xfId="32" applyNumberFormat="1" applyFont="1" applyFill="1" applyAlignment="1">
      <alignment horizontal="center" vertical="center"/>
    </xf>
    <xf numFmtId="38" fontId="42" fillId="11" borderId="16" xfId="0" applyNumberFormat="1" applyFont="1" applyFill="1" applyBorder="1" applyAlignment="1" applyProtection="1">
      <alignment vertical="center"/>
      <protection locked="0"/>
    </xf>
    <xf numFmtId="38" fontId="42" fillId="11" borderId="16" xfId="0" applyNumberFormat="1" applyFont="1" applyFill="1" applyBorder="1" applyAlignment="1" applyProtection="1">
      <alignment vertical="center" wrapText="1"/>
      <protection locked="0"/>
    </xf>
    <xf numFmtId="38" fontId="42" fillId="11" borderId="16" xfId="0" applyNumberFormat="1" applyFont="1" applyFill="1" applyBorder="1" applyAlignment="1" applyProtection="1">
      <alignment horizontal="right" vertical="center" wrapText="1"/>
      <protection locked="0"/>
    </xf>
    <xf numFmtId="38" fontId="42" fillId="11" borderId="30" xfId="0" applyNumberFormat="1" applyFont="1" applyFill="1" applyBorder="1" applyAlignment="1" applyProtection="1">
      <alignment vertical="center"/>
      <protection locked="0"/>
    </xf>
    <xf numFmtId="5" fontId="65" fillId="0" borderId="0" xfId="4" applyNumberFormat="1" applyFont="1" applyFill="1" applyBorder="1" applyAlignment="1" applyProtection="1">
      <alignment vertical="center"/>
    </xf>
    <xf numFmtId="0" fontId="42" fillId="0" borderId="41" xfId="0" applyFont="1" applyBorder="1" applyAlignment="1">
      <alignment vertical="center"/>
    </xf>
    <xf numFmtId="0" fontId="23" fillId="0" borderId="66" xfId="0" applyFont="1" applyBorder="1" applyAlignment="1">
      <alignment vertical="top"/>
    </xf>
    <xf numFmtId="0" fontId="23" fillId="0" borderId="71" xfId="0" applyFont="1" applyBorder="1" applyAlignment="1">
      <alignment horizontal="center" vertical="top"/>
    </xf>
    <xf numFmtId="14" fontId="23" fillId="0" borderId="72" xfId="0" applyNumberFormat="1" applyFont="1" applyBorder="1" applyAlignment="1">
      <alignment horizontal="center" vertical="top"/>
    </xf>
    <xf numFmtId="0" fontId="23" fillId="0" borderId="72" xfId="0" applyFont="1" applyBorder="1" applyAlignment="1">
      <alignment horizontal="center" vertical="top" shrinkToFit="1"/>
    </xf>
    <xf numFmtId="0" fontId="23" fillId="0" borderId="67" xfId="0" applyFont="1" applyBorder="1" applyAlignment="1">
      <alignment vertical="top"/>
    </xf>
    <xf numFmtId="0" fontId="41" fillId="9" borderId="0" xfId="0" applyFont="1" applyFill="1" applyAlignment="1">
      <alignment vertical="center"/>
    </xf>
    <xf numFmtId="49" fontId="23" fillId="0" borderId="56" xfId="0" applyNumberFormat="1" applyFont="1" applyBorder="1" applyAlignment="1">
      <alignment horizontal="left"/>
    </xf>
    <xf numFmtId="0" fontId="47" fillId="12" borderId="33" xfId="0" applyFont="1" applyFill="1" applyBorder="1" applyAlignment="1">
      <alignment horizontal="center" vertical="center"/>
    </xf>
    <xf numFmtId="0" fontId="47" fillId="12" borderId="35" xfId="0" applyFont="1" applyFill="1" applyBorder="1" applyAlignment="1">
      <alignment horizontal="center" vertical="center" shrinkToFit="1"/>
    </xf>
    <xf numFmtId="0" fontId="47" fillId="12" borderId="36" xfId="0" applyFont="1" applyFill="1" applyBorder="1" applyAlignment="1">
      <alignment horizontal="center" vertical="center" shrinkToFit="1"/>
    </xf>
    <xf numFmtId="8" fontId="42" fillId="0" borderId="9" xfId="0" applyNumberFormat="1" applyFont="1" applyBorder="1" applyAlignment="1">
      <alignment vertical="center"/>
    </xf>
    <xf numFmtId="189" fontId="42" fillId="11" borderId="29" xfId="0" applyNumberFormat="1" applyFont="1" applyFill="1" applyBorder="1" applyAlignment="1" applyProtection="1">
      <alignment horizontal="left" vertical="center" wrapText="1"/>
      <protection locked="0"/>
    </xf>
    <xf numFmtId="189" fontId="42" fillId="11" borderId="32" xfId="0" applyNumberFormat="1" applyFont="1" applyFill="1" applyBorder="1" applyAlignment="1" applyProtection="1">
      <alignment horizontal="left" vertical="center" wrapText="1"/>
      <protection locked="0"/>
    </xf>
    <xf numFmtId="8" fontId="42" fillId="0" borderId="10" xfId="0" applyNumberFormat="1" applyFont="1" applyBorder="1" applyAlignment="1">
      <alignment vertical="center"/>
    </xf>
    <xf numFmtId="198" fontId="42" fillId="0" borderId="30" xfId="0" applyNumberFormat="1" applyFont="1" applyBorder="1" applyAlignment="1">
      <alignment horizontal="center" vertical="center"/>
    </xf>
    <xf numFmtId="49" fontId="42" fillId="13" borderId="30" xfId="0" applyNumberFormat="1" applyFont="1" applyFill="1" applyBorder="1" applyAlignment="1">
      <alignment horizontal="center" vertical="center"/>
    </xf>
    <xf numFmtId="0" fontId="42" fillId="0" borderId="30" xfId="0" applyFont="1" applyBorder="1" applyAlignment="1">
      <alignment horizontal="center" vertical="center"/>
    </xf>
    <xf numFmtId="188" fontId="42" fillId="11" borderId="30" xfId="4" applyNumberFormat="1" applyFont="1" applyFill="1" applyBorder="1" applyAlignment="1" applyProtection="1">
      <alignment vertical="center"/>
      <protection locked="0"/>
    </xf>
    <xf numFmtId="7" fontId="42" fillId="0" borderId="30" xfId="4" applyNumberFormat="1" applyFont="1" applyBorder="1" applyAlignment="1" applyProtection="1">
      <alignment vertical="center"/>
    </xf>
    <xf numFmtId="7" fontId="42" fillId="0" borderId="10" xfId="4" applyNumberFormat="1" applyFont="1" applyBorder="1" applyAlignment="1" applyProtection="1">
      <alignment vertical="center"/>
    </xf>
    <xf numFmtId="0" fontId="47" fillId="12" borderId="35" xfId="0" applyFont="1" applyFill="1" applyBorder="1" applyAlignment="1">
      <alignment horizontal="center" vertical="center"/>
    </xf>
    <xf numFmtId="0" fontId="47" fillId="12" borderId="36" xfId="0" applyFont="1" applyFill="1" applyBorder="1" applyAlignment="1">
      <alignment horizontal="center" vertical="center"/>
    </xf>
    <xf numFmtId="0" fontId="58" fillId="5" borderId="0" xfId="0" applyFont="1" applyFill="1" applyAlignment="1" applyProtection="1">
      <alignment horizontal="left" vertical="center"/>
      <protection locked="0"/>
    </xf>
    <xf numFmtId="38" fontId="65" fillId="0" borderId="0" xfId="4" applyFont="1" applyFill="1" applyBorder="1" applyAlignment="1">
      <alignment vertical="center"/>
    </xf>
    <xf numFmtId="38" fontId="65" fillId="5" borderId="0" xfId="4" applyFont="1" applyFill="1" applyBorder="1" applyAlignment="1" applyProtection="1">
      <alignment vertical="center"/>
    </xf>
    <xf numFmtId="38" fontId="65" fillId="5" borderId="0" xfId="4" applyFont="1" applyFill="1" applyBorder="1" applyAlignment="1" applyProtection="1">
      <alignment horizontal="left" vertical="center"/>
    </xf>
    <xf numFmtId="38" fontId="65" fillId="0" borderId="0" xfId="4" applyFont="1" applyFill="1" applyBorder="1" applyAlignment="1">
      <alignment vertical="center" shrinkToFit="1"/>
    </xf>
    <xf numFmtId="182" fontId="106" fillId="0" borderId="0" xfId="4" applyNumberFormat="1" applyFont="1" applyFill="1" applyBorder="1" applyAlignment="1" applyProtection="1">
      <alignment vertical="center" shrinkToFit="1"/>
    </xf>
    <xf numFmtId="183" fontId="62" fillId="8" borderId="125" xfId="4" applyNumberFormat="1" applyFont="1" applyFill="1" applyBorder="1" applyAlignment="1" applyProtection="1">
      <alignment horizontal="center" vertical="center" shrinkToFit="1"/>
    </xf>
    <xf numFmtId="179" fontId="42" fillId="0" borderId="0" xfId="4" applyNumberFormat="1" applyFont="1" applyFill="1" applyBorder="1" applyAlignment="1" applyProtection="1">
      <alignment vertical="center"/>
    </xf>
    <xf numFmtId="182" fontId="59" fillId="8" borderId="41" xfId="4" applyNumberFormat="1" applyFont="1" applyFill="1" applyBorder="1" applyAlignment="1" applyProtection="1">
      <alignment horizontal="center" vertical="center"/>
    </xf>
    <xf numFmtId="182" fontId="62" fillId="8" borderId="102" xfId="4" applyNumberFormat="1" applyFont="1" applyFill="1" applyBorder="1" applyAlignment="1" applyProtection="1">
      <alignment vertical="center"/>
    </xf>
    <xf numFmtId="182" fontId="62" fillId="8" borderId="103" xfId="4" applyNumberFormat="1" applyFont="1" applyFill="1" applyBorder="1" applyAlignment="1" applyProtection="1">
      <alignment horizontal="center" vertical="center"/>
    </xf>
    <xf numFmtId="38" fontId="42" fillId="7" borderId="0" xfId="4" applyFont="1" applyFill="1" applyBorder="1" applyAlignment="1" applyProtection="1">
      <alignment vertical="center"/>
    </xf>
    <xf numFmtId="38" fontId="42" fillId="7" borderId="127" xfId="4" applyFont="1" applyFill="1" applyBorder="1" applyAlignment="1" applyProtection="1">
      <alignment vertical="center"/>
    </xf>
    <xf numFmtId="0" fontId="42" fillId="0" borderId="128" xfId="4" applyNumberFormat="1" applyFont="1" applyFill="1" applyBorder="1" applyAlignment="1" applyProtection="1">
      <alignment vertical="center" shrinkToFit="1"/>
    </xf>
    <xf numFmtId="0" fontId="23" fillId="0" borderId="129" xfId="4" applyNumberFormat="1" applyFont="1" applyFill="1" applyBorder="1" applyAlignment="1" applyProtection="1">
      <alignment horizontal="center" vertical="center" shrinkToFit="1"/>
      <protection locked="0"/>
    </xf>
    <xf numFmtId="5" fontId="42" fillId="5" borderId="84" xfId="4" applyNumberFormat="1" applyFont="1" applyFill="1" applyBorder="1" applyAlignment="1" applyProtection="1">
      <alignment vertical="center" shrinkToFit="1"/>
      <protection locked="0"/>
    </xf>
    <xf numFmtId="6" fontId="63" fillId="0" borderId="80" xfId="4" applyNumberFormat="1" applyFont="1" applyFill="1" applyBorder="1" applyAlignment="1" applyProtection="1">
      <alignment vertical="center" shrinkToFit="1"/>
    </xf>
    <xf numFmtId="6" fontId="46" fillId="0" borderId="84" xfId="4" applyNumberFormat="1" applyFont="1" applyFill="1" applyBorder="1" applyAlignment="1" applyProtection="1">
      <alignment vertical="center" shrinkToFit="1"/>
    </xf>
    <xf numFmtId="182" fontId="46" fillId="9" borderId="84" xfId="4" applyNumberFormat="1" applyFont="1" applyFill="1" applyBorder="1" applyAlignment="1" applyProtection="1">
      <alignment vertical="center"/>
    </xf>
    <xf numFmtId="182" fontId="23" fillId="0" borderId="128" xfId="4" applyNumberFormat="1" applyFont="1" applyFill="1" applyBorder="1" applyAlignment="1" applyProtection="1">
      <alignment vertical="center"/>
    </xf>
    <xf numFmtId="182" fontId="23" fillId="0" borderId="130" xfId="4" applyNumberFormat="1" applyFont="1" applyFill="1" applyBorder="1" applyAlignment="1" applyProtection="1">
      <alignment vertical="center"/>
    </xf>
    <xf numFmtId="6" fontId="63" fillId="0" borderId="15" xfId="4" applyNumberFormat="1" applyFont="1" applyFill="1" applyBorder="1" applyAlignment="1" applyProtection="1">
      <alignment vertical="center" shrinkToFit="1"/>
    </xf>
    <xf numFmtId="0" fontId="23" fillId="0" borderId="131" xfId="4" applyNumberFormat="1" applyFont="1" applyFill="1" applyBorder="1" applyAlignment="1" applyProtection="1">
      <alignment horizontal="center" vertical="center" shrinkToFit="1"/>
      <protection locked="0"/>
    </xf>
    <xf numFmtId="6" fontId="63" fillId="0" borderId="81" xfId="4" applyNumberFormat="1" applyFont="1" applyFill="1" applyBorder="1" applyAlignment="1" applyProtection="1">
      <alignment vertical="center" shrinkToFit="1"/>
    </xf>
    <xf numFmtId="6" fontId="46" fillId="0" borderId="49" xfId="4" applyNumberFormat="1" applyFont="1" applyFill="1" applyBorder="1" applyAlignment="1" applyProtection="1">
      <alignment vertical="center" shrinkToFit="1"/>
    </xf>
    <xf numFmtId="38" fontId="42" fillId="0" borderId="132" xfId="4" applyFont="1" applyFill="1" applyBorder="1" applyAlignment="1" applyProtection="1">
      <alignment vertical="center"/>
    </xf>
    <xf numFmtId="0" fontId="42" fillId="0" borderId="133" xfId="4" applyNumberFormat="1" applyFont="1" applyFill="1" applyBorder="1" applyAlignment="1" applyProtection="1">
      <alignment vertical="center" shrinkToFit="1"/>
    </xf>
    <xf numFmtId="0" fontId="23" fillId="0" borderId="134" xfId="4" applyNumberFormat="1" applyFont="1" applyFill="1" applyBorder="1" applyAlignment="1" applyProtection="1">
      <alignment horizontal="center" vertical="center" shrinkToFit="1"/>
      <protection locked="0"/>
    </xf>
    <xf numFmtId="6" fontId="63" fillId="0" borderId="48" xfId="4" applyNumberFormat="1" applyFont="1" applyFill="1" applyBorder="1" applyAlignment="1" applyProtection="1">
      <alignment vertical="center" shrinkToFit="1"/>
    </xf>
    <xf numFmtId="6" fontId="46" fillId="0" borderId="3" xfId="4" applyNumberFormat="1" applyFont="1" applyFill="1" applyBorder="1" applyAlignment="1" applyProtection="1">
      <alignment vertical="center" shrinkToFit="1"/>
    </xf>
    <xf numFmtId="0" fontId="23" fillId="0" borderId="66" xfId="0" applyFont="1" applyBorder="1" applyAlignment="1" applyProtection="1">
      <alignment horizontal="center" vertical="top"/>
      <protection locked="0"/>
    </xf>
    <xf numFmtId="183" fontId="59" fillId="8" borderId="135" xfId="4" applyNumberFormat="1" applyFont="1" applyFill="1" applyBorder="1" applyAlignment="1" applyProtection="1">
      <alignment horizontal="center" vertical="center"/>
    </xf>
    <xf numFmtId="183" fontId="62" fillId="8" borderId="136" xfId="4" applyNumberFormat="1" applyFont="1" applyFill="1" applyBorder="1" applyAlignment="1" applyProtection="1">
      <alignment horizontal="center" vertical="center" shrinkToFit="1"/>
    </xf>
    <xf numFmtId="182" fontId="23" fillId="0" borderId="133" xfId="4" applyNumberFormat="1" applyFont="1" applyFill="1" applyBorder="1" applyAlignment="1" applyProtection="1">
      <alignment vertical="center"/>
    </xf>
    <xf numFmtId="0" fontId="23" fillId="11" borderId="56" xfId="0" applyFont="1" applyFill="1" applyBorder="1" applyAlignment="1" applyProtection="1">
      <alignment horizontal="center" vertical="top"/>
      <protection locked="0"/>
    </xf>
    <xf numFmtId="0" fontId="23" fillId="11" borderId="123" xfId="0" applyFont="1" applyFill="1" applyBorder="1" applyAlignment="1" applyProtection="1">
      <alignment horizontal="center" vertical="top"/>
      <protection locked="0"/>
    </xf>
    <xf numFmtId="0" fontId="41" fillId="9" borderId="0" xfId="0" applyFont="1" applyFill="1" applyAlignment="1">
      <alignment horizontal="left" vertical="center"/>
    </xf>
    <xf numFmtId="0" fontId="23" fillId="11" borderId="66" xfId="0" applyFont="1" applyFill="1" applyBorder="1" applyAlignment="1" applyProtection="1">
      <alignment horizontal="center" vertical="top"/>
      <protection locked="0"/>
    </xf>
    <xf numFmtId="189" fontId="23" fillId="11" borderId="0" xfId="0" applyNumberFormat="1" applyFont="1" applyFill="1" applyAlignment="1" applyProtection="1">
      <alignment horizontal="center" vertical="top"/>
      <protection locked="0"/>
    </xf>
    <xf numFmtId="0" fontId="22" fillId="14" borderId="0" xfId="0" applyFont="1" applyFill="1" applyAlignment="1">
      <alignment horizontal="center"/>
    </xf>
    <xf numFmtId="0" fontId="22" fillId="9" borderId="0" xfId="0" applyFont="1" applyFill="1" applyAlignment="1">
      <alignment horizontal="left" vertical="center"/>
    </xf>
    <xf numFmtId="0" fontId="23" fillId="0" borderId="0" xfId="0" applyFont="1" applyAlignment="1">
      <alignment horizontal="left" vertical="top"/>
    </xf>
    <xf numFmtId="0" fontId="23" fillId="11" borderId="82" xfId="0" applyFont="1" applyFill="1" applyBorder="1" applyAlignment="1" applyProtection="1">
      <alignment horizontal="center" vertical="top"/>
      <protection locked="0"/>
    </xf>
    <xf numFmtId="0" fontId="23" fillId="11" borderId="0" xfId="0" applyFont="1" applyFill="1" applyAlignment="1" applyProtection="1">
      <alignment horizontal="center" vertical="top"/>
      <protection locked="0"/>
    </xf>
    <xf numFmtId="196" fontId="23" fillId="11" borderId="81" xfId="0" applyNumberFormat="1" applyFont="1" applyFill="1" applyBorder="1" applyAlignment="1" applyProtection="1">
      <alignment horizontal="center" vertical="top"/>
      <protection locked="0"/>
    </xf>
    <xf numFmtId="0" fontId="23" fillId="11" borderId="81" xfId="0" applyFont="1" applyFill="1" applyBorder="1" applyAlignment="1" applyProtection="1">
      <alignment horizontal="center" vertical="top"/>
      <protection locked="0"/>
    </xf>
    <xf numFmtId="0" fontId="23" fillId="11" borderId="124" xfId="0" applyFont="1" applyFill="1" applyBorder="1" applyAlignment="1" applyProtection="1">
      <alignment horizontal="center" vertical="top"/>
      <protection locked="0"/>
    </xf>
    <xf numFmtId="0" fontId="23" fillId="11" borderId="0" xfId="0" applyFont="1" applyFill="1" applyAlignment="1" applyProtection="1">
      <alignment horizontal="center" vertical="center"/>
      <protection locked="0"/>
    </xf>
    <xf numFmtId="189" fontId="23" fillId="11" borderId="82" xfId="0" applyNumberFormat="1" applyFont="1" applyFill="1" applyBorder="1" applyAlignment="1" applyProtection="1">
      <alignment horizontal="center"/>
      <protection locked="0"/>
    </xf>
    <xf numFmtId="49" fontId="44" fillId="11" borderId="0" xfId="25" applyNumberFormat="1" applyFont="1" applyFill="1" applyAlignment="1" applyProtection="1">
      <alignment horizontal="center"/>
      <protection locked="0"/>
    </xf>
    <xf numFmtId="0" fontId="23" fillId="11" borderId="81" xfId="0" applyFont="1" applyFill="1" applyBorder="1" applyAlignment="1" applyProtection="1">
      <alignment horizontal="center"/>
      <protection locked="0"/>
    </xf>
    <xf numFmtId="49" fontId="23" fillId="11" borderId="0" xfId="0" applyNumberFormat="1" applyFont="1" applyFill="1" applyAlignment="1" applyProtection="1">
      <alignment horizontal="center"/>
      <protection locked="0"/>
    </xf>
    <xf numFmtId="0" fontId="3" fillId="11" borderId="81" xfId="1" applyFill="1" applyBorder="1" applyAlignment="1" applyProtection="1">
      <alignment horizontal="center" vertical="top"/>
      <protection locked="0"/>
    </xf>
    <xf numFmtId="0" fontId="45" fillId="11" borderId="81" xfId="1" applyFont="1" applyFill="1" applyBorder="1" applyAlignment="1" applyProtection="1">
      <alignment horizontal="center" vertical="top"/>
      <protection locked="0"/>
    </xf>
    <xf numFmtId="0" fontId="23" fillId="11" borderId="56" xfId="0" applyFont="1" applyFill="1" applyBorder="1" applyAlignment="1" applyProtection="1">
      <alignment horizontal="center"/>
      <protection locked="0"/>
    </xf>
    <xf numFmtId="0" fontId="23" fillId="11" borderId="56" xfId="0" applyFont="1" applyFill="1" applyBorder="1" applyAlignment="1" applyProtection="1">
      <alignment horizontal="center" vertical="center"/>
      <protection locked="0"/>
    </xf>
    <xf numFmtId="49" fontId="23" fillId="11" borderId="56" xfId="0" applyNumberFormat="1" applyFont="1" applyFill="1" applyBorder="1" applyAlignment="1" applyProtection="1">
      <alignment horizontal="center" vertical="center"/>
      <protection locked="0"/>
    </xf>
    <xf numFmtId="0" fontId="23" fillId="11" borderId="81" xfId="0" applyFont="1" applyFill="1" applyBorder="1" applyAlignment="1" applyProtection="1">
      <alignment horizontal="center" vertical="center"/>
      <protection locked="0"/>
    </xf>
    <xf numFmtId="38" fontId="23" fillId="11" borderId="56" xfId="4" applyFont="1" applyFill="1" applyBorder="1" applyAlignment="1" applyProtection="1">
      <alignment horizontal="center" vertical="center"/>
      <protection locked="0"/>
    </xf>
    <xf numFmtId="199" fontId="23" fillId="11" borderId="81" xfId="0" applyNumberFormat="1" applyFont="1" applyFill="1" applyBorder="1" applyAlignment="1" applyProtection="1">
      <alignment horizontal="center" vertical="top"/>
      <protection locked="0"/>
    </xf>
    <xf numFmtId="0" fontId="23" fillId="11" borderId="122" xfId="0" applyFont="1" applyFill="1" applyBorder="1" applyAlignment="1" applyProtection="1">
      <alignment horizontal="center" vertical="top"/>
      <protection locked="0"/>
    </xf>
    <xf numFmtId="58" fontId="23" fillId="11" borderId="0" xfId="0" applyNumberFormat="1" applyFont="1" applyFill="1" applyAlignment="1" applyProtection="1">
      <alignment horizontal="center" vertical="top"/>
      <protection locked="0"/>
    </xf>
    <xf numFmtId="0" fontId="42" fillId="10" borderId="45" xfId="0" applyFont="1" applyFill="1" applyBorder="1" applyAlignment="1">
      <alignment horizontal="left" vertical="center"/>
    </xf>
    <xf numFmtId="0" fontId="42" fillId="10" borderId="46" xfId="0" applyFont="1" applyFill="1" applyBorder="1" applyAlignment="1">
      <alignment horizontal="left" vertical="center"/>
    </xf>
    <xf numFmtId="0" fontId="42" fillId="10" borderId="81" xfId="0" applyFont="1" applyFill="1" applyBorder="1" applyAlignment="1">
      <alignment horizontal="left" vertical="center"/>
    </xf>
    <xf numFmtId="0" fontId="42" fillId="10" borderId="95" xfId="0" applyFont="1" applyFill="1" applyBorder="1" applyAlignment="1">
      <alignment horizontal="left" vertical="center"/>
    </xf>
    <xf numFmtId="0" fontId="42" fillId="10" borderId="0" xfId="0" applyFont="1" applyFill="1" applyAlignment="1">
      <alignment horizontal="left" vertical="center"/>
    </xf>
    <xf numFmtId="0" fontId="42" fillId="10" borderId="7" xfId="0" applyFont="1" applyFill="1" applyBorder="1" applyAlignment="1">
      <alignment horizontal="left" vertical="center"/>
    </xf>
    <xf numFmtId="0" fontId="42" fillId="10" borderId="47" xfId="0" applyFont="1" applyFill="1" applyBorder="1" applyAlignment="1">
      <alignment horizontal="left" vertical="center"/>
    </xf>
    <xf numFmtId="0" fontId="42" fillId="10" borderId="11" xfId="0" applyFont="1" applyFill="1" applyBorder="1" applyAlignment="1">
      <alignment horizontal="left" vertical="center"/>
    </xf>
    <xf numFmtId="0" fontId="42" fillId="10" borderId="15" xfId="0" applyFont="1" applyFill="1" applyBorder="1" applyAlignment="1">
      <alignment horizontal="left" vertical="center" wrapText="1"/>
    </xf>
    <xf numFmtId="0" fontId="42" fillId="10" borderId="28" xfId="0" applyFont="1" applyFill="1" applyBorder="1" applyAlignment="1">
      <alignment horizontal="left" vertical="center" wrapText="1"/>
    </xf>
    <xf numFmtId="0" fontId="42" fillId="10" borderId="82" xfId="0" applyFont="1" applyFill="1" applyBorder="1" applyAlignment="1">
      <alignment horizontal="left" vertical="center" wrapText="1"/>
    </xf>
    <xf numFmtId="0" fontId="42" fillId="10" borderId="99" xfId="0" applyFont="1" applyFill="1" applyBorder="1" applyAlignment="1">
      <alignment horizontal="left" vertical="center" wrapText="1"/>
    </xf>
    <xf numFmtId="0" fontId="42" fillId="10" borderId="83" xfId="0" applyFont="1" applyFill="1" applyBorder="1" applyAlignment="1">
      <alignment horizontal="left" vertical="center" wrapText="1"/>
    </xf>
    <xf numFmtId="0" fontId="42" fillId="10" borderId="101" xfId="0" applyFont="1" applyFill="1" applyBorder="1" applyAlignment="1">
      <alignment horizontal="left" vertical="center" wrapText="1"/>
    </xf>
    <xf numFmtId="0" fontId="42" fillId="10" borderId="83" xfId="0" applyFont="1" applyFill="1" applyBorder="1" applyAlignment="1">
      <alignment horizontal="left" vertical="center"/>
    </xf>
    <xf numFmtId="0" fontId="42" fillId="10" borderId="101" xfId="0" applyFont="1" applyFill="1" applyBorder="1" applyAlignment="1">
      <alignment horizontal="left" vertical="center"/>
    </xf>
    <xf numFmtId="0" fontId="42" fillId="10" borderId="0" xfId="0" applyFont="1" applyFill="1" applyAlignment="1">
      <alignment horizontal="left" vertical="center" wrapText="1"/>
    </xf>
    <xf numFmtId="0" fontId="42" fillId="10" borderId="7" xfId="0" applyFont="1" applyFill="1" applyBorder="1" applyAlignment="1">
      <alignment horizontal="left" vertical="center" wrapText="1"/>
    </xf>
    <xf numFmtId="0" fontId="48" fillId="0" borderId="44" xfId="0" applyFont="1" applyBorder="1" applyAlignment="1">
      <alignment horizontal="left" vertical="center" wrapText="1"/>
    </xf>
    <xf numFmtId="0" fontId="48" fillId="0" borderId="45" xfId="0" applyFont="1" applyBorder="1" applyAlignment="1">
      <alignment horizontal="left" vertical="center" wrapText="1"/>
    </xf>
    <xf numFmtId="0" fontId="48" fillId="0" borderId="46" xfId="0" applyFont="1" applyBorder="1" applyAlignment="1">
      <alignment horizontal="left" vertical="center" wrapText="1"/>
    </xf>
    <xf numFmtId="0" fontId="48" fillId="0" borderId="41" xfId="0" applyFont="1" applyBorder="1" applyAlignment="1">
      <alignment horizontal="left" vertical="center" wrapText="1"/>
    </xf>
    <xf numFmtId="0" fontId="48" fillId="0" borderId="0" xfId="0" applyFont="1" applyAlignment="1">
      <alignment horizontal="left" vertical="center" wrapText="1"/>
    </xf>
    <xf numFmtId="0" fontId="48" fillId="0" borderId="7" xfId="0" applyFont="1" applyBorder="1" applyAlignment="1">
      <alignment horizontal="left" vertical="center" wrapText="1"/>
    </xf>
    <xf numFmtId="0" fontId="48" fillId="0" borderId="37" xfId="0" applyFont="1" applyBorder="1" applyAlignment="1">
      <alignment horizontal="left" vertical="center" wrapText="1"/>
    </xf>
    <xf numFmtId="0" fontId="48" fillId="0" borderId="15" xfId="0" applyFont="1" applyBorder="1" applyAlignment="1">
      <alignment horizontal="left" vertical="center" wrapText="1"/>
    </xf>
    <xf numFmtId="0" fontId="48" fillId="0" borderId="28" xfId="0" applyFont="1" applyBorder="1" applyAlignment="1">
      <alignment horizontal="left" vertical="center" wrapText="1"/>
    </xf>
    <xf numFmtId="0" fontId="47" fillId="6" borderId="16" xfId="0" applyFont="1" applyFill="1" applyBorder="1" applyAlignment="1">
      <alignment horizontal="left" vertical="center"/>
    </xf>
    <xf numFmtId="0" fontId="47" fillId="12" borderId="43" xfId="0" applyFont="1" applyFill="1" applyBorder="1" applyAlignment="1">
      <alignment horizontal="left" vertical="center" wrapText="1"/>
    </xf>
    <xf numFmtId="0" fontId="47" fillId="12" borderId="47" xfId="0" applyFont="1" applyFill="1" applyBorder="1" applyAlignment="1">
      <alignment horizontal="left" vertical="center" wrapText="1"/>
    </xf>
    <xf numFmtId="0" fontId="47" fillId="12" borderId="11" xfId="0" applyFont="1" applyFill="1" applyBorder="1" applyAlignment="1">
      <alignment horizontal="left" vertical="center" wrapText="1"/>
    </xf>
    <xf numFmtId="0" fontId="42" fillId="10" borderId="81" xfId="0" applyFont="1" applyFill="1" applyBorder="1" applyAlignment="1">
      <alignment horizontal="left" vertical="center" wrapText="1"/>
    </xf>
    <xf numFmtId="0" fontId="42" fillId="10" borderId="95" xfId="0" applyFont="1" applyFill="1" applyBorder="1" applyAlignment="1">
      <alignment horizontal="left" vertical="center" wrapText="1"/>
    </xf>
    <xf numFmtId="0" fontId="42" fillId="10" borderId="45" xfId="0" applyFont="1" applyFill="1" applyBorder="1" applyAlignment="1">
      <alignment horizontal="left" vertical="center" wrapText="1"/>
    </xf>
    <xf numFmtId="0" fontId="42" fillId="10" borderId="46" xfId="0" applyFont="1" applyFill="1" applyBorder="1" applyAlignment="1">
      <alignment horizontal="left" vertical="center" wrapText="1"/>
    </xf>
    <xf numFmtId="0" fontId="47" fillId="16" borderId="43" xfId="0" applyFont="1" applyFill="1" applyBorder="1" applyAlignment="1">
      <alignment horizontal="left" vertical="center"/>
    </xf>
    <xf numFmtId="0" fontId="47" fillId="0" borderId="47" xfId="0" applyFont="1" applyBorder="1" applyAlignment="1">
      <alignment vertical="center"/>
    </xf>
    <xf numFmtId="0" fontId="47" fillId="0" borderId="11" xfId="0" applyFont="1" applyBorder="1" applyAlignment="1">
      <alignment vertical="center"/>
    </xf>
    <xf numFmtId="0" fontId="42" fillId="10" borderId="81" xfId="0" applyFont="1" applyFill="1" applyBorder="1" applyAlignment="1">
      <alignment vertical="center"/>
    </xf>
    <xf numFmtId="0" fontId="42" fillId="10" borderId="95" xfId="0" applyFont="1" applyFill="1" applyBorder="1" applyAlignment="1">
      <alignment vertical="center"/>
    </xf>
    <xf numFmtId="0" fontId="42" fillId="10" borderId="81" xfId="0" applyFont="1" applyFill="1" applyBorder="1" applyAlignment="1">
      <alignment horizontal="justify" vertical="center"/>
    </xf>
    <xf numFmtId="0" fontId="58" fillId="0" borderId="0" xfId="0" applyFont="1" applyAlignment="1">
      <alignment vertical="center"/>
    </xf>
    <xf numFmtId="0" fontId="42" fillId="0" borderId="0" xfId="0" applyFont="1" applyAlignment="1">
      <alignment vertical="center" wrapText="1"/>
    </xf>
    <xf numFmtId="0" fontId="42" fillId="0" borderId="0" xfId="0" applyFont="1" applyAlignment="1">
      <alignment vertical="center"/>
    </xf>
    <xf numFmtId="0" fontId="42" fillId="10" borderId="45" xfId="0" applyFont="1" applyFill="1" applyBorder="1" applyAlignment="1">
      <alignment vertical="center"/>
    </xf>
    <xf numFmtId="0" fontId="42" fillId="10" borderId="46" xfId="0" applyFont="1" applyFill="1" applyBorder="1" applyAlignment="1">
      <alignment vertical="center"/>
    </xf>
    <xf numFmtId="0" fontId="42" fillId="10" borderId="75" xfId="0" applyFont="1" applyFill="1" applyBorder="1" applyAlignment="1">
      <alignment horizontal="left" vertical="center" wrapText="1"/>
    </xf>
    <xf numFmtId="0" fontId="47" fillId="15" borderId="47" xfId="0" applyFont="1" applyFill="1" applyBorder="1" applyAlignment="1">
      <alignment horizontal="left" vertical="center"/>
    </xf>
    <xf numFmtId="0" fontId="47" fillId="15" borderId="11" xfId="0" applyFont="1" applyFill="1" applyBorder="1" applyAlignment="1">
      <alignment horizontal="left" vertical="center"/>
    </xf>
    <xf numFmtId="0" fontId="42" fillId="10" borderId="15" xfId="0" applyFont="1" applyFill="1" applyBorder="1" applyAlignment="1">
      <alignment horizontal="left" vertical="center"/>
    </xf>
    <xf numFmtId="0" fontId="42" fillId="10" borderId="28" xfId="0" applyFont="1" applyFill="1" applyBorder="1" applyAlignment="1">
      <alignment horizontal="left" vertical="center"/>
    </xf>
    <xf numFmtId="0" fontId="42" fillId="10" borderId="15" xfId="0" applyFont="1" applyFill="1" applyBorder="1" applyAlignment="1">
      <alignment vertical="center" wrapText="1"/>
    </xf>
    <xf numFmtId="0" fontId="42" fillId="10" borderId="28" xfId="0" applyFont="1" applyFill="1" applyBorder="1" applyAlignment="1">
      <alignment vertical="center" wrapText="1"/>
    </xf>
    <xf numFmtId="0" fontId="45" fillId="0" borderId="0" xfId="1" applyFont="1" applyBorder="1" applyAlignment="1" applyProtection="1">
      <alignment horizontal="left" vertical="center" wrapText="1"/>
      <protection locked="0"/>
    </xf>
    <xf numFmtId="0" fontId="42" fillId="10" borderId="75" xfId="0" applyFont="1" applyFill="1" applyBorder="1" applyAlignment="1">
      <alignment horizontal="left" vertical="center"/>
    </xf>
    <xf numFmtId="0" fontId="72" fillId="10" borderId="0" xfId="0" applyFont="1" applyFill="1" applyAlignment="1">
      <alignment horizontal="justify" vertical="center"/>
    </xf>
    <xf numFmtId="0" fontId="72" fillId="10" borderId="0" xfId="0" applyFont="1" applyFill="1" applyAlignment="1">
      <alignment vertical="center"/>
    </xf>
    <xf numFmtId="0" fontId="72" fillId="10" borderId="0" xfId="0" applyFont="1" applyFill="1" applyAlignment="1">
      <alignment horizontal="left" vertical="center"/>
    </xf>
    <xf numFmtId="0" fontId="72" fillId="10" borderId="0" xfId="0" applyFont="1" applyFill="1" applyAlignment="1">
      <alignment horizontal="right" vertical="center"/>
    </xf>
    <xf numFmtId="0" fontId="72" fillId="10" borderId="0" xfId="0" applyFont="1" applyFill="1" applyAlignment="1">
      <alignment horizontal="center" vertical="center"/>
    </xf>
    <xf numFmtId="0" fontId="66" fillId="10" borderId="0" xfId="0" applyFont="1" applyFill="1" applyAlignment="1">
      <alignment horizontal="center" vertical="center"/>
    </xf>
    <xf numFmtId="0" fontId="66" fillId="10" borderId="0" xfId="0" applyFont="1" applyFill="1" applyAlignment="1">
      <alignment horizontal="right" vertical="center"/>
    </xf>
    <xf numFmtId="0" fontId="72" fillId="10" borderId="0" xfId="0" applyFont="1" applyFill="1" applyAlignment="1">
      <alignment horizontal="left" vertical="center" shrinkToFit="1"/>
    </xf>
    <xf numFmtId="187" fontId="72" fillId="10" borderId="0" xfId="0" applyNumberFormat="1" applyFont="1" applyFill="1" applyAlignment="1">
      <alignment horizontal="center" vertical="center"/>
    </xf>
    <xf numFmtId="0" fontId="72" fillId="0" borderId="0" xfId="0" applyFont="1" applyAlignment="1">
      <alignment vertical="center"/>
    </xf>
    <xf numFmtId="0" fontId="66" fillId="0" borderId="0" xfId="0" applyFont="1" applyAlignment="1">
      <alignment vertical="center"/>
    </xf>
    <xf numFmtId="0" fontId="66" fillId="10" borderId="0" xfId="0" applyFont="1" applyFill="1" applyAlignment="1">
      <alignment vertical="center"/>
    </xf>
    <xf numFmtId="185" fontId="72" fillId="10" borderId="0" xfId="0" applyNumberFormat="1" applyFont="1" applyFill="1" applyAlignment="1">
      <alignment vertical="center" shrinkToFit="1"/>
    </xf>
    <xf numFmtId="185" fontId="66" fillId="10" borderId="0" xfId="0" applyNumberFormat="1" applyFont="1" applyFill="1" applyAlignment="1">
      <alignment vertical="center" shrinkToFit="1"/>
    </xf>
    <xf numFmtId="38" fontId="72" fillId="10" borderId="0" xfId="0" applyNumberFormat="1" applyFont="1" applyFill="1" applyAlignment="1">
      <alignment horizontal="right" vertical="center"/>
    </xf>
    <xf numFmtId="0" fontId="69" fillId="2" borderId="6" xfId="27" applyFont="1" applyFill="1" applyBorder="1" applyAlignment="1">
      <alignment horizontal="distributed" vertical="center" wrapText="1"/>
    </xf>
    <xf numFmtId="0" fontId="69" fillId="2" borderId="0" xfId="27" applyFont="1" applyFill="1" applyAlignment="1">
      <alignment horizontal="distributed" vertical="center" wrapText="1"/>
    </xf>
    <xf numFmtId="0" fontId="69" fillId="10" borderId="41" xfId="27" applyFont="1" applyFill="1" applyBorder="1" applyAlignment="1">
      <alignment horizontal="center" vertical="center" wrapText="1"/>
    </xf>
    <xf numFmtId="0" fontId="69" fillId="10" borderId="25" xfId="27" applyFont="1" applyFill="1" applyBorder="1" applyAlignment="1">
      <alignment horizontal="center" vertical="center" wrapText="1"/>
    </xf>
    <xf numFmtId="0" fontId="69" fillId="0" borderId="48" xfId="27" applyFont="1" applyBorder="1" applyAlignment="1">
      <alignment horizontal="left"/>
    </xf>
    <xf numFmtId="0" fontId="76" fillId="2" borderId="0" xfId="27" applyFont="1" applyFill="1" applyAlignment="1">
      <alignment horizontal="center"/>
    </xf>
    <xf numFmtId="0" fontId="69" fillId="2" borderId="37" xfId="27" applyFont="1" applyFill="1" applyBorder="1" applyAlignment="1">
      <alignment horizontal="distributed" vertical="center" wrapText="1"/>
    </xf>
    <xf numFmtId="0" fontId="69" fillId="2" borderId="15" xfId="27" applyFont="1" applyFill="1" applyBorder="1" applyAlignment="1">
      <alignment horizontal="distributed" vertical="center" wrapText="1"/>
    </xf>
    <xf numFmtId="0" fontId="69" fillId="2" borderId="28" xfId="27" applyFont="1" applyFill="1" applyBorder="1" applyAlignment="1">
      <alignment horizontal="distributed" vertical="center"/>
    </xf>
    <xf numFmtId="0" fontId="69" fillId="2" borderId="6" xfId="27" applyFont="1" applyFill="1" applyBorder="1" applyAlignment="1">
      <alignment horizontal="distributed" vertical="center" justifyLastLine="1"/>
    </xf>
    <xf numFmtId="0" fontId="69" fillId="2" borderId="6" xfId="27" applyFont="1" applyFill="1" applyBorder="1" applyAlignment="1">
      <alignment horizontal="distributed" vertical="center"/>
    </xf>
    <xf numFmtId="0" fontId="69" fillId="2" borderId="0" xfId="27" applyFont="1" applyFill="1" applyAlignment="1">
      <alignment horizontal="distributed" indent="15"/>
    </xf>
    <xf numFmtId="0" fontId="69" fillId="2" borderId="0" xfId="27" applyFont="1" applyFill="1" applyAlignment="1">
      <alignment horizontal="right" vertical="center"/>
    </xf>
    <xf numFmtId="0" fontId="69" fillId="2" borderId="52" xfId="27" applyFont="1" applyFill="1" applyBorder="1" applyAlignment="1">
      <alignment horizontal="distributed" vertical="center" indent="3"/>
    </xf>
    <xf numFmtId="0" fontId="69" fillId="2" borderId="53" xfId="27" applyFont="1" applyFill="1" applyBorder="1" applyAlignment="1">
      <alignment horizontal="distributed" vertical="center" indent="3"/>
    </xf>
    <xf numFmtId="0" fontId="69" fillId="2" borderId="54" xfId="27" applyFont="1" applyFill="1" applyBorder="1" applyAlignment="1">
      <alignment horizontal="distributed" vertical="center" indent="3"/>
    </xf>
    <xf numFmtId="0" fontId="69" fillId="2" borderId="24" xfId="27" applyFont="1" applyFill="1" applyBorder="1" applyAlignment="1">
      <alignment horizontal="distributed" vertical="center"/>
    </xf>
    <xf numFmtId="0" fontId="100" fillId="2" borderId="6" xfId="27" applyFont="1" applyFill="1" applyBorder="1" applyAlignment="1">
      <alignment horizontal="distributed" vertical="center" wrapText="1"/>
    </xf>
    <xf numFmtId="0" fontId="100" fillId="2" borderId="6" xfId="27" applyFont="1" applyFill="1" applyBorder="1" applyAlignment="1">
      <alignment horizontal="distributed" vertical="center"/>
    </xf>
    <xf numFmtId="0" fontId="75" fillId="2" borderId="0" xfId="27" applyFont="1" applyFill="1" applyAlignment="1">
      <alignment horizontal="center" vertical="center"/>
    </xf>
    <xf numFmtId="0" fontId="69" fillId="2" borderId="15" xfId="27" applyFont="1" applyFill="1" applyBorder="1" applyAlignment="1">
      <alignment horizontal="center" vertical="center"/>
    </xf>
    <xf numFmtId="0" fontId="69" fillId="10" borderId="47" xfId="27" applyFont="1" applyFill="1" applyBorder="1" applyAlignment="1">
      <alignment horizontal="distributed" vertical="center"/>
    </xf>
    <xf numFmtId="0" fontId="79" fillId="10" borderId="0" xfId="27" applyFont="1" applyFill="1" applyAlignment="1">
      <alignment horizontal="distributed" vertical="center"/>
    </xf>
    <xf numFmtId="0" fontId="79" fillId="10" borderId="15" xfId="27" applyFont="1" applyFill="1" applyBorder="1" applyAlignment="1">
      <alignment horizontal="distributed" vertical="center"/>
    </xf>
    <xf numFmtId="0" fontId="79" fillId="10" borderId="47" xfId="27" applyFont="1" applyFill="1" applyBorder="1" applyAlignment="1">
      <alignment horizontal="distributed" vertical="center"/>
    </xf>
    <xf numFmtId="0" fontId="87" fillId="0" borderId="0" xfId="1" quotePrefix="1" applyFont="1" applyFill="1" applyBorder="1" applyAlignment="1" applyProtection="1">
      <alignment horizontal="left" vertical="center"/>
    </xf>
    <xf numFmtId="0" fontId="87" fillId="0" borderId="0" xfId="1" applyFont="1" applyFill="1" applyBorder="1" applyAlignment="1" applyProtection="1">
      <alignment horizontal="left" vertical="center"/>
    </xf>
    <xf numFmtId="0" fontId="103" fillId="10" borderId="1" xfId="48" applyFont="1" applyFill="1" applyBorder="1" applyAlignment="1">
      <alignment horizontal="center" vertical="center" textRotation="255" wrapText="1"/>
    </xf>
    <xf numFmtId="0" fontId="103" fillId="10" borderId="6" xfId="48" applyFont="1" applyFill="1" applyBorder="1" applyAlignment="1">
      <alignment horizontal="center" vertical="center" textRotation="255" wrapText="1"/>
    </xf>
    <xf numFmtId="0" fontId="103" fillId="3" borderId="55" xfId="48" applyFont="1" applyFill="1" applyBorder="1" applyAlignment="1" applyProtection="1">
      <alignment vertical="top" wrapText="1"/>
      <protection locked="0"/>
    </xf>
    <xf numFmtId="0" fontId="1" fillId="3" borderId="56" xfId="0" applyFont="1" applyFill="1" applyBorder="1" applyAlignment="1" applyProtection="1">
      <alignment vertical="top" wrapText="1"/>
      <protection locked="0"/>
    </xf>
    <xf numFmtId="0" fontId="1" fillId="3" borderId="57" xfId="0" applyFont="1" applyFill="1" applyBorder="1" applyAlignment="1" applyProtection="1">
      <alignment vertical="top" wrapText="1"/>
      <protection locked="0"/>
    </xf>
    <xf numFmtId="0" fontId="1" fillId="3" borderId="60" xfId="0" applyFont="1" applyFill="1" applyBorder="1" applyAlignment="1" applyProtection="1">
      <alignment vertical="top" wrapText="1"/>
      <protection locked="0"/>
    </xf>
    <xf numFmtId="0" fontId="1" fillId="3" borderId="48" xfId="0" applyFont="1" applyFill="1" applyBorder="1" applyAlignment="1" applyProtection="1">
      <alignment vertical="top" wrapText="1"/>
      <protection locked="0"/>
    </xf>
    <xf numFmtId="0" fontId="1" fillId="3" borderId="12" xfId="0" applyFont="1" applyFill="1" applyBorder="1" applyAlignment="1" applyProtection="1">
      <alignment vertical="top" wrapText="1"/>
      <protection locked="0"/>
    </xf>
    <xf numFmtId="0" fontId="1" fillId="3" borderId="58" xfId="0" applyFont="1" applyFill="1" applyBorder="1" applyAlignment="1" applyProtection="1">
      <alignment vertical="top" wrapText="1"/>
      <protection locked="0"/>
    </xf>
    <xf numFmtId="0" fontId="1" fillId="3" borderId="15" xfId="0" applyFont="1" applyFill="1" applyBorder="1" applyAlignment="1" applyProtection="1">
      <alignment vertical="top" wrapText="1"/>
      <protection locked="0"/>
    </xf>
    <xf numFmtId="0" fontId="1" fillId="3" borderId="59" xfId="0" applyFont="1" applyFill="1" applyBorder="1" applyAlignment="1" applyProtection="1">
      <alignment vertical="top" wrapText="1"/>
      <protection locked="0"/>
    </xf>
    <xf numFmtId="0" fontId="8" fillId="0" borderId="60"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12" xfId="0" applyFont="1" applyBorder="1" applyAlignment="1">
      <alignment horizontal="center" vertical="center" wrapText="1"/>
    </xf>
    <xf numFmtId="0" fontId="103" fillId="2" borderId="50" xfId="48" applyFont="1" applyFill="1" applyBorder="1" applyAlignment="1">
      <alignment horizontal="center" vertical="center" wrapText="1"/>
    </xf>
    <xf numFmtId="0" fontId="103" fillId="2" borderId="31" xfId="48" applyFont="1" applyFill="1" applyBorder="1" applyAlignment="1">
      <alignment horizontal="center" vertical="center" wrapText="1"/>
    </xf>
    <xf numFmtId="0" fontId="103" fillId="2" borderId="51" xfId="48" applyFont="1" applyFill="1" applyBorder="1" applyAlignment="1">
      <alignment horizontal="center" vertical="center" wrapText="1"/>
    </xf>
    <xf numFmtId="0" fontId="103" fillId="10" borderId="119" xfId="48" applyFont="1" applyFill="1" applyBorder="1" applyAlignment="1">
      <alignment horizontal="center" vertical="center" wrapText="1"/>
    </xf>
    <xf numFmtId="0" fontId="103" fillId="10" borderId="120" xfId="48" applyFont="1" applyFill="1" applyBorder="1" applyAlignment="1">
      <alignment horizontal="center" vertical="center" wrapText="1"/>
    </xf>
    <xf numFmtId="0" fontId="103" fillId="10" borderId="44" xfId="48" applyFont="1" applyFill="1" applyBorder="1" applyAlignment="1">
      <alignment horizontal="center" vertical="top" wrapText="1"/>
    </xf>
    <xf numFmtId="0" fontId="103" fillId="10" borderId="41" xfId="48" applyFont="1" applyFill="1" applyBorder="1" applyAlignment="1">
      <alignment horizontal="center" vertical="top" wrapText="1"/>
    </xf>
    <xf numFmtId="0" fontId="103" fillId="10" borderId="44" xfId="48" applyFont="1" applyFill="1" applyBorder="1" applyAlignment="1">
      <alignment horizontal="center" vertical="center" wrapText="1"/>
    </xf>
    <xf numFmtId="0" fontId="103" fillId="10" borderId="41" xfId="48" applyFont="1" applyFill="1" applyBorder="1" applyAlignment="1">
      <alignment horizontal="center" vertical="center" wrapText="1"/>
    </xf>
    <xf numFmtId="0" fontId="66" fillId="2" borderId="37" xfId="48" applyFont="1" applyFill="1" applyBorder="1" applyAlignment="1">
      <alignment horizontal="distributed" vertical="center" wrapText="1"/>
    </xf>
    <xf numFmtId="0" fontId="66" fillId="2" borderId="28" xfId="48" applyFont="1" applyFill="1" applyBorder="1" applyAlignment="1">
      <alignment horizontal="distributed" vertical="center" wrapText="1"/>
    </xf>
    <xf numFmtId="0" fontId="68" fillId="5" borderId="0" xfId="48" applyFont="1" applyFill="1" applyAlignment="1" applyProtection="1">
      <alignment vertical="top" wrapText="1"/>
      <protection locked="0"/>
    </xf>
    <xf numFmtId="0" fontId="66" fillId="5" borderId="0" xfId="0" applyFont="1" applyFill="1" applyAlignment="1" applyProtection="1">
      <alignment vertical="top" wrapText="1"/>
      <protection locked="0"/>
    </xf>
    <xf numFmtId="0" fontId="68" fillId="10" borderId="0" xfId="48" applyFont="1" applyFill="1" applyAlignment="1">
      <alignment horizontal="left" vertical="center"/>
    </xf>
    <xf numFmtId="0" fontId="66" fillId="2" borderId="1" xfId="48" applyFont="1" applyFill="1" applyBorder="1" applyAlignment="1">
      <alignment horizontal="distributed" vertical="center" wrapText="1"/>
    </xf>
    <xf numFmtId="0" fontId="66" fillId="0" borderId="6" xfId="0" applyFont="1" applyBorder="1" applyAlignment="1">
      <alignment horizontal="distributed" vertical="center" wrapText="1"/>
    </xf>
    <xf numFmtId="0" fontId="66" fillId="2" borderId="6" xfId="48" applyFont="1" applyFill="1" applyBorder="1" applyAlignment="1">
      <alignment horizontal="distributed" vertical="center" wrapText="1"/>
    </xf>
    <xf numFmtId="0" fontId="103" fillId="10" borderId="61" xfId="48" applyFont="1" applyFill="1" applyBorder="1" applyAlignment="1">
      <alignment horizontal="center" vertical="center" textRotation="255" wrapText="1"/>
    </xf>
    <xf numFmtId="0" fontId="103" fillId="10" borderId="62" xfId="48" applyFont="1" applyFill="1" applyBorder="1" applyAlignment="1">
      <alignment horizontal="center" vertical="center" textRotation="255" wrapText="1"/>
    </xf>
    <xf numFmtId="0" fontId="66" fillId="2" borderId="44" xfId="48" applyFont="1" applyFill="1" applyBorder="1" applyAlignment="1">
      <alignment horizontal="center" vertical="center" textRotation="255" wrapText="1"/>
    </xf>
    <xf numFmtId="0" fontId="66" fillId="0" borderId="41" xfId="0" applyFont="1" applyBorder="1" applyAlignment="1">
      <alignment vertical="center" textRotation="255"/>
    </xf>
    <xf numFmtId="0" fontId="66" fillId="2" borderId="1" xfId="48" applyFont="1" applyFill="1" applyBorder="1" applyAlignment="1">
      <alignment horizontal="center" vertical="center" textRotation="255" wrapText="1"/>
    </xf>
    <xf numFmtId="0" fontId="66" fillId="0" borderId="6" xfId="0" applyFont="1" applyBorder="1" applyAlignment="1">
      <alignment horizontal="center" vertical="center" wrapText="1"/>
    </xf>
    <xf numFmtId="0" fontId="72" fillId="2" borderId="1" xfId="48" applyFont="1" applyFill="1" applyBorder="1" applyAlignment="1">
      <alignment horizontal="center" vertical="top" textRotation="255" wrapText="1"/>
    </xf>
    <xf numFmtId="0" fontId="72" fillId="2" borderId="6" xfId="48" applyFont="1" applyFill="1" applyBorder="1" applyAlignment="1">
      <alignment horizontal="center" vertical="top" textRotation="255" wrapText="1"/>
    </xf>
    <xf numFmtId="0" fontId="72" fillId="2" borderId="3" xfId="48" applyFont="1" applyFill="1" applyBorder="1" applyAlignment="1">
      <alignment horizontal="center" vertical="top" textRotation="255" wrapText="1"/>
    </xf>
    <xf numFmtId="0" fontId="86" fillId="2" borderId="27" xfId="48" applyFont="1" applyFill="1" applyBorder="1" applyAlignment="1">
      <alignment horizontal="distributed" vertical="center"/>
    </xf>
    <xf numFmtId="0" fontId="86" fillId="2" borderId="48" xfId="48" applyFont="1" applyFill="1" applyBorder="1" applyAlignment="1">
      <alignment horizontal="distributed" vertical="center"/>
    </xf>
    <xf numFmtId="0" fontId="86" fillId="2" borderId="4" xfId="48" applyFont="1" applyFill="1" applyBorder="1" applyAlignment="1">
      <alignment horizontal="distributed" vertical="center"/>
    </xf>
    <xf numFmtId="0" fontId="86" fillId="2" borderId="27" xfId="48" applyFont="1" applyFill="1" applyBorder="1" applyAlignment="1">
      <alignment horizontal="distributed" vertical="center" wrapText="1"/>
    </xf>
    <xf numFmtId="0" fontId="86" fillId="2" borderId="48" xfId="48" applyFont="1" applyFill="1" applyBorder="1" applyAlignment="1">
      <alignment horizontal="distributed" vertical="center" wrapText="1"/>
    </xf>
    <xf numFmtId="0" fontId="86" fillId="2" borderId="4" xfId="48" applyFont="1" applyFill="1" applyBorder="1" applyAlignment="1">
      <alignment horizontal="distributed" vertical="center" wrapText="1"/>
    </xf>
    <xf numFmtId="0" fontId="72" fillId="2" borderId="39" xfId="48" applyFont="1" applyFill="1" applyBorder="1" applyAlignment="1">
      <alignment horizontal="center" vertical="center" textRotation="255" wrapText="1"/>
    </xf>
    <xf numFmtId="0" fontId="72" fillId="2" borderId="6" xfId="48" applyFont="1" applyFill="1" applyBorder="1" applyAlignment="1">
      <alignment horizontal="center" vertical="center" textRotation="255" wrapText="1"/>
    </xf>
    <xf numFmtId="0" fontId="72" fillId="2" borderId="6" xfId="0" applyFont="1" applyFill="1" applyBorder="1" applyAlignment="1">
      <alignment horizontal="center" vertical="center" textRotation="255"/>
    </xf>
    <xf numFmtId="0" fontId="66" fillId="2" borderId="39" xfId="48" applyFont="1" applyFill="1" applyBorder="1" applyAlignment="1">
      <alignment horizontal="distributed" vertical="center" wrapText="1"/>
    </xf>
    <xf numFmtId="0" fontId="66" fillId="2" borderId="6" xfId="0" applyFont="1" applyFill="1" applyBorder="1" applyAlignment="1">
      <alignment horizontal="distributed" vertical="center"/>
    </xf>
    <xf numFmtId="0" fontId="66" fillId="2" borderId="42" xfId="48" applyFont="1" applyFill="1" applyBorder="1" applyAlignment="1">
      <alignment horizontal="distributed" vertical="center"/>
    </xf>
    <xf numFmtId="0" fontId="66" fillId="2" borderId="63" xfId="48" applyFont="1" applyFill="1" applyBorder="1" applyAlignment="1">
      <alignment horizontal="distributed" vertical="center"/>
    </xf>
    <xf numFmtId="0" fontId="66" fillId="2" borderId="34" xfId="48" applyFont="1" applyFill="1" applyBorder="1" applyAlignment="1">
      <alignment horizontal="distributed" vertical="center"/>
    </xf>
    <xf numFmtId="0" fontId="66" fillId="2" borderId="39" xfId="48" applyFont="1" applyFill="1" applyBorder="1" applyAlignment="1">
      <alignment horizontal="center" vertical="center" textRotation="255" wrapText="1"/>
    </xf>
    <xf numFmtId="0" fontId="66" fillId="2" borderId="6" xfId="48" applyFont="1" applyFill="1" applyBorder="1" applyAlignment="1">
      <alignment horizontal="center" vertical="center" textRotation="255" wrapText="1"/>
    </xf>
    <xf numFmtId="0" fontId="66" fillId="2" borderId="6" xfId="0" applyFont="1" applyFill="1" applyBorder="1" applyAlignment="1">
      <alignment horizontal="center" vertical="center" textRotation="255"/>
    </xf>
    <xf numFmtId="0" fontId="66" fillId="2" borderId="43" xfId="48" applyFont="1" applyFill="1" applyBorder="1" applyAlignment="1">
      <alignment horizontal="distributed" vertical="center" wrapText="1"/>
    </xf>
    <xf numFmtId="0" fontId="66" fillId="0" borderId="11" xfId="0" applyFont="1" applyBorder="1" applyAlignment="1">
      <alignment horizontal="distributed" vertical="center" wrapText="1"/>
    </xf>
    <xf numFmtId="0" fontId="68" fillId="0" borderId="15" xfId="48" applyFont="1" applyBorder="1" applyAlignment="1">
      <alignment horizontal="left" vertical="center"/>
    </xf>
    <xf numFmtId="0" fontId="75" fillId="2" borderId="0" xfId="48" applyFont="1" applyFill="1" applyAlignment="1">
      <alignment horizontal="center" vertical="center"/>
    </xf>
    <xf numFmtId="0" fontId="66" fillId="2" borderId="65" xfId="48" applyFont="1" applyFill="1" applyBorder="1" applyAlignment="1">
      <alignment horizontal="distributed" vertical="center" wrapText="1"/>
    </xf>
    <xf numFmtId="0" fontId="66" fillId="2" borderId="5" xfId="48" applyFont="1" applyFill="1" applyBorder="1" applyAlignment="1">
      <alignment horizontal="distributed" vertical="center" wrapText="1"/>
    </xf>
    <xf numFmtId="0" fontId="66" fillId="2" borderId="5" xfId="0" applyFont="1" applyFill="1" applyBorder="1" applyAlignment="1">
      <alignment horizontal="distributed" vertical="center"/>
    </xf>
    <xf numFmtId="0" fontId="66" fillId="2" borderId="40" xfId="48" applyFont="1" applyFill="1" applyBorder="1" applyAlignment="1">
      <alignment horizontal="distributed" vertical="center" wrapText="1"/>
    </xf>
    <xf numFmtId="0" fontId="66" fillId="2" borderId="31" xfId="48" applyFont="1" applyFill="1" applyBorder="1" applyAlignment="1">
      <alignment horizontal="distributed" vertical="center" wrapText="1"/>
    </xf>
    <xf numFmtId="0" fontId="66" fillId="2" borderId="6" xfId="48" applyFont="1" applyFill="1" applyBorder="1" applyAlignment="1">
      <alignment horizontal="center" vertical="center" textRotation="255"/>
    </xf>
    <xf numFmtId="0" fontId="66" fillId="0" borderId="41" xfId="0" applyFont="1" applyBorder="1" applyAlignment="1">
      <alignment horizontal="center" vertical="center" textRotation="255"/>
    </xf>
    <xf numFmtId="0" fontId="66" fillId="2" borderId="47" xfId="48" applyFont="1" applyFill="1" applyBorder="1" applyAlignment="1">
      <alignment horizontal="center" vertical="center"/>
    </xf>
    <xf numFmtId="0" fontId="89" fillId="5" borderId="1" xfId="0" applyFont="1" applyFill="1" applyBorder="1" applyAlignment="1" applyProtection="1">
      <alignment horizontal="left" vertical="center" shrinkToFit="1"/>
      <protection locked="0"/>
    </xf>
    <xf numFmtId="0" fontId="89" fillId="5" borderId="6" xfId="0" applyFont="1" applyFill="1" applyBorder="1" applyAlignment="1" applyProtection="1">
      <alignment horizontal="left" vertical="center" shrinkToFit="1"/>
      <protection locked="0"/>
    </xf>
    <xf numFmtId="0" fontId="89" fillId="5" borderId="20" xfId="0" applyFont="1" applyFill="1" applyBorder="1" applyAlignment="1" applyProtection="1">
      <alignment horizontal="left" vertical="center" shrinkToFit="1"/>
      <protection locked="0"/>
    </xf>
    <xf numFmtId="0" fontId="89" fillId="5" borderId="6" xfId="0" applyFont="1" applyFill="1" applyBorder="1" applyAlignment="1" applyProtection="1">
      <alignment horizontal="left" vertical="center" wrapText="1"/>
      <protection locked="0"/>
    </xf>
    <xf numFmtId="0" fontId="89" fillId="5" borderId="20" xfId="0" applyFont="1" applyFill="1" applyBorder="1" applyAlignment="1" applyProtection="1">
      <alignment horizontal="left" vertical="center" wrapText="1"/>
      <protection locked="0"/>
    </xf>
    <xf numFmtId="0" fontId="89" fillId="5" borderId="7" xfId="0" applyFont="1" applyFill="1" applyBorder="1" applyAlignment="1" applyProtection="1">
      <alignment horizontal="left" vertical="center" wrapText="1"/>
      <protection locked="0"/>
    </xf>
    <xf numFmtId="0" fontId="89" fillId="5" borderId="28" xfId="0" applyFont="1" applyFill="1" applyBorder="1" applyAlignment="1" applyProtection="1">
      <alignment horizontal="left" vertical="center" wrapText="1"/>
      <protection locked="0"/>
    </xf>
    <xf numFmtId="177" fontId="68" fillId="5" borderId="6" xfId="0" applyNumberFormat="1" applyFont="1" applyFill="1" applyBorder="1" applyAlignment="1" applyProtection="1">
      <alignment horizontal="right" vertical="center" wrapText="1"/>
      <protection locked="0"/>
    </xf>
    <xf numFmtId="177" fontId="68" fillId="5" borderId="20" xfId="0" applyNumberFormat="1" applyFont="1" applyFill="1" applyBorder="1" applyAlignment="1" applyProtection="1">
      <alignment horizontal="right" vertical="center" wrapText="1"/>
      <protection locked="0"/>
    </xf>
    <xf numFmtId="0" fontId="66" fillId="6" borderId="1" xfId="27" applyFont="1" applyFill="1" applyBorder="1" applyAlignment="1">
      <alignment horizontal="center" vertical="center"/>
    </xf>
    <xf numFmtId="0" fontId="66" fillId="6" borderId="6" xfId="27" applyFont="1" applyFill="1" applyBorder="1" applyAlignment="1">
      <alignment horizontal="center" vertical="center"/>
    </xf>
    <xf numFmtId="0" fontId="95" fillId="0" borderId="45" xfId="27" applyFont="1" applyBorder="1" applyAlignment="1">
      <alignment horizontal="center" vertical="center" wrapText="1"/>
    </xf>
    <xf numFmtId="0" fontId="95" fillId="0" borderId="46" xfId="27" applyFont="1" applyBorder="1" applyAlignment="1">
      <alignment horizontal="center" vertical="center"/>
    </xf>
    <xf numFmtId="0" fontId="95" fillId="0" borderId="15" xfId="27" applyFont="1" applyBorder="1" applyAlignment="1">
      <alignment horizontal="center" vertical="center"/>
    </xf>
    <xf numFmtId="0" fontId="95" fillId="0" borderId="28" xfId="27" applyFont="1" applyBorder="1" applyAlignment="1">
      <alignment horizontal="center" vertical="center"/>
    </xf>
    <xf numFmtId="0" fontId="95" fillId="0" borderId="44" xfId="27" applyFont="1" applyBorder="1" applyAlignment="1">
      <alignment horizontal="center" vertical="center" wrapText="1"/>
    </xf>
    <xf numFmtId="0" fontId="95" fillId="0" borderId="46" xfId="27" applyFont="1" applyBorder="1" applyAlignment="1">
      <alignment horizontal="center" vertical="center" wrapText="1"/>
    </xf>
    <xf numFmtId="0" fontId="95" fillId="0" borderId="37" xfId="27" applyFont="1" applyBorder="1" applyAlignment="1">
      <alignment horizontal="center" vertical="center" wrapText="1"/>
    </xf>
    <xf numFmtId="0" fontId="95" fillId="0" borderId="28" xfId="27" applyFont="1" applyBorder="1" applyAlignment="1">
      <alignment horizontal="center" vertical="center" wrapText="1"/>
    </xf>
    <xf numFmtId="184" fontId="89" fillId="6" borderId="41" xfId="27" applyNumberFormat="1" applyFont="1" applyFill="1" applyBorder="1" applyAlignment="1">
      <alignment horizontal="center" vertical="center" wrapText="1"/>
    </xf>
    <xf numFmtId="184" fontId="89" fillId="6" borderId="7" xfId="27" applyNumberFormat="1" applyFont="1" applyFill="1" applyBorder="1" applyAlignment="1">
      <alignment horizontal="center" vertical="center" wrapText="1"/>
    </xf>
    <xf numFmtId="0" fontId="89" fillId="5" borderId="1" xfId="0" applyFont="1" applyFill="1" applyBorder="1" applyAlignment="1" applyProtection="1">
      <alignment horizontal="left" vertical="center" wrapText="1"/>
      <protection locked="0"/>
    </xf>
    <xf numFmtId="0" fontId="89" fillId="5" borderId="46" xfId="0" applyFont="1" applyFill="1" applyBorder="1" applyAlignment="1" applyProtection="1">
      <alignment horizontal="left" vertical="center" wrapText="1"/>
      <protection locked="0"/>
    </xf>
    <xf numFmtId="177" fontId="68" fillId="5" borderId="1" xfId="0" applyNumberFormat="1" applyFont="1" applyFill="1" applyBorder="1" applyAlignment="1" applyProtection="1">
      <alignment horizontal="right" vertical="center" wrapText="1"/>
      <protection locked="0"/>
    </xf>
    <xf numFmtId="0" fontId="69" fillId="2" borderId="0" xfId="27" applyFont="1" applyFill="1" applyAlignment="1">
      <alignment horizontal="center" vertical="center"/>
    </xf>
    <xf numFmtId="0" fontId="68" fillId="0" borderId="15" xfId="27" applyFont="1" applyBorder="1" applyAlignment="1">
      <alignment horizontal="left" vertical="center"/>
    </xf>
    <xf numFmtId="0" fontId="0" fillId="0" borderId="15" xfId="0" applyBorder="1" applyAlignment="1">
      <alignment horizontal="left" vertical="center"/>
    </xf>
    <xf numFmtId="0" fontId="66" fillId="6" borderId="44" xfId="27" applyFont="1" applyFill="1" applyBorder="1" applyAlignment="1">
      <alignment horizontal="center" vertical="center" wrapText="1"/>
    </xf>
    <xf numFmtId="0" fontId="66" fillId="6" borderId="41" xfId="27" applyFont="1" applyFill="1" applyBorder="1" applyAlignment="1">
      <alignment horizontal="center" vertical="center" wrapText="1"/>
    </xf>
    <xf numFmtId="0" fontId="66" fillId="6" borderId="46" xfId="27" applyFont="1" applyFill="1" applyBorder="1" applyAlignment="1">
      <alignment horizontal="center" vertical="center" wrapText="1"/>
    </xf>
    <xf numFmtId="0" fontId="66" fillId="6" borderId="7" xfId="27" applyFont="1" applyFill="1" applyBorder="1" applyAlignment="1">
      <alignment horizontal="center" vertical="center" wrapText="1"/>
    </xf>
    <xf numFmtId="0" fontId="72" fillId="6" borderId="44" xfId="27" applyFont="1" applyFill="1" applyBorder="1" applyAlignment="1">
      <alignment horizontal="center" vertical="center" wrapText="1"/>
    </xf>
    <xf numFmtId="0" fontId="72" fillId="6" borderId="46" xfId="27" applyFont="1" applyFill="1" applyBorder="1" applyAlignment="1">
      <alignment horizontal="center" vertical="center"/>
    </xf>
    <xf numFmtId="0" fontId="72" fillId="6" borderId="41" xfId="27" applyFont="1" applyFill="1" applyBorder="1" applyAlignment="1">
      <alignment horizontal="center" vertical="center"/>
    </xf>
    <xf numFmtId="0" fontId="72" fillId="6" borderId="7" xfId="27" applyFont="1" applyFill="1" applyBorder="1" applyAlignment="1">
      <alignment horizontal="center" vertical="center"/>
    </xf>
    <xf numFmtId="0" fontId="72" fillId="6" borderId="46" xfId="27" applyFont="1" applyFill="1" applyBorder="1" applyAlignment="1">
      <alignment horizontal="center" vertical="center" wrapText="1"/>
    </xf>
    <xf numFmtId="0" fontId="72" fillId="6" borderId="41" xfId="27" applyFont="1" applyFill="1" applyBorder="1" applyAlignment="1">
      <alignment horizontal="center" vertical="center" wrapText="1"/>
    </xf>
    <xf numFmtId="0" fontId="72" fillId="6" borderId="7" xfId="27" applyFont="1" applyFill="1" applyBorder="1" applyAlignment="1">
      <alignment horizontal="center" vertical="center" wrapText="1"/>
    </xf>
    <xf numFmtId="0" fontId="66" fillId="6" borderId="44" xfId="27" applyFont="1" applyFill="1" applyBorder="1" applyAlignment="1">
      <alignment horizontal="center" vertical="center"/>
    </xf>
    <xf numFmtId="0" fontId="68" fillId="4" borderId="16" xfId="27" applyFont="1" applyFill="1" applyBorder="1" applyAlignment="1">
      <alignment horizontal="center" vertical="center"/>
    </xf>
    <xf numFmtId="0" fontId="68" fillId="4" borderId="16" xfId="27" applyFont="1" applyFill="1" applyBorder="1" applyAlignment="1">
      <alignment horizontal="center" vertical="center" wrapText="1"/>
    </xf>
    <xf numFmtId="0" fontId="66" fillId="4" borderId="16" xfId="0" applyFont="1" applyFill="1" applyBorder="1" applyAlignment="1">
      <alignment horizontal="center" vertical="center"/>
    </xf>
    <xf numFmtId="0" fontId="72" fillId="10" borderId="0" xfId="21" applyFont="1" applyFill="1" applyAlignment="1">
      <alignment horizontal="left" vertical="center"/>
    </xf>
    <xf numFmtId="0" fontId="89" fillId="10" borderId="43" xfId="21" applyFont="1" applyFill="1" applyBorder="1" applyAlignment="1">
      <alignment horizontal="center" vertical="center"/>
    </xf>
    <xf numFmtId="0" fontId="89" fillId="10" borderId="47" xfId="21" applyFont="1" applyFill="1" applyBorder="1" applyAlignment="1">
      <alignment horizontal="center" vertical="center"/>
    </xf>
    <xf numFmtId="0" fontId="89" fillId="10" borderId="11" xfId="21" applyFont="1" applyFill="1" applyBorder="1" applyAlignment="1">
      <alignment horizontal="center" vertical="center"/>
    </xf>
    <xf numFmtId="0" fontId="95" fillId="10" borderId="43" xfId="21" applyFont="1" applyFill="1" applyBorder="1" applyAlignment="1">
      <alignment horizontal="center" vertical="center"/>
    </xf>
    <xf numFmtId="0" fontId="95" fillId="10" borderId="11" xfId="21" applyFont="1" applyFill="1" applyBorder="1" applyAlignment="1">
      <alignment horizontal="center" vertical="center"/>
    </xf>
    <xf numFmtId="0" fontId="95" fillId="10" borderId="47" xfId="21" applyFont="1" applyFill="1" applyBorder="1" applyAlignment="1">
      <alignment horizontal="center" vertical="center"/>
    </xf>
    <xf numFmtId="0" fontId="71" fillId="10" borderId="0" xfId="21" applyFont="1" applyFill="1" applyAlignment="1">
      <alignment horizontal="center" vertical="center"/>
    </xf>
    <xf numFmtId="0" fontId="66" fillId="10" borderId="0" xfId="21" applyFont="1" applyFill="1" applyAlignment="1">
      <alignment horizontal="center"/>
    </xf>
    <xf numFmtId="197" fontId="66" fillId="10" borderId="0" xfId="21" applyNumberFormat="1" applyFont="1" applyFill="1" applyAlignment="1">
      <alignment horizontal="center"/>
    </xf>
    <xf numFmtId="0" fontId="68" fillId="10" borderId="0" xfId="21" applyFont="1" applyFill="1" applyAlignment="1">
      <alignment horizontal="left" vertical="center"/>
    </xf>
    <xf numFmtId="0" fontId="68" fillId="10" borderId="0" xfId="21" applyFont="1" applyFill="1" applyAlignment="1">
      <alignment horizontal="left" vertical="center" shrinkToFit="1"/>
    </xf>
    <xf numFmtId="0" fontId="68" fillId="10" borderId="43" xfId="21" applyFont="1" applyFill="1" applyBorder="1" applyAlignment="1">
      <alignment horizontal="center" vertical="center"/>
    </xf>
    <xf numFmtId="0" fontId="68" fillId="10" borderId="47" xfId="21" applyFont="1" applyFill="1" applyBorder="1" applyAlignment="1">
      <alignment horizontal="center" vertical="center"/>
    </xf>
    <xf numFmtId="0" fontId="68" fillId="10" borderId="11" xfId="21" applyFont="1" applyFill="1" applyBorder="1" applyAlignment="1">
      <alignment horizontal="center" vertical="center"/>
    </xf>
    <xf numFmtId="185" fontId="72" fillId="10" borderId="0" xfId="0" applyNumberFormat="1" applyFont="1" applyFill="1" applyAlignment="1">
      <alignment horizontal="left" vertical="center" shrinkToFit="1"/>
    </xf>
    <xf numFmtId="0" fontId="71" fillId="10" borderId="0" xfId="0" applyFont="1" applyFill="1" applyAlignment="1">
      <alignment horizontal="center" vertical="center"/>
    </xf>
    <xf numFmtId="38" fontId="71" fillId="10" borderId="0" xfId="0" applyNumberFormat="1" applyFont="1" applyFill="1" applyAlignment="1">
      <alignment horizontal="right" vertical="center" shrinkToFit="1"/>
    </xf>
    <xf numFmtId="0" fontId="42" fillId="10" borderId="16" xfId="32" applyFont="1" applyFill="1" applyBorder="1" applyAlignment="1">
      <alignment horizontal="center" vertical="center"/>
    </xf>
    <xf numFmtId="0" fontId="59" fillId="10" borderId="0" xfId="32" applyFont="1" applyFill="1" applyAlignment="1">
      <alignment horizontal="left" vertical="center"/>
    </xf>
    <xf numFmtId="189" fontId="42" fillId="10" borderId="0" xfId="32" applyNumberFormat="1" applyFont="1" applyFill="1" applyAlignment="1">
      <alignment horizontal="center" vertical="center" wrapText="1"/>
    </xf>
    <xf numFmtId="185" fontId="42" fillId="10" borderId="43" xfId="32" applyNumberFormat="1" applyFont="1" applyFill="1" applyBorder="1" applyAlignment="1">
      <alignment horizontal="left" vertical="center"/>
    </xf>
    <xf numFmtId="185" fontId="42" fillId="10" borderId="47" xfId="32" applyNumberFormat="1" applyFont="1" applyFill="1" applyBorder="1" applyAlignment="1">
      <alignment horizontal="left" vertical="center"/>
    </xf>
    <xf numFmtId="185" fontId="42" fillId="10" borderId="11" xfId="32" applyNumberFormat="1" applyFont="1" applyFill="1" applyBorder="1" applyAlignment="1">
      <alignment horizontal="left" vertical="center"/>
    </xf>
    <xf numFmtId="185" fontId="42" fillId="10" borderId="43" xfId="32" applyNumberFormat="1" applyFont="1" applyFill="1" applyBorder="1" applyAlignment="1">
      <alignment horizontal="center" vertical="center"/>
    </xf>
    <xf numFmtId="185" fontId="42" fillId="10" borderId="47" xfId="32" applyNumberFormat="1" applyFont="1" applyFill="1" applyBorder="1" applyAlignment="1">
      <alignment horizontal="center" vertical="center"/>
    </xf>
    <xf numFmtId="185" fontId="42" fillId="10" borderId="11" xfId="32" applyNumberFormat="1" applyFont="1" applyFill="1" applyBorder="1" applyAlignment="1">
      <alignment horizontal="center" vertical="center"/>
    </xf>
    <xf numFmtId="0" fontId="42" fillId="10" borderId="43" xfId="32" applyFont="1" applyFill="1" applyBorder="1" applyAlignment="1">
      <alignment horizontal="center" vertical="center"/>
    </xf>
    <xf numFmtId="0" fontId="42" fillId="10" borderId="47" xfId="32" applyFont="1" applyFill="1" applyBorder="1" applyAlignment="1">
      <alignment horizontal="center" vertical="center"/>
    </xf>
    <xf numFmtId="0" fontId="42" fillId="10" borderId="11" xfId="32" applyFont="1" applyFill="1" applyBorder="1" applyAlignment="1">
      <alignment horizontal="center" vertical="center"/>
    </xf>
    <xf numFmtId="185" fontId="42" fillId="10" borderId="43" xfId="32" applyNumberFormat="1" applyFont="1" applyFill="1" applyBorder="1" applyAlignment="1">
      <alignment horizontal="left" vertical="center" wrapText="1"/>
    </xf>
    <xf numFmtId="185" fontId="42" fillId="10" borderId="47" xfId="32" applyNumberFormat="1" applyFont="1" applyFill="1" applyBorder="1" applyAlignment="1">
      <alignment horizontal="left" vertical="center" wrapText="1"/>
    </xf>
    <xf numFmtId="185" fontId="42" fillId="10" borderId="11" xfId="32" applyNumberFormat="1" applyFont="1" applyFill="1" applyBorder="1" applyAlignment="1">
      <alignment horizontal="left" vertical="center" wrapText="1"/>
    </xf>
    <xf numFmtId="0" fontId="42" fillId="0" borderId="100" xfId="4" applyNumberFormat="1" applyFont="1" applyFill="1" applyBorder="1" applyAlignment="1" applyProtection="1">
      <alignment vertical="center" shrinkToFit="1"/>
    </xf>
    <xf numFmtId="0" fontId="42" fillId="0" borderId="101" xfId="4" applyNumberFormat="1" applyFont="1" applyFill="1" applyBorder="1" applyAlignment="1" applyProtection="1">
      <alignment vertical="center" shrinkToFit="1"/>
    </xf>
    <xf numFmtId="0" fontId="0" fillId="0" borderId="101" xfId="0" applyBorder="1" applyAlignment="1">
      <alignment vertical="center" shrinkToFit="1"/>
    </xf>
    <xf numFmtId="0" fontId="42" fillId="0" borderId="0" xfId="4" applyNumberFormat="1" applyFont="1" applyFill="1" applyBorder="1" applyAlignment="1" applyProtection="1">
      <alignment horizontal="right" vertical="center"/>
    </xf>
    <xf numFmtId="0" fontId="65" fillId="8" borderId="0" xfId="0" applyFont="1" applyFill="1" applyAlignment="1">
      <alignment horizontal="center" vertical="center"/>
    </xf>
    <xf numFmtId="0" fontId="65" fillId="8" borderId="0" xfId="0" applyFont="1" applyFill="1" applyAlignment="1">
      <alignment horizontal="left" vertical="center" shrinkToFit="1"/>
    </xf>
    <xf numFmtId="38" fontId="59" fillId="8" borderId="39" xfId="4" applyFont="1" applyFill="1" applyBorder="1" applyAlignment="1" applyProtection="1">
      <alignment horizontal="center" vertical="center" shrinkToFit="1"/>
    </xf>
    <xf numFmtId="38" fontId="59" fillId="8" borderId="6" xfId="4" applyFont="1" applyFill="1" applyBorder="1" applyAlignment="1" applyProtection="1">
      <alignment horizontal="center" vertical="center" shrinkToFit="1"/>
    </xf>
    <xf numFmtId="182" fontId="59" fillId="8" borderId="35" xfId="4" applyNumberFormat="1" applyFont="1" applyFill="1" applyBorder="1" applyAlignment="1" applyProtection="1">
      <alignment horizontal="center" vertical="center" wrapText="1"/>
    </xf>
    <xf numFmtId="182" fontId="59" fillId="8" borderId="1" xfId="4" applyNumberFormat="1" applyFont="1" applyFill="1" applyBorder="1" applyAlignment="1" applyProtection="1">
      <alignment horizontal="center" vertical="center"/>
    </xf>
    <xf numFmtId="38" fontId="59" fillId="8" borderId="93" xfId="4" applyFont="1" applyFill="1" applyBorder="1" applyAlignment="1" applyProtection="1">
      <alignment horizontal="center" vertical="center" wrapText="1"/>
    </xf>
    <xf numFmtId="38" fontId="59" fillId="8" borderId="126" xfId="4" applyFont="1" applyFill="1" applyBorder="1" applyAlignment="1" applyProtection="1">
      <alignment horizontal="center" vertical="center" wrapText="1"/>
    </xf>
    <xf numFmtId="38" fontId="59" fillId="8" borderId="34" xfId="4" applyFont="1" applyFill="1" applyBorder="1" applyAlignment="1" applyProtection="1">
      <alignment horizontal="center" vertical="center"/>
    </xf>
    <xf numFmtId="38" fontId="59" fillId="8" borderId="46" xfId="4" applyFont="1" applyFill="1" applyBorder="1" applyAlignment="1" applyProtection="1">
      <alignment horizontal="center" vertical="center"/>
    </xf>
    <xf numFmtId="0" fontId="64" fillId="8" borderId="40" xfId="4" applyNumberFormat="1" applyFont="1" applyFill="1" applyBorder="1" applyAlignment="1" applyProtection="1">
      <alignment horizontal="left" vertical="center" wrapText="1"/>
    </xf>
    <xf numFmtId="0" fontId="64" fillId="8" borderId="41" xfId="0" applyFont="1" applyFill="1" applyBorder="1" applyAlignment="1">
      <alignment horizontal="left" vertical="center" wrapText="1"/>
    </xf>
    <xf numFmtId="0" fontId="59" fillId="8" borderId="39" xfId="4" applyNumberFormat="1" applyFont="1" applyFill="1" applyBorder="1" applyAlignment="1" applyProtection="1">
      <alignment horizontal="center" vertical="center" wrapText="1"/>
    </xf>
    <xf numFmtId="0" fontId="59" fillId="8" borderId="6" xfId="4" applyNumberFormat="1" applyFont="1" applyFill="1" applyBorder="1" applyAlignment="1" applyProtection="1">
      <alignment horizontal="center" vertical="center" wrapText="1"/>
    </xf>
    <xf numFmtId="38" fontId="59" fillId="8" borderId="40" xfId="4" applyFont="1" applyFill="1" applyBorder="1" applyAlignment="1" applyProtection="1">
      <alignment horizontal="center" vertical="center" wrapText="1"/>
    </xf>
    <xf numFmtId="38" fontId="59" fillId="8" borderId="41" xfId="4" applyFont="1" applyFill="1" applyBorder="1" applyAlignment="1" applyProtection="1">
      <alignment horizontal="center" vertical="center"/>
    </xf>
    <xf numFmtId="0" fontId="109" fillId="5" borderId="0" xfId="0" applyFont="1" applyFill="1" applyAlignment="1">
      <alignment horizontal="left" vertical="center" wrapText="1" shrinkToFit="1"/>
    </xf>
    <xf numFmtId="0" fontId="65" fillId="5" borderId="0" xfId="0" applyFont="1" applyFill="1" applyAlignment="1">
      <alignment horizontal="left" vertical="center" shrinkToFit="1"/>
    </xf>
    <xf numFmtId="0" fontId="109" fillId="5" borderId="0" xfId="0" applyFont="1" applyFill="1" applyAlignment="1">
      <alignment horizontal="left" vertical="center" shrinkToFit="1"/>
    </xf>
    <xf numFmtId="5" fontId="65" fillId="0" borderId="43" xfId="0" applyNumberFormat="1" applyFont="1" applyBorder="1" applyAlignment="1">
      <alignment vertical="center"/>
    </xf>
    <xf numFmtId="5" fontId="65" fillId="0" borderId="47" xfId="0" applyNumberFormat="1" applyFont="1" applyBorder="1" applyAlignment="1">
      <alignment vertical="center"/>
    </xf>
    <xf numFmtId="5" fontId="65" fillId="0" borderId="43" xfId="0" applyNumberFormat="1" applyFont="1" applyBorder="1" applyAlignment="1">
      <alignment horizontal="right" vertical="center"/>
    </xf>
    <xf numFmtId="5" fontId="65" fillId="0" borderId="47" xfId="0" applyNumberFormat="1" applyFont="1" applyBorder="1" applyAlignment="1">
      <alignment horizontal="right" vertical="center"/>
    </xf>
    <xf numFmtId="192" fontId="72" fillId="10" borderId="0" xfId="0" applyNumberFormat="1" applyFont="1" applyFill="1" applyAlignment="1">
      <alignment horizontal="left" vertical="center"/>
    </xf>
    <xf numFmtId="0" fontId="72" fillId="10" borderId="0" xfId="0" applyFont="1" applyFill="1" applyAlignment="1">
      <alignment horizontal="center" vertical="center" shrinkToFit="1"/>
    </xf>
    <xf numFmtId="0" fontId="66" fillId="10" borderId="0" xfId="0" applyFont="1" applyFill="1" applyAlignment="1">
      <alignment horizontal="center" vertical="center" shrinkToFit="1"/>
    </xf>
    <xf numFmtId="0" fontId="66" fillId="10" borderId="0" xfId="0" applyFont="1" applyFill="1" applyAlignment="1">
      <alignment horizontal="left" vertical="center"/>
    </xf>
    <xf numFmtId="189" fontId="72" fillId="10" borderId="0" xfId="0" applyNumberFormat="1" applyFont="1" applyFill="1" applyAlignment="1">
      <alignment horizontal="right" vertical="center"/>
    </xf>
    <xf numFmtId="189" fontId="66" fillId="10" borderId="0" xfId="0" applyNumberFormat="1" applyFont="1" applyFill="1" applyAlignment="1">
      <alignment horizontal="right" vertical="center"/>
    </xf>
    <xf numFmtId="197" fontId="72" fillId="0" borderId="0" xfId="0" applyNumberFormat="1" applyFont="1" applyAlignment="1">
      <alignment horizontal="center" vertical="center"/>
    </xf>
    <xf numFmtId="197" fontId="72" fillId="10" borderId="0" xfId="0" applyNumberFormat="1" applyFont="1" applyFill="1" applyAlignment="1">
      <alignment horizontal="center" vertical="center"/>
    </xf>
    <xf numFmtId="0" fontId="73" fillId="10" borderId="0" xfId="0" applyFont="1" applyFill="1" applyAlignment="1">
      <alignment horizontal="center" vertical="center"/>
    </xf>
    <xf numFmtId="0" fontId="0" fillId="0" borderId="0" xfId="0" applyAlignment="1">
      <alignment horizontal="center" vertical="center" shrinkToFit="1"/>
    </xf>
    <xf numFmtId="0" fontId="72" fillId="11" borderId="0" xfId="0" applyFont="1" applyFill="1" applyAlignment="1" applyProtection="1">
      <alignment vertical="center"/>
      <protection locked="0"/>
    </xf>
    <xf numFmtId="0" fontId="66" fillId="11" borderId="0" xfId="0" applyFont="1" applyFill="1" applyAlignment="1" applyProtection="1">
      <alignment vertical="center"/>
      <protection locked="0"/>
    </xf>
    <xf numFmtId="0" fontId="72" fillId="0" borderId="43" xfId="0" applyFont="1" applyBorder="1" applyAlignment="1">
      <alignment vertical="center"/>
    </xf>
    <xf numFmtId="0" fontId="66" fillId="0" borderId="11" xfId="0" applyFont="1" applyBorder="1" applyAlignment="1">
      <alignment vertical="center"/>
    </xf>
    <xf numFmtId="189" fontId="72" fillId="10" borderId="0" xfId="0" applyNumberFormat="1" applyFont="1" applyFill="1" applyAlignment="1">
      <alignment horizontal="center" vertical="center"/>
    </xf>
    <xf numFmtId="0" fontId="8" fillId="0" borderId="0" xfId="0" applyFont="1" applyAlignment="1">
      <alignment horizontal="center" vertical="center" shrinkToFit="1"/>
    </xf>
    <xf numFmtId="0" fontId="69" fillId="10" borderId="0" xfId="21" applyFont="1" applyFill="1" applyAlignment="1">
      <alignment horizontal="center" vertical="center"/>
    </xf>
    <xf numFmtId="0" fontId="68" fillId="10" borderId="0" xfId="21" applyFont="1" applyFill="1" applyAlignment="1">
      <alignment horizontal="center" vertical="center"/>
    </xf>
    <xf numFmtId="0" fontId="68" fillId="10" borderId="0" xfId="21" applyFont="1" applyFill="1" applyAlignment="1">
      <alignment horizontal="left" vertical="distributed" wrapText="1"/>
    </xf>
    <xf numFmtId="49" fontId="68" fillId="10" borderId="0" xfId="21" applyNumberFormat="1" applyFont="1" applyFill="1" applyAlignment="1">
      <alignment horizontal="left" vertical="center"/>
    </xf>
    <xf numFmtId="189" fontId="66" fillId="10" borderId="0" xfId="21" applyNumberFormat="1" applyFont="1" applyFill="1" applyAlignment="1">
      <alignment horizontal="left"/>
    </xf>
    <xf numFmtId="58" fontId="66" fillId="10" borderId="0" xfId="21" applyNumberFormat="1" applyFont="1" applyFill="1" applyAlignment="1">
      <alignment horizontal="left"/>
    </xf>
    <xf numFmtId="0" fontId="34" fillId="0" borderId="0" xfId="0" applyFont="1" applyAlignment="1">
      <alignment wrapText="1"/>
    </xf>
    <xf numFmtId="0" fontId="34" fillId="0" borderId="0" xfId="0" applyFont="1"/>
  </cellXfs>
  <cellStyles count="50">
    <cellStyle name="ハイパーリンク" xfId="1" builtinId="8"/>
    <cellStyle name="ハイパーリンク 2" xfId="2" xr:uid="{1EDF5C41-B77A-4951-8CBA-F15892ADF02E}"/>
    <cellStyle name="ハイパーリンク 3" xfId="3" xr:uid="{BB6FDDE1-BF6A-48E3-A5AF-FF6AA781DE8A}"/>
    <cellStyle name="桁区切り" xfId="4" builtinId="6"/>
    <cellStyle name="桁区切り 2" xfId="5" xr:uid="{8AB7BE35-5B22-4D32-969B-6660C11F7827}"/>
    <cellStyle name="桁区切り 2 2" xfId="6" xr:uid="{BFE4A634-D25D-49BD-BAC8-0E870A95D758}"/>
    <cellStyle name="桁区切り 2 3" xfId="7" xr:uid="{11126208-5BCB-4438-841C-A5453B46A5EC}"/>
    <cellStyle name="桁区切り 2 4" xfId="8" xr:uid="{F19E8512-9764-4C3F-B7CC-8110273092D4}"/>
    <cellStyle name="桁区切り 3" xfId="9" xr:uid="{2FB79D76-E1BB-4FDE-BD0B-557D4E39EF1F}"/>
    <cellStyle name="桁区切り 3 2" xfId="10" xr:uid="{0EF09D42-8358-43F0-BF6C-16700A05EE4B}"/>
    <cellStyle name="桁区切り 3 3" xfId="11" xr:uid="{CFE4029C-D6D2-4C48-B94B-0240A2981BB0}"/>
    <cellStyle name="桁区切り 4" xfId="12" xr:uid="{899ADDFB-B6E5-4832-A9D5-4EC43A7E6ECC}"/>
    <cellStyle name="桁区切り 4 2" xfId="13" xr:uid="{153E9CA4-B9C4-448C-BE03-69710649F81F}"/>
    <cellStyle name="桁区切り 5" xfId="14" xr:uid="{05478AA5-55C7-468F-A2D4-81E6AC12A070}"/>
    <cellStyle name="桁区切り 6" xfId="15" xr:uid="{0B3F480B-D23A-4E95-81CB-4E94FCE7CC20}"/>
    <cellStyle name="桁区切り 7" xfId="16" xr:uid="{394AD43A-922E-46D8-A15F-E49E9F9300A2}"/>
    <cellStyle name="通貨" xfId="17" builtinId="7"/>
    <cellStyle name="通貨 2" xfId="18" xr:uid="{937AC8F7-DFC7-45D9-BA82-8BF69CD2825A}"/>
    <cellStyle name="標準" xfId="0" builtinId="0"/>
    <cellStyle name="標準 10" xfId="19" xr:uid="{91091B5D-BB11-456A-8ABA-8C32F714423F}"/>
    <cellStyle name="標準 11" xfId="20" xr:uid="{AC98AAAA-E3C8-4F7A-A215-523C43BC1844}"/>
    <cellStyle name="標準 12" xfId="21" xr:uid="{2F0F147A-F67A-4056-BB12-CE3635BCBCC2}"/>
    <cellStyle name="標準 13" xfId="22" xr:uid="{1DD2C1C6-1968-44CB-8036-5E54F5F08952}"/>
    <cellStyle name="標準 14" xfId="23" xr:uid="{7FA88BEB-AA3B-4A75-8D2D-BFB6E38395A9}"/>
    <cellStyle name="標準 15" xfId="24" xr:uid="{9EE674FA-5F32-4FB1-A0BD-9BD1FF34C2FE}"/>
    <cellStyle name="標準 16" xfId="25" xr:uid="{522F2883-D37C-4D98-8378-539CF4BA9885}"/>
    <cellStyle name="標準 17" xfId="26" xr:uid="{4DCEED4A-EEA8-4516-AA4E-2E69B5309F82}"/>
    <cellStyle name="標準 2" xfId="27" xr:uid="{13DFD463-4488-427A-8D1B-5F30CE99D931}"/>
    <cellStyle name="標準 2 2" xfId="28" xr:uid="{28FD4E58-39EB-4405-AD4C-C50DBB3F9EF1}"/>
    <cellStyle name="標準 2 2 2" xfId="29" xr:uid="{6360B7DA-9A5E-431C-9F40-56176C816B9F}"/>
    <cellStyle name="標準 2 3" xfId="30" xr:uid="{D9736E03-9C13-4BC6-8B6B-F52C309F0B3B}"/>
    <cellStyle name="標準 2 4" xfId="31" xr:uid="{55A07524-2039-4B66-851D-97DCF519D204}"/>
    <cellStyle name="標準 3" xfId="32" xr:uid="{144F1DCA-5218-4B9B-B8F9-5DB89739789C}"/>
    <cellStyle name="標準 3 2" xfId="33" xr:uid="{B6A359BC-5375-4EA5-B25B-D7FCBE396BCA}"/>
    <cellStyle name="標準 3 2 2" xfId="34" xr:uid="{869ED1E4-76FE-4368-9022-B5A7CA5444E2}"/>
    <cellStyle name="標準 3 3" xfId="35" xr:uid="{B1AE13B5-771A-4A67-84FD-3E2CD1D80A0A}"/>
    <cellStyle name="標準 3 3 2" xfId="36" xr:uid="{1D615870-6366-4CA6-93D7-D82EB699535B}"/>
    <cellStyle name="標準 3 4" xfId="37" xr:uid="{8EEA2AE3-177A-4642-9ACD-99CCEEA9D8A9}"/>
    <cellStyle name="標準 3 5" xfId="38" xr:uid="{02838535-883E-44AC-BB38-FB3ED554B177}"/>
    <cellStyle name="標準 4" xfId="39" xr:uid="{9963CA78-4C33-4930-81C2-3F1AB228FCED}"/>
    <cellStyle name="標準 4 2" xfId="40" xr:uid="{5219084F-5DDD-43C6-A931-29D17807B220}"/>
    <cellStyle name="標準 5" xfId="41" xr:uid="{4FE6E555-E077-4BE4-BBF3-E3EEE83E38BD}"/>
    <cellStyle name="標準 5 2" xfId="42" xr:uid="{E525693D-57A0-4B54-B016-F25F5A86ED69}"/>
    <cellStyle name="標準 6" xfId="43" xr:uid="{CD2EB009-BE5B-4050-98FA-F21E92DD2FAC}"/>
    <cellStyle name="標準 7" xfId="44" xr:uid="{522232E5-7214-43FB-A8BF-C85A9D5A2AD6}"/>
    <cellStyle name="標準 8" xfId="45" xr:uid="{E9F032F7-F888-4070-A5F8-D252AAC93704}"/>
    <cellStyle name="標準 9" xfId="46" xr:uid="{787FA322-0B7E-43F4-8723-A926E7207576}"/>
    <cellStyle name="標準_Sheet1" xfId="47" xr:uid="{8AF39606-96E9-4F46-A81B-0AF7D73BD27E}"/>
    <cellStyle name="標準_申請_別紙２５－(6)" xfId="48" xr:uid="{D0EC973F-616A-4ED6-B07C-F48EF2EFECDB}"/>
    <cellStyle name="未定義" xfId="49" xr:uid="{BA94B74C-28D5-4E44-A2CC-93C3CC729F73}"/>
  </cellStyles>
  <dxfs count="6">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colors>
    <mruColors>
      <color rgb="FFCCFFFF"/>
      <color rgb="FFFFFF99"/>
      <color rgb="FFFFFFCC"/>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76200</xdr:colOff>
      <xdr:row>10</xdr:row>
      <xdr:rowOff>38100</xdr:rowOff>
    </xdr:from>
    <xdr:to>
      <xdr:col>47</xdr:col>
      <xdr:colOff>38099</xdr:colOff>
      <xdr:row>15</xdr:row>
      <xdr:rowOff>205740</xdr:rowOff>
    </xdr:to>
    <xdr:sp macro="" textlink="">
      <xdr:nvSpPr>
        <xdr:cNvPr id="2" name="吹き出し: 四角形 1">
          <a:extLst>
            <a:ext uri="{FF2B5EF4-FFF2-40B4-BE49-F238E27FC236}">
              <a16:creationId xmlns:a16="http://schemas.microsoft.com/office/drawing/2014/main" id="{B9E955D3-AD59-5D9B-E52F-A03A914DDDD2}"/>
            </a:ext>
          </a:extLst>
        </xdr:cNvPr>
        <xdr:cNvSpPr/>
      </xdr:nvSpPr>
      <xdr:spPr bwMode="auto">
        <a:xfrm>
          <a:off x="6638925" y="2409825"/>
          <a:ext cx="2324099" cy="1358265"/>
        </a:xfrm>
        <a:prstGeom prst="wedgeRectCallout">
          <a:avLst>
            <a:gd name="adj1" fmla="val -61298"/>
            <a:gd name="adj2" fmla="val -73564"/>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ltLang="ja-JP" sz="1100">
            <a:effectLst/>
            <a:latin typeface="+mn-lt"/>
            <a:ea typeface="+mn-ea"/>
            <a:cs typeface="+mn-cs"/>
          </a:endParaRPr>
        </a:p>
        <a:p>
          <a:pPr>
            <a:lnSpc>
              <a:spcPts val="1300"/>
            </a:lnSpc>
          </a:pPr>
          <a:r>
            <a:rPr lang="en-US" altLang="ja-JP" sz="1100" b="1">
              <a:solidFill>
                <a:srgbClr val="FF0000"/>
              </a:solidFill>
              <a:effectLst/>
              <a:latin typeface="+mn-lt"/>
              <a:ea typeface="+mn-ea"/>
              <a:cs typeface="+mn-cs"/>
            </a:rPr>
            <a:t>※</a:t>
          </a:r>
          <a:r>
            <a:rPr lang="ja-JP" altLang="en-US" sz="1100" b="1">
              <a:solidFill>
                <a:srgbClr val="FF0000"/>
              </a:solidFill>
              <a:effectLst/>
              <a:latin typeface="+mn-lt"/>
              <a:ea typeface="+mn-ea"/>
              <a:cs typeface="+mn-cs"/>
            </a:rPr>
            <a:t> 紙申請の場合</a:t>
          </a:r>
          <a:endParaRPr lang="en-US" altLang="ja-JP" sz="1100" b="1">
            <a:solidFill>
              <a:srgbClr val="FF0000"/>
            </a:solidFill>
            <a:effectLst/>
            <a:latin typeface="+mn-lt"/>
            <a:ea typeface="+mn-ea"/>
            <a:cs typeface="+mn-cs"/>
          </a:endParaRPr>
        </a:p>
        <a:p>
          <a:pPr>
            <a:lnSpc>
              <a:spcPts val="1300"/>
            </a:lnSpc>
          </a:pPr>
          <a:r>
            <a:rPr lang="ja-JP" altLang="ja-JP" sz="1100">
              <a:effectLst/>
              <a:latin typeface="+mn-lt"/>
              <a:ea typeface="+mn-ea"/>
              <a:cs typeface="+mn-cs"/>
            </a:rPr>
            <a:t>★印鑑証明書と同一の印鑑を使用</a:t>
          </a:r>
        </a:p>
        <a:p>
          <a:pPr>
            <a:lnSpc>
              <a:spcPts val="1300"/>
            </a:lnSpc>
          </a:pPr>
          <a:r>
            <a:rPr lang="ja-JP" altLang="ja-JP" sz="1100">
              <a:effectLst/>
              <a:latin typeface="+mn-lt"/>
              <a:ea typeface="+mn-ea"/>
              <a:cs typeface="+mn-cs"/>
            </a:rPr>
            <a:t>★委任する場合は、委任状に記載の</a:t>
          </a:r>
        </a:p>
        <a:p>
          <a:r>
            <a:rPr lang="ja-JP" altLang="ja-JP" sz="1100">
              <a:effectLst/>
              <a:latin typeface="+mn-lt"/>
              <a:ea typeface="+mn-ea"/>
              <a:cs typeface="+mn-cs"/>
            </a:rPr>
            <a:t>ある受任者の氏名・印鑑を使用</a:t>
          </a:r>
        </a:p>
        <a:p>
          <a:pPr>
            <a:lnSpc>
              <a:spcPts val="1200"/>
            </a:lnSpc>
          </a:pPr>
          <a:r>
            <a:rPr lang="ja-JP" altLang="ja-JP" sz="1100">
              <a:effectLst/>
              <a:latin typeface="+mn-lt"/>
              <a:ea typeface="+mn-ea"/>
              <a:cs typeface="+mn-cs"/>
            </a:rPr>
            <a:t>　　例：　□□病院</a:t>
          </a:r>
        </a:p>
        <a:p>
          <a:pPr>
            <a:lnSpc>
              <a:spcPts val="1300"/>
            </a:lnSpc>
          </a:pPr>
          <a:r>
            <a:rPr lang="ja-JP" altLang="ja-JP" sz="1100">
              <a:effectLst/>
              <a:latin typeface="+mn-lt"/>
              <a:ea typeface="+mn-ea"/>
              <a:cs typeface="+mn-cs"/>
            </a:rPr>
            <a:t>　　　　　院長　△△　△△　　</a:t>
          </a:r>
        </a:p>
        <a:p>
          <a:pPr algn="l">
            <a:lnSpc>
              <a:spcPts val="1200"/>
            </a:lnSpc>
          </a:pPr>
          <a:endParaRPr kumimoji="1" lang="ja-JP" altLang="en-US" sz="1100"/>
        </a:p>
      </xdr:txBody>
    </xdr:sp>
    <xdr:clientData/>
  </xdr:twoCellAnchor>
  <xdr:twoCellAnchor>
    <xdr:from>
      <xdr:col>40</xdr:col>
      <xdr:colOff>9525</xdr:colOff>
      <xdr:row>14</xdr:row>
      <xdr:rowOff>95250</xdr:rowOff>
    </xdr:from>
    <xdr:to>
      <xdr:col>41</xdr:col>
      <xdr:colOff>76200</xdr:colOff>
      <xdr:row>15</xdr:row>
      <xdr:rowOff>142875</xdr:rowOff>
    </xdr:to>
    <xdr:sp macro="" textlink="">
      <xdr:nvSpPr>
        <xdr:cNvPr id="4" name="四角形: 角を丸くする 3">
          <a:extLst>
            <a:ext uri="{FF2B5EF4-FFF2-40B4-BE49-F238E27FC236}">
              <a16:creationId xmlns:a16="http://schemas.microsoft.com/office/drawing/2014/main" id="{BABE1E0D-3E7F-2937-8DEB-682F0355DF54}"/>
            </a:ext>
          </a:extLst>
        </xdr:cNvPr>
        <xdr:cNvSpPr/>
      </xdr:nvSpPr>
      <xdr:spPr bwMode="auto">
        <a:xfrm>
          <a:off x="8724900" y="3295650"/>
          <a:ext cx="238125" cy="276225"/>
        </a:xfrm>
        <a:prstGeom prst="roundRect">
          <a:avLst>
            <a:gd name="adj" fmla="val 12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26</xdr:row>
      <xdr:rowOff>47625</xdr:rowOff>
    </xdr:from>
    <xdr:to>
      <xdr:col>38</xdr:col>
      <xdr:colOff>53340</xdr:colOff>
      <xdr:row>30</xdr:row>
      <xdr:rowOff>9525</xdr:rowOff>
    </xdr:to>
    <xdr:sp macro="" textlink="">
      <xdr:nvSpPr>
        <xdr:cNvPr id="2" name="AutoShape 4">
          <a:extLst>
            <a:ext uri="{FF2B5EF4-FFF2-40B4-BE49-F238E27FC236}">
              <a16:creationId xmlns:a16="http://schemas.microsoft.com/office/drawing/2014/main" id="{43989BF6-6936-4A23-B0A3-3031135EC368}"/>
            </a:ext>
          </a:extLst>
        </xdr:cNvPr>
        <xdr:cNvSpPr>
          <a:spLocks noChangeArrowheads="1"/>
        </xdr:cNvSpPr>
      </xdr:nvSpPr>
      <xdr:spPr bwMode="auto">
        <a:xfrm>
          <a:off x="0" y="6227445"/>
          <a:ext cx="6096000" cy="906780"/>
        </a:xfrm>
        <a:prstGeom prst="bracketPair">
          <a:avLst>
            <a:gd name="adj" fmla="val 57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137160</xdr:colOff>
      <xdr:row>3</xdr:row>
      <xdr:rowOff>41910</xdr:rowOff>
    </xdr:from>
    <xdr:to>
      <xdr:col>68</xdr:col>
      <xdr:colOff>180975</xdr:colOff>
      <xdr:row>9</xdr:row>
      <xdr:rowOff>118110</xdr:rowOff>
    </xdr:to>
    <xdr:sp macro="" textlink="">
      <xdr:nvSpPr>
        <xdr:cNvPr id="6" name="吹き出し: 四角形 5">
          <a:extLst>
            <a:ext uri="{FF2B5EF4-FFF2-40B4-BE49-F238E27FC236}">
              <a16:creationId xmlns:a16="http://schemas.microsoft.com/office/drawing/2014/main" id="{8C8A0891-1CCF-4AD9-A327-E0DB3523959A}"/>
            </a:ext>
          </a:extLst>
        </xdr:cNvPr>
        <xdr:cNvSpPr/>
      </xdr:nvSpPr>
      <xdr:spPr>
        <a:xfrm>
          <a:off x="6431280" y="788670"/>
          <a:ext cx="5316855" cy="1493520"/>
        </a:xfrm>
        <a:prstGeom prst="wedgeRectCallout">
          <a:avLst>
            <a:gd name="adj1" fmla="val -27753"/>
            <a:gd name="adj2" fmla="val -69835"/>
          </a:avLst>
        </a:prstGeom>
        <a:solidFill>
          <a:srgbClr val="FFFF00"/>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・委任する業務の内容に応じて</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基本情報シートの委任欄　</a:t>
          </a:r>
          <a:r>
            <a:rPr kumimoji="1" lang="ja-JP" altLang="en-US" sz="1000" b="0">
              <a:solidFill>
                <a:schemeClr val="tx1"/>
              </a:solidFill>
              <a:latin typeface="ＭＳ Ｐゴシック" panose="020B0600070205080204" pitchFamily="50" charset="-128"/>
              <a:ea typeface="ＭＳ Ｐゴシック" panose="020B0600070205080204" pitchFamily="50" charset="-128"/>
            </a:rPr>
            <a:t>に記入すること　</a:t>
          </a:r>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委任内容：　「申請、報告、請求、受領及び返還」</a:t>
          </a:r>
        </a:p>
        <a:p>
          <a:pPr algn="l"/>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・委任内容を分ける場合で、</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「受領」又は「受領」含む）ものは委任状①を使用</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例）　「請求、受領及び返還」は事務局長へ委任し、「申請、報告」は病院長へ委任する場合</a:t>
          </a:r>
          <a:endPar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ja-JP" sz="1000" b="0">
              <a:solidFill>
                <a:sysClr val="windowText" lastClr="000000"/>
              </a:solidFill>
              <a:effectLst/>
              <a:latin typeface="+mn-lt"/>
              <a:ea typeface="+mn-ea"/>
              <a:cs typeface="+mn-cs"/>
            </a:rPr>
            <a:t>「請求、受領及び返還」</a:t>
          </a:r>
          <a:r>
            <a:rPr kumimoji="1" lang="en-US" altLang="ja-JP" sz="1000" b="0">
              <a:solidFill>
                <a:sysClr val="windowText" lastClr="000000"/>
              </a:solidFill>
              <a:effectLst/>
              <a:latin typeface="+mn-lt"/>
              <a:ea typeface="+mn-ea"/>
              <a:cs typeface="+mn-cs"/>
            </a:rPr>
            <a:t> </a:t>
          </a:r>
          <a:r>
            <a:rPr kumimoji="1" lang="ja-JP" altLang="en-US" sz="1000" b="0">
              <a:solidFill>
                <a:sysClr val="windowText" lastClr="000000"/>
              </a:solidFill>
              <a:effectLst/>
              <a:latin typeface="+mn-lt"/>
              <a:ea typeface="+mn-ea"/>
              <a:cs typeface="+mn-cs"/>
            </a:rPr>
            <a:t>：　委任状①を使用</a:t>
          </a:r>
          <a:endParaRPr kumimoji="1" lang="en-US" altLang="ja-JP" sz="1000" b="0">
            <a:solidFill>
              <a:sysClr val="windowText" lastClr="000000"/>
            </a:solidFill>
            <a:effectLst/>
            <a:latin typeface="+mn-lt"/>
            <a:ea typeface="+mn-ea"/>
            <a:cs typeface="+mn-cs"/>
          </a:endParaRPr>
        </a:p>
        <a:p>
          <a:pPr algn="l"/>
          <a:r>
            <a:rPr kumimoji="1" lang="ja-JP" altLang="en-US" sz="1000" b="0">
              <a:solidFill>
                <a:sysClr val="windowText" lastClr="000000"/>
              </a:solidFill>
              <a:latin typeface="ＭＳ Ｐゴシック" panose="020B0600070205080204" pitchFamily="50" charset="-128"/>
              <a:ea typeface="+mn-ea"/>
            </a:rPr>
            <a:t>　　　　「申請、報告」　　　　　　</a:t>
          </a:r>
          <a:r>
            <a:rPr kumimoji="1" lang="ja-JP" altLang="en-US" sz="1000" b="0" baseline="0">
              <a:solidFill>
                <a:sysClr val="windowText" lastClr="000000"/>
              </a:solidFill>
              <a:latin typeface="ＭＳ Ｐゴシック" panose="020B0600070205080204" pitchFamily="50" charset="-128"/>
              <a:ea typeface="+mn-ea"/>
            </a:rPr>
            <a:t> </a:t>
          </a:r>
          <a:r>
            <a:rPr kumimoji="1" lang="ja-JP" altLang="en-US" sz="1000" b="0">
              <a:solidFill>
                <a:sysClr val="windowText" lastClr="000000"/>
              </a:solidFill>
              <a:latin typeface="ＭＳ Ｐゴシック" panose="020B0600070205080204" pitchFamily="50" charset="-128"/>
              <a:ea typeface="+mn-ea"/>
            </a:rPr>
            <a:t>：　委任状②を使用</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123825</xdr:colOff>
      <xdr:row>3</xdr:row>
      <xdr:rowOff>57150</xdr:rowOff>
    </xdr:from>
    <xdr:to>
      <xdr:col>40</xdr:col>
      <xdr:colOff>160020</xdr:colOff>
      <xdr:row>9</xdr:row>
      <xdr:rowOff>133350</xdr:rowOff>
    </xdr:to>
    <xdr:sp macro="" textlink="">
      <xdr:nvSpPr>
        <xdr:cNvPr id="2" name="吹き出し: 四角形 1">
          <a:extLst>
            <a:ext uri="{FF2B5EF4-FFF2-40B4-BE49-F238E27FC236}">
              <a16:creationId xmlns:a16="http://schemas.microsoft.com/office/drawing/2014/main" id="{0FA572C0-24F4-4800-AE58-7CA9EA216B43}"/>
            </a:ext>
          </a:extLst>
        </xdr:cNvPr>
        <xdr:cNvSpPr/>
      </xdr:nvSpPr>
      <xdr:spPr>
        <a:xfrm>
          <a:off x="6276975" y="771525"/>
          <a:ext cx="5274945" cy="1504950"/>
        </a:xfrm>
        <a:prstGeom prst="wedgeRectCallout">
          <a:avLst>
            <a:gd name="adj1" fmla="val -27753"/>
            <a:gd name="adj2" fmla="val -69835"/>
          </a:avLst>
        </a:prstGeom>
        <a:solidFill>
          <a:srgbClr val="FFFF00"/>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・委任する業務の内容に応じて</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基本情報シートの委任欄　</a:t>
          </a:r>
          <a:r>
            <a:rPr kumimoji="1" lang="ja-JP" altLang="en-US" sz="1000" b="0">
              <a:solidFill>
                <a:schemeClr val="tx1"/>
              </a:solidFill>
              <a:latin typeface="ＭＳ Ｐゴシック" panose="020B0600070205080204" pitchFamily="50" charset="-128"/>
              <a:ea typeface="ＭＳ Ｐゴシック" panose="020B0600070205080204" pitchFamily="50" charset="-128"/>
            </a:rPr>
            <a:t>に記入すること　</a:t>
          </a:r>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委任内容：　「申請、報告、請求、受領及び返還」</a:t>
          </a:r>
        </a:p>
        <a:p>
          <a:pPr algn="l"/>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・委任内容を分ける場合で、</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「受領」又は「受領」含む）ものは委任状①を使用</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例）　「請求、受領及び返還」は事務局長へ委任し、「申請、報告」は病院長へ委任する場合</a:t>
          </a:r>
          <a:endPar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ja-JP" sz="1000" b="0">
              <a:solidFill>
                <a:sysClr val="windowText" lastClr="000000"/>
              </a:solidFill>
              <a:effectLst/>
              <a:latin typeface="+mn-lt"/>
              <a:ea typeface="+mn-ea"/>
              <a:cs typeface="+mn-cs"/>
            </a:rPr>
            <a:t>「請求、受領及び返還」</a:t>
          </a:r>
          <a:r>
            <a:rPr kumimoji="1" lang="en-US" altLang="ja-JP" sz="1000" b="0">
              <a:solidFill>
                <a:sysClr val="windowText" lastClr="000000"/>
              </a:solidFill>
              <a:effectLst/>
              <a:latin typeface="+mn-lt"/>
              <a:ea typeface="+mn-ea"/>
              <a:cs typeface="+mn-cs"/>
            </a:rPr>
            <a:t> </a:t>
          </a:r>
          <a:r>
            <a:rPr kumimoji="1" lang="ja-JP" altLang="en-US" sz="1000" b="0">
              <a:solidFill>
                <a:sysClr val="windowText" lastClr="000000"/>
              </a:solidFill>
              <a:effectLst/>
              <a:latin typeface="+mn-lt"/>
              <a:ea typeface="+mn-ea"/>
              <a:cs typeface="+mn-cs"/>
            </a:rPr>
            <a:t>：　委任状①を使用</a:t>
          </a:r>
          <a:endParaRPr kumimoji="1" lang="en-US" altLang="ja-JP" sz="1000" b="0">
            <a:solidFill>
              <a:sysClr val="windowText" lastClr="000000"/>
            </a:solidFill>
            <a:effectLst/>
            <a:latin typeface="+mn-lt"/>
            <a:ea typeface="+mn-ea"/>
            <a:cs typeface="+mn-cs"/>
          </a:endParaRPr>
        </a:p>
        <a:p>
          <a:pPr algn="l"/>
          <a:r>
            <a:rPr kumimoji="1" lang="ja-JP" altLang="en-US" sz="1000" b="0">
              <a:solidFill>
                <a:sysClr val="windowText" lastClr="000000"/>
              </a:solidFill>
              <a:latin typeface="ＭＳ Ｐゴシック" panose="020B0600070205080204" pitchFamily="50" charset="-128"/>
              <a:ea typeface="+mn-ea"/>
            </a:rPr>
            <a:t>　　　　「申請、報告」　　　　　　</a:t>
          </a:r>
          <a:r>
            <a:rPr kumimoji="1" lang="ja-JP" altLang="en-US" sz="1000" b="0" baseline="0">
              <a:solidFill>
                <a:sysClr val="windowText" lastClr="000000"/>
              </a:solidFill>
              <a:latin typeface="ＭＳ Ｐゴシック" panose="020B0600070205080204" pitchFamily="50" charset="-128"/>
              <a:ea typeface="+mn-ea"/>
            </a:rPr>
            <a:t> </a:t>
          </a:r>
          <a:r>
            <a:rPr kumimoji="1" lang="ja-JP" altLang="en-US" sz="1000" b="0">
              <a:solidFill>
                <a:sysClr val="windowText" lastClr="000000"/>
              </a:solidFill>
              <a:latin typeface="ＭＳ Ｐゴシック" panose="020B0600070205080204" pitchFamily="50" charset="-128"/>
              <a:ea typeface="+mn-ea"/>
            </a:rPr>
            <a:t>：　委任状②を使用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152400</xdr:colOff>
      <xdr:row>3</xdr:row>
      <xdr:rowOff>57150</xdr:rowOff>
    </xdr:from>
    <xdr:to>
      <xdr:col>40</xdr:col>
      <xdr:colOff>188595</xdr:colOff>
      <xdr:row>9</xdr:row>
      <xdr:rowOff>131445</xdr:rowOff>
    </xdr:to>
    <xdr:sp macro="" textlink="">
      <xdr:nvSpPr>
        <xdr:cNvPr id="2" name="吹き出し: 四角形 1">
          <a:extLst>
            <a:ext uri="{FF2B5EF4-FFF2-40B4-BE49-F238E27FC236}">
              <a16:creationId xmlns:a16="http://schemas.microsoft.com/office/drawing/2014/main" id="{18ADC103-84A6-44AC-852E-8378B8F91820}"/>
            </a:ext>
          </a:extLst>
        </xdr:cNvPr>
        <xdr:cNvSpPr/>
      </xdr:nvSpPr>
      <xdr:spPr>
        <a:xfrm>
          <a:off x="6305550" y="771525"/>
          <a:ext cx="5274945" cy="1503045"/>
        </a:xfrm>
        <a:prstGeom prst="wedgeRectCallout">
          <a:avLst>
            <a:gd name="adj1" fmla="val -27753"/>
            <a:gd name="adj2" fmla="val -69835"/>
          </a:avLst>
        </a:prstGeom>
        <a:solidFill>
          <a:srgbClr val="FFFF00"/>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・委任する業務の内容に応じて</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基本情報シートの委任欄　</a:t>
          </a:r>
          <a:r>
            <a:rPr kumimoji="1" lang="ja-JP" altLang="en-US" sz="1000" b="0">
              <a:solidFill>
                <a:schemeClr val="tx1"/>
              </a:solidFill>
              <a:latin typeface="ＭＳ Ｐゴシック" panose="020B0600070205080204" pitchFamily="50" charset="-128"/>
              <a:ea typeface="ＭＳ Ｐゴシック" panose="020B0600070205080204" pitchFamily="50" charset="-128"/>
            </a:rPr>
            <a:t>に記入すること　</a:t>
          </a:r>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委任内容：　「申請、報告、請求、受領及び返還」</a:t>
          </a:r>
        </a:p>
        <a:p>
          <a:pPr algn="l"/>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・委任内容を分ける場合で、</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「受領」又は「受領」含む）ものは委任状①を使用</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例）　「請求、受領及び返還」は事務局長へ委任し、「申請、報告」は病院長へ委任する場合</a:t>
          </a:r>
          <a:endPar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ja-JP" sz="1000" b="0">
              <a:solidFill>
                <a:sysClr val="windowText" lastClr="000000"/>
              </a:solidFill>
              <a:effectLst/>
              <a:latin typeface="+mn-lt"/>
              <a:ea typeface="+mn-ea"/>
              <a:cs typeface="+mn-cs"/>
            </a:rPr>
            <a:t>「請求、受領及び返還」</a:t>
          </a:r>
          <a:r>
            <a:rPr kumimoji="1" lang="en-US" altLang="ja-JP" sz="1000" b="0">
              <a:solidFill>
                <a:sysClr val="windowText" lastClr="000000"/>
              </a:solidFill>
              <a:effectLst/>
              <a:latin typeface="+mn-lt"/>
              <a:ea typeface="+mn-ea"/>
              <a:cs typeface="+mn-cs"/>
            </a:rPr>
            <a:t> </a:t>
          </a:r>
          <a:r>
            <a:rPr kumimoji="1" lang="ja-JP" altLang="en-US" sz="1000" b="0">
              <a:solidFill>
                <a:sysClr val="windowText" lastClr="000000"/>
              </a:solidFill>
              <a:effectLst/>
              <a:latin typeface="+mn-lt"/>
              <a:ea typeface="+mn-ea"/>
              <a:cs typeface="+mn-cs"/>
            </a:rPr>
            <a:t>：　委任状①を使用</a:t>
          </a:r>
          <a:endParaRPr kumimoji="1" lang="en-US" altLang="ja-JP" sz="1000" b="0">
            <a:solidFill>
              <a:sysClr val="windowText" lastClr="000000"/>
            </a:solidFill>
            <a:effectLst/>
            <a:latin typeface="+mn-lt"/>
            <a:ea typeface="+mn-ea"/>
            <a:cs typeface="+mn-cs"/>
          </a:endParaRPr>
        </a:p>
        <a:p>
          <a:pPr algn="l"/>
          <a:r>
            <a:rPr kumimoji="1" lang="ja-JP" altLang="en-US" sz="1000" b="0">
              <a:solidFill>
                <a:sysClr val="windowText" lastClr="000000"/>
              </a:solidFill>
              <a:latin typeface="ＭＳ Ｐゴシック" panose="020B0600070205080204" pitchFamily="50" charset="-128"/>
              <a:ea typeface="+mn-ea"/>
            </a:rPr>
            <a:t>　　　　「申請、報告」　　　　　　</a:t>
          </a:r>
          <a:r>
            <a:rPr kumimoji="1" lang="ja-JP" altLang="en-US" sz="1000" b="0" baseline="0">
              <a:solidFill>
                <a:sysClr val="windowText" lastClr="000000"/>
              </a:solidFill>
              <a:latin typeface="ＭＳ Ｐゴシック" panose="020B0600070205080204" pitchFamily="50" charset="-128"/>
              <a:ea typeface="+mn-ea"/>
            </a:rPr>
            <a:t> </a:t>
          </a:r>
          <a:r>
            <a:rPr kumimoji="1" lang="ja-JP" altLang="en-US" sz="1000" b="0">
              <a:solidFill>
                <a:sysClr val="windowText" lastClr="000000"/>
              </a:solidFill>
              <a:latin typeface="ＭＳ Ｐゴシック" panose="020B0600070205080204" pitchFamily="50" charset="-128"/>
              <a:ea typeface="+mn-ea"/>
            </a:rPr>
            <a:t>：　委任状②を使用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173702</xdr:colOff>
      <xdr:row>13</xdr:row>
      <xdr:rowOff>359870</xdr:rowOff>
    </xdr:from>
    <xdr:to>
      <xdr:col>16</xdr:col>
      <xdr:colOff>502227</xdr:colOff>
      <xdr:row>15</xdr:row>
      <xdr:rowOff>210933</xdr:rowOff>
    </xdr:to>
    <xdr:sp macro="" textlink="">
      <xdr:nvSpPr>
        <xdr:cNvPr id="3" name="四角形吹き出し 2">
          <a:extLst>
            <a:ext uri="{FF2B5EF4-FFF2-40B4-BE49-F238E27FC236}">
              <a16:creationId xmlns:a16="http://schemas.microsoft.com/office/drawing/2014/main" id="{28677BA7-E31E-2F9D-60D8-0182BA6F85DF}"/>
            </a:ext>
          </a:extLst>
        </xdr:cNvPr>
        <xdr:cNvSpPr/>
      </xdr:nvSpPr>
      <xdr:spPr bwMode="auto">
        <a:xfrm rot="10800000">
          <a:off x="22237066" y="7598870"/>
          <a:ext cx="3480434" cy="994063"/>
        </a:xfrm>
        <a:prstGeom prst="wedgeRectCallout">
          <a:avLst>
            <a:gd name="adj1" fmla="val -21695"/>
            <a:gd name="adj2" fmla="val 73311"/>
          </a:avLst>
        </a:prstGeom>
        <a:solidFill>
          <a:srgbClr val="FFFFFF"/>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ctr" anchorCtr="0"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800" b="1">
              <a:effectLst/>
              <a:latin typeface="+mn-lt"/>
              <a:ea typeface="+mn-ea"/>
              <a:cs typeface="+mn-cs"/>
            </a:rPr>
            <a:t>保健師、助産師研修を</a:t>
          </a:r>
          <a:r>
            <a:rPr kumimoji="1" lang="ja-JP" altLang="en-US" sz="1800" b="1">
              <a:effectLst/>
              <a:latin typeface="+mn-lt"/>
              <a:ea typeface="+mn-ea"/>
              <a:cs typeface="+mn-cs"/>
            </a:rPr>
            <a:t>行う</a:t>
          </a:r>
          <a:r>
            <a:rPr kumimoji="1" lang="ja-JP" altLang="ja-JP" sz="1800" b="1">
              <a:effectLst/>
              <a:latin typeface="+mn-lt"/>
              <a:ea typeface="+mn-ea"/>
              <a:cs typeface="+mn-cs"/>
            </a:rPr>
            <a:t>場合</a:t>
          </a:r>
          <a:endParaRPr kumimoji="1" lang="en-US" altLang="ja-JP" sz="1800" b="1">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800" b="1">
              <a:effectLst/>
              <a:latin typeface="+mn-lt"/>
              <a:ea typeface="+mn-ea"/>
              <a:cs typeface="+mn-cs"/>
            </a:rPr>
            <a:t>×</a:t>
          </a:r>
          <a:r>
            <a:rPr kumimoji="1" lang="ja-JP" altLang="ja-JP" sz="1800" b="1">
              <a:effectLst/>
              <a:latin typeface="+mn-lt"/>
              <a:ea typeface="+mn-ea"/>
              <a:cs typeface="+mn-cs"/>
            </a:rPr>
            <a:t>を○に変更してください。</a:t>
          </a:r>
          <a:endParaRPr lang="ja-JP" altLang="ja-JP" sz="1800" b="1">
            <a:effectLst/>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72660</xdr:colOff>
      <xdr:row>43</xdr:row>
      <xdr:rowOff>174111</xdr:rowOff>
    </xdr:from>
    <xdr:to>
      <xdr:col>7</xdr:col>
      <xdr:colOff>2667000</xdr:colOff>
      <xdr:row>48</xdr:row>
      <xdr:rowOff>13607</xdr:rowOff>
    </xdr:to>
    <xdr:sp macro="" textlink="">
      <xdr:nvSpPr>
        <xdr:cNvPr id="4" name="テキスト ボックス 3">
          <a:extLst>
            <a:ext uri="{FF2B5EF4-FFF2-40B4-BE49-F238E27FC236}">
              <a16:creationId xmlns:a16="http://schemas.microsoft.com/office/drawing/2014/main" id="{E9B26256-72B0-7842-3BD9-CF11B2752856}"/>
            </a:ext>
          </a:extLst>
        </xdr:cNvPr>
        <xdr:cNvSpPr txBox="1"/>
      </xdr:nvSpPr>
      <xdr:spPr>
        <a:xfrm>
          <a:off x="11516267" y="9345325"/>
          <a:ext cx="2594340" cy="114578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t>新人看護職員数が</a:t>
          </a:r>
          <a:endParaRPr kumimoji="1" lang="en-US" altLang="ja-JP" sz="1600"/>
        </a:p>
        <a:p>
          <a:pPr algn="l"/>
          <a:r>
            <a:rPr kumimoji="1" lang="en-US" altLang="ja-JP" sz="1600" b="1" u="sng"/>
            <a:t>4</a:t>
          </a:r>
          <a:r>
            <a:rPr kumimoji="1" lang="ja-JP" altLang="en-US" sz="1600" b="1" u="sng"/>
            <a:t>名以下</a:t>
          </a:r>
          <a:r>
            <a:rPr kumimoji="1" lang="ja-JP" altLang="en-US" sz="1600"/>
            <a:t>の場合は</a:t>
          </a:r>
          <a:r>
            <a:rPr kumimoji="1" lang="ja-JP" altLang="en-US" sz="1600" b="1" u="sng"/>
            <a:t>計上不可</a:t>
          </a:r>
          <a:endParaRPr kumimoji="1" lang="en-US" altLang="ja-JP" sz="1600" b="1" u="sng"/>
        </a:p>
      </xdr:txBody>
    </xdr:sp>
    <xdr:clientData/>
  </xdr:twoCellAnchor>
  <xdr:twoCellAnchor>
    <xdr:from>
      <xdr:col>7</xdr:col>
      <xdr:colOff>27214</xdr:colOff>
      <xdr:row>2</xdr:row>
      <xdr:rowOff>0</xdr:rowOff>
    </xdr:from>
    <xdr:to>
      <xdr:col>7</xdr:col>
      <xdr:colOff>2163536</xdr:colOff>
      <xdr:row>11</xdr:row>
      <xdr:rowOff>27215</xdr:rowOff>
    </xdr:to>
    <xdr:sp macro="" textlink="">
      <xdr:nvSpPr>
        <xdr:cNvPr id="2" name="テキスト ボックス 1">
          <a:extLst>
            <a:ext uri="{FF2B5EF4-FFF2-40B4-BE49-F238E27FC236}">
              <a16:creationId xmlns:a16="http://schemas.microsoft.com/office/drawing/2014/main" id="{3945DBAA-4018-4746-EF0F-FDE08FABE26E}"/>
            </a:ext>
          </a:extLst>
        </xdr:cNvPr>
        <xdr:cNvSpPr txBox="1"/>
      </xdr:nvSpPr>
      <xdr:spPr>
        <a:xfrm>
          <a:off x="11470821" y="612321"/>
          <a:ext cx="2136322" cy="24356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算出根拠のシートがある項目については、</a:t>
          </a:r>
          <a:endParaRPr kumimoji="1" lang="en-US" altLang="ja-JP" sz="1600" b="1">
            <a:solidFill>
              <a:srgbClr val="FF0000"/>
            </a:solidFill>
          </a:endParaRPr>
        </a:p>
        <a:p>
          <a:r>
            <a:rPr kumimoji="1" lang="ja-JP" altLang="en-US" sz="1600" b="1">
              <a:solidFill>
                <a:srgbClr val="FF0000"/>
              </a:solidFill>
            </a:rPr>
            <a:t>それぞれのリンクから</a:t>
          </a:r>
          <a:endParaRPr kumimoji="1" lang="en-US" altLang="ja-JP" sz="1600" b="1">
            <a:solidFill>
              <a:srgbClr val="FF0000"/>
            </a:solidFill>
          </a:endParaRPr>
        </a:p>
        <a:p>
          <a:r>
            <a:rPr kumimoji="1" lang="ja-JP" altLang="en-US" sz="1600" b="1">
              <a:solidFill>
                <a:srgbClr val="FF0000"/>
              </a:solidFill>
            </a:rPr>
            <a:t>ご作成ください。</a:t>
          </a:r>
          <a:endParaRPr kumimoji="1" lang="en-US" altLang="ja-JP" sz="1600" b="1">
            <a:solidFill>
              <a:srgbClr val="FF0000"/>
            </a:solidFill>
          </a:endParaRPr>
        </a:p>
        <a:p>
          <a:r>
            <a:rPr kumimoji="1" lang="ja-JP" altLang="en-US" sz="1600" b="1">
              <a:solidFill>
                <a:srgbClr val="FF0000"/>
              </a:solidFill>
            </a:rPr>
            <a:t>シートの合計金額が左記の支出予定額に転記されます。</a:t>
          </a:r>
          <a:endParaRPr kumimoji="1" lang="en-US" altLang="ja-JP" sz="1600" b="1">
            <a:solidFill>
              <a:srgbClr val="FF0000"/>
            </a:solidFill>
          </a:endParaRPr>
        </a:p>
      </xdr:txBody>
    </xdr:sp>
    <xdr:clientData/>
  </xdr:twoCellAnchor>
  <xdr:twoCellAnchor>
    <xdr:from>
      <xdr:col>7</xdr:col>
      <xdr:colOff>54428</xdr:colOff>
      <xdr:row>11</xdr:row>
      <xdr:rowOff>27214</xdr:rowOff>
    </xdr:from>
    <xdr:to>
      <xdr:col>7</xdr:col>
      <xdr:colOff>1143000</xdr:colOff>
      <xdr:row>13</xdr:row>
      <xdr:rowOff>217715</xdr:rowOff>
    </xdr:to>
    <xdr:sp macro="" textlink="">
      <xdr:nvSpPr>
        <xdr:cNvPr id="3" name="矢印: 下 2">
          <a:extLst>
            <a:ext uri="{FF2B5EF4-FFF2-40B4-BE49-F238E27FC236}">
              <a16:creationId xmlns:a16="http://schemas.microsoft.com/office/drawing/2014/main" id="{5E316E68-0538-EF83-5C84-065F4DB9772E}"/>
            </a:ext>
          </a:extLst>
        </xdr:cNvPr>
        <xdr:cNvSpPr/>
      </xdr:nvSpPr>
      <xdr:spPr bwMode="auto">
        <a:xfrm>
          <a:off x="11498035" y="3034393"/>
          <a:ext cx="1088572" cy="625929"/>
        </a:xfrm>
        <a:prstGeom prst="downArrow">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440307</xdr:colOff>
      <xdr:row>1</xdr:row>
      <xdr:rowOff>17971</xdr:rowOff>
    </xdr:from>
    <xdr:to>
      <xdr:col>21</xdr:col>
      <xdr:colOff>541270</xdr:colOff>
      <xdr:row>7</xdr:row>
      <xdr:rowOff>59860</xdr:rowOff>
    </xdr:to>
    <xdr:sp macro="" textlink="">
      <xdr:nvSpPr>
        <xdr:cNvPr id="3" name="角丸四角形吹き出し 2">
          <a:extLst>
            <a:ext uri="{FF2B5EF4-FFF2-40B4-BE49-F238E27FC236}">
              <a16:creationId xmlns:a16="http://schemas.microsoft.com/office/drawing/2014/main" id="{B467A084-9B2A-4590-A7CE-B2A7B227991F}"/>
            </a:ext>
          </a:extLst>
        </xdr:cNvPr>
        <xdr:cNvSpPr>
          <a:spLocks noChangeArrowheads="1"/>
        </xdr:cNvSpPr>
      </xdr:nvSpPr>
      <xdr:spPr bwMode="auto">
        <a:xfrm>
          <a:off x="12616132" y="197688"/>
          <a:ext cx="2149737" cy="1479625"/>
        </a:xfrm>
        <a:prstGeom prst="wedgeRoundRectCallout">
          <a:avLst>
            <a:gd name="adj1" fmla="val -64421"/>
            <a:gd name="adj2" fmla="val 11023"/>
            <a:gd name="adj3" fmla="val 16667"/>
          </a:avLst>
        </a:prstGeom>
        <a:solidFill>
          <a:srgbClr val="FFFF00"/>
        </a:solidFill>
        <a:ln w="9525" algn="ctr">
          <a:solidFill>
            <a:srgbClr val="000000"/>
          </a:solidFill>
          <a:round/>
          <a:headEnd/>
          <a:tailEnd/>
        </a:ln>
      </xdr:spPr>
      <xdr:txBody>
        <a:bodyPr/>
        <a:lstStyle/>
        <a:p>
          <a:r>
            <a:rPr lang="ja-JP" altLang="en-US" sz="1200" b="1"/>
            <a:t>別紙１－７の</a:t>
          </a:r>
          <a:endParaRPr lang="en-US" altLang="ja-JP" sz="1200" b="1"/>
        </a:p>
        <a:p>
          <a:r>
            <a:rPr lang="ja-JP" altLang="en-US" sz="1200" b="1"/>
            <a:t>研修責任者はＯ 列Ｐ列に</a:t>
          </a:r>
          <a:endParaRPr lang="en-US" altLang="ja-JP" sz="1200" b="1"/>
        </a:p>
        <a:p>
          <a:r>
            <a:rPr lang="ja-JP" altLang="en-US" sz="1200" b="1"/>
            <a:t>教育担当者はＱ列Ｒ列に</a:t>
          </a:r>
          <a:endParaRPr lang="en-US" altLang="ja-JP" sz="1200" b="1"/>
        </a:p>
        <a:p>
          <a:r>
            <a:rPr lang="ja-JP" altLang="en-US" sz="1200" b="1"/>
            <a:t>番号（Ｎｏ）を入力すると</a:t>
          </a:r>
          <a:endParaRPr lang="en-US" altLang="ja-JP" sz="1200" b="1"/>
        </a:p>
        <a:p>
          <a:r>
            <a:rPr lang="ja-JP" altLang="en-US" sz="1200" b="1"/>
            <a:t>講師名（Ｇ列～Ｊ列）に</a:t>
          </a:r>
          <a:endParaRPr lang="en-US" altLang="ja-JP" sz="1200" b="1"/>
        </a:p>
        <a:p>
          <a:r>
            <a:rPr lang="ja-JP" altLang="en-US" sz="1200" b="1"/>
            <a:t>名前が表示されます。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302559</xdr:colOff>
      <xdr:row>5</xdr:row>
      <xdr:rowOff>0</xdr:rowOff>
    </xdr:from>
    <xdr:to>
      <xdr:col>12</xdr:col>
      <xdr:colOff>612637</xdr:colOff>
      <xdr:row>6</xdr:row>
      <xdr:rowOff>381000</xdr:rowOff>
    </xdr:to>
    <xdr:sp macro="" textlink="">
      <xdr:nvSpPr>
        <xdr:cNvPr id="3" name="フローチャート: 代替処理 2">
          <a:extLst>
            <a:ext uri="{FF2B5EF4-FFF2-40B4-BE49-F238E27FC236}">
              <a16:creationId xmlns:a16="http://schemas.microsoft.com/office/drawing/2014/main" id="{56E428D4-4453-4891-BB6A-AAFF6D77333B}"/>
            </a:ext>
          </a:extLst>
        </xdr:cNvPr>
        <xdr:cNvSpPr/>
      </xdr:nvSpPr>
      <xdr:spPr bwMode="auto">
        <a:xfrm>
          <a:off x="8101853" y="1176618"/>
          <a:ext cx="3940784" cy="728382"/>
        </a:xfrm>
        <a:prstGeom prst="flowChartAlternateProcess">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100">
              <a:solidFill>
                <a:srgbClr val="FF0000"/>
              </a:solidFill>
            </a:rPr>
            <a:t>＜人件費算出根拠シートを活用するために＞</a:t>
          </a:r>
          <a:endParaRPr kumimoji="1" lang="en-US" altLang="ja-JP" sz="1100">
            <a:solidFill>
              <a:srgbClr val="FF0000"/>
            </a:solidFill>
          </a:endParaRPr>
        </a:p>
        <a:p>
          <a:pPr fontAlgn="t"/>
          <a:r>
            <a:rPr lang="ja-JP" altLang="en-US" sz="1100" b="0" i="0">
              <a:effectLst/>
              <a:latin typeface="+mn-lt"/>
              <a:ea typeface="+mn-ea"/>
              <a:cs typeface="+mn-cs"/>
            </a:rPr>
            <a:t>別紙</a:t>
          </a:r>
          <a:r>
            <a:rPr lang="en-US" altLang="ja-JP" sz="1100" b="0" i="0">
              <a:effectLst/>
              <a:latin typeface="+mn-lt"/>
              <a:ea typeface="+mn-ea"/>
              <a:cs typeface="+mn-cs"/>
            </a:rPr>
            <a:t>1‑7</a:t>
          </a:r>
          <a:r>
            <a:rPr lang="ja-JP" altLang="en-US" sz="1100" b="0" i="0">
              <a:effectLst/>
              <a:latin typeface="+mn-lt"/>
              <a:ea typeface="+mn-ea"/>
              <a:cs typeface="+mn-cs"/>
            </a:rPr>
            <a:t>には、当該年度の新人看護職員研修に従事し、 人件費を計上する研修責任者・教育担当者を記載してください。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466725</xdr:colOff>
      <xdr:row>9</xdr:row>
      <xdr:rowOff>285750</xdr:rowOff>
    </xdr:from>
    <xdr:to>
      <xdr:col>2</xdr:col>
      <xdr:colOff>666750</xdr:colOff>
      <xdr:row>14</xdr:row>
      <xdr:rowOff>152399</xdr:rowOff>
    </xdr:to>
    <xdr:sp macro="" textlink="">
      <xdr:nvSpPr>
        <xdr:cNvPr id="2" name="左中かっこ 1">
          <a:extLst>
            <a:ext uri="{FF2B5EF4-FFF2-40B4-BE49-F238E27FC236}">
              <a16:creationId xmlns:a16="http://schemas.microsoft.com/office/drawing/2014/main" id="{6A5656E0-8550-6284-5AD6-9BF81E6F8506}"/>
            </a:ext>
          </a:extLst>
        </xdr:cNvPr>
        <xdr:cNvSpPr/>
      </xdr:nvSpPr>
      <xdr:spPr bwMode="auto">
        <a:xfrm>
          <a:off x="1419225" y="3314700"/>
          <a:ext cx="200025" cy="1676399"/>
        </a:xfrm>
        <a:prstGeom prst="leftBrace">
          <a:avLst>
            <a:gd name="adj1" fmla="val 8333"/>
            <a:gd name="adj2" fmla="val 49061"/>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33</xdr:col>
      <xdr:colOff>114300</xdr:colOff>
      <xdr:row>25</xdr:row>
      <xdr:rowOff>219075</xdr:rowOff>
    </xdr:from>
    <xdr:to>
      <xdr:col>47</xdr:col>
      <xdr:colOff>76199</xdr:colOff>
      <xdr:row>31</xdr:row>
      <xdr:rowOff>158115</xdr:rowOff>
    </xdr:to>
    <xdr:sp macro="" textlink="">
      <xdr:nvSpPr>
        <xdr:cNvPr id="2" name="吹き出し: 四角形 1">
          <a:extLst>
            <a:ext uri="{FF2B5EF4-FFF2-40B4-BE49-F238E27FC236}">
              <a16:creationId xmlns:a16="http://schemas.microsoft.com/office/drawing/2014/main" id="{922B0523-D590-4BCC-9A8D-A3F8F48E4B65}"/>
            </a:ext>
          </a:extLst>
        </xdr:cNvPr>
        <xdr:cNvSpPr/>
      </xdr:nvSpPr>
      <xdr:spPr bwMode="auto">
        <a:xfrm>
          <a:off x="7496175" y="5934075"/>
          <a:ext cx="2590799" cy="1310640"/>
        </a:xfrm>
        <a:prstGeom prst="wedgeRectCallout">
          <a:avLst>
            <a:gd name="adj1" fmla="val -61298"/>
            <a:gd name="adj2" fmla="val -73564"/>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ltLang="ja-JP" sz="1100">
            <a:effectLst/>
            <a:latin typeface="+mn-lt"/>
            <a:ea typeface="+mn-ea"/>
            <a:cs typeface="+mn-cs"/>
          </a:endParaRPr>
        </a:p>
        <a:p>
          <a:pPr>
            <a:lnSpc>
              <a:spcPts val="1300"/>
            </a:lnSpc>
          </a:pPr>
          <a:r>
            <a:rPr lang="en-US" altLang="ja-JP" sz="1100" b="1">
              <a:solidFill>
                <a:srgbClr val="FF0000"/>
              </a:solidFill>
              <a:effectLst/>
              <a:latin typeface="+mn-lt"/>
              <a:ea typeface="+mn-ea"/>
              <a:cs typeface="+mn-cs"/>
            </a:rPr>
            <a:t>※</a:t>
          </a:r>
          <a:r>
            <a:rPr lang="ja-JP" altLang="en-US" sz="1100" b="1">
              <a:solidFill>
                <a:srgbClr val="FF0000"/>
              </a:solidFill>
              <a:effectLst/>
              <a:latin typeface="+mn-lt"/>
              <a:ea typeface="+mn-ea"/>
              <a:cs typeface="+mn-cs"/>
            </a:rPr>
            <a:t> 紙申請の場合</a:t>
          </a:r>
          <a:endParaRPr lang="en-US" altLang="ja-JP" sz="1100" b="1">
            <a:solidFill>
              <a:srgbClr val="FF0000"/>
            </a:solidFill>
            <a:effectLst/>
            <a:latin typeface="+mn-lt"/>
            <a:ea typeface="+mn-ea"/>
            <a:cs typeface="+mn-cs"/>
          </a:endParaRPr>
        </a:p>
        <a:p>
          <a:pPr>
            <a:lnSpc>
              <a:spcPts val="1300"/>
            </a:lnSpc>
          </a:pPr>
          <a:r>
            <a:rPr lang="ja-JP" altLang="ja-JP" sz="1100">
              <a:effectLst/>
              <a:latin typeface="+mn-lt"/>
              <a:ea typeface="+mn-ea"/>
              <a:cs typeface="+mn-cs"/>
            </a:rPr>
            <a:t>★印鑑証明書と同一の印鑑を使用</a:t>
          </a:r>
        </a:p>
        <a:p>
          <a:pPr>
            <a:lnSpc>
              <a:spcPts val="1300"/>
            </a:lnSpc>
          </a:pPr>
          <a:r>
            <a:rPr lang="ja-JP" altLang="ja-JP" sz="1100">
              <a:effectLst/>
              <a:latin typeface="+mn-lt"/>
              <a:ea typeface="+mn-ea"/>
              <a:cs typeface="+mn-cs"/>
            </a:rPr>
            <a:t>★委任する場合は、委任状に記載の</a:t>
          </a:r>
        </a:p>
        <a:p>
          <a:r>
            <a:rPr lang="ja-JP" altLang="ja-JP" sz="1100">
              <a:effectLst/>
              <a:latin typeface="+mn-lt"/>
              <a:ea typeface="+mn-ea"/>
              <a:cs typeface="+mn-cs"/>
            </a:rPr>
            <a:t>ある受任者の氏名・印鑑を使用</a:t>
          </a:r>
        </a:p>
        <a:p>
          <a:pPr>
            <a:lnSpc>
              <a:spcPts val="1200"/>
            </a:lnSpc>
          </a:pPr>
          <a:r>
            <a:rPr lang="ja-JP" altLang="ja-JP" sz="1100">
              <a:effectLst/>
              <a:latin typeface="+mn-lt"/>
              <a:ea typeface="+mn-ea"/>
              <a:cs typeface="+mn-cs"/>
            </a:rPr>
            <a:t>　　例：　□□病院</a:t>
          </a:r>
        </a:p>
        <a:p>
          <a:pPr>
            <a:lnSpc>
              <a:spcPts val="1300"/>
            </a:lnSpc>
          </a:pPr>
          <a:r>
            <a:rPr lang="ja-JP" altLang="ja-JP" sz="1100">
              <a:effectLst/>
              <a:latin typeface="+mn-lt"/>
              <a:ea typeface="+mn-ea"/>
              <a:cs typeface="+mn-cs"/>
            </a:rPr>
            <a:t>　　　　　院長　△△　△△　　</a:t>
          </a:r>
        </a:p>
        <a:p>
          <a:pPr algn="l">
            <a:lnSpc>
              <a:spcPts val="1200"/>
            </a:lnSpc>
          </a:pPr>
          <a:endParaRPr kumimoji="1" lang="ja-JP" altLang="en-US" sz="1100"/>
        </a:p>
      </xdr:txBody>
    </xdr:sp>
    <xdr:clientData/>
  </xdr:twoCellAnchor>
  <xdr:twoCellAnchor>
    <xdr:from>
      <xdr:col>16</xdr:col>
      <xdr:colOff>9524</xdr:colOff>
      <xdr:row>26</xdr:row>
      <xdr:rowOff>0</xdr:rowOff>
    </xdr:from>
    <xdr:to>
      <xdr:col>17</xdr:col>
      <xdr:colOff>9524</xdr:colOff>
      <xdr:row>32</xdr:row>
      <xdr:rowOff>85725</xdr:rowOff>
    </xdr:to>
    <xdr:sp macro="" textlink="">
      <xdr:nvSpPr>
        <xdr:cNvPr id="9" name="左大かっこ 8">
          <a:extLst>
            <a:ext uri="{FF2B5EF4-FFF2-40B4-BE49-F238E27FC236}">
              <a16:creationId xmlns:a16="http://schemas.microsoft.com/office/drawing/2014/main" id="{C6995182-825F-7080-E189-B64C60E84A09}"/>
            </a:ext>
          </a:extLst>
        </xdr:cNvPr>
        <xdr:cNvSpPr/>
      </xdr:nvSpPr>
      <xdr:spPr bwMode="auto">
        <a:xfrm>
          <a:off x="3047999" y="5943600"/>
          <a:ext cx="180975" cy="1457325"/>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30</xdr:col>
      <xdr:colOff>142875</xdr:colOff>
      <xdr:row>26</xdr:row>
      <xdr:rowOff>47625</xdr:rowOff>
    </xdr:from>
    <xdr:to>
      <xdr:col>30</xdr:col>
      <xdr:colOff>361950</xdr:colOff>
      <xdr:row>32</xdr:row>
      <xdr:rowOff>76200</xdr:rowOff>
    </xdr:to>
    <xdr:sp macro="" textlink="">
      <xdr:nvSpPr>
        <xdr:cNvPr id="10" name="右大かっこ 9">
          <a:extLst>
            <a:ext uri="{FF2B5EF4-FFF2-40B4-BE49-F238E27FC236}">
              <a16:creationId xmlns:a16="http://schemas.microsoft.com/office/drawing/2014/main" id="{D6A67105-F192-FD6F-520F-1DE4BD75E5EE}"/>
            </a:ext>
          </a:extLst>
        </xdr:cNvPr>
        <xdr:cNvSpPr/>
      </xdr:nvSpPr>
      <xdr:spPr bwMode="auto">
        <a:xfrm>
          <a:off x="6324600" y="5991225"/>
          <a:ext cx="219075" cy="1400175"/>
        </a:xfrm>
        <a:prstGeom prst="righ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314325</xdr:colOff>
      <xdr:row>28</xdr:row>
      <xdr:rowOff>43815</xdr:rowOff>
    </xdr:from>
    <xdr:to>
      <xdr:col>17</xdr:col>
      <xdr:colOff>190500</xdr:colOff>
      <xdr:row>32</xdr:row>
      <xdr:rowOff>28575</xdr:rowOff>
    </xdr:to>
    <xdr:sp macro="" textlink="">
      <xdr:nvSpPr>
        <xdr:cNvPr id="2" name="吹き出し: 四角形 1">
          <a:extLst>
            <a:ext uri="{FF2B5EF4-FFF2-40B4-BE49-F238E27FC236}">
              <a16:creationId xmlns:a16="http://schemas.microsoft.com/office/drawing/2014/main" id="{5614383C-D41D-4D38-879D-8CF2F6B7AC12}"/>
            </a:ext>
          </a:extLst>
        </xdr:cNvPr>
        <xdr:cNvSpPr/>
      </xdr:nvSpPr>
      <xdr:spPr bwMode="auto">
        <a:xfrm>
          <a:off x="6981825" y="8711565"/>
          <a:ext cx="2619375" cy="937260"/>
        </a:xfrm>
        <a:prstGeom prst="wedgeRectCallout">
          <a:avLst>
            <a:gd name="adj1" fmla="val -60874"/>
            <a:gd name="adj2" fmla="val 38681"/>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nSpc>
              <a:spcPts val="1300"/>
            </a:lnSpc>
          </a:pPr>
          <a:r>
            <a:rPr lang="en-US" altLang="ja-JP" sz="1100" b="1">
              <a:solidFill>
                <a:srgbClr val="FF0000"/>
              </a:solidFill>
              <a:effectLst/>
              <a:latin typeface="+mn-lt"/>
              <a:ea typeface="+mn-ea"/>
              <a:cs typeface="+mn-cs"/>
            </a:rPr>
            <a:t>※</a:t>
          </a:r>
          <a:r>
            <a:rPr lang="ja-JP" altLang="en-US" sz="1100" b="1">
              <a:solidFill>
                <a:srgbClr val="FF0000"/>
              </a:solidFill>
              <a:effectLst/>
              <a:latin typeface="+mn-lt"/>
              <a:ea typeface="+mn-ea"/>
              <a:cs typeface="+mn-cs"/>
            </a:rPr>
            <a:t> 紙申請の場合</a:t>
          </a:r>
          <a:endParaRPr lang="en-US" altLang="ja-JP" sz="1100" b="1">
            <a:solidFill>
              <a:srgbClr val="FF0000"/>
            </a:solidFill>
            <a:effectLst/>
            <a:latin typeface="+mn-lt"/>
            <a:ea typeface="+mn-ea"/>
            <a:cs typeface="+mn-cs"/>
          </a:endParaRPr>
        </a:p>
        <a:p>
          <a:pPr>
            <a:lnSpc>
              <a:spcPts val="1300"/>
            </a:lnSpc>
          </a:pPr>
          <a:r>
            <a:rPr lang="ja-JP" altLang="ja-JP" sz="1100">
              <a:effectLst/>
              <a:latin typeface="+mn-lt"/>
              <a:ea typeface="+mn-ea"/>
              <a:cs typeface="+mn-cs"/>
            </a:rPr>
            <a:t>★印鑑証明書と同一の印鑑を使用</a:t>
          </a:r>
        </a:p>
        <a:p>
          <a:pPr>
            <a:lnSpc>
              <a:spcPts val="1300"/>
            </a:lnSpc>
          </a:pPr>
          <a:r>
            <a:rPr lang="ja-JP" altLang="ja-JP" sz="1100">
              <a:effectLst/>
              <a:latin typeface="+mn-lt"/>
              <a:ea typeface="+mn-ea"/>
              <a:cs typeface="+mn-cs"/>
            </a:rPr>
            <a:t>★委任する場合は、委任状に記載の</a:t>
          </a:r>
        </a:p>
        <a:p>
          <a:r>
            <a:rPr lang="ja-JP" altLang="ja-JP" sz="1100">
              <a:effectLst/>
              <a:latin typeface="+mn-lt"/>
              <a:ea typeface="+mn-ea"/>
              <a:cs typeface="+mn-cs"/>
            </a:rPr>
            <a:t>ある受任者の氏名・印鑑を使用</a:t>
          </a:r>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26502</xdr:colOff>
      <xdr:row>35</xdr:row>
      <xdr:rowOff>200025</xdr:rowOff>
    </xdr:from>
    <xdr:to>
      <xdr:col>38</xdr:col>
      <xdr:colOff>92764</xdr:colOff>
      <xdr:row>39</xdr:row>
      <xdr:rowOff>161925</xdr:rowOff>
    </xdr:to>
    <xdr:sp macro="" textlink="">
      <xdr:nvSpPr>
        <xdr:cNvPr id="23459" name="AutoShape 4">
          <a:extLst>
            <a:ext uri="{FF2B5EF4-FFF2-40B4-BE49-F238E27FC236}">
              <a16:creationId xmlns:a16="http://schemas.microsoft.com/office/drawing/2014/main" id="{1B822456-A337-CB8E-AA4F-BA9D8306EDBE}"/>
            </a:ext>
          </a:extLst>
        </xdr:cNvPr>
        <xdr:cNvSpPr>
          <a:spLocks noChangeArrowheads="1"/>
        </xdr:cNvSpPr>
      </xdr:nvSpPr>
      <xdr:spPr bwMode="auto">
        <a:xfrm>
          <a:off x="26502" y="8582025"/>
          <a:ext cx="6076123" cy="916057"/>
        </a:xfrm>
        <a:prstGeom prst="bracketPair">
          <a:avLst>
            <a:gd name="adj" fmla="val 57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105438</xdr:colOff>
      <xdr:row>3</xdr:row>
      <xdr:rowOff>88127</xdr:rowOff>
    </xdr:from>
    <xdr:to>
      <xdr:col>68</xdr:col>
      <xdr:colOff>78749</xdr:colOff>
      <xdr:row>10</xdr:row>
      <xdr:rowOff>57085</xdr:rowOff>
    </xdr:to>
    <xdr:sp macro="" textlink="">
      <xdr:nvSpPr>
        <xdr:cNvPr id="2" name="吹き出し: 四角形 1">
          <a:extLst>
            <a:ext uri="{FF2B5EF4-FFF2-40B4-BE49-F238E27FC236}">
              <a16:creationId xmlns:a16="http://schemas.microsoft.com/office/drawing/2014/main" id="{D3F018DB-09F5-1F6F-ED67-B998AF23F7BC}"/>
            </a:ext>
          </a:extLst>
        </xdr:cNvPr>
        <xdr:cNvSpPr/>
      </xdr:nvSpPr>
      <xdr:spPr>
        <a:xfrm>
          <a:off x="6347212" y="836875"/>
          <a:ext cx="5241050" cy="1638732"/>
        </a:xfrm>
        <a:prstGeom prst="wedgeRectCallout">
          <a:avLst>
            <a:gd name="adj1" fmla="val -27753"/>
            <a:gd name="adj2" fmla="val -69835"/>
          </a:avLst>
        </a:prstGeom>
        <a:solidFill>
          <a:srgbClr val="FFFF00"/>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・委任する業務の内容に応じて</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基本情報シートの委任欄　</a:t>
          </a:r>
          <a:r>
            <a:rPr kumimoji="1" lang="ja-JP" altLang="en-US" sz="1000" b="0">
              <a:solidFill>
                <a:schemeClr val="tx1"/>
              </a:solidFill>
              <a:latin typeface="ＭＳ Ｐゴシック" panose="020B0600070205080204" pitchFamily="50" charset="-128"/>
              <a:ea typeface="ＭＳ Ｐゴシック" panose="020B0600070205080204" pitchFamily="50" charset="-128"/>
            </a:rPr>
            <a:t>に記入すること　</a:t>
          </a:r>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委任内容：　「申請、報告、請求、受領及び返還」</a:t>
          </a:r>
        </a:p>
        <a:p>
          <a:pPr algn="l"/>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・委任内容を分ける場合で、</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「受領」又は「受領」含む）ものは委任状①を使用</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例）　「請求、受領及び返還」は事務局長へ委任し、「申請、報告」は病院長へ委任する場合</a:t>
          </a:r>
          <a:endPar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ja-JP" sz="1000" b="0">
              <a:solidFill>
                <a:sysClr val="windowText" lastClr="000000"/>
              </a:solidFill>
              <a:effectLst/>
              <a:latin typeface="+mn-lt"/>
              <a:ea typeface="+mn-ea"/>
              <a:cs typeface="+mn-cs"/>
            </a:rPr>
            <a:t>「請求、受領及び返還」</a:t>
          </a:r>
          <a:r>
            <a:rPr kumimoji="1" lang="en-US" altLang="ja-JP" sz="1000" b="0">
              <a:solidFill>
                <a:sysClr val="windowText" lastClr="000000"/>
              </a:solidFill>
              <a:effectLst/>
              <a:latin typeface="+mn-lt"/>
              <a:ea typeface="+mn-ea"/>
              <a:cs typeface="+mn-cs"/>
            </a:rPr>
            <a:t> </a:t>
          </a:r>
          <a:r>
            <a:rPr kumimoji="1" lang="ja-JP" altLang="en-US" sz="1000" b="0">
              <a:solidFill>
                <a:sysClr val="windowText" lastClr="000000"/>
              </a:solidFill>
              <a:effectLst/>
              <a:latin typeface="+mn-lt"/>
              <a:ea typeface="+mn-ea"/>
              <a:cs typeface="+mn-cs"/>
            </a:rPr>
            <a:t>：　委任状①を使用</a:t>
          </a:r>
          <a:endParaRPr kumimoji="1" lang="en-US" altLang="ja-JP" sz="1000" b="0">
            <a:solidFill>
              <a:sysClr val="windowText" lastClr="000000"/>
            </a:solidFill>
            <a:effectLst/>
            <a:latin typeface="+mn-lt"/>
            <a:ea typeface="+mn-ea"/>
            <a:cs typeface="+mn-cs"/>
          </a:endParaRPr>
        </a:p>
        <a:p>
          <a:pPr algn="l"/>
          <a:r>
            <a:rPr kumimoji="1" lang="ja-JP" altLang="en-US" sz="1000" b="0">
              <a:solidFill>
                <a:sysClr val="windowText" lastClr="000000"/>
              </a:solidFill>
              <a:latin typeface="ＭＳ Ｐゴシック" panose="020B0600070205080204" pitchFamily="50" charset="-128"/>
              <a:ea typeface="+mn-ea"/>
            </a:rPr>
            <a:t>　　　　「申請、報告」　　　　　　</a:t>
          </a:r>
          <a:r>
            <a:rPr kumimoji="1" lang="ja-JP" altLang="en-US" sz="1000" b="0" baseline="0">
              <a:solidFill>
                <a:sysClr val="windowText" lastClr="000000"/>
              </a:solidFill>
              <a:latin typeface="ＭＳ Ｐゴシック" panose="020B0600070205080204" pitchFamily="50" charset="-128"/>
              <a:ea typeface="+mn-ea"/>
            </a:rPr>
            <a:t> </a:t>
          </a:r>
          <a:r>
            <a:rPr kumimoji="1" lang="ja-JP" altLang="en-US" sz="1000" b="0">
              <a:solidFill>
                <a:sysClr val="windowText" lastClr="000000"/>
              </a:solidFill>
              <a:latin typeface="ＭＳ Ｐゴシック" panose="020B0600070205080204" pitchFamily="50" charset="-128"/>
              <a:ea typeface="+mn-ea"/>
            </a:rPr>
            <a:t>：　委任状②を使用</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26.120.17\&#21307;&#30274;&#20154;&#26448;&#35506;\&#21307;&#30274;&#20154;&#26448;&#35506;\13%20&#30475;&#35703;&#20418;\02%20&#20107;&#26989;&#29677;%20(&#25972;&#29702;&#20013;&#12290;&#20107;&#26989;&#20197;&#22806;&#12395;&#38306;&#12377;&#12427;&#12371;&#12392;&#12399;&#20491;&#20154;&#12501;&#12457;&#12523;&#12480;&#12408;&#12290;)\10%20&#12304;&#35036;&#21161;&#37329;&#12305;&#26032;&#20154;&#30475;&#35703;&#32887;&#21729;&#30740;&#20462;&#20107;&#26989;\R7&#24180;&#24230;\08%20&#23455;&#32318;&#22577;&#21578;\&#27096;&#24335;&#22793;&#26356;\R7&#23455;&#32318;&#22577;&#21578;&#27096;&#24335;\R7&#23455;&#32318;&#22577;&#21578;&#27096;&#24335;&#65288;&#34892;&#25968;&#36861;&#21152;&#29256;&#65289;.xlsx" TargetMode="External"/><Relationship Id="rId1" Type="http://schemas.openxmlformats.org/officeDocument/2006/relationships/externalLinkPath" Target="/&#21307;&#30274;&#20154;&#26448;&#35506;/13%20&#30475;&#35703;&#20418;/02%20&#20107;&#26989;&#29677;%20(&#25972;&#29702;&#20013;&#12290;&#20107;&#26989;&#20197;&#22806;&#12395;&#38306;&#12377;&#12427;&#12371;&#12392;&#12399;&#20491;&#20154;&#12501;&#12457;&#12523;&#12480;&#12408;&#12290;)/10%20&#12304;&#35036;&#21161;&#37329;&#12305;&#26032;&#20154;&#30475;&#35703;&#32887;&#21729;&#30740;&#20462;&#20107;&#26989;/R7&#24180;&#24230;/08%20&#23455;&#32318;&#22577;&#21578;/&#27096;&#24335;&#22793;&#26356;/R7&#23455;&#32318;&#22577;&#21578;&#27096;&#24335;/R7&#23455;&#32318;&#22577;&#21578;&#27096;&#24335;&#65288;&#34892;&#25968;&#36861;&#21152;&#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情報シート(※ここから入力作成始めてください)"/>
      <sheetName val="チェックリスト"/>
      <sheetName val="第2号様式"/>
      <sheetName val="口座振替依頼書"/>
      <sheetName val="請求書"/>
      <sheetName val="別紙2-1"/>
      <sheetName val="別紙2-2 "/>
      <sheetName val="別紙2-3"/>
      <sheetName val="別紙2-4(看護職員)"/>
      <sheetName val="【参考】別紙1-5(参加者名簿)"/>
      <sheetName val="別紙1-7(研修責任者教育担当者)"/>
      <sheetName val="★決算書"/>
      <sheetName val="人件費算出根拠 "/>
      <sheetName val="消耗品費算出根拠"/>
      <sheetName val="印刷製本費算出根拠"/>
      <sheetName val="図書購入費算出根拠"/>
      <sheetName val="役務費(通信運搬費・雑役務費)算出根拠"/>
      <sheetName val="使用料及び貸借料算出根拠"/>
      <sheetName val="備品購入費算出根拠"/>
      <sheetName val="委任状(Jグランツ用)①"/>
      <sheetName val="委任状(Jグランツ用)②"/>
      <sheetName val="委任状（紙）①"/>
      <sheetName val="委任状（紙）②"/>
      <sheetName val="データ(都使用)"/>
    </sheetNames>
    <sheetDataSet>
      <sheetData sheetId="0">
        <row r="27">
          <cell r="D27" t="str">
            <v>令和病院</v>
          </cell>
        </row>
      </sheetData>
      <sheetData sheetId="1"/>
      <sheetData sheetId="2"/>
      <sheetData sheetId="3"/>
      <sheetData sheetId="4"/>
      <sheetData sheetId="5"/>
      <sheetData sheetId="6"/>
      <sheetData sheetId="7"/>
      <sheetData sheetId="8">
        <row r="7">
          <cell r="D7">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0.xml"/><Relationship Id="rId1" Type="http://schemas.openxmlformats.org/officeDocument/2006/relationships/printerSettings" Target="../printerSettings/printerSettings20.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1.xml"/><Relationship Id="rId1" Type="http://schemas.openxmlformats.org/officeDocument/2006/relationships/printerSettings" Target="../printerSettings/printerSettings21.bin"/><Relationship Id="rId4" Type="http://schemas.openxmlformats.org/officeDocument/2006/relationships/comments" Target="../comments1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2.xml"/><Relationship Id="rId1" Type="http://schemas.openxmlformats.org/officeDocument/2006/relationships/printerSettings" Target="../printerSettings/printerSettings22.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1" Type="http://schemas.openxmlformats.org/officeDocument/2006/relationships/hyperlink" Target="mailto:gyoumukanrika.bm@twmu.ac.jp"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3BCF4-9420-4F9D-AA91-314BAD4EA1B3}">
  <sheetPr>
    <pageSetUpPr autoPageBreaks="0"/>
  </sheetPr>
  <dimension ref="B1:AM47"/>
  <sheetViews>
    <sheetView tabSelected="1" zoomScale="110" zoomScaleNormal="110" workbookViewId="0"/>
  </sheetViews>
  <sheetFormatPr defaultColWidth="9" defaultRowHeight="18.75"/>
  <cols>
    <col min="1" max="1" width="2.375" style="18" customWidth="1"/>
    <col min="2" max="2" width="27.125" style="1" customWidth="1"/>
    <col min="3" max="3" width="4" style="1" customWidth="1"/>
    <col min="4" max="4" width="61.375" style="674" customWidth="1"/>
    <col min="5" max="5" width="6.5" style="1" customWidth="1"/>
    <col min="6" max="6" width="53.5" style="17" customWidth="1"/>
    <col min="7" max="7" width="13.625" style="18" customWidth="1"/>
    <col min="8" max="8" width="3.875" style="18" customWidth="1"/>
    <col min="9" max="9" width="56.375" style="18" customWidth="1"/>
    <col min="10" max="10" width="6.375" style="18" customWidth="1"/>
    <col min="11" max="11" width="55.875" style="18" customWidth="1"/>
    <col min="12" max="16384" width="9" style="18"/>
  </cols>
  <sheetData>
    <row r="1" spans="2:9" ht="33">
      <c r="B1" s="187" t="s">
        <v>561</v>
      </c>
      <c r="C1" s="188" t="s">
        <v>194</v>
      </c>
      <c r="D1" s="674">
        <v>7</v>
      </c>
      <c r="E1" s="189" t="s">
        <v>195</v>
      </c>
    </row>
    <row r="2" spans="2:9">
      <c r="B2" s="780" t="s">
        <v>205</v>
      </c>
      <c r="C2" s="780"/>
      <c r="D2" s="780" t="s">
        <v>206</v>
      </c>
      <c r="E2" s="780"/>
      <c r="F2" s="190" t="s">
        <v>207</v>
      </c>
    </row>
    <row r="3" spans="2:9">
      <c r="B3" s="781" t="s">
        <v>630</v>
      </c>
      <c r="C3" s="781"/>
      <c r="D3" s="781"/>
      <c r="E3" s="781"/>
      <c r="F3" s="781"/>
    </row>
    <row r="4" spans="2:9">
      <c r="B4" s="8" t="s">
        <v>570</v>
      </c>
      <c r="C4" s="3"/>
      <c r="D4" s="789"/>
      <c r="E4" s="789"/>
      <c r="F4" s="192" t="s">
        <v>453</v>
      </c>
    </row>
    <row r="5" spans="2:9" ht="49.5">
      <c r="B5" s="8" t="s">
        <v>569</v>
      </c>
      <c r="C5" s="3"/>
      <c r="D5" s="788"/>
      <c r="E5" s="788"/>
      <c r="F5" s="198" t="s">
        <v>641</v>
      </c>
    </row>
    <row r="6" spans="2:9">
      <c r="B6" s="1" t="s">
        <v>672</v>
      </c>
      <c r="C6" s="18"/>
      <c r="D6" s="799"/>
      <c r="E6" s="799"/>
      <c r="F6" s="1" t="s">
        <v>673</v>
      </c>
      <c r="G6" s="18" t="s">
        <v>674</v>
      </c>
      <c r="I6" s="593">
        <f>'別紙2-1'!P11</f>
        <v>0</v>
      </c>
    </row>
    <row r="7" spans="2:9">
      <c r="B7" s="781" t="s">
        <v>480</v>
      </c>
      <c r="C7" s="781"/>
      <c r="D7" s="781"/>
      <c r="E7" s="781"/>
      <c r="F7" s="781"/>
    </row>
    <row r="8" spans="2:9">
      <c r="B8" s="782" t="s">
        <v>221</v>
      </c>
      <c r="C8" s="782"/>
      <c r="D8" s="783"/>
      <c r="E8" s="783"/>
      <c r="F8" s="192" t="s">
        <v>209</v>
      </c>
    </row>
    <row r="9" spans="2:9">
      <c r="B9" s="782" t="s">
        <v>208</v>
      </c>
      <c r="C9" s="782"/>
      <c r="D9" s="784"/>
      <c r="E9" s="784"/>
      <c r="F9" s="192" t="s">
        <v>209</v>
      </c>
      <c r="G9" s="8"/>
    </row>
    <row r="10" spans="2:9">
      <c r="B10" s="8" t="s">
        <v>202</v>
      </c>
      <c r="C10" s="191"/>
      <c r="D10" s="775"/>
      <c r="E10" s="775"/>
      <c r="F10" s="192" t="s">
        <v>532</v>
      </c>
      <c r="G10" s="8"/>
    </row>
    <row r="11" spans="2:9">
      <c r="B11" s="8" t="s">
        <v>210</v>
      </c>
      <c r="C11" s="8"/>
      <c r="D11" s="785"/>
      <c r="E11" s="785"/>
      <c r="F11" s="192" t="s">
        <v>211</v>
      </c>
    </row>
    <row r="12" spans="2:9">
      <c r="B12" s="8" t="s">
        <v>201</v>
      </c>
      <c r="C12" s="8"/>
      <c r="D12" s="786"/>
      <c r="E12" s="786"/>
    </row>
    <row r="13" spans="2:9">
      <c r="B13" s="8" t="s">
        <v>212</v>
      </c>
      <c r="C13" s="8"/>
      <c r="D13" s="784"/>
      <c r="E13" s="784"/>
    </row>
    <row r="14" spans="2:9" ht="19.5" thickBot="1">
      <c r="B14" s="8" t="s">
        <v>213</v>
      </c>
      <c r="C14" s="8"/>
      <c r="D14" s="787"/>
      <c r="E14" s="787"/>
    </row>
    <row r="15" spans="2:9" ht="19.5" thickBot="1">
      <c r="B15" s="9" t="s">
        <v>479</v>
      </c>
      <c r="C15" s="8"/>
      <c r="D15" s="675"/>
      <c r="E15" s="19"/>
      <c r="F15" s="17" t="s">
        <v>698</v>
      </c>
    </row>
    <row r="16" spans="2:9" ht="10.5" hidden="1" customHeight="1">
      <c r="B16" s="9"/>
      <c r="C16" s="4"/>
      <c r="D16" s="676"/>
      <c r="E16" s="10"/>
    </row>
    <row r="17" spans="2:11" ht="19.5" thickBot="1">
      <c r="B17" s="724" t="s">
        <v>693</v>
      </c>
      <c r="C17" s="724"/>
      <c r="D17" s="724"/>
      <c r="E17" s="724"/>
      <c r="F17" s="724"/>
      <c r="G17" s="777" t="s">
        <v>752</v>
      </c>
      <c r="H17" s="777"/>
      <c r="I17" s="777"/>
      <c r="J17" s="777"/>
      <c r="K17" s="777"/>
    </row>
    <row r="18" spans="2:11">
      <c r="B18" s="193" t="s">
        <v>246</v>
      </c>
      <c r="C18" s="6"/>
      <c r="D18" s="801"/>
      <c r="E18" s="801"/>
      <c r="F18" s="771" t="s">
        <v>562</v>
      </c>
      <c r="G18" s="193" t="s">
        <v>246</v>
      </c>
      <c r="H18" s="719"/>
      <c r="I18" s="778"/>
      <c r="J18" s="778"/>
      <c r="K18" s="720" t="s">
        <v>751</v>
      </c>
    </row>
    <row r="19" spans="2:11" hidden="1">
      <c r="B19" s="194" t="s">
        <v>247</v>
      </c>
      <c r="C19" s="4"/>
      <c r="D19" s="779"/>
      <c r="E19" s="779"/>
      <c r="F19" s="603" t="s">
        <v>509</v>
      </c>
      <c r="G19" s="194" t="s">
        <v>247</v>
      </c>
      <c r="H19" s="8"/>
      <c r="I19" s="779"/>
      <c r="J19" s="779"/>
      <c r="K19" s="721" t="s">
        <v>509</v>
      </c>
    </row>
    <row r="20" spans="2:11" hidden="1">
      <c r="B20" s="194" t="s">
        <v>248</v>
      </c>
      <c r="C20" s="4"/>
      <c r="D20" s="802"/>
      <c r="E20" s="784"/>
      <c r="F20" s="722" t="s">
        <v>503</v>
      </c>
      <c r="G20" s="194" t="s">
        <v>248</v>
      </c>
      <c r="H20" s="8"/>
      <c r="I20" s="779"/>
      <c r="J20" s="779"/>
      <c r="K20" s="722" t="s">
        <v>503</v>
      </c>
    </row>
    <row r="21" spans="2:11">
      <c r="B21" s="194" t="s">
        <v>237</v>
      </c>
      <c r="C21" s="4"/>
      <c r="D21" s="784"/>
      <c r="E21" s="784"/>
      <c r="F21" s="196"/>
      <c r="G21" s="194" t="s">
        <v>237</v>
      </c>
      <c r="H21" s="8"/>
      <c r="I21" s="775"/>
      <c r="J21" s="775"/>
      <c r="K21" s="196"/>
    </row>
    <row r="22" spans="2:11">
      <c r="B22" s="194" t="s">
        <v>238</v>
      </c>
      <c r="C22" s="4"/>
      <c r="D22" s="775"/>
      <c r="E22" s="775"/>
      <c r="F22" s="196"/>
      <c r="G22" s="194" t="s">
        <v>238</v>
      </c>
      <c r="H22" s="8"/>
      <c r="I22" s="775"/>
      <c r="J22" s="775"/>
      <c r="K22" s="196"/>
    </row>
    <row r="23" spans="2:11">
      <c r="B23" s="194" t="s">
        <v>239</v>
      </c>
      <c r="C23" s="4"/>
      <c r="D23" s="775"/>
      <c r="E23" s="775"/>
      <c r="F23" s="196"/>
      <c r="G23" s="194" t="s">
        <v>239</v>
      </c>
      <c r="H23" s="8"/>
      <c r="I23" s="775"/>
      <c r="J23" s="775"/>
      <c r="K23" s="196"/>
    </row>
    <row r="24" spans="2:11" ht="19.5" thickBot="1">
      <c r="B24" s="195" t="s">
        <v>240</v>
      </c>
      <c r="C24" s="7"/>
      <c r="D24" s="776"/>
      <c r="E24" s="776"/>
      <c r="F24" s="197"/>
      <c r="G24" s="195" t="s">
        <v>240</v>
      </c>
      <c r="H24" s="723"/>
      <c r="I24" s="776"/>
      <c r="J24" s="776"/>
      <c r="K24" s="197"/>
    </row>
    <row r="25" spans="2:11" ht="10.5" hidden="1" customHeight="1">
      <c r="B25" s="4"/>
      <c r="C25" s="4"/>
      <c r="D25" s="677"/>
      <c r="E25" s="4"/>
    </row>
    <row r="26" spans="2:11">
      <c r="B26" s="781" t="s">
        <v>498</v>
      </c>
      <c r="C26" s="781"/>
      <c r="D26" s="781"/>
      <c r="E26" s="781"/>
      <c r="F26" s="781"/>
    </row>
    <row r="27" spans="2:11">
      <c r="B27" s="8" t="s">
        <v>499</v>
      </c>
      <c r="C27" s="4"/>
      <c r="D27" s="784"/>
      <c r="E27" s="784"/>
    </row>
    <row r="28" spans="2:11">
      <c r="B28" s="8" t="s">
        <v>214</v>
      </c>
      <c r="C28" s="4"/>
      <c r="D28" s="800"/>
      <c r="E28" s="800"/>
      <c r="F28" s="192" t="s">
        <v>215</v>
      </c>
    </row>
    <row r="29" spans="2:11">
      <c r="B29" s="8" t="s">
        <v>268</v>
      </c>
      <c r="C29" s="4"/>
      <c r="D29" s="784"/>
      <c r="E29" s="784"/>
    </row>
    <row r="30" spans="2:11">
      <c r="B30" s="8" t="s">
        <v>500</v>
      </c>
      <c r="C30" s="4"/>
      <c r="D30" s="786"/>
      <c r="E30" s="786"/>
    </row>
    <row r="31" spans="2:11">
      <c r="B31" s="8" t="s">
        <v>501</v>
      </c>
      <c r="C31" s="4"/>
      <c r="D31" s="786"/>
      <c r="E31" s="786"/>
    </row>
    <row r="32" spans="2:11">
      <c r="B32" s="8" t="s">
        <v>502</v>
      </c>
      <c r="C32" s="4"/>
      <c r="D32" s="786"/>
      <c r="E32" s="786"/>
    </row>
    <row r="33" spans="2:39">
      <c r="B33" s="8" t="s">
        <v>216</v>
      </c>
      <c r="C33" s="4"/>
      <c r="D33" s="784"/>
      <c r="E33" s="784"/>
    </row>
    <row r="34" spans="2:39">
      <c r="B34" s="8" t="s">
        <v>217</v>
      </c>
      <c r="C34" s="4"/>
      <c r="D34" s="775"/>
      <c r="E34" s="775"/>
    </row>
    <row r="35" spans="2:39" ht="33">
      <c r="B35" s="8" t="s">
        <v>218</v>
      </c>
      <c r="C35" s="4"/>
      <c r="D35" s="786"/>
      <c r="E35" s="786"/>
      <c r="F35" s="198" t="s">
        <v>219</v>
      </c>
    </row>
    <row r="36" spans="2:39">
      <c r="B36" s="8" t="s">
        <v>220</v>
      </c>
      <c r="C36" s="4"/>
      <c r="D36" s="793"/>
      <c r="E36" s="794"/>
      <c r="G36" s="20"/>
    </row>
    <row r="37" spans="2:39" ht="12.75" hidden="1" customHeight="1">
      <c r="B37" s="3"/>
      <c r="C37" s="3"/>
      <c r="D37" s="678"/>
      <c r="E37" s="3"/>
    </row>
    <row r="38" spans="2:39">
      <c r="B38" s="199" t="s">
        <v>753</v>
      </c>
      <c r="C38" s="199"/>
      <c r="D38" s="679"/>
      <c r="E38" s="199"/>
      <c r="F38" s="199"/>
    </row>
    <row r="39" spans="2:39">
      <c r="B39" s="1" t="s">
        <v>290</v>
      </c>
      <c r="C39" s="5"/>
      <c r="D39" s="790"/>
      <c r="E39" s="790"/>
    </row>
    <row r="40" spans="2:39">
      <c r="B40" s="1" t="s">
        <v>291</v>
      </c>
      <c r="C40" s="3"/>
      <c r="D40" s="791"/>
      <c r="E40" s="791"/>
    </row>
    <row r="41" spans="2:39">
      <c r="B41" s="1" t="s">
        <v>292</v>
      </c>
      <c r="C41" s="3"/>
      <c r="D41" s="792"/>
      <c r="E41" s="792"/>
    </row>
    <row r="42" spans="2:39">
      <c r="B42" s="1" t="s">
        <v>293</v>
      </c>
      <c r="C42" s="3"/>
      <c r="D42" s="795"/>
      <c r="E42" s="795"/>
    </row>
    <row r="43" spans="2:39">
      <c r="B43" s="9" t="s">
        <v>294</v>
      </c>
      <c r="C43" s="11"/>
      <c r="D43" s="796"/>
      <c r="E43" s="796"/>
      <c r="F43" s="23" t="s">
        <v>626</v>
      </c>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row>
    <row r="44" spans="2:39" ht="82.5">
      <c r="B44" s="9" t="s">
        <v>295</v>
      </c>
      <c r="C44" s="11"/>
      <c r="D44" s="797"/>
      <c r="E44" s="797"/>
      <c r="F44" s="508" t="s">
        <v>566</v>
      </c>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row>
    <row r="45" spans="2:39">
      <c r="B45" s="9" t="s">
        <v>296</v>
      </c>
      <c r="C45" s="11"/>
      <c r="D45" s="796"/>
      <c r="E45" s="796"/>
      <c r="F45" s="21"/>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row>
    <row r="46" spans="2:39">
      <c r="B46" s="9" t="s">
        <v>300</v>
      </c>
      <c r="C46" s="11"/>
      <c r="D46" s="798"/>
      <c r="E46" s="798"/>
      <c r="F46" s="21"/>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row>
    <row r="47" spans="2:39">
      <c r="B47" s="8"/>
      <c r="D47" s="725"/>
    </row>
  </sheetData>
  <sheetProtection algorithmName="SHA-512" hashValue="dnTeNpyE23YanXbG8TXQpoMmhr+0WDh1J0GTFzFEnoAO9Dw9IU4q+crNBUeEmagc58uWjjXX+JsrWNNW79Fm8g==" saltValue="YieTOE5s1ViFWMDr0VYkdg==" spinCount="100000" sheet="1" objects="1" scenarios="1"/>
  <mergeCells count="50">
    <mergeCell ref="D6:E6"/>
    <mergeCell ref="D32:E32"/>
    <mergeCell ref="D33:E33"/>
    <mergeCell ref="D27:E27"/>
    <mergeCell ref="D28:E28"/>
    <mergeCell ref="D29:E29"/>
    <mergeCell ref="D30:E30"/>
    <mergeCell ref="D31:E31"/>
    <mergeCell ref="D18:E18"/>
    <mergeCell ref="D19:E19"/>
    <mergeCell ref="D20:E20"/>
    <mergeCell ref="D21:E21"/>
    <mergeCell ref="D22:E22"/>
    <mergeCell ref="D23:E23"/>
    <mergeCell ref="D24:E24"/>
    <mergeCell ref="D42:E42"/>
    <mergeCell ref="D43:E43"/>
    <mergeCell ref="D44:E44"/>
    <mergeCell ref="D45:E45"/>
    <mergeCell ref="D46:E46"/>
    <mergeCell ref="D39:E39"/>
    <mergeCell ref="D40:E40"/>
    <mergeCell ref="D41:E41"/>
    <mergeCell ref="D34:E34"/>
    <mergeCell ref="D35:E35"/>
    <mergeCell ref="D36:E36"/>
    <mergeCell ref="B2:C2"/>
    <mergeCell ref="D2:E2"/>
    <mergeCell ref="B7:F7"/>
    <mergeCell ref="B26:F26"/>
    <mergeCell ref="B8:C8"/>
    <mergeCell ref="B9:C9"/>
    <mergeCell ref="D8:E8"/>
    <mergeCell ref="D9:E9"/>
    <mergeCell ref="D10:E10"/>
    <mergeCell ref="D11:E11"/>
    <mergeCell ref="D12:E12"/>
    <mergeCell ref="D13:E13"/>
    <mergeCell ref="D14:E14"/>
    <mergeCell ref="D5:E5"/>
    <mergeCell ref="D4:E4"/>
    <mergeCell ref="B3:F3"/>
    <mergeCell ref="I22:J22"/>
    <mergeCell ref="I23:J23"/>
    <mergeCell ref="I24:J24"/>
    <mergeCell ref="G17:K17"/>
    <mergeCell ref="I18:J18"/>
    <mergeCell ref="I19:J19"/>
    <mergeCell ref="I20:J20"/>
    <mergeCell ref="I21:J21"/>
  </mergeCells>
  <phoneticPr fontId="2"/>
  <conditionalFormatting sqref="C10">
    <cfRule type="expression" dxfId="5" priority="15">
      <formula>#REF!="個人病院"</formula>
    </cfRule>
  </conditionalFormatting>
  <conditionalFormatting sqref="D10:D16">
    <cfRule type="expression" dxfId="4" priority="5">
      <formula>#REF!="個人病院"</formula>
    </cfRule>
  </conditionalFormatting>
  <conditionalFormatting sqref="D18:D25">
    <cfRule type="expression" dxfId="3" priority="4">
      <formula>#REF!="個人病院"</formula>
    </cfRule>
  </conditionalFormatting>
  <conditionalFormatting sqref="D27">
    <cfRule type="expression" dxfId="2" priority="3">
      <formula>#REF!="個人病院"</formula>
    </cfRule>
  </conditionalFormatting>
  <conditionalFormatting sqref="D30:D32">
    <cfRule type="expression" dxfId="1" priority="2">
      <formula>#REF!="個人病院"</formula>
    </cfRule>
  </conditionalFormatting>
  <conditionalFormatting sqref="I18:I24">
    <cfRule type="expression" dxfId="0" priority="1">
      <formula>#REF!="個人病院"</formula>
    </cfRule>
  </conditionalFormatting>
  <dataValidations count="11">
    <dataValidation type="list" allowBlank="1" showInputMessage="1" showErrorMessage="1" sqref="D15" xr:uid="{FA860A29-1503-4B24-9A37-0298A2255FF8}">
      <formula1>"委任有,委任無"</formula1>
    </dataValidation>
    <dataValidation type="list" allowBlank="1" showInputMessage="1" showErrorMessage="1" sqref="D8" xr:uid="{208F303B-A81E-4615-A61E-EF941B301544}">
      <formula1>"Jグランツ,紙"</formula1>
    </dataValidation>
    <dataValidation type="list" showDropDown="1" showInputMessage="1" showErrorMessage="1" sqref="D16" xr:uid="{BA1C8F9D-0F14-4EB1-ADFA-3F924A4F4408}">
      <formula1>"委任有,委任無"</formula1>
    </dataValidation>
    <dataValidation type="textLength" operator="equal" allowBlank="1" showInputMessage="1" showErrorMessage="1" sqref="D11" xr:uid="{D700DE7C-E2E6-42B6-89A5-967FF56EA5DA}">
      <formula1>13</formula1>
    </dataValidation>
    <dataValidation type="list" allowBlank="1" showInputMessage="1" showErrorMessage="1" sqref="E15" xr:uid="{0388173A-7714-4490-BB35-2C63C93BAB7D}">
      <formula1>"□,☑"</formula1>
    </dataValidation>
    <dataValidation type="custom" operator="equal" allowBlank="1" showInputMessage="1" showErrorMessage="1" sqref="D28:E28" xr:uid="{61626EFF-E74B-4B4D-8A6D-26DC63A740F5}">
      <formula1>AND(ISNUMBER(D28),LEN(D28)=10,LEFT(D28,3)="131")</formula1>
    </dataValidation>
    <dataValidation type="list" allowBlank="1" showInputMessage="1" showErrorMessage="1" sqref="D9:E9" xr:uid="{8DF5B6FC-2873-4965-8576-6EBBF0DEFD7A}">
      <formula1>"法人,その他"</formula1>
    </dataValidation>
    <dataValidation type="list" allowBlank="1" showInputMessage="1" showErrorMessage="1" sqref="D43:E43" xr:uid="{37C4C6BD-05C0-4C13-B16F-EF57B2F5E2A5}">
      <formula1>"1,2"</formula1>
    </dataValidation>
    <dataValidation type="custom" allowBlank="1" showInputMessage="1" showErrorMessage="1" sqref="D39:E39" xr:uid="{6C66E9E4-CDD0-452A-BD2E-F533122B838B}">
      <formula1>AND(ISTEXT(D39),LEN(D39)=4,ISNUMBER(--D39))</formula1>
    </dataValidation>
    <dataValidation type="custom" allowBlank="1" showInputMessage="1" showErrorMessage="1" sqref="D41:E41" xr:uid="{D022E049-00C3-41DB-898C-4B24A7B94FA0}">
      <formula1>AND(ISTEXT(D41),LEN(D41)=3,ISNUMBER(--D41))</formula1>
    </dataValidation>
    <dataValidation type="custom" allowBlank="1" showInputMessage="1" showErrorMessage="1" sqref="D44:E44" xr:uid="{41E8795B-93F4-470A-99D0-56BBE852CFC1}">
      <formula1>AND(ISTEXT(D44),LEN(D44)=7,ISNUMBER(--D44))</formula1>
    </dataValidation>
  </dataValidation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F8E0B-8A2F-45CD-BB17-4B8397359903}">
  <sheetPr>
    <tabColor rgb="FFFF0000"/>
  </sheetPr>
  <dimension ref="A1:AH39"/>
  <sheetViews>
    <sheetView view="pageBreakPreview" zoomScale="115" zoomScaleNormal="100" zoomScaleSheetLayoutView="115" workbookViewId="0">
      <selection activeCell="Y26" sqref="Y26"/>
    </sheetView>
  </sheetViews>
  <sheetFormatPr defaultColWidth="3" defaultRowHeight="18.600000000000001" customHeight="1"/>
  <cols>
    <col min="1" max="1" width="3" style="85"/>
    <col min="2" max="7" width="2.375" style="85" customWidth="1"/>
    <col min="8" max="8" width="2.625" style="85" customWidth="1"/>
    <col min="9" max="12" width="2.375" style="85" customWidth="1"/>
    <col min="13" max="13" width="3.625" style="85" customWidth="1"/>
    <col min="14" max="23" width="2.375" style="85" customWidth="1"/>
    <col min="24" max="24" width="6.875" style="85" customWidth="1"/>
    <col min="25" max="25" width="5.25" style="85" customWidth="1"/>
    <col min="26" max="27" width="1.5" style="85" customWidth="1"/>
    <col min="28" max="28" width="1.875" style="85" customWidth="1"/>
    <col min="29" max="29" width="2.875" style="85" customWidth="1"/>
    <col min="30" max="30" width="4.625" style="85" customWidth="1"/>
    <col min="31" max="32" width="6.75" style="85" customWidth="1"/>
    <col min="33" max="43" width="2.25" style="85" customWidth="1"/>
    <col min="44" max="16384" width="3" style="85"/>
  </cols>
  <sheetData>
    <row r="1" spans="1:34" ht="18.600000000000001" customHeight="1">
      <c r="A1" s="84"/>
      <c r="B1" s="858"/>
      <c r="C1" s="859"/>
      <c r="D1" s="859"/>
      <c r="E1" s="859"/>
      <c r="F1" s="859"/>
      <c r="G1" s="859"/>
      <c r="H1" s="84"/>
      <c r="I1" s="84"/>
      <c r="J1" s="84"/>
      <c r="K1" s="84"/>
      <c r="L1" s="84"/>
      <c r="M1" s="84"/>
      <c r="N1" s="84"/>
      <c r="O1" s="84"/>
      <c r="P1" s="84"/>
      <c r="Q1" s="84"/>
      <c r="R1" s="84"/>
      <c r="S1" s="84"/>
      <c r="T1" s="84"/>
      <c r="U1" s="84"/>
      <c r="V1" s="84"/>
      <c r="W1" s="84"/>
      <c r="X1" s="84"/>
      <c r="Y1" s="84"/>
      <c r="Z1" s="84"/>
      <c r="AA1" s="84"/>
      <c r="AB1" s="84"/>
      <c r="AC1" s="84"/>
      <c r="AD1" s="84"/>
      <c r="AE1" s="84"/>
      <c r="AF1" s="84"/>
      <c r="AH1" s="127" t="s">
        <v>262</v>
      </c>
    </row>
    <row r="2" spans="1:34" ht="18.600000000000001" customHeight="1">
      <c r="A2" s="84"/>
      <c r="B2" s="858" t="s">
        <v>642</v>
      </c>
      <c r="C2" s="859"/>
      <c r="D2" s="859"/>
      <c r="E2" s="859"/>
      <c r="F2" s="859"/>
      <c r="G2" s="859"/>
      <c r="H2" s="84"/>
      <c r="I2" s="84"/>
      <c r="J2" s="84"/>
      <c r="K2" s="84"/>
      <c r="L2" s="84"/>
      <c r="M2" s="84"/>
      <c r="N2" s="84"/>
      <c r="O2" s="84"/>
      <c r="P2" s="84"/>
      <c r="Q2" s="84"/>
      <c r="R2" s="84"/>
      <c r="S2" s="84"/>
      <c r="T2" s="84"/>
      <c r="U2" s="84"/>
      <c r="V2" s="84"/>
      <c r="W2" s="84"/>
      <c r="X2" s="84"/>
      <c r="Y2" s="84"/>
      <c r="Z2" s="84"/>
      <c r="AA2" s="84"/>
      <c r="AB2" s="84"/>
      <c r="AC2" s="84"/>
      <c r="AD2" s="84"/>
      <c r="AE2" s="84"/>
      <c r="AF2" s="84"/>
      <c r="AH2" s="128" t="s">
        <v>482</v>
      </c>
    </row>
    <row r="3" spans="1:34" ht="18.600000000000001" customHeight="1">
      <c r="A3" s="84"/>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62"/>
      <c r="AD3" s="862"/>
      <c r="AE3" s="862"/>
      <c r="AF3" s="862"/>
    </row>
    <row r="4" spans="1:34" ht="18.600000000000001" customHeight="1">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66"/>
      <c r="AD4" s="866"/>
      <c r="AE4" s="866"/>
      <c r="AF4" s="866"/>
    </row>
    <row r="5" spans="1:34" ht="18.600000000000001" customHeight="1">
      <c r="A5" s="1027" t="s">
        <v>643</v>
      </c>
      <c r="B5" s="1027"/>
      <c r="C5" s="1027"/>
      <c r="D5" s="1027"/>
      <c r="E5" s="1027"/>
      <c r="F5" s="1027"/>
      <c r="G5" s="1027"/>
      <c r="H5" s="1027"/>
      <c r="I5" s="1027"/>
      <c r="J5" s="1027"/>
      <c r="K5" s="1027"/>
      <c r="L5" s="1027"/>
      <c r="M5" s="1027"/>
      <c r="N5" s="1027"/>
      <c r="O5" s="1027"/>
      <c r="P5" s="1027"/>
      <c r="Q5" s="1027"/>
      <c r="R5" s="1027"/>
      <c r="S5" s="1027"/>
      <c r="T5" s="1027"/>
      <c r="U5" s="1027"/>
      <c r="V5" s="1027"/>
      <c r="W5" s="1027"/>
      <c r="X5" s="1027"/>
      <c r="Y5" s="1027"/>
      <c r="Z5" s="1027"/>
      <c r="AA5" s="1027"/>
      <c r="AB5" s="1027"/>
      <c r="AC5" s="1027"/>
      <c r="AD5" s="1027"/>
      <c r="AE5" s="1027"/>
      <c r="AF5" s="1027"/>
      <c r="AG5" s="867"/>
      <c r="AH5" s="868"/>
    </row>
    <row r="6" spans="1:34" ht="18.600000000000001" customHeight="1">
      <c r="A6" s="84"/>
      <c r="B6" s="87"/>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row>
    <row r="7" spans="1:34" ht="18.600000000000001" customHeight="1">
      <c r="A7" s="84"/>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row>
    <row r="8" spans="1:34" ht="18.600000000000001" customHeight="1">
      <c r="A8" s="84"/>
      <c r="B8" s="87"/>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row>
    <row r="9" spans="1:34" ht="18" customHeight="1">
      <c r="A9" s="84"/>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row>
    <row r="10" spans="1:34" s="84" customFormat="1" ht="18.600000000000001" customHeight="1">
      <c r="M10" s="590" t="s">
        <v>191</v>
      </c>
      <c r="N10" s="1028">
        <f>'別紙2-1'!P11</f>
        <v>0</v>
      </c>
      <c r="O10" s="1028"/>
      <c r="P10" s="1028"/>
      <c r="Q10" s="1028"/>
      <c r="R10" s="1028"/>
      <c r="S10" s="1028"/>
      <c r="T10" s="1028"/>
      <c r="U10" s="1028"/>
      <c r="V10" s="1028"/>
      <c r="W10" s="1028"/>
      <c r="X10" s="1028"/>
      <c r="Y10" s="590" t="s">
        <v>192</v>
      </c>
    </row>
    <row r="11" spans="1:34" ht="18.600000000000001" customHeight="1">
      <c r="A11" s="84"/>
      <c r="B11" s="87"/>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row>
    <row r="12" spans="1:34" ht="18.600000000000001" customHeight="1">
      <c r="A12" s="84"/>
      <c r="B12" s="84"/>
      <c r="C12" s="202"/>
      <c r="D12" s="84"/>
      <c r="E12" s="84" t="s">
        <v>742</v>
      </c>
      <c r="F12" s="84"/>
      <c r="G12" s="84"/>
      <c r="H12" s="84"/>
      <c r="I12" s="84"/>
      <c r="J12" s="84"/>
      <c r="K12" s="84"/>
      <c r="L12" s="84"/>
      <c r="M12" s="84"/>
      <c r="N12" s="84"/>
      <c r="O12" s="84"/>
      <c r="P12" s="84"/>
      <c r="Q12" s="84"/>
      <c r="R12" s="84"/>
      <c r="S12" s="84"/>
      <c r="T12" s="84"/>
      <c r="U12" s="84"/>
      <c r="V12" s="84"/>
      <c r="W12" s="84"/>
      <c r="X12" s="84"/>
      <c r="Y12" s="84"/>
      <c r="Z12" s="84"/>
      <c r="AA12" s="84"/>
      <c r="AB12" s="84"/>
      <c r="AC12" s="84"/>
      <c r="AD12" s="203">
        <f>'基本情報シート(※ここから入力作成始めてください)'!D1</f>
        <v>7</v>
      </c>
      <c r="AE12" s="648" t="s">
        <v>195</v>
      </c>
      <c r="AF12" s="591"/>
    </row>
    <row r="13" spans="1:34" ht="18.600000000000001" customHeight="1">
      <c r="A13" s="84"/>
      <c r="B13" s="202"/>
      <c r="C13" s="84"/>
      <c r="D13" s="203" t="s">
        <v>644</v>
      </c>
      <c r="E13" s="203"/>
      <c r="F13" s="203"/>
      <c r="G13" s="203"/>
      <c r="H13" s="203"/>
      <c r="I13" s="203"/>
      <c r="J13" s="203"/>
      <c r="K13" s="203"/>
      <c r="L13" s="203"/>
      <c r="M13" s="203"/>
      <c r="N13" s="203"/>
      <c r="O13" s="203"/>
      <c r="P13" s="203"/>
      <c r="Q13" s="203"/>
      <c r="R13" s="203"/>
      <c r="S13" s="84"/>
      <c r="T13" s="84"/>
      <c r="U13" s="84"/>
      <c r="V13" s="84"/>
      <c r="W13" s="84"/>
      <c r="X13" s="84"/>
      <c r="Y13" s="84"/>
      <c r="Z13" s="84"/>
      <c r="AA13" s="84"/>
      <c r="AB13" s="84"/>
      <c r="AC13" s="84"/>
      <c r="AD13" s="84"/>
      <c r="AE13" s="84"/>
      <c r="AF13" s="84"/>
    </row>
    <row r="14" spans="1:34" ht="18.600000000000001" customHeight="1">
      <c r="A14" s="84"/>
      <c r="B14" s="202"/>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row>
    <row r="15" spans="1:34" ht="18.600000000000001" customHeight="1">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row>
    <row r="16" spans="1:34" ht="18.600000000000001" customHeight="1">
      <c r="A16" s="84"/>
      <c r="B16" s="87"/>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row>
    <row r="17" spans="1:32" ht="18.600000000000001" customHeight="1">
      <c r="A17" s="84"/>
      <c r="B17" s="84"/>
      <c r="C17" s="84"/>
      <c r="D17" s="84"/>
      <c r="E17" s="84" t="s">
        <v>645</v>
      </c>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row>
    <row r="18" spans="1:32" ht="18.600000000000001" customHeight="1">
      <c r="A18" s="84"/>
      <c r="B18" s="87"/>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637" t="s">
        <v>651</v>
      </c>
      <c r="AD18" s="84"/>
      <c r="AE18" s="637"/>
      <c r="AF18" s="637"/>
    </row>
    <row r="19" spans="1:32" ht="18.600000000000001" customHeight="1">
      <c r="A19" s="84"/>
      <c r="B19" s="203"/>
      <c r="C19" s="203"/>
      <c r="D19" s="203"/>
      <c r="E19" s="203"/>
      <c r="F19" s="203"/>
      <c r="G19" s="203"/>
      <c r="H19" s="203"/>
      <c r="I19" s="203"/>
      <c r="J19" s="203"/>
      <c r="K19" s="203"/>
      <c r="L19" s="203"/>
      <c r="M19" s="203"/>
      <c r="N19" s="203"/>
      <c r="O19" s="872"/>
      <c r="P19" s="861"/>
      <c r="Q19" s="861"/>
      <c r="R19" s="861"/>
      <c r="S19" s="861"/>
      <c r="T19" s="861"/>
      <c r="U19" s="861"/>
      <c r="V19" s="861"/>
      <c r="W19" s="861"/>
      <c r="X19" s="203"/>
      <c r="Y19" s="203"/>
      <c r="Z19" s="84"/>
      <c r="AA19" s="84"/>
      <c r="AB19" s="84"/>
      <c r="AC19" s="84"/>
      <c r="AD19" s="84"/>
      <c r="AE19" s="84"/>
      <c r="AF19" s="84"/>
    </row>
    <row r="20" spans="1:32" ht="18.600000000000001" customHeight="1">
      <c r="A20" s="84"/>
      <c r="B20" s="858"/>
      <c r="C20" s="859"/>
      <c r="D20" s="859"/>
      <c r="E20" s="859"/>
      <c r="F20" s="859"/>
      <c r="G20" s="859"/>
      <c r="H20" s="859"/>
      <c r="I20" s="859"/>
      <c r="J20" s="859"/>
      <c r="K20" s="859"/>
      <c r="L20" s="859"/>
      <c r="M20" s="859"/>
      <c r="N20" s="859"/>
      <c r="O20" s="859"/>
      <c r="P20" s="84"/>
      <c r="Q20" s="84"/>
      <c r="R20" s="84"/>
      <c r="S20" s="84"/>
      <c r="T20" s="84"/>
      <c r="U20" s="84"/>
      <c r="V20" s="84"/>
      <c r="W20" s="84"/>
      <c r="X20" s="84"/>
      <c r="Y20" s="84"/>
      <c r="Z20" s="84"/>
      <c r="AA20" s="84"/>
      <c r="AB20" s="84"/>
      <c r="AC20" s="84"/>
      <c r="AD20" s="84"/>
      <c r="AE20" s="84"/>
      <c r="AF20" s="84"/>
    </row>
    <row r="21" spans="1:32" ht="18.600000000000001" customHeight="1">
      <c r="A21" s="84"/>
      <c r="B21" s="84"/>
      <c r="C21" s="84"/>
      <c r="D21" s="84" t="s">
        <v>646</v>
      </c>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row>
    <row r="22" spans="1:32" ht="18.600000000000001" customHeight="1">
      <c r="A22" s="84"/>
      <c r="B22" s="858"/>
      <c r="C22" s="859"/>
      <c r="D22" s="859"/>
      <c r="E22" s="859"/>
      <c r="F22" s="859"/>
      <c r="G22" s="859"/>
      <c r="H22" s="859"/>
      <c r="I22" s="859"/>
      <c r="J22" s="859"/>
      <c r="K22" s="859"/>
      <c r="L22" s="859"/>
      <c r="M22" s="859"/>
      <c r="N22" s="859"/>
      <c r="O22" s="859"/>
      <c r="P22" s="859"/>
      <c r="Q22" s="859"/>
      <c r="R22" s="859"/>
      <c r="S22" s="859"/>
      <c r="T22" s="84"/>
      <c r="U22" s="84"/>
      <c r="V22" s="84"/>
      <c r="W22" s="84"/>
      <c r="X22" s="84"/>
      <c r="Y22" s="84"/>
      <c r="Z22" s="84"/>
      <c r="AA22" s="84"/>
      <c r="AB22" s="84"/>
      <c r="AC22" s="84"/>
      <c r="AD22" s="84"/>
      <c r="AE22" s="84"/>
      <c r="AF22" s="84"/>
    </row>
    <row r="23" spans="1:32" ht="18.600000000000001" customHeight="1">
      <c r="A23" s="84"/>
      <c r="B23" s="591"/>
      <c r="C23" s="591"/>
      <c r="D23" s="591"/>
      <c r="E23" s="591"/>
      <c r="F23" s="591"/>
      <c r="G23" s="591"/>
      <c r="H23" s="591"/>
      <c r="I23" s="591"/>
      <c r="J23" s="591"/>
      <c r="K23" s="591"/>
      <c r="L23" s="591"/>
      <c r="M23" s="591"/>
      <c r="N23" s="591"/>
      <c r="O23" s="591"/>
      <c r="P23" s="591"/>
      <c r="Q23" s="591"/>
      <c r="R23" s="84" t="s">
        <v>647</v>
      </c>
      <c r="S23" s="84"/>
      <c r="T23" s="84"/>
      <c r="U23" s="84"/>
      <c r="V23" s="84"/>
      <c r="W23" s="84"/>
      <c r="X23" s="865">
        <f>IF('基本情報シート(※ここから入力作成始めてください)'!E15="☑",'基本情報シート(※ここから入力作成始めてください)'!D22,'基本情報シート(※ここから入力作成始めてください)'!D12)</f>
        <v>0</v>
      </c>
      <c r="Y23" s="865"/>
      <c r="Z23" s="865"/>
      <c r="AA23" s="865"/>
      <c r="AB23" s="865"/>
      <c r="AC23" s="865"/>
      <c r="AD23" s="865"/>
      <c r="AE23" s="865"/>
      <c r="AF23" s="865"/>
    </row>
    <row r="24" spans="1:32" ht="18.600000000000001" customHeight="1">
      <c r="A24" s="84"/>
      <c r="B24" s="84"/>
      <c r="C24" s="509"/>
      <c r="D24" s="509"/>
      <c r="E24" s="509"/>
      <c r="F24" s="509"/>
      <c r="G24" s="509"/>
      <c r="H24" s="509"/>
      <c r="I24" s="509"/>
      <c r="J24" s="509"/>
      <c r="K24" s="509"/>
      <c r="L24" s="509"/>
      <c r="M24" s="509"/>
      <c r="N24" s="509"/>
      <c r="O24" s="509"/>
      <c r="P24" s="509"/>
      <c r="Q24" s="509"/>
      <c r="R24" s="84" t="s">
        <v>189</v>
      </c>
      <c r="S24" s="84"/>
      <c r="T24" s="84"/>
      <c r="U24" s="84"/>
      <c r="V24" s="84"/>
      <c r="W24" s="84"/>
      <c r="X24" s="865">
        <f>IF('基本情報シート(※ここから入力作成始めてください)'!E15="☑",'基本情報シート(※ここから入力作成始めてください)'!D21,'基本情報シート(※ここから入力作成始めてください)'!D10)</f>
        <v>0</v>
      </c>
      <c r="Y24" s="865"/>
      <c r="Z24" s="865"/>
      <c r="AA24" s="865"/>
      <c r="AB24" s="865"/>
      <c r="AC24" s="865"/>
      <c r="AD24" s="865"/>
      <c r="AE24" s="865"/>
      <c r="AF24" s="865"/>
    </row>
    <row r="25" spans="1:32" ht="18.600000000000001" customHeight="1">
      <c r="A25" s="84"/>
      <c r="B25" s="592"/>
      <c r="C25" s="592"/>
      <c r="D25" s="592"/>
      <c r="E25" s="592"/>
      <c r="F25" s="592"/>
      <c r="G25" s="592"/>
      <c r="H25" s="592"/>
      <c r="I25" s="592"/>
      <c r="J25" s="592"/>
      <c r="K25" s="592"/>
      <c r="L25" s="592"/>
      <c r="M25" s="592"/>
      <c r="N25" s="592"/>
      <c r="O25" s="592"/>
      <c r="P25" s="592"/>
      <c r="Q25" s="592"/>
      <c r="R25" s="84" t="s">
        <v>486</v>
      </c>
      <c r="S25" s="84"/>
      <c r="T25" s="84"/>
      <c r="U25" s="84"/>
      <c r="V25" s="84"/>
      <c r="W25" s="84"/>
      <c r="X25" s="865" t="str">
        <f>IF('基本情報シート(※ここから入力作成始めてください)'!E15="☑",CONCATENATE('基本情報シート(※ここから入力作成始めてください)'!D23," ",'基本情報シート(※ここから入力作成始めてください)'!D24),CONCATENATE('基本情報シート(※ここから入力作成始めてください)'!D13,"　",'基本情報シート(※ここから入力作成始めてください)'!D14))</f>
        <v>　</v>
      </c>
      <c r="Y25" s="865"/>
      <c r="Z25" s="865"/>
      <c r="AA25" s="865"/>
      <c r="AB25" s="865"/>
      <c r="AC25" s="865"/>
      <c r="AD25" s="865"/>
      <c r="AE25" s="865"/>
      <c r="AF25" s="865"/>
    </row>
    <row r="26" spans="1:32" ht="18.600000000000001" customHeight="1">
      <c r="A26" s="84"/>
      <c r="B26" s="509"/>
      <c r="C26" s="509"/>
      <c r="D26" s="509"/>
      <c r="E26" s="509"/>
      <c r="F26" s="509"/>
      <c r="G26" s="509"/>
      <c r="H26" s="509"/>
      <c r="I26" s="509"/>
      <c r="J26" s="509"/>
      <c r="K26" s="509"/>
      <c r="L26" s="509"/>
      <c r="M26" s="509"/>
      <c r="N26" s="509"/>
      <c r="O26" s="509"/>
      <c r="P26" s="509"/>
      <c r="Q26" s="509"/>
      <c r="R26" s="509"/>
      <c r="S26" s="509"/>
      <c r="T26" s="509"/>
      <c r="U26" s="561"/>
      <c r="V26" s="561"/>
      <c r="W26" s="561"/>
      <c r="X26" s="561"/>
      <c r="Y26" s="561"/>
      <c r="Z26" s="561"/>
      <c r="AA26" s="561"/>
      <c r="AB26" s="561"/>
      <c r="AC26" s="561"/>
      <c r="AD26" s="561"/>
      <c r="AE26" s="561"/>
      <c r="AF26" s="561"/>
    </row>
    <row r="27" spans="1:32" ht="18.600000000000001" customHeight="1">
      <c r="A27" s="84"/>
      <c r="B27" s="84"/>
      <c r="C27" s="84"/>
      <c r="D27" s="84"/>
      <c r="E27" s="84"/>
      <c r="F27" s="84"/>
      <c r="G27" s="84"/>
      <c r="H27" s="84"/>
      <c r="I27" s="84"/>
      <c r="J27" s="84"/>
      <c r="K27" s="84"/>
      <c r="L27" s="84"/>
      <c r="M27" s="84"/>
      <c r="N27" s="84"/>
      <c r="O27" s="84"/>
      <c r="P27" s="84"/>
      <c r="Q27" s="84"/>
      <c r="R27" s="84"/>
      <c r="S27" s="84"/>
      <c r="T27" s="84"/>
      <c r="U27" s="206"/>
      <c r="V27" s="206"/>
      <c r="W27" s="206"/>
      <c r="X27" s="206"/>
      <c r="Y27" s="206"/>
      <c r="Z27" s="206"/>
      <c r="AA27" s="206"/>
      <c r="AB27" s="206"/>
      <c r="AC27" s="206"/>
      <c r="AD27" s="206"/>
      <c r="AE27" s="206"/>
      <c r="AF27" s="206"/>
    </row>
    <row r="28" spans="1:32" ht="18.600000000000001" customHeight="1">
      <c r="A28" s="84"/>
      <c r="B28" s="84"/>
      <c r="C28" s="206"/>
      <c r="D28" s="206"/>
      <c r="E28" s="206"/>
      <c r="F28" s="206"/>
      <c r="G28" s="206"/>
      <c r="H28" s="206"/>
      <c r="I28" s="206"/>
      <c r="J28" s="206"/>
      <c r="K28" s="206"/>
      <c r="L28" s="206"/>
      <c r="M28" s="206"/>
      <c r="N28" s="206"/>
      <c r="O28" s="206"/>
      <c r="P28" s="206"/>
      <c r="Q28" s="206"/>
      <c r="R28" s="84" t="s">
        <v>183</v>
      </c>
      <c r="S28" s="84"/>
      <c r="T28" s="84"/>
      <c r="U28" s="84"/>
      <c r="V28" s="84"/>
      <c r="W28" s="84"/>
      <c r="X28" s="206"/>
      <c r="Y28" s="1026">
        <f>'基本情報シート(※ここから入力作成始めてください)'!D34</f>
        <v>0</v>
      </c>
      <c r="Z28" s="1026"/>
      <c r="AA28" s="1026"/>
      <c r="AB28" s="1026"/>
      <c r="AC28" s="1026"/>
      <c r="AD28" s="1026"/>
      <c r="AE28" s="84"/>
      <c r="AF28" s="84"/>
    </row>
    <row r="29" spans="1:32" ht="18.600000000000001" customHeight="1">
      <c r="A29" s="84"/>
      <c r="B29" s="84"/>
      <c r="C29" s="84"/>
      <c r="D29" s="84"/>
      <c r="E29" s="84"/>
      <c r="F29" s="84"/>
      <c r="G29" s="84"/>
      <c r="H29" s="84"/>
      <c r="I29" s="84"/>
      <c r="J29" s="84"/>
      <c r="K29" s="84"/>
      <c r="L29" s="84"/>
      <c r="M29" s="84"/>
      <c r="N29" s="84"/>
      <c r="O29" s="84"/>
      <c r="P29" s="84"/>
      <c r="Q29" s="84"/>
      <c r="R29" s="84" t="s">
        <v>184</v>
      </c>
      <c r="S29" s="206"/>
      <c r="T29" s="206"/>
      <c r="U29" s="206"/>
      <c r="V29" s="206"/>
      <c r="W29" s="206"/>
      <c r="X29" s="206"/>
      <c r="Y29" s="1026">
        <f>'基本情報シート(※ここから入力作成始めてください)'!D33</f>
        <v>0</v>
      </c>
      <c r="Z29" s="1026"/>
      <c r="AA29" s="1026"/>
      <c r="AB29" s="1026"/>
      <c r="AC29" s="1026"/>
      <c r="AD29" s="1026"/>
      <c r="AE29" s="84"/>
      <c r="AF29" s="84"/>
    </row>
    <row r="30" spans="1:32" ht="18.600000000000001" customHeight="1">
      <c r="A30" s="84"/>
      <c r="B30" s="84"/>
      <c r="C30" s="84"/>
      <c r="D30" s="84"/>
      <c r="E30" s="84"/>
      <c r="F30" s="84"/>
      <c r="G30" s="84"/>
      <c r="H30" s="84"/>
      <c r="I30" s="84"/>
      <c r="J30" s="84"/>
      <c r="K30" s="84"/>
      <c r="L30" s="84"/>
      <c r="M30" s="84"/>
      <c r="N30" s="84"/>
      <c r="O30" s="84"/>
      <c r="P30" s="84"/>
      <c r="Q30" s="84"/>
      <c r="R30" s="84"/>
      <c r="S30" s="84"/>
      <c r="T30" s="84" t="s">
        <v>185</v>
      </c>
      <c r="U30" s="206"/>
      <c r="V30" s="206"/>
      <c r="W30" s="206"/>
      <c r="X30" s="206"/>
      <c r="Y30" s="1026">
        <f>'基本情報シート(※ここから入力作成始めてください)'!D35</f>
        <v>0</v>
      </c>
      <c r="Z30" s="1026"/>
      <c r="AA30" s="1026"/>
      <c r="AB30" s="1026"/>
      <c r="AC30" s="1026"/>
      <c r="AD30" s="1026"/>
      <c r="AE30" s="84"/>
      <c r="AF30" s="84"/>
    </row>
    <row r="31" spans="1:32" ht="18.600000000000001" customHeight="1">
      <c r="A31" s="84"/>
      <c r="B31" s="84"/>
      <c r="C31" s="84"/>
      <c r="D31" s="84"/>
      <c r="E31" s="84"/>
      <c r="F31" s="84"/>
      <c r="G31" s="84"/>
      <c r="H31" s="84"/>
      <c r="I31" s="84"/>
      <c r="J31" s="84"/>
      <c r="K31" s="84"/>
      <c r="L31" s="84"/>
      <c r="M31" s="84"/>
      <c r="N31" s="84"/>
      <c r="O31" s="84"/>
      <c r="P31" s="84"/>
      <c r="Q31" s="84"/>
      <c r="R31" s="84"/>
      <c r="S31" s="84"/>
      <c r="T31" s="84" t="s">
        <v>193</v>
      </c>
      <c r="U31" s="206"/>
      <c r="V31" s="206"/>
      <c r="W31" s="206"/>
      <c r="X31" s="206"/>
      <c r="Y31" s="1026">
        <f>'基本情報シート(※ここから入力作成始めてください)'!D36</f>
        <v>0</v>
      </c>
      <c r="Z31" s="1026"/>
      <c r="AA31" s="1026"/>
      <c r="AB31" s="1026"/>
      <c r="AC31" s="1026"/>
      <c r="AD31" s="1026"/>
      <c r="AE31" s="84"/>
      <c r="AF31" s="84"/>
    </row>
    <row r="32" spans="1:32" ht="18.600000000000001" customHeight="1">
      <c r="A32" s="84"/>
      <c r="B32" s="87" t="s">
        <v>182</v>
      </c>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row>
    <row r="33" spans="1:32" ht="18.600000000000001" customHeight="1">
      <c r="A33" s="84"/>
      <c r="B33" s="87"/>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row>
    <row r="34" spans="1:32" ht="18.600000000000001" customHeight="1">
      <c r="A34" s="84"/>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row>
    <row r="35" spans="1:32" ht="18.600000000000001" customHeight="1">
      <c r="A35" s="84"/>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row>
    <row r="36" spans="1:32" ht="18.600000000000001" customHeight="1">
      <c r="A36" s="84"/>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row>
    <row r="37" spans="1:32" ht="18.600000000000001" customHeight="1">
      <c r="A37" s="84"/>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row>
    <row r="38" spans="1:32" ht="18.600000000000001" customHeight="1">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row>
    <row r="39" spans="1:32" ht="18.600000000000001" customHeight="1">
      <c r="A39" s="84"/>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row>
  </sheetData>
  <sheetProtection algorithmName="SHA-512" hashValue="I6OP9aPSK9uozGepWN7q5/0zXwRVfgmb3tHeh66SEZsEtTBP1BAjb+c8hPzrEBfcbC8TWPttIR/LgDVlWzDwkA==" saltValue="sWBvGFkhRKEoqy/a2kQ1hA==" spinCount="100000" sheet="1" objects="1" scenarios="1"/>
  <mergeCells count="17">
    <mergeCell ref="B1:G1"/>
    <mergeCell ref="B2:G2"/>
    <mergeCell ref="AC3:AF3"/>
    <mergeCell ref="AC4:AF4"/>
    <mergeCell ref="AG5:AH5"/>
    <mergeCell ref="Y30:AD30"/>
    <mergeCell ref="Y31:AD31"/>
    <mergeCell ref="A5:AF5"/>
    <mergeCell ref="N10:X10"/>
    <mergeCell ref="B20:O20"/>
    <mergeCell ref="B22:S22"/>
    <mergeCell ref="O19:W19"/>
    <mergeCell ref="Y29:AD29"/>
    <mergeCell ref="Y28:AD28"/>
    <mergeCell ref="X23:AF23"/>
    <mergeCell ref="X24:AF24"/>
    <mergeCell ref="X25:AF25"/>
  </mergeCells>
  <phoneticPr fontId="2"/>
  <hyperlinks>
    <hyperlink ref="AH1" location="チェックリスト!Print_Area" display="チェックリストに戻る" xr:uid="{BA42E8ED-BE7D-4836-BCE6-31D06135E822}"/>
    <hyperlink ref="AH2" location="'基本情報シート(※ここから入力作成始めてください)'!A1" display="基本情報シートに戻る" xr:uid="{94B91E99-00AC-472E-AE23-85F1ED3AEB8C}"/>
  </hyperlinks>
  <pageMargins left="0.70866141732283472" right="0.51181102362204722" top="0.74803149606299213" bottom="0.74803149606299213" header="0.31496062992125984" footer="0.31496062992125984"/>
  <pageSetup paperSize="9" scale="96"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95DB5-D7A0-4E41-8B8E-2B354439CAAB}">
  <sheetPr>
    <tabColor rgb="FF000099"/>
  </sheetPr>
  <dimension ref="A1:P33"/>
  <sheetViews>
    <sheetView view="pageBreakPreview" zoomScale="130" zoomScaleNormal="100" zoomScaleSheetLayoutView="130" workbookViewId="0">
      <selection activeCell="N3" sqref="N3"/>
    </sheetView>
  </sheetViews>
  <sheetFormatPr defaultColWidth="9" defaultRowHeight="18.75"/>
  <cols>
    <col min="1" max="1" width="2.375" style="62" customWidth="1"/>
    <col min="2" max="2" width="3.875" style="62" customWidth="1"/>
    <col min="3" max="3" width="1.25" style="62" customWidth="1"/>
    <col min="4" max="10" width="2.375" style="62" customWidth="1"/>
    <col min="11" max="13" width="21.25" style="62" customWidth="1"/>
    <col min="14" max="16384" width="9" style="62"/>
  </cols>
  <sheetData>
    <row r="1" spans="1:16">
      <c r="A1" s="299"/>
      <c r="B1" s="299"/>
      <c r="C1" s="299"/>
      <c r="D1" s="299"/>
      <c r="E1" s="299"/>
      <c r="F1" s="299"/>
      <c r="G1" s="299"/>
      <c r="H1" s="299"/>
      <c r="I1" s="299"/>
      <c r="J1" s="299"/>
      <c r="K1" s="299"/>
      <c r="L1" s="299"/>
      <c r="M1" s="695" t="s">
        <v>608</v>
      </c>
      <c r="N1" s="601" t="s">
        <v>262</v>
      </c>
      <c r="O1" s="300"/>
      <c r="P1" s="300"/>
    </row>
    <row r="2" spans="1:16">
      <c r="A2" s="299"/>
      <c r="B2" s="299"/>
      <c r="C2" s="299"/>
      <c r="D2" s="299"/>
      <c r="E2" s="299"/>
      <c r="F2" s="299"/>
      <c r="G2" s="299"/>
      <c r="H2" s="299"/>
      <c r="I2" s="299"/>
      <c r="J2" s="299"/>
      <c r="K2" s="299"/>
      <c r="L2" s="299"/>
      <c r="M2" s="299"/>
      <c r="N2" s="602" t="s">
        <v>482</v>
      </c>
      <c r="O2" s="300"/>
      <c r="P2" s="300"/>
    </row>
    <row r="3" spans="1:16">
      <c r="A3" s="299"/>
      <c r="B3" s="696" t="s">
        <v>289</v>
      </c>
      <c r="C3" s="697"/>
      <c r="D3" s="696">
        <f>第2号様式!K12</f>
        <v>7</v>
      </c>
      <c r="E3" s="698"/>
      <c r="F3" s="1030" t="s">
        <v>607</v>
      </c>
      <c r="G3" s="1030"/>
      <c r="H3" s="1030"/>
      <c r="I3" s="1030"/>
      <c r="J3" s="1030"/>
      <c r="K3" s="1030"/>
      <c r="L3" s="1030"/>
      <c r="M3" s="1030"/>
      <c r="N3" s="61"/>
    </row>
    <row r="4" spans="1:16">
      <c r="A4" s="299"/>
      <c r="B4" s="299"/>
      <c r="C4" s="299"/>
      <c r="D4" s="299"/>
      <c r="E4" s="299"/>
      <c r="F4" s="299"/>
      <c r="G4" s="299"/>
      <c r="H4" s="299"/>
      <c r="I4" s="299"/>
      <c r="J4" s="299"/>
      <c r="K4" s="299"/>
      <c r="L4" s="299"/>
      <c r="M4" s="299"/>
      <c r="N4" s="61"/>
    </row>
    <row r="5" spans="1:16">
      <c r="A5" s="299"/>
      <c r="B5" s="299"/>
      <c r="C5" s="299"/>
      <c r="D5" s="299"/>
      <c r="E5" s="299"/>
      <c r="F5" s="299"/>
      <c r="G5" s="299"/>
      <c r="H5" s="299"/>
      <c r="I5" s="299"/>
      <c r="J5" s="299"/>
      <c r="K5" s="299"/>
      <c r="L5" s="299"/>
      <c r="M5" s="299"/>
      <c r="N5" s="61"/>
    </row>
    <row r="6" spans="1:16">
      <c r="A6" s="299"/>
      <c r="B6" s="299"/>
      <c r="C6" s="299"/>
      <c r="D6" s="299"/>
      <c r="E6" s="299"/>
      <c r="F6" s="299"/>
      <c r="G6" s="299"/>
      <c r="H6" s="299"/>
      <c r="I6" s="299"/>
      <c r="J6" s="299"/>
      <c r="K6" s="299"/>
      <c r="L6" s="299"/>
      <c r="M6" s="695" t="s">
        <v>135</v>
      </c>
      <c r="N6" s="61"/>
    </row>
    <row r="7" spans="1:16" ht="30" customHeight="1">
      <c r="A7" s="1029" t="s">
        <v>136</v>
      </c>
      <c r="B7" s="1029"/>
      <c r="C7" s="1029"/>
      <c r="D7" s="1029"/>
      <c r="E7" s="1029"/>
      <c r="F7" s="1029"/>
      <c r="G7" s="1029"/>
      <c r="H7" s="1029"/>
      <c r="I7" s="1029"/>
      <c r="J7" s="1029"/>
      <c r="K7" s="1029"/>
      <c r="L7" s="1029" t="s">
        <v>137</v>
      </c>
      <c r="M7" s="1029"/>
      <c r="N7" s="61"/>
    </row>
    <row r="8" spans="1:16" ht="30" customHeight="1">
      <c r="A8" s="1038" t="s">
        <v>138</v>
      </c>
      <c r="B8" s="1039"/>
      <c r="C8" s="1039"/>
      <c r="D8" s="1039"/>
      <c r="E8" s="1039"/>
      <c r="F8" s="1039"/>
      <c r="G8" s="1039"/>
      <c r="H8" s="1039"/>
      <c r="I8" s="1039"/>
      <c r="J8" s="1040"/>
      <c r="K8" s="699" t="s">
        <v>139</v>
      </c>
      <c r="L8" s="699" t="s">
        <v>138</v>
      </c>
      <c r="M8" s="699" t="s">
        <v>139</v>
      </c>
      <c r="N8" s="61"/>
    </row>
    <row r="9" spans="1:16" ht="30" customHeight="1">
      <c r="A9" s="1032" t="s">
        <v>140</v>
      </c>
      <c r="B9" s="1033"/>
      <c r="C9" s="1033"/>
      <c r="D9" s="1033"/>
      <c r="E9" s="1033"/>
      <c r="F9" s="1033"/>
      <c r="G9" s="1033"/>
      <c r="H9" s="1033"/>
      <c r="I9" s="1033"/>
      <c r="J9" s="1034"/>
      <c r="K9" s="700">
        <f>'別紙2-1'!M11</f>
        <v>0</v>
      </c>
      <c r="L9" s="701" t="s">
        <v>141</v>
      </c>
      <c r="M9" s="700">
        <f>'別紙2-2 '!F44</f>
        <v>0</v>
      </c>
      <c r="N9" s="61"/>
    </row>
    <row r="10" spans="1:16" ht="30" customHeight="1">
      <c r="A10" s="1041" t="s">
        <v>142</v>
      </c>
      <c r="B10" s="1042"/>
      <c r="C10" s="1042"/>
      <c r="D10" s="1042"/>
      <c r="E10" s="1042"/>
      <c r="F10" s="1042"/>
      <c r="G10" s="1042"/>
      <c r="H10" s="1042"/>
      <c r="I10" s="1042"/>
      <c r="J10" s="1043"/>
      <c r="K10" s="700">
        <f>'別紙2-1'!B11</f>
        <v>0</v>
      </c>
      <c r="L10" s="701" t="s">
        <v>143</v>
      </c>
      <c r="M10" s="701">
        <f>'別紙2-2 '!F54</f>
        <v>0</v>
      </c>
      <c r="N10" s="61"/>
    </row>
    <row r="11" spans="1:16" ht="30" customHeight="1">
      <c r="A11" s="1032" t="s">
        <v>144</v>
      </c>
      <c r="B11" s="1033"/>
      <c r="C11" s="1033"/>
      <c r="D11" s="1033"/>
      <c r="E11" s="1033"/>
      <c r="F11" s="1033"/>
      <c r="G11" s="1033"/>
      <c r="H11" s="1033"/>
      <c r="I11" s="1033"/>
      <c r="J11" s="1034"/>
      <c r="K11" s="700">
        <f>K19-K9-K10</f>
        <v>0</v>
      </c>
      <c r="L11" s="701" t="s">
        <v>145</v>
      </c>
      <c r="M11" s="700">
        <f>'別紙2-2 '!F84</f>
        <v>0</v>
      </c>
      <c r="N11" s="61"/>
    </row>
    <row r="12" spans="1:16" ht="30" customHeight="1">
      <c r="A12" s="1032"/>
      <c r="B12" s="1033"/>
      <c r="C12" s="1033"/>
      <c r="D12" s="1033"/>
      <c r="E12" s="1033"/>
      <c r="F12" s="1033"/>
      <c r="G12" s="1033"/>
      <c r="H12" s="1033"/>
      <c r="I12" s="1033"/>
      <c r="J12" s="1034"/>
      <c r="K12" s="700"/>
      <c r="L12" s="701" t="s">
        <v>146</v>
      </c>
      <c r="M12" s="702"/>
      <c r="N12" s="61"/>
    </row>
    <row r="13" spans="1:16" ht="30" customHeight="1">
      <c r="A13" s="1032"/>
      <c r="B13" s="1033"/>
      <c r="C13" s="1033"/>
      <c r="D13" s="1033"/>
      <c r="E13" s="1033"/>
      <c r="F13" s="1033"/>
      <c r="G13" s="1033"/>
      <c r="H13" s="1033"/>
      <c r="I13" s="1033"/>
      <c r="J13" s="1034"/>
      <c r="K13" s="700"/>
      <c r="L13" s="701"/>
      <c r="M13" s="700"/>
      <c r="N13" s="61"/>
    </row>
    <row r="14" spans="1:16" ht="30" customHeight="1">
      <c r="A14" s="1032"/>
      <c r="B14" s="1033"/>
      <c r="C14" s="1033"/>
      <c r="D14" s="1033"/>
      <c r="E14" s="1033"/>
      <c r="F14" s="1033"/>
      <c r="G14" s="1033"/>
      <c r="H14" s="1033"/>
      <c r="I14" s="1033"/>
      <c r="J14" s="1034"/>
      <c r="K14" s="703"/>
      <c r="L14" s="704"/>
      <c r="M14" s="703"/>
      <c r="N14" s="61"/>
    </row>
    <row r="15" spans="1:16" ht="30" customHeight="1">
      <c r="A15" s="1032"/>
      <c r="B15" s="1033"/>
      <c r="C15" s="1033"/>
      <c r="D15" s="1033"/>
      <c r="E15" s="1033"/>
      <c r="F15" s="1033"/>
      <c r="G15" s="1033"/>
      <c r="H15" s="1033"/>
      <c r="I15" s="1033"/>
      <c r="J15" s="1034"/>
      <c r="K15" s="703"/>
      <c r="L15" s="704"/>
      <c r="M15" s="703"/>
      <c r="N15" s="61"/>
    </row>
    <row r="16" spans="1:16" ht="30" customHeight="1">
      <c r="A16" s="1032"/>
      <c r="B16" s="1033"/>
      <c r="C16" s="1033"/>
      <c r="D16" s="1033"/>
      <c r="E16" s="1033"/>
      <c r="F16" s="1033"/>
      <c r="G16" s="1033"/>
      <c r="H16" s="1033"/>
      <c r="I16" s="1033"/>
      <c r="J16" s="1034"/>
      <c r="K16" s="703"/>
      <c r="L16" s="704"/>
      <c r="M16" s="703"/>
      <c r="N16" s="61"/>
    </row>
    <row r="17" spans="1:14" ht="30" customHeight="1">
      <c r="A17" s="1032"/>
      <c r="B17" s="1033"/>
      <c r="C17" s="1033"/>
      <c r="D17" s="1033"/>
      <c r="E17" s="1033"/>
      <c r="F17" s="1033"/>
      <c r="G17" s="1033"/>
      <c r="H17" s="1033"/>
      <c r="I17" s="1033"/>
      <c r="J17" s="1034"/>
      <c r="K17" s="703"/>
      <c r="L17" s="704"/>
      <c r="M17" s="703"/>
      <c r="N17" s="61"/>
    </row>
    <row r="18" spans="1:14" ht="30" customHeight="1">
      <c r="A18" s="1032"/>
      <c r="B18" s="1033"/>
      <c r="C18" s="1033"/>
      <c r="D18" s="1033"/>
      <c r="E18" s="1033"/>
      <c r="F18" s="1033"/>
      <c r="G18" s="1033"/>
      <c r="H18" s="1033"/>
      <c r="I18" s="1033"/>
      <c r="J18" s="1034"/>
      <c r="K18" s="703"/>
      <c r="L18" s="704"/>
      <c r="M18" s="703"/>
      <c r="N18" s="61"/>
    </row>
    <row r="19" spans="1:14" ht="30" customHeight="1">
      <c r="A19" s="1035" t="s">
        <v>147</v>
      </c>
      <c r="B19" s="1036"/>
      <c r="C19" s="1036"/>
      <c r="D19" s="1036"/>
      <c r="E19" s="1036"/>
      <c r="F19" s="1036"/>
      <c r="G19" s="1036"/>
      <c r="H19" s="1036"/>
      <c r="I19" s="1036"/>
      <c r="J19" s="1037"/>
      <c r="K19" s="705">
        <f>M19</f>
        <v>0</v>
      </c>
      <c r="L19" s="706" t="s">
        <v>147</v>
      </c>
      <c r="M19" s="705">
        <f>M9+M10+M11+M12</f>
        <v>0</v>
      </c>
      <c r="N19" s="61"/>
    </row>
    <row r="20" spans="1:14" ht="30" customHeight="1">
      <c r="A20" s="707"/>
      <c r="B20" s="708"/>
      <c r="C20" s="708"/>
      <c r="D20" s="708"/>
      <c r="E20" s="708"/>
      <c r="F20" s="708"/>
      <c r="G20" s="708"/>
      <c r="H20" s="708"/>
      <c r="I20" s="708"/>
      <c r="J20" s="708"/>
      <c r="K20" s="708" t="s">
        <v>609</v>
      </c>
      <c r="L20" s="709">
        <f>K19-M19</f>
        <v>0</v>
      </c>
      <c r="M20" s="710"/>
      <c r="N20" s="61"/>
    </row>
    <row r="21" spans="1:14">
      <c r="A21" s="299"/>
      <c r="B21" s="299"/>
      <c r="C21" s="299"/>
      <c r="D21" s="299"/>
      <c r="E21" s="299"/>
      <c r="F21" s="299"/>
      <c r="G21" s="299"/>
      <c r="H21" s="299"/>
      <c r="I21" s="299"/>
      <c r="J21" s="299"/>
      <c r="K21" s="299"/>
      <c r="L21" s="299"/>
      <c r="M21" s="299"/>
      <c r="N21" s="61"/>
    </row>
    <row r="22" spans="1:14">
      <c r="A22" s="299"/>
      <c r="B22" s="299"/>
      <c r="C22" s="299"/>
      <c r="D22" s="299"/>
      <c r="E22" s="299"/>
      <c r="F22" s="299"/>
      <c r="G22" s="299"/>
      <c r="H22" s="299"/>
      <c r="I22" s="299"/>
      <c r="J22" s="299"/>
      <c r="K22" s="299"/>
      <c r="L22" s="299"/>
      <c r="M22" s="299"/>
      <c r="N22" s="61"/>
    </row>
    <row r="23" spans="1:14">
      <c r="A23" s="299"/>
      <c r="B23" s="299"/>
      <c r="C23" s="299"/>
      <c r="D23" s="299"/>
      <c r="E23" s="299"/>
      <c r="F23" s="299"/>
      <c r="G23" s="299"/>
      <c r="H23" s="299"/>
      <c r="I23" s="299"/>
      <c r="J23" s="299"/>
      <c r="K23" s="299"/>
      <c r="L23" s="299"/>
      <c r="M23" s="299"/>
      <c r="N23" s="61"/>
    </row>
    <row r="24" spans="1:14">
      <c r="A24" s="299" t="s">
        <v>148</v>
      </c>
      <c r="B24" s="299"/>
      <c r="C24" s="299"/>
      <c r="D24" s="299"/>
      <c r="E24" s="299"/>
      <c r="F24" s="299"/>
      <c r="G24" s="299"/>
      <c r="H24" s="299"/>
      <c r="I24" s="299"/>
      <c r="J24" s="299"/>
      <c r="K24" s="299"/>
      <c r="L24" s="299"/>
      <c r="M24" s="299"/>
      <c r="N24" s="61"/>
    </row>
    <row r="25" spans="1:14">
      <c r="A25" s="299"/>
      <c r="B25" s="299"/>
      <c r="C25" s="299"/>
      <c r="D25" s="299"/>
      <c r="E25" s="299"/>
      <c r="F25" s="299"/>
      <c r="G25" s="299"/>
      <c r="H25" s="299"/>
      <c r="I25" s="299"/>
      <c r="J25" s="299"/>
      <c r="K25" s="299"/>
      <c r="L25" s="299"/>
      <c r="M25" s="299"/>
      <c r="N25" s="61"/>
    </row>
    <row r="26" spans="1:14">
      <c r="A26" s="299"/>
      <c r="B26" s="299"/>
      <c r="C26" s="299"/>
      <c r="D26" s="299"/>
      <c r="E26" s="299"/>
      <c r="F26" s="299"/>
      <c r="G26" s="299"/>
      <c r="H26" s="299"/>
      <c r="I26" s="299"/>
      <c r="J26" s="299"/>
      <c r="K26" s="299"/>
      <c r="L26" s="299"/>
      <c r="M26" s="299"/>
      <c r="N26" s="61"/>
    </row>
    <row r="27" spans="1:14">
      <c r="A27" s="1031" t="str">
        <f>IF('基本情報シート(※ここから入力作成始めてください)'!D4="","",'基本情報シート(※ここから入力作成始めてください)'!D4)</f>
        <v/>
      </c>
      <c r="B27" s="1031"/>
      <c r="C27" s="1031"/>
      <c r="D27" s="1031"/>
      <c r="E27" s="1031"/>
      <c r="F27" s="1031"/>
      <c r="G27" s="1031"/>
      <c r="H27" s="1031"/>
      <c r="I27" s="1031"/>
      <c r="J27" s="1031"/>
      <c r="K27" s="711"/>
      <c r="L27" s="711"/>
      <c r="M27" s="711"/>
      <c r="N27" s="61"/>
    </row>
    <row r="28" spans="1:14">
      <c r="A28" s="299"/>
      <c r="B28" s="299"/>
      <c r="C28" s="299"/>
      <c r="D28" s="299"/>
      <c r="E28" s="299"/>
      <c r="F28" s="299"/>
      <c r="G28" s="299"/>
      <c r="H28" s="299"/>
      <c r="I28" s="299"/>
      <c r="J28" s="299"/>
      <c r="K28" s="711"/>
      <c r="L28" s="711"/>
      <c r="M28" s="711"/>
      <c r="N28" s="61"/>
    </row>
    <row r="29" spans="1:14">
      <c r="A29" s="711"/>
      <c r="B29" s="711"/>
      <c r="C29" s="711"/>
      <c r="D29" s="711"/>
      <c r="E29" s="711"/>
      <c r="F29" s="711"/>
      <c r="G29" s="711"/>
      <c r="H29" s="711"/>
      <c r="I29" s="711"/>
      <c r="J29" s="711"/>
      <c r="K29" s="711" t="s">
        <v>149</v>
      </c>
      <c r="L29" s="711">
        <f>第2号様式!AB8</f>
        <v>0</v>
      </c>
      <c r="M29" s="711"/>
      <c r="N29" s="61"/>
    </row>
    <row r="30" spans="1:14">
      <c r="A30" s="711"/>
      <c r="B30" s="711"/>
      <c r="C30" s="711"/>
      <c r="D30" s="711"/>
      <c r="E30" s="711"/>
      <c r="F30" s="711"/>
      <c r="G30" s="711"/>
      <c r="H30" s="711"/>
      <c r="I30" s="711"/>
      <c r="J30" s="711"/>
      <c r="K30" s="711"/>
      <c r="L30" s="711"/>
      <c r="M30" s="711"/>
      <c r="N30" s="61"/>
    </row>
    <row r="31" spans="1:14">
      <c r="A31" s="711"/>
      <c r="B31" s="711"/>
      <c r="C31" s="711"/>
      <c r="D31" s="711"/>
      <c r="E31" s="711"/>
      <c r="F31" s="711"/>
      <c r="G31" s="711"/>
      <c r="H31" s="711"/>
      <c r="I31" s="711"/>
      <c r="J31" s="711"/>
      <c r="K31" s="711" t="s">
        <v>150</v>
      </c>
      <c r="L31" s="711" t="str">
        <f>第2号様式!AB9</f>
        <v>　</v>
      </c>
      <c r="M31" s="711"/>
      <c r="N31" s="61"/>
    </row>
    <row r="32" spans="1:14">
      <c r="A32" s="711"/>
      <c r="B32" s="711"/>
      <c r="C32" s="711"/>
      <c r="D32" s="711"/>
      <c r="E32" s="711"/>
      <c r="F32" s="711"/>
      <c r="G32" s="711"/>
      <c r="H32" s="711"/>
      <c r="I32" s="711"/>
      <c r="J32" s="711"/>
      <c r="K32" s="711"/>
      <c r="L32" s="711"/>
      <c r="M32" s="712" t="str">
        <f>IF('基本情報シート(※ここから入力作成始めてください)'!D8="紙","印","")</f>
        <v/>
      </c>
      <c r="N32" s="61"/>
    </row>
    <row r="33" spans="11:11">
      <c r="K33" s="66"/>
    </row>
  </sheetData>
  <sheetProtection algorithmName="SHA-512" hashValue="RmdvudQrZz7Ds1Wv20mShPewXrd+Qqfx0uLWb82I39K5x1qQUP3l8XLRjXCaSNMsh5Xfgzg7xQa01to9qCwc+Q==" saltValue="/ULm8vR1rnW2zWOGVEw/9g==" spinCount="100000" sheet="1" objects="1" scenarios="1"/>
  <mergeCells count="16">
    <mergeCell ref="A7:K7"/>
    <mergeCell ref="L7:M7"/>
    <mergeCell ref="F3:M3"/>
    <mergeCell ref="A27:J27"/>
    <mergeCell ref="A18:J18"/>
    <mergeCell ref="A12:J12"/>
    <mergeCell ref="A11:J11"/>
    <mergeCell ref="A13:J13"/>
    <mergeCell ref="A17:J17"/>
    <mergeCell ref="A14:J14"/>
    <mergeCell ref="A19:J19"/>
    <mergeCell ref="A8:J8"/>
    <mergeCell ref="A9:J9"/>
    <mergeCell ref="A10:J10"/>
    <mergeCell ref="A15:J15"/>
    <mergeCell ref="A16:J16"/>
  </mergeCells>
  <phoneticPr fontId="2"/>
  <hyperlinks>
    <hyperlink ref="N1" location="チェックリスト!A1" display="チェックリストに戻る" xr:uid="{D9BDE318-3F36-41B6-88BD-D62DBC8B3472}"/>
    <hyperlink ref="N2" location="'基本情報シート(※ここから入力作成始めてください)'!A1" display="基本情報シートに戻る" xr:uid="{3930EBE9-9B7C-4FAC-96FA-0A8E511F7352}"/>
  </hyperlinks>
  <printOptions horizontalCentered="1"/>
  <pageMargins left="0.74803149606299213" right="0.74803149606299213" top="0.98425196850393704" bottom="0.98425196850393704" header="0.51181102362204722" footer="0.51181102362204722"/>
  <pageSetup paperSize="9" scale="95"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4CDC7-3113-4375-8E56-84B45F3AA1FB}">
  <sheetPr>
    <tabColor rgb="FFFF0000"/>
  </sheetPr>
  <dimension ref="A1:HB252"/>
  <sheetViews>
    <sheetView view="pageBreakPreview" zoomScaleNormal="85" zoomScaleSheetLayoutView="100" workbookViewId="0">
      <pane xSplit="9" ySplit="9" topLeftCell="FW10" activePane="bottomRight" state="frozen"/>
      <selection activeCell="C18" sqref="C18:E217"/>
      <selection pane="topRight" activeCell="C18" sqref="C18:E217"/>
      <selection pane="bottomLeft" activeCell="C18" sqref="C18:E217"/>
      <selection pane="bottomRight" activeCell="FX67" sqref="FX67"/>
    </sheetView>
  </sheetViews>
  <sheetFormatPr defaultColWidth="9" defaultRowHeight="18.75"/>
  <cols>
    <col min="1" max="1" width="4.875" style="104" bestFit="1" customWidth="1"/>
    <col min="2" max="2" width="5.375" style="104" customWidth="1"/>
    <col min="3" max="3" width="7.125" style="68" bestFit="1" customWidth="1"/>
    <col min="4" max="4" width="14.25" style="68" customWidth="1"/>
    <col min="5" max="5" width="15.625" style="68" customWidth="1"/>
    <col min="6" max="6" width="12.5" style="68" customWidth="1"/>
    <col min="7" max="7" width="15.5" style="107" customWidth="1"/>
    <col min="8" max="8" width="15.5" style="104" customWidth="1"/>
    <col min="9" max="9" width="6.5" style="106" bestFit="1" customWidth="1"/>
    <col min="10" max="10" width="5.875" style="106" customWidth="1"/>
    <col min="11" max="13" width="5.875" style="104" customWidth="1"/>
    <col min="14" max="83" width="5.875" style="68" customWidth="1"/>
    <col min="84" max="108" width="5.875" style="104" customWidth="1"/>
    <col min="109" max="109" width="7.25" style="104" bestFit="1" customWidth="1"/>
    <col min="110" max="209" width="7.125" style="104" customWidth="1"/>
    <col min="210" max="210" width="5.875" style="104" customWidth="1"/>
    <col min="211" max="16384" width="9" style="104"/>
  </cols>
  <sheetData>
    <row r="1" spans="1:210" ht="45" customHeight="1">
      <c r="H1" s="569" t="s">
        <v>631</v>
      </c>
      <c r="I1" s="570"/>
      <c r="J1" s="571"/>
      <c r="K1" s="571"/>
      <c r="L1" s="571"/>
      <c r="M1" s="571"/>
      <c r="N1" s="571"/>
      <c r="O1" s="571"/>
      <c r="P1" s="571"/>
      <c r="Q1" s="571"/>
      <c r="R1" s="571"/>
      <c r="S1" s="571"/>
      <c r="T1" s="571"/>
      <c r="U1" s="571"/>
      <c r="V1" s="571"/>
      <c r="W1" s="571"/>
      <c r="X1" s="570"/>
      <c r="Y1" s="570"/>
      <c r="Z1" s="570"/>
      <c r="AA1" s="570"/>
      <c r="AB1" s="570"/>
      <c r="AC1" s="570"/>
      <c r="AD1" s="570"/>
    </row>
    <row r="2" spans="1:210" ht="44.25" customHeight="1">
      <c r="A2" s="302"/>
      <c r="B2" s="302"/>
      <c r="C2" s="344" t="s">
        <v>543</v>
      </c>
      <c r="D2" s="344"/>
      <c r="E2" s="344"/>
      <c r="F2" s="344"/>
      <c r="G2" s="344"/>
      <c r="H2" s="1048" t="s">
        <v>451</v>
      </c>
      <c r="I2" s="1048"/>
      <c r="J2" s="1049" t="str">
        <f>IF(Q2="☑",第2号様式!AB8,"右欄にチェックを付してください")</f>
        <v>右欄にチェックを付してください</v>
      </c>
      <c r="K2" s="1049"/>
      <c r="L2" s="1049"/>
      <c r="M2" s="1049"/>
      <c r="N2" s="1049"/>
      <c r="O2" s="1049"/>
      <c r="P2" s="1049"/>
      <c r="Q2" s="741" t="s">
        <v>738</v>
      </c>
      <c r="R2" s="742"/>
      <c r="S2" s="104"/>
      <c r="T2" s="104"/>
      <c r="U2" s="104"/>
      <c r="V2" s="104"/>
      <c r="W2" s="104"/>
      <c r="X2" s="104"/>
      <c r="Y2" s="104"/>
      <c r="Z2" s="104"/>
      <c r="AA2" s="104"/>
      <c r="AB2" s="104"/>
      <c r="AC2" s="104"/>
      <c r="AD2" s="104"/>
      <c r="AE2" s="104"/>
      <c r="AF2" s="104"/>
      <c r="AG2" s="104"/>
      <c r="AH2" s="345"/>
      <c r="AI2" s="345"/>
      <c r="AJ2" s="345"/>
      <c r="AK2" s="345"/>
      <c r="AL2" s="345"/>
      <c r="AM2" s="345"/>
      <c r="AN2" s="345"/>
      <c r="AO2" s="345"/>
      <c r="AP2" s="345"/>
      <c r="AQ2" s="345"/>
      <c r="AR2" s="345"/>
      <c r="AS2" s="345"/>
      <c r="AT2" s="345"/>
      <c r="AU2" s="345"/>
      <c r="AV2" s="345"/>
      <c r="AW2" s="345"/>
      <c r="AX2" s="345"/>
      <c r="AY2" s="345"/>
      <c r="AZ2" s="345"/>
      <c r="BA2" s="345"/>
      <c r="BB2" s="345"/>
      <c r="BC2" s="345"/>
      <c r="BD2" s="345"/>
      <c r="BE2" s="345"/>
      <c r="BF2" s="345"/>
      <c r="BG2" s="345"/>
      <c r="BH2" s="345"/>
      <c r="BI2" s="345"/>
      <c r="BJ2" s="345"/>
      <c r="BK2" s="345"/>
      <c r="BL2" s="345"/>
      <c r="BM2" s="345"/>
      <c r="BN2" s="345"/>
      <c r="BO2" s="345"/>
      <c r="BP2" s="345"/>
      <c r="BQ2" s="345"/>
      <c r="BR2" s="345"/>
      <c r="BS2" s="345"/>
      <c r="BT2" s="345"/>
      <c r="BU2" s="345"/>
      <c r="BV2" s="345"/>
      <c r="BW2" s="345"/>
      <c r="BX2" s="345"/>
      <c r="BY2" s="345"/>
      <c r="BZ2" s="345"/>
      <c r="CA2" s="345"/>
      <c r="CB2" s="345"/>
      <c r="CC2" s="345"/>
      <c r="CD2" s="345"/>
      <c r="CE2" s="345"/>
      <c r="CF2" s="534" t="s">
        <v>658</v>
      </c>
    </row>
    <row r="3" spans="1:210" ht="45" hidden="1" customHeight="1">
      <c r="A3" s="302"/>
      <c r="B3" s="302"/>
      <c r="C3" s="346"/>
      <c r="D3" s="346"/>
      <c r="E3" s="563"/>
      <c r="F3" s="563"/>
      <c r="G3" s="563"/>
      <c r="H3" s="567" t="s">
        <v>203</v>
      </c>
      <c r="I3" s="568"/>
      <c r="J3" s="568"/>
      <c r="K3" s="743"/>
      <c r="L3" s="1065" t="str">
        <f>IF(Q2="☑",[1]第2号様式!#REF!,"右欄にチェックを付してください")</f>
        <v>右欄にチェックを付してください</v>
      </c>
      <c r="M3" s="1065"/>
      <c r="N3" s="1065"/>
      <c r="O3" s="1065"/>
      <c r="P3" s="1065"/>
      <c r="Q3" s="1065"/>
      <c r="R3" s="1065"/>
      <c r="S3" s="564"/>
      <c r="T3" s="563"/>
      <c r="U3" s="563"/>
      <c r="V3" s="563"/>
      <c r="W3" s="563"/>
      <c r="X3" s="563"/>
      <c r="Y3" s="563"/>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row>
    <row r="4" spans="1:210" ht="24.75" hidden="1" customHeight="1">
      <c r="A4" s="302"/>
      <c r="B4" s="302"/>
      <c r="C4" s="346"/>
      <c r="D4" s="346"/>
      <c r="E4" s="346"/>
      <c r="F4" s="346"/>
      <c r="G4" s="200"/>
      <c r="H4" s="568"/>
      <c r="I4" s="1064"/>
      <c r="J4" s="1064"/>
      <c r="K4" s="1064"/>
      <c r="L4" s="1064"/>
      <c r="M4" s="744"/>
      <c r="N4" s="744"/>
      <c r="O4" s="744"/>
      <c r="P4" s="744"/>
      <c r="Q4" s="744"/>
      <c r="R4" s="744"/>
      <c r="S4" s="56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row>
    <row r="5" spans="1:210" ht="24.75" hidden="1" customHeight="1">
      <c r="A5" s="302"/>
      <c r="B5" s="302"/>
      <c r="C5" s="346"/>
      <c r="D5" s="346"/>
      <c r="E5" s="346"/>
      <c r="F5" s="346"/>
      <c r="G5" s="200"/>
      <c r="H5" s="568"/>
      <c r="I5" s="1066"/>
      <c r="J5" s="1066"/>
      <c r="K5" s="1066"/>
      <c r="L5" s="1066"/>
      <c r="M5" s="744"/>
      <c r="N5" s="744"/>
      <c r="O5" s="744"/>
      <c r="P5" s="744"/>
      <c r="Q5" s="744"/>
      <c r="R5" s="744"/>
      <c r="S5" s="56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row>
    <row r="6" spans="1:210" ht="24.75" hidden="1" customHeight="1">
      <c r="A6" s="302"/>
      <c r="B6" s="302"/>
      <c r="C6" s="346"/>
      <c r="D6" s="346"/>
      <c r="E6" s="346"/>
      <c r="F6" s="346"/>
      <c r="G6" s="200"/>
      <c r="H6" s="568"/>
      <c r="I6" s="1064"/>
      <c r="J6" s="1064"/>
      <c r="K6" s="1064"/>
      <c r="L6" s="1064"/>
      <c r="M6" s="744"/>
      <c r="N6" s="744"/>
      <c r="O6" s="744"/>
      <c r="P6" s="744"/>
      <c r="Q6" s="744"/>
      <c r="R6" s="744"/>
      <c r="S6" s="56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row>
    <row r="7" spans="1:210" s="105" customFormat="1" ht="31.5" customHeight="1" thickBot="1">
      <c r="A7" s="343"/>
      <c r="B7" s="343"/>
      <c r="C7" s="1047" t="s">
        <v>171</v>
      </c>
      <c r="D7" s="1047"/>
      <c r="E7" s="1047"/>
      <c r="F7" s="353"/>
      <c r="G7" s="340" t="s">
        <v>168</v>
      </c>
      <c r="H7" s="1048" t="s">
        <v>203</v>
      </c>
      <c r="I7" s="1048"/>
      <c r="J7" s="1049" t="str">
        <f>IF(Q2="☑",第2号様式!AB9,"右欄にチェックを付してください")</f>
        <v>右欄にチェックを付してください</v>
      </c>
      <c r="K7" s="1049"/>
      <c r="L7" s="1049"/>
      <c r="M7" s="1049"/>
      <c r="N7" s="1049"/>
      <c r="O7" s="1049"/>
      <c r="P7" s="1049"/>
      <c r="Q7" s="745"/>
      <c r="R7" s="745"/>
      <c r="S7" s="746"/>
      <c r="T7" s="746"/>
      <c r="U7" s="342"/>
      <c r="V7" s="342"/>
      <c r="W7" s="342"/>
      <c r="X7" s="342"/>
      <c r="Y7" s="342"/>
      <c r="Z7" s="342"/>
      <c r="AA7" s="342"/>
      <c r="AB7" s="342"/>
      <c r="AC7" s="342"/>
      <c r="AD7" s="341"/>
      <c r="AE7" s="342"/>
      <c r="AF7" s="342"/>
      <c r="AG7" s="342"/>
      <c r="AH7" s="342"/>
      <c r="AI7" s="342"/>
      <c r="AJ7" s="342"/>
      <c r="AK7" s="342"/>
      <c r="AL7" s="342"/>
      <c r="AM7" s="342"/>
      <c r="AN7" s="342"/>
      <c r="AO7" s="342"/>
      <c r="AP7" s="342"/>
      <c r="AQ7" s="342"/>
      <c r="AR7" s="342"/>
      <c r="AS7" s="342"/>
      <c r="AT7" s="342"/>
      <c r="AU7" s="342"/>
      <c r="AV7" s="342"/>
      <c r="AW7" s="342"/>
      <c r="AX7" s="342"/>
      <c r="AY7" s="342"/>
      <c r="AZ7" s="342"/>
      <c r="BA7" s="342"/>
      <c r="BB7" s="342"/>
      <c r="BC7" s="342"/>
      <c r="BD7" s="342"/>
      <c r="BE7" s="342"/>
      <c r="BF7" s="342"/>
      <c r="BG7" s="342"/>
      <c r="BH7" s="342"/>
      <c r="BI7" s="342"/>
      <c r="BJ7" s="342"/>
      <c r="BK7" s="342"/>
      <c r="BL7" s="342"/>
      <c r="BM7" s="342"/>
      <c r="BN7" s="342"/>
      <c r="BO7" s="342"/>
      <c r="BP7" s="342"/>
      <c r="BQ7" s="342"/>
      <c r="BR7" s="342"/>
      <c r="BS7" s="342"/>
      <c r="BT7" s="342"/>
      <c r="BU7" s="342"/>
      <c r="BV7" s="342"/>
      <c r="BW7" s="342"/>
      <c r="BX7" s="342"/>
      <c r="BY7" s="342"/>
      <c r="BZ7" s="342"/>
      <c r="CA7" s="342"/>
      <c r="CB7" s="342"/>
      <c r="CC7" s="342"/>
      <c r="CD7" s="342"/>
      <c r="CE7" s="342"/>
      <c r="CF7" s="26" t="s">
        <v>262</v>
      </c>
    </row>
    <row r="8" spans="1:210" ht="24.95" customHeight="1">
      <c r="A8" s="325"/>
      <c r="B8" s="1054" t="s">
        <v>531</v>
      </c>
      <c r="C8" s="1056" t="s">
        <v>156</v>
      </c>
      <c r="D8" s="1058" t="s">
        <v>547</v>
      </c>
      <c r="E8" s="1060" t="s">
        <v>166</v>
      </c>
      <c r="F8" s="1062" t="s">
        <v>545</v>
      </c>
      <c r="G8" s="1050" t="s">
        <v>176</v>
      </c>
      <c r="H8" s="1052" t="s">
        <v>169</v>
      </c>
      <c r="I8" s="772" t="s">
        <v>167</v>
      </c>
      <c r="J8" s="773">
        <f>INDEX('別紙2-4(研修実施報告書)'!$C$7:$C$807,COLUMN(A2)*4)</f>
        <v>0</v>
      </c>
      <c r="K8" s="773">
        <f>INDEX('別紙2-4(研修実施報告書)'!$C$7:$C$807,COLUMN(B2)*4)</f>
        <v>0</v>
      </c>
      <c r="L8" s="773">
        <f>INDEX('別紙2-4(研修実施報告書)'!$C$7:$C$807,COLUMN(C2)*4)</f>
        <v>0</v>
      </c>
      <c r="M8" s="773">
        <f>INDEX('別紙2-4(研修実施報告書)'!$C$7:$C$807,COLUMN(D2)*4)</f>
        <v>0</v>
      </c>
      <c r="N8" s="773">
        <f>INDEX('別紙2-4(研修実施報告書)'!$C$7:$C$807,COLUMN(E2)*4)</f>
        <v>0</v>
      </c>
      <c r="O8" s="773">
        <f>INDEX('別紙2-4(研修実施報告書)'!$C$7:$C$807,COLUMN(F2)*4)</f>
        <v>0</v>
      </c>
      <c r="P8" s="773">
        <f>INDEX('別紙2-4(研修実施報告書)'!$C$7:$C$807,COLUMN(G2)*4)</f>
        <v>0</v>
      </c>
      <c r="Q8" s="773">
        <f>INDEX('別紙2-4(研修実施報告書)'!$C$7:$C$807,COLUMN(H2)*4)</f>
        <v>0</v>
      </c>
      <c r="R8" s="773">
        <f>INDEX('別紙2-4(研修実施報告書)'!$C$7:$C$807,COLUMN(I2)*4)</f>
        <v>0</v>
      </c>
      <c r="S8" s="773">
        <f>INDEX('別紙2-4(研修実施報告書)'!$C$7:$C$807,COLUMN(J2)*4)</f>
        <v>0</v>
      </c>
      <c r="T8" s="773">
        <f>INDEX('別紙2-4(研修実施報告書)'!$C$7:$C$807,COLUMN(K2)*4)</f>
        <v>0</v>
      </c>
      <c r="U8" s="773">
        <f>INDEX('別紙2-4(研修実施報告書)'!$C$7:$C$807,COLUMN(L2)*4)</f>
        <v>0</v>
      </c>
      <c r="V8" s="773">
        <f>INDEX('別紙2-4(研修実施報告書)'!$C$7:$C$807,COLUMN(M2)*4)</f>
        <v>0</v>
      </c>
      <c r="W8" s="773">
        <f>INDEX('別紙2-4(研修実施報告書)'!$C$7:$C$807,COLUMN(N2)*4)</f>
        <v>0</v>
      </c>
      <c r="X8" s="773">
        <f>INDEX('別紙2-4(研修実施報告書)'!$C$7:$C$807,COLUMN(O2)*4)</f>
        <v>0</v>
      </c>
      <c r="Y8" s="773">
        <f>INDEX('別紙2-4(研修実施報告書)'!$C$7:$C$807,COLUMN(P2)*4)</f>
        <v>0</v>
      </c>
      <c r="Z8" s="773">
        <f>INDEX('別紙2-4(研修実施報告書)'!$C$7:$C$807,COLUMN(Q2)*4)</f>
        <v>0</v>
      </c>
      <c r="AA8" s="773">
        <f>INDEX('別紙2-4(研修実施報告書)'!$C$7:$C$807,COLUMN(R2)*4)</f>
        <v>0</v>
      </c>
      <c r="AB8" s="773">
        <f>INDEX('別紙2-4(研修実施報告書)'!$C$7:$C$807,COLUMN(S2)*4)</f>
        <v>0</v>
      </c>
      <c r="AC8" s="773">
        <f>INDEX('別紙2-4(研修実施報告書)'!$C$7:$C$807,COLUMN(T2)*4)</f>
        <v>0</v>
      </c>
      <c r="AD8" s="773">
        <f>INDEX('別紙2-4(研修実施報告書)'!$C$7:$C$807,COLUMN(U2)*4)</f>
        <v>0</v>
      </c>
      <c r="AE8" s="773">
        <f>INDEX('別紙2-4(研修実施報告書)'!$C$7:$C$807,COLUMN(V2)*4)</f>
        <v>0</v>
      </c>
      <c r="AF8" s="773">
        <f>INDEX('別紙2-4(研修実施報告書)'!$C$7:$C$807,COLUMN(W2)*4)</f>
        <v>0</v>
      </c>
      <c r="AG8" s="773">
        <f>INDEX('別紙2-4(研修実施報告書)'!$C$7:$C$807,COLUMN(X2)*4)</f>
        <v>0</v>
      </c>
      <c r="AH8" s="773">
        <f>INDEX('別紙2-4(研修実施報告書)'!$C$7:$C$807,COLUMN(Y2)*4)</f>
        <v>0</v>
      </c>
      <c r="AI8" s="773">
        <f>INDEX('別紙2-4(研修実施報告書)'!$C$7:$C$807,COLUMN(Z2)*4)</f>
        <v>0</v>
      </c>
      <c r="AJ8" s="773">
        <f>INDEX('別紙2-4(研修実施報告書)'!$C$7:$C$807,COLUMN(AA2)*4)</f>
        <v>0</v>
      </c>
      <c r="AK8" s="773">
        <f>INDEX('別紙2-4(研修実施報告書)'!$C$7:$C$807,COLUMN(AB2)*4)</f>
        <v>0</v>
      </c>
      <c r="AL8" s="773">
        <f>INDEX('別紙2-4(研修実施報告書)'!$C$7:$C$807,COLUMN(AC2)*4)</f>
        <v>0</v>
      </c>
      <c r="AM8" s="773">
        <f>INDEX('別紙2-4(研修実施報告書)'!$C$7:$C$807,COLUMN(AD2)*4)</f>
        <v>0</v>
      </c>
      <c r="AN8" s="773">
        <f>INDEX('別紙2-4(研修実施報告書)'!$C$7:$C$807,COLUMN(AE2)*4)</f>
        <v>0</v>
      </c>
      <c r="AO8" s="773">
        <f>INDEX('別紙2-4(研修実施報告書)'!$C$7:$C$807,COLUMN(AF2)*4)</f>
        <v>0</v>
      </c>
      <c r="AP8" s="773">
        <f>INDEX('別紙2-4(研修実施報告書)'!$C$7:$C$807,COLUMN(AG2)*4)</f>
        <v>0</v>
      </c>
      <c r="AQ8" s="773">
        <f>INDEX('別紙2-4(研修実施報告書)'!$C$7:$C$807,COLUMN(AH2)*4)</f>
        <v>0</v>
      </c>
      <c r="AR8" s="773">
        <f>INDEX('別紙2-4(研修実施報告書)'!$C$7:$C$807,COLUMN(AI2)*4)</f>
        <v>0</v>
      </c>
      <c r="AS8" s="773">
        <f>INDEX('別紙2-4(研修実施報告書)'!$C$7:$C$807,COLUMN(AJ2)*4)</f>
        <v>0</v>
      </c>
      <c r="AT8" s="773">
        <f>INDEX('別紙2-4(研修実施報告書)'!$C$7:$C$807,COLUMN(AK2)*4)</f>
        <v>0</v>
      </c>
      <c r="AU8" s="773">
        <f>INDEX('別紙2-4(研修実施報告書)'!$C$7:$C$807,COLUMN(AL2)*4)</f>
        <v>0</v>
      </c>
      <c r="AV8" s="773">
        <f>INDEX('別紙2-4(研修実施報告書)'!$C$7:$C$807,COLUMN(AM2)*4)</f>
        <v>0</v>
      </c>
      <c r="AW8" s="773">
        <f>INDEX('別紙2-4(研修実施報告書)'!$C$7:$C$807,COLUMN(AN2)*4)</f>
        <v>0</v>
      </c>
      <c r="AX8" s="773">
        <f>INDEX('別紙2-4(研修実施報告書)'!$C$7:$C$807,COLUMN(AO2)*4)</f>
        <v>0</v>
      </c>
      <c r="AY8" s="773">
        <f>INDEX('別紙2-4(研修実施報告書)'!$C$7:$C$807,COLUMN(AP2)*4)</f>
        <v>0</v>
      </c>
      <c r="AZ8" s="773">
        <f>INDEX('別紙2-4(研修実施報告書)'!$C$7:$C$807,COLUMN(AQ2)*4)</f>
        <v>0</v>
      </c>
      <c r="BA8" s="773">
        <f>INDEX('別紙2-4(研修実施報告書)'!$C$7:$C$807,COLUMN(AR2)*4)</f>
        <v>0</v>
      </c>
      <c r="BB8" s="773">
        <f>INDEX('別紙2-4(研修実施報告書)'!$C$7:$C$807,COLUMN(AS2)*4)</f>
        <v>0</v>
      </c>
      <c r="BC8" s="773">
        <f>INDEX('別紙2-4(研修実施報告書)'!$C$7:$C$807,COLUMN(AT2)*4)</f>
        <v>0</v>
      </c>
      <c r="BD8" s="773">
        <f>INDEX('別紙2-4(研修実施報告書)'!$C$7:$C$807,COLUMN(AU2)*4)</f>
        <v>0</v>
      </c>
      <c r="BE8" s="773">
        <f>INDEX('別紙2-4(研修実施報告書)'!$C$7:$C$807,COLUMN(AV2)*4)</f>
        <v>0</v>
      </c>
      <c r="BF8" s="773">
        <f>INDEX('別紙2-4(研修実施報告書)'!$C$7:$C$807,COLUMN(AW2)*4)</f>
        <v>0</v>
      </c>
      <c r="BG8" s="773">
        <f>INDEX('別紙2-4(研修実施報告書)'!$C$7:$C$807,COLUMN(AX2)*4)</f>
        <v>0</v>
      </c>
      <c r="BH8" s="773">
        <f>INDEX('別紙2-4(研修実施報告書)'!$C$7:$C$807,COLUMN(AY2)*4)</f>
        <v>0</v>
      </c>
      <c r="BI8" s="773">
        <f>INDEX('別紙2-4(研修実施報告書)'!$C$7:$C$807,COLUMN(AZ2)*4)</f>
        <v>0</v>
      </c>
      <c r="BJ8" s="773">
        <f>INDEX('別紙2-4(研修実施報告書)'!$C$7:$C$807,COLUMN(BA2)*4)</f>
        <v>0</v>
      </c>
      <c r="BK8" s="773">
        <f>INDEX('別紙2-4(研修実施報告書)'!$C$7:$C$807,COLUMN(BB2)*4)</f>
        <v>0</v>
      </c>
      <c r="BL8" s="773">
        <f>INDEX('別紙2-4(研修実施報告書)'!$C$7:$C$807,COLUMN(BC2)*4)</f>
        <v>0</v>
      </c>
      <c r="BM8" s="773">
        <f>INDEX('別紙2-4(研修実施報告書)'!$C$7:$C$807,COLUMN(BD2)*4)</f>
        <v>0</v>
      </c>
      <c r="BN8" s="773">
        <f>INDEX('別紙2-4(研修実施報告書)'!$C$7:$C$807,COLUMN(BE2)*4)</f>
        <v>0</v>
      </c>
      <c r="BO8" s="773">
        <f>INDEX('別紙2-4(研修実施報告書)'!$C$7:$C$807,COLUMN(BF2)*4)</f>
        <v>0</v>
      </c>
      <c r="BP8" s="773">
        <f>INDEX('別紙2-4(研修実施報告書)'!$C$7:$C$807,COLUMN(BG2)*4)</f>
        <v>0</v>
      </c>
      <c r="BQ8" s="773">
        <f>INDEX('別紙2-4(研修実施報告書)'!$C$7:$C$807,COLUMN(BH2)*4)</f>
        <v>0</v>
      </c>
      <c r="BR8" s="773">
        <f>INDEX('別紙2-4(研修実施報告書)'!$C$7:$C$807,COLUMN(BI2)*4)</f>
        <v>0</v>
      </c>
      <c r="BS8" s="773">
        <f>INDEX('別紙2-4(研修実施報告書)'!$C$7:$C$807,COLUMN(BJ2)*4)</f>
        <v>0</v>
      </c>
      <c r="BT8" s="773">
        <f>INDEX('別紙2-4(研修実施報告書)'!$C$7:$C$807,COLUMN(BK2)*4)</f>
        <v>0</v>
      </c>
      <c r="BU8" s="773">
        <f>INDEX('別紙2-4(研修実施報告書)'!$C$7:$C$807,COLUMN(BL2)*4)</f>
        <v>0</v>
      </c>
      <c r="BV8" s="773">
        <f>INDEX('別紙2-4(研修実施報告書)'!$C$7:$C$807,COLUMN(BM2)*4)</f>
        <v>0</v>
      </c>
      <c r="BW8" s="773">
        <f>INDEX('別紙2-4(研修実施報告書)'!$C$7:$C$807,COLUMN(BN2)*4)</f>
        <v>0</v>
      </c>
      <c r="BX8" s="773">
        <f>INDEX('別紙2-4(研修実施報告書)'!$C$7:$C$807,COLUMN(BO2)*4)</f>
        <v>0</v>
      </c>
      <c r="BY8" s="773">
        <f>INDEX('別紙2-4(研修実施報告書)'!$C$7:$C$807,COLUMN(BP2)*4)</f>
        <v>0</v>
      </c>
      <c r="BZ8" s="773">
        <f>INDEX('別紙2-4(研修実施報告書)'!$C$7:$C$807,COLUMN(BQ2)*4)</f>
        <v>0</v>
      </c>
      <c r="CA8" s="773">
        <f>INDEX('別紙2-4(研修実施報告書)'!$C$7:$C$807,COLUMN(BR2)*4)</f>
        <v>0</v>
      </c>
      <c r="CB8" s="773">
        <f>INDEX('別紙2-4(研修実施報告書)'!$C$7:$C$807,COLUMN(BS2)*4)</f>
        <v>0</v>
      </c>
      <c r="CC8" s="773">
        <f>INDEX('別紙2-4(研修実施報告書)'!$C$7:$C$807,COLUMN(BT2)*4)</f>
        <v>0</v>
      </c>
      <c r="CD8" s="773">
        <f>INDEX('別紙2-4(研修実施報告書)'!$C$7:$C$807,COLUMN(BU2)*4)</f>
        <v>0</v>
      </c>
      <c r="CE8" s="773">
        <f>INDEX('別紙2-4(研修実施報告書)'!$C$7:$C$807,COLUMN(BV2)*4)</f>
        <v>0</v>
      </c>
      <c r="CF8" s="773">
        <f>INDEX('別紙2-4(研修実施報告書)'!$C$7:$C$807,COLUMN(BW2)*4)</f>
        <v>0</v>
      </c>
      <c r="CG8" s="773">
        <f>INDEX('別紙2-4(研修実施報告書)'!$C$7:$C$807,COLUMN(BX2)*4)</f>
        <v>0</v>
      </c>
      <c r="CH8" s="773">
        <f>INDEX('別紙2-4(研修実施報告書)'!$C$7:$C$807,COLUMN(BY2)*4)</f>
        <v>0</v>
      </c>
      <c r="CI8" s="773">
        <f>INDEX('別紙2-4(研修実施報告書)'!$C$7:$C$807,COLUMN(BZ2)*4)</f>
        <v>0</v>
      </c>
      <c r="CJ8" s="773">
        <f>INDEX('別紙2-4(研修実施報告書)'!$C$7:$C$807,COLUMN(CA2)*4)</f>
        <v>0</v>
      </c>
      <c r="CK8" s="773">
        <f>INDEX('別紙2-4(研修実施報告書)'!$C$7:$C$807,COLUMN(CB2)*4)</f>
        <v>0</v>
      </c>
      <c r="CL8" s="773">
        <f>INDEX('別紙2-4(研修実施報告書)'!$C$7:$C$807,COLUMN(CC2)*4)</f>
        <v>0</v>
      </c>
      <c r="CM8" s="773">
        <f>INDEX('別紙2-4(研修実施報告書)'!$C$7:$C$807,COLUMN(CD2)*4)</f>
        <v>0</v>
      </c>
      <c r="CN8" s="773">
        <f>INDEX('別紙2-4(研修実施報告書)'!$C$7:$C$807,COLUMN(CE2)*4)</f>
        <v>0</v>
      </c>
      <c r="CO8" s="773">
        <f>INDEX('別紙2-4(研修実施報告書)'!$C$7:$C$807,COLUMN(CF2)*4)</f>
        <v>0</v>
      </c>
      <c r="CP8" s="773">
        <f>INDEX('別紙2-4(研修実施報告書)'!$C$7:$C$807,COLUMN(CG2)*4)</f>
        <v>0</v>
      </c>
      <c r="CQ8" s="773">
        <f>INDEX('別紙2-4(研修実施報告書)'!$C$7:$C$807,COLUMN(CH2)*4)</f>
        <v>0</v>
      </c>
      <c r="CR8" s="773">
        <f>INDEX('別紙2-4(研修実施報告書)'!$C$7:$C$807,COLUMN(CI2)*4)</f>
        <v>0</v>
      </c>
      <c r="CS8" s="773">
        <f>INDEX('別紙2-4(研修実施報告書)'!$C$7:$C$807,COLUMN(CJ2)*4)</f>
        <v>0</v>
      </c>
      <c r="CT8" s="773">
        <f>INDEX('別紙2-4(研修実施報告書)'!$C$7:$C$807,COLUMN(CK2)*4)</f>
        <v>0</v>
      </c>
      <c r="CU8" s="773">
        <f>INDEX('別紙2-4(研修実施報告書)'!$C$7:$C$807,COLUMN(CL2)*4)</f>
        <v>0</v>
      </c>
      <c r="CV8" s="773">
        <f>INDEX('別紙2-4(研修実施報告書)'!$C$7:$C$807,COLUMN(CM2)*4)</f>
        <v>0</v>
      </c>
      <c r="CW8" s="773">
        <f>INDEX('別紙2-4(研修実施報告書)'!$C$7:$C$807,COLUMN(CN2)*4)</f>
        <v>0</v>
      </c>
      <c r="CX8" s="773">
        <f>INDEX('別紙2-4(研修実施報告書)'!$C$7:$C$807,COLUMN(CO2)*4)</f>
        <v>0</v>
      </c>
      <c r="CY8" s="773">
        <f>INDEX('別紙2-4(研修実施報告書)'!$C$7:$C$807,COLUMN(CP2)*4)</f>
        <v>0</v>
      </c>
      <c r="CZ8" s="773">
        <f>INDEX('別紙2-4(研修実施報告書)'!$C$7:$C$807,COLUMN(CQ2)*4)</f>
        <v>0</v>
      </c>
      <c r="DA8" s="773">
        <f>INDEX('別紙2-4(研修実施報告書)'!$C$7:$C$807,COLUMN(CR2)*4)</f>
        <v>0</v>
      </c>
      <c r="DB8" s="773">
        <f>INDEX('別紙2-4(研修実施報告書)'!$C$7:$C$807,COLUMN(CS2)*4)</f>
        <v>0</v>
      </c>
      <c r="DC8" s="773">
        <f>INDEX('別紙2-4(研修実施報告書)'!$C$7:$C$807,COLUMN(CT2)*4)</f>
        <v>0</v>
      </c>
      <c r="DD8" s="773">
        <f>INDEX('別紙2-4(研修実施報告書)'!$C$7:$C$807,COLUMN(CU2)*4)</f>
        <v>0</v>
      </c>
      <c r="DE8" s="773">
        <f>INDEX('別紙2-4(研修実施報告書)'!$C$7:$C$807,COLUMN(CV2)*4)</f>
        <v>0</v>
      </c>
      <c r="DF8" s="773">
        <f>INDEX('別紙2-4(研修実施報告書)'!$C$7:$C$807,COLUMN(CW2)*4)</f>
        <v>0</v>
      </c>
      <c r="DG8" s="773">
        <f>INDEX('別紙2-4(研修実施報告書)'!$C$7:$C$807,COLUMN(CX2)*4)</f>
        <v>0</v>
      </c>
      <c r="DH8" s="773">
        <f>INDEX('別紙2-4(研修実施報告書)'!$C$7:$C$807,COLUMN(CY2)*4)</f>
        <v>0</v>
      </c>
      <c r="DI8" s="773">
        <f>INDEX('別紙2-4(研修実施報告書)'!$C$7:$C$807,COLUMN(CZ2)*4)</f>
        <v>0</v>
      </c>
      <c r="DJ8" s="773">
        <f>INDEX('別紙2-4(研修実施報告書)'!$C$7:$C$807,COLUMN(DA2)*4)</f>
        <v>0</v>
      </c>
      <c r="DK8" s="773">
        <f>INDEX('別紙2-4(研修実施報告書)'!$C$7:$C$807,COLUMN(DB2)*4)</f>
        <v>0</v>
      </c>
      <c r="DL8" s="773">
        <f>INDEX('別紙2-4(研修実施報告書)'!$C$7:$C$807,COLUMN(DC2)*4)</f>
        <v>0</v>
      </c>
      <c r="DM8" s="773">
        <f>INDEX('別紙2-4(研修実施報告書)'!$C$7:$C$807,COLUMN(DD2)*4)</f>
        <v>0</v>
      </c>
      <c r="DN8" s="773">
        <f>INDEX('別紙2-4(研修実施報告書)'!$C$7:$C$807,COLUMN(DE2)*4)</f>
        <v>0</v>
      </c>
      <c r="DO8" s="773">
        <f>INDEX('別紙2-4(研修実施報告書)'!$C$7:$C$807,COLUMN(DF2)*4)</f>
        <v>0</v>
      </c>
      <c r="DP8" s="773">
        <f>INDEX('別紙2-4(研修実施報告書)'!$C$7:$C$807,COLUMN(DG2)*4)</f>
        <v>0</v>
      </c>
      <c r="DQ8" s="773">
        <f>INDEX('別紙2-4(研修実施報告書)'!$C$7:$C$807,COLUMN(DH2)*4)</f>
        <v>0</v>
      </c>
      <c r="DR8" s="773">
        <f>INDEX('別紙2-4(研修実施報告書)'!$C$7:$C$807,COLUMN(DI2)*4)</f>
        <v>0</v>
      </c>
      <c r="DS8" s="773">
        <f>INDEX('別紙2-4(研修実施報告書)'!$C$7:$C$807,COLUMN(DJ2)*4)</f>
        <v>0</v>
      </c>
      <c r="DT8" s="773">
        <f>INDEX('別紙2-4(研修実施報告書)'!$C$7:$C$807,COLUMN(DK2)*4)</f>
        <v>0</v>
      </c>
      <c r="DU8" s="773">
        <f>INDEX('別紙2-4(研修実施報告書)'!$C$7:$C$807,COLUMN(DL2)*4)</f>
        <v>0</v>
      </c>
      <c r="DV8" s="773">
        <f>INDEX('別紙2-4(研修実施報告書)'!$C$7:$C$807,COLUMN(DM2)*4)</f>
        <v>0</v>
      </c>
      <c r="DW8" s="773">
        <f>INDEX('別紙2-4(研修実施報告書)'!$C$7:$C$807,COLUMN(DN2)*4)</f>
        <v>0</v>
      </c>
      <c r="DX8" s="773">
        <f>INDEX('別紙2-4(研修実施報告書)'!$C$7:$C$807,COLUMN(DO2)*4)</f>
        <v>0</v>
      </c>
      <c r="DY8" s="773">
        <f>INDEX('別紙2-4(研修実施報告書)'!$C$7:$C$807,COLUMN(DP2)*4)</f>
        <v>0</v>
      </c>
      <c r="DZ8" s="773">
        <f>INDEX('別紙2-4(研修実施報告書)'!$C$7:$C$807,COLUMN(DQ2)*4)</f>
        <v>0</v>
      </c>
      <c r="EA8" s="773">
        <f>INDEX('別紙2-4(研修実施報告書)'!$C$7:$C$807,COLUMN(DR2)*4)</f>
        <v>0</v>
      </c>
      <c r="EB8" s="773">
        <f>INDEX('別紙2-4(研修実施報告書)'!$C$7:$C$807,COLUMN(DS2)*4)</f>
        <v>0</v>
      </c>
      <c r="EC8" s="773">
        <f>INDEX('別紙2-4(研修実施報告書)'!$C$7:$C$807,COLUMN(DT2)*4)</f>
        <v>0</v>
      </c>
      <c r="ED8" s="773">
        <f>INDEX('別紙2-4(研修実施報告書)'!$C$7:$C$807,COLUMN(DU2)*4)</f>
        <v>0</v>
      </c>
      <c r="EE8" s="773">
        <f>INDEX('別紙2-4(研修実施報告書)'!$C$7:$C$807,COLUMN(DV2)*4)</f>
        <v>0</v>
      </c>
      <c r="EF8" s="773">
        <f>INDEX('別紙2-4(研修実施報告書)'!$C$7:$C$807,COLUMN(DW2)*4)</f>
        <v>0</v>
      </c>
      <c r="EG8" s="773">
        <f>INDEX('別紙2-4(研修実施報告書)'!$C$7:$C$807,COLUMN(DX2)*4)</f>
        <v>0</v>
      </c>
      <c r="EH8" s="773">
        <f>INDEX('別紙2-4(研修実施報告書)'!$C$7:$C$807,COLUMN(DY2)*4)</f>
        <v>0</v>
      </c>
      <c r="EI8" s="773">
        <f>INDEX('別紙2-4(研修実施報告書)'!$C$7:$C$807,COLUMN(DZ2)*4)</f>
        <v>0</v>
      </c>
      <c r="EJ8" s="773">
        <f>INDEX('別紙2-4(研修実施報告書)'!$C$7:$C$807,COLUMN(EA2)*4)</f>
        <v>0</v>
      </c>
      <c r="EK8" s="773">
        <f>INDEX('別紙2-4(研修実施報告書)'!$C$7:$C$807,COLUMN(EB2)*4)</f>
        <v>0</v>
      </c>
      <c r="EL8" s="773">
        <f>INDEX('別紙2-4(研修実施報告書)'!$C$7:$C$807,COLUMN(EC2)*4)</f>
        <v>0</v>
      </c>
      <c r="EM8" s="773">
        <f>INDEX('別紙2-4(研修実施報告書)'!$C$7:$C$807,COLUMN(ED2)*4)</f>
        <v>0</v>
      </c>
      <c r="EN8" s="773">
        <f>INDEX('別紙2-4(研修実施報告書)'!$C$7:$C$807,COLUMN(EE2)*4)</f>
        <v>0</v>
      </c>
      <c r="EO8" s="773">
        <f>INDEX('別紙2-4(研修実施報告書)'!$C$7:$C$807,COLUMN(EF2)*4)</f>
        <v>0</v>
      </c>
      <c r="EP8" s="773">
        <f>INDEX('別紙2-4(研修実施報告書)'!$C$7:$C$807,COLUMN(EG2)*4)</f>
        <v>0</v>
      </c>
      <c r="EQ8" s="773">
        <f>INDEX('別紙2-4(研修実施報告書)'!$C$7:$C$807,COLUMN(EH2)*4)</f>
        <v>0</v>
      </c>
      <c r="ER8" s="773">
        <f>INDEX('別紙2-4(研修実施報告書)'!$C$7:$C$807,COLUMN(EI2)*4)</f>
        <v>0</v>
      </c>
      <c r="ES8" s="773">
        <f>INDEX('別紙2-4(研修実施報告書)'!$C$7:$C$807,COLUMN(EJ2)*4)</f>
        <v>0</v>
      </c>
      <c r="ET8" s="773">
        <f>INDEX('別紙2-4(研修実施報告書)'!$C$7:$C$807,COLUMN(EK2)*4)</f>
        <v>0</v>
      </c>
      <c r="EU8" s="773">
        <f>INDEX('別紙2-4(研修実施報告書)'!$C$7:$C$807,COLUMN(EL2)*4)</f>
        <v>0</v>
      </c>
      <c r="EV8" s="773">
        <f>INDEX('別紙2-4(研修実施報告書)'!$C$7:$C$807,COLUMN(EM2)*4)</f>
        <v>0</v>
      </c>
      <c r="EW8" s="773">
        <f>INDEX('別紙2-4(研修実施報告書)'!$C$7:$C$807,COLUMN(EN2)*4)</f>
        <v>0</v>
      </c>
      <c r="EX8" s="773">
        <f>INDEX('別紙2-4(研修実施報告書)'!$C$7:$C$807,COLUMN(EO2)*4)</f>
        <v>0</v>
      </c>
      <c r="EY8" s="773">
        <f>INDEX('別紙2-4(研修実施報告書)'!$C$7:$C$807,COLUMN(EP2)*4)</f>
        <v>0</v>
      </c>
      <c r="EZ8" s="773">
        <f>INDEX('別紙2-4(研修実施報告書)'!$C$7:$C$807,COLUMN(EQ2)*4)</f>
        <v>0</v>
      </c>
      <c r="FA8" s="773">
        <f>INDEX('別紙2-4(研修実施報告書)'!$C$7:$C$807,COLUMN(ER2)*4)</f>
        <v>0</v>
      </c>
      <c r="FB8" s="773">
        <f>INDEX('別紙2-4(研修実施報告書)'!$C$7:$C$807,COLUMN(ES2)*4)</f>
        <v>0</v>
      </c>
      <c r="FC8" s="773">
        <f>INDEX('別紙2-4(研修実施報告書)'!$C$7:$C$807,COLUMN(ET2)*4)</f>
        <v>0</v>
      </c>
      <c r="FD8" s="773">
        <f>INDEX('別紙2-4(研修実施報告書)'!$C$7:$C$807,COLUMN(EU2)*4)</f>
        <v>0</v>
      </c>
      <c r="FE8" s="773">
        <f>INDEX('別紙2-4(研修実施報告書)'!$C$7:$C$807,COLUMN(EV2)*4)</f>
        <v>0</v>
      </c>
      <c r="FF8" s="773">
        <f>INDEX('別紙2-4(研修実施報告書)'!$C$7:$C$807,COLUMN(EW2)*4)</f>
        <v>0</v>
      </c>
      <c r="FG8" s="773">
        <f>INDEX('別紙2-4(研修実施報告書)'!$C$7:$C$807,COLUMN(EX2)*4)</f>
        <v>0</v>
      </c>
      <c r="FH8" s="773">
        <f>INDEX('別紙2-4(研修実施報告書)'!$C$7:$C$807,COLUMN(EY2)*4)</f>
        <v>0</v>
      </c>
      <c r="FI8" s="773">
        <f>INDEX('別紙2-4(研修実施報告書)'!$C$7:$C$807,COLUMN(EZ2)*4)</f>
        <v>0</v>
      </c>
      <c r="FJ8" s="773">
        <f>INDEX('別紙2-4(研修実施報告書)'!$C$7:$C$807,COLUMN(FA2)*4)</f>
        <v>0</v>
      </c>
      <c r="FK8" s="773">
        <f>INDEX('別紙2-4(研修実施報告書)'!$C$7:$C$807,COLUMN(FB2)*4)</f>
        <v>0</v>
      </c>
      <c r="FL8" s="773">
        <f>INDEX('別紙2-4(研修実施報告書)'!$C$7:$C$807,COLUMN(FC2)*4)</f>
        <v>0</v>
      </c>
      <c r="FM8" s="773">
        <f>INDEX('別紙2-4(研修実施報告書)'!$C$7:$C$807,COLUMN(FD2)*4)</f>
        <v>0</v>
      </c>
      <c r="FN8" s="773">
        <f>INDEX('別紙2-4(研修実施報告書)'!$C$7:$C$807,COLUMN(FE2)*4)</f>
        <v>0</v>
      </c>
      <c r="FO8" s="773">
        <f>INDEX('別紙2-4(研修実施報告書)'!$C$7:$C$807,COLUMN(FF2)*4)</f>
        <v>0</v>
      </c>
      <c r="FP8" s="773">
        <f>INDEX('別紙2-4(研修実施報告書)'!$C$7:$C$807,COLUMN(FG2)*4)</f>
        <v>0</v>
      </c>
      <c r="FQ8" s="773">
        <f>INDEX('別紙2-4(研修実施報告書)'!$C$7:$C$807,COLUMN(FH2)*4)</f>
        <v>0</v>
      </c>
      <c r="FR8" s="773">
        <f>INDEX('別紙2-4(研修実施報告書)'!$C$7:$C$807,COLUMN(FI2)*4)</f>
        <v>0</v>
      </c>
      <c r="FS8" s="773">
        <f>INDEX('別紙2-4(研修実施報告書)'!$C$7:$C$807,COLUMN(FJ2)*4)</f>
        <v>0</v>
      </c>
      <c r="FT8" s="773">
        <f>INDEX('別紙2-4(研修実施報告書)'!$C$7:$C$807,COLUMN(FK2)*4)</f>
        <v>0</v>
      </c>
      <c r="FU8" s="773">
        <f>INDEX('別紙2-4(研修実施報告書)'!$C$7:$C$807,COLUMN(FL2)*4)</f>
        <v>0</v>
      </c>
      <c r="FV8" s="773">
        <f>INDEX('別紙2-4(研修実施報告書)'!$C$7:$C$807,COLUMN(FM2)*4)</f>
        <v>0</v>
      </c>
      <c r="FW8" s="773">
        <f>INDEX('別紙2-4(研修実施報告書)'!$C$7:$C$807,COLUMN(FN2)*4)</f>
        <v>0</v>
      </c>
      <c r="FX8" s="773">
        <f>INDEX('別紙2-4(研修実施報告書)'!$C$7:$C$807,COLUMN(FO2)*4)</f>
        <v>0</v>
      </c>
      <c r="FY8" s="773">
        <f>INDEX('別紙2-4(研修実施報告書)'!$C$7:$C$807,COLUMN(FP2)*4)</f>
        <v>0</v>
      </c>
      <c r="FZ8" s="773">
        <f>INDEX('別紙2-4(研修実施報告書)'!$C$7:$C$807,COLUMN(FQ2)*4)</f>
        <v>0</v>
      </c>
      <c r="GA8" s="773">
        <f>INDEX('別紙2-4(研修実施報告書)'!$C$7:$C$807,COLUMN(FR2)*4)</f>
        <v>0</v>
      </c>
      <c r="GB8" s="773">
        <f>INDEX('別紙2-4(研修実施報告書)'!$C$7:$C$807,COLUMN(FS2)*4)</f>
        <v>0</v>
      </c>
      <c r="GC8" s="773">
        <f>INDEX('別紙2-4(研修実施報告書)'!$C$7:$C$807,COLUMN(FT2)*4)</f>
        <v>0</v>
      </c>
      <c r="GD8" s="773">
        <f>INDEX('別紙2-4(研修実施報告書)'!$C$7:$C$807,COLUMN(FU2)*4)</f>
        <v>0</v>
      </c>
      <c r="GE8" s="773">
        <f>INDEX('別紙2-4(研修実施報告書)'!$C$7:$C$807,COLUMN(FV2)*4)</f>
        <v>0</v>
      </c>
      <c r="GF8" s="773">
        <f>INDEX('別紙2-4(研修実施報告書)'!$C$7:$C$807,COLUMN(FW2)*4)</f>
        <v>0</v>
      </c>
      <c r="GG8" s="773">
        <f>INDEX('別紙2-4(研修実施報告書)'!$C$7:$C$807,COLUMN(FX2)*4)</f>
        <v>0</v>
      </c>
      <c r="GH8" s="773">
        <f>INDEX('別紙2-4(研修実施報告書)'!$C$7:$C$807,COLUMN(FY2)*4)</f>
        <v>0</v>
      </c>
      <c r="GI8" s="773">
        <f>INDEX('別紙2-4(研修実施報告書)'!$C$7:$C$807,COLUMN(FZ2)*4)</f>
        <v>0</v>
      </c>
      <c r="GJ8" s="773">
        <f>INDEX('別紙2-4(研修実施報告書)'!$C$7:$C$807,COLUMN(GA2)*4)</f>
        <v>0</v>
      </c>
      <c r="GK8" s="773">
        <f>INDEX('別紙2-4(研修実施報告書)'!$C$7:$C$807,COLUMN(GB2)*4)</f>
        <v>0</v>
      </c>
      <c r="GL8" s="773">
        <f>INDEX('別紙2-4(研修実施報告書)'!$C$7:$C$807,COLUMN(GC2)*4)</f>
        <v>0</v>
      </c>
      <c r="GM8" s="773">
        <f>INDEX('別紙2-4(研修実施報告書)'!$C$7:$C$807,COLUMN(GD2)*4)</f>
        <v>0</v>
      </c>
      <c r="GN8" s="773">
        <f>INDEX('別紙2-4(研修実施報告書)'!$C$7:$C$807,COLUMN(GE2)*4)</f>
        <v>0</v>
      </c>
      <c r="GO8" s="773">
        <f>INDEX('別紙2-4(研修実施報告書)'!$C$7:$C$807,COLUMN(GF2)*4)</f>
        <v>0</v>
      </c>
      <c r="GP8" s="773">
        <f>INDEX('別紙2-4(研修実施報告書)'!$C$7:$C$807,COLUMN(GG2)*4)</f>
        <v>0</v>
      </c>
      <c r="GQ8" s="773">
        <f>INDEX('別紙2-4(研修実施報告書)'!$C$7:$C$807,COLUMN(GH2)*4)</f>
        <v>0</v>
      </c>
      <c r="GR8" s="773">
        <f>INDEX('別紙2-4(研修実施報告書)'!$C$7:$C$807,COLUMN(GI2)*4)</f>
        <v>0</v>
      </c>
      <c r="GS8" s="773">
        <f>INDEX('別紙2-4(研修実施報告書)'!$C$7:$C$807,COLUMN(GJ2)*4)</f>
        <v>0</v>
      </c>
      <c r="GT8" s="773">
        <f>INDEX('別紙2-4(研修実施報告書)'!$C$7:$C$807,COLUMN(GK2)*4)</f>
        <v>0</v>
      </c>
      <c r="GU8" s="773">
        <f>INDEX('別紙2-4(研修実施報告書)'!$C$7:$C$807,COLUMN(GL2)*4)</f>
        <v>0</v>
      </c>
      <c r="GV8" s="773">
        <f>INDEX('別紙2-4(研修実施報告書)'!$C$7:$C$807,COLUMN(GM2)*4)</f>
        <v>0</v>
      </c>
      <c r="GW8" s="773">
        <f>INDEX('別紙2-4(研修実施報告書)'!$C$7:$C$807,COLUMN(GN2)*4)</f>
        <v>0</v>
      </c>
      <c r="GX8" s="773">
        <f>INDEX('別紙2-4(研修実施報告書)'!$C$7:$C$807,COLUMN(GO2)*4)</f>
        <v>0</v>
      </c>
      <c r="GY8" s="773">
        <f>INDEX('別紙2-4(研修実施報告書)'!$C$7:$C$807,COLUMN(GP2)*4)</f>
        <v>0</v>
      </c>
      <c r="GZ8" s="773">
        <f>INDEX('別紙2-4(研修実施報告書)'!$C$7:$C$807,COLUMN(GQ2)*4)</f>
        <v>0</v>
      </c>
      <c r="HA8" s="773">
        <f>INDEX('別紙2-4(研修実施報告書)'!$C$7:$C$807,COLUMN(GR2)*4)</f>
        <v>0</v>
      </c>
      <c r="HB8" s="747" t="s">
        <v>167</v>
      </c>
    </row>
    <row r="9" spans="1:210" s="106" customFormat="1" ht="24.95" customHeight="1">
      <c r="A9" s="748"/>
      <c r="B9" s="1055"/>
      <c r="C9" s="1057"/>
      <c r="D9" s="1059"/>
      <c r="E9" s="1061"/>
      <c r="F9" s="1063"/>
      <c r="G9" s="1051"/>
      <c r="H9" s="1053"/>
      <c r="I9" s="749" t="s">
        <v>168</v>
      </c>
      <c r="J9" s="750">
        <f>INDEX('別紙2-4(研修実施報告書)'!$D$7:$D$807,COLUMN(A2)*4)</f>
        <v>0</v>
      </c>
      <c r="K9" s="750">
        <f>INDEX('別紙2-4(研修実施報告書)'!$D$7:$D$807,COLUMN(B2)*4)</f>
        <v>0</v>
      </c>
      <c r="L9" s="750">
        <f>INDEX('別紙2-4(研修実施報告書)'!$D$7:$D$807,COLUMN(C2)*4)</f>
        <v>0</v>
      </c>
      <c r="M9" s="750">
        <f>INDEX('別紙2-4(研修実施報告書)'!$D$7:$D$807,COLUMN(D2)*4)</f>
        <v>0</v>
      </c>
      <c r="N9" s="750">
        <f>INDEX('別紙2-4(研修実施報告書)'!$D$7:$D$807,COLUMN(E2)*4)</f>
        <v>0</v>
      </c>
      <c r="O9" s="750">
        <f>INDEX('別紙2-4(研修実施報告書)'!$D$7:$D$807,COLUMN(F2)*4)</f>
        <v>0</v>
      </c>
      <c r="P9" s="750">
        <f>INDEX('別紙2-4(研修実施報告書)'!$D$7:$D$807,COLUMN(G2)*4)</f>
        <v>0</v>
      </c>
      <c r="Q9" s="750">
        <f>INDEX('別紙2-4(研修実施報告書)'!$D$7:$D$807,COLUMN(H2)*4)</f>
        <v>0</v>
      </c>
      <c r="R9" s="750">
        <f>INDEX('別紙2-4(研修実施報告書)'!$D$7:$D$807,COLUMN(I2)*4)</f>
        <v>0</v>
      </c>
      <c r="S9" s="750">
        <f>INDEX('別紙2-4(研修実施報告書)'!$D$7:$D$807,COLUMN(J2)*4)</f>
        <v>0</v>
      </c>
      <c r="T9" s="750">
        <f>INDEX('別紙2-4(研修実施報告書)'!$D$7:$D$807,COLUMN(K2)*4)</f>
        <v>0</v>
      </c>
      <c r="U9" s="750">
        <f>INDEX('別紙2-4(研修実施報告書)'!$D$7:$D$807,COLUMN(L2)*4)</f>
        <v>0</v>
      </c>
      <c r="V9" s="750">
        <f>INDEX('別紙2-4(研修実施報告書)'!$D$7:$D$807,COLUMN(M2)*4)</f>
        <v>0</v>
      </c>
      <c r="W9" s="750">
        <f>INDEX('別紙2-4(研修実施報告書)'!$D$7:$D$807,COLUMN(N2)*4)</f>
        <v>0</v>
      </c>
      <c r="X9" s="750">
        <f>INDEX('別紙2-4(研修実施報告書)'!$D$7:$D$807,COLUMN(O2)*4)</f>
        <v>0</v>
      </c>
      <c r="Y9" s="750">
        <f>INDEX('別紙2-4(研修実施報告書)'!$D$7:$D$807,COLUMN(P2)*4)</f>
        <v>0</v>
      </c>
      <c r="Z9" s="750">
        <f>INDEX('別紙2-4(研修実施報告書)'!$D$7:$D$807,COLUMN(Q2)*4)</f>
        <v>0</v>
      </c>
      <c r="AA9" s="750">
        <f>INDEX('別紙2-4(研修実施報告書)'!$D$7:$D$807,COLUMN(R2)*4)</f>
        <v>0</v>
      </c>
      <c r="AB9" s="750">
        <f>INDEX('別紙2-4(研修実施報告書)'!$D$7:$D$807,COLUMN(S2)*4)</f>
        <v>0</v>
      </c>
      <c r="AC9" s="750">
        <f>INDEX('別紙2-4(研修実施報告書)'!$D$7:$D$807,COLUMN(T2)*4)</f>
        <v>0</v>
      </c>
      <c r="AD9" s="750">
        <f>INDEX('別紙2-4(研修実施報告書)'!$D$7:$D$807,COLUMN(U2)*4)</f>
        <v>0</v>
      </c>
      <c r="AE9" s="750">
        <f>INDEX('別紙2-4(研修実施報告書)'!$D$7:$D$807,COLUMN(V2)*4)</f>
        <v>0</v>
      </c>
      <c r="AF9" s="750">
        <f>INDEX('別紙2-4(研修実施報告書)'!$D$7:$D$807,COLUMN(W2)*4)</f>
        <v>0</v>
      </c>
      <c r="AG9" s="750">
        <f>INDEX('別紙2-4(研修実施報告書)'!$D$7:$D$807,COLUMN(X2)*4)</f>
        <v>0</v>
      </c>
      <c r="AH9" s="750">
        <f>INDEX('別紙2-4(研修実施報告書)'!$D$7:$D$807,COLUMN(Y2)*4)</f>
        <v>0</v>
      </c>
      <c r="AI9" s="750">
        <f>INDEX('別紙2-4(研修実施報告書)'!$D$7:$D$807,COLUMN(Z2)*4)</f>
        <v>0</v>
      </c>
      <c r="AJ9" s="750">
        <f>INDEX('別紙2-4(研修実施報告書)'!$D$7:$D$807,COLUMN(AA2)*4)</f>
        <v>0</v>
      </c>
      <c r="AK9" s="750">
        <f>INDEX('別紙2-4(研修実施報告書)'!$D$7:$D$807,COLUMN(AB2)*4)</f>
        <v>0</v>
      </c>
      <c r="AL9" s="750">
        <f>INDEX('別紙2-4(研修実施報告書)'!$D$7:$D$807,COLUMN(AC2)*4)</f>
        <v>0</v>
      </c>
      <c r="AM9" s="750">
        <f>INDEX('別紙2-4(研修実施報告書)'!$D$7:$D$807,COLUMN(AD2)*4)</f>
        <v>0</v>
      </c>
      <c r="AN9" s="750">
        <f>INDEX('別紙2-4(研修実施報告書)'!$D$7:$D$807,COLUMN(AE2)*4)</f>
        <v>0</v>
      </c>
      <c r="AO9" s="750">
        <f>INDEX('別紙2-4(研修実施報告書)'!$D$7:$D$807,COLUMN(AF2)*4)</f>
        <v>0</v>
      </c>
      <c r="AP9" s="750">
        <f>INDEX('別紙2-4(研修実施報告書)'!$D$7:$D$807,COLUMN(AG2)*4)</f>
        <v>0</v>
      </c>
      <c r="AQ9" s="750">
        <f>INDEX('別紙2-4(研修実施報告書)'!$D$7:$D$807,COLUMN(AH2)*4)</f>
        <v>0</v>
      </c>
      <c r="AR9" s="750">
        <f>INDEX('別紙2-4(研修実施報告書)'!$D$7:$D$807,COLUMN(AI2)*4)</f>
        <v>0</v>
      </c>
      <c r="AS9" s="750">
        <f>INDEX('別紙2-4(研修実施報告書)'!$D$7:$D$807,COLUMN(AJ2)*4)</f>
        <v>0</v>
      </c>
      <c r="AT9" s="750">
        <f>INDEX('別紙2-4(研修実施報告書)'!$D$7:$D$807,COLUMN(AK2)*4)</f>
        <v>0</v>
      </c>
      <c r="AU9" s="750">
        <f>INDEX('別紙2-4(研修実施報告書)'!$D$7:$D$807,COLUMN(AL2)*4)</f>
        <v>0</v>
      </c>
      <c r="AV9" s="750">
        <f>INDEX('別紙2-4(研修実施報告書)'!$D$7:$D$807,COLUMN(AM2)*4)</f>
        <v>0</v>
      </c>
      <c r="AW9" s="750">
        <f>INDEX('別紙2-4(研修実施報告書)'!$D$7:$D$807,COLUMN(AN2)*4)</f>
        <v>0</v>
      </c>
      <c r="AX9" s="750">
        <f>INDEX('別紙2-4(研修実施報告書)'!$D$7:$D$807,COLUMN(AO2)*4)</f>
        <v>0</v>
      </c>
      <c r="AY9" s="750">
        <f>INDEX('別紙2-4(研修実施報告書)'!$D$7:$D$807,COLUMN(AP2)*4)</f>
        <v>0</v>
      </c>
      <c r="AZ9" s="750">
        <f>INDEX('別紙2-4(研修実施報告書)'!$D$7:$D$807,COLUMN(AQ2)*4)</f>
        <v>0</v>
      </c>
      <c r="BA9" s="750">
        <f>INDEX('別紙2-4(研修実施報告書)'!$D$7:$D$807,COLUMN(AR2)*4)</f>
        <v>0</v>
      </c>
      <c r="BB9" s="750">
        <f>INDEX('別紙2-4(研修実施報告書)'!$D$7:$D$807,COLUMN(AS2)*4)</f>
        <v>0</v>
      </c>
      <c r="BC9" s="750">
        <f>INDEX('別紙2-4(研修実施報告書)'!$D$7:$D$807,COLUMN(AT2)*4)</f>
        <v>0</v>
      </c>
      <c r="BD9" s="750">
        <f>INDEX('別紙2-4(研修実施報告書)'!$D$7:$D$807,COLUMN(AU2)*4)</f>
        <v>0</v>
      </c>
      <c r="BE9" s="750">
        <f>INDEX('別紙2-4(研修実施報告書)'!$D$7:$D$807,COLUMN(AV2)*4)</f>
        <v>0</v>
      </c>
      <c r="BF9" s="750">
        <f>INDEX('別紙2-4(研修実施報告書)'!$D$7:$D$807,COLUMN(AW2)*4)</f>
        <v>0</v>
      </c>
      <c r="BG9" s="750">
        <f>INDEX('別紙2-4(研修実施報告書)'!$D$7:$D$807,COLUMN(AX2)*4)</f>
        <v>0</v>
      </c>
      <c r="BH9" s="750">
        <f>INDEX('別紙2-4(研修実施報告書)'!$D$7:$D$807,COLUMN(AY2)*4)</f>
        <v>0</v>
      </c>
      <c r="BI9" s="750">
        <f>INDEX('別紙2-4(研修実施報告書)'!$D$7:$D$807,COLUMN(AZ2)*4)</f>
        <v>0</v>
      </c>
      <c r="BJ9" s="750">
        <f>INDEX('別紙2-4(研修実施報告書)'!$D$7:$D$807,COLUMN(BA2)*4)</f>
        <v>0</v>
      </c>
      <c r="BK9" s="750">
        <f>INDEX('別紙2-4(研修実施報告書)'!$D$7:$D$807,COLUMN(BB2)*4)</f>
        <v>0</v>
      </c>
      <c r="BL9" s="750">
        <f>INDEX('別紙2-4(研修実施報告書)'!$D$7:$D$807,COLUMN(BC2)*4)</f>
        <v>0</v>
      </c>
      <c r="BM9" s="750">
        <f>INDEX('別紙2-4(研修実施報告書)'!$D$7:$D$807,COLUMN(BD2)*4)</f>
        <v>0</v>
      </c>
      <c r="BN9" s="750">
        <f>INDEX('別紙2-4(研修実施報告書)'!$D$7:$D$807,COLUMN(BE2)*4)</f>
        <v>0</v>
      </c>
      <c r="BO9" s="750">
        <f>INDEX('別紙2-4(研修実施報告書)'!$D$7:$D$807,COLUMN(BF2)*4)</f>
        <v>0</v>
      </c>
      <c r="BP9" s="750">
        <f>INDEX('別紙2-4(研修実施報告書)'!$D$7:$D$807,COLUMN(BG2)*4)</f>
        <v>0</v>
      </c>
      <c r="BQ9" s="750">
        <f>INDEX('別紙2-4(研修実施報告書)'!$D$7:$D$807,COLUMN(BH2)*4)</f>
        <v>0</v>
      </c>
      <c r="BR9" s="750">
        <f>INDEX('別紙2-4(研修実施報告書)'!$D$7:$D$807,COLUMN(BI2)*4)</f>
        <v>0</v>
      </c>
      <c r="BS9" s="750">
        <f>INDEX('別紙2-4(研修実施報告書)'!$D$7:$D$807,COLUMN(BJ2)*4)</f>
        <v>0</v>
      </c>
      <c r="BT9" s="750">
        <f>INDEX('別紙2-4(研修実施報告書)'!$D$7:$D$807,COLUMN(BK2)*4)</f>
        <v>0</v>
      </c>
      <c r="BU9" s="750">
        <f>INDEX('別紙2-4(研修実施報告書)'!$D$7:$D$807,COLUMN(BL2)*4)</f>
        <v>0</v>
      </c>
      <c r="BV9" s="750">
        <f>INDEX('別紙2-4(研修実施報告書)'!$D$7:$D$807,COLUMN(BM2)*4)</f>
        <v>0</v>
      </c>
      <c r="BW9" s="750">
        <f>INDEX('別紙2-4(研修実施報告書)'!$D$7:$D$807,COLUMN(BN2)*4)</f>
        <v>0</v>
      </c>
      <c r="BX9" s="750">
        <f>INDEX('別紙2-4(研修実施報告書)'!$D$7:$D$807,COLUMN(BO2)*4)</f>
        <v>0</v>
      </c>
      <c r="BY9" s="750">
        <f>INDEX('別紙2-4(研修実施報告書)'!$D$7:$D$807,COLUMN(BP2)*4)</f>
        <v>0</v>
      </c>
      <c r="BZ9" s="750">
        <f>INDEX('別紙2-4(研修実施報告書)'!$D$7:$D$807,COLUMN(BQ2)*4)</f>
        <v>0</v>
      </c>
      <c r="CA9" s="750">
        <f>INDEX('別紙2-4(研修実施報告書)'!$D$7:$D$807,COLUMN(BR2)*4)</f>
        <v>0</v>
      </c>
      <c r="CB9" s="750">
        <f>INDEX('別紙2-4(研修実施報告書)'!$D$7:$D$807,COLUMN(BS2)*4)</f>
        <v>0</v>
      </c>
      <c r="CC9" s="750">
        <f>INDEX('別紙2-4(研修実施報告書)'!$D$7:$D$807,COLUMN(BT2)*4)</f>
        <v>0</v>
      </c>
      <c r="CD9" s="750">
        <f>INDEX('別紙2-4(研修実施報告書)'!$D$7:$D$807,COLUMN(BU2)*4)</f>
        <v>0</v>
      </c>
      <c r="CE9" s="750">
        <f>INDEX('別紙2-4(研修実施報告書)'!$D$7:$D$807,COLUMN(BV2)*4)</f>
        <v>0</v>
      </c>
      <c r="CF9" s="750">
        <f>INDEX('別紙2-4(研修実施報告書)'!$D$7:$D$807,COLUMN(BW2)*4)</f>
        <v>0</v>
      </c>
      <c r="CG9" s="750">
        <f>INDEX('別紙2-4(研修実施報告書)'!$D$7:$D$807,COLUMN(BX2)*4)</f>
        <v>0</v>
      </c>
      <c r="CH9" s="750">
        <f>INDEX('別紙2-4(研修実施報告書)'!$D$7:$D$807,COLUMN(BY2)*4)</f>
        <v>0</v>
      </c>
      <c r="CI9" s="750">
        <f>INDEX('別紙2-4(研修実施報告書)'!$D$7:$D$807,COLUMN(BZ2)*4)</f>
        <v>0</v>
      </c>
      <c r="CJ9" s="750">
        <f>INDEX('別紙2-4(研修実施報告書)'!$D$7:$D$807,COLUMN(CA2)*4)</f>
        <v>0</v>
      </c>
      <c r="CK9" s="750">
        <f>INDEX('別紙2-4(研修実施報告書)'!$D$7:$D$807,COLUMN(CB2)*4)</f>
        <v>0</v>
      </c>
      <c r="CL9" s="750">
        <f>INDEX('別紙2-4(研修実施報告書)'!$D$7:$D$807,COLUMN(CC2)*4)</f>
        <v>0</v>
      </c>
      <c r="CM9" s="750">
        <f>INDEX('別紙2-4(研修実施報告書)'!$D$7:$D$807,COLUMN(CD2)*4)</f>
        <v>0</v>
      </c>
      <c r="CN9" s="750">
        <f>INDEX('別紙2-4(研修実施報告書)'!$D$7:$D$807,COLUMN(CE2)*4)</f>
        <v>0</v>
      </c>
      <c r="CO9" s="750">
        <f>INDEX('別紙2-4(研修実施報告書)'!$D$7:$D$807,COLUMN(CF2)*4)</f>
        <v>0</v>
      </c>
      <c r="CP9" s="750">
        <f>INDEX('別紙2-4(研修実施報告書)'!$D$7:$D$807,COLUMN(CG2)*4)</f>
        <v>0</v>
      </c>
      <c r="CQ9" s="750">
        <f>INDEX('別紙2-4(研修実施報告書)'!$D$7:$D$807,COLUMN(CH2)*4)</f>
        <v>0</v>
      </c>
      <c r="CR9" s="750">
        <f>INDEX('別紙2-4(研修実施報告書)'!$D$7:$D$807,COLUMN(CI2)*4)</f>
        <v>0</v>
      </c>
      <c r="CS9" s="750">
        <f>INDEX('別紙2-4(研修実施報告書)'!$D$7:$D$807,COLUMN(CJ2)*4)</f>
        <v>0</v>
      </c>
      <c r="CT9" s="750">
        <f>INDEX('別紙2-4(研修実施報告書)'!$D$7:$D$807,COLUMN(CK2)*4)</f>
        <v>0</v>
      </c>
      <c r="CU9" s="750">
        <f>INDEX('別紙2-4(研修実施報告書)'!$D$7:$D$807,COLUMN(CL2)*4)</f>
        <v>0</v>
      </c>
      <c r="CV9" s="750">
        <f>INDEX('別紙2-4(研修実施報告書)'!$D$7:$D$807,COLUMN(CM2)*4)</f>
        <v>0</v>
      </c>
      <c r="CW9" s="750">
        <f>INDEX('別紙2-4(研修実施報告書)'!$D$7:$D$807,COLUMN(CN2)*4)</f>
        <v>0</v>
      </c>
      <c r="CX9" s="750">
        <f>INDEX('別紙2-4(研修実施報告書)'!$D$7:$D$807,COLUMN(CO2)*4)</f>
        <v>0</v>
      </c>
      <c r="CY9" s="750">
        <f>INDEX('別紙2-4(研修実施報告書)'!$D$7:$D$807,COLUMN(CP2)*4)</f>
        <v>0</v>
      </c>
      <c r="CZ9" s="750">
        <f>INDEX('別紙2-4(研修実施報告書)'!$D$7:$D$807,COLUMN(CQ2)*4)</f>
        <v>0</v>
      </c>
      <c r="DA9" s="750">
        <f>INDEX('別紙2-4(研修実施報告書)'!$D$7:$D$807,COLUMN(CR2)*4)</f>
        <v>0</v>
      </c>
      <c r="DB9" s="750">
        <f>INDEX('別紙2-4(研修実施報告書)'!$D$7:$D$807,COLUMN(CS2)*4)</f>
        <v>0</v>
      </c>
      <c r="DC9" s="750">
        <f>INDEX('別紙2-4(研修実施報告書)'!$D$7:$D$807,COLUMN(CT2)*4)</f>
        <v>0</v>
      </c>
      <c r="DD9" s="750">
        <f>INDEX('別紙2-4(研修実施報告書)'!$D$7:$D$807,COLUMN(CU2)*4)</f>
        <v>0</v>
      </c>
      <c r="DE9" s="750">
        <f>INDEX('別紙2-4(研修実施報告書)'!$D$7:$D$807,COLUMN(CV2)*4)</f>
        <v>0</v>
      </c>
      <c r="DF9" s="750">
        <f>INDEX('別紙2-4(研修実施報告書)'!$D$7:$D$807,COLUMN(CW2)*4)</f>
        <v>0</v>
      </c>
      <c r="DG9" s="750">
        <f>INDEX('別紙2-4(研修実施報告書)'!$D$7:$D$807,COLUMN(CX2)*4)</f>
        <v>0</v>
      </c>
      <c r="DH9" s="750">
        <f>INDEX('別紙2-4(研修実施報告書)'!$D$7:$D$807,COLUMN(CY2)*4)</f>
        <v>0</v>
      </c>
      <c r="DI9" s="750">
        <f>INDEX('別紙2-4(研修実施報告書)'!$D$7:$D$807,COLUMN(CZ2)*4)</f>
        <v>0</v>
      </c>
      <c r="DJ9" s="750">
        <f>INDEX('別紙2-4(研修実施報告書)'!$D$7:$D$807,COLUMN(DA2)*4)</f>
        <v>0</v>
      </c>
      <c r="DK9" s="750">
        <f>INDEX('別紙2-4(研修実施報告書)'!$D$7:$D$807,COLUMN(DB2)*4)</f>
        <v>0</v>
      </c>
      <c r="DL9" s="750">
        <f>INDEX('別紙2-4(研修実施報告書)'!$D$7:$D$807,COLUMN(DC2)*4)</f>
        <v>0</v>
      </c>
      <c r="DM9" s="750">
        <f>INDEX('別紙2-4(研修実施報告書)'!$D$7:$D$807,COLUMN(DD2)*4)</f>
        <v>0</v>
      </c>
      <c r="DN9" s="750">
        <f>INDEX('別紙2-4(研修実施報告書)'!$D$7:$D$807,COLUMN(DE2)*4)</f>
        <v>0</v>
      </c>
      <c r="DO9" s="750">
        <f>INDEX('別紙2-4(研修実施報告書)'!$D$7:$D$807,COLUMN(DF2)*4)</f>
        <v>0</v>
      </c>
      <c r="DP9" s="750">
        <f>INDEX('別紙2-4(研修実施報告書)'!$D$7:$D$807,COLUMN(DG2)*4)</f>
        <v>0</v>
      </c>
      <c r="DQ9" s="750">
        <f>INDEX('別紙2-4(研修実施報告書)'!$D$7:$D$807,COLUMN(DH2)*4)</f>
        <v>0</v>
      </c>
      <c r="DR9" s="750">
        <f>INDEX('別紙2-4(研修実施報告書)'!$D$7:$D$807,COLUMN(DI2)*4)</f>
        <v>0</v>
      </c>
      <c r="DS9" s="750">
        <f>INDEX('別紙2-4(研修実施報告書)'!$D$7:$D$807,COLUMN(DJ2)*4)</f>
        <v>0</v>
      </c>
      <c r="DT9" s="750">
        <f>INDEX('別紙2-4(研修実施報告書)'!$D$7:$D$807,COLUMN(DK2)*4)</f>
        <v>0</v>
      </c>
      <c r="DU9" s="750">
        <f>INDEX('別紙2-4(研修実施報告書)'!$D$7:$D$807,COLUMN(DL2)*4)</f>
        <v>0</v>
      </c>
      <c r="DV9" s="750">
        <f>INDEX('別紙2-4(研修実施報告書)'!$D$7:$D$807,COLUMN(DM2)*4)</f>
        <v>0</v>
      </c>
      <c r="DW9" s="750">
        <f>INDEX('別紙2-4(研修実施報告書)'!$D$7:$D$807,COLUMN(DN2)*4)</f>
        <v>0</v>
      </c>
      <c r="DX9" s="750">
        <f>INDEX('別紙2-4(研修実施報告書)'!$D$7:$D$807,COLUMN(DO2)*4)</f>
        <v>0</v>
      </c>
      <c r="DY9" s="750">
        <f>INDEX('別紙2-4(研修実施報告書)'!$D$7:$D$807,COLUMN(DP2)*4)</f>
        <v>0</v>
      </c>
      <c r="DZ9" s="750">
        <f>INDEX('別紙2-4(研修実施報告書)'!$D$7:$D$807,COLUMN(DQ2)*4)</f>
        <v>0</v>
      </c>
      <c r="EA9" s="750">
        <f>INDEX('別紙2-4(研修実施報告書)'!$D$7:$D$807,COLUMN(DR2)*4)</f>
        <v>0</v>
      </c>
      <c r="EB9" s="750">
        <f>INDEX('別紙2-4(研修実施報告書)'!$D$7:$D$807,COLUMN(DS2)*4)</f>
        <v>0</v>
      </c>
      <c r="EC9" s="750">
        <f>INDEX('別紙2-4(研修実施報告書)'!$D$7:$D$807,COLUMN(DT2)*4)</f>
        <v>0</v>
      </c>
      <c r="ED9" s="750">
        <f>INDEX('別紙2-4(研修実施報告書)'!$D$7:$D$807,COLUMN(DU2)*4)</f>
        <v>0</v>
      </c>
      <c r="EE9" s="750">
        <f>INDEX('別紙2-4(研修実施報告書)'!$D$7:$D$807,COLUMN(DV2)*4)</f>
        <v>0</v>
      </c>
      <c r="EF9" s="750">
        <f>INDEX('別紙2-4(研修実施報告書)'!$D$7:$D$807,COLUMN(DW2)*4)</f>
        <v>0</v>
      </c>
      <c r="EG9" s="750">
        <f>INDEX('別紙2-4(研修実施報告書)'!$D$7:$D$807,COLUMN(DX2)*4)</f>
        <v>0</v>
      </c>
      <c r="EH9" s="750">
        <f>INDEX('別紙2-4(研修実施報告書)'!$D$7:$D$807,COLUMN(DY2)*4)</f>
        <v>0</v>
      </c>
      <c r="EI9" s="750">
        <f>INDEX('別紙2-4(研修実施報告書)'!$D$7:$D$807,COLUMN(DZ2)*4)</f>
        <v>0</v>
      </c>
      <c r="EJ9" s="750">
        <f>INDEX('別紙2-4(研修実施報告書)'!$D$7:$D$807,COLUMN(EA2)*4)</f>
        <v>0</v>
      </c>
      <c r="EK9" s="750">
        <f>INDEX('別紙2-4(研修実施報告書)'!$D$7:$D$807,COLUMN(EB2)*4)</f>
        <v>0</v>
      </c>
      <c r="EL9" s="750">
        <f>INDEX('別紙2-4(研修実施報告書)'!$D$7:$D$807,COLUMN(EC2)*4)</f>
        <v>0</v>
      </c>
      <c r="EM9" s="750">
        <f>INDEX('別紙2-4(研修実施報告書)'!$D$7:$D$807,COLUMN(ED2)*4)</f>
        <v>0</v>
      </c>
      <c r="EN9" s="750">
        <f>INDEX('別紙2-4(研修実施報告書)'!$D$7:$D$807,COLUMN(EE2)*4)</f>
        <v>0</v>
      </c>
      <c r="EO9" s="750">
        <f>INDEX('別紙2-4(研修実施報告書)'!$D$7:$D$807,COLUMN(EF2)*4)</f>
        <v>0</v>
      </c>
      <c r="EP9" s="750">
        <f>INDEX('別紙2-4(研修実施報告書)'!$D$7:$D$807,COLUMN(EG2)*4)</f>
        <v>0</v>
      </c>
      <c r="EQ9" s="750">
        <f>INDEX('別紙2-4(研修実施報告書)'!$D$7:$D$807,COLUMN(EH2)*4)</f>
        <v>0</v>
      </c>
      <c r="ER9" s="750">
        <f>INDEX('別紙2-4(研修実施報告書)'!$D$7:$D$807,COLUMN(EI2)*4)</f>
        <v>0</v>
      </c>
      <c r="ES9" s="750">
        <f>INDEX('別紙2-4(研修実施報告書)'!$D$7:$D$807,COLUMN(EJ2)*4)</f>
        <v>0</v>
      </c>
      <c r="ET9" s="750">
        <f>INDEX('別紙2-4(研修実施報告書)'!$D$7:$D$807,COLUMN(EK2)*4)</f>
        <v>0</v>
      </c>
      <c r="EU9" s="750">
        <f>INDEX('別紙2-4(研修実施報告書)'!$D$7:$D$807,COLUMN(EL2)*4)</f>
        <v>0</v>
      </c>
      <c r="EV9" s="750">
        <f>INDEX('別紙2-4(研修実施報告書)'!$D$7:$D$807,COLUMN(EM2)*4)</f>
        <v>0</v>
      </c>
      <c r="EW9" s="750">
        <f>INDEX('別紙2-4(研修実施報告書)'!$D$7:$D$807,COLUMN(EN2)*4)</f>
        <v>0</v>
      </c>
      <c r="EX9" s="750">
        <f>INDEX('別紙2-4(研修実施報告書)'!$D$7:$D$807,COLUMN(EO2)*4)</f>
        <v>0</v>
      </c>
      <c r="EY9" s="750">
        <f>INDEX('別紙2-4(研修実施報告書)'!$D$7:$D$807,COLUMN(EP2)*4)</f>
        <v>0</v>
      </c>
      <c r="EZ9" s="750">
        <f>INDEX('別紙2-4(研修実施報告書)'!$D$7:$D$807,COLUMN(EQ2)*4)</f>
        <v>0</v>
      </c>
      <c r="FA9" s="750">
        <f>INDEX('別紙2-4(研修実施報告書)'!$D$7:$D$807,COLUMN(ER2)*4)</f>
        <v>0</v>
      </c>
      <c r="FB9" s="750">
        <f>INDEX('別紙2-4(研修実施報告書)'!$D$7:$D$807,COLUMN(ES2)*4)</f>
        <v>0</v>
      </c>
      <c r="FC9" s="750">
        <f>INDEX('別紙2-4(研修実施報告書)'!$D$7:$D$807,COLUMN(ET2)*4)</f>
        <v>0</v>
      </c>
      <c r="FD9" s="750">
        <f>INDEX('別紙2-4(研修実施報告書)'!$D$7:$D$807,COLUMN(EU2)*4)</f>
        <v>0</v>
      </c>
      <c r="FE9" s="750">
        <f>INDEX('別紙2-4(研修実施報告書)'!$D$7:$D$807,COLUMN(EV2)*4)</f>
        <v>0</v>
      </c>
      <c r="FF9" s="750">
        <f>INDEX('別紙2-4(研修実施報告書)'!$D$7:$D$807,COLUMN(EW2)*4)</f>
        <v>0</v>
      </c>
      <c r="FG9" s="750">
        <f>INDEX('別紙2-4(研修実施報告書)'!$D$7:$D$807,COLUMN(EX2)*4)</f>
        <v>0</v>
      </c>
      <c r="FH9" s="750">
        <f>INDEX('別紙2-4(研修実施報告書)'!$D$7:$D$807,COLUMN(EY2)*4)</f>
        <v>0</v>
      </c>
      <c r="FI9" s="750">
        <f>INDEX('別紙2-4(研修実施報告書)'!$D$7:$D$807,COLUMN(EZ2)*4)</f>
        <v>0</v>
      </c>
      <c r="FJ9" s="750">
        <f>INDEX('別紙2-4(研修実施報告書)'!$D$7:$D$807,COLUMN(FA2)*4)</f>
        <v>0</v>
      </c>
      <c r="FK9" s="750">
        <f>INDEX('別紙2-4(研修実施報告書)'!$D$7:$D$807,COLUMN(FB2)*4)</f>
        <v>0</v>
      </c>
      <c r="FL9" s="750">
        <f>INDEX('別紙2-4(研修実施報告書)'!$D$7:$D$807,COLUMN(FC2)*4)</f>
        <v>0</v>
      </c>
      <c r="FM9" s="750">
        <f>INDEX('別紙2-4(研修実施報告書)'!$D$7:$D$807,COLUMN(FD2)*4)</f>
        <v>0</v>
      </c>
      <c r="FN9" s="750">
        <f>INDEX('別紙2-4(研修実施報告書)'!$D$7:$D$807,COLUMN(FE2)*4)</f>
        <v>0</v>
      </c>
      <c r="FO9" s="750">
        <f>INDEX('別紙2-4(研修実施報告書)'!$D$7:$D$807,COLUMN(FF2)*4)</f>
        <v>0</v>
      </c>
      <c r="FP9" s="750">
        <f>INDEX('別紙2-4(研修実施報告書)'!$D$7:$D$807,COLUMN(FG2)*4)</f>
        <v>0</v>
      </c>
      <c r="FQ9" s="750">
        <f>INDEX('別紙2-4(研修実施報告書)'!$D$7:$D$807,COLUMN(FH2)*4)</f>
        <v>0</v>
      </c>
      <c r="FR9" s="750">
        <f>INDEX('別紙2-4(研修実施報告書)'!$D$7:$D$807,COLUMN(FI2)*4)</f>
        <v>0</v>
      </c>
      <c r="FS9" s="750">
        <f>INDEX('別紙2-4(研修実施報告書)'!$D$7:$D$807,COLUMN(FJ2)*4)</f>
        <v>0</v>
      </c>
      <c r="FT9" s="750">
        <f>INDEX('別紙2-4(研修実施報告書)'!$D$7:$D$807,COLUMN(FK2)*4)</f>
        <v>0</v>
      </c>
      <c r="FU9" s="750">
        <f>INDEX('別紙2-4(研修実施報告書)'!$D$7:$D$807,COLUMN(FL2)*4)</f>
        <v>0</v>
      </c>
      <c r="FV9" s="750">
        <f>INDEX('別紙2-4(研修実施報告書)'!$D$7:$D$807,COLUMN(FM2)*4)</f>
        <v>0</v>
      </c>
      <c r="FW9" s="750">
        <f>INDEX('別紙2-4(研修実施報告書)'!$D$7:$D$807,COLUMN(FN2)*4)</f>
        <v>0</v>
      </c>
      <c r="FX9" s="750">
        <f>INDEX('別紙2-4(研修実施報告書)'!$D$7:$D$807,COLUMN(FO2)*4)</f>
        <v>0</v>
      </c>
      <c r="FY9" s="750">
        <f>INDEX('別紙2-4(研修実施報告書)'!$D$7:$D$807,COLUMN(FP2)*4)</f>
        <v>0</v>
      </c>
      <c r="FZ9" s="750">
        <f>INDEX('別紙2-4(研修実施報告書)'!$D$7:$D$807,COLUMN(FQ2)*4)</f>
        <v>0</v>
      </c>
      <c r="GA9" s="750">
        <f>INDEX('別紙2-4(研修実施報告書)'!$D$7:$D$807,COLUMN(FR2)*4)</f>
        <v>0</v>
      </c>
      <c r="GB9" s="750">
        <f>INDEX('別紙2-4(研修実施報告書)'!$D$7:$D$807,COLUMN(FS2)*4)</f>
        <v>0</v>
      </c>
      <c r="GC9" s="750">
        <f>INDEX('別紙2-4(研修実施報告書)'!$D$7:$D$807,COLUMN(FT2)*4)</f>
        <v>0</v>
      </c>
      <c r="GD9" s="750">
        <f>INDEX('別紙2-4(研修実施報告書)'!$D$7:$D$807,COLUMN(FU2)*4)</f>
        <v>0</v>
      </c>
      <c r="GE9" s="750">
        <f>INDEX('別紙2-4(研修実施報告書)'!$D$7:$D$807,COLUMN(FV2)*4)</f>
        <v>0</v>
      </c>
      <c r="GF9" s="750">
        <f>INDEX('別紙2-4(研修実施報告書)'!$D$7:$D$807,COLUMN(FW2)*4)</f>
        <v>0</v>
      </c>
      <c r="GG9" s="750">
        <f>INDEX('別紙2-4(研修実施報告書)'!$D$7:$D$807,COLUMN(FX2)*4)</f>
        <v>0</v>
      </c>
      <c r="GH9" s="750">
        <f>INDEX('別紙2-4(研修実施報告書)'!$D$7:$D$807,COLUMN(FY2)*4)</f>
        <v>0</v>
      </c>
      <c r="GI9" s="750">
        <f>INDEX('別紙2-4(研修実施報告書)'!$D$7:$D$807,COLUMN(FZ2)*4)</f>
        <v>0</v>
      </c>
      <c r="GJ9" s="750">
        <f>INDEX('別紙2-4(研修実施報告書)'!$D$7:$D$807,COLUMN(GA2)*4)</f>
        <v>0</v>
      </c>
      <c r="GK9" s="750">
        <f>INDEX('別紙2-4(研修実施報告書)'!$D$7:$D$807,COLUMN(GB2)*4)</f>
        <v>0</v>
      </c>
      <c r="GL9" s="750">
        <f>INDEX('別紙2-4(研修実施報告書)'!$D$7:$D$807,COLUMN(GC2)*4)</f>
        <v>0</v>
      </c>
      <c r="GM9" s="750">
        <f>INDEX('別紙2-4(研修実施報告書)'!$D$7:$D$807,COLUMN(GD2)*4)</f>
        <v>0</v>
      </c>
      <c r="GN9" s="750">
        <f>INDEX('別紙2-4(研修実施報告書)'!$D$7:$D$807,COLUMN(GE2)*4)</f>
        <v>0</v>
      </c>
      <c r="GO9" s="750">
        <f>INDEX('別紙2-4(研修実施報告書)'!$D$7:$D$807,COLUMN(GF2)*4)</f>
        <v>0</v>
      </c>
      <c r="GP9" s="750">
        <f>INDEX('別紙2-4(研修実施報告書)'!$D$7:$D$807,COLUMN(GG2)*4)</f>
        <v>0</v>
      </c>
      <c r="GQ9" s="750">
        <f>INDEX('別紙2-4(研修実施報告書)'!$D$7:$D$807,COLUMN(GH2)*4)</f>
        <v>0</v>
      </c>
      <c r="GR9" s="750">
        <f>INDEX('別紙2-4(研修実施報告書)'!$D$7:$D$807,COLUMN(GI2)*4)</f>
        <v>0</v>
      </c>
      <c r="GS9" s="750">
        <f>INDEX('別紙2-4(研修実施報告書)'!$D$7:$D$807,COLUMN(GJ2)*4)</f>
        <v>0</v>
      </c>
      <c r="GT9" s="750">
        <f>INDEX('別紙2-4(研修実施報告書)'!$D$7:$D$807,COLUMN(GK2)*4)</f>
        <v>0</v>
      </c>
      <c r="GU9" s="750">
        <f>INDEX('別紙2-4(研修実施報告書)'!$D$7:$D$807,COLUMN(GL2)*4)</f>
        <v>0</v>
      </c>
      <c r="GV9" s="750">
        <f>INDEX('別紙2-4(研修実施報告書)'!$D$7:$D$807,COLUMN(GM2)*4)</f>
        <v>0</v>
      </c>
      <c r="GW9" s="750">
        <f>INDEX('別紙2-4(研修実施報告書)'!$D$7:$D$807,COLUMN(GN2)*4)</f>
        <v>0</v>
      </c>
      <c r="GX9" s="750">
        <f>INDEX('別紙2-4(研修実施報告書)'!$D$7:$D$807,COLUMN(GO2)*4)</f>
        <v>0</v>
      </c>
      <c r="GY9" s="750">
        <f>INDEX('別紙2-4(研修実施報告書)'!$D$7:$D$807,COLUMN(GP2)*4)</f>
        <v>0</v>
      </c>
      <c r="GZ9" s="750">
        <f>INDEX('別紙2-4(研修実施報告書)'!$D$7:$D$807,COLUMN(GQ2)*4)</f>
        <v>0</v>
      </c>
      <c r="HA9" s="750">
        <f>INDEX('別紙2-4(研修実施報告書)'!$D$7:$D$807,COLUMN(GR2)*4)</f>
        <v>0</v>
      </c>
      <c r="HB9" s="751" t="s">
        <v>168</v>
      </c>
    </row>
    <row r="10" spans="1:210" ht="18.75" customHeight="1">
      <c r="A10" s="752">
        <v>1</v>
      </c>
      <c r="B10" s="753" t="str">
        <f>IF(AND('別紙1-7(研修責任者教育担当者) '!E9="〇",'別紙1-7(研修責任者教育担当者) '!F9="〇"),"専任・兼任",IF('別紙1-7(研修責任者教育担当者) '!E9="〇","専任",IF('別紙1-7(研修責任者教育担当者) '!F9="〇","兼任","")))</f>
        <v/>
      </c>
      <c r="C10" s="754">
        <f>VLOOKUP(A10,'別紙1-7(研修責任者教育担当者) '!$B$9:$C$13,2,0)</f>
        <v>0</v>
      </c>
      <c r="D10" s="755" t="s">
        <v>174</v>
      </c>
      <c r="E10" s="756"/>
      <c r="F10" s="757" t="e">
        <f>IF(B10="専任","",ROUNDDOWN(E10/$F$7,0))</f>
        <v>#DIV/0!</v>
      </c>
      <c r="G10" s="758" t="e">
        <f ca="1">IF(B10="専任","",ROUNDDOWN(F10*H10,0))</f>
        <v>#DIV/0!</v>
      </c>
      <c r="H10" s="759">
        <f ca="1">SUM(J10:HA10)</f>
        <v>0</v>
      </c>
      <c r="I10" s="759"/>
      <c r="J10" s="760" t="str">
        <f ca="1">IF(COUNTIF(OFFSET('別紙2-4(研修実施報告書)'!$G$8,(COLUMN()-COLUMN($J$10))*4,0,4,2),$C10)&gt;0,J$9,"")</f>
        <v/>
      </c>
      <c r="K10" s="760" t="str">
        <f ca="1">IF(COUNTIF(OFFSET('別紙2-4(研修実施報告書)'!$G$8,(COLUMN()-COLUMN($J$10))*4,0,4,2),$C10)&gt;0,K$9,"")</f>
        <v/>
      </c>
      <c r="L10" s="760" t="str">
        <f ca="1">IF(COUNTIF(OFFSET('別紙2-4(研修実施報告書)'!$G$8,(COLUMN()-COLUMN($J$10))*4,0,4,2),$C10)&gt;0,L$9,"")</f>
        <v/>
      </c>
      <c r="M10" s="760" t="str">
        <f ca="1">IF(COUNTIF(OFFSET('別紙2-4(研修実施報告書)'!$G$8,(COLUMN()-COLUMN($J$10))*4,0,4,2),$C10)&gt;0,M$9,"")</f>
        <v/>
      </c>
      <c r="N10" s="760" t="str">
        <f ca="1">IF(COUNTIF(OFFSET('別紙2-4(研修実施報告書)'!$G$8,(COLUMN()-COLUMN($J$10))*4,0,4,2),$C10)&gt;0,N$9,"")</f>
        <v/>
      </c>
      <c r="O10" s="760" t="str">
        <f ca="1">IF(COUNTIF(OFFSET('別紙2-4(研修実施報告書)'!$G$8,(COLUMN()-COLUMN($J$10))*4,0,4,2),$C10)&gt;0,O$9,"")</f>
        <v/>
      </c>
      <c r="P10" s="760" t="str">
        <f ca="1">IF(COUNTIF(OFFSET('別紙2-4(研修実施報告書)'!$G$8,(COLUMN()-COLUMN($J$10))*4,0,4,2),$C10)&gt;0,P$9,"")</f>
        <v/>
      </c>
      <c r="Q10" s="760" t="str">
        <f ca="1">IF(COUNTIF(OFFSET('別紙2-4(研修実施報告書)'!$G$8,(COLUMN()-COLUMN($J$10))*4,0,4,2),$C10)&gt;0,Q$9,"")</f>
        <v/>
      </c>
      <c r="R10" s="760" t="str">
        <f ca="1">IF(COUNTIF(OFFSET('別紙2-4(研修実施報告書)'!$G$8,(COLUMN()-COLUMN($J$10))*4,0,4,2),$C10)&gt;0,R$9,"")</f>
        <v/>
      </c>
      <c r="S10" s="760" t="str">
        <f ca="1">IF(COUNTIF(OFFSET('別紙2-4(研修実施報告書)'!$G$8,(COLUMN()-COLUMN($J$10))*4,0,4,2),$C10)&gt;0,S$9,"")</f>
        <v/>
      </c>
      <c r="T10" s="760" t="str">
        <f ca="1">IF(COUNTIF(OFFSET('別紙2-4(研修実施報告書)'!$G$8,(COLUMN()-COLUMN($J$10))*4,0,4,2),$C10)&gt;0,T$9,"")</f>
        <v/>
      </c>
      <c r="U10" s="760" t="str">
        <f ca="1">IF(COUNTIF(OFFSET('別紙2-4(研修実施報告書)'!$G$8,(COLUMN()-COLUMN($J$10))*4,0,4,2),$C10)&gt;0,U$9,"")</f>
        <v/>
      </c>
      <c r="V10" s="760" t="str">
        <f ca="1">IF(COUNTIF(OFFSET('別紙2-4(研修実施報告書)'!$G$8,(COLUMN()-COLUMN($J$10))*4,0,4,2),$C10)&gt;0,V$9,"")</f>
        <v/>
      </c>
      <c r="W10" s="760" t="str">
        <f ca="1">IF(COUNTIF(OFFSET('別紙2-4(研修実施報告書)'!$G$8,(COLUMN()-COLUMN($J$10))*4,0,4,2),$C10)&gt;0,W$9,"")</f>
        <v/>
      </c>
      <c r="X10" s="760" t="str">
        <f ca="1">IF(COUNTIF(OFFSET('別紙2-4(研修実施報告書)'!$G$8,(COLUMN()-COLUMN($J$10))*4,0,4,2),$C10)&gt;0,X$9,"")</f>
        <v/>
      </c>
      <c r="Y10" s="760" t="str">
        <f ca="1">IF(COUNTIF(OFFSET('別紙2-4(研修実施報告書)'!$G$8,(COLUMN()-COLUMN($J$10))*4,0,4,2),$C10)&gt;0,Y$9,"")</f>
        <v/>
      </c>
      <c r="Z10" s="760" t="str">
        <f ca="1">IF(COUNTIF(OFFSET('別紙2-4(研修実施報告書)'!$G$8,(COLUMN()-COLUMN($J$10))*4,0,4,2),$C10)&gt;0,Z$9,"")</f>
        <v/>
      </c>
      <c r="AA10" s="760" t="str">
        <f ca="1">IF(COUNTIF(OFFSET('別紙2-4(研修実施報告書)'!$G$8,(COLUMN()-COLUMN($J$10))*4,0,4,2),$C10)&gt;0,AA$9,"")</f>
        <v/>
      </c>
      <c r="AB10" s="760" t="str">
        <f ca="1">IF(COUNTIF(OFFSET('別紙2-4(研修実施報告書)'!$G$8,(COLUMN()-COLUMN($J$10))*4,0,4,2),$C10)&gt;0,AB$9,"")</f>
        <v/>
      </c>
      <c r="AC10" s="760" t="str">
        <f ca="1">IF(COUNTIF(OFFSET('別紙2-4(研修実施報告書)'!$G$8,(COLUMN()-COLUMN($J$10))*4,0,4,2),$C10)&gt;0,AC$9,"")</f>
        <v/>
      </c>
      <c r="AD10" s="760" t="str">
        <f ca="1">IF(COUNTIF(OFFSET('別紙2-4(研修実施報告書)'!$G$8,(COLUMN()-COLUMN($J$10))*4,0,4,2),$C10)&gt;0,AD$9,"")</f>
        <v/>
      </c>
      <c r="AE10" s="760" t="str">
        <f ca="1">IF(COUNTIF(OFFSET('別紙2-4(研修実施報告書)'!$G$8,(COLUMN()-COLUMN($J$10))*4,0,4,2),$C10)&gt;0,AE$9,"")</f>
        <v/>
      </c>
      <c r="AF10" s="760" t="str">
        <f ca="1">IF(COUNTIF(OFFSET('別紙2-4(研修実施報告書)'!$G$8,(COLUMN()-COLUMN($J$10))*4,0,4,2),$C10)&gt;0,AF$9,"")</f>
        <v/>
      </c>
      <c r="AG10" s="760" t="str">
        <f ca="1">IF(COUNTIF(OFFSET('別紙2-4(研修実施報告書)'!$G$8,(COLUMN()-COLUMN($J$10))*4,0,4,2),$C10)&gt;0,AG$9,"")</f>
        <v/>
      </c>
      <c r="AH10" s="760" t="str">
        <f ca="1">IF(COUNTIF(OFFSET('別紙2-4(研修実施報告書)'!$G$8,(COLUMN()-COLUMN($J$10))*4,0,4,2),$C10)&gt;0,AH$9,"")</f>
        <v/>
      </c>
      <c r="AI10" s="760" t="str">
        <f ca="1">IF(COUNTIF(OFFSET('別紙2-4(研修実施報告書)'!$G$8,(COLUMN()-COLUMN($J$10))*4,0,4,2),$C10)&gt;0,AI$9,"")</f>
        <v/>
      </c>
      <c r="AJ10" s="760" t="str">
        <f ca="1">IF(COUNTIF(OFFSET('別紙2-4(研修実施報告書)'!$G$8,(COLUMN()-COLUMN($J$10))*4,0,4,2),$C10)&gt;0,AJ$9,"")</f>
        <v/>
      </c>
      <c r="AK10" s="760" t="str">
        <f ca="1">IF(COUNTIF(OFFSET('別紙2-4(研修実施報告書)'!$G$8,(COLUMN()-COLUMN($J$10))*4,0,4,2),$C10)&gt;0,AK$9,"")</f>
        <v/>
      </c>
      <c r="AL10" s="760" t="str">
        <f ca="1">IF(COUNTIF(OFFSET('別紙2-4(研修実施報告書)'!$G$8,(COLUMN()-COLUMN($J$10))*4,0,4,2),$C10)&gt;0,AL$9,"")</f>
        <v/>
      </c>
      <c r="AM10" s="760" t="str">
        <f ca="1">IF(COUNTIF(OFFSET('別紙2-4(研修実施報告書)'!$G$8,(COLUMN()-COLUMN($J$10))*4,0,4,2),$C10)&gt;0,AM$9,"")</f>
        <v/>
      </c>
      <c r="AN10" s="760" t="str">
        <f ca="1">IF(COUNTIF(OFFSET('別紙2-4(研修実施報告書)'!$G$8,(COLUMN()-COLUMN($J$10))*4,0,4,2),$C10)&gt;0,AN$9,"")</f>
        <v/>
      </c>
      <c r="AO10" s="760" t="str">
        <f ca="1">IF(COUNTIF(OFFSET('別紙2-4(研修実施報告書)'!$G$8,(COLUMN()-COLUMN($J$10))*4,0,4,2),$C10)&gt;0,AO$9,"")</f>
        <v/>
      </c>
      <c r="AP10" s="760" t="str">
        <f ca="1">IF(COUNTIF(OFFSET('別紙2-4(研修実施報告書)'!$G$8,(COLUMN()-COLUMN($J$10))*4,0,4,2),$C10)&gt;0,AP$9,"")</f>
        <v/>
      </c>
      <c r="AQ10" s="760" t="str">
        <f ca="1">IF(COUNTIF(OFFSET('別紙2-4(研修実施報告書)'!$G$8,(COLUMN()-COLUMN($J$10))*4,0,4,2),$C10)&gt;0,AQ$9,"")</f>
        <v/>
      </c>
      <c r="AR10" s="760" t="str">
        <f ca="1">IF(COUNTIF(OFFSET('別紙2-4(研修実施報告書)'!$G$8,(COLUMN()-COLUMN($J$10))*4,0,4,2),$C10)&gt;0,AR$9,"")</f>
        <v/>
      </c>
      <c r="AS10" s="760" t="str">
        <f ca="1">IF(COUNTIF(OFFSET('別紙2-4(研修実施報告書)'!$G$8,(COLUMN()-COLUMN($J$10))*4,0,4,2),$C10)&gt;0,AS$9,"")</f>
        <v/>
      </c>
      <c r="AT10" s="760" t="str">
        <f ca="1">IF(COUNTIF(OFFSET('別紙2-4(研修実施報告書)'!$G$8,(COLUMN()-COLUMN($J$10))*4,0,4,2),$C10)&gt;0,AT$9,"")</f>
        <v/>
      </c>
      <c r="AU10" s="760" t="str">
        <f ca="1">IF(COUNTIF(OFFSET('別紙2-4(研修実施報告書)'!$G$8,(COLUMN()-COLUMN($J$10))*4,0,4,2),$C10)&gt;0,AU$9,"")</f>
        <v/>
      </c>
      <c r="AV10" s="760" t="str">
        <f ca="1">IF(COUNTIF(OFFSET('別紙2-4(研修実施報告書)'!$G$8,(COLUMN()-COLUMN($J$10))*4,0,4,2),$C10)&gt;0,AV$9,"")</f>
        <v/>
      </c>
      <c r="AW10" s="760" t="str">
        <f ca="1">IF(COUNTIF(OFFSET('別紙2-4(研修実施報告書)'!$G$8,(COLUMN()-COLUMN($J$10))*4,0,4,2),$C10)&gt;0,AW$9,"")</f>
        <v/>
      </c>
      <c r="AX10" s="760" t="str">
        <f ca="1">IF(COUNTIF(OFFSET('別紙2-4(研修実施報告書)'!$G$8,(COLUMN()-COLUMN($J$10))*4,0,4,2),$C10)&gt;0,AX$9,"")</f>
        <v/>
      </c>
      <c r="AY10" s="760" t="str">
        <f ca="1">IF(COUNTIF(OFFSET('別紙2-4(研修実施報告書)'!$G$8,(COLUMN()-COLUMN($J$10))*4,0,4,2),$C10)&gt;0,AY$9,"")</f>
        <v/>
      </c>
      <c r="AZ10" s="760" t="str">
        <f ca="1">IF(COUNTIF(OFFSET('別紙2-4(研修実施報告書)'!$G$8,(COLUMN()-COLUMN($J$10))*4,0,4,2),$C10)&gt;0,AZ$9,"")</f>
        <v/>
      </c>
      <c r="BA10" s="760" t="str">
        <f ca="1">IF(COUNTIF(OFFSET('別紙2-4(研修実施報告書)'!$G$8,(COLUMN()-COLUMN($J$10))*4,0,4,2),$C10)&gt;0,BA$9,"")</f>
        <v/>
      </c>
      <c r="BB10" s="760" t="str">
        <f ca="1">IF(COUNTIF(OFFSET('別紙2-4(研修実施報告書)'!$G$8,(COLUMN()-COLUMN($J$10))*4,0,4,2),$C10)&gt;0,BB$9,"")</f>
        <v/>
      </c>
      <c r="BC10" s="760" t="str">
        <f ca="1">IF(COUNTIF(OFFSET('別紙2-4(研修実施報告書)'!$G$8,(COLUMN()-COLUMN($J$10))*4,0,4,2),$C10)&gt;0,BC$9,"")</f>
        <v/>
      </c>
      <c r="BD10" s="760" t="str">
        <f ca="1">IF(COUNTIF(OFFSET('別紙2-4(研修実施報告書)'!$G$8,(COLUMN()-COLUMN($J$10))*4,0,4,2),$C10)&gt;0,BD$9,"")</f>
        <v/>
      </c>
      <c r="BE10" s="760" t="str">
        <f ca="1">IF(COUNTIF(OFFSET('別紙2-4(研修実施報告書)'!$G$8,(COLUMN()-COLUMN($J$10))*4,0,4,2),$C10)&gt;0,BE$9,"")</f>
        <v/>
      </c>
      <c r="BF10" s="760" t="str">
        <f ca="1">IF(COUNTIF(OFFSET('別紙2-4(研修実施報告書)'!$G$8,(COLUMN()-COLUMN($J$10))*4,0,4,2),$C10)&gt;0,BF$9,"")</f>
        <v/>
      </c>
      <c r="BG10" s="760" t="str">
        <f ca="1">IF(COUNTIF(OFFSET('別紙2-4(研修実施報告書)'!$G$8,(COLUMN()-COLUMN($J$10))*4,0,4,2),$C10)&gt;0,BG$9,"")</f>
        <v/>
      </c>
      <c r="BH10" s="760" t="str">
        <f ca="1">IF(COUNTIF(OFFSET('別紙2-4(研修実施報告書)'!$G$8,(COLUMN()-COLUMN($J$10))*4,0,4,2),$C10)&gt;0,BH$9,"")</f>
        <v/>
      </c>
      <c r="BI10" s="760" t="str">
        <f ca="1">IF(COUNTIF(OFFSET('別紙2-4(研修実施報告書)'!$G$8,(COLUMN()-COLUMN($J$10))*4,0,4,2),$C10)&gt;0,BI$9,"")</f>
        <v/>
      </c>
      <c r="BJ10" s="760" t="str">
        <f ca="1">IF(COUNTIF(OFFSET('別紙2-4(研修実施報告書)'!$G$8,(COLUMN()-COLUMN($J$10))*4,0,4,2),$C10)&gt;0,BJ$9,"")</f>
        <v/>
      </c>
      <c r="BK10" s="760" t="str">
        <f ca="1">IF(COUNTIF(OFFSET('別紙2-4(研修実施報告書)'!$G$8,(COLUMN()-COLUMN($J$10))*4,0,4,2),$C10)&gt;0,BK$9,"")</f>
        <v/>
      </c>
      <c r="BL10" s="760" t="str">
        <f ca="1">IF(COUNTIF(OFFSET('別紙2-4(研修実施報告書)'!$G$8,(COLUMN()-COLUMN($J$10))*4,0,4,2),$C10)&gt;0,BL$9,"")</f>
        <v/>
      </c>
      <c r="BM10" s="760" t="str">
        <f ca="1">IF(COUNTIF(OFFSET('別紙2-4(研修実施報告書)'!$G$8,(COLUMN()-COLUMN($J$10))*4,0,4,2),$C10)&gt;0,BM$9,"")</f>
        <v/>
      </c>
      <c r="BN10" s="760" t="str">
        <f ca="1">IF(COUNTIF(OFFSET('別紙2-4(研修実施報告書)'!$G$8,(COLUMN()-COLUMN($J$10))*4,0,4,2),$C10)&gt;0,BN$9,"")</f>
        <v/>
      </c>
      <c r="BO10" s="760" t="str">
        <f ca="1">IF(COUNTIF(OFFSET('別紙2-4(研修実施報告書)'!$G$8,(COLUMN()-COLUMN($J$10))*4,0,4,2),$C10)&gt;0,BO$9,"")</f>
        <v/>
      </c>
      <c r="BP10" s="760" t="str">
        <f ca="1">IF(COUNTIF(OFFSET('別紙2-4(研修実施報告書)'!$G$8,(COLUMN()-COLUMN($J$10))*4,0,4,2),$C10)&gt;0,BP$9,"")</f>
        <v/>
      </c>
      <c r="BQ10" s="760" t="str">
        <f ca="1">IF(COUNTIF(OFFSET('別紙2-4(研修実施報告書)'!$G$8,(COLUMN()-COLUMN($J$10))*4,0,4,2),$C10)&gt;0,BQ$9,"")</f>
        <v/>
      </c>
      <c r="BR10" s="760" t="str">
        <f ca="1">IF(COUNTIF(OFFSET('別紙2-4(研修実施報告書)'!$G$8,(COLUMN()-COLUMN($J$10))*4,0,4,2),$C10)&gt;0,BR$9,"")</f>
        <v/>
      </c>
      <c r="BS10" s="760" t="str">
        <f ca="1">IF(COUNTIF(OFFSET('別紙2-4(研修実施報告書)'!$G$8,(COLUMN()-COLUMN($J$10))*4,0,4,2),$C10)&gt;0,BS$9,"")</f>
        <v/>
      </c>
      <c r="BT10" s="760" t="str">
        <f ca="1">IF(COUNTIF(OFFSET('別紙2-4(研修実施報告書)'!$G$8,(COLUMN()-COLUMN($J$10))*4,0,4,2),$C10)&gt;0,BT$9,"")</f>
        <v/>
      </c>
      <c r="BU10" s="760" t="str">
        <f ca="1">IF(COUNTIF(OFFSET('別紙2-4(研修実施報告書)'!$G$8,(COLUMN()-COLUMN($J$10))*4,0,4,2),$C10)&gt;0,BU$9,"")</f>
        <v/>
      </c>
      <c r="BV10" s="760" t="str">
        <f ca="1">IF(COUNTIF(OFFSET('別紙2-4(研修実施報告書)'!$G$8,(COLUMN()-COLUMN($J$10))*4,0,4,2),$C10)&gt;0,BV$9,"")</f>
        <v/>
      </c>
      <c r="BW10" s="760" t="str">
        <f ca="1">IF(COUNTIF(OFFSET('別紙2-4(研修実施報告書)'!$G$8,(COLUMN()-COLUMN($J$10))*4,0,4,2),$C10)&gt;0,BW$9,"")</f>
        <v/>
      </c>
      <c r="BX10" s="760" t="str">
        <f ca="1">IF(COUNTIF(OFFSET('別紙2-4(研修実施報告書)'!$G$8,(COLUMN()-COLUMN($J$10))*4,0,4,2),$C10)&gt;0,BX$9,"")</f>
        <v/>
      </c>
      <c r="BY10" s="760" t="str">
        <f ca="1">IF(COUNTIF(OFFSET('別紙2-4(研修実施報告書)'!$G$8,(COLUMN()-COLUMN($J$10))*4,0,4,2),$C10)&gt;0,BY$9,"")</f>
        <v/>
      </c>
      <c r="BZ10" s="760" t="str">
        <f ca="1">IF(COUNTIF(OFFSET('別紙2-4(研修実施報告書)'!$G$8,(COLUMN()-COLUMN($J$10))*4,0,4,2),$C10)&gt;0,BZ$9,"")</f>
        <v/>
      </c>
      <c r="CA10" s="760" t="str">
        <f ca="1">IF(COUNTIF(OFFSET('別紙2-4(研修実施報告書)'!$G$8,(COLUMN()-COLUMN($J$10))*4,0,4,2),$C10)&gt;0,CA$9,"")</f>
        <v/>
      </c>
      <c r="CB10" s="760" t="str">
        <f ca="1">IF(COUNTIF(OFFSET('別紙2-4(研修実施報告書)'!$G$8,(COLUMN()-COLUMN($J$10))*4,0,4,2),$C10)&gt;0,CB$9,"")</f>
        <v/>
      </c>
      <c r="CC10" s="760" t="str">
        <f ca="1">IF(COUNTIF(OFFSET('別紙2-4(研修実施報告書)'!$G$8,(COLUMN()-COLUMN($J$10))*4,0,4,2),$C10)&gt;0,CC$9,"")</f>
        <v/>
      </c>
      <c r="CD10" s="760" t="str">
        <f ca="1">IF(COUNTIF(OFFSET('別紙2-4(研修実施報告書)'!$G$8,(COLUMN()-COLUMN($J$10))*4,0,4,2),$C10)&gt;0,CD$9,"")</f>
        <v/>
      </c>
      <c r="CE10" s="760" t="str">
        <f ca="1">IF(COUNTIF(OFFSET('別紙2-4(研修実施報告書)'!$G$8,(COLUMN()-COLUMN($J$10))*4,0,4,2),$C10)&gt;0,CE$9,"")</f>
        <v/>
      </c>
      <c r="CF10" s="760" t="str">
        <f ca="1">IF(COUNTIF(OFFSET('別紙2-4(研修実施報告書)'!$G$8,(COLUMN()-COLUMN($J$10))*4,0,4,2),$C10)&gt;0,CF$9,"")</f>
        <v/>
      </c>
      <c r="CG10" s="760" t="str">
        <f ca="1">IF(COUNTIF(OFFSET('別紙2-4(研修実施報告書)'!$G$8,(COLUMN()-COLUMN($J$10))*4,0,4,2),$C10)&gt;0,CG$9,"")</f>
        <v/>
      </c>
      <c r="CH10" s="760" t="str">
        <f ca="1">IF(COUNTIF(OFFSET('別紙2-4(研修実施報告書)'!$G$8,(COLUMN()-COLUMN($J$10))*4,0,4,2),$C10)&gt;0,CH$9,"")</f>
        <v/>
      </c>
      <c r="CI10" s="760" t="str">
        <f ca="1">IF(COUNTIF(OFFSET('別紙2-4(研修実施報告書)'!$G$8,(COLUMN()-COLUMN($J$10))*4,0,4,2),$C10)&gt;0,CI$9,"")</f>
        <v/>
      </c>
      <c r="CJ10" s="760" t="str">
        <f ca="1">IF(COUNTIF(OFFSET('別紙2-4(研修実施報告書)'!$G$8,(COLUMN()-COLUMN($J$10))*4,0,4,2),$C10)&gt;0,CJ$9,"")</f>
        <v/>
      </c>
      <c r="CK10" s="760" t="str">
        <f ca="1">IF(COUNTIF(OFFSET('別紙2-4(研修実施報告書)'!$G$8,(COLUMN()-COLUMN($J$10))*4,0,4,2),$C10)&gt;0,CK$9,"")</f>
        <v/>
      </c>
      <c r="CL10" s="760" t="str">
        <f ca="1">IF(COUNTIF(OFFSET('別紙2-4(研修実施報告書)'!$G$8,(COLUMN()-COLUMN($J$10))*4,0,4,2),$C10)&gt;0,CL$9,"")</f>
        <v/>
      </c>
      <c r="CM10" s="760" t="str">
        <f ca="1">IF(COUNTIF(OFFSET('別紙2-4(研修実施報告書)'!$G$8,(COLUMN()-COLUMN($J$10))*4,0,4,2),$C10)&gt;0,CM$9,"")</f>
        <v/>
      </c>
      <c r="CN10" s="760" t="str">
        <f ca="1">IF(COUNTIF(OFFSET('別紙2-4(研修実施報告書)'!$G$8,(COLUMN()-COLUMN($J$10))*4,0,4,2),$C10)&gt;0,CN$9,"")</f>
        <v/>
      </c>
      <c r="CO10" s="760" t="str">
        <f ca="1">IF(COUNTIF(OFFSET('別紙2-4(研修実施報告書)'!$G$8,(COLUMN()-COLUMN($J$10))*4,0,4,2),$C10)&gt;0,CO$9,"")</f>
        <v/>
      </c>
      <c r="CP10" s="760" t="str">
        <f ca="1">IF(COUNTIF(OFFSET('別紙2-4(研修実施報告書)'!$G$8,(COLUMN()-COLUMN($J$10))*4,0,4,2),$C10)&gt;0,CP$9,"")</f>
        <v/>
      </c>
      <c r="CQ10" s="760" t="str">
        <f ca="1">IF(COUNTIF(OFFSET('別紙2-4(研修実施報告書)'!$G$8,(COLUMN()-COLUMN($J$10))*4,0,4,2),$C10)&gt;0,CQ$9,"")</f>
        <v/>
      </c>
      <c r="CR10" s="760" t="str">
        <f ca="1">IF(COUNTIF(OFFSET('別紙2-4(研修実施報告書)'!$G$8,(COLUMN()-COLUMN($J$10))*4,0,4,2),$C10)&gt;0,CR$9,"")</f>
        <v/>
      </c>
      <c r="CS10" s="760" t="str">
        <f ca="1">IF(COUNTIF(OFFSET('別紙2-4(研修実施報告書)'!$G$8,(COLUMN()-COLUMN($J$10))*4,0,4,2),$C10)&gt;0,CS$9,"")</f>
        <v/>
      </c>
      <c r="CT10" s="760" t="str">
        <f ca="1">IF(COUNTIF(OFFSET('別紙2-4(研修実施報告書)'!$G$8,(COLUMN()-COLUMN($J$10))*4,0,4,2),$C10)&gt;0,CT$9,"")</f>
        <v/>
      </c>
      <c r="CU10" s="760" t="str">
        <f ca="1">IF(COUNTIF(OFFSET('別紙2-4(研修実施報告書)'!$G$8,(COLUMN()-COLUMN($J$10))*4,0,4,2),$C10)&gt;0,CU$9,"")</f>
        <v/>
      </c>
      <c r="CV10" s="760" t="str">
        <f ca="1">IF(COUNTIF(OFFSET('別紙2-4(研修実施報告書)'!$G$8,(COLUMN()-COLUMN($J$10))*4,0,4,2),$C10)&gt;0,CV$9,"")</f>
        <v/>
      </c>
      <c r="CW10" s="760" t="str">
        <f ca="1">IF(COUNTIF(OFFSET('別紙2-4(研修実施報告書)'!$G$8,(COLUMN()-COLUMN($J$10))*4,0,4,2),$C10)&gt;0,CW$9,"")</f>
        <v/>
      </c>
      <c r="CX10" s="760" t="str">
        <f ca="1">IF(COUNTIF(OFFSET('別紙2-4(研修実施報告書)'!$G$8,(COLUMN()-COLUMN($J$10))*4,0,4,2),$C10)&gt;0,CX$9,"")</f>
        <v/>
      </c>
      <c r="CY10" s="760" t="str">
        <f ca="1">IF(COUNTIF(OFFSET('別紙2-4(研修実施報告書)'!$G$8,(COLUMN()-COLUMN($J$10))*4,0,4,2),$C10)&gt;0,CY$9,"")</f>
        <v/>
      </c>
      <c r="CZ10" s="760" t="str">
        <f ca="1">IF(COUNTIF(OFFSET('別紙2-4(研修実施報告書)'!$G$8,(COLUMN()-COLUMN($J$10))*4,0,4,2),$C10)&gt;0,CZ$9,"")</f>
        <v/>
      </c>
      <c r="DA10" s="760" t="str">
        <f ca="1">IF(COUNTIF(OFFSET('別紙2-4(研修実施報告書)'!$G$8,(COLUMN()-COLUMN($J$10))*4,0,4,2),$C10)&gt;0,DA$9,"")</f>
        <v/>
      </c>
      <c r="DB10" s="760" t="str">
        <f ca="1">IF(COUNTIF(OFFSET('別紙2-4(研修実施報告書)'!$G$8,(COLUMN()-COLUMN($J$10))*4,0,4,2),$C10)&gt;0,DB$9,"")</f>
        <v/>
      </c>
      <c r="DC10" s="760" t="str">
        <f ca="1">IF(COUNTIF(OFFSET('別紙2-4(研修実施報告書)'!$G$8,(COLUMN()-COLUMN($J$10))*4,0,4,2),$C10)&gt;0,DC$9,"")</f>
        <v/>
      </c>
      <c r="DD10" s="760" t="str">
        <f ca="1">IF(COUNTIF(OFFSET('別紙2-4(研修実施報告書)'!$G$8,(COLUMN()-COLUMN($J$10))*4,0,4,2),$C10)&gt;0,DD$9,"")</f>
        <v/>
      </c>
      <c r="DE10" s="760" t="str">
        <f ca="1">IF(COUNTIF(OFFSET('別紙2-4(研修実施報告書)'!$G$8,(COLUMN()-COLUMN($J$10))*4,0,4,2),$C10)&gt;0,DE$9,"")</f>
        <v/>
      </c>
      <c r="DF10" s="760" t="str">
        <f ca="1">IF(COUNTIF(OFFSET('別紙2-4(研修実施報告書)'!$G$8,(COLUMN()-COLUMN($J$10))*4,0,4,2),$C10)&gt;0,DF$9,"")</f>
        <v/>
      </c>
      <c r="DG10" s="760" t="str">
        <f ca="1">IF(COUNTIF(OFFSET('別紙2-4(研修実施報告書)'!$G$8,(COLUMN()-COLUMN($J$10))*4,0,4,2),$C10)&gt;0,DG$9,"")</f>
        <v/>
      </c>
      <c r="DH10" s="760" t="str">
        <f ca="1">IF(COUNTIF(OFFSET('別紙2-4(研修実施報告書)'!$G$8,(COLUMN()-COLUMN($J$10))*4,0,4,2),$C10)&gt;0,DH$9,"")</f>
        <v/>
      </c>
      <c r="DI10" s="760" t="str">
        <f ca="1">IF(COUNTIF(OFFSET('別紙2-4(研修実施報告書)'!$G$8,(COLUMN()-COLUMN($J$10))*4,0,4,2),$C10)&gt;0,DI$9,"")</f>
        <v/>
      </c>
      <c r="DJ10" s="760" t="str">
        <f ca="1">IF(COUNTIF(OFFSET('別紙2-4(研修実施報告書)'!$G$8,(COLUMN()-COLUMN($J$10))*4,0,4,2),$C10)&gt;0,DJ$9,"")</f>
        <v/>
      </c>
      <c r="DK10" s="760" t="str">
        <f ca="1">IF(COUNTIF(OFFSET('別紙2-4(研修実施報告書)'!$G$8,(COLUMN()-COLUMN($J$10))*4,0,4,2),$C10)&gt;0,DK$9,"")</f>
        <v/>
      </c>
      <c r="DL10" s="760" t="str">
        <f ca="1">IF(COUNTIF(OFFSET('別紙2-4(研修実施報告書)'!$G$8,(COLUMN()-COLUMN($J$10))*4,0,4,2),$C10)&gt;0,DL$9,"")</f>
        <v/>
      </c>
      <c r="DM10" s="760" t="str">
        <f ca="1">IF(COUNTIF(OFFSET('別紙2-4(研修実施報告書)'!$G$8,(COLUMN()-COLUMN($J$10))*4,0,4,2),$C10)&gt;0,DM$9,"")</f>
        <v/>
      </c>
      <c r="DN10" s="760" t="str">
        <f ca="1">IF(COUNTIF(OFFSET('別紙2-4(研修実施報告書)'!$G$8,(COLUMN()-COLUMN($J$10))*4,0,4,2),$C10)&gt;0,DN$9,"")</f>
        <v/>
      </c>
      <c r="DO10" s="760" t="str">
        <f ca="1">IF(COUNTIF(OFFSET('別紙2-4(研修実施報告書)'!$G$8,(COLUMN()-COLUMN($J$10))*4,0,4,2),$C10)&gt;0,DO$9,"")</f>
        <v/>
      </c>
      <c r="DP10" s="760" t="str">
        <f ca="1">IF(COUNTIF(OFFSET('別紙2-4(研修実施報告書)'!$G$8,(COLUMN()-COLUMN($J$10))*4,0,4,2),$C10)&gt;0,DP$9,"")</f>
        <v/>
      </c>
      <c r="DQ10" s="760" t="str">
        <f ca="1">IF(COUNTIF(OFFSET('別紙2-4(研修実施報告書)'!$G$8,(COLUMN()-COLUMN($J$10))*4,0,4,2),$C10)&gt;0,DQ$9,"")</f>
        <v/>
      </c>
      <c r="DR10" s="760" t="str">
        <f ca="1">IF(COUNTIF(OFFSET('別紙2-4(研修実施報告書)'!$G$8,(COLUMN()-COLUMN($J$10))*4,0,4,2),$C10)&gt;0,DR$9,"")</f>
        <v/>
      </c>
      <c r="DS10" s="760" t="str">
        <f ca="1">IF(COUNTIF(OFFSET('別紙2-4(研修実施報告書)'!$G$8,(COLUMN()-COLUMN($J$10))*4,0,4,2),$C10)&gt;0,DS$9,"")</f>
        <v/>
      </c>
      <c r="DT10" s="760" t="str">
        <f ca="1">IF(COUNTIF(OFFSET('別紙2-4(研修実施報告書)'!$G$8,(COLUMN()-COLUMN($J$10))*4,0,4,2),$C10)&gt;0,DT$9,"")</f>
        <v/>
      </c>
      <c r="DU10" s="760" t="str">
        <f ca="1">IF(COUNTIF(OFFSET('別紙2-4(研修実施報告書)'!$G$8,(COLUMN()-COLUMN($J$10))*4,0,4,2),$C10)&gt;0,DU$9,"")</f>
        <v/>
      </c>
      <c r="DV10" s="760" t="str">
        <f ca="1">IF(COUNTIF(OFFSET('別紙2-4(研修実施報告書)'!$G$8,(COLUMN()-COLUMN($J$10))*4,0,4,2),$C10)&gt;0,DV$9,"")</f>
        <v/>
      </c>
      <c r="DW10" s="760" t="str">
        <f ca="1">IF(COUNTIF(OFFSET('別紙2-4(研修実施報告書)'!$G$8,(COLUMN()-COLUMN($J$10))*4,0,4,2),$C10)&gt;0,DW$9,"")</f>
        <v/>
      </c>
      <c r="DX10" s="760" t="str">
        <f ca="1">IF(COUNTIF(OFFSET('別紙2-4(研修実施報告書)'!$G$8,(COLUMN()-COLUMN($J$10))*4,0,4,2),$C10)&gt;0,DX$9,"")</f>
        <v/>
      </c>
      <c r="DY10" s="760" t="str">
        <f ca="1">IF(COUNTIF(OFFSET('別紙2-4(研修実施報告書)'!$G$8,(COLUMN()-COLUMN($J$10))*4,0,4,2),$C10)&gt;0,DY$9,"")</f>
        <v/>
      </c>
      <c r="DZ10" s="760" t="str">
        <f ca="1">IF(COUNTIF(OFFSET('別紙2-4(研修実施報告書)'!$G$8,(COLUMN()-COLUMN($J$10))*4,0,4,2),$C10)&gt;0,DZ$9,"")</f>
        <v/>
      </c>
      <c r="EA10" s="760" t="str">
        <f ca="1">IF(COUNTIF(OFFSET('別紙2-4(研修実施報告書)'!$G$8,(COLUMN()-COLUMN($J$10))*4,0,4,2),$C10)&gt;0,EA$9,"")</f>
        <v/>
      </c>
      <c r="EB10" s="760" t="str">
        <f ca="1">IF(COUNTIF(OFFSET('別紙2-4(研修実施報告書)'!$G$8,(COLUMN()-COLUMN($J$10))*4,0,4,2),$C10)&gt;0,EB$9,"")</f>
        <v/>
      </c>
      <c r="EC10" s="760" t="str">
        <f ca="1">IF(COUNTIF(OFFSET('別紙2-4(研修実施報告書)'!$G$8,(COLUMN()-COLUMN($J$10))*4,0,4,2),$C10)&gt;0,EC$9,"")</f>
        <v/>
      </c>
      <c r="ED10" s="760" t="str">
        <f ca="1">IF(COUNTIF(OFFSET('別紙2-4(研修実施報告書)'!$G$8,(COLUMN()-COLUMN($J$10))*4,0,4,2),$C10)&gt;0,ED$9,"")</f>
        <v/>
      </c>
      <c r="EE10" s="760" t="str">
        <f ca="1">IF(COUNTIF(OFFSET('別紙2-4(研修実施報告書)'!$G$8,(COLUMN()-COLUMN($J$10))*4,0,4,2),$C10)&gt;0,EE$9,"")</f>
        <v/>
      </c>
      <c r="EF10" s="760" t="str">
        <f ca="1">IF(COUNTIF(OFFSET('別紙2-4(研修実施報告書)'!$G$8,(COLUMN()-COLUMN($J$10))*4,0,4,2),$C10)&gt;0,EF$9,"")</f>
        <v/>
      </c>
      <c r="EG10" s="760" t="str">
        <f ca="1">IF(COUNTIF(OFFSET('別紙2-4(研修実施報告書)'!$G$8,(COLUMN()-COLUMN($J$10))*4,0,4,2),$C10)&gt;0,EG$9,"")</f>
        <v/>
      </c>
      <c r="EH10" s="760" t="str">
        <f ca="1">IF(COUNTIF(OFFSET('別紙2-4(研修実施報告書)'!$G$8,(COLUMN()-COLUMN($J$10))*4,0,4,2),$C10)&gt;0,EH$9,"")</f>
        <v/>
      </c>
      <c r="EI10" s="760" t="str">
        <f ca="1">IF(COUNTIF(OFFSET('別紙2-4(研修実施報告書)'!$G$8,(COLUMN()-COLUMN($J$10))*4,0,4,2),$C10)&gt;0,EI$9,"")</f>
        <v/>
      </c>
      <c r="EJ10" s="760" t="str">
        <f ca="1">IF(COUNTIF(OFFSET('別紙2-4(研修実施報告書)'!$G$8,(COLUMN()-COLUMN($J$10))*4,0,4,2),$C10)&gt;0,EJ$9,"")</f>
        <v/>
      </c>
      <c r="EK10" s="760" t="str">
        <f ca="1">IF(COUNTIF(OFFSET('別紙2-4(研修実施報告書)'!$G$8,(COLUMN()-COLUMN($J$10))*4,0,4,2),$C10)&gt;0,EK$9,"")</f>
        <v/>
      </c>
      <c r="EL10" s="760" t="str">
        <f ca="1">IF(COUNTIF(OFFSET('別紙2-4(研修実施報告書)'!$G$8,(COLUMN()-COLUMN($J$10))*4,0,4,2),$C10)&gt;0,EL$9,"")</f>
        <v/>
      </c>
      <c r="EM10" s="760" t="str">
        <f ca="1">IF(COUNTIF(OFFSET('別紙2-4(研修実施報告書)'!$G$8,(COLUMN()-COLUMN($J$10))*4,0,4,2),$C10)&gt;0,EM$9,"")</f>
        <v/>
      </c>
      <c r="EN10" s="760" t="str">
        <f ca="1">IF(COUNTIF(OFFSET('別紙2-4(研修実施報告書)'!$G$8,(COLUMN()-COLUMN($J$10))*4,0,4,2),$C10)&gt;0,EN$9,"")</f>
        <v/>
      </c>
      <c r="EO10" s="760" t="str">
        <f ca="1">IF(COUNTIF(OFFSET('別紙2-4(研修実施報告書)'!$G$8,(COLUMN()-COLUMN($J$10))*4,0,4,2),$C10)&gt;0,EO$9,"")</f>
        <v/>
      </c>
      <c r="EP10" s="760" t="str">
        <f ca="1">IF(COUNTIF(OFFSET('別紙2-4(研修実施報告書)'!$G$8,(COLUMN()-COLUMN($J$10))*4,0,4,2),$C10)&gt;0,EP$9,"")</f>
        <v/>
      </c>
      <c r="EQ10" s="760" t="str">
        <f ca="1">IF(COUNTIF(OFFSET('別紙2-4(研修実施報告書)'!$G$8,(COLUMN()-COLUMN($J$10))*4,0,4,2),$C10)&gt;0,EQ$9,"")</f>
        <v/>
      </c>
      <c r="ER10" s="760" t="str">
        <f ca="1">IF(COUNTIF(OFFSET('別紙2-4(研修実施報告書)'!$G$8,(COLUMN()-COLUMN($J$10))*4,0,4,2),$C10)&gt;0,ER$9,"")</f>
        <v/>
      </c>
      <c r="ES10" s="760" t="str">
        <f ca="1">IF(COUNTIF(OFFSET('別紙2-4(研修実施報告書)'!$G$8,(COLUMN()-COLUMN($J$10))*4,0,4,2),$C10)&gt;0,ES$9,"")</f>
        <v/>
      </c>
      <c r="ET10" s="760" t="str">
        <f ca="1">IF(COUNTIF(OFFSET('別紙2-4(研修実施報告書)'!$G$8,(COLUMN()-COLUMN($J$10))*4,0,4,2),$C10)&gt;0,ET$9,"")</f>
        <v/>
      </c>
      <c r="EU10" s="760" t="str">
        <f ca="1">IF(COUNTIF(OFFSET('別紙2-4(研修実施報告書)'!$G$8,(COLUMN()-COLUMN($J$10))*4,0,4,2),$C10)&gt;0,EU$9,"")</f>
        <v/>
      </c>
      <c r="EV10" s="760" t="str">
        <f ca="1">IF(COUNTIF(OFFSET('別紙2-4(研修実施報告書)'!$G$8,(COLUMN()-COLUMN($J$10))*4,0,4,2),$C10)&gt;0,EV$9,"")</f>
        <v/>
      </c>
      <c r="EW10" s="760" t="str">
        <f ca="1">IF(COUNTIF(OFFSET('別紙2-4(研修実施報告書)'!$G$8,(COLUMN()-COLUMN($J$10))*4,0,4,2),$C10)&gt;0,EW$9,"")</f>
        <v/>
      </c>
      <c r="EX10" s="760" t="str">
        <f ca="1">IF(COUNTIF(OFFSET('別紙2-4(研修実施報告書)'!$G$8,(COLUMN()-COLUMN($J$10))*4,0,4,2),$C10)&gt;0,EX$9,"")</f>
        <v/>
      </c>
      <c r="EY10" s="760" t="str">
        <f ca="1">IF(COUNTIF(OFFSET('別紙2-4(研修実施報告書)'!$G$8,(COLUMN()-COLUMN($J$10))*4,0,4,2),$C10)&gt;0,EY$9,"")</f>
        <v/>
      </c>
      <c r="EZ10" s="760" t="str">
        <f ca="1">IF(COUNTIF(OFFSET('別紙2-4(研修実施報告書)'!$G$8,(COLUMN()-COLUMN($J$10))*4,0,4,2),$C10)&gt;0,EZ$9,"")</f>
        <v/>
      </c>
      <c r="FA10" s="760" t="str">
        <f ca="1">IF(COUNTIF(OFFSET('別紙2-4(研修実施報告書)'!$G$8,(COLUMN()-COLUMN($J$10))*4,0,4,2),$C10)&gt;0,FA$9,"")</f>
        <v/>
      </c>
      <c r="FB10" s="760" t="str">
        <f ca="1">IF(COUNTIF(OFFSET('別紙2-4(研修実施報告書)'!$G$8,(COLUMN()-COLUMN($J$10))*4,0,4,2),$C10)&gt;0,FB$9,"")</f>
        <v/>
      </c>
      <c r="FC10" s="760" t="str">
        <f ca="1">IF(COUNTIF(OFFSET('別紙2-4(研修実施報告書)'!$G$8,(COLUMN()-COLUMN($J$10))*4,0,4,2),$C10)&gt;0,FC$9,"")</f>
        <v/>
      </c>
      <c r="FD10" s="760" t="str">
        <f ca="1">IF(COUNTIF(OFFSET('別紙2-4(研修実施報告書)'!$G$8,(COLUMN()-COLUMN($J$10))*4,0,4,2),$C10)&gt;0,FD$9,"")</f>
        <v/>
      </c>
      <c r="FE10" s="760" t="str">
        <f ca="1">IF(COUNTIF(OFFSET('別紙2-4(研修実施報告書)'!$G$8,(COLUMN()-COLUMN($J$10))*4,0,4,2),$C10)&gt;0,FE$9,"")</f>
        <v/>
      </c>
      <c r="FF10" s="760" t="str">
        <f ca="1">IF(COUNTIF(OFFSET('別紙2-4(研修実施報告書)'!$G$8,(COLUMN()-COLUMN($J$10))*4,0,4,2),$C10)&gt;0,FF$9,"")</f>
        <v/>
      </c>
      <c r="FG10" s="760" t="str">
        <f ca="1">IF(COUNTIF(OFFSET('別紙2-4(研修実施報告書)'!$G$8,(COLUMN()-COLUMN($J$10))*4,0,4,2),$C10)&gt;0,FG$9,"")</f>
        <v/>
      </c>
      <c r="FH10" s="760" t="str">
        <f ca="1">IF(COUNTIF(OFFSET('別紙2-4(研修実施報告書)'!$G$8,(COLUMN()-COLUMN($J$10))*4,0,4,2),$C10)&gt;0,FH$9,"")</f>
        <v/>
      </c>
      <c r="FI10" s="760" t="str">
        <f ca="1">IF(COUNTIF(OFFSET('別紙2-4(研修実施報告書)'!$G$8,(COLUMN()-COLUMN($J$10))*4,0,4,2),$C10)&gt;0,FI$9,"")</f>
        <v/>
      </c>
      <c r="FJ10" s="760" t="str">
        <f ca="1">IF(COUNTIF(OFFSET('別紙2-4(研修実施報告書)'!$G$8,(COLUMN()-COLUMN($J$10))*4,0,4,2),$C10)&gt;0,FJ$9,"")</f>
        <v/>
      </c>
      <c r="FK10" s="760" t="str">
        <f ca="1">IF(COUNTIF(OFFSET('別紙2-4(研修実施報告書)'!$G$8,(COLUMN()-COLUMN($J$10))*4,0,4,2),$C10)&gt;0,FK$9,"")</f>
        <v/>
      </c>
      <c r="FL10" s="760" t="str">
        <f ca="1">IF(COUNTIF(OFFSET('別紙2-4(研修実施報告書)'!$G$8,(COLUMN()-COLUMN($J$10))*4,0,4,2),$C10)&gt;0,FL$9,"")</f>
        <v/>
      </c>
      <c r="FM10" s="760" t="str">
        <f ca="1">IF(COUNTIF(OFFSET('別紙2-4(研修実施報告書)'!$G$8,(COLUMN()-COLUMN($J$10))*4,0,4,2),$C10)&gt;0,FM$9,"")</f>
        <v/>
      </c>
      <c r="FN10" s="760" t="str">
        <f ca="1">IF(COUNTIF(OFFSET('別紙2-4(研修実施報告書)'!$G$8,(COLUMN()-COLUMN($J$10))*4,0,4,2),$C10)&gt;0,FN$9,"")</f>
        <v/>
      </c>
      <c r="FO10" s="760" t="str">
        <f ca="1">IF(COUNTIF(OFFSET('別紙2-4(研修実施報告書)'!$G$8,(COLUMN()-COLUMN($J$10))*4,0,4,2),$C10)&gt;0,FO$9,"")</f>
        <v/>
      </c>
      <c r="FP10" s="760" t="str">
        <f ca="1">IF(COUNTIF(OFFSET('別紙2-4(研修実施報告書)'!$G$8,(COLUMN()-COLUMN($J$10))*4,0,4,2),$C10)&gt;0,FP$9,"")</f>
        <v/>
      </c>
      <c r="FQ10" s="760" t="str">
        <f ca="1">IF(COUNTIF(OFFSET('別紙2-4(研修実施報告書)'!$G$8,(COLUMN()-COLUMN($J$10))*4,0,4,2),$C10)&gt;0,FQ$9,"")</f>
        <v/>
      </c>
      <c r="FR10" s="760" t="str">
        <f ca="1">IF(COUNTIF(OFFSET('別紙2-4(研修実施報告書)'!$G$8,(COLUMN()-COLUMN($J$10))*4,0,4,2),$C10)&gt;0,FR$9,"")</f>
        <v/>
      </c>
      <c r="FS10" s="760" t="str">
        <f ca="1">IF(COUNTIF(OFFSET('別紙2-4(研修実施報告書)'!$G$8,(COLUMN()-COLUMN($J$10))*4,0,4,2),$C10)&gt;0,FS$9,"")</f>
        <v/>
      </c>
      <c r="FT10" s="760" t="str">
        <f ca="1">IF(COUNTIF(OFFSET('別紙2-4(研修実施報告書)'!$G$8,(COLUMN()-COLUMN($J$10))*4,0,4,2),$C10)&gt;0,FT$9,"")</f>
        <v/>
      </c>
      <c r="FU10" s="760" t="str">
        <f ca="1">IF(COUNTIF(OFFSET('別紙2-4(研修実施報告書)'!$G$8,(COLUMN()-COLUMN($J$10))*4,0,4,2),$C10)&gt;0,FU$9,"")</f>
        <v/>
      </c>
      <c r="FV10" s="760" t="str">
        <f ca="1">IF(COUNTIF(OFFSET('別紙2-4(研修実施報告書)'!$G$8,(COLUMN()-COLUMN($J$10))*4,0,4,2),$C10)&gt;0,FV$9,"")</f>
        <v/>
      </c>
      <c r="FW10" s="760" t="str">
        <f ca="1">IF(COUNTIF(OFFSET('別紙2-4(研修実施報告書)'!$G$8,(COLUMN()-COLUMN($J$10))*4,0,4,2),$C10)&gt;0,FW$9,"")</f>
        <v/>
      </c>
      <c r="FX10" s="760" t="str">
        <f ca="1">IF(COUNTIF(OFFSET('別紙2-4(研修実施報告書)'!$G$8,(COLUMN()-COLUMN($J$10))*4,0,4,2),$C10)&gt;0,FX$9,"")</f>
        <v/>
      </c>
      <c r="FY10" s="760" t="str">
        <f ca="1">IF(COUNTIF(OFFSET('別紙2-4(研修実施報告書)'!$G$8,(COLUMN()-COLUMN($J$10))*4,0,4,2),$C10)&gt;0,FY$9,"")</f>
        <v/>
      </c>
      <c r="FZ10" s="760" t="str">
        <f ca="1">IF(COUNTIF(OFFSET('別紙2-4(研修実施報告書)'!$G$8,(COLUMN()-COLUMN($J$10))*4,0,4,2),$C10)&gt;0,FZ$9,"")</f>
        <v/>
      </c>
      <c r="GA10" s="760" t="str">
        <f ca="1">IF(COUNTIF(OFFSET('別紙2-4(研修実施報告書)'!$G$8,(COLUMN()-COLUMN($J$10))*4,0,4,2),$C10)&gt;0,GA$9,"")</f>
        <v/>
      </c>
      <c r="GB10" s="760" t="str">
        <f ca="1">IF(COUNTIF(OFFSET('別紙2-4(研修実施報告書)'!$G$8,(COLUMN()-COLUMN($J$10))*4,0,4,2),$C10)&gt;0,GB$9,"")</f>
        <v/>
      </c>
      <c r="GC10" s="760" t="str">
        <f ca="1">IF(COUNTIF(OFFSET('別紙2-4(研修実施報告書)'!$G$8,(COLUMN()-COLUMN($J$10))*4,0,4,2),$C10)&gt;0,GC$9,"")</f>
        <v/>
      </c>
      <c r="GD10" s="760" t="str">
        <f ca="1">IF(COUNTIF(OFFSET('別紙2-4(研修実施報告書)'!$G$8,(COLUMN()-COLUMN($J$10))*4,0,4,2),$C10)&gt;0,GD$9,"")</f>
        <v/>
      </c>
      <c r="GE10" s="760" t="str">
        <f ca="1">IF(COUNTIF(OFFSET('別紙2-4(研修実施報告書)'!$G$8,(COLUMN()-COLUMN($J$10))*4,0,4,2),$C10)&gt;0,GE$9,"")</f>
        <v/>
      </c>
      <c r="GF10" s="760" t="str">
        <f ca="1">IF(COUNTIF(OFFSET('別紙2-4(研修実施報告書)'!$G$8,(COLUMN()-COLUMN($J$10))*4,0,4,2),$C10)&gt;0,GF$9,"")</f>
        <v/>
      </c>
      <c r="GG10" s="760" t="str">
        <f ca="1">IF(COUNTIF(OFFSET('別紙2-4(研修実施報告書)'!$G$8,(COLUMN()-COLUMN($J$10))*4,0,4,2),$C10)&gt;0,GG$9,"")</f>
        <v/>
      </c>
      <c r="GH10" s="760" t="str">
        <f ca="1">IF(COUNTIF(OFFSET('別紙2-4(研修実施報告書)'!$G$8,(COLUMN()-COLUMN($J$10))*4,0,4,2),$C10)&gt;0,GH$9,"")</f>
        <v/>
      </c>
      <c r="GI10" s="760" t="str">
        <f ca="1">IF(COUNTIF(OFFSET('別紙2-4(研修実施報告書)'!$G$8,(COLUMN()-COLUMN($J$10))*4,0,4,2),$C10)&gt;0,GI$9,"")</f>
        <v/>
      </c>
      <c r="GJ10" s="760" t="str">
        <f ca="1">IF(COUNTIF(OFFSET('別紙2-4(研修実施報告書)'!$G$8,(COLUMN()-COLUMN($J$10))*4,0,4,2),$C10)&gt;0,GJ$9,"")</f>
        <v/>
      </c>
      <c r="GK10" s="760" t="str">
        <f ca="1">IF(COUNTIF(OFFSET('別紙2-4(研修実施報告書)'!$G$8,(COLUMN()-COLUMN($J$10))*4,0,4,2),$C10)&gt;0,GK$9,"")</f>
        <v/>
      </c>
      <c r="GL10" s="760" t="str">
        <f ca="1">IF(COUNTIF(OFFSET('別紙2-4(研修実施報告書)'!$G$8,(COLUMN()-COLUMN($J$10))*4,0,4,2),$C10)&gt;0,GL$9,"")</f>
        <v/>
      </c>
      <c r="GM10" s="760" t="str">
        <f ca="1">IF(COUNTIF(OFFSET('別紙2-4(研修実施報告書)'!$G$8,(COLUMN()-COLUMN($J$10))*4,0,4,2),$C10)&gt;0,GM$9,"")</f>
        <v/>
      </c>
      <c r="GN10" s="760" t="str">
        <f ca="1">IF(COUNTIF(OFFSET('別紙2-4(研修実施報告書)'!$G$8,(COLUMN()-COLUMN($J$10))*4,0,4,2),$C10)&gt;0,GN$9,"")</f>
        <v/>
      </c>
      <c r="GO10" s="760" t="str">
        <f ca="1">IF(COUNTIF(OFFSET('別紙2-4(研修実施報告書)'!$G$8,(COLUMN()-COLUMN($J$10))*4,0,4,2),$C10)&gt;0,GO$9,"")</f>
        <v/>
      </c>
      <c r="GP10" s="760" t="str">
        <f ca="1">IF(COUNTIF(OFFSET('別紙2-4(研修実施報告書)'!$G$8,(COLUMN()-COLUMN($J$10))*4,0,4,2),$C10)&gt;0,GP$9,"")</f>
        <v/>
      </c>
      <c r="GQ10" s="760" t="str">
        <f ca="1">IF(COUNTIF(OFFSET('別紙2-4(研修実施報告書)'!$G$8,(COLUMN()-COLUMN($J$10))*4,0,4,2),$C10)&gt;0,GQ$9,"")</f>
        <v/>
      </c>
      <c r="GR10" s="760" t="str">
        <f ca="1">IF(COUNTIF(OFFSET('別紙2-4(研修実施報告書)'!$G$8,(COLUMN()-COLUMN($J$10))*4,0,4,2),$C10)&gt;0,GR$9,"")</f>
        <v/>
      </c>
      <c r="GS10" s="760" t="str">
        <f ca="1">IF(COUNTIF(OFFSET('別紙2-4(研修実施報告書)'!$G$8,(COLUMN()-COLUMN($J$10))*4,0,4,2),$C10)&gt;0,GS$9,"")</f>
        <v/>
      </c>
      <c r="GT10" s="760" t="str">
        <f ca="1">IF(COUNTIF(OFFSET('別紙2-4(研修実施報告書)'!$G$8,(COLUMN()-COLUMN($J$10))*4,0,4,2),$C10)&gt;0,GT$9,"")</f>
        <v/>
      </c>
      <c r="GU10" s="760" t="str">
        <f ca="1">IF(COUNTIF(OFFSET('別紙2-4(研修実施報告書)'!$G$8,(COLUMN()-COLUMN($J$10))*4,0,4,2),$C10)&gt;0,GU$9,"")</f>
        <v/>
      </c>
      <c r="GV10" s="760" t="str">
        <f ca="1">IF(COUNTIF(OFFSET('別紙2-4(研修実施報告書)'!$G$8,(COLUMN()-COLUMN($J$10))*4,0,4,2),$C10)&gt;0,GV$9,"")</f>
        <v/>
      </c>
      <c r="GW10" s="760" t="str">
        <f ca="1">IF(COUNTIF(OFFSET('別紙2-4(研修実施報告書)'!$G$8,(COLUMN()-COLUMN($J$10))*4,0,4,2),$C10)&gt;0,GW$9,"")</f>
        <v/>
      </c>
      <c r="GX10" s="760" t="str">
        <f ca="1">IF(COUNTIF(OFFSET('別紙2-4(研修実施報告書)'!$G$8,(COLUMN()-COLUMN($J$10))*4,0,4,2),$C10)&gt;0,GX$9,"")</f>
        <v/>
      </c>
      <c r="GY10" s="760" t="str">
        <f ca="1">IF(COUNTIF(OFFSET('別紙2-4(研修実施報告書)'!$G$8,(COLUMN()-COLUMN($J$10))*4,0,4,2),$C10)&gt;0,GY$9,"")</f>
        <v/>
      </c>
      <c r="GZ10" s="760" t="str">
        <f ca="1">IF(COUNTIF(OFFSET('別紙2-4(研修実施報告書)'!$G$8,(COLUMN()-COLUMN($J$10))*4,0,4,2),$C10)&gt;0,GZ$9,"")</f>
        <v/>
      </c>
      <c r="HA10" s="760" t="str">
        <f ca="1">IF(COUNTIF(OFFSET('別紙2-4(研修実施報告書)'!$G$8,(COLUMN()-COLUMN($J$10))*4,0,4,2),$C10)&gt;0,HA$9,"")</f>
        <v/>
      </c>
      <c r="HB10" s="761"/>
    </row>
    <row r="11" spans="1:210" ht="18.75" customHeight="1">
      <c r="A11" s="752">
        <v>2</v>
      </c>
      <c r="B11" s="334" t="str">
        <f>IF(AND('別紙1-7(研修責任者教育担当者) '!E10="〇",'別紙1-7(研修責任者教育担当者) '!F10="〇"),"専任・兼任",IF('別紙1-7(研修責任者教育担当者) '!E10="〇","専任",IF('別紙1-7(研修責任者教育担当者) '!F10="〇","兼任","")))</f>
        <v/>
      </c>
      <c r="C11" s="339">
        <f>VLOOKUP(A11,'別紙1-7(研修責任者教育担当者) '!$B$9:$C$13,2,0)</f>
        <v>0</v>
      </c>
      <c r="D11" s="348" t="s">
        <v>174</v>
      </c>
      <c r="E11" s="349"/>
      <c r="F11" s="329" t="e">
        <f t="shared" ref="F11:F74" si="0">IF(B11="専任","",ROUNDDOWN(E11/$F$7,0))</f>
        <v>#DIV/0!</v>
      </c>
      <c r="G11" s="330" t="e">
        <f t="shared" ref="G11:G74" ca="1" si="1">IF(B11="専任","",ROUNDDOWN(F11*H11,0))</f>
        <v>#DIV/0!</v>
      </c>
      <c r="H11" s="318">
        <f t="shared" ref="H11:H74" ca="1" si="2">SUM(J11:HA11)</f>
        <v>0</v>
      </c>
      <c r="I11" s="318"/>
      <c r="J11" s="319" t="str">
        <f ca="1">IF(COUNTIF(OFFSET('別紙2-4(研修実施報告書)'!$G$8,(COLUMN()-COLUMN($J$10))*4,0,4,2),$C11)&gt;0,J$9,"")</f>
        <v/>
      </c>
      <c r="K11" s="319" t="str">
        <f ca="1">IF(COUNTIF(OFFSET('別紙2-4(研修実施報告書)'!$G$8,(COLUMN()-COLUMN($J$10))*4,0,4,2),$C11)&gt;0,K$9,"")</f>
        <v/>
      </c>
      <c r="L11" s="319" t="str">
        <f ca="1">IF(COUNTIF(OFFSET('別紙2-4(研修実施報告書)'!$G$8,(COLUMN()-COLUMN($J$10))*4,0,4,2),$C11)&gt;0,L$9,"")</f>
        <v/>
      </c>
      <c r="M11" s="319" t="str">
        <f ca="1">IF(COUNTIF(OFFSET('別紙2-4(研修実施報告書)'!$G$8,(COLUMN()-COLUMN($J$10))*4,0,4,2),$C11)&gt;0,M$9,"")</f>
        <v/>
      </c>
      <c r="N11" s="319" t="str">
        <f ca="1">IF(COUNTIF(OFFSET('別紙2-4(研修実施報告書)'!$G$8,(COLUMN()-COLUMN($J$10))*4,0,4,2),$C11)&gt;0,N$9,"")</f>
        <v/>
      </c>
      <c r="O11" s="319" t="str">
        <f ca="1">IF(COUNTIF(OFFSET('別紙2-4(研修実施報告書)'!$G$8,(COLUMN()-COLUMN($J$10))*4,0,4,2),$C11)&gt;0,O$9,"")</f>
        <v/>
      </c>
      <c r="P11" s="319" t="str">
        <f ca="1">IF(COUNTIF(OFFSET('別紙2-4(研修実施報告書)'!$G$8,(COLUMN()-COLUMN($J$10))*4,0,4,2),$C11)&gt;0,P$9,"")</f>
        <v/>
      </c>
      <c r="Q11" s="319" t="str">
        <f ca="1">IF(COUNTIF(OFFSET('別紙2-4(研修実施報告書)'!$G$8,(COLUMN()-COLUMN($J$10))*4,0,4,2),$C11)&gt;0,Q$9,"")</f>
        <v/>
      </c>
      <c r="R11" s="319" t="str">
        <f ca="1">IF(COUNTIF(OFFSET('別紙2-4(研修実施報告書)'!$G$8,(COLUMN()-COLUMN($J$10))*4,0,4,2),$C11)&gt;0,R$9,"")</f>
        <v/>
      </c>
      <c r="S11" s="319" t="str">
        <f ca="1">IF(COUNTIF(OFFSET('別紙2-4(研修実施報告書)'!$G$8,(COLUMN()-COLUMN($J$10))*4,0,4,2),$C11)&gt;0,S$9,"")</f>
        <v/>
      </c>
      <c r="T11" s="319" t="str">
        <f ca="1">IF(COUNTIF(OFFSET('別紙2-4(研修実施報告書)'!$G$8,(COLUMN()-COLUMN($J$10))*4,0,4,2),$C11)&gt;0,T$9,"")</f>
        <v/>
      </c>
      <c r="U11" s="319" t="str">
        <f ca="1">IF(COUNTIF(OFFSET('別紙2-4(研修実施報告書)'!$G$8,(COLUMN()-COLUMN($J$10))*4,0,4,2),$C11)&gt;0,U$9,"")</f>
        <v/>
      </c>
      <c r="V11" s="319" t="str">
        <f ca="1">IF(COUNTIF(OFFSET('別紙2-4(研修実施報告書)'!$G$8,(COLUMN()-COLUMN($J$10))*4,0,4,2),$C11)&gt;0,V$9,"")</f>
        <v/>
      </c>
      <c r="W11" s="319" t="str">
        <f ca="1">IF(COUNTIF(OFFSET('別紙2-4(研修実施報告書)'!$G$8,(COLUMN()-COLUMN($J$10))*4,0,4,2),$C11)&gt;0,W$9,"")</f>
        <v/>
      </c>
      <c r="X11" s="319" t="str">
        <f ca="1">IF(COUNTIF(OFFSET('別紙2-4(研修実施報告書)'!$G$8,(COLUMN()-COLUMN($J$10))*4,0,4,2),$C11)&gt;0,X$9,"")</f>
        <v/>
      </c>
      <c r="Y11" s="319" t="str">
        <f ca="1">IF(COUNTIF(OFFSET('別紙2-4(研修実施報告書)'!$G$8,(COLUMN()-COLUMN($J$10))*4,0,4,2),$C11)&gt;0,Y$9,"")</f>
        <v/>
      </c>
      <c r="Z11" s="319" t="str">
        <f ca="1">IF(COUNTIF(OFFSET('別紙2-4(研修実施報告書)'!$G$8,(COLUMN()-COLUMN($J$10))*4,0,4,2),$C11)&gt;0,Z$9,"")</f>
        <v/>
      </c>
      <c r="AA11" s="319" t="str">
        <f ca="1">IF(COUNTIF(OFFSET('別紙2-4(研修実施報告書)'!$G$8,(COLUMN()-COLUMN($J$10))*4,0,4,2),$C11)&gt;0,AA$9,"")</f>
        <v/>
      </c>
      <c r="AB11" s="319" t="str">
        <f ca="1">IF(COUNTIF(OFFSET('別紙2-4(研修実施報告書)'!$G$8,(COLUMN()-COLUMN($J$10))*4,0,4,2),$C11)&gt;0,AB$9,"")</f>
        <v/>
      </c>
      <c r="AC11" s="319" t="str">
        <f ca="1">IF(COUNTIF(OFFSET('別紙2-4(研修実施報告書)'!$G$8,(COLUMN()-COLUMN($J$10))*4,0,4,2),$C11)&gt;0,AC$9,"")</f>
        <v/>
      </c>
      <c r="AD11" s="319" t="str">
        <f ca="1">IF(COUNTIF(OFFSET('別紙2-4(研修実施報告書)'!$G$8,(COLUMN()-COLUMN($J$10))*4,0,4,2),$C11)&gt;0,AD$9,"")</f>
        <v/>
      </c>
      <c r="AE11" s="319" t="str">
        <f ca="1">IF(COUNTIF(OFFSET('別紙2-4(研修実施報告書)'!$G$8,(COLUMN()-COLUMN($J$10))*4,0,4,2),$C11)&gt;0,AE$9,"")</f>
        <v/>
      </c>
      <c r="AF11" s="319" t="str">
        <f ca="1">IF(COUNTIF(OFFSET('別紙2-4(研修実施報告書)'!$G$8,(COLUMN()-COLUMN($J$10))*4,0,4,2),$C11)&gt;0,AF$9,"")</f>
        <v/>
      </c>
      <c r="AG11" s="319" t="str">
        <f ca="1">IF(COUNTIF(OFFSET('別紙2-4(研修実施報告書)'!$G$8,(COLUMN()-COLUMN($J$10))*4,0,4,2),$C11)&gt;0,AG$9,"")</f>
        <v/>
      </c>
      <c r="AH11" s="319" t="str">
        <f ca="1">IF(COUNTIF(OFFSET('別紙2-4(研修実施報告書)'!$G$8,(COLUMN()-COLUMN($J$10))*4,0,4,2),$C11)&gt;0,AH$9,"")</f>
        <v/>
      </c>
      <c r="AI11" s="319" t="str">
        <f ca="1">IF(COUNTIF(OFFSET('別紙2-4(研修実施報告書)'!$G$8,(COLUMN()-COLUMN($J$10))*4,0,4,2),$C11)&gt;0,AI$9,"")</f>
        <v/>
      </c>
      <c r="AJ11" s="319" t="str">
        <f ca="1">IF(COUNTIF(OFFSET('別紙2-4(研修実施報告書)'!$G$8,(COLUMN()-COLUMN($J$10))*4,0,4,2),$C11)&gt;0,AJ$9,"")</f>
        <v/>
      </c>
      <c r="AK11" s="319" t="str">
        <f ca="1">IF(COUNTIF(OFFSET('別紙2-4(研修実施報告書)'!$G$8,(COLUMN()-COLUMN($J$10))*4,0,4,2),$C11)&gt;0,AK$9,"")</f>
        <v/>
      </c>
      <c r="AL11" s="319" t="str">
        <f ca="1">IF(COUNTIF(OFFSET('別紙2-4(研修実施報告書)'!$G$8,(COLUMN()-COLUMN($J$10))*4,0,4,2),$C11)&gt;0,AL$9,"")</f>
        <v/>
      </c>
      <c r="AM11" s="319" t="str">
        <f ca="1">IF(COUNTIF(OFFSET('別紙2-4(研修実施報告書)'!$G$8,(COLUMN()-COLUMN($J$10))*4,0,4,2),$C11)&gt;0,AM$9,"")</f>
        <v/>
      </c>
      <c r="AN11" s="319" t="str">
        <f ca="1">IF(COUNTIF(OFFSET('別紙2-4(研修実施報告書)'!$G$8,(COLUMN()-COLUMN($J$10))*4,0,4,2),$C11)&gt;0,AN$9,"")</f>
        <v/>
      </c>
      <c r="AO11" s="319" t="str">
        <f ca="1">IF(COUNTIF(OFFSET('別紙2-4(研修実施報告書)'!$G$8,(COLUMN()-COLUMN($J$10))*4,0,4,2),$C11)&gt;0,AO$9,"")</f>
        <v/>
      </c>
      <c r="AP11" s="319" t="str">
        <f ca="1">IF(COUNTIF(OFFSET('別紙2-4(研修実施報告書)'!$G$8,(COLUMN()-COLUMN($J$10))*4,0,4,2),$C11)&gt;0,AP$9,"")</f>
        <v/>
      </c>
      <c r="AQ11" s="319" t="str">
        <f ca="1">IF(COUNTIF(OFFSET('別紙2-4(研修実施報告書)'!$G$8,(COLUMN()-COLUMN($J$10))*4,0,4,2),$C11)&gt;0,AQ$9,"")</f>
        <v/>
      </c>
      <c r="AR11" s="319" t="str">
        <f ca="1">IF(COUNTIF(OFFSET('別紙2-4(研修実施報告書)'!$G$8,(COLUMN()-COLUMN($J$10))*4,0,4,2),$C11)&gt;0,AR$9,"")</f>
        <v/>
      </c>
      <c r="AS11" s="319" t="str">
        <f ca="1">IF(COUNTIF(OFFSET('別紙2-4(研修実施報告書)'!$G$8,(COLUMN()-COLUMN($J$10))*4,0,4,2),$C11)&gt;0,AS$9,"")</f>
        <v/>
      </c>
      <c r="AT11" s="319" t="str">
        <f ca="1">IF(COUNTIF(OFFSET('別紙2-4(研修実施報告書)'!$G$8,(COLUMN()-COLUMN($J$10))*4,0,4,2),$C11)&gt;0,AT$9,"")</f>
        <v/>
      </c>
      <c r="AU11" s="319" t="str">
        <f ca="1">IF(COUNTIF(OFFSET('別紙2-4(研修実施報告書)'!$G$8,(COLUMN()-COLUMN($J$10))*4,0,4,2),$C11)&gt;0,AU$9,"")</f>
        <v/>
      </c>
      <c r="AV11" s="319" t="str">
        <f ca="1">IF(COUNTIF(OFFSET('別紙2-4(研修実施報告書)'!$G$8,(COLUMN()-COLUMN($J$10))*4,0,4,2),$C11)&gt;0,AV$9,"")</f>
        <v/>
      </c>
      <c r="AW11" s="319" t="str">
        <f ca="1">IF(COUNTIF(OFFSET('別紙2-4(研修実施報告書)'!$G$8,(COLUMN()-COLUMN($J$10))*4,0,4,2),$C11)&gt;0,AW$9,"")</f>
        <v/>
      </c>
      <c r="AX11" s="319" t="str">
        <f ca="1">IF(COUNTIF(OFFSET('別紙2-4(研修実施報告書)'!$G$8,(COLUMN()-COLUMN($J$10))*4,0,4,2),$C11)&gt;0,AX$9,"")</f>
        <v/>
      </c>
      <c r="AY11" s="319" t="str">
        <f ca="1">IF(COUNTIF(OFFSET('別紙2-4(研修実施報告書)'!$G$8,(COLUMN()-COLUMN($J$10))*4,0,4,2),$C11)&gt;0,AY$9,"")</f>
        <v/>
      </c>
      <c r="AZ11" s="319" t="str">
        <f ca="1">IF(COUNTIF(OFFSET('別紙2-4(研修実施報告書)'!$G$8,(COLUMN()-COLUMN($J$10))*4,0,4,2),$C11)&gt;0,AZ$9,"")</f>
        <v/>
      </c>
      <c r="BA11" s="319" t="str">
        <f ca="1">IF(COUNTIF(OFFSET('別紙2-4(研修実施報告書)'!$G$8,(COLUMN()-COLUMN($J$10))*4,0,4,2),$C11)&gt;0,BA$9,"")</f>
        <v/>
      </c>
      <c r="BB11" s="319" t="str">
        <f ca="1">IF(COUNTIF(OFFSET('別紙2-4(研修実施報告書)'!$G$8,(COLUMN()-COLUMN($J$10))*4,0,4,2),$C11)&gt;0,BB$9,"")</f>
        <v/>
      </c>
      <c r="BC11" s="319" t="str">
        <f ca="1">IF(COUNTIF(OFFSET('別紙2-4(研修実施報告書)'!$G$8,(COLUMN()-COLUMN($J$10))*4,0,4,2),$C11)&gt;0,BC$9,"")</f>
        <v/>
      </c>
      <c r="BD11" s="319" t="str">
        <f ca="1">IF(COUNTIF(OFFSET('別紙2-4(研修実施報告書)'!$G$8,(COLUMN()-COLUMN($J$10))*4,0,4,2),$C11)&gt;0,BD$9,"")</f>
        <v/>
      </c>
      <c r="BE11" s="319" t="str">
        <f ca="1">IF(COUNTIF(OFFSET('別紙2-4(研修実施報告書)'!$G$8,(COLUMN()-COLUMN($J$10))*4,0,4,2),$C11)&gt;0,BE$9,"")</f>
        <v/>
      </c>
      <c r="BF11" s="319" t="str">
        <f ca="1">IF(COUNTIF(OFFSET('別紙2-4(研修実施報告書)'!$G$8,(COLUMN()-COLUMN($J$10))*4,0,4,2),$C11)&gt;0,BF$9,"")</f>
        <v/>
      </c>
      <c r="BG11" s="319" t="str">
        <f ca="1">IF(COUNTIF(OFFSET('別紙2-4(研修実施報告書)'!$G$8,(COLUMN()-COLUMN($J$10))*4,0,4,2),$C11)&gt;0,BG$9,"")</f>
        <v/>
      </c>
      <c r="BH11" s="319" t="str">
        <f ca="1">IF(COUNTIF(OFFSET('別紙2-4(研修実施報告書)'!$G$8,(COLUMN()-COLUMN($J$10))*4,0,4,2),$C11)&gt;0,BH$9,"")</f>
        <v/>
      </c>
      <c r="BI11" s="319" t="str">
        <f ca="1">IF(COUNTIF(OFFSET('別紙2-4(研修実施報告書)'!$G$8,(COLUMN()-COLUMN($J$10))*4,0,4,2),$C11)&gt;0,BI$9,"")</f>
        <v/>
      </c>
      <c r="BJ11" s="319" t="str">
        <f ca="1">IF(COUNTIF(OFFSET('別紙2-4(研修実施報告書)'!$G$8,(COLUMN()-COLUMN($J$10))*4,0,4,2),$C11)&gt;0,BJ$9,"")</f>
        <v/>
      </c>
      <c r="BK11" s="319" t="str">
        <f ca="1">IF(COUNTIF(OFFSET('別紙2-4(研修実施報告書)'!$G$8,(COLUMN()-COLUMN($J$10))*4,0,4,2),$C11)&gt;0,BK$9,"")</f>
        <v/>
      </c>
      <c r="BL11" s="319" t="str">
        <f ca="1">IF(COUNTIF(OFFSET('別紙2-4(研修実施報告書)'!$G$8,(COLUMN()-COLUMN($J$10))*4,0,4,2),$C11)&gt;0,BL$9,"")</f>
        <v/>
      </c>
      <c r="BM11" s="319" t="str">
        <f ca="1">IF(COUNTIF(OFFSET('別紙2-4(研修実施報告書)'!$G$8,(COLUMN()-COLUMN($J$10))*4,0,4,2),$C11)&gt;0,BM$9,"")</f>
        <v/>
      </c>
      <c r="BN11" s="319" t="str">
        <f ca="1">IF(COUNTIF(OFFSET('別紙2-4(研修実施報告書)'!$G$8,(COLUMN()-COLUMN($J$10))*4,0,4,2),$C11)&gt;0,BN$9,"")</f>
        <v/>
      </c>
      <c r="BO11" s="319" t="str">
        <f ca="1">IF(COUNTIF(OFFSET('別紙2-4(研修実施報告書)'!$G$8,(COLUMN()-COLUMN($J$10))*4,0,4,2),$C11)&gt;0,BO$9,"")</f>
        <v/>
      </c>
      <c r="BP11" s="319" t="str">
        <f ca="1">IF(COUNTIF(OFFSET('別紙2-4(研修実施報告書)'!$G$8,(COLUMN()-COLUMN($J$10))*4,0,4,2),$C11)&gt;0,BP$9,"")</f>
        <v/>
      </c>
      <c r="BQ11" s="319" t="str">
        <f ca="1">IF(COUNTIF(OFFSET('別紙2-4(研修実施報告書)'!$G$8,(COLUMN()-COLUMN($J$10))*4,0,4,2),$C11)&gt;0,BQ$9,"")</f>
        <v/>
      </c>
      <c r="BR11" s="319" t="str">
        <f ca="1">IF(COUNTIF(OFFSET('別紙2-4(研修実施報告書)'!$G$8,(COLUMN()-COLUMN($J$10))*4,0,4,2),$C11)&gt;0,BR$9,"")</f>
        <v/>
      </c>
      <c r="BS11" s="319" t="str">
        <f ca="1">IF(COUNTIF(OFFSET('別紙2-4(研修実施報告書)'!$G$8,(COLUMN()-COLUMN($J$10))*4,0,4,2),$C11)&gt;0,BS$9,"")</f>
        <v/>
      </c>
      <c r="BT11" s="319" t="str">
        <f ca="1">IF(COUNTIF(OFFSET('別紙2-4(研修実施報告書)'!$G$8,(COLUMN()-COLUMN($J$10))*4,0,4,2),$C11)&gt;0,BT$9,"")</f>
        <v/>
      </c>
      <c r="BU11" s="319" t="str">
        <f ca="1">IF(COUNTIF(OFFSET('別紙2-4(研修実施報告書)'!$G$8,(COLUMN()-COLUMN($J$10))*4,0,4,2),$C11)&gt;0,BU$9,"")</f>
        <v/>
      </c>
      <c r="BV11" s="319" t="str">
        <f ca="1">IF(COUNTIF(OFFSET('別紙2-4(研修実施報告書)'!$G$8,(COLUMN()-COLUMN($J$10))*4,0,4,2),$C11)&gt;0,BV$9,"")</f>
        <v/>
      </c>
      <c r="BW11" s="319" t="str">
        <f ca="1">IF(COUNTIF(OFFSET('別紙2-4(研修実施報告書)'!$G$8,(COLUMN()-COLUMN($J$10))*4,0,4,2),$C11)&gt;0,BW$9,"")</f>
        <v/>
      </c>
      <c r="BX11" s="319" t="str">
        <f ca="1">IF(COUNTIF(OFFSET('別紙2-4(研修実施報告書)'!$G$8,(COLUMN()-COLUMN($J$10))*4,0,4,2),$C11)&gt;0,BX$9,"")</f>
        <v/>
      </c>
      <c r="BY11" s="319" t="str">
        <f ca="1">IF(COUNTIF(OFFSET('別紙2-4(研修実施報告書)'!$G$8,(COLUMN()-COLUMN($J$10))*4,0,4,2),$C11)&gt;0,BY$9,"")</f>
        <v/>
      </c>
      <c r="BZ11" s="319" t="str">
        <f ca="1">IF(COUNTIF(OFFSET('別紙2-4(研修実施報告書)'!$G$8,(COLUMN()-COLUMN($J$10))*4,0,4,2),$C11)&gt;0,BZ$9,"")</f>
        <v/>
      </c>
      <c r="CA11" s="319" t="str">
        <f ca="1">IF(COUNTIF(OFFSET('別紙2-4(研修実施報告書)'!$G$8,(COLUMN()-COLUMN($J$10))*4,0,4,2),$C11)&gt;0,CA$9,"")</f>
        <v/>
      </c>
      <c r="CB11" s="319" t="str">
        <f ca="1">IF(COUNTIF(OFFSET('別紙2-4(研修実施報告書)'!$G$8,(COLUMN()-COLUMN($J$10))*4,0,4,2),$C11)&gt;0,CB$9,"")</f>
        <v/>
      </c>
      <c r="CC11" s="319" t="str">
        <f ca="1">IF(COUNTIF(OFFSET('別紙2-4(研修実施報告書)'!$G$8,(COLUMN()-COLUMN($J$10))*4,0,4,2),$C11)&gt;0,CC$9,"")</f>
        <v/>
      </c>
      <c r="CD11" s="319" t="str">
        <f ca="1">IF(COUNTIF(OFFSET('別紙2-4(研修実施報告書)'!$G$8,(COLUMN()-COLUMN($J$10))*4,0,4,2),$C11)&gt;0,CD$9,"")</f>
        <v/>
      </c>
      <c r="CE11" s="319" t="str">
        <f ca="1">IF(COUNTIF(OFFSET('別紙2-4(研修実施報告書)'!$G$8,(COLUMN()-COLUMN($J$10))*4,0,4,2),$C11)&gt;0,CE$9,"")</f>
        <v/>
      </c>
      <c r="CF11" s="319" t="str">
        <f ca="1">IF(COUNTIF(OFFSET('別紙2-4(研修実施報告書)'!$G$8,(COLUMN()-COLUMN($J$10))*4,0,4,2),$C11)&gt;0,CF$9,"")</f>
        <v/>
      </c>
      <c r="CG11" s="319" t="str">
        <f ca="1">IF(COUNTIF(OFFSET('別紙2-4(研修実施報告書)'!$G$8,(COLUMN()-COLUMN($J$10))*4,0,4,2),$C11)&gt;0,CG$9,"")</f>
        <v/>
      </c>
      <c r="CH11" s="319" t="str">
        <f ca="1">IF(COUNTIF(OFFSET('別紙2-4(研修実施報告書)'!$G$8,(COLUMN()-COLUMN($J$10))*4,0,4,2),$C11)&gt;0,CH$9,"")</f>
        <v/>
      </c>
      <c r="CI11" s="319" t="str">
        <f ca="1">IF(COUNTIF(OFFSET('別紙2-4(研修実施報告書)'!$G$8,(COLUMN()-COLUMN($J$10))*4,0,4,2),$C11)&gt;0,CI$9,"")</f>
        <v/>
      </c>
      <c r="CJ11" s="319" t="str">
        <f ca="1">IF(COUNTIF(OFFSET('別紙2-4(研修実施報告書)'!$G$8,(COLUMN()-COLUMN($J$10))*4,0,4,2),$C11)&gt;0,CJ$9,"")</f>
        <v/>
      </c>
      <c r="CK11" s="319" t="str">
        <f ca="1">IF(COUNTIF(OFFSET('別紙2-4(研修実施報告書)'!$G$8,(COLUMN()-COLUMN($J$10))*4,0,4,2),$C11)&gt;0,CK$9,"")</f>
        <v/>
      </c>
      <c r="CL11" s="319" t="str">
        <f ca="1">IF(COUNTIF(OFFSET('別紙2-4(研修実施報告書)'!$G$8,(COLUMN()-COLUMN($J$10))*4,0,4,2),$C11)&gt;0,CL$9,"")</f>
        <v/>
      </c>
      <c r="CM11" s="319" t="str">
        <f ca="1">IF(COUNTIF(OFFSET('別紙2-4(研修実施報告書)'!$G$8,(COLUMN()-COLUMN($J$10))*4,0,4,2),$C11)&gt;0,CM$9,"")</f>
        <v/>
      </c>
      <c r="CN11" s="319" t="str">
        <f ca="1">IF(COUNTIF(OFFSET('別紙2-4(研修実施報告書)'!$G$8,(COLUMN()-COLUMN($J$10))*4,0,4,2),$C11)&gt;0,CN$9,"")</f>
        <v/>
      </c>
      <c r="CO11" s="319" t="str">
        <f ca="1">IF(COUNTIF(OFFSET('別紙2-4(研修実施報告書)'!$G$8,(COLUMN()-COLUMN($J$10))*4,0,4,2),$C11)&gt;0,CO$9,"")</f>
        <v/>
      </c>
      <c r="CP11" s="319" t="str">
        <f ca="1">IF(COUNTIF(OFFSET('別紙2-4(研修実施報告書)'!$G$8,(COLUMN()-COLUMN($J$10))*4,0,4,2),$C11)&gt;0,CP$9,"")</f>
        <v/>
      </c>
      <c r="CQ11" s="319" t="str">
        <f ca="1">IF(COUNTIF(OFFSET('別紙2-4(研修実施報告書)'!$G$8,(COLUMN()-COLUMN($J$10))*4,0,4,2),$C11)&gt;0,CQ$9,"")</f>
        <v/>
      </c>
      <c r="CR11" s="319" t="str">
        <f ca="1">IF(COUNTIF(OFFSET('別紙2-4(研修実施報告書)'!$G$8,(COLUMN()-COLUMN($J$10))*4,0,4,2),$C11)&gt;0,CR$9,"")</f>
        <v/>
      </c>
      <c r="CS11" s="319" t="str">
        <f ca="1">IF(COUNTIF(OFFSET('別紙2-4(研修実施報告書)'!$G$8,(COLUMN()-COLUMN($J$10))*4,0,4,2),$C11)&gt;0,CS$9,"")</f>
        <v/>
      </c>
      <c r="CT11" s="319" t="str">
        <f ca="1">IF(COUNTIF(OFFSET('別紙2-4(研修実施報告書)'!$G$8,(COLUMN()-COLUMN($J$10))*4,0,4,2),$C11)&gt;0,CT$9,"")</f>
        <v/>
      </c>
      <c r="CU11" s="319" t="str">
        <f ca="1">IF(COUNTIF(OFFSET('別紙2-4(研修実施報告書)'!$G$8,(COLUMN()-COLUMN($J$10))*4,0,4,2),$C11)&gt;0,CU$9,"")</f>
        <v/>
      </c>
      <c r="CV11" s="319" t="str">
        <f ca="1">IF(COUNTIF(OFFSET('別紙2-4(研修実施報告書)'!$G$8,(COLUMN()-COLUMN($J$10))*4,0,4,2),$C11)&gt;0,CV$9,"")</f>
        <v/>
      </c>
      <c r="CW11" s="319" t="str">
        <f ca="1">IF(COUNTIF(OFFSET('別紙2-4(研修実施報告書)'!$G$8,(COLUMN()-COLUMN($J$10))*4,0,4,2),$C11)&gt;0,CW$9,"")</f>
        <v/>
      </c>
      <c r="CX11" s="319" t="str">
        <f ca="1">IF(COUNTIF(OFFSET('別紙2-4(研修実施報告書)'!$G$8,(COLUMN()-COLUMN($J$10))*4,0,4,2),$C11)&gt;0,CX$9,"")</f>
        <v/>
      </c>
      <c r="CY11" s="319" t="str">
        <f ca="1">IF(COUNTIF(OFFSET('別紙2-4(研修実施報告書)'!$G$8,(COLUMN()-COLUMN($J$10))*4,0,4,2),$C11)&gt;0,CY$9,"")</f>
        <v/>
      </c>
      <c r="CZ11" s="319" t="str">
        <f ca="1">IF(COUNTIF(OFFSET('別紙2-4(研修実施報告書)'!$G$8,(COLUMN()-COLUMN($J$10))*4,0,4,2),$C11)&gt;0,CZ$9,"")</f>
        <v/>
      </c>
      <c r="DA11" s="319" t="str">
        <f ca="1">IF(COUNTIF(OFFSET('別紙2-4(研修実施報告書)'!$G$8,(COLUMN()-COLUMN($J$10))*4,0,4,2),$C11)&gt;0,DA$9,"")</f>
        <v/>
      </c>
      <c r="DB11" s="319" t="str">
        <f ca="1">IF(COUNTIF(OFFSET('別紙2-4(研修実施報告書)'!$G$8,(COLUMN()-COLUMN($J$10))*4,0,4,2),$C11)&gt;0,DB$9,"")</f>
        <v/>
      </c>
      <c r="DC11" s="319" t="str">
        <f ca="1">IF(COUNTIF(OFFSET('別紙2-4(研修実施報告書)'!$G$8,(COLUMN()-COLUMN($J$10))*4,0,4,2),$C11)&gt;0,DC$9,"")</f>
        <v/>
      </c>
      <c r="DD11" s="319" t="str">
        <f ca="1">IF(COUNTIF(OFFSET('別紙2-4(研修実施報告書)'!$G$8,(COLUMN()-COLUMN($J$10))*4,0,4,2),$C11)&gt;0,DD$9,"")</f>
        <v/>
      </c>
      <c r="DE11" s="319" t="str">
        <f ca="1">IF(COUNTIF(OFFSET('別紙2-4(研修実施報告書)'!$G$8,(COLUMN()-COLUMN($J$10))*4,0,4,2),$C11)&gt;0,DE$9,"")</f>
        <v/>
      </c>
      <c r="DF11" s="319" t="str">
        <f ca="1">IF(COUNTIF(OFFSET('別紙2-4(研修実施報告書)'!$G$8,(COLUMN()-COLUMN($J$10))*4,0,4,2),$C11)&gt;0,DF$9,"")</f>
        <v/>
      </c>
      <c r="DG11" s="319" t="str">
        <f ca="1">IF(COUNTIF(OFFSET('別紙2-4(研修実施報告書)'!$G$8,(COLUMN()-COLUMN($J$10))*4,0,4,2),$C11)&gt;0,DG$9,"")</f>
        <v/>
      </c>
      <c r="DH11" s="319" t="str">
        <f ca="1">IF(COUNTIF(OFFSET('別紙2-4(研修実施報告書)'!$G$8,(COLUMN()-COLUMN($J$10))*4,0,4,2),$C11)&gt;0,DH$9,"")</f>
        <v/>
      </c>
      <c r="DI11" s="319" t="str">
        <f ca="1">IF(COUNTIF(OFFSET('別紙2-4(研修実施報告書)'!$G$8,(COLUMN()-COLUMN($J$10))*4,0,4,2),$C11)&gt;0,DI$9,"")</f>
        <v/>
      </c>
      <c r="DJ11" s="319" t="str">
        <f ca="1">IF(COUNTIF(OFFSET('別紙2-4(研修実施報告書)'!$G$8,(COLUMN()-COLUMN($J$10))*4,0,4,2),$C11)&gt;0,DJ$9,"")</f>
        <v/>
      </c>
      <c r="DK11" s="319" t="str">
        <f ca="1">IF(COUNTIF(OFFSET('別紙2-4(研修実施報告書)'!$G$8,(COLUMN()-COLUMN($J$10))*4,0,4,2),$C11)&gt;0,DK$9,"")</f>
        <v/>
      </c>
      <c r="DL11" s="319" t="str">
        <f ca="1">IF(COUNTIF(OFFSET('別紙2-4(研修実施報告書)'!$G$8,(COLUMN()-COLUMN($J$10))*4,0,4,2),$C11)&gt;0,DL$9,"")</f>
        <v/>
      </c>
      <c r="DM11" s="319" t="str">
        <f ca="1">IF(COUNTIF(OFFSET('別紙2-4(研修実施報告書)'!$G$8,(COLUMN()-COLUMN($J$10))*4,0,4,2),$C11)&gt;0,DM$9,"")</f>
        <v/>
      </c>
      <c r="DN11" s="319" t="str">
        <f ca="1">IF(COUNTIF(OFFSET('別紙2-4(研修実施報告書)'!$G$8,(COLUMN()-COLUMN($J$10))*4,0,4,2),$C11)&gt;0,DN$9,"")</f>
        <v/>
      </c>
      <c r="DO11" s="319" t="str">
        <f ca="1">IF(COUNTIF(OFFSET('別紙2-4(研修実施報告書)'!$G$8,(COLUMN()-COLUMN($J$10))*4,0,4,2),$C11)&gt;0,DO$9,"")</f>
        <v/>
      </c>
      <c r="DP11" s="319" t="str">
        <f ca="1">IF(COUNTIF(OFFSET('別紙2-4(研修実施報告書)'!$G$8,(COLUMN()-COLUMN($J$10))*4,0,4,2),$C11)&gt;0,DP$9,"")</f>
        <v/>
      </c>
      <c r="DQ11" s="319" t="str">
        <f ca="1">IF(COUNTIF(OFFSET('別紙2-4(研修実施報告書)'!$G$8,(COLUMN()-COLUMN($J$10))*4,0,4,2),$C11)&gt;0,DQ$9,"")</f>
        <v/>
      </c>
      <c r="DR11" s="319" t="str">
        <f ca="1">IF(COUNTIF(OFFSET('別紙2-4(研修実施報告書)'!$G$8,(COLUMN()-COLUMN($J$10))*4,0,4,2),$C11)&gt;0,DR$9,"")</f>
        <v/>
      </c>
      <c r="DS11" s="319" t="str">
        <f ca="1">IF(COUNTIF(OFFSET('別紙2-4(研修実施報告書)'!$G$8,(COLUMN()-COLUMN($J$10))*4,0,4,2),$C11)&gt;0,DS$9,"")</f>
        <v/>
      </c>
      <c r="DT11" s="319" t="str">
        <f ca="1">IF(COUNTIF(OFFSET('別紙2-4(研修実施報告書)'!$G$8,(COLUMN()-COLUMN($J$10))*4,0,4,2),$C11)&gt;0,DT$9,"")</f>
        <v/>
      </c>
      <c r="DU11" s="319" t="str">
        <f ca="1">IF(COUNTIF(OFFSET('別紙2-4(研修実施報告書)'!$G$8,(COLUMN()-COLUMN($J$10))*4,0,4,2),$C11)&gt;0,DU$9,"")</f>
        <v/>
      </c>
      <c r="DV11" s="319" t="str">
        <f ca="1">IF(COUNTIF(OFFSET('別紙2-4(研修実施報告書)'!$G$8,(COLUMN()-COLUMN($J$10))*4,0,4,2),$C11)&gt;0,DV$9,"")</f>
        <v/>
      </c>
      <c r="DW11" s="319" t="str">
        <f ca="1">IF(COUNTIF(OFFSET('別紙2-4(研修実施報告書)'!$G$8,(COLUMN()-COLUMN($J$10))*4,0,4,2),$C11)&gt;0,DW$9,"")</f>
        <v/>
      </c>
      <c r="DX11" s="319" t="str">
        <f ca="1">IF(COUNTIF(OFFSET('別紙2-4(研修実施報告書)'!$G$8,(COLUMN()-COLUMN($J$10))*4,0,4,2),$C11)&gt;0,DX$9,"")</f>
        <v/>
      </c>
      <c r="DY11" s="319" t="str">
        <f ca="1">IF(COUNTIF(OFFSET('別紙2-4(研修実施報告書)'!$G$8,(COLUMN()-COLUMN($J$10))*4,0,4,2),$C11)&gt;0,DY$9,"")</f>
        <v/>
      </c>
      <c r="DZ11" s="319" t="str">
        <f ca="1">IF(COUNTIF(OFFSET('別紙2-4(研修実施報告書)'!$G$8,(COLUMN()-COLUMN($J$10))*4,0,4,2),$C11)&gt;0,DZ$9,"")</f>
        <v/>
      </c>
      <c r="EA11" s="319" t="str">
        <f ca="1">IF(COUNTIF(OFFSET('別紙2-4(研修実施報告書)'!$G$8,(COLUMN()-COLUMN($J$10))*4,0,4,2),$C11)&gt;0,EA$9,"")</f>
        <v/>
      </c>
      <c r="EB11" s="319" t="str">
        <f ca="1">IF(COUNTIF(OFFSET('別紙2-4(研修実施報告書)'!$G$8,(COLUMN()-COLUMN($J$10))*4,0,4,2),$C11)&gt;0,EB$9,"")</f>
        <v/>
      </c>
      <c r="EC11" s="319" t="str">
        <f ca="1">IF(COUNTIF(OFFSET('別紙2-4(研修実施報告書)'!$G$8,(COLUMN()-COLUMN($J$10))*4,0,4,2),$C11)&gt;0,EC$9,"")</f>
        <v/>
      </c>
      <c r="ED11" s="319" t="str">
        <f ca="1">IF(COUNTIF(OFFSET('別紙2-4(研修実施報告書)'!$G$8,(COLUMN()-COLUMN($J$10))*4,0,4,2),$C11)&gt;0,ED$9,"")</f>
        <v/>
      </c>
      <c r="EE11" s="319" t="str">
        <f ca="1">IF(COUNTIF(OFFSET('別紙2-4(研修実施報告書)'!$G$8,(COLUMN()-COLUMN($J$10))*4,0,4,2),$C11)&gt;0,EE$9,"")</f>
        <v/>
      </c>
      <c r="EF11" s="319" t="str">
        <f ca="1">IF(COUNTIF(OFFSET('別紙2-4(研修実施報告書)'!$G$8,(COLUMN()-COLUMN($J$10))*4,0,4,2),$C11)&gt;0,EF$9,"")</f>
        <v/>
      </c>
      <c r="EG11" s="319" t="str">
        <f ca="1">IF(COUNTIF(OFFSET('別紙2-4(研修実施報告書)'!$G$8,(COLUMN()-COLUMN($J$10))*4,0,4,2),$C11)&gt;0,EG$9,"")</f>
        <v/>
      </c>
      <c r="EH11" s="319" t="str">
        <f ca="1">IF(COUNTIF(OFFSET('別紙2-4(研修実施報告書)'!$G$8,(COLUMN()-COLUMN($J$10))*4,0,4,2),$C11)&gt;0,EH$9,"")</f>
        <v/>
      </c>
      <c r="EI11" s="319" t="str">
        <f ca="1">IF(COUNTIF(OFFSET('別紙2-4(研修実施報告書)'!$G$8,(COLUMN()-COLUMN($J$10))*4,0,4,2),$C11)&gt;0,EI$9,"")</f>
        <v/>
      </c>
      <c r="EJ11" s="319" t="str">
        <f ca="1">IF(COUNTIF(OFFSET('別紙2-4(研修実施報告書)'!$G$8,(COLUMN()-COLUMN($J$10))*4,0,4,2),$C11)&gt;0,EJ$9,"")</f>
        <v/>
      </c>
      <c r="EK11" s="319" t="str">
        <f ca="1">IF(COUNTIF(OFFSET('別紙2-4(研修実施報告書)'!$G$8,(COLUMN()-COLUMN($J$10))*4,0,4,2),$C11)&gt;0,EK$9,"")</f>
        <v/>
      </c>
      <c r="EL11" s="319" t="str">
        <f ca="1">IF(COUNTIF(OFFSET('別紙2-4(研修実施報告書)'!$G$8,(COLUMN()-COLUMN($J$10))*4,0,4,2),$C11)&gt;0,EL$9,"")</f>
        <v/>
      </c>
      <c r="EM11" s="319" t="str">
        <f ca="1">IF(COUNTIF(OFFSET('別紙2-4(研修実施報告書)'!$G$8,(COLUMN()-COLUMN($J$10))*4,0,4,2),$C11)&gt;0,EM$9,"")</f>
        <v/>
      </c>
      <c r="EN11" s="319" t="str">
        <f ca="1">IF(COUNTIF(OFFSET('別紙2-4(研修実施報告書)'!$G$8,(COLUMN()-COLUMN($J$10))*4,0,4,2),$C11)&gt;0,EN$9,"")</f>
        <v/>
      </c>
      <c r="EO11" s="319" t="str">
        <f ca="1">IF(COUNTIF(OFFSET('別紙2-4(研修実施報告書)'!$G$8,(COLUMN()-COLUMN($J$10))*4,0,4,2),$C11)&gt;0,EO$9,"")</f>
        <v/>
      </c>
      <c r="EP11" s="319" t="str">
        <f ca="1">IF(COUNTIF(OFFSET('別紙2-4(研修実施報告書)'!$G$8,(COLUMN()-COLUMN($J$10))*4,0,4,2),$C11)&gt;0,EP$9,"")</f>
        <v/>
      </c>
      <c r="EQ11" s="319" t="str">
        <f ca="1">IF(COUNTIF(OFFSET('別紙2-4(研修実施報告書)'!$G$8,(COLUMN()-COLUMN($J$10))*4,0,4,2),$C11)&gt;0,EQ$9,"")</f>
        <v/>
      </c>
      <c r="ER11" s="319" t="str">
        <f ca="1">IF(COUNTIF(OFFSET('別紙2-4(研修実施報告書)'!$G$8,(COLUMN()-COLUMN($J$10))*4,0,4,2),$C11)&gt;0,ER$9,"")</f>
        <v/>
      </c>
      <c r="ES11" s="319" t="str">
        <f ca="1">IF(COUNTIF(OFFSET('別紙2-4(研修実施報告書)'!$G$8,(COLUMN()-COLUMN($J$10))*4,0,4,2),$C11)&gt;0,ES$9,"")</f>
        <v/>
      </c>
      <c r="ET11" s="319" t="str">
        <f ca="1">IF(COUNTIF(OFFSET('別紙2-4(研修実施報告書)'!$G$8,(COLUMN()-COLUMN($J$10))*4,0,4,2),$C11)&gt;0,ET$9,"")</f>
        <v/>
      </c>
      <c r="EU11" s="319" t="str">
        <f ca="1">IF(COUNTIF(OFFSET('別紙2-4(研修実施報告書)'!$G$8,(COLUMN()-COLUMN($J$10))*4,0,4,2),$C11)&gt;0,EU$9,"")</f>
        <v/>
      </c>
      <c r="EV11" s="319" t="str">
        <f ca="1">IF(COUNTIF(OFFSET('別紙2-4(研修実施報告書)'!$G$8,(COLUMN()-COLUMN($J$10))*4,0,4,2),$C11)&gt;0,EV$9,"")</f>
        <v/>
      </c>
      <c r="EW11" s="319" t="str">
        <f ca="1">IF(COUNTIF(OFFSET('別紙2-4(研修実施報告書)'!$G$8,(COLUMN()-COLUMN($J$10))*4,0,4,2),$C11)&gt;0,EW$9,"")</f>
        <v/>
      </c>
      <c r="EX11" s="319" t="str">
        <f ca="1">IF(COUNTIF(OFFSET('別紙2-4(研修実施報告書)'!$G$8,(COLUMN()-COLUMN($J$10))*4,0,4,2),$C11)&gt;0,EX$9,"")</f>
        <v/>
      </c>
      <c r="EY11" s="319" t="str">
        <f ca="1">IF(COUNTIF(OFFSET('別紙2-4(研修実施報告書)'!$G$8,(COLUMN()-COLUMN($J$10))*4,0,4,2),$C11)&gt;0,EY$9,"")</f>
        <v/>
      </c>
      <c r="EZ11" s="319" t="str">
        <f ca="1">IF(COUNTIF(OFFSET('別紙2-4(研修実施報告書)'!$G$8,(COLUMN()-COLUMN($J$10))*4,0,4,2),$C11)&gt;0,EZ$9,"")</f>
        <v/>
      </c>
      <c r="FA11" s="319" t="str">
        <f ca="1">IF(COUNTIF(OFFSET('別紙2-4(研修実施報告書)'!$G$8,(COLUMN()-COLUMN($J$10))*4,0,4,2),$C11)&gt;0,FA$9,"")</f>
        <v/>
      </c>
      <c r="FB11" s="319" t="str">
        <f ca="1">IF(COUNTIF(OFFSET('別紙2-4(研修実施報告書)'!$G$8,(COLUMN()-COLUMN($J$10))*4,0,4,2),$C11)&gt;0,FB$9,"")</f>
        <v/>
      </c>
      <c r="FC11" s="319" t="str">
        <f ca="1">IF(COUNTIF(OFFSET('別紙2-4(研修実施報告書)'!$G$8,(COLUMN()-COLUMN($J$10))*4,0,4,2),$C11)&gt;0,FC$9,"")</f>
        <v/>
      </c>
      <c r="FD11" s="319" t="str">
        <f ca="1">IF(COUNTIF(OFFSET('別紙2-4(研修実施報告書)'!$G$8,(COLUMN()-COLUMN($J$10))*4,0,4,2),$C11)&gt;0,FD$9,"")</f>
        <v/>
      </c>
      <c r="FE11" s="319" t="str">
        <f ca="1">IF(COUNTIF(OFFSET('別紙2-4(研修実施報告書)'!$G$8,(COLUMN()-COLUMN($J$10))*4,0,4,2),$C11)&gt;0,FE$9,"")</f>
        <v/>
      </c>
      <c r="FF11" s="319" t="str">
        <f ca="1">IF(COUNTIF(OFFSET('別紙2-4(研修実施報告書)'!$G$8,(COLUMN()-COLUMN($J$10))*4,0,4,2),$C11)&gt;0,FF$9,"")</f>
        <v/>
      </c>
      <c r="FG11" s="319" t="str">
        <f ca="1">IF(COUNTIF(OFFSET('別紙2-4(研修実施報告書)'!$G$8,(COLUMN()-COLUMN($J$10))*4,0,4,2),$C11)&gt;0,FG$9,"")</f>
        <v/>
      </c>
      <c r="FH11" s="319" t="str">
        <f ca="1">IF(COUNTIF(OFFSET('別紙2-4(研修実施報告書)'!$G$8,(COLUMN()-COLUMN($J$10))*4,0,4,2),$C11)&gt;0,FH$9,"")</f>
        <v/>
      </c>
      <c r="FI11" s="319" t="str">
        <f ca="1">IF(COUNTIF(OFFSET('別紙2-4(研修実施報告書)'!$G$8,(COLUMN()-COLUMN($J$10))*4,0,4,2),$C11)&gt;0,FI$9,"")</f>
        <v/>
      </c>
      <c r="FJ11" s="319" t="str">
        <f ca="1">IF(COUNTIF(OFFSET('別紙2-4(研修実施報告書)'!$G$8,(COLUMN()-COLUMN($J$10))*4,0,4,2),$C11)&gt;0,FJ$9,"")</f>
        <v/>
      </c>
      <c r="FK11" s="319" t="str">
        <f ca="1">IF(COUNTIF(OFFSET('別紙2-4(研修実施報告書)'!$G$8,(COLUMN()-COLUMN($J$10))*4,0,4,2),$C11)&gt;0,FK$9,"")</f>
        <v/>
      </c>
      <c r="FL11" s="319" t="str">
        <f ca="1">IF(COUNTIF(OFFSET('別紙2-4(研修実施報告書)'!$G$8,(COLUMN()-COLUMN($J$10))*4,0,4,2),$C11)&gt;0,FL$9,"")</f>
        <v/>
      </c>
      <c r="FM11" s="319" t="str">
        <f ca="1">IF(COUNTIF(OFFSET('別紙2-4(研修実施報告書)'!$G$8,(COLUMN()-COLUMN($J$10))*4,0,4,2),$C11)&gt;0,FM$9,"")</f>
        <v/>
      </c>
      <c r="FN11" s="319" t="str">
        <f ca="1">IF(COUNTIF(OFFSET('別紙2-4(研修実施報告書)'!$G$8,(COLUMN()-COLUMN($J$10))*4,0,4,2),$C11)&gt;0,FN$9,"")</f>
        <v/>
      </c>
      <c r="FO11" s="319" t="str">
        <f ca="1">IF(COUNTIF(OFFSET('別紙2-4(研修実施報告書)'!$G$8,(COLUMN()-COLUMN($J$10))*4,0,4,2),$C11)&gt;0,FO$9,"")</f>
        <v/>
      </c>
      <c r="FP11" s="319" t="str">
        <f ca="1">IF(COUNTIF(OFFSET('別紙2-4(研修実施報告書)'!$G$8,(COLUMN()-COLUMN($J$10))*4,0,4,2),$C11)&gt;0,FP$9,"")</f>
        <v/>
      </c>
      <c r="FQ11" s="319" t="str">
        <f ca="1">IF(COUNTIF(OFFSET('別紙2-4(研修実施報告書)'!$G$8,(COLUMN()-COLUMN($J$10))*4,0,4,2),$C11)&gt;0,FQ$9,"")</f>
        <v/>
      </c>
      <c r="FR11" s="319" t="str">
        <f ca="1">IF(COUNTIF(OFFSET('別紙2-4(研修実施報告書)'!$G$8,(COLUMN()-COLUMN($J$10))*4,0,4,2),$C11)&gt;0,FR$9,"")</f>
        <v/>
      </c>
      <c r="FS11" s="319" t="str">
        <f ca="1">IF(COUNTIF(OFFSET('別紙2-4(研修実施報告書)'!$G$8,(COLUMN()-COLUMN($J$10))*4,0,4,2),$C11)&gt;0,FS$9,"")</f>
        <v/>
      </c>
      <c r="FT11" s="319" t="str">
        <f ca="1">IF(COUNTIF(OFFSET('別紙2-4(研修実施報告書)'!$G$8,(COLUMN()-COLUMN($J$10))*4,0,4,2),$C11)&gt;0,FT$9,"")</f>
        <v/>
      </c>
      <c r="FU11" s="319" t="str">
        <f ca="1">IF(COUNTIF(OFFSET('別紙2-4(研修実施報告書)'!$G$8,(COLUMN()-COLUMN($J$10))*4,0,4,2),$C11)&gt;0,FU$9,"")</f>
        <v/>
      </c>
      <c r="FV11" s="319" t="str">
        <f ca="1">IF(COUNTIF(OFFSET('別紙2-4(研修実施報告書)'!$G$8,(COLUMN()-COLUMN($J$10))*4,0,4,2),$C11)&gt;0,FV$9,"")</f>
        <v/>
      </c>
      <c r="FW11" s="319" t="str">
        <f ca="1">IF(COUNTIF(OFFSET('別紙2-4(研修実施報告書)'!$G$8,(COLUMN()-COLUMN($J$10))*4,0,4,2),$C11)&gt;0,FW$9,"")</f>
        <v/>
      </c>
      <c r="FX11" s="319" t="str">
        <f ca="1">IF(COUNTIF(OFFSET('別紙2-4(研修実施報告書)'!$G$8,(COLUMN()-COLUMN($J$10))*4,0,4,2),$C11)&gt;0,FX$9,"")</f>
        <v/>
      </c>
      <c r="FY11" s="319" t="str">
        <f ca="1">IF(COUNTIF(OFFSET('別紙2-4(研修実施報告書)'!$G$8,(COLUMN()-COLUMN($J$10))*4,0,4,2),$C11)&gt;0,FY$9,"")</f>
        <v/>
      </c>
      <c r="FZ11" s="319" t="str">
        <f ca="1">IF(COUNTIF(OFFSET('別紙2-4(研修実施報告書)'!$G$8,(COLUMN()-COLUMN($J$10))*4,0,4,2),$C11)&gt;0,FZ$9,"")</f>
        <v/>
      </c>
      <c r="GA11" s="319" t="str">
        <f ca="1">IF(COUNTIF(OFFSET('別紙2-4(研修実施報告書)'!$G$8,(COLUMN()-COLUMN($J$10))*4,0,4,2),$C11)&gt;0,GA$9,"")</f>
        <v/>
      </c>
      <c r="GB11" s="319" t="str">
        <f ca="1">IF(COUNTIF(OFFSET('別紙2-4(研修実施報告書)'!$G$8,(COLUMN()-COLUMN($J$10))*4,0,4,2),$C11)&gt;0,GB$9,"")</f>
        <v/>
      </c>
      <c r="GC11" s="319" t="str">
        <f ca="1">IF(COUNTIF(OFFSET('別紙2-4(研修実施報告書)'!$G$8,(COLUMN()-COLUMN($J$10))*4,0,4,2),$C11)&gt;0,GC$9,"")</f>
        <v/>
      </c>
      <c r="GD11" s="319" t="str">
        <f ca="1">IF(COUNTIF(OFFSET('別紙2-4(研修実施報告書)'!$G$8,(COLUMN()-COLUMN($J$10))*4,0,4,2),$C11)&gt;0,GD$9,"")</f>
        <v/>
      </c>
      <c r="GE11" s="319" t="str">
        <f ca="1">IF(COUNTIF(OFFSET('別紙2-4(研修実施報告書)'!$G$8,(COLUMN()-COLUMN($J$10))*4,0,4,2),$C11)&gt;0,GE$9,"")</f>
        <v/>
      </c>
      <c r="GF11" s="319" t="str">
        <f ca="1">IF(COUNTIF(OFFSET('別紙2-4(研修実施報告書)'!$G$8,(COLUMN()-COLUMN($J$10))*4,0,4,2),$C11)&gt;0,GF$9,"")</f>
        <v/>
      </c>
      <c r="GG11" s="319" t="str">
        <f ca="1">IF(COUNTIF(OFFSET('別紙2-4(研修実施報告書)'!$G$8,(COLUMN()-COLUMN($J$10))*4,0,4,2),$C11)&gt;0,GG$9,"")</f>
        <v/>
      </c>
      <c r="GH11" s="319" t="str">
        <f ca="1">IF(COUNTIF(OFFSET('別紙2-4(研修実施報告書)'!$G$8,(COLUMN()-COLUMN($J$10))*4,0,4,2),$C11)&gt;0,GH$9,"")</f>
        <v/>
      </c>
      <c r="GI11" s="319" t="str">
        <f ca="1">IF(COUNTIF(OFFSET('別紙2-4(研修実施報告書)'!$G$8,(COLUMN()-COLUMN($J$10))*4,0,4,2),$C11)&gt;0,GI$9,"")</f>
        <v/>
      </c>
      <c r="GJ11" s="319" t="str">
        <f ca="1">IF(COUNTIF(OFFSET('別紙2-4(研修実施報告書)'!$G$8,(COLUMN()-COLUMN($J$10))*4,0,4,2),$C11)&gt;0,GJ$9,"")</f>
        <v/>
      </c>
      <c r="GK11" s="319" t="str">
        <f ca="1">IF(COUNTIF(OFFSET('別紙2-4(研修実施報告書)'!$G$8,(COLUMN()-COLUMN($J$10))*4,0,4,2),$C11)&gt;0,GK$9,"")</f>
        <v/>
      </c>
      <c r="GL11" s="319" t="str">
        <f ca="1">IF(COUNTIF(OFFSET('別紙2-4(研修実施報告書)'!$G$8,(COLUMN()-COLUMN($J$10))*4,0,4,2),$C11)&gt;0,GL$9,"")</f>
        <v/>
      </c>
      <c r="GM11" s="319" t="str">
        <f ca="1">IF(COUNTIF(OFFSET('別紙2-4(研修実施報告書)'!$G$8,(COLUMN()-COLUMN($J$10))*4,0,4,2),$C11)&gt;0,GM$9,"")</f>
        <v/>
      </c>
      <c r="GN11" s="319" t="str">
        <f ca="1">IF(COUNTIF(OFFSET('別紙2-4(研修実施報告書)'!$G$8,(COLUMN()-COLUMN($J$10))*4,0,4,2),$C11)&gt;0,GN$9,"")</f>
        <v/>
      </c>
      <c r="GO11" s="319" t="str">
        <f ca="1">IF(COUNTIF(OFFSET('別紙2-4(研修実施報告書)'!$G$8,(COLUMN()-COLUMN($J$10))*4,0,4,2),$C11)&gt;0,GO$9,"")</f>
        <v/>
      </c>
      <c r="GP11" s="319" t="str">
        <f ca="1">IF(COUNTIF(OFFSET('別紙2-4(研修実施報告書)'!$G$8,(COLUMN()-COLUMN($J$10))*4,0,4,2),$C11)&gt;0,GP$9,"")</f>
        <v/>
      </c>
      <c r="GQ11" s="319" t="str">
        <f ca="1">IF(COUNTIF(OFFSET('別紙2-4(研修実施報告書)'!$G$8,(COLUMN()-COLUMN($J$10))*4,0,4,2),$C11)&gt;0,GQ$9,"")</f>
        <v/>
      </c>
      <c r="GR11" s="319" t="str">
        <f ca="1">IF(COUNTIF(OFFSET('別紙2-4(研修実施報告書)'!$G$8,(COLUMN()-COLUMN($J$10))*4,0,4,2),$C11)&gt;0,GR$9,"")</f>
        <v/>
      </c>
      <c r="GS11" s="319" t="str">
        <f ca="1">IF(COUNTIF(OFFSET('別紙2-4(研修実施報告書)'!$G$8,(COLUMN()-COLUMN($J$10))*4,0,4,2),$C11)&gt;0,GS$9,"")</f>
        <v/>
      </c>
      <c r="GT11" s="319" t="str">
        <f ca="1">IF(COUNTIF(OFFSET('別紙2-4(研修実施報告書)'!$G$8,(COLUMN()-COLUMN($J$10))*4,0,4,2),$C11)&gt;0,GT$9,"")</f>
        <v/>
      </c>
      <c r="GU11" s="319" t="str">
        <f ca="1">IF(COUNTIF(OFFSET('別紙2-4(研修実施報告書)'!$G$8,(COLUMN()-COLUMN($J$10))*4,0,4,2),$C11)&gt;0,GU$9,"")</f>
        <v/>
      </c>
      <c r="GV11" s="319" t="str">
        <f ca="1">IF(COUNTIF(OFFSET('別紙2-4(研修実施報告書)'!$G$8,(COLUMN()-COLUMN($J$10))*4,0,4,2),$C11)&gt;0,GV$9,"")</f>
        <v/>
      </c>
      <c r="GW11" s="319" t="str">
        <f ca="1">IF(COUNTIF(OFFSET('別紙2-4(研修実施報告書)'!$G$8,(COLUMN()-COLUMN($J$10))*4,0,4,2),$C11)&gt;0,GW$9,"")</f>
        <v/>
      </c>
      <c r="GX11" s="319" t="str">
        <f ca="1">IF(COUNTIF(OFFSET('別紙2-4(研修実施報告書)'!$G$8,(COLUMN()-COLUMN($J$10))*4,0,4,2),$C11)&gt;0,GX$9,"")</f>
        <v/>
      </c>
      <c r="GY11" s="319" t="str">
        <f ca="1">IF(COUNTIF(OFFSET('別紙2-4(研修実施報告書)'!$G$8,(COLUMN()-COLUMN($J$10))*4,0,4,2),$C11)&gt;0,GY$9,"")</f>
        <v/>
      </c>
      <c r="GZ11" s="319" t="str">
        <f ca="1">IF(COUNTIF(OFFSET('別紙2-4(研修実施報告書)'!$G$8,(COLUMN()-COLUMN($J$10))*4,0,4,2),$C11)&gt;0,GZ$9,"")</f>
        <v/>
      </c>
      <c r="HA11" s="319" t="str">
        <f ca="1">IF(COUNTIF(OFFSET('別紙2-4(研修実施報告書)'!$G$8,(COLUMN()-COLUMN($J$10))*4,0,4,2),$C11)&gt;0,HA$9,"")</f>
        <v/>
      </c>
      <c r="HB11" s="320"/>
    </row>
    <row r="12" spans="1:210" ht="18.75" customHeight="1">
      <c r="A12" s="752">
        <v>3</v>
      </c>
      <c r="B12" s="334" t="str">
        <f>IF(AND('別紙1-7(研修責任者教育担当者) '!E11="〇",'別紙1-7(研修責任者教育担当者) '!F11="〇"),"専任・兼任",IF('別紙1-7(研修責任者教育担当者) '!E11="〇","専任",IF('別紙1-7(研修責任者教育担当者) '!F11="〇","兼任","")))</f>
        <v/>
      </c>
      <c r="C12" s="335">
        <f>VLOOKUP(A12,'別紙1-7(研修責任者教育担当者) '!$B$9:$C$13,2,0)</f>
        <v>0</v>
      </c>
      <c r="D12" s="348" t="s">
        <v>174</v>
      </c>
      <c r="E12" s="349"/>
      <c r="F12" s="329" t="e">
        <f t="shared" si="0"/>
        <v>#DIV/0!</v>
      </c>
      <c r="G12" s="330" t="e">
        <f t="shared" ca="1" si="1"/>
        <v>#DIV/0!</v>
      </c>
      <c r="H12" s="318">
        <f t="shared" ca="1" si="2"/>
        <v>0</v>
      </c>
      <c r="I12" s="318"/>
      <c r="J12" s="319" t="str">
        <f ca="1">IF(COUNTIF(OFFSET('別紙2-4(研修実施報告書)'!$G$8,(COLUMN()-COLUMN($J$10))*4,0,4,2),$C12)&gt;0,J$9,"")</f>
        <v/>
      </c>
      <c r="K12" s="319" t="str">
        <f ca="1">IF(COUNTIF(OFFSET('別紙2-4(研修実施報告書)'!$G$8,(COLUMN()-COLUMN($J$10))*4,0,4,2),$C12)&gt;0,K$9,"")</f>
        <v/>
      </c>
      <c r="L12" s="319" t="str">
        <f ca="1">IF(COUNTIF(OFFSET('別紙2-4(研修実施報告書)'!$G$8,(COLUMN()-COLUMN($J$10))*4,0,4,2),$C12)&gt;0,L$9,"")</f>
        <v/>
      </c>
      <c r="M12" s="319" t="str">
        <f ca="1">IF(COUNTIF(OFFSET('別紙2-4(研修実施報告書)'!$G$8,(COLUMN()-COLUMN($J$10))*4,0,4,2),$C12)&gt;0,M$9,"")</f>
        <v/>
      </c>
      <c r="N12" s="319" t="str">
        <f ca="1">IF(COUNTIF(OFFSET('別紙2-4(研修実施報告書)'!$G$8,(COLUMN()-COLUMN($J$10))*4,0,4,2),$C12)&gt;0,N$9,"")</f>
        <v/>
      </c>
      <c r="O12" s="319" t="str">
        <f ca="1">IF(COUNTIF(OFFSET('別紙2-4(研修実施報告書)'!$G$8,(COLUMN()-COLUMN($J$10))*4,0,4,2),$C12)&gt;0,O$9,"")</f>
        <v/>
      </c>
      <c r="P12" s="319" t="str">
        <f ca="1">IF(COUNTIF(OFFSET('別紙2-4(研修実施報告書)'!$G$8,(COLUMN()-COLUMN($J$10))*4,0,4,2),$C12)&gt;0,P$9,"")</f>
        <v/>
      </c>
      <c r="Q12" s="319" t="str">
        <f ca="1">IF(COUNTIF(OFFSET('別紙2-4(研修実施報告書)'!$G$8,(COLUMN()-COLUMN($J$10))*4,0,4,2),$C12)&gt;0,Q$9,"")</f>
        <v/>
      </c>
      <c r="R12" s="319" t="str">
        <f ca="1">IF(COUNTIF(OFFSET('別紙2-4(研修実施報告書)'!$G$8,(COLUMN()-COLUMN($J$10))*4,0,4,2),$C12)&gt;0,R$9,"")</f>
        <v/>
      </c>
      <c r="S12" s="319" t="str">
        <f ca="1">IF(COUNTIF(OFFSET('別紙2-4(研修実施報告書)'!$G$8,(COLUMN()-COLUMN($J$10))*4,0,4,2),$C12)&gt;0,S$9,"")</f>
        <v/>
      </c>
      <c r="T12" s="319" t="str">
        <f ca="1">IF(COUNTIF(OFFSET('別紙2-4(研修実施報告書)'!$G$8,(COLUMN()-COLUMN($J$10))*4,0,4,2),$C12)&gt;0,T$9,"")</f>
        <v/>
      </c>
      <c r="U12" s="319" t="str">
        <f ca="1">IF(COUNTIF(OFFSET('別紙2-4(研修実施報告書)'!$G$8,(COLUMN()-COLUMN($J$10))*4,0,4,2),$C12)&gt;0,U$9,"")</f>
        <v/>
      </c>
      <c r="V12" s="319" t="str">
        <f ca="1">IF(COUNTIF(OFFSET('別紙2-4(研修実施報告書)'!$G$8,(COLUMN()-COLUMN($J$10))*4,0,4,2),$C12)&gt;0,V$9,"")</f>
        <v/>
      </c>
      <c r="W12" s="319" t="str">
        <f ca="1">IF(COUNTIF(OFFSET('別紙2-4(研修実施報告書)'!$G$8,(COLUMN()-COLUMN($J$10))*4,0,4,2),$C12)&gt;0,W$9,"")</f>
        <v/>
      </c>
      <c r="X12" s="319" t="str">
        <f ca="1">IF(COUNTIF(OFFSET('別紙2-4(研修実施報告書)'!$G$8,(COLUMN()-COLUMN($J$10))*4,0,4,2),$C12)&gt;0,X$9,"")</f>
        <v/>
      </c>
      <c r="Y12" s="319" t="str">
        <f ca="1">IF(COUNTIF(OFFSET('別紙2-4(研修実施報告書)'!$G$8,(COLUMN()-COLUMN($J$10))*4,0,4,2),$C12)&gt;0,Y$9,"")</f>
        <v/>
      </c>
      <c r="Z12" s="319" t="str">
        <f ca="1">IF(COUNTIF(OFFSET('別紙2-4(研修実施報告書)'!$G$8,(COLUMN()-COLUMN($J$10))*4,0,4,2),$C12)&gt;0,Z$9,"")</f>
        <v/>
      </c>
      <c r="AA12" s="319" t="str">
        <f ca="1">IF(COUNTIF(OFFSET('別紙2-4(研修実施報告書)'!$G$8,(COLUMN()-COLUMN($J$10))*4,0,4,2),$C12)&gt;0,AA$9,"")</f>
        <v/>
      </c>
      <c r="AB12" s="319" t="str">
        <f ca="1">IF(COUNTIF(OFFSET('別紙2-4(研修実施報告書)'!$G$8,(COLUMN()-COLUMN($J$10))*4,0,4,2),$C12)&gt;0,AB$9,"")</f>
        <v/>
      </c>
      <c r="AC12" s="319" t="str">
        <f ca="1">IF(COUNTIF(OFFSET('別紙2-4(研修実施報告書)'!$G$8,(COLUMN()-COLUMN($J$10))*4,0,4,2),$C12)&gt;0,AC$9,"")</f>
        <v/>
      </c>
      <c r="AD12" s="319" t="str">
        <f ca="1">IF(COUNTIF(OFFSET('別紙2-4(研修実施報告書)'!$G$8,(COLUMN()-COLUMN($J$10))*4,0,4,2),$C12)&gt;0,AD$9,"")</f>
        <v/>
      </c>
      <c r="AE12" s="319" t="str">
        <f ca="1">IF(COUNTIF(OFFSET('別紙2-4(研修実施報告書)'!$G$8,(COLUMN()-COLUMN($J$10))*4,0,4,2),$C12)&gt;0,AE$9,"")</f>
        <v/>
      </c>
      <c r="AF12" s="319" t="str">
        <f ca="1">IF(COUNTIF(OFFSET('別紙2-4(研修実施報告書)'!$G$8,(COLUMN()-COLUMN($J$10))*4,0,4,2),$C12)&gt;0,AF$9,"")</f>
        <v/>
      </c>
      <c r="AG12" s="319" t="str">
        <f ca="1">IF(COUNTIF(OFFSET('別紙2-4(研修実施報告書)'!$G$8,(COLUMN()-COLUMN($J$10))*4,0,4,2),$C12)&gt;0,AG$9,"")</f>
        <v/>
      </c>
      <c r="AH12" s="319" t="str">
        <f ca="1">IF(COUNTIF(OFFSET('別紙2-4(研修実施報告書)'!$G$8,(COLUMN()-COLUMN($J$10))*4,0,4,2),$C12)&gt;0,AH$9,"")</f>
        <v/>
      </c>
      <c r="AI12" s="319" t="str">
        <f ca="1">IF(COUNTIF(OFFSET('別紙2-4(研修実施報告書)'!$G$8,(COLUMN()-COLUMN($J$10))*4,0,4,2),$C12)&gt;0,AI$9,"")</f>
        <v/>
      </c>
      <c r="AJ12" s="319" t="str">
        <f ca="1">IF(COUNTIF(OFFSET('別紙2-4(研修実施報告書)'!$G$8,(COLUMN()-COLUMN($J$10))*4,0,4,2),$C12)&gt;0,AJ$9,"")</f>
        <v/>
      </c>
      <c r="AK12" s="319" t="str">
        <f ca="1">IF(COUNTIF(OFFSET('別紙2-4(研修実施報告書)'!$G$8,(COLUMN()-COLUMN($J$10))*4,0,4,2),$C12)&gt;0,AK$9,"")</f>
        <v/>
      </c>
      <c r="AL12" s="319" t="str">
        <f ca="1">IF(COUNTIF(OFFSET('別紙2-4(研修実施報告書)'!$G$8,(COLUMN()-COLUMN($J$10))*4,0,4,2),$C12)&gt;0,AL$9,"")</f>
        <v/>
      </c>
      <c r="AM12" s="319" t="str">
        <f ca="1">IF(COUNTIF(OFFSET('別紙2-4(研修実施報告書)'!$G$8,(COLUMN()-COLUMN($J$10))*4,0,4,2),$C12)&gt;0,AM$9,"")</f>
        <v/>
      </c>
      <c r="AN12" s="319" t="str">
        <f ca="1">IF(COUNTIF(OFFSET('別紙2-4(研修実施報告書)'!$G$8,(COLUMN()-COLUMN($J$10))*4,0,4,2),$C12)&gt;0,AN$9,"")</f>
        <v/>
      </c>
      <c r="AO12" s="319" t="str">
        <f ca="1">IF(COUNTIF(OFFSET('別紙2-4(研修実施報告書)'!$G$8,(COLUMN()-COLUMN($J$10))*4,0,4,2),$C12)&gt;0,AO$9,"")</f>
        <v/>
      </c>
      <c r="AP12" s="319" t="str">
        <f ca="1">IF(COUNTIF(OFFSET('別紙2-4(研修実施報告書)'!$G$8,(COLUMN()-COLUMN($J$10))*4,0,4,2),$C12)&gt;0,AP$9,"")</f>
        <v/>
      </c>
      <c r="AQ12" s="319" t="str">
        <f ca="1">IF(COUNTIF(OFFSET('別紙2-4(研修実施報告書)'!$G$8,(COLUMN()-COLUMN($J$10))*4,0,4,2),$C12)&gt;0,AQ$9,"")</f>
        <v/>
      </c>
      <c r="AR12" s="319" t="str">
        <f ca="1">IF(COUNTIF(OFFSET('別紙2-4(研修実施報告書)'!$G$8,(COLUMN()-COLUMN($J$10))*4,0,4,2),$C12)&gt;0,AR$9,"")</f>
        <v/>
      </c>
      <c r="AS12" s="319" t="str">
        <f ca="1">IF(COUNTIF(OFFSET('別紙2-4(研修実施報告書)'!$G$8,(COLUMN()-COLUMN($J$10))*4,0,4,2),$C12)&gt;0,AS$9,"")</f>
        <v/>
      </c>
      <c r="AT12" s="319" t="str">
        <f ca="1">IF(COUNTIF(OFFSET('別紙2-4(研修実施報告書)'!$G$8,(COLUMN()-COLUMN($J$10))*4,0,4,2),$C12)&gt;0,AT$9,"")</f>
        <v/>
      </c>
      <c r="AU12" s="319" t="str">
        <f ca="1">IF(COUNTIF(OFFSET('別紙2-4(研修実施報告書)'!$G$8,(COLUMN()-COLUMN($J$10))*4,0,4,2),$C12)&gt;0,AU$9,"")</f>
        <v/>
      </c>
      <c r="AV12" s="319" t="str">
        <f ca="1">IF(COUNTIF(OFFSET('別紙2-4(研修実施報告書)'!$G$8,(COLUMN()-COLUMN($J$10))*4,0,4,2),$C12)&gt;0,AV$9,"")</f>
        <v/>
      </c>
      <c r="AW12" s="319" t="str">
        <f ca="1">IF(COUNTIF(OFFSET('別紙2-4(研修実施報告書)'!$G$8,(COLUMN()-COLUMN($J$10))*4,0,4,2),$C12)&gt;0,AW$9,"")</f>
        <v/>
      </c>
      <c r="AX12" s="319" t="str">
        <f ca="1">IF(COUNTIF(OFFSET('別紙2-4(研修実施報告書)'!$G$8,(COLUMN()-COLUMN($J$10))*4,0,4,2),$C12)&gt;0,AX$9,"")</f>
        <v/>
      </c>
      <c r="AY12" s="319" t="str">
        <f ca="1">IF(COUNTIF(OFFSET('別紙2-4(研修実施報告書)'!$G$8,(COLUMN()-COLUMN($J$10))*4,0,4,2),$C12)&gt;0,AY$9,"")</f>
        <v/>
      </c>
      <c r="AZ12" s="319" t="str">
        <f ca="1">IF(COUNTIF(OFFSET('別紙2-4(研修実施報告書)'!$G$8,(COLUMN()-COLUMN($J$10))*4,0,4,2),$C12)&gt;0,AZ$9,"")</f>
        <v/>
      </c>
      <c r="BA12" s="319" t="str">
        <f ca="1">IF(COUNTIF(OFFSET('別紙2-4(研修実施報告書)'!$G$8,(COLUMN()-COLUMN($J$10))*4,0,4,2),$C12)&gt;0,BA$9,"")</f>
        <v/>
      </c>
      <c r="BB12" s="319" t="str">
        <f ca="1">IF(COUNTIF(OFFSET('別紙2-4(研修実施報告書)'!$G$8,(COLUMN()-COLUMN($J$10))*4,0,4,2),$C12)&gt;0,BB$9,"")</f>
        <v/>
      </c>
      <c r="BC12" s="319" t="str">
        <f ca="1">IF(COUNTIF(OFFSET('別紙2-4(研修実施報告書)'!$G$8,(COLUMN()-COLUMN($J$10))*4,0,4,2),$C12)&gt;0,BC$9,"")</f>
        <v/>
      </c>
      <c r="BD12" s="319" t="str">
        <f ca="1">IF(COUNTIF(OFFSET('別紙2-4(研修実施報告書)'!$G$8,(COLUMN()-COLUMN($J$10))*4,0,4,2),$C12)&gt;0,BD$9,"")</f>
        <v/>
      </c>
      <c r="BE12" s="319" t="str">
        <f ca="1">IF(COUNTIF(OFFSET('別紙2-4(研修実施報告書)'!$G$8,(COLUMN()-COLUMN($J$10))*4,0,4,2),$C12)&gt;0,BE$9,"")</f>
        <v/>
      </c>
      <c r="BF12" s="319" t="str">
        <f ca="1">IF(COUNTIF(OFFSET('別紙2-4(研修実施報告書)'!$G$8,(COLUMN()-COLUMN($J$10))*4,0,4,2),$C12)&gt;0,BF$9,"")</f>
        <v/>
      </c>
      <c r="BG12" s="319" t="str">
        <f ca="1">IF(COUNTIF(OFFSET('別紙2-4(研修実施報告書)'!$G$8,(COLUMN()-COLUMN($J$10))*4,0,4,2),$C12)&gt;0,BG$9,"")</f>
        <v/>
      </c>
      <c r="BH12" s="319" t="str">
        <f ca="1">IF(COUNTIF(OFFSET('別紙2-4(研修実施報告書)'!$G$8,(COLUMN()-COLUMN($J$10))*4,0,4,2),$C12)&gt;0,BH$9,"")</f>
        <v/>
      </c>
      <c r="BI12" s="319" t="str">
        <f ca="1">IF(COUNTIF(OFFSET('別紙2-4(研修実施報告書)'!$G$8,(COLUMN()-COLUMN($J$10))*4,0,4,2),$C12)&gt;0,BI$9,"")</f>
        <v/>
      </c>
      <c r="BJ12" s="319" t="str">
        <f ca="1">IF(COUNTIF(OFFSET('別紙2-4(研修実施報告書)'!$G$8,(COLUMN()-COLUMN($J$10))*4,0,4,2),$C12)&gt;0,BJ$9,"")</f>
        <v/>
      </c>
      <c r="BK12" s="319" t="str">
        <f ca="1">IF(COUNTIF(OFFSET('別紙2-4(研修実施報告書)'!$G$8,(COLUMN()-COLUMN($J$10))*4,0,4,2),$C12)&gt;0,BK$9,"")</f>
        <v/>
      </c>
      <c r="BL12" s="319" t="str">
        <f ca="1">IF(COUNTIF(OFFSET('別紙2-4(研修実施報告書)'!$G$8,(COLUMN()-COLUMN($J$10))*4,0,4,2),$C12)&gt;0,BL$9,"")</f>
        <v/>
      </c>
      <c r="BM12" s="319" t="str">
        <f ca="1">IF(COUNTIF(OFFSET('別紙2-4(研修実施報告書)'!$G$8,(COLUMN()-COLUMN($J$10))*4,0,4,2),$C12)&gt;0,BM$9,"")</f>
        <v/>
      </c>
      <c r="BN12" s="319" t="str">
        <f ca="1">IF(COUNTIF(OFFSET('別紙2-4(研修実施報告書)'!$G$8,(COLUMN()-COLUMN($J$10))*4,0,4,2),$C12)&gt;0,BN$9,"")</f>
        <v/>
      </c>
      <c r="BO12" s="319" t="str">
        <f ca="1">IF(COUNTIF(OFFSET('別紙2-4(研修実施報告書)'!$G$8,(COLUMN()-COLUMN($J$10))*4,0,4,2),$C12)&gt;0,BO$9,"")</f>
        <v/>
      </c>
      <c r="BP12" s="319" t="str">
        <f ca="1">IF(COUNTIF(OFFSET('別紙2-4(研修実施報告書)'!$G$8,(COLUMN()-COLUMN($J$10))*4,0,4,2),$C12)&gt;0,BP$9,"")</f>
        <v/>
      </c>
      <c r="BQ12" s="319" t="str">
        <f ca="1">IF(COUNTIF(OFFSET('別紙2-4(研修実施報告書)'!$G$8,(COLUMN()-COLUMN($J$10))*4,0,4,2),$C12)&gt;0,BQ$9,"")</f>
        <v/>
      </c>
      <c r="BR12" s="319" t="str">
        <f ca="1">IF(COUNTIF(OFFSET('別紙2-4(研修実施報告書)'!$G$8,(COLUMN()-COLUMN($J$10))*4,0,4,2),$C12)&gt;0,BR$9,"")</f>
        <v/>
      </c>
      <c r="BS12" s="319" t="str">
        <f ca="1">IF(COUNTIF(OFFSET('別紙2-4(研修実施報告書)'!$G$8,(COLUMN()-COLUMN($J$10))*4,0,4,2),$C12)&gt;0,BS$9,"")</f>
        <v/>
      </c>
      <c r="BT12" s="319" t="str">
        <f ca="1">IF(COUNTIF(OFFSET('別紙2-4(研修実施報告書)'!$G$8,(COLUMN()-COLUMN($J$10))*4,0,4,2),$C12)&gt;0,BT$9,"")</f>
        <v/>
      </c>
      <c r="BU12" s="319" t="str">
        <f ca="1">IF(COUNTIF(OFFSET('別紙2-4(研修実施報告書)'!$G$8,(COLUMN()-COLUMN($J$10))*4,0,4,2),$C12)&gt;0,BU$9,"")</f>
        <v/>
      </c>
      <c r="BV12" s="319" t="str">
        <f ca="1">IF(COUNTIF(OFFSET('別紙2-4(研修実施報告書)'!$G$8,(COLUMN()-COLUMN($J$10))*4,0,4,2),$C12)&gt;0,BV$9,"")</f>
        <v/>
      </c>
      <c r="BW12" s="319" t="str">
        <f ca="1">IF(COUNTIF(OFFSET('別紙2-4(研修実施報告書)'!$G$8,(COLUMN()-COLUMN($J$10))*4,0,4,2),$C12)&gt;0,BW$9,"")</f>
        <v/>
      </c>
      <c r="BX12" s="319" t="str">
        <f ca="1">IF(COUNTIF(OFFSET('別紙2-4(研修実施報告書)'!$G$8,(COLUMN()-COLUMN($J$10))*4,0,4,2),$C12)&gt;0,BX$9,"")</f>
        <v/>
      </c>
      <c r="BY12" s="319" t="str">
        <f ca="1">IF(COUNTIF(OFFSET('別紙2-4(研修実施報告書)'!$G$8,(COLUMN()-COLUMN($J$10))*4,0,4,2),$C12)&gt;0,BY$9,"")</f>
        <v/>
      </c>
      <c r="BZ12" s="319" t="str">
        <f ca="1">IF(COUNTIF(OFFSET('別紙2-4(研修実施報告書)'!$G$8,(COLUMN()-COLUMN($J$10))*4,0,4,2),$C12)&gt;0,BZ$9,"")</f>
        <v/>
      </c>
      <c r="CA12" s="319" t="str">
        <f ca="1">IF(COUNTIF(OFFSET('別紙2-4(研修実施報告書)'!$G$8,(COLUMN()-COLUMN($J$10))*4,0,4,2),$C12)&gt;0,CA$9,"")</f>
        <v/>
      </c>
      <c r="CB12" s="319" t="str">
        <f ca="1">IF(COUNTIF(OFFSET('別紙2-4(研修実施報告書)'!$G$8,(COLUMN()-COLUMN($J$10))*4,0,4,2),$C12)&gt;0,CB$9,"")</f>
        <v/>
      </c>
      <c r="CC12" s="319" t="str">
        <f ca="1">IF(COUNTIF(OFFSET('別紙2-4(研修実施報告書)'!$G$8,(COLUMN()-COLUMN($J$10))*4,0,4,2),$C12)&gt;0,CC$9,"")</f>
        <v/>
      </c>
      <c r="CD12" s="319" t="str">
        <f ca="1">IF(COUNTIF(OFFSET('別紙2-4(研修実施報告書)'!$G$8,(COLUMN()-COLUMN($J$10))*4,0,4,2),$C12)&gt;0,CD$9,"")</f>
        <v/>
      </c>
      <c r="CE12" s="319" t="str">
        <f ca="1">IF(COUNTIF(OFFSET('別紙2-4(研修実施報告書)'!$G$8,(COLUMN()-COLUMN($J$10))*4,0,4,2),$C12)&gt;0,CE$9,"")</f>
        <v/>
      </c>
      <c r="CF12" s="319" t="str">
        <f ca="1">IF(COUNTIF(OFFSET('別紙2-4(研修実施報告書)'!$G$8,(COLUMN()-COLUMN($J$10))*4,0,4,2),$C12)&gt;0,CF$9,"")</f>
        <v/>
      </c>
      <c r="CG12" s="319" t="str">
        <f ca="1">IF(COUNTIF(OFFSET('別紙2-4(研修実施報告書)'!$G$8,(COLUMN()-COLUMN($J$10))*4,0,4,2),$C12)&gt;0,CG$9,"")</f>
        <v/>
      </c>
      <c r="CH12" s="319" t="str">
        <f ca="1">IF(COUNTIF(OFFSET('別紙2-4(研修実施報告書)'!$G$8,(COLUMN()-COLUMN($J$10))*4,0,4,2),$C12)&gt;0,CH$9,"")</f>
        <v/>
      </c>
      <c r="CI12" s="319" t="str">
        <f ca="1">IF(COUNTIF(OFFSET('別紙2-4(研修実施報告書)'!$G$8,(COLUMN()-COLUMN($J$10))*4,0,4,2),$C12)&gt;0,CI$9,"")</f>
        <v/>
      </c>
      <c r="CJ12" s="319" t="str">
        <f ca="1">IF(COUNTIF(OFFSET('別紙2-4(研修実施報告書)'!$G$8,(COLUMN()-COLUMN($J$10))*4,0,4,2),$C12)&gt;0,CJ$9,"")</f>
        <v/>
      </c>
      <c r="CK12" s="319" t="str">
        <f ca="1">IF(COUNTIF(OFFSET('別紙2-4(研修実施報告書)'!$G$8,(COLUMN()-COLUMN($J$10))*4,0,4,2),$C12)&gt;0,CK$9,"")</f>
        <v/>
      </c>
      <c r="CL12" s="319" t="str">
        <f ca="1">IF(COUNTIF(OFFSET('別紙2-4(研修実施報告書)'!$G$8,(COLUMN()-COLUMN($J$10))*4,0,4,2),$C12)&gt;0,CL$9,"")</f>
        <v/>
      </c>
      <c r="CM12" s="319" t="str">
        <f ca="1">IF(COUNTIF(OFFSET('別紙2-4(研修実施報告書)'!$G$8,(COLUMN()-COLUMN($J$10))*4,0,4,2),$C12)&gt;0,CM$9,"")</f>
        <v/>
      </c>
      <c r="CN12" s="319" t="str">
        <f ca="1">IF(COUNTIF(OFFSET('別紙2-4(研修実施報告書)'!$G$8,(COLUMN()-COLUMN($J$10))*4,0,4,2),$C12)&gt;0,CN$9,"")</f>
        <v/>
      </c>
      <c r="CO12" s="319" t="str">
        <f ca="1">IF(COUNTIF(OFFSET('別紙2-4(研修実施報告書)'!$G$8,(COLUMN()-COLUMN($J$10))*4,0,4,2),$C12)&gt;0,CO$9,"")</f>
        <v/>
      </c>
      <c r="CP12" s="319" t="str">
        <f ca="1">IF(COUNTIF(OFFSET('別紙2-4(研修実施報告書)'!$G$8,(COLUMN()-COLUMN($J$10))*4,0,4,2),$C12)&gt;0,CP$9,"")</f>
        <v/>
      </c>
      <c r="CQ12" s="319" t="str">
        <f ca="1">IF(COUNTIF(OFFSET('別紙2-4(研修実施報告書)'!$G$8,(COLUMN()-COLUMN($J$10))*4,0,4,2),$C12)&gt;0,CQ$9,"")</f>
        <v/>
      </c>
      <c r="CR12" s="319" t="str">
        <f ca="1">IF(COUNTIF(OFFSET('別紙2-4(研修実施報告書)'!$G$8,(COLUMN()-COLUMN($J$10))*4,0,4,2),$C12)&gt;0,CR$9,"")</f>
        <v/>
      </c>
      <c r="CS12" s="319" t="str">
        <f ca="1">IF(COUNTIF(OFFSET('別紙2-4(研修実施報告書)'!$G$8,(COLUMN()-COLUMN($J$10))*4,0,4,2),$C12)&gt;0,CS$9,"")</f>
        <v/>
      </c>
      <c r="CT12" s="319" t="str">
        <f ca="1">IF(COUNTIF(OFFSET('別紙2-4(研修実施報告書)'!$G$8,(COLUMN()-COLUMN($J$10))*4,0,4,2),$C12)&gt;0,CT$9,"")</f>
        <v/>
      </c>
      <c r="CU12" s="319" t="str">
        <f ca="1">IF(COUNTIF(OFFSET('別紙2-4(研修実施報告書)'!$G$8,(COLUMN()-COLUMN($J$10))*4,0,4,2),$C12)&gt;0,CU$9,"")</f>
        <v/>
      </c>
      <c r="CV12" s="319" t="str">
        <f ca="1">IF(COUNTIF(OFFSET('別紙2-4(研修実施報告書)'!$G$8,(COLUMN()-COLUMN($J$10))*4,0,4,2),$C12)&gt;0,CV$9,"")</f>
        <v/>
      </c>
      <c r="CW12" s="319" t="str">
        <f ca="1">IF(COUNTIF(OFFSET('別紙2-4(研修実施報告書)'!$G$8,(COLUMN()-COLUMN($J$10))*4,0,4,2),$C12)&gt;0,CW$9,"")</f>
        <v/>
      </c>
      <c r="CX12" s="319" t="str">
        <f ca="1">IF(COUNTIF(OFFSET('別紙2-4(研修実施報告書)'!$G$8,(COLUMN()-COLUMN($J$10))*4,0,4,2),$C12)&gt;0,CX$9,"")</f>
        <v/>
      </c>
      <c r="CY12" s="319" t="str">
        <f ca="1">IF(COUNTIF(OFFSET('別紙2-4(研修実施報告書)'!$G$8,(COLUMN()-COLUMN($J$10))*4,0,4,2),$C12)&gt;0,CY$9,"")</f>
        <v/>
      </c>
      <c r="CZ12" s="319" t="str">
        <f ca="1">IF(COUNTIF(OFFSET('別紙2-4(研修実施報告書)'!$G$8,(COLUMN()-COLUMN($J$10))*4,0,4,2),$C12)&gt;0,CZ$9,"")</f>
        <v/>
      </c>
      <c r="DA12" s="319" t="str">
        <f ca="1">IF(COUNTIF(OFFSET('別紙2-4(研修実施報告書)'!$G$8,(COLUMN()-COLUMN($J$10))*4,0,4,2),$C12)&gt;0,DA$9,"")</f>
        <v/>
      </c>
      <c r="DB12" s="319" t="str">
        <f ca="1">IF(COUNTIF(OFFSET('別紙2-4(研修実施報告書)'!$G$8,(COLUMN()-COLUMN($J$10))*4,0,4,2),$C12)&gt;0,DB$9,"")</f>
        <v/>
      </c>
      <c r="DC12" s="319" t="str">
        <f ca="1">IF(COUNTIF(OFFSET('別紙2-4(研修実施報告書)'!$G$8,(COLUMN()-COLUMN($J$10))*4,0,4,2),$C12)&gt;0,DC$9,"")</f>
        <v/>
      </c>
      <c r="DD12" s="319" t="str">
        <f ca="1">IF(COUNTIF(OFFSET('別紙2-4(研修実施報告書)'!$G$8,(COLUMN()-COLUMN($J$10))*4,0,4,2),$C12)&gt;0,DD$9,"")</f>
        <v/>
      </c>
      <c r="DE12" s="319" t="str">
        <f ca="1">IF(COUNTIF(OFFSET('別紙2-4(研修実施報告書)'!$G$8,(COLUMN()-COLUMN($J$10))*4,0,4,2),$C12)&gt;0,DE$9,"")</f>
        <v/>
      </c>
      <c r="DF12" s="319" t="str">
        <f ca="1">IF(COUNTIF(OFFSET('別紙2-4(研修実施報告書)'!$G$8,(COLUMN()-COLUMN($J$10))*4,0,4,2),$C12)&gt;0,DF$9,"")</f>
        <v/>
      </c>
      <c r="DG12" s="319" t="str">
        <f ca="1">IF(COUNTIF(OFFSET('別紙2-4(研修実施報告書)'!$G$8,(COLUMN()-COLUMN($J$10))*4,0,4,2),$C12)&gt;0,DG$9,"")</f>
        <v/>
      </c>
      <c r="DH12" s="319" t="str">
        <f ca="1">IF(COUNTIF(OFFSET('別紙2-4(研修実施報告書)'!$G$8,(COLUMN()-COLUMN($J$10))*4,0,4,2),$C12)&gt;0,DH$9,"")</f>
        <v/>
      </c>
      <c r="DI12" s="319" t="str">
        <f ca="1">IF(COUNTIF(OFFSET('別紙2-4(研修実施報告書)'!$G$8,(COLUMN()-COLUMN($J$10))*4,0,4,2),$C12)&gt;0,DI$9,"")</f>
        <v/>
      </c>
      <c r="DJ12" s="319" t="str">
        <f ca="1">IF(COUNTIF(OFFSET('別紙2-4(研修実施報告書)'!$G$8,(COLUMN()-COLUMN($J$10))*4,0,4,2),$C12)&gt;0,DJ$9,"")</f>
        <v/>
      </c>
      <c r="DK12" s="319" t="str">
        <f ca="1">IF(COUNTIF(OFFSET('別紙2-4(研修実施報告書)'!$G$8,(COLUMN()-COLUMN($J$10))*4,0,4,2),$C12)&gt;0,DK$9,"")</f>
        <v/>
      </c>
      <c r="DL12" s="319" t="str">
        <f ca="1">IF(COUNTIF(OFFSET('別紙2-4(研修実施報告書)'!$G$8,(COLUMN()-COLUMN($J$10))*4,0,4,2),$C12)&gt;0,DL$9,"")</f>
        <v/>
      </c>
      <c r="DM12" s="319" t="str">
        <f ca="1">IF(COUNTIF(OFFSET('別紙2-4(研修実施報告書)'!$G$8,(COLUMN()-COLUMN($J$10))*4,0,4,2),$C12)&gt;0,DM$9,"")</f>
        <v/>
      </c>
      <c r="DN12" s="319" t="str">
        <f ca="1">IF(COUNTIF(OFFSET('別紙2-4(研修実施報告書)'!$G$8,(COLUMN()-COLUMN($J$10))*4,0,4,2),$C12)&gt;0,DN$9,"")</f>
        <v/>
      </c>
      <c r="DO12" s="319" t="str">
        <f ca="1">IF(COUNTIF(OFFSET('別紙2-4(研修実施報告書)'!$G$8,(COLUMN()-COLUMN($J$10))*4,0,4,2),$C12)&gt;0,DO$9,"")</f>
        <v/>
      </c>
      <c r="DP12" s="319" t="str">
        <f ca="1">IF(COUNTIF(OFFSET('別紙2-4(研修実施報告書)'!$G$8,(COLUMN()-COLUMN($J$10))*4,0,4,2),$C12)&gt;0,DP$9,"")</f>
        <v/>
      </c>
      <c r="DQ12" s="319" t="str">
        <f ca="1">IF(COUNTIF(OFFSET('別紙2-4(研修実施報告書)'!$G$8,(COLUMN()-COLUMN($J$10))*4,0,4,2),$C12)&gt;0,DQ$9,"")</f>
        <v/>
      </c>
      <c r="DR12" s="319" t="str">
        <f ca="1">IF(COUNTIF(OFFSET('別紙2-4(研修実施報告書)'!$G$8,(COLUMN()-COLUMN($J$10))*4,0,4,2),$C12)&gt;0,DR$9,"")</f>
        <v/>
      </c>
      <c r="DS12" s="319" t="str">
        <f ca="1">IF(COUNTIF(OFFSET('別紙2-4(研修実施報告書)'!$G$8,(COLUMN()-COLUMN($J$10))*4,0,4,2),$C12)&gt;0,DS$9,"")</f>
        <v/>
      </c>
      <c r="DT12" s="319" t="str">
        <f ca="1">IF(COUNTIF(OFFSET('別紙2-4(研修実施報告書)'!$G$8,(COLUMN()-COLUMN($J$10))*4,0,4,2),$C12)&gt;0,DT$9,"")</f>
        <v/>
      </c>
      <c r="DU12" s="319" t="str">
        <f ca="1">IF(COUNTIF(OFFSET('別紙2-4(研修実施報告書)'!$G$8,(COLUMN()-COLUMN($J$10))*4,0,4,2),$C12)&gt;0,DU$9,"")</f>
        <v/>
      </c>
      <c r="DV12" s="319" t="str">
        <f ca="1">IF(COUNTIF(OFFSET('別紙2-4(研修実施報告書)'!$G$8,(COLUMN()-COLUMN($J$10))*4,0,4,2),$C12)&gt;0,DV$9,"")</f>
        <v/>
      </c>
      <c r="DW12" s="319" t="str">
        <f ca="1">IF(COUNTIF(OFFSET('別紙2-4(研修実施報告書)'!$G$8,(COLUMN()-COLUMN($J$10))*4,0,4,2),$C12)&gt;0,DW$9,"")</f>
        <v/>
      </c>
      <c r="DX12" s="319" t="str">
        <f ca="1">IF(COUNTIF(OFFSET('別紙2-4(研修実施報告書)'!$G$8,(COLUMN()-COLUMN($J$10))*4,0,4,2),$C12)&gt;0,DX$9,"")</f>
        <v/>
      </c>
      <c r="DY12" s="319" t="str">
        <f ca="1">IF(COUNTIF(OFFSET('別紙2-4(研修実施報告書)'!$G$8,(COLUMN()-COLUMN($J$10))*4,0,4,2),$C12)&gt;0,DY$9,"")</f>
        <v/>
      </c>
      <c r="DZ12" s="319" t="str">
        <f ca="1">IF(COUNTIF(OFFSET('別紙2-4(研修実施報告書)'!$G$8,(COLUMN()-COLUMN($J$10))*4,0,4,2),$C12)&gt;0,DZ$9,"")</f>
        <v/>
      </c>
      <c r="EA12" s="319" t="str">
        <f ca="1">IF(COUNTIF(OFFSET('別紙2-4(研修実施報告書)'!$G$8,(COLUMN()-COLUMN($J$10))*4,0,4,2),$C12)&gt;0,EA$9,"")</f>
        <v/>
      </c>
      <c r="EB12" s="319" t="str">
        <f ca="1">IF(COUNTIF(OFFSET('別紙2-4(研修実施報告書)'!$G$8,(COLUMN()-COLUMN($J$10))*4,0,4,2),$C12)&gt;0,EB$9,"")</f>
        <v/>
      </c>
      <c r="EC12" s="319" t="str">
        <f ca="1">IF(COUNTIF(OFFSET('別紙2-4(研修実施報告書)'!$G$8,(COLUMN()-COLUMN($J$10))*4,0,4,2),$C12)&gt;0,EC$9,"")</f>
        <v/>
      </c>
      <c r="ED12" s="319" t="str">
        <f ca="1">IF(COUNTIF(OFFSET('別紙2-4(研修実施報告書)'!$G$8,(COLUMN()-COLUMN($J$10))*4,0,4,2),$C12)&gt;0,ED$9,"")</f>
        <v/>
      </c>
      <c r="EE12" s="319" t="str">
        <f ca="1">IF(COUNTIF(OFFSET('別紙2-4(研修実施報告書)'!$G$8,(COLUMN()-COLUMN($J$10))*4,0,4,2),$C12)&gt;0,EE$9,"")</f>
        <v/>
      </c>
      <c r="EF12" s="319" t="str">
        <f ca="1">IF(COUNTIF(OFFSET('別紙2-4(研修実施報告書)'!$G$8,(COLUMN()-COLUMN($J$10))*4,0,4,2),$C12)&gt;0,EF$9,"")</f>
        <v/>
      </c>
      <c r="EG12" s="319" t="str">
        <f ca="1">IF(COUNTIF(OFFSET('別紙2-4(研修実施報告書)'!$G$8,(COLUMN()-COLUMN($J$10))*4,0,4,2),$C12)&gt;0,EG$9,"")</f>
        <v/>
      </c>
      <c r="EH12" s="319" t="str">
        <f ca="1">IF(COUNTIF(OFFSET('別紙2-4(研修実施報告書)'!$G$8,(COLUMN()-COLUMN($J$10))*4,0,4,2),$C12)&gt;0,EH$9,"")</f>
        <v/>
      </c>
      <c r="EI12" s="319" t="str">
        <f ca="1">IF(COUNTIF(OFFSET('別紙2-4(研修実施報告書)'!$G$8,(COLUMN()-COLUMN($J$10))*4,0,4,2),$C12)&gt;0,EI$9,"")</f>
        <v/>
      </c>
      <c r="EJ12" s="319" t="str">
        <f ca="1">IF(COUNTIF(OFFSET('別紙2-4(研修実施報告書)'!$G$8,(COLUMN()-COLUMN($J$10))*4,0,4,2),$C12)&gt;0,EJ$9,"")</f>
        <v/>
      </c>
      <c r="EK12" s="319" t="str">
        <f ca="1">IF(COUNTIF(OFFSET('別紙2-4(研修実施報告書)'!$G$8,(COLUMN()-COLUMN($J$10))*4,0,4,2),$C12)&gt;0,EK$9,"")</f>
        <v/>
      </c>
      <c r="EL12" s="319" t="str">
        <f ca="1">IF(COUNTIF(OFFSET('別紙2-4(研修実施報告書)'!$G$8,(COLUMN()-COLUMN($J$10))*4,0,4,2),$C12)&gt;0,EL$9,"")</f>
        <v/>
      </c>
      <c r="EM12" s="319" t="str">
        <f ca="1">IF(COUNTIF(OFFSET('別紙2-4(研修実施報告書)'!$G$8,(COLUMN()-COLUMN($J$10))*4,0,4,2),$C12)&gt;0,EM$9,"")</f>
        <v/>
      </c>
      <c r="EN12" s="319" t="str">
        <f ca="1">IF(COUNTIF(OFFSET('別紙2-4(研修実施報告書)'!$G$8,(COLUMN()-COLUMN($J$10))*4,0,4,2),$C12)&gt;0,EN$9,"")</f>
        <v/>
      </c>
      <c r="EO12" s="319" t="str">
        <f ca="1">IF(COUNTIF(OFFSET('別紙2-4(研修実施報告書)'!$G$8,(COLUMN()-COLUMN($J$10))*4,0,4,2),$C12)&gt;0,EO$9,"")</f>
        <v/>
      </c>
      <c r="EP12" s="319" t="str">
        <f ca="1">IF(COUNTIF(OFFSET('別紙2-4(研修実施報告書)'!$G$8,(COLUMN()-COLUMN($J$10))*4,0,4,2),$C12)&gt;0,EP$9,"")</f>
        <v/>
      </c>
      <c r="EQ12" s="319" t="str">
        <f ca="1">IF(COUNTIF(OFFSET('別紙2-4(研修実施報告書)'!$G$8,(COLUMN()-COLUMN($J$10))*4,0,4,2),$C12)&gt;0,EQ$9,"")</f>
        <v/>
      </c>
      <c r="ER12" s="319" t="str">
        <f ca="1">IF(COUNTIF(OFFSET('別紙2-4(研修実施報告書)'!$G$8,(COLUMN()-COLUMN($J$10))*4,0,4,2),$C12)&gt;0,ER$9,"")</f>
        <v/>
      </c>
      <c r="ES12" s="319" t="str">
        <f ca="1">IF(COUNTIF(OFFSET('別紙2-4(研修実施報告書)'!$G$8,(COLUMN()-COLUMN($J$10))*4,0,4,2),$C12)&gt;0,ES$9,"")</f>
        <v/>
      </c>
      <c r="ET12" s="319" t="str">
        <f ca="1">IF(COUNTIF(OFFSET('別紙2-4(研修実施報告書)'!$G$8,(COLUMN()-COLUMN($J$10))*4,0,4,2),$C12)&gt;0,ET$9,"")</f>
        <v/>
      </c>
      <c r="EU12" s="319" t="str">
        <f ca="1">IF(COUNTIF(OFFSET('別紙2-4(研修実施報告書)'!$G$8,(COLUMN()-COLUMN($J$10))*4,0,4,2),$C12)&gt;0,EU$9,"")</f>
        <v/>
      </c>
      <c r="EV12" s="319" t="str">
        <f ca="1">IF(COUNTIF(OFFSET('別紙2-4(研修実施報告書)'!$G$8,(COLUMN()-COLUMN($J$10))*4,0,4,2),$C12)&gt;0,EV$9,"")</f>
        <v/>
      </c>
      <c r="EW12" s="319" t="str">
        <f ca="1">IF(COUNTIF(OFFSET('別紙2-4(研修実施報告書)'!$G$8,(COLUMN()-COLUMN($J$10))*4,0,4,2),$C12)&gt;0,EW$9,"")</f>
        <v/>
      </c>
      <c r="EX12" s="319" t="str">
        <f ca="1">IF(COUNTIF(OFFSET('別紙2-4(研修実施報告書)'!$G$8,(COLUMN()-COLUMN($J$10))*4,0,4,2),$C12)&gt;0,EX$9,"")</f>
        <v/>
      </c>
      <c r="EY12" s="319" t="str">
        <f ca="1">IF(COUNTIF(OFFSET('別紙2-4(研修実施報告書)'!$G$8,(COLUMN()-COLUMN($J$10))*4,0,4,2),$C12)&gt;0,EY$9,"")</f>
        <v/>
      </c>
      <c r="EZ12" s="319" t="str">
        <f ca="1">IF(COUNTIF(OFFSET('別紙2-4(研修実施報告書)'!$G$8,(COLUMN()-COLUMN($J$10))*4,0,4,2),$C12)&gt;0,EZ$9,"")</f>
        <v/>
      </c>
      <c r="FA12" s="319" t="str">
        <f ca="1">IF(COUNTIF(OFFSET('別紙2-4(研修実施報告書)'!$G$8,(COLUMN()-COLUMN($J$10))*4,0,4,2),$C12)&gt;0,FA$9,"")</f>
        <v/>
      </c>
      <c r="FB12" s="319" t="str">
        <f ca="1">IF(COUNTIF(OFFSET('別紙2-4(研修実施報告書)'!$G$8,(COLUMN()-COLUMN($J$10))*4,0,4,2),$C12)&gt;0,FB$9,"")</f>
        <v/>
      </c>
      <c r="FC12" s="319" t="str">
        <f ca="1">IF(COUNTIF(OFFSET('別紙2-4(研修実施報告書)'!$G$8,(COLUMN()-COLUMN($J$10))*4,0,4,2),$C12)&gt;0,FC$9,"")</f>
        <v/>
      </c>
      <c r="FD12" s="319" t="str">
        <f ca="1">IF(COUNTIF(OFFSET('別紙2-4(研修実施報告書)'!$G$8,(COLUMN()-COLUMN($J$10))*4,0,4,2),$C12)&gt;0,FD$9,"")</f>
        <v/>
      </c>
      <c r="FE12" s="319" t="str">
        <f ca="1">IF(COUNTIF(OFFSET('別紙2-4(研修実施報告書)'!$G$8,(COLUMN()-COLUMN($J$10))*4,0,4,2),$C12)&gt;0,FE$9,"")</f>
        <v/>
      </c>
      <c r="FF12" s="319" t="str">
        <f ca="1">IF(COUNTIF(OFFSET('別紙2-4(研修実施報告書)'!$G$8,(COLUMN()-COLUMN($J$10))*4,0,4,2),$C12)&gt;0,FF$9,"")</f>
        <v/>
      </c>
      <c r="FG12" s="319" t="str">
        <f ca="1">IF(COUNTIF(OFFSET('別紙2-4(研修実施報告書)'!$G$8,(COLUMN()-COLUMN($J$10))*4,0,4,2),$C12)&gt;0,FG$9,"")</f>
        <v/>
      </c>
      <c r="FH12" s="319" t="str">
        <f ca="1">IF(COUNTIF(OFFSET('別紙2-4(研修実施報告書)'!$G$8,(COLUMN()-COLUMN($J$10))*4,0,4,2),$C12)&gt;0,FH$9,"")</f>
        <v/>
      </c>
      <c r="FI12" s="319" t="str">
        <f ca="1">IF(COUNTIF(OFFSET('別紙2-4(研修実施報告書)'!$G$8,(COLUMN()-COLUMN($J$10))*4,0,4,2),$C12)&gt;0,FI$9,"")</f>
        <v/>
      </c>
      <c r="FJ12" s="319" t="str">
        <f ca="1">IF(COUNTIF(OFFSET('別紙2-4(研修実施報告書)'!$G$8,(COLUMN()-COLUMN($J$10))*4,0,4,2),$C12)&gt;0,FJ$9,"")</f>
        <v/>
      </c>
      <c r="FK12" s="319" t="str">
        <f ca="1">IF(COUNTIF(OFFSET('別紙2-4(研修実施報告書)'!$G$8,(COLUMN()-COLUMN($J$10))*4,0,4,2),$C12)&gt;0,FK$9,"")</f>
        <v/>
      </c>
      <c r="FL12" s="319" t="str">
        <f ca="1">IF(COUNTIF(OFFSET('別紙2-4(研修実施報告書)'!$G$8,(COLUMN()-COLUMN($J$10))*4,0,4,2),$C12)&gt;0,FL$9,"")</f>
        <v/>
      </c>
      <c r="FM12" s="319" t="str">
        <f ca="1">IF(COUNTIF(OFFSET('別紙2-4(研修実施報告書)'!$G$8,(COLUMN()-COLUMN($J$10))*4,0,4,2),$C12)&gt;0,FM$9,"")</f>
        <v/>
      </c>
      <c r="FN12" s="319" t="str">
        <f ca="1">IF(COUNTIF(OFFSET('別紙2-4(研修実施報告書)'!$G$8,(COLUMN()-COLUMN($J$10))*4,0,4,2),$C12)&gt;0,FN$9,"")</f>
        <v/>
      </c>
      <c r="FO12" s="319" t="str">
        <f ca="1">IF(COUNTIF(OFFSET('別紙2-4(研修実施報告書)'!$G$8,(COLUMN()-COLUMN($J$10))*4,0,4,2),$C12)&gt;0,FO$9,"")</f>
        <v/>
      </c>
      <c r="FP12" s="319" t="str">
        <f ca="1">IF(COUNTIF(OFFSET('別紙2-4(研修実施報告書)'!$G$8,(COLUMN()-COLUMN($J$10))*4,0,4,2),$C12)&gt;0,FP$9,"")</f>
        <v/>
      </c>
      <c r="FQ12" s="319" t="str">
        <f ca="1">IF(COUNTIF(OFFSET('別紙2-4(研修実施報告書)'!$G$8,(COLUMN()-COLUMN($J$10))*4,0,4,2),$C12)&gt;0,FQ$9,"")</f>
        <v/>
      </c>
      <c r="FR12" s="319" t="str">
        <f ca="1">IF(COUNTIF(OFFSET('別紙2-4(研修実施報告書)'!$G$8,(COLUMN()-COLUMN($J$10))*4,0,4,2),$C12)&gt;0,FR$9,"")</f>
        <v/>
      </c>
      <c r="FS12" s="319" t="str">
        <f ca="1">IF(COUNTIF(OFFSET('別紙2-4(研修実施報告書)'!$G$8,(COLUMN()-COLUMN($J$10))*4,0,4,2),$C12)&gt;0,FS$9,"")</f>
        <v/>
      </c>
      <c r="FT12" s="319" t="str">
        <f ca="1">IF(COUNTIF(OFFSET('別紙2-4(研修実施報告書)'!$G$8,(COLUMN()-COLUMN($J$10))*4,0,4,2),$C12)&gt;0,FT$9,"")</f>
        <v/>
      </c>
      <c r="FU12" s="319" t="str">
        <f ca="1">IF(COUNTIF(OFFSET('別紙2-4(研修実施報告書)'!$G$8,(COLUMN()-COLUMN($J$10))*4,0,4,2),$C12)&gt;0,FU$9,"")</f>
        <v/>
      </c>
      <c r="FV12" s="319" t="str">
        <f ca="1">IF(COUNTIF(OFFSET('別紙2-4(研修実施報告書)'!$G$8,(COLUMN()-COLUMN($J$10))*4,0,4,2),$C12)&gt;0,FV$9,"")</f>
        <v/>
      </c>
      <c r="FW12" s="319" t="str">
        <f ca="1">IF(COUNTIF(OFFSET('別紙2-4(研修実施報告書)'!$G$8,(COLUMN()-COLUMN($J$10))*4,0,4,2),$C12)&gt;0,FW$9,"")</f>
        <v/>
      </c>
      <c r="FX12" s="319" t="str">
        <f ca="1">IF(COUNTIF(OFFSET('別紙2-4(研修実施報告書)'!$G$8,(COLUMN()-COLUMN($J$10))*4,0,4,2),$C12)&gt;0,FX$9,"")</f>
        <v/>
      </c>
      <c r="FY12" s="319" t="str">
        <f ca="1">IF(COUNTIF(OFFSET('別紙2-4(研修実施報告書)'!$G$8,(COLUMN()-COLUMN($J$10))*4,0,4,2),$C12)&gt;0,FY$9,"")</f>
        <v/>
      </c>
      <c r="FZ12" s="319" t="str">
        <f ca="1">IF(COUNTIF(OFFSET('別紙2-4(研修実施報告書)'!$G$8,(COLUMN()-COLUMN($J$10))*4,0,4,2),$C12)&gt;0,FZ$9,"")</f>
        <v/>
      </c>
      <c r="GA12" s="319" t="str">
        <f ca="1">IF(COUNTIF(OFFSET('別紙2-4(研修実施報告書)'!$G$8,(COLUMN()-COLUMN($J$10))*4,0,4,2),$C12)&gt;0,GA$9,"")</f>
        <v/>
      </c>
      <c r="GB12" s="319" t="str">
        <f ca="1">IF(COUNTIF(OFFSET('別紙2-4(研修実施報告書)'!$G$8,(COLUMN()-COLUMN($J$10))*4,0,4,2),$C12)&gt;0,GB$9,"")</f>
        <v/>
      </c>
      <c r="GC12" s="319" t="str">
        <f ca="1">IF(COUNTIF(OFFSET('別紙2-4(研修実施報告書)'!$G$8,(COLUMN()-COLUMN($J$10))*4,0,4,2),$C12)&gt;0,GC$9,"")</f>
        <v/>
      </c>
      <c r="GD12" s="319" t="str">
        <f ca="1">IF(COUNTIF(OFFSET('別紙2-4(研修実施報告書)'!$G$8,(COLUMN()-COLUMN($J$10))*4,0,4,2),$C12)&gt;0,GD$9,"")</f>
        <v/>
      </c>
      <c r="GE12" s="319" t="str">
        <f ca="1">IF(COUNTIF(OFFSET('別紙2-4(研修実施報告書)'!$G$8,(COLUMN()-COLUMN($J$10))*4,0,4,2),$C12)&gt;0,GE$9,"")</f>
        <v/>
      </c>
      <c r="GF12" s="319" t="str">
        <f ca="1">IF(COUNTIF(OFFSET('別紙2-4(研修実施報告書)'!$G$8,(COLUMN()-COLUMN($J$10))*4,0,4,2),$C12)&gt;0,GF$9,"")</f>
        <v/>
      </c>
      <c r="GG12" s="319" t="str">
        <f ca="1">IF(COUNTIF(OFFSET('別紙2-4(研修実施報告書)'!$G$8,(COLUMN()-COLUMN($J$10))*4,0,4,2),$C12)&gt;0,GG$9,"")</f>
        <v/>
      </c>
      <c r="GH12" s="319" t="str">
        <f ca="1">IF(COUNTIF(OFFSET('別紙2-4(研修実施報告書)'!$G$8,(COLUMN()-COLUMN($J$10))*4,0,4,2),$C12)&gt;0,GH$9,"")</f>
        <v/>
      </c>
      <c r="GI12" s="319" t="str">
        <f ca="1">IF(COUNTIF(OFFSET('別紙2-4(研修実施報告書)'!$G$8,(COLUMN()-COLUMN($J$10))*4,0,4,2),$C12)&gt;0,GI$9,"")</f>
        <v/>
      </c>
      <c r="GJ12" s="319" t="str">
        <f ca="1">IF(COUNTIF(OFFSET('別紙2-4(研修実施報告書)'!$G$8,(COLUMN()-COLUMN($J$10))*4,0,4,2),$C12)&gt;0,GJ$9,"")</f>
        <v/>
      </c>
      <c r="GK12" s="319" t="str">
        <f ca="1">IF(COUNTIF(OFFSET('別紙2-4(研修実施報告書)'!$G$8,(COLUMN()-COLUMN($J$10))*4,0,4,2),$C12)&gt;0,GK$9,"")</f>
        <v/>
      </c>
      <c r="GL12" s="319" t="str">
        <f ca="1">IF(COUNTIF(OFFSET('別紙2-4(研修実施報告書)'!$G$8,(COLUMN()-COLUMN($J$10))*4,0,4,2),$C12)&gt;0,GL$9,"")</f>
        <v/>
      </c>
      <c r="GM12" s="319" t="str">
        <f ca="1">IF(COUNTIF(OFFSET('別紙2-4(研修実施報告書)'!$G$8,(COLUMN()-COLUMN($J$10))*4,0,4,2),$C12)&gt;0,GM$9,"")</f>
        <v/>
      </c>
      <c r="GN12" s="319" t="str">
        <f ca="1">IF(COUNTIF(OFFSET('別紙2-4(研修実施報告書)'!$G$8,(COLUMN()-COLUMN($J$10))*4,0,4,2),$C12)&gt;0,GN$9,"")</f>
        <v/>
      </c>
      <c r="GO12" s="319" t="str">
        <f ca="1">IF(COUNTIF(OFFSET('別紙2-4(研修実施報告書)'!$G$8,(COLUMN()-COLUMN($J$10))*4,0,4,2),$C12)&gt;0,GO$9,"")</f>
        <v/>
      </c>
      <c r="GP12" s="319" t="str">
        <f ca="1">IF(COUNTIF(OFFSET('別紙2-4(研修実施報告書)'!$G$8,(COLUMN()-COLUMN($J$10))*4,0,4,2),$C12)&gt;0,GP$9,"")</f>
        <v/>
      </c>
      <c r="GQ12" s="319" t="str">
        <f ca="1">IF(COUNTIF(OFFSET('別紙2-4(研修実施報告書)'!$G$8,(COLUMN()-COLUMN($J$10))*4,0,4,2),$C12)&gt;0,GQ$9,"")</f>
        <v/>
      </c>
      <c r="GR12" s="319" t="str">
        <f ca="1">IF(COUNTIF(OFFSET('別紙2-4(研修実施報告書)'!$G$8,(COLUMN()-COLUMN($J$10))*4,0,4,2),$C12)&gt;0,GR$9,"")</f>
        <v/>
      </c>
      <c r="GS12" s="319" t="str">
        <f ca="1">IF(COUNTIF(OFFSET('別紙2-4(研修実施報告書)'!$G$8,(COLUMN()-COLUMN($J$10))*4,0,4,2),$C12)&gt;0,GS$9,"")</f>
        <v/>
      </c>
      <c r="GT12" s="319" t="str">
        <f ca="1">IF(COUNTIF(OFFSET('別紙2-4(研修実施報告書)'!$G$8,(COLUMN()-COLUMN($J$10))*4,0,4,2),$C12)&gt;0,GT$9,"")</f>
        <v/>
      </c>
      <c r="GU12" s="319" t="str">
        <f ca="1">IF(COUNTIF(OFFSET('別紙2-4(研修実施報告書)'!$G$8,(COLUMN()-COLUMN($J$10))*4,0,4,2),$C12)&gt;0,GU$9,"")</f>
        <v/>
      </c>
      <c r="GV12" s="319" t="str">
        <f ca="1">IF(COUNTIF(OFFSET('別紙2-4(研修実施報告書)'!$G$8,(COLUMN()-COLUMN($J$10))*4,0,4,2),$C12)&gt;0,GV$9,"")</f>
        <v/>
      </c>
      <c r="GW12" s="319" t="str">
        <f ca="1">IF(COUNTIF(OFFSET('別紙2-4(研修実施報告書)'!$G$8,(COLUMN()-COLUMN($J$10))*4,0,4,2),$C12)&gt;0,GW$9,"")</f>
        <v/>
      </c>
      <c r="GX12" s="319" t="str">
        <f ca="1">IF(COUNTIF(OFFSET('別紙2-4(研修実施報告書)'!$G$8,(COLUMN()-COLUMN($J$10))*4,0,4,2),$C12)&gt;0,GX$9,"")</f>
        <v/>
      </c>
      <c r="GY12" s="319" t="str">
        <f ca="1">IF(COUNTIF(OFFSET('別紙2-4(研修実施報告書)'!$G$8,(COLUMN()-COLUMN($J$10))*4,0,4,2),$C12)&gt;0,GY$9,"")</f>
        <v/>
      </c>
      <c r="GZ12" s="319" t="str">
        <f ca="1">IF(COUNTIF(OFFSET('別紙2-4(研修実施報告書)'!$G$8,(COLUMN()-COLUMN($J$10))*4,0,4,2),$C12)&gt;0,GZ$9,"")</f>
        <v/>
      </c>
      <c r="HA12" s="319" t="str">
        <f ca="1">IF(COUNTIF(OFFSET('別紙2-4(研修実施報告書)'!$G$8,(COLUMN()-COLUMN($J$10))*4,0,4,2),$C12)&gt;0,HA$9,"")</f>
        <v/>
      </c>
      <c r="HB12" s="320"/>
    </row>
    <row r="13" spans="1:210" ht="18.75" customHeight="1">
      <c r="A13" s="752">
        <v>4</v>
      </c>
      <c r="B13" s="334" t="str">
        <f>IF(AND('別紙1-7(研修責任者教育担当者) '!E12="〇",'別紙1-7(研修責任者教育担当者) '!F12="〇"),"専任・兼任",IF('別紙1-7(研修責任者教育担当者) '!E12="〇","専任",IF('別紙1-7(研修責任者教育担当者) '!F12="〇","兼任","")))</f>
        <v/>
      </c>
      <c r="C13" s="335">
        <f>VLOOKUP(A13,'別紙1-7(研修責任者教育担当者) '!$B$9:$C$13,2,0)</f>
        <v>0</v>
      </c>
      <c r="D13" s="348" t="s">
        <v>174</v>
      </c>
      <c r="E13" s="349"/>
      <c r="F13" s="329" t="e">
        <f t="shared" si="0"/>
        <v>#DIV/0!</v>
      </c>
      <c r="G13" s="330" t="e">
        <f t="shared" ca="1" si="1"/>
        <v>#DIV/0!</v>
      </c>
      <c r="H13" s="318">
        <f t="shared" ca="1" si="2"/>
        <v>0</v>
      </c>
      <c r="I13" s="318"/>
      <c r="J13" s="319" t="str">
        <f ca="1">IF(COUNTIF(OFFSET('別紙2-4(研修実施報告書)'!$G$8,(COLUMN()-COLUMN($J$10))*4,0,4,2),$C13)&gt;0,J$9,"")</f>
        <v/>
      </c>
      <c r="K13" s="319" t="str">
        <f ca="1">IF(COUNTIF(OFFSET('別紙2-4(研修実施報告書)'!$G$8,(COLUMN()-COLUMN($J$10))*4,0,4,2),$C13)&gt;0,K$9,"")</f>
        <v/>
      </c>
      <c r="L13" s="319" t="str">
        <f ca="1">IF(COUNTIF(OFFSET('別紙2-4(研修実施報告書)'!$G$8,(COLUMN()-COLUMN($J$10))*4,0,4,2),$C13)&gt;0,L$9,"")</f>
        <v/>
      </c>
      <c r="M13" s="319" t="str">
        <f ca="1">IF(COUNTIF(OFFSET('別紙2-4(研修実施報告書)'!$G$8,(COLUMN()-COLUMN($J$10))*4,0,4,2),$C13)&gt;0,M$9,"")</f>
        <v/>
      </c>
      <c r="N13" s="319" t="str">
        <f ca="1">IF(COUNTIF(OFFSET('別紙2-4(研修実施報告書)'!$G$8,(COLUMN()-COLUMN($J$10))*4,0,4,2),$C13)&gt;0,N$9,"")</f>
        <v/>
      </c>
      <c r="O13" s="319" t="str">
        <f ca="1">IF(COUNTIF(OFFSET('別紙2-4(研修実施報告書)'!$G$8,(COLUMN()-COLUMN($J$10))*4,0,4,2),$C13)&gt;0,O$9,"")</f>
        <v/>
      </c>
      <c r="P13" s="319" t="str">
        <f ca="1">IF(COUNTIF(OFFSET('別紙2-4(研修実施報告書)'!$G$8,(COLUMN()-COLUMN($J$10))*4,0,4,2),$C13)&gt;0,P$9,"")</f>
        <v/>
      </c>
      <c r="Q13" s="319" t="str">
        <f ca="1">IF(COUNTIF(OFFSET('別紙2-4(研修実施報告書)'!$G$8,(COLUMN()-COLUMN($J$10))*4,0,4,2),$C13)&gt;0,Q$9,"")</f>
        <v/>
      </c>
      <c r="R13" s="319" t="str">
        <f ca="1">IF(COUNTIF(OFFSET('別紙2-4(研修実施報告書)'!$G$8,(COLUMN()-COLUMN($J$10))*4,0,4,2),$C13)&gt;0,R$9,"")</f>
        <v/>
      </c>
      <c r="S13" s="319" t="str">
        <f ca="1">IF(COUNTIF(OFFSET('別紙2-4(研修実施報告書)'!$G$8,(COLUMN()-COLUMN($J$10))*4,0,4,2),$C13)&gt;0,S$9,"")</f>
        <v/>
      </c>
      <c r="T13" s="319" t="str">
        <f ca="1">IF(COUNTIF(OFFSET('別紙2-4(研修実施報告書)'!$G$8,(COLUMN()-COLUMN($J$10))*4,0,4,2),$C13)&gt;0,T$9,"")</f>
        <v/>
      </c>
      <c r="U13" s="319" t="str">
        <f ca="1">IF(COUNTIF(OFFSET('別紙2-4(研修実施報告書)'!$G$8,(COLUMN()-COLUMN($J$10))*4,0,4,2),$C13)&gt;0,U$9,"")</f>
        <v/>
      </c>
      <c r="V13" s="319" t="str">
        <f ca="1">IF(COUNTIF(OFFSET('別紙2-4(研修実施報告書)'!$G$8,(COLUMN()-COLUMN($J$10))*4,0,4,2),$C13)&gt;0,V$9,"")</f>
        <v/>
      </c>
      <c r="W13" s="319" t="str">
        <f ca="1">IF(COUNTIF(OFFSET('別紙2-4(研修実施報告書)'!$G$8,(COLUMN()-COLUMN($J$10))*4,0,4,2),$C13)&gt;0,W$9,"")</f>
        <v/>
      </c>
      <c r="X13" s="319" t="str">
        <f ca="1">IF(COUNTIF(OFFSET('別紙2-4(研修実施報告書)'!$G$8,(COLUMN()-COLUMN($J$10))*4,0,4,2),$C13)&gt;0,X$9,"")</f>
        <v/>
      </c>
      <c r="Y13" s="319" t="str">
        <f ca="1">IF(COUNTIF(OFFSET('別紙2-4(研修実施報告書)'!$G$8,(COLUMN()-COLUMN($J$10))*4,0,4,2),$C13)&gt;0,Y$9,"")</f>
        <v/>
      </c>
      <c r="Z13" s="319" t="str">
        <f ca="1">IF(COUNTIF(OFFSET('別紙2-4(研修実施報告書)'!$G$8,(COLUMN()-COLUMN($J$10))*4,0,4,2),$C13)&gt;0,Z$9,"")</f>
        <v/>
      </c>
      <c r="AA13" s="319" t="str">
        <f ca="1">IF(COUNTIF(OFFSET('別紙2-4(研修実施報告書)'!$G$8,(COLUMN()-COLUMN($J$10))*4,0,4,2),$C13)&gt;0,AA$9,"")</f>
        <v/>
      </c>
      <c r="AB13" s="319" t="str">
        <f ca="1">IF(COUNTIF(OFFSET('別紙2-4(研修実施報告書)'!$G$8,(COLUMN()-COLUMN($J$10))*4,0,4,2),$C13)&gt;0,AB$9,"")</f>
        <v/>
      </c>
      <c r="AC13" s="319" t="str">
        <f ca="1">IF(COUNTIF(OFFSET('別紙2-4(研修実施報告書)'!$G$8,(COLUMN()-COLUMN($J$10))*4,0,4,2),$C13)&gt;0,AC$9,"")</f>
        <v/>
      </c>
      <c r="AD13" s="319" t="str">
        <f ca="1">IF(COUNTIF(OFFSET('別紙2-4(研修実施報告書)'!$G$8,(COLUMN()-COLUMN($J$10))*4,0,4,2),$C13)&gt;0,AD$9,"")</f>
        <v/>
      </c>
      <c r="AE13" s="319" t="str">
        <f ca="1">IF(COUNTIF(OFFSET('別紙2-4(研修実施報告書)'!$G$8,(COLUMN()-COLUMN($J$10))*4,0,4,2),$C13)&gt;0,AE$9,"")</f>
        <v/>
      </c>
      <c r="AF13" s="319" t="str">
        <f ca="1">IF(COUNTIF(OFFSET('別紙2-4(研修実施報告書)'!$G$8,(COLUMN()-COLUMN($J$10))*4,0,4,2),$C13)&gt;0,AF$9,"")</f>
        <v/>
      </c>
      <c r="AG13" s="319" t="str">
        <f ca="1">IF(COUNTIF(OFFSET('別紙2-4(研修実施報告書)'!$G$8,(COLUMN()-COLUMN($J$10))*4,0,4,2),$C13)&gt;0,AG$9,"")</f>
        <v/>
      </c>
      <c r="AH13" s="319" t="str">
        <f ca="1">IF(COUNTIF(OFFSET('別紙2-4(研修実施報告書)'!$G$8,(COLUMN()-COLUMN($J$10))*4,0,4,2),$C13)&gt;0,AH$9,"")</f>
        <v/>
      </c>
      <c r="AI13" s="319" t="str">
        <f ca="1">IF(COUNTIF(OFFSET('別紙2-4(研修実施報告書)'!$G$8,(COLUMN()-COLUMN($J$10))*4,0,4,2),$C13)&gt;0,AI$9,"")</f>
        <v/>
      </c>
      <c r="AJ13" s="319" t="str">
        <f ca="1">IF(COUNTIF(OFFSET('別紙2-4(研修実施報告書)'!$G$8,(COLUMN()-COLUMN($J$10))*4,0,4,2),$C13)&gt;0,AJ$9,"")</f>
        <v/>
      </c>
      <c r="AK13" s="319" t="str">
        <f ca="1">IF(COUNTIF(OFFSET('別紙2-4(研修実施報告書)'!$G$8,(COLUMN()-COLUMN($J$10))*4,0,4,2),$C13)&gt;0,AK$9,"")</f>
        <v/>
      </c>
      <c r="AL13" s="319" t="str">
        <f ca="1">IF(COUNTIF(OFFSET('別紙2-4(研修実施報告書)'!$G$8,(COLUMN()-COLUMN($J$10))*4,0,4,2),$C13)&gt;0,AL$9,"")</f>
        <v/>
      </c>
      <c r="AM13" s="319" t="str">
        <f ca="1">IF(COUNTIF(OFFSET('別紙2-4(研修実施報告書)'!$G$8,(COLUMN()-COLUMN($J$10))*4,0,4,2),$C13)&gt;0,AM$9,"")</f>
        <v/>
      </c>
      <c r="AN13" s="319" t="str">
        <f ca="1">IF(COUNTIF(OFFSET('別紙2-4(研修実施報告書)'!$G$8,(COLUMN()-COLUMN($J$10))*4,0,4,2),$C13)&gt;0,AN$9,"")</f>
        <v/>
      </c>
      <c r="AO13" s="319" t="str">
        <f ca="1">IF(COUNTIF(OFFSET('別紙2-4(研修実施報告書)'!$G$8,(COLUMN()-COLUMN($J$10))*4,0,4,2),$C13)&gt;0,AO$9,"")</f>
        <v/>
      </c>
      <c r="AP13" s="319" t="str">
        <f ca="1">IF(COUNTIF(OFFSET('別紙2-4(研修実施報告書)'!$G$8,(COLUMN()-COLUMN($J$10))*4,0,4,2),$C13)&gt;0,AP$9,"")</f>
        <v/>
      </c>
      <c r="AQ13" s="319" t="str">
        <f ca="1">IF(COUNTIF(OFFSET('別紙2-4(研修実施報告書)'!$G$8,(COLUMN()-COLUMN($J$10))*4,0,4,2),$C13)&gt;0,AQ$9,"")</f>
        <v/>
      </c>
      <c r="AR13" s="319" t="str">
        <f ca="1">IF(COUNTIF(OFFSET('別紙2-4(研修実施報告書)'!$G$8,(COLUMN()-COLUMN($J$10))*4,0,4,2),$C13)&gt;0,AR$9,"")</f>
        <v/>
      </c>
      <c r="AS13" s="319" t="str">
        <f ca="1">IF(COUNTIF(OFFSET('別紙2-4(研修実施報告書)'!$G$8,(COLUMN()-COLUMN($J$10))*4,0,4,2),$C13)&gt;0,AS$9,"")</f>
        <v/>
      </c>
      <c r="AT13" s="319" t="str">
        <f ca="1">IF(COUNTIF(OFFSET('別紙2-4(研修実施報告書)'!$G$8,(COLUMN()-COLUMN($J$10))*4,0,4,2),$C13)&gt;0,AT$9,"")</f>
        <v/>
      </c>
      <c r="AU13" s="319" t="str">
        <f ca="1">IF(COUNTIF(OFFSET('別紙2-4(研修実施報告書)'!$G$8,(COLUMN()-COLUMN($J$10))*4,0,4,2),$C13)&gt;0,AU$9,"")</f>
        <v/>
      </c>
      <c r="AV13" s="319" t="str">
        <f ca="1">IF(COUNTIF(OFFSET('別紙2-4(研修実施報告書)'!$G$8,(COLUMN()-COLUMN($J$10))*4,0,4,2),$C13)&gt;0,AV$9,"")</f>
        <v/>
      </c>
      <c r="AW13" s="319" t="str">
        <f ca="1">IF(COUNTIF(OFFSET('別紙2-4(研修実施報告書)'!$G$8,(COLUMN()-COLUMN($J$10))*4,0,4,2),$C13)&gt;0,AW$9,"")</f>
        <v/>
      </c>
      <c r="AX13" s="319" t="str">
        <f ca="1">IF(COUNTIF(OFFSET('別紙2-4(研修実施報告書)'!$G$8,(COLUMN()-COLUMN($J$10))*4,0,4,2),$C13)&gt;0,AX$9,"")</f>
        <v/>
      </c>
      <c r="AY13" s="319" t="str">
        <f ca="1">IF(COUNTIF(OFFSET('別紙2-4(研修実施報告書)'!$G$8,(COLUMN()-COLUMN($J$10))*4,0,4,2),$C13)&gt;0,AY$9,"")</f>
        <v/>
      </c>
      <c r="AZ13" s="319" t="str">
        <f ca="1">IF(COUNTIF(OFFSET('別紙2-4(研修実施報告書)'!$G$8,(COLUMN()-COLUMN($J$10))*4,0,4,2),$C13)&gt;0,AZ$9,"")</f>
        <v/>
      </c>
      <c r="BA13" s="319" t="str">
        <f ca="1">IF(COUNTIF(OFFSET('別紙2-4(研修実施報告書)'!$G$8,(COLUMN()-COLUMN($J$10))*4,0,4,2),$C13)&gt;0,BA$9,"")</f>
        <v/>
      </c>
      <c r="BB13" s="319" t="str">
        <f ca="1">IF(COUNTIF(OFFSET('別紙2-4(研修実施報告書)'!$G$8,(COLUMN()-COLUMN($J$10))*4,0,4,2),$C13)&gt;0,BB$9,"")</f>
        <v/>
      </c>
      <c r="BC13" s="319" t="str">
        <f ca="1">IF(COUNTIF(OFFSET('別紙2-4(研修実施報告書)'!$G$8,(COLUMN()-COLUMN($J$10))*4,0,4,2),$C13)&gt;0,BC$9,"")</f>
        <v/>
      </c>
      <c r="BD13" s="319" t="str">
        <f ca="1">IF(COUNTIF(OFFSET('別紙2-4(研修実施報告書)'!$G$8,(COLUMN()-COLUMN($J$10))*4,0,4,2),$C13)&gt;0,BD$9,"")</f>
        <v/>
      </c>
      <c r="BE13" s="319" t="str">
        <f ca="1">IF(COUNTIF(OFFSET('別紙2-4(研修実施報告書)'!$G$8,(COLUMN()-COLUMN($J$10))*4,0,4,2),$C13)&gt;0,BE$9,"")</f>
        <v/>
      </c>
      <c r="BF13" s="319" t="str">
        <f ca="1">IF(COUNTIF(OFFSET('別紙2-4(研修実施報告書)'!$G$8,(COLUMN()-COLUMN($J$10))*4,0,4,2),$C13)&gt;0,BF$9,"")</f>
        <v/>
      </c>
      <c r="BG13" s="319" t="str">
        <f ca="1">IF(COUNTIF(OFFSET('別紙2-4(研修実施報告書)'!$G$8,(COLUMN()-COLUMN($J$10))*4,0,4,2),$C13)&gt;0,BG$9,"")</f>
        <v/>
      </c>
      <c r="BH13" s="319" t="str">
        <f ca="1">IF(COUNTIF(OFFSET('別紙2-4(研修実施報告書)'!$G$8,(COLUMN()-COLUMN($J$10))*4,0,4,2),$C13)&gt;0,BH$9,"")</f>
        <v/>
      </c>
      <c r="BI13" s="319" t="str">
        <f ca="1">IF(COUNTIF(OFFSET('別紙2-4(研修実施報告書)'!$G$8,(COLUMN()-COLUMN($J$10))*4,0,4,2),$C13)&gt;0,BI$9,"")</f>
        <v/>
      </c>
      <c r="BJ13" s="319" t="str">
        <f ca="1">IF(COUNTIF(OFFSET('別紙2-4(研修実施報告書)'!$G$8,(COLUMN()-COLUMN($J$10))*4,0,4,2),$C13)&gt;0,BJ$9,"")</f>
        <v/>
      </c>
      <c r="BK13" s="319" t="str">
        <f ca="1">IF(COUNTIF(OFFSET('別紙2-4(研修実施報告書)'!$G$8,(COLUMN()-COLUMN($J$10))*4,0,4,2),$C13)&gt;0,BK$9,"")</f>
        <v/>
      </c>
      <c r="BL13" s="319" t="str">
        <f ca="1">IF(COUNTIF(OFFSET('別紙2-4(研修実施報告書)'!$G$8,(COLUMN()-COLUMN($J$10))*4,0,4,2),$C13)&gt;0,BL$9,"")</f>
        <v/>
      </c>
      <c r="BM13" s="319" t="str">
        <f ca="1">IF(COUNTIF(OFFSET('別紙2-4(研修実施報告書)'!$G$8,(COLUMN()-COLUMN($J$10))*4,0,4,2),$C13)&gt;0,BM$9,"")</f>
        <v/>
      </c>
      <c r="BN13" s="319" t="str">
        <f ca="1">IF(COUNTIF(OFFSET('別紙2-4(研修実施報告書)'!$G$8,(COLUMN()-COLUMN($J$10))*4,0,4,2),$C13)&gt;0,BN$9,"")</f>
        <v/>
      </c>
      <c r="BO13" s="319" t="str">
        <f ca="1">IF(COUNTIF(OFFSET('別紙2-4(研修実施報告書)'!$G$8,(COLUMN()-COLUMN($J$10))*4,0,4,2),$C13)&gt;0,BO$9,"")</f>
        <v/>
      </c>
      <c r="BP13" s="319" t="str">
        <f ca="1">IF(COUNTIF(OFFSET('別紙2-4(研修実施報告書)'!$G$8,(COLUMN()-COLUMN($J$10))*4,0,4,2),$C13)&gt;0,BP$9,"")</f>
        <v/>
      </c>
      <c r="BQ13" s="319" t="str">
        <f ca="1">IF(COUNTIF(OFFSET('別紙2-4(研修実施報告書)'!$G$8,(COLUMN()-COLUMN($J$10))*4,0,4,2),$C13)&gt;0,BQ$9,"")</f>
        <v/>
      </c>
      <c r="BR13" s="319" t="str">
        <f ca="1">IF(COUNTIF(OFFSET('別紙2-4(研修実施報告書)'!$G$8,(COLUMN()-COLUMN($J$10))*4,0,4,2),$C13)&gt;0,BR$9,"")</f>
        <v/>
      </c>
      <c r="BS13" s="319" t="str">
        <f ca="1">IF(COUNTIF(OFFSET('別紙2-4(研修実施報告書)'!$G$8,(COLUMN()-COLUMN($J$10))*4,0,4,2),$C13)&gt;0,BS$9,"")</f>
        <v/>
      </c>
      <c r="BT13" s="319" t="str">
        <f ca="1">IF(COUNTIF(OFFSET('別紙2-4(研修実施報告書)'!$G$8,(COLUMN()-COLUMN($J$10))*4,0,4,2),$C13)&gt;0,BT$9,"")</f>
        <v/>
      </c>
      <c r="BU13" s="319" t="str">
        <f ca="1">IF(COUNTIF(OFFSET('別紙2-4(研修実施報告書)'!$G$8,(COLUMN()-COLUMN($J$10))*4,0,4,2),$C13)&gt;0,BU$9,"")</f>
        <v/>
      </c>
      <c r="BV13" s="319" t="str">
        <f ca="1">IF(COUNTIF(OFFSET('別紙2-4(研修実施報告書)'!$G$8,(COLUMN()-COLUMN($J$10))*4,0,4,2),$C13)&gt;0,BV$9,"")</f>
        <v/>
      </c>
      <c r="BW13" s="319" t="str">
        <f ca="1">IF(COUNTIF(OFFSET('別紙2-4(研修実施報告書)'!$G$8,(COLUMN()-COLUMN($J$10))*4,0,4,2),$C13)&gt;0,BW$9,"")</f>
        <v/>
      </c>
      <c r="BX13" s="319" t="str">
        <f ca="1">IF(COUNTIF(OFFSET('別紙2-4(研修実施報告書)'!$G$8,(COLUMN()-COLUMN($J$10))*4,0,4,2),$C13)&gt;0,BX$9,"")</f>
        <v/>
      </c>
      <c r="BY13" s="319" t="str">
        <f ca="1">IF(COUNTIF(OFFSET('別紙2-4(研修実施報告書)'!$G$8,(COLUMN()-COLUMN($J$10))*4,0,4,2),$C13)&gt;0,BY$9,"")</f>
        <v/>
      </c>
      <c r="BZ13" s="319" t="str">
        <f ca="1">IF(COUNTIF(OFFSET('別紙2-4(研修実施報告書)'!$G$8,(COLUMN()-COLUMN($J$10))*4,0,4,2),$C13)&gt;0,BZ$9,"")</f>
        <v/>
      </c>
      <c r="CA13" s="319" t="str">
        <f ca="1">IF(COUNTIF(OFFSET('別紙2-4(研修実施報告書)'!$G$8,(COLUMN()-COLUMN($J$10))*4,0,4,2),$C13)&gt;0,CA$9,"")</f>
        <v/>
      </c>
      <c r="CB13" s="319" t="str">
        <f ca="1">IF(COUNTIF(OFFSET('別紙2-4(研修実施報告書)'!$G$8,(COLUMN()-COLUMN($J$10))*4,0,4,2),$C13)&gt;0,CB$9,"")</f>
        <v/>
      </c>
      <c r="CC13" s="319" t="str">
        <f ca="1">IF(COUNTIF(OFFSET('別紙2-4(研修実施報告書)'!$G$8,(COLUMN()-COLUMN($J$10))*4,0,4,2),$C13)&gt;0,CC$9,"")</f>
        <v/>
      </c>
      <c r="CD13" s="319" t="str">
        <f ca="1">IF(COUNTIF(OFFSET('別紙2-4(研修実施報告書)'!$G$8,(COLUMN()-COLUMN($J$10))*4,0,4,2),$C13)&gt;0,CD$9,"")</f>
        <v/>
      </c>
      <c r="CE13" s="319" t="str">
        <f ca="1">IF(COUNTIF(OFFSET('別紙2-4(研修実施報告書)'!$G$8,(COLUMN()-COLUMN($J$10))*4,0,4,2),$C13)&gt;0,CE$9,"")</f>
        <v/>
      </c>
      <c r="CF13" s="319" t="str">
        <f ca="1">IF(COUNTIF(OFFSET('別紙2-4(研修実施報告書)'!$G$8,(COLUMN()-COLUMN($J$10))*4,0,4,2),$C13)&gt;0,CF$9,"")</f>
        <v/>
      </c>
      <c r="CG13" s="319" t="str">
        <f ca="1">IF(COUNTIF(OFFSET('別紙2-4(研修実施報告書)'!$G$8,(COLUMN()-COLUMN($J$10))*4,0,4,2),$C13)&gt;0,CG$9,"")</f>
        <v/>
      </c>
      <c r="CH13" s="319" t="str">
        <f ca="1">IF(COUNTIF(OFFSET('別紙2-4(研修実施報告書)'!$G$8,(COLUMN()-COLUMN($J$10))*4,0,4,2),$C13)&gt;0,CH$9,"")</f>
        <v/>
      </c>
      <c r="CI13" s="319" t="str">
        <f ca="1">IF(COUNTIF(OFFSET('別紙2-4(研修実施報告書)'!$G$8,(COLUMN()-COLUMN($J$10))*4,0,4,2),$C13)&gt;0,CI$9,"")</f>
        <v/>
      </c>
      <c r="CJ13" s="319" t="str">
        <f ca="1">IF(COUNTIF(OFFSET('別紙2-4(研修実施報告書)'!$G$8,(COLUMN()-COLUMN($J$10))*4,0,4,2),$C13)&gt;0,CJ$9,"")</f>
        <v/>
      </c>
      <c r="CK13" s="319" t="str">
        <f ca="1">IF(COUNTIF(OFFSET('別紙2-4(研修実施報告書)'!$G$8,(COLUMN()-COLUMN($J$10))*4,0,4,2),$C13)&gt;0,CK$9,"")</f>
        <v/>
      </c>
      <c r="CL13" s="319" t="str">
        <f ca="1">IF(COUNTIF(OFFSET('別紙2-4(研修実施報告書)'!$G$8,(COLUMN()-COLUMN($J$10))*4,0,4,2),$C13)&gt;0,CL$9,"")</f>
        <v/>
      </c>
      <c r="CM13" s="319" t="str">
        <f ca="1">IF(COUNTIF(OFFSET('別紙2-4(研修実施報告書)'!$G$8,(COLUMN()-COLUMN($J$10))*4,0,4,2),$C13)&gt;0,CM$9,"")</f>
        <v/>
      </c>
      <c r="CN13" s="319" t="str">
        <f ca="1">IF(COUNTIF(OFFSET('別紙2-4(研修実施報告書)'!$G$8,(COLUMN()-COLUMN($J$10))*4,0,4,2),$C13)&gt;0,CN$9,"")</f>
        <v/>
      </c>
      <c r="CO13" s="319" t="str">
        <f ca="1">IF(COUNTIF(OFFSET('別紙2-4(研修実施報告書)'!$G$8,(COLUMN()-COLUMN($J$10))*4,0,4,2),$C13)&gt;0,CO$9,"")</f>
        <v/>
      </c>
      <c r="CP13" s="319" t="str">
        <f ca="1">IF(COUNTIF(OFFSET('別紙2-4(研修実施報告書)'!$G$8,(COLUMN()-COLUMN($J$10))*4,0,4,2),$C13)&gt;0,CP$9,"")</f>
        <v/>
      </c>
      <c r="CQ13" s="319" t="str">
        <f ca="1">IF(COUNTIF(OFFSET('別紙2-4(研修実施報告書)'!$G$8,(COLUMN()-COLUMN($J$10))*4,0,4,2),$C13)&gt;0,CQ$9,"")</f>
        <v/>
      </c>
      <c r="CR13" s="319" t="str">
        <f ca="1">IF(COUNTIF(OFFSET('別紙2-4(研修実施報告書)'!$G$8,(COLUMN()-COLUMN($J$10))*4,0,4,2),$C13)&gt;0,CR$9,"")</f>
        <v/>
      </c>
      <c r="CS13" s="319" t="str">
        <f ca="1">IF(COUNTIF(OFFSET('別紙2-4(研修実施報告書)'!$G$8,(COLUMN()-COLUMN($J$10))*4,0,4,2),$C13)&gt;0,CS$9,"")</f>
        <v/>
      </c>
      <c r="CT13" s="319" t="str">
        <f ca="1">IF(COUNTIF(OFFSET('別紙2-4(研修実施報告書)'!$G$8,(COLUMN()-COLUMN($J$10))*4,0,4,2),$C13)&gt;0,CT$9,"")</f>
        <v/>
      </c>
      <c r="CU13" s="319" t="str">
        <f ca="1">IF(COUNTIF(OFFSET('別紙2-4(研修実施報告書)'!$G$8,(COLUMN()-COLUMN($J$10))*4,0,4,2),$C13)&gt;0,CU$9,"")</f>
        <v/>
      </c>
      <c r="CV13" s="319" t="str">
        <f ca="1">IF(COUNTIF(OFFSET('別紙2-4(研修実施報告書)'!$G$8,(COLUMN()-COLUMN($J$10))*4,0,4,2),$C13)&gt;0,CV$9,"")</f>
        <v/>
      </c>
      <c r="CW13" s="319" t="str">
        <f ca="1">IF(COUNTIF(OFFSET('別紙2-4(研修実施報告書)'!$G$8,(COLUMN()-COLUMN($J$10))*4,0,4,2),$C13)&gt;0,CW$9,"")</f>
        <v/>
      </c>
      <c r="CX13" s="319" t="str">
        <f ca="1">IF(COUNTIF(OFFSET('別紙2-4(研修実施報告書)'!$G$8,(COLUMN()-COLUMN($J$10))*4,0,4,2),$C13)&gt;0,CX$9,"")</f>
        <v/>
      </c>
      <c r="CY13" s="319" t="str">
        <f ca="1">IF(COUNTIF(OFFSET('別紙2-4(研修実施報告書)'!$G$8,(COLUMN()-COLUMN($J$10))*4,0,4,2),$C13)&gt;0,CY$9,"")</f>
        <v/>
      </c>
      <c r="CZ13" s="319" t="str">
        <f ca="1">IF(COUNTIF(OFFSET('別紙2-4(研修実施報告書)'!$G$8,(COLUMN()-COLUMN($J$10))*4,0,4,2),$C13)&gt;0,CZ$9,"")</f>
        <v/>
      </c>
      <c r="DA13" s="319" t="str">
        <f ca="1">IF(COUNTIF(OFFSET('別紙2-4(研修実施報告書)'!$G$8,(COLUMN()-COLUMN($J$10))*4,0,4,2),$C13)&gt;0,DA$9,"")</f>
        <v/>
      </c>
      <c r="DB13" s="319" t="str">
        <f ca="1">IF(COUNTIF(OFFSET('別紙2-4(研修実施報告書)'!$G$8,(COLUMN()-COLUMN($J$10))*4,0,4,2),$C13)&gt;0,DB$9,"")</f>
        <v/>
      </c>
      <c r="DC13" s="319" t="str">
        <f ca="1">IF(COUNTIF(OFFSET('別紙2-4(研修実施報告書)'!$G$8,(COLUMN()-COLUMN($J$10))*4,0,4,2),$C13)&gt;0,DC$9,"")</f>
        <v/>
      </c>
      <c r="DD13" s="319" t="str">
        <f ca="1">IF(COUNTIF(OFFSET('別紙2-4(研修実施報告書)'!$G$8,(COLUMN()-COLUMN($J$10))*4,0,4,2),$C13)&gt;0,DD$9,"")</f>
        <v/>
      </c>
      <c r="DE13" s="319" t="str">
        <f ca="1">IF(COUNTIF(OFFSET('別紙2-4(研修実施報告書)'!$G$8,(COLUMN()-COLUMN($J$10))*4,0,4,2),$C13)&gt;0,DE$9,"")</f>
        <v/>
      </c>
      <c r="DF13" s="319" t="str">
        <f ca="1">IF(COUNTIF(OFFSET('別紙2-4(研修実施報告書)'!$G$8,(COLUMN()-COLUMN($J$10))*4,0,4,2),$C13)&gt;0,DF$9,"")</f>
        <v/>
      </c>
      <c r="DG13" s="319" t="str">
        <f ca="1">IF(COUNTIF(OFFSET('別紙2-4(研修実施報告書)'!$G$8,(COLUMN()-COLUMN($J$10))*4,0,4,2),$C13)&gt;0,DG$9,"")</f>
        <v/>
      </c>
      <c r="DH13" s="319" t="str">
        <f ca="1">IF(COUNTIF(OFFSET('別紙2-4(研修実施報告書)'!$G$8,(COLUMN()-COLUMN($J$10))*4,0,4,2),$C13)&gt;0,DH$9,"")</f>
        <v/>
      </c>
      <c r="DI13" s="319" t="str">
        <f ca="1">IF(COUNTIF(OFFSET('別紙2-4(研修実施報告書)'!$G$8,(COLUMN()-COLUMN($J$10))*4,0,4,2),$C13)&gt;0,DI$9,"")</f>
        <v/>
      </c>
      <c r="DJ13" s="319" t="str">
        <f ca="1">IF(COUNTIF(OFFSET('別紙2-4(研修実施報告書)'!$G$8,(COLUMN()-COLUMN($J$10))*4,0,4,2),$C13)&gt;0,DJ$9,"")</f>
        <v/>
      </c>
      <c r="DK13" s="319" t="str">
        <f ca="1">IF(COUNTIF(OFFSET('別紙2-4(研修実施報告書)'!$G$8,(COLUMN()-COLUMN($J$10))*4,0,4,2),$C13)&gt;0,DK$9,"")</f>
        <v/>
      </c>
      <c r="DL13" s="319" t="str">
        <f ca="1">IF(COUNTIF(OFFSET('別紙2-4(研修実施報告書)'!$G$8,(COLUMN()-COLUMN($J$10))*4,0,4,2),$C13)&gt;0,DL$9,"")</f>
        <v/>
      </c>
      <c r="DM13" s="319" t="str">
        <f ca="1">IF(COUNTIF(OFFSET('別紙2-4(研修実施報告書)'!$G$8,(COLUMN()-COLUMN($J$10))*4,0,4,2),$C13)&gt;0,DM$9,"")</f>
        <v/>
      </c>
      <c r="DN13" s="319" t="str">
        <f ca="1">IF(COUNTIF(OFFSET('別紙2-4(研修実施報告書)'!$G$8,(COLUMN()-COLUMN($J$10))*4,0,4,2),$C13)&gt;0,DN$9,"")</f>
        <v/>
      </c>
      <c r="DO13" s="319" t="str">
        <f ca="1">IF(COUNTIF(OFFSET('別紙2-4(研修実施報告書)'!$G$8,(COLUMN()-COLUMN($J$10))*4,0,4,2),$C13)&gt;0,DO$9,"")</f>
        <v/>
      </c>
      <c r="DP13" s="319" t="str">
        <f ca="1">IF(COUNTIF(OFFSET('別紙2-4(研修実施報告書)'!$G$8,(COLUMN()-COLUMN($J$10))*4,0,4,2),$C13)&gt;0,DP$9,"")</f>
        <v/>
      </c>
      <c r="DQ13" s="319" t="str">
        <f ca="1">IF(COUNTIF(OFFSET('別紙2-4(研修実施報告書)'!$G$8,(COLUMN()-COLUMN($J$10))*4,0,4,2),$C13)&gt;0,DQ$9,"")</f>
        <v/>
      </c>
      <c r="DR13" s="319" t="str">
        <f ca="1">IF(COUNTIF(OFFSET('別紙2-4(研修実施報告書)'!$G$8,(COLUMN()-COLUMN($J$10))*4,0,4,2),$C13)&gt;0,DR$9,"")</f>
        <v/>
      </c>
      <c r="DS13" s="319" t="str">
        <f ca="1">IF(COUNTIF(OFFSET('別紙2-4(研修実施報告書)'!$G$8,(COLUMN()-COLUMN($J$10))*4,0,4,2),$C13)&gt;0,DS$9,"")</f>
        <v/>
      </c>
      <c r="DT13" s="319" t="str">
        <f ca="1">IF(COUNTIF(OFFSET('別紙2-4(研修実施報告書)'!$G$8,(COLUMN()-COLUMN($J$10))*4,0,4,2),$C13)&gt;0,DT$9,"")</f>
        <v/>
      </c>
      <c r="DU13" s="319" t="str">
        <f ca="1">IF(COUNTIF(OFFSET('別紙2-4(研修実施報告書)'!$G$8,(COLUMN()-COLUMN($J$10))*4,0,4,2),$C13)&gt;0,DU$9,"")</f>
        <v/>
      </c>
      <c r="DV13" s="319" t="str">
        <f ca="1">IF(COUNTIF(OFFSET('別紙2-4(研修実施報告書)'!$G$8,(COLUMN()-COLUMN($J$10))*4,0,4,2),$C13)&gt;0,DV$9,"")</f>
        <v/>
      </c>
      <c r="DW13" s="319" t="str">
        <f ca="1">IF(COUNTIF(OFFSET('別紙2-4(研修実施報告書)'!$G$8,(COLUMN()-COLUMN($J$10))*4,0,4,2),$C13)&gt;0,DW$9,"")</f>
        <v/>
      </c>
      <c r="DX13" s="319" t="str">
        <f ca="1">IF(COUNTIF(OFFSET('別紙2-4(研修実施報告書)'!$G$8,(COLUMN()-COLUMN($J$10))*4,0,4,2),$C13)&gt;0,DX$9,"")</f>
        <v/>
      </c>
      <c r="DY13" s="319" t="str">
        <f ca="1">IF(COUNTIF(OFFSET('別紙2-4(研修実施報告書)'!$G$8,(COLUMN()-COLUMN($J$10))*4,0,4,2),$C13)&gt;0,DY$9,"")</f>
        <v/>
      </c>
      <c r="DZ13" s="319" t="str">
        <f ca="1">IF(COUNTIF(OFFSET('別紙2-4(研修実施報告書)'!$G$8,(COLUMN()-COLUMN($J$10))*4,0,4,2),$C13)&gt;0,DZ$9,"")</f>
        <v/>
      </c>
      <c r="EA13" s="319" t="str">
        <f ca="1">IF(COUNTIF(OFFSET('別紙2-4(研修実施報告書)'!$G$8,(COLUMN()-COLUMN($J$10))*4,0,4,2),$C13)&gt;0,EA$9,"")</f>
        <v/>
      </c>
      <c r="EB13" s="319" t="str">
        <f ca="1">IF(COUNTIF(OFFSET('別紙2-4(研修実施報告書)'!$G$8,(COLUMN()-COLUMN($J$10))*4,0,4,2),$C13)&gt;0,EB$9,"")</f>
        <v/>
      </c>
      <c r="EC13" s="319" t="str">
        <f ca="1">IF(COUNTIF(OFFSET('別紙2-4(研修実施報告書)'!$G$8,(COLUMN()-COLUMN($J$10))*4,0,4,2),$C13)&gt;0,EC$9,"")</f>
        <v/>
      </c>
      <c r="ED13" s="319" t="str">
        <f ca="1">IF(COUNTIF(OFFSET('別紙2-4(研修実施報告書)'!$G$8,(COLUMN()-COLUMN($J$10))*4,0,4,2),$C13)&gt;0,ED$9,"")</f>
        <v/>
      </c>
      <c r="EE13" s="319" t="str">
        <f ca="1">IF(COUNTIF(OFFSET('別紙2-4(研修実施報告書)'!$G$8,(COLUMN()-COLUMN($J$10))*4,0,4,2),$C13)&gt;0,EE$9,"")</f>
        <v/>
      </c>
      <c r="EF13" s="319" t="str">
        <f ca="1">IF(COUNTIF(OFFSET('別紙2-4(研修実施報告書)'!$G$8,(COLUMN()-COLUMN($J$10))*4,0,4,2),$C13)&gt;0,EF$9,"")</f>
        <v/>
      </c>
      <c r="EG13" s="319" t="str">
        <f ca="1">IF(COUNTIF(OFFSET('別紙2-4(研修実施報告書)'!$G$8,(COLUMN()-COLUMN($J$10))*4,0,4,2),$C13)&gt;0,EG$9,"")</f>
        <v/>
      </c>
      <c r="EH13" s="319" t="str">
        <f ca="1">IF(COUNTIF(OFFSET('別紙2-4(研修実施報告書)'!$G$8,(COLUMN()-COLUMN($J$10))*4,0,4,2),$C13)&gt;0,EH$9,"")</f>
        <v/>
      </c>
      <c r="EI13" s="319" t="str">
        <f ca="1">IF(COUNTIF(OFFSET('別紙2-4(研修実施報告書)'!$G$8,(COLUMN()-COLUMN($J$10))*4,0,4,2),$C13)&gt;0,EI$9,"")</f>
        <v/>
      </c>
      <c r="EJ13" s="319" t="str">
        <f ca="1">IF(COUNTIF(OFFSET('別紙2-4(研修実施報告書)'!$G$8,(COLUMN()-COLUMN($J$10))*4,0,4,2),$C13)&gt;0,EJ$9,"")</f>
        <v/>
      </c>
      <c r="EK13" s="319" t="str">
        <f ca="1">IF(COUNTIF(OFFSET('別紙2-4(研修実施報告書)'!$G$8,(COLUMN()-COLUMN($J$10))*4,0,4,2),$C13)&gt;0,EK$9,"")</f>
        <v/>
      </c>
      <c r="EL13" s="319" t="str">
        <f ca="1">IF(COUNTIF(OFFSET('別紙2-4(研修実施報告書)'!$G$8,(COLUMN()-COLUMN($J$10))*4,0,4,2),$C13)&gt;0,EL$9,"")</f>
        <v/>
      </c>
      <c r="EM13" s="319" t="str">
        <f ca="1">IF(COUNTIF(OFFSET('別紙2-4(研修実施報告書)'!$G$8,(COLUMN()-COLUMN($J$10))*4,0,4,2),$C13)&gt;0,EM$9,"")</f>
        <v/>
      </c>
      <c r="EN13" s="319" t="str">
        <f ca="1">IF(COUNTIF(OFFSET('別紙2-4(研修実施報告書)'!$G$8,(COLUMN()-COLUMN($J$10))*4,0,4,2),$C13)&gt;0,EN$9,"")</f>
        <v/>
      </c>
      <c r="EO13" s="319" t="str">
        <f ca="1">IF(COUNTIF(OFFSET('別紙2-4(研修実施報告書)'!$G$8,(COLUMN()-COLUMN($J$10))*4,0,4,2),$C13)&gt;0,EO$9,"")</f>
        <v/>
      </c>
      <c r="EP13" s="319" t="str">
        <f ca="1">IF(COUNTIF(OFFSET('別紙2-4(研修実施報告書)'!$G$8,(COLUMN()-COLUMN($J$10))*4,0,4,2),$C13)&gt;0,EP$9,"")</f>
        <v/>
      </c>
      <c r="EQ13" s="319" t="str">
        <f ca="1">IF(COUNTIF(OFFSET('別紙2-4(研修実施報告書)'!$G$8,(COLUMN()-COLUMN($J$10))*4,0,4,2),$C13)&gt;0,EQ$9,"")</f>
        <v/>
      </c>
      <c r="ER13" s="319" t="str">
        <f ca="1">IF(COUNTIF(OFFSET('別紙2-4(研修実施報告書)'!$G$8,(COLUMN()-COLUMN($J$10))*4,0,4,2),$C13)&gt;0,ER$9,"")</f>
        <v/>
      </c>
      <c r="ES13" s="319" t="str">
        <f ca="1">IF(COUNTIF(OFFSET('別紙2-4(研修実施報告書)'!$G$8,(COLUMN()-COLUMN($J$10))*4,0,4,2),$C13)&gt;0,ES$9,"")</f>
        <v/>
      </c>
      <c r="ET13" s="319" t="str">
        <f ca="1">IF(COUNTIF(OFFSET('別紙2-4(研修実施報告書)'!$G$8,(COLUMN()-COLUMN($J$10))*4,0,4,2),$C13)&gt;0,ET$9,"")</f>
        <v/>
      </c>
      <c r="EU13" s="319" t="str">
        <f ca="1">IF(COUNTIF(OFFSET('別紙2-4(研修実施報告書)'!$G$8,(COLUMN()-COLUMN($J$10))*4,0,4,2),$C13)&gt;0,EU$9,"")</f>
        <v/>
      </c>
      <c r="EV13" s="319" t="str">
        <f ca="1">IF(COUNTIF(OFFSET('別紙2-4(研修実施報告書)'!$G$8,(COLUMN()-COLUMN($J$10))*4,0,4,2),$C13)&gt;0,EV$9,"")</f>
        <v/>
      </c>
      <c r="EW13" s="319" t="str">
        <f ca="1">IF(COUNTIF(OFFSET('別紙2-4(研修実施報告書)'!$G$8,(COLUMN()-COLUMN($J$10))*4,0,4,2),$C13)&gt;0,EW$9,"")</f>
        <v/>
      </c>
      <c r="EX13" s="319" t="str">
        <f ca="1">IF(COUNTIF(OFFSET('別紙2-4(研修実施報告書)'!$G$8,(COLUMN()-COLUMN($J$10))*4,0,4,2),$C13)&gt;0,EX$9,"")</f>
        <v/>
      </c>
      <c r="EY13" s="319" t="str">
        <f ca="1">IF(COUNTIF(OFFSET('別紙2-4(研修実施報告書)'!$G$8,(COLUMN()-COLUMN($J$10))*4,0,4,2),$C13)&gt;0,EY$9,"")</f>
        <v/>
      </c>
      <c r="EZ13" s="319" t="str">
        <f ca="1">IF(COUNTIF(OFFSET('別紙2-4(研修実施報告書)'!$G$8,(COLUMN()-COLUMN($J$10))*4,0,4,2),$C13)&gt;0,EZ$9,"")</f>
        <v/>
      </c>
      <c r="FA13" s="319" t="str">
        <f ca="1">IF(COUNTIF(OFFSET('別紙2-4(研修実施報告書)'!$G$8,(COLUMN()-COLUMN($J$10))*4,0,4,2),$C13)&gt;0,FA$9,"")</f>
        <v/>
      </c>
      <c r="FB13" s="319" t="str">
        <f ca="1">IF(COUNTIF(OFFSET('別紙2-4(研修実施報告書)'!$G$8,(COLUMN()-COLUMN($J$10))*4,0,4,2),$C13)&gt;0,FB$9,"")</f>
        <v/>
      </c>
      <c r="FC13" s="319" t="str">
        <f ca="1">IF(COUNTIF(OFFSET('別紙2-4(研修実施報告書)'!$G$8,(COLUMN()-COLUMN($J$10))*4,0,4,2),$C13)&gt;0,FC$9,"")</f>
        <v/>
      </c>
      <c r="FD13" s="319" t="str">
        <f ca="1">IF(COUNTIF(OFFSET('別紙2-4(研修実施報告書)'!$G$8,(COLUMN()-COLUMN($J$10))*4,0,4,2),$C13)&gt;0,FD$9,"")</f>
        <v/>
      </c>
      <c r="FE13" s="319" t="str">
        <f ca="1">IF(COUNTIF(OFFSET('別紙2-4(研修実施報告書)'!$G$8,(COLUMN()-COLUMN($J$10))*4,0,4,2),$C13)&gt;0,FE$9,"")</f>
        <v/>
      </c>
      <c r="FF13" s="319" t="str">
        <f ca="1">IF(COUNTIF(OFFSET('別紙2-4(研修実施報告書)'!$G$8,(COLUMN()-COLUMN($J$10))*4,0,4,2),$C13)&gt;0,FF$9,"")</f>
        <v/>
      </c>
      <c r="FG13" s="319" t="str">
        <f ca="1">IF(COUNTIF(OFFSET('別紙2-4(研修実施報告書)'!$G$8,(COLUMN()-COLUMN($J$10))*4,0,4,2),$C13)&gt;0,FG$9,"")</f>
        <v/>
      </c>
      <c r="FH13" s="319" t="str">
        <f ca="1">IF(COUNTIF(OFFSET('別紙2-4(研修実施報告書)'!$G$8,(COLUMN()-COLUMN($J$10))*4,0,4,2),$C13)&gt;0,FH$9,"")</f>
        <v/>
      </c>
      <c r="FI13" s="319" t="str">
        <f ca="1">IF(COUNTIF(OFFSET('別紙2-4(研修実施報告書)'!$G$8,(COLUMN()-COLUMN($J$10))*4,0,4,2),$C13)&gt;0,FI$9,"")</f>
        <v/>
      </c>
      <c r="FJ13" s="319" t="str">
        <f ca="1">IF(COUNTIF(OFFSET('別紙2-4(研修実施報告書)'!$G$8,(COLUMN()-COLUMN($J$10))*4,0,4,2),$C13)&gt;0,FJ$9,"")</f>
        <v/>
      </c>
      <c r="FK13" s="319" t="str">
        <f ca="1">IF(COUNTIF(OFFSET('別紙2-4(研修実施報告書)'!$G$8,(COLUMN()-COLUMN($J$10))*4,0,4,2),$C13)&gt;0,FK$9,"")</f>
        <v/>
      </c>
      <c r="FL13" s="319" t="str">
        <f ca="1">IF(COUNTIF(OFFSET('別紙2-4(研修実施報告書)'!$G$8,(COLUMN()-COLUMN($J$10))*4,0,4,2),$C13)&gt;0,FL$9,"")</f>
        <v/>
      </c>
      <c r="FM13" s="319" t="str">
        <f ca="1">IF(COUNTIF(OFFSET('別紙2-4(研修実施報告書)'!$G$8,(COLUMN()-COLUMN($J$10))*4,0,4,2),$C13)&gt;0,FM$9,"")</f>
        <v/>
      </c>
      <c r="FN13" s="319" t="str">
        <f ca="1">IF(COUNTIF(OFFSET('別紙2-4(研修実施報告書)'!$G$8,(COLUMN()-COLUMN($J$10))*4,0,4,2),$C13)&gt;0,FN$9,"")</f>
        <v/>
      </c>
      <c r="FO13" s="319" t="str">
        <f ca="1">IF(COUNTIF(OFFSET('別紙2-4(研修実施報告書)'!$G$8,(COLUMN()-COLUMN($J$10))*4,0,4,2),$C13)&gt;0,FO$9,"")</f>
        <v/>
      </c>
      <c r="FP13" s="319" t="str">
        <f ca="1">IF(COUNTIF(OFFSET('別紙2-4(研修実施報告書)'!$G$8,(COLUMN()-COLUMN($J$10))*4,0,4,2),$C13)&gt;0,FP$9,"")</f>
        <v/>
      </c>
      <c r="FQ13" s="319" t="str">
        <f ca="1">IF(COUNTIF(OFFSET('別紙2-4(研修実施報告書)'!$G$8,(COLUMN()-COLUMN($J$10))*4,0,4,2),$C13)&gt;0,FQ$9,"")</f>
        <v/>
      </c>
      <c r="FR13" s="319" t="str">
        <f ca="1">IF(COUNTIF(OFFSET('別紙2-4(研修実施報告書)'!$G$8,(COLUMN()-COLUMN($J$10))*4,0,4,2),$C13)&gt;0,FR$9,"")</f>
        <v/>
      </c>
      <c r="FS13" s="319" t="str">
        <f ca="1">IF(COUNTIF(OFFSET('別紙2-4(研修実施報告書)'!$G$8,(COLUMN()-COLUMN($J$10))*4,0,4,2),$C13)&gt;0,FS$9,"")</f>
        <v/>
      </c>
      <c r="FT13" s="319" t="str">
        <f ca="1">IF(COUNTIF(OFFSET('別紙2-4(研修実施報告書)'!$G$8,(COLUMN()-COLUMN($J$10))*4,0,4,2),$C13)&gt;0,FT$9,"")</f>
        <v/>
      </c>
      <c r="FU13" s="319" t="str">
        <f ca="1">IF(COUNTIF(OFFSET('別紙2-4(研修実施報告書)'!$G$8,(COLUMN()-COLUMN($J$10))*4,0,4,2),$C13)&gt;0,FU$9,"")</f>
        <v/>
      </c>
      <c r="FV13" s="319" t="str">
        <f ca="1">IF(COUNTIF(OFFSET('別紙2-4(研修実施報告書)'!$G$8,(COLUMN()-COLUMN($J$10))*4,0,4,2),$C13)&gt;0,FV$9,"")</f>
        <v/>
      </c>
      <c r="FW13" s="319" t="str">
        <f ca="1">IF(COUNTIF(OFFSET('別紙2-4(研修実施報告書)'!$G$8,(COLUMN()-COLUMN($J$10))*4,0,4,2),$C13)&gt;0,FW$9,"")</f>
        <v/>
      </c>
      <c r="FX13" s="319" t="str">
        <f ca="1">IF(COUNTIF(OFFSET('別紙2-4(研修実施報告書)'!$G$8,(COLUMN()-COLUMN($J$10))*4,0,4,2),$C13)&gt;0,FX$9,"")</f>
        <v/>
      </c>
      <c r="FY13" s="319" t="str">
        <f ca="1">IF(COUNTIF(OFFSET('別紙2-4(研修実施報告書)'!$G$8,(COLUMN()-COLUMN($J$10))*4,0,4,2),$C13)&gt;0,FY$9,"")</f>
        <v/>
      </c>
      <c r="FZ13" s="319" t="str">
        <f ca="1">IF(COUNTIF(OFFSET('別紙2-4(研修実施報告書)'!$G$8,(COLUMN()-COLUMN($J$10))*4,0,4,2),$C13)&gt;0,FZ$9,"")</f>
        <v/>
      </c>
      <c r="GA13" s="319" t="str">
        <f ca="1">IF(COUNTIF(OFFSET('別紙2-4(研修実施報告書)'!$G$8,(COLUMN()-COLUMN($J$10))*4,0,4,2),$C13)&gt;0,GA$9,"")</f>
        <v/>
      </c>
      <c r="GB13" s="319" t="str">
        <f ca="1">IF(COUNTIF(OFFSET('別紙2-4(研修実施報告書)'!$G$8,(COLUMN()-COLUMN($J$10))*4,0,4,2),$C13)&gt;0,GB$9,"")</f>
        <v/>
      </c>
      <c r="GC13" s="319" t="str">
        <f ca="1">IF(COUNTIF(OFFSET('別紙2-4(研修実施報告書)'!$G$8,(COLUMN()-COLUMN($J$10))*4,0,4,2),$C13)&gt;0,GC$9,"")</f>
        <v/>
      </c>
      <c r="GD13" s="319" t="str">
        <f ca="1">IF(COUNTIF(OFFSET('別紙2-4(研修実施報告書)'!$G$8,(COLUMN()-COLUMN($J$10))*4,0,4,2),$C13)&gt;0,GD$9,"")</f>
        <v/>
      </c>
      <c r="GE13" s="319" t="str">
        <f ca="1">IF(COUNTIF(OFFSET('別紙2-4(研修実施報告書)'!$G$8,(COLUMN()-COLUMN($J$10))*4,0,4,2),$C13)&gt;0,GE$9,"")</f>
        <v/>
      </c>
      <c r="GF13" s="319" t="str">
        <f ca="1">IF(COUNTIF(OFFSET('別紙2-4(研修実施報告書)'!$G$8,(COLUMN()-COLUMN($J$10))*4,0,4,2),$C13)&gt;0,GF$9,"")</f>
        <v/>
      </c>
      <c r="GG13" s="319" t="str">
        <f ca="1">IF(COUNTIF(OFFSET('別紙2-4(研修実施報告書)'!$G$8,(COLUMN()-COLUMN($J$10))*4,0,4,2),$C13)&gt;0,GG$9,"")</f>
        <v/>
      </c>
      <c r="GH13" s="319" t="str">
        <f ca="1">IF(COUNTIF(OFFSET('別紙2-4(研修実施報告書)'!$G$8,(COLUMN()-COLUMN($J$10))*4,0,4,2),$C13)&gt;0,GH$9,"")</f>
        <v/>
      </c>
      <c r="GI13" s="319" t="str">
        <f ca="1">IF(COUNTIF(OFFSET('別紙2-4(研修実施報告書)'!$G$8,(COLUMN()-COLUMN($J$10))*4,0,4,2),$C13)&gt;0,GI$9,"")</f>
        <v/>
      </c>
      <c r="GJ13" s="319" t="str">
        <f ca="1">IF(COUNTIF(OFFSET('別紙2-4(研修実施報告書)'!$G$8,(COLUMN()-COLUMN($J$10))*4,0,4,2),$C13)&gt;0,GJ$9,"")</f>
        <v/>
      </c>
      <c r="GK13" s="319" t="str">
        <f ca="1">IF(COUNTIF(OFFSET('別紙2-4(研修実施報告書)'!$G$8,(COLUMN()-COLUMN($J$10))*4,0,4,2),$C13)&gt;0,GK$9,"")</f>
        <v/>
      </c>
      <c r="GL13" s="319" t="str">
        <f ca="1">IF(COUNTIF(OFFSET('別紙2-4(研修実施報告書)'!$G$8,(COLUMN()-COLUMN($J$10))*4,0,4,2),$C13)&gt;0,GL$9,"")</f>
        <v/>
      </c>
      <c r="GM13" s="319" t="str">
        <f ca="1">IF(COUNTIF(OFFSET('別紙2-4(研修実施報告書)'!$G$8,(COLUMN()-COLUMN($J$10))*4,0,4,2),$C13)&gt;0,GM$9,"")</f>
        <v/>
      </c>
      <c r="GN13" s="319" t="str">
        <f ca="1">IF(COUNTIF(OFFSET('別紙2-4(研修実施報告書)'!$G$8,(COLUMN()-COLUMN($J$10))*4,0,4,2),$C13)&gt;0,GN$9,"")</f>
        <v/>
      </c>
      <c r="GO13" s="319" t="str">
        <f ca="1">IF(COUNTIF(OFFSET('別紙2-4(研修実施報告書)'!$G$8,(COLUMN()-COLUMN($J$10))*4,0,4,2),$C13)&gt;0,GO$9,"")</f>
        <v/>
      </c>
      <c r="GP13" s="319" t="str">
        <f ca="1">IF(COUNTIF(OFFSET('別紙2-4(研修実施報告書)'!$G$8,(COLUMN()-COLUMN($J$10))*4,0,4,2),$C13)&gt;0,GP$9,"")</f>
        <v/>
      </c>
      <c r="GQ13" s="319" t="str">
        <f ca="1">IF(COUNTIF(OFFSET('別紙2-4(研修実施報告書)'!$G$8,(COLUMN()-COLUMN($J$10))*4,0,4,2),$C13)&gt;0,GQ$9,"")</f>
        <v/>
      </c>
      <c r="GR13" s="319" t="str">
        <f ca="1">IF(COUNTIF(OFFSET('別紙2-4(研修実施報告書)'!$G$8,(COLUMN()-COLUMN($J$10))*4,0,4,2),$C13)&gt;0,GR$9,"")</f>
        <v/>
      </c>
      <c r="GS13" s="319" t="str">
        <f ca="1">IF(COUNTIF(OFFSET('別紙2-4(研修実施報告書)'!$G$8,(COLUMN()-COLUMN($J$10))*4,0,4,2),$C13)&gt;0,GS$9,"")</f>
        <v/>
      </c>
      <c r="GT13" s="319" t="str">
        <f ca="1">IF(COUNTIF(OFFSET('別紙2-4(研修実施報告書)'!$G$8,(COLUMN()-COLUMN($J$10))*4,0,4,2),$C13)&gt;0,GT$9,"")</f>
        <v/>
      </c>
      <c r="GU13" s="319" t="str">
        <f ca="1">IF(COUNTIF(OFFSET('別紙2-4(研修実施報告書)'!$G$8,(COLUMN()-COLUMN($J$10))*4,0,4,2),$C13)&gt;0,GU$9,"")</f>
        <v/>
      </c>
      <c r="GV13" s="319" t="str">
        <f ca="1">IF(COUNTIF(OFFSET('別紙2-4(研修実施報告書)'!$G$8,(COLUMN()-COLUMN($J$10))*4,0,4,2),$C13)&gt;0,GV$9,"")</f>
        <v/>
      </c>
      <c r="GW13" s="319" t="str">
        <f ca="1">IF(COUNTIF(OFFSET('別紙2-4(研修実施報告書)'!$G$8,(COLUMN()-COLUMN($J$10))*4,0,4,2),$C13)&gt;0,GW$9,"")</f>
        <v/>
      </c>
      <c r="GX13" s="319" t="str">
        <f ca="1">IF(COUNTIF(OFFSET('別紙2-4(研修実施報告書)'!$G$8,(COLUMN()-COLUMN($J$10))*4,0,4,2),$C13)&gt;0,GX$9,"")</f>
        <v/>
      </c>
      <c r="GY13" s="319" t="str">
        <f ca="1">IF(COUNTIF(OFFSET('別紙2-4(研修実施報告書)'!$G$8,(COLUMN()-COLUMN($J$10))*4,0,4,2),$C13)&gt;0,GY$9,"")</f>
        <v/>
      </c>
      <c r="GZ13" s="319" t="str">
        <f ca="1">IF(COUNTIF(OFFSET('別紙2-4(研修実施報告書)'!$G$8,(COLUMN()-COLUMN($J$10))*4,0,4,2),$C13)&gt;0,GZ$9,"")</f>
        <v/>
      </c>
      <c r="HA13" s="319" t="str">
        <f ca="1">IF(COUNTIF(OFFSET('別紙2-4(研修実施報告書)'!$G$8,(COLUMN()-COLUMN($J$10))*4,0,4,2),$C13)&gt;0,HA$9,"")</f>
        <v/>
      </c>
      <c r="HB13" s="320"/>
    </row>
    <row r="14" spans="1:210" ht="18.75" customHeight="1">
      <c r="A14" s="752">
        <v>5</v>
      </c>
      <c r="B14" s="336" t="str">
        <f>IF(AND('別紙1-7(研修責任者教育担当者) '!E13="〇",'別紙1-7(研修責任者教育担当者) '!F13="〇"),"専任・兼任",IF('別紙1-7(研修責任者教育担当者) '!E13="〇","専任",IF('別紙1-7(研修責任者教育担当者) '!F13="〇","兼任","")))</f>
        <v/>
      </c>
      <c r="C14" s="337">
        <f>VLOOKUP(A14,'別紙1-7(研修責任者教育担当者) '!$B$9:$C$13,2,0)</f>
        <v>0</v>
      </c>
      <c r="D14" s="350" t="s">
        <v>174</v>
      </c>
      <c r="E14" s="351"/>
      <c r="F14" s="762" t="e">
        <f t="shared" si="0"/>
        <v>#DIV/0!</v>
      </c>
      <c r="G14" s="308" t="e">
        <f t="shared" ca="1" si="1"/>
        <v>#DIV/0!</v>
      </c>
      <c r="H14" s="326">
        <f t="shared" ca="1" si="2"/>
        <v>0</v>
      </c>
      <c r="I14" s="326"/>
      <c r="J14" s="327" t="str">
        <f ca="1">IF(COUNTIF(OFFSET('別紙2-4(研修実施報告書)'!$G$8,(COLUMN()-COLUMN($J$10))*4,0,4,2),$C14)&gt;0,J$9,"")</f>
        <v/>
      </c>
      <c r="K14" s="327" t="str">
        <f ca="1">IF(COUNTIF(OFFSET('別紙2-4(研修実施報告書)'!$G$8,(COLUMN()-COLUMN($J$10))*4,0,4,2),$C14)&gt;0,K$9,"")</f>
        <v/>
      </c>
      <c r="L14" s="327" t="str">
        <f ca="1">IF(COUNTIF(OFFSET('別紙2-4(研修実施報告書)'!$G$8,(COLUMN()-COLUMN($J$10))*4,0,4,2),$C14)&gt;0,L$9,"")</f>
        <v/>
      </c>
      <c r="M14" s="327" t="str">
        <f ca="1">IF(COUNTIF(OFFSET('別紙2-4(研修実施報告書)'!$G$8,(COLUMN()-COLUMN($J$10))*4,0,4,2),$C14)&gt;0,M$9,"")</f>
        <v/>
      </c>
      <c r="N14" s="327" t="str">
        <f ca="1">IF(COUNTIF(OFFSET('別紙2-4(研修実施報告書)'!$G$8,(COLUMN()-COLUMN($J$10))*4,0,4,2),$C14)&gt;0,N$9,"")</f>
        <v/>
      </c>
      <c r="O14" s="327" t="str">
        <f ca="1">IF(COUNTIF(OFFSET('別紙2-4(研修実施報告書)'!$G$8,(COLUMN()-COLUMN($J$10))*4,0,4,2),$C14)&gt;0,O$9,"")</f>
        <v/>
      </c>
      <c r="P14" s="327" t="str">
        <f ca="1">IF(COUNTIF(OFFSET('別紙2-4(研修実施報告書)'!$G$8,(COLUMN()-COLUMN($J$10))*4,0,4,2),$C14)&gt;0,P$9,"")</f>
        <v/>
      </c>
      <c r="Q14" s="327" t="str">
        <f ca="1">IF(COUNTIF(OFFSET('別紙2-4(研修実施報告書)'!$G$8,(COLUMN()-COLUMN($J$10))*4,0,4,2),$C14)&gt;0,Q$9,"")</f>
        <v/>
      </c>
      <c r="R14" s="327" t="str">
        <f ca="1">IF(COUNTIF(OFFSET('別紙2-4(研修実施報告書)'!$G$8,(COLUMN()-COLUMN($J$10))*4,0,4,2),$C14)&gt;0,R$9,"")</f>
        <v/>
      </c>
      <c r="S14" s="327" t="str">
        <f ca="1">IF(COUNTIF(OFFSET('別紙2-4(研修実施報告書)'!$G$8,(COLUMN()-COLUMN($J$10))*4,0,4,2),$C14)&gt;0,S$9,"")</f>
        <v/>
      </c>
      <c r="T14" s="327" t="str">
        <f ca="1">IF(COUNTIF(OFFSET('別紙2-4(研修実施報告書)'!$G$8,(COLUMN()-COLUMN($J$10))*4,0,4,2),$C14)&gt;0,T$9,"")</f>
        <v/>
      </c>
      <c r="U14" s="327" t="str">
        <f ca="1">IF(COUNTIF(OFFSET('別紙2-4(研修実施報告書)'!$G$8,(COLUMN()-COLUMN($J$10))*4,0,4,2),$C14)&gt;0,U$9,"")</f>
        <v/>
      </c>
      <c r="V14" s="327" t="str">
        <f ca="1">IF(COUNTIF(OFFSET('別紙2-4(研修実施報告書)'!$G$8,(COLUMN()-COLUMN($J$10))*4,0,4,2),$C14)&gt;0,V$9,"")</f>
        <v/>
      </c>
      <c r="W14" s="327" t="str">
        <f ca="1">IF(COUNTIF(OFFSET('別紙2-4(研修実施報告書)'!$G$8,(COLUMN()-COLUMN($J$10))*4,0,4,2),$C14)&gt;0,W$9,"")</f>
        <v/>
      </c>
      <c r="X14" s="327" t="str">
        <f ca="1">IF(COUNTIF(OFFSET('別紙2-4(研修実施報告書)'!$G$8,(COLUMN()-COLUMN($J$10))*4,0,4,2),$C14)&gt;0,X$9,"")</f>
        <v/>
      </c>
      <c r="Y14" s="327" t="str">
        <f ca="1">IF(COUNTIF(OFFSET('別紙2-4(研修実施報告書)'!$G$8,(COLUMN()-COLUMN($J$10))*4,0,4,2),$C14)&gt;0,Y$9,"")</f>
        <v/>
      </c>
      <c r="Z14" s="327" t="str">
        <f ca="1">IF(COUNTIF(OFFSET('別紙2-4(研修実施報告書)'!$G$8,(COLUMN()-COLUMN($J$10))*4,0,4,2),$C14)&gt;0,Z$9,"")</f>
        <v/>
      </c>
      <c r="AA14" s="327" t="str">
        <f ca="1">IF(COUNTIF(OFFSET('別紙2-4(研修実施報告書)'!$G$8,(COLUMN()-COLUMN($J$10))*4,0,4,2),$C14)&gt;0,AA$9,"")</f>
        <v/>
      </c>
      <c r="AB14" s="327" t="str">
        <f ca="1">IF(COUNTIF(OFFSET('別紙2-4(研修実施報告書)'!$G$8,(COLUMN()-COLUMN($J$10))*4,0,4,2),$C14)&gt;0,AB$9,"")</f>
        <v/>
      </c>
      <c r="AC14" s="327" t="str">
        <f ca="1">IF(COUNTIF(OFFSET('別紙2-4(研修実施報告書)'!$G$8,(COLUMN()-COLUMN($J$10))*4,0,4,2),$C14)&gt;0,AC$9,"")</f>
        <v/>
      </c>
      <c r="AD14" s="327" t="str">
        <f ca="1">IF(COUNTIF(OFFSET('別紙2-4(研修実施報告書)'!$G$8,(COLUMN()-COLUMN($J$10))*4,0,4,2),$C14)&gt;0,AD$9,"")</f>
        <v/>
      </c>
      <c r="AE14" s="327" t="str">
        <f ca="1">IF(COUNTIF(OFFSET('別紙2-4(研修実施報告書)'!$G$8,(COLUMN()-COLUMN($J$10))*4,0,4,2),$C14)&gt;0,AE$9,"")</f>
        <v/>
      </c>
      <c r="AF14" s="327" t="str">
        <f ca="1">IF(COUNTIF(OFFSET('別紙2-4(研修実施報告書)'!$G$8,(COLUMN()-COLUMN($J$10))*4,0,4,2),$C14)&gt;0,AF$9,"")</f>
        <v/>
      </c>
      <c r="AG14" s="327" t="str">
        <f ca="1">IF(COUNTIF(OFFSET('別紙2-4(研修実施報告書)'!$G$8,(COLUMN()-COLUMN($J$10))*4,0,4,2),$C14)&gt;0,AG$9,"")</f>
        <v/>
      </c>
      <c r="AH14" s="327" t="str">
        <f ca="1">IF(COUNTIF(OFFSET('別紙2-4(研修実施報告書)'!$G$8,(COLUMN()-COLUMN($J$10))*4,0,4,2),$C14)&gt;0,AH$9,"")</f>
        <v/>
      </c>
      <c r="AI14" s="327" t="str">
        <f ca="1">IF(COUNTIF(OFFSET('別紙2-4(研修実施報告書)'!$G$8,(COLUMN()-COLUMN($J$10))*4,0,4,2),$C14)&gt;0,AI$9,"")</f>
        <v/>
      </c>
      <c r="AJ14" s="327" t="str">
        <f ca="1">IF(COUNTIF(OFFSET('別紙2-4(研修実施報告書)'!$G$8,(COLUMN()-COLUMN($J$10))*4,0,4,2),$C14)&gt;0,AJ$9,"")</f>
        <v/>
      </c>
      <c r="AK14" s="327" t="str">
        <f ca="1">IF(COUNTIF(OFFSET('別紙2-4(研修実施報告書)'!$G$8,(COLUMN()-COLUMN($J$10))*4,0,4,2),$C14)&gt;0,AK$9,"")</f>
        <v/>
      </c>
      <c r="AL14" s="327" t="str">
        <f ca="1">IF(COUNTIF(OFFSET('別紙2-4(研修実施報告書)'!$G$8,(COLUMN()-COLUMN($J$10))*4,0,4,2),$C14)&gt;0,AL$9,"")</f>
        <v/>
      </c>
      <c r="AM14" s="327" t="str">
        <f ca="1">IF(COUNTIF(OFFSET('別紙2-4(研修実施報告書)'!$G$8,(COLUMN()-COLUMN($J$10))*4,0,4,2),$C14)&gt;0,AM$9,"")</f>
        <v/>
      </c>
      <c r="AN14" s="327" t="str">
        <f ca="1">IF(COUNTIF(OFFSET('別紙2-4(研修実施報告書)'!$G$8,(COLUMN()-COLUMN($J$10))*4,0,4,2),$C14)&gt;0,AN$9,"")</f>
        <v/>
      </c>
      <c r="AO14" s="327" t="str">
        <f ca="1">IF(COUNTIF(OFFSET('別紙2-4(研修実施報告書)'!$G$8,(COLUMN()-COLUMN($J$10))*4,0,4,2),$C14)&gt;0,AO$9,"")</f>
        <v/>
      </c>
      <c r="AP14" s="327" t="str">
        <f ca="1">IF(COUNTIF(OFFSET('別紙2-4(研修実施報告書)'!$G$8,(COLUMN()-COLUMN($J$10))*4,0,4,2),$C14)&gt;0,AP$9,"")</f>
        <v/>
      </c>
      <c r="AQ14" s="327" t="str">
        <f ca="1">IF(COUNTIF(OFFSET('別紙2-4(研修実施報告書)'!$G$8,(COLUMN()-COLUMN($J$10))*4,0,4,2),$C14)&gt;0,AQ$9,"")</f>
        <v/>
      </c>
      <c r="AR14" s="327" t="str">
        <f ca="1">IF(COUNTIF(OFFSET('別紙2-4(研修実施報告書)'!$G$8,(COLUMN()-COLUMN($J$10))*4,0,4,2),$C14)&gt;0,AR$9,"")</f>
        <v/>
      </c>
      <c r="AS14" s="327" t="str">
        <f ca="1">IF(COUNTIF(OFFSET('別紙2-4(研修実施報告書)'!$G$8,(COLUMN()-COLUMN($J$10))*4,0,4,2),$C14)&gt;0,AS$9,"")</f>
        <v/>
      </c>
      <c r="AT14" s="327" t="str">
        <f ca="1">IF(COUNTIF(OFFSET('別紙2-4(研修実施報告書)'!$G$8,(COLUMN()-COLUMN($J$10))*4,0,4,2),$C14)&gt;0,AT$9,"")</f>
        <v/>
      </c>
      <c r="AU14" s="327" t="str">
        <f ca="1">IF(COUNTIF(OFFSET('別紙2-4(研修実施報告書)'!$G$8,(COLUMN()-COLUMN($J$10))*4,0,4,2),$C14)&gt;0,AU$9,"")</f>
        <v/>
      </c>
      <c r="AV14" s="327" t="str">
        <f ca="1">IF(COUNTIF(OFFSET('別紙2-4(研修実施報告書)'!$G$8,(COLUMN()-COLUMN($J$10))*4,0,4,2),$C14)&gt;0,AV$9,"")</f>
        <v/>
      </c>
      <c r="AW14" s="327" t="str">
        <f ca="1">IF(COUNTIF(OFFSET('別紙2-4(研修実施報告書)'!$G$8,(COLUMN()-COLUMN($J$10))*4,0,4,2),$C14)&gt;0,AW$9,"")</f>
        <v/>
      </c>
      <c r="AX14" s="327" t="str">
        <f ca="1">IF(COUNTIF(OFFSET('別紙2-4(研修実施報告書)'!$G$8,(COLUMN()-COLUMN($J$10))*4,0,4,2),$C14)&gt;0,AX$9,"")</f>
        <v/>
      </c>
      <c r="AY14" s="327" t="str">
        <f ca="1">IF(COUNTIF(OFFSET('別紙2-4(研修実施報告書)'!$G$8,(COLUMN()-COLUMN($J$10))*4,0,4,2),$C14)&gt;0,AY$9,"")</f>
        <v/>
      </c>
      <c r="AZ14" s="327" t="str">
        <f ca="1">IF(COUNTIF(OFFSET('別紙2-4(研修実施報告書)'!$G$8,(COLUMN()-COLUMN($J$10))*4,0,4,2),$C14)&gt;0,AZ$9,"")</f>
        <v/>
      </c>
      <c r="BA14" s="327" t="str">
        <f ca="1">IF(COUNTIF(OFFSET('別紙2-4(研修実施報告書)'!$G$8,(COLUMN()-COLUMN($J$10))*4,0,4,2),$C14)&gt;0,BA$9,"")</f>
        <v/>
      </c>
      <c r="BB14" s="327" t="str">
        <f ca="1">IF(COUNTIF(OFFSET('別紙2-4(研修実施報告書)'!$G$8,(COLUMN()-COLUMN($J$10))*4,0,4,2),$C14)&gt;0,BB$9,"")</f>
        <v/>
      </c>
      <c r="BC14" s="327" t="str">
        <f ca="1">IF(COUNTIF(OFFSET('別紙2-4(研修実施報告書)'!$G$8,(COLUMN()-COLUMN($J$10))*4,0,4,2),$C14)&gt;0,BC$9,"")</f>
        <v/>
      </c>
      <c r="BD14" s="327" t="str">
        <f ca="1">IF(COUNTIF(OFFSET('別紙2-4(研修実施報告書)'!$G$8,(COLUMN()-COLUMN($J$10))*4,0,4,2),$C14)&gt;0,BD$9,"")</f>
        <v/>
      </c>
      <c r="BE14" s="327" t="str">
        <f ca="1">IF(COUNTIF(OFFSET('別紙2-4(研修実施報告書)'!$G$8,(COLUMN()-COLUMN($J$10))*4,0,4,2),$C14)&gt;0,BE$9,"")</f>
        <v/>
      </c>
      <c r="BF14" s="327" t="str">
        <f ca="1">IF(COUNTIF(OFFSET('別紙2-4(研修実施報告書)'!$G$8,(COLUMN()-COLUMN($J$10))*4,0,4,2),$C14)&gt;0,BF$9,"")</f>
        <v/>
      </c>
      <c r="BG14" s="327" t="str">
        <f ca="1">IF(COUNTIF(OFFSET('別紙2-4(研修実施報告書)'!$G$8,(COLUMN()-COLUMN($J$10))*4,0,4,2),$C14)&gt;0,BG$9,"")</f>
        <v/>
      </c>
      <c r="BH14" s="327" t="str">
        <f ca="1">IF(COUNTIF(OFFSET('別紙2-4(研修実施報告書)'!$G$8,(COLUMN()-COLUMN($J$10))*4,0,4,2),$C14)&gt;0,BH$9,"")</f>
        <v/>
      </c>
      <c r="BI14" s="327" t="str">
        <f ca="1">IF(COUNTIF(OFFSET('別紙2-4(研修実施報告書)'!$G$8,(COLUMN()-COLUMN($J$10))*4,0,4,2),$C14)&gt;0,BI$9,"")</f>
        <v/>
      </c>
      <c r="BJ14" s="327" t="str">
        <f ca="1">IF(COUNTIF(OFFSET('別紙2-4(研修実施報告書)'!$G$8,(COLUMN()-COLUMN($J$10))*4,0,4,2),$C14)&gt;0,BJ$9,"")</f>
        <v/>
      </c>
      <c r="BK14" s="327" t="str">
        <f ca="1">IF(COUNTIF(OFFSET('別紙2-4(研修実施報告書)'!$G$8,(COLUMN()-COLUMN($J$10))*4,0,4,2),$C14)&gt;0,BK$9,"")</f>
        <v/>
      </c>
      <c r="BL14" s="327" t="str">
        <f ca="1">IF(COUNTIF(OFFSET('別紙2-4(研修実施報告書)'!$G$8,(COLUMN()-COLUMN($J$10))*4,0,4,2),$C14)&gt;0,BL$9,"")</f>
        <v/>
      </c>
      <c r="BM14" s="327" t="str">
        <f ca="1">IF(COUNTIF(OFFSET('別紙2-4(研修実施報告書)'!$G$8,(COLUMN()-COLUMN($J$10))*4,0,4,2),$C14)&gt;0,BM$9,"")</f>
        <v/>
      </c>
      <c r="BN14" s="327" t="str">
        <f ca="1">IF(COUNTIF(OFFSET('別紙2-4(研修実施報告書)'!$G$8,(COLUMN()-COLUMN($J$10))*4,0,4,2),$C14)&gt;0,BN$9,"")</f>
        <v/>
      </c>
      <c r="BO14" s="327" t="str">
        <f ca="1">IF(COUNTIF(OFFSET('別紙2-4(研修実施報告書)'!$G$8,(COLUMN()-COLUMN($J$10))*4,0,4,2),$C14)&gt;0,BO$9,"")</f>
        <v/>
      </c>
      <c r="BP14" s="327" t="str">
        <f ca="1">IF(COUNTIF(OFFSET('別紙2-4(研修実施報告書)'!$G$8,(COLUMN()-COLUMN($J$10))*4,0,4,2),$C14)&gt;0,BP$9,"")</f>
        <v/>
      </c>
      <c r="BQ14" s="327" t="str">
        <f ca="1">IF(COUNTIF(OFFSET('別紙2-4(研修実施報告書)'!$G$8,(COLUMN()-COLUMN($J$10))*4,0,4,2),$C14)&gt;0,BQ$9,"")</f>
        <v/>
      </c>
      <c r="BR14" s="327" t="str">
        <f ca="1">IF(COUNTIF(OFFSET('別紙2-4(研修実施報告書)'!$G$8,(COLUMN()-COLUMN($J$10))*4,0,4,2),$C14)&gt;0,BR$9,"")</f>
        <v/>
      </c>
      <c r="BS14" s="327" t="str">
        <f ca="1">IF(COUNTIF(OFFSET('別紙2-4(研修実施報告書)'!$G$8,(COLUMN()-COLUMN($J$10))*4,0,4,2),$C14)&gt;0,BS$9,"")</f>
        <v/>
      </c>
      <c r="BT14" s="327" t="str">
        <f ca="1">IF(COUNTIF(OFFSET('別紙2-4(研修実施報告書)'!$G$8,(COLUMN()-COLUMN($J$10))*4,0,4,2),$C14)&gt;0,BT$9,"")</f>
        <v/>
      </c>
      <c r="BU14" s="327" t="str">
        <f ca="1">IF(COUNTIF(OFFSET('別紙2-4(研修実施報告書)'!$G$8,(COLUMN()-COLUMN($J$10))*4,0,4,2),$C14)&gt;0,BU$9,"")</f>
        <v/>
      </c>
      <c r="BV14" s="327" t="str">
        <f ca="1">IF(COUNTIF(OFFSET('別紙2-4(研修実施報告書)'!$G$8,(COLUMN()-COLUMN($J$10))*4,0,4,2),$C14)&gt;0,BV$9,"")</f>
        <v/>
      </c>
      <c r="BW14" s="327" t="str">
        <f ca="1">IF(COUNTIF(OFFSET('別紙2-4(研修実施報告書)'!$G$8,(COLUMN()-COLUMN($J$10))*4,0,4,2),$C14)&gt;0,BW$9,"")</f>
        <v/>
      </c>
      <c r="BX14" s="327" t="str">
        <f ca="1">IF(COUNTIF(OFFSET('別紙2-4(研修実施報告書)'!$G$8,(COLUMN()-COLUMN($J$10))*4,0,4,2),$C14)&gt;0,BX$9,"")</f>
        <v/>
      </c>
      <c r="BY14" s="327" t="str">
        <f ca="1">IF(COUNTIF(OFFSET('別紙2-4(研修実施報告書)'!$G$8,(COLUMN()-COLUMN($J$10))*4,0,4,2),$C14)&gt;0,BY$9,"")</f>
        <v/>
      </c>
      <c r="BZ14" s="327" t="str">
        <f ca="1">IF(COUNTIF(OFFSET('別紙2-4(研修実施報告書)'!$G$8,(COLUMN()-COLUMN($J$10))*4,0,4,2),$C14)&gt;0,BZ$9,"")</f>
        <v/>
      </c>
      <c r="CA14" s="327" t="str">
        <f ca="1">IF(COUNTIF(OFFSET('別紙2-4(研修実施報告書)'!$G$8,(COLUMN()-COLUMN($J$10))*4,0,4,2),$C14)&gt;0,CA$9,"")</f>
        <v/>
      </c>
      <c r="CB14" s="327" t="str">
        <f ca="1">IF(COUNTIF(OFFSET('別紙2-4(研修実施報告書)'!$G$8,(COLUMN()-COLUMN($J$10))*4,0,4,2),$C14)&gt;0,CB$9,"")</f>
        <v/>
      </c>
      <c r="CC14" s="327" t="str">
        <f ca="1">IF(COUNTIF(OFFSET('別紙2-4(研修実施報告書)'!$G$8,(COLUMN()-COLUMN($J$10))*4,0,4,2),$C14)&gt;0,CC$9,"")</f>
        <v/>
      </c>
      <c r="CD14" s="327" t="str">
        <f ca="1">IF(COUNTIF(OFFSET('別紙2-4(研修実施報告書)'!$G$8,(COLUMN()-COLUMN($J$10))*4,0,4,2),$C14)&gt;0,CD$9,"")</f>
        <v/>
      </c>
      <c r="CE14" s="327" t="str">
        <f ca="1">IF(COUNTIF(OFFSET('別紙2-4(研修実施報告書)'!$G$8,(COLUMN()-COLUMN($J$10))*4,0,4,2),$C14)&gt;0,CE$9,"")</f>
        <v/>
      </c>
      <c r="CF14" s="327" t="str">
        <f ca="1">IF(COUNTIF(OFFSET('別紙2-4(研修実施報告書)'!$G$8,(COLUMN()-COLUMN($J$10))*4,0,4,2),$C14)&gt;0,CF$9,"")</f>
        <v/>
      </c>
      <c r="CG14" s="327" t="str">
        <f ca="1">IF(COUNTIF(OFFSET('別紙2-4(研修実施報告書)'!$G$8,(COLUMN()-COLUMN($J$10))*4,0,4,2),$C14)&gt;0,CG$9,"")</f>
        <v/>
      </c>
      <c r="CH14" s="327" t="str">
        <f ca="1">IF(COUNTIF(OFFSET('別紙2-4(研修実施報告書)'!$G$8,(COLUMN()-COLUMN($J$10))*4,0,4,2),$C14)&gt;0,CH$9,"")</f>
        <v/>
      </c>
      <c r="CI14" s="327" t="str">
        <f ca="1">IF(COUNTIF(OFFSET('別紙2-4(研修実施報告書)'!$G$8,(COLUMN()-COLUMN($J$10))*4,0,4,2),$C14)&gt;0,CI$9,"")</f>
        <v/>
      </c>
      <c r="CJ14" s="327" t="str">
        <f ca="1">IF(COUNTIF(OFFSET('別紙2-4(研修実施報告書)'!$G$8,(COLUMN()-COLUMN($J$10))*4,0,4,2),$C14)&gt;0,CJ$9,"")</f>
        <v/>
      </c>
      <c r="CK14" s="327" t="str">
        <f ca="1">IF(COUNTIF(OFFSET('別紙2-4(研修実施報告書)'!$G$8,(COLUMN()-COLUMN($J$10))*4,0,4,2),$C14)&gt;0,CK$9,"")</f>
        <v/>
      </c>
      <c r="CL14" s="327" t="str">
        <f ca="1">IF(COUNTIF(OFFSET('別紙2-4(研修実施報告書)'!$G$8,(COLUMN()-COLUMN($J$10))*4,0,4,2),$C14)&gt;0,CL$9,"")</f>
        <v/>
      </c>
      <c r="CM14" s="327" t="str">
        <f ca="1">IF(COUNTIF(OFFSET('別紙2-4(研修実施報告書)'!$G$8,(COLUMN()-COLUMN($J$10))*4,0,4,2),$C14)&gt;0,CM$9,"")</f>
        <v/>
      </c>
      <c r="CN14" s="327" t="str">
        <f ca="1">IF(COUNTIF(OFFSET('別紙2-4(研修実施報告書)'!$G$8,(COLUMN()-COLUMN($J$10))*4,0,4,2),$C14)&gt;0,CN$9,"")</f>
        <v/>
      </c>
      <c r="CO14" s="327" t="str">
        <f ca="1">IF(COUNTIF(OFFSET('別紙2-4(研修実施報告書)'!$G$8,(COLUMN()-COLUMN($J$10))*4,0,4,2),$C14)&gt;0,CO$9,"")</f>
        <v/>
      </c>
      <c r="CP14" s="327" t="str">
        <f ca="1">IF(COUNTIF(OFFSET('別紙2-4(研修実施報告書)'!$G$8,(COLUMN()-COLUMN($J$10))*4,0,4,2),$C14)&gt;0,CP$9,"")</f>
        <v/>
      </c>
      <c r="CQ14" s="327" t="str">
        <f ca="1">IF(COUNTIF(OFFSET('別紙2-4(研修実施報告書)'!$G$8,(COLUMN()-COLUMN($J$10))*4,0,4,2),$C14)&gt;0,CQ$9,"")</f>
        <v/>
      </c>
      <c r="CR14" s="327" t="str">
        <f ca="1">IF(COUNTIF(OFFSET('別紙2-4(研修実施報告書)'!$G$8,(COLUMN()-COLUMN($J$10))*4,0,4,2),$C14)&gt;0,CR$9,"")</f>
        <v/>
      </c>
      <c r="CS14" s="327" t="str">
        <f ca="1">IF(COUNTIF(OFFSET('別紙2-4(研修実施報告書)'!$G$8,(COLUMN()-COLUMN($J$10))*4,0,4,2),$C14)&gt;0,CS$9,"")</f>
        <v/>
      </c>
      <c r="CT14" s="327" t="str">
        <f ca="1">IF(COUNTIF(OFFSET('別紙2-4(研修実施報告書)'!$G$8,(COLUMN()-COLUMN($J$10))*4,0,4,2),$C14)&gt;0,CT$9,"")</f>
        <v/>
      </c>
      <c r="CU14" s="327" t="str">
        <f ca="1">IF(COUNTIF(OFFSET('別紙2-4(研修実施報告書)'!$G$8,(COLUMN()-COLUMN($J$10))*4,0,4,2),$C14)&gt;0,CU$9,"")</f>
        <v/>
      </c>
      <c r="CV14" s="327" t="str">
        <f ca="1">IF(COUNTIF(OFFSET('別紙2-4(研修実施報告書)'!$G$8,(COLUMN()-COLUMN($J$10))*4,0,4,2),$C14)&gt;0,CV$9,"")</f>
        <v/>
      </c>
      <c r="CW14" s="327" t="str">
        <f ca="1">IF(COUNTIF(OFFSET('別紙2-4(研修実施報告書)'!$G$8,(COLUMN()-COLUMN($J$10))*4,0,4,2),$C14)&gt;0,CW$9,"")</f>
        <v/>
      </c>
      <c r="CX14" s="327" t="str">
        <f ca="1">IF(COUNTIF(OFFSET('別紙2-4(研修実施報告書)'!$G$8,(COLUMN()-COLUMN($J$10))*4,0,4,2),$C14)&gt;0,CX$9,"")</f>
        <v/>
      </c>
      <c r="CY14" s="327" t="str">
        <f ca="1">IF(COUNTIF(OFFSET('別紙2-4(研修実施報告書)'!$G$8,(COLUMN()-COLUMN($J$10))*4,0,4,2),$C14)&gt;0,CY$9,"")</f>
        <v/>
      </c>
      <c r="CZ14" s="327" t="str">
        <f ca="1">IF(COUNTIF(OFFSET('別紙2-4(研修実施報告書)'!$G$8,(COLUMN()-COLUMN($J$10))*4,0,4,2),$C14)&gt;0,CZ$9,"")</f>
        <v/>
      </c>
      <c r="DA14" s="327" t="str">
        <f ca="1">IF(COUNTIF(OFFSET('別紙2-4(研修実施報告書)'!$G$8,(COLUMN()-COLUMN($J$10))*4,0,4,2),$C14)&gt;0,DA$9,"")</f>
        <v/>
      </c>
      <c r="DB14" s="327" t="str">
        <f ca="1">IF(COUNTIF(OFFSET('別紙2-4(研修実施報告書)'!$G$8,(COLUMN()-COLUMN($J$10))*4,0,4,2),$C14)&gt;0,DB$9,"")</f>
        <v/>
      </c>
      <c r="DC14" s="327" t="str">
        <f ca="1">IF(COUNTIF(OFFSET('別紙2-4(研修実施報告書)'!$G$8,(COLUMN()-COLUMN($J$10))*4,0,4,2),$C14)&gt;0,DC$9,"")</f>
        <v/>
      </c>
      <c r="DD14" s="327" t="str">
        <f ca="1">IF(COUNTIF(OFFSET('別紙2-4(研修実施報告書)'!$G$8,(COLUMN()-COLUMN($J$10))*4,0,4,2),$C14)&gt;0,DD$9,"")</f>
        <v/>
      </c>
      <c r="DE14" s="327" t="str">
        <f ca="1">IF(COUNTIF(OFFSET('別紙2-4(研修実施報告書)'!$G$8,(COLUMN()-COLUMN($J$10))*4,0,4,2),$C14)&gt;0,DE$9,"")</f>
        <v/>
      </c>
      <c r="DF14" s="327" t="str">
        <f ca="1">IF(COUNTIF(OFFSET('別紙2-4(研修実施報告書)'!$G$8,(COLUMN()-COLUMN($J$10))*4,0,4,2),$C14)&gt;0,DF$9,"")</f>
        <v/>
      </c>
      <c r="DG14" s="327" t="str">
        <f ca="1">IF(COUNTIF(OFFSET('別紙2-4(研修実施報告書)'!$G$8,(COLUMN()-COLUMN($J$10))*4,0,4,2),$C14)&gt;0,DG$9,"")</f>
        <v/>
      </c>
      <c r="DH14" s="327" t="str">
        <f ca="1">IF(COUNTIF(OFFSET('別紙2-4(研修実施報告書)'!$G$8,(COLUMN()-COLUMN($J$10))*4,0,4,2),$C14)&gt;0,DH$9,"")</f>
        <v/>
      </c>
      <c r="DI14" s="327" t="str">
        <f ca="1">IF(COUNTIF(OFFSET('別紙2-4(研修実施報告書)'!$G$8,(COLUMN()-COLUMN($J$10))*4,0,4,2),$C14)&gt;0,DI$9,"")</f>
        <v/>
      </c>
      <c r="DJ14" s="327" t="str">
        <f ca="1">IF(COUNTIF(OFFSET('別紙2-4(研修実施報告書)'!$G$8,(COLUMN()-COLUMN($J$10))*4,0,4,2),$C14)&gt;0,DJ$9,"")</f>
        <v/>
      </c>
      <c r="DK14" s="327" t="str">
        <f ca="1">IF(COUNTIF(OFFSET('別紙2-4(研修実施報告書)'!$G$8,(COLUMN()-COLUMN($J$10))*4,0,4,2),$C14)&gt;0,DK$9,"")</f>
        <v/>
      </c>
      <c r="DL14" s="327" t="str">
        <f ca="1">IF(COUNTIF(OFFSET('別紙2-4(研修実施報告書)'!$G$8,(COLUMN()-COLUMN($J$10))*4,0,4,2),$C14)&gt;0,DL$9,"")</f>
        <v/>
      </c>
      <c r="DM14" s="327" t="str">
        <f ca="1">IF(COUNTIF(OFFSET('別紙2-4(研修実施報告書)'!$G$8,(COLUMN()-COLUMN($J$10))*4,0,4,2),$C14)&gt;0,DM$9,"")</f>
        <v/>
      </c>
      <c r="DN14" s="327" t="str">
        <f ca="1">IF(COUNTIF(OFFSET('別紙2-4(研修実施報告書)'!$G$8,(COLUMN()-COLUMN($J$10))*4,0,4,2),$C14)&gt;0,DN$9,"")</f>
        <v/>
      </c>
      <c r="DO14" s="327" t="str">
        <f ca="1">IF(COUNTIF(OFFSET('別紙2-4(研修実施報告書)'!$G$8,(COLUMN()-COLUMN($J$10))*4,0,4,2),$C14)&gt;0,DO$9,"")</f>
        <v/>
      </c>
      <c r="DP14" s="327" t="str">
        <f ca="1">IF(COUNTIF(OFFSET('別紙2-4(研修実施報告書)'!$G$8,(COLUMN()-COLUMN($J$10))*4,0,4,2),$C14)&gt;0,DP$9,"")</f>
        <v/>
      </c>
      <c r="DQ14" s="327" t="str">
        <f ca="1">IF(COUNTIF(OFFSET('別紙2-4(研修実施報告書)'!$G$8,(COLUMN()-COLUMN($J$10))*4,0,4,2),$C14)&gt;0,DQ$9,"")</f>
        <v/>
      </c>
      <c r="DR14" s="327" t="str">
        <f ca="1">IF(COUNTIF(OFFSET('別紙2-4(研修実施報告書)'!$G$8,(COLUMN()-COLUMN($J$10))*4,0,4,2),$C14)&gt;0,DR$9,"")</f>
        <v/>
      </c>
      <c r="DS14" s="327" t="str">
        <f ca="1">IF(COUNTIF(OFFSET('別紙2-4(研修実施報告書)'!$G$8,(COLUMN()-COLUMN($J$10))*4,0,4,2),$C14)&gt;0,DS$9,"")</f>
        <v/>
      </c>
      <c r="DT14" s="327" t="str">
        <f ca="1">IF(COUNTIF(OFFSET('別紙2-4(研修実施報告書)'!$G$8,(COLUMN()-COLUMN($J$10))*4,0,4,2),$C14)&gt;0,DT$9,"")</f>
        <v/>
      </c>
      <c r="DU14" s="327" t="str">
        <f ca="1">IF(COUNTIF(OFFSET('別紙2-4(研修実施報告書)'!$G$8,(COLUMN()-COLUMN($J$10))*4,0,4,2),$C14)&gt;0,DU$9,"")</f>
        <v/>
      </c>
      <c r="DV14" s="327" t="str">
        <f ca="1">IF(COUNTIF(OFFSET('別紙2-4(研修実施報告書)'!$G$8,(COLUMN()-COLUMN($J$10))*4,0,4,2),$C14)&gt;0,DV$9,"")</f>
        <v/>
      </c>
      <c r="DW14" s="327" t="str">
        <f ca="1">IF(COUNTIF(OFFSET('別紙2-4(研修実施報告書)'!$G$8,(COLUMN()-COLUMN($J$10))*4,0,4,2),$C14)&gt;0,DW$9,"")</f>
        <v/>
      </c>
      <c r="DX14" s="327" t="str">
        <f ca="1">IF(COUNTIF(OFFSET('別紙2-4(研修実施報告書)'!$G$8,(COLUMN()-COLUMN($J$10))*4,0,4,2),$C14)&gt;0,DX$9,"")</f>
        <v/>
      </c>
      <c r="DY14" s="327" t="str">
        <f ca="1">IF(COUNTIF(OFFSET('別紙2-4(研修実施報告書)'!$G$8,(COLUMN()-COLUMN($J$10))*4,0,4,2),$C14)&gt;0,DY$9,"")</f>
        <v/>
      </c>
      <c r="DZ14" s="327" t="str">
        <f ca="1">IF(COUNTIF(OFFSET('別紙2-4(研修実施報告書)'!$G$8,(COLUMN()-COLUMN($J$10))*4,0,4,2),$C14)&gt;0,DZ$9,"")</f>
        <v/>
      </c>
      <c r="EA14" s="327" t="str">
        <f ca="1">IF(COUNTIF(OFFSET('別紙2-4(研修実施報告書)'!$G$8,(COLUMN()-COLUMN($J$10))*4,0,4,2),$C14)&gt;0,EA$9,"")</f>
        <v/>
      </c>
      <c r="EB14" s="327" t="str">
        <f ca="1">IF(COUNTIF(OFFSET('別紙2-4(研修実施報告書)'!$G$8,(COLUMN()-COLUMN($J$10))*4,0,4,2),$C14)&gt;0,EB$9,"")</f>
        <v/>
      </c>
      <c r="EC14" s="327" t="str">
        <f ca="1">IF(COUNTIF(OFFSET('別紙2-4(研修実施報告書)'!$G$8,(COLUMN()-COLUMN($J$10))*4,0,4,2),$C14)&gt;0,EC$9,"")</f>
        <v/>
      </c>
      <c r="ED14" s="327" t="str">
        <f ca="1">IF(COUNTIF(OFFSET('別紙2-4(研修実施報告書)'!$G$8,(COLUMN()-COLUMN($J$10))*4,0,4,2),$C14)&gt;0,ED$9,"")</f>
        <v/>
      </c>
      <c r="EE14" s="327" t="str">
        <f ca="1">IF(COUNTIF(OFFSET('別紙2-4(研修実施報告書)'!$G$8,(COLUMN()-COLUMN($J$10))*4,0,4,2),$C14)&gt;0,EE$9,"")</f>
        <v/>
      </c>
      <c r="EF14" s="327" t="str">
        <f ca="1">IF(COUNTIF(OFFSET('別紙2-4(研修実施報告書)'!$G$8,(COLUMN()-COLUMN($J$10))*4,0,4,2),$C14)&gt;0,EF$9,"")</f>
        <v/>
      </c>
      <c r="EG14" s="327" t="str">
        <f ca="1">IF(COUNTIF(OFFSET('別紙2-4(研修実施報告書)'!$G$8,(COLUMN()-COLUMN($J$10))*4,0,4,2),$C14)&gt;0,EG$9,"")</f>
        <v/>
      </c>
      <c r="EH14" s="327" t="str">
        <f ca="1">IF(COUNTIF(OFFSET('別紙2-4(研修実施報告書)'!$G$8,(COLUMN()-COLUMN($J$10))*4,0,4,2),$C14)&gt;0,EH$9,"")</f>
        <v/>
      </c>
      <c r="EI14" s="327" t="str">
        <f ca="1">IF(COUNTIF(OFFSET('別紙2-4(研修実施報告書)'!$G$8,(COLUMN()-COLUMN($J$10))*4,0,4,2),$C14)&gt;0,EI$9,"")</f>
        <v/>
      </c>
      <c r="EJ14" s="327" t="str">
        <f ca="1">IF(COUNTIF(OFFSET('別紙2-4(研修実施報告書)'!$G$8,(COLUMN()-COLUMN($J$10))*4,0,4,2),$C14)&gt;0,EJ$9,"")</f>
        <v/>
      </c>
      <c r="EK14" s="327" t="str">
        <f ca="1">IF(COUNTIF(OFFSET('別紙2-4(研修実施報告書)'!$G$8,(COLUMN()-COLUMN($J$10))*4,0,4,2),$C14)&gt;0,EK$9,"")</f>
        <v/>
      </c>
      <c r="EL14" s="327" t="str">
        <f ca="1">IF(COUNTIF(OFFSET('別紙2-4(研修実施報告書)'!$G$8,(COLUMN()-COLUMN($J$10))*4,0,4,2),$C14)&gt;0,EL$9,"")</f>
        <v/>
      </c>
      <c r="EM14" s="327" t="str">
        <f ca="1">IF(COUNTIF(OFFSET('別紙2-4(研修実施報告書)'!$G$8,(COLUMN()-COLUMN($J$10))*4,0,4,2),$C14)&gt;0,EM$9,"")</f>
        <v/>
      </c>
      <c r="EN14" s="327" t="str">
        <f ca="1">IF(COUNTIF(OFFSET('別紙2-4(研修実施報告書)'!$G$8,(COLUMN()-COLUMN($J$10))*4,0,4,2),$C14)&gt;0,EN$9,"")</f>
        <v/>
      </c>
      <c r="EO14" s="327" t="str">
        <f ca="1">IF(COUNTIF(OFFSET('別紙2-4(研修実施報告書)'!$G$8,(COLUMN()-COLUMN($J$10))*4,0,4,2),$C14)&gt;0,EO$9,"")</f>
        <v/>
      </c>
      <c r="EP14" s="327" t="str">
        <f ca="1">IF(COUNTIF(OFFSET('別紙2-4(研修実施報告書)'!$G$8,(COLUMN()-COLUMN($J$10))*4,0,4,2),$C14)&gt;0,EP$9,"")</f>
        <v/>
      </c>
      <c r="EQ14" s="327" t="str">
        <f ca="1">IF(COUNTIF(OFFSET('別紙2-4(研修実施報告書)'!$G$8,(COLUMN()-COLUMN($J$10))*4,0,4,2),$C14)&gt;0,EQ$9,"")</f>
        <v/>
      </c>
      <c r="ER14" s="327" t="str">
        <f ca="1">IF(COUNTIF(OFFSET('別紙2-4(研修実施報告書)'!$G$8,(COLUMN()-COLUMN($J$10))*4,0,4,2),$C14)&gt;0,ER$9,"")</f>
        <v/>
      </c>
      <c r="ES14" s="327" t="str">
        <f ca="1">IF(COUNTIF(OFFSET('別紙2-4(研修実施報告書)'!$G$8,(COLUMN()-COLUMN($J$10))*4,0,4,2),$C14)&gt;0,ES$9,"")</f>
        <v/>
      </c>
      <c r="ET14" s="327" t="str">
        <f ca="1">IF(COUNTIF(OFFSET('別紙2-4(研修実施報告書)'!$G$8,(COLUMN()-COLUMN($J$10))*4,0,4,2),$C14)&gt;0,ET$9,"")</f>
        <v/>
      </c>
      <c r="EU14" s="327" t="str">
        <f ca="1">IF(COUNTIF(OFFSET('別紙2-4(研修実施報告書)'!$G$8,(COLUMN()-COLUMN($J$10))*4,0,4,2),$C14)&gt;0,EU$9,"")</f>
        <v/>
      </c>
      <c r="EV14" s="327" t="str">
        <f ca="1">IF(COUNTIF(OFFSET('別紙2-4(研修実施報告書)'!$G$8,(COLUMN()-COLUMN($J$10))*4,0,4,2),$C14)&gt;0,EV$9,"")</f>
        <v/>
      </c>
      <c r="EW14" s="327" t="str">
        <f ca="1">IF(COUNTIF(OFFSET('別紙2-4(研修実施報告書)'!$G$8,(COLUMN()-COLUMN($J$10))*4,0,4,2),$C14)&gt;0,EW$9,"")</f>
        <v/>
      </c>
      <c r="EX14" s="327" t="str">
        <f ca="1">IF(COUNTIF(OFFSET('別紙2-4(研修実施報告書)'!$G$8,(COLUMN()-COLUMN($J$10))*4,0,4,2),$C14)&gt;0,EX$9,"")</f>
        <v/>
      </c>
      <c r="EY14" s="327" t="str">
        <f ca="1">IF(COUNTIF(OFFSET('別紙2-4(研修実施報告書)'!$G$8,(COLUMN()-COLUMN($J$10))*4,0,4,2),$C14)&gt;0,EY$9,"")</f>
        <v/>
      </c>
      <c r="EZ14" s="327" t="str">
        <f ca="1">IF(COUNTIF(OFFSET('別紙2-4(研修実施報告書)'!$G$8,(COLUMN()-COLUMN($J$10))*4,0,4,2),$C14)&gt;0,EZ$9,"")</f>
        <v/>
      </c>
      <c r="FA14" s="327" t="str">
        <f ca="1">IF(COUNTIF(OFFSET('別紙2-4(研修実施報告書)'!$G$8,(COLUMN()-COLUMN($J$10))*4,0,4,2),$C14)&gt;0,FA$9,"")</f>
        <v/>
      </c>
      <c r="FB14" s="327" t="str">
        <f ca="1">IF(COUNTIF(OFFSET('別紙2-4(研修実施報告書)'!$G$8,(COLUMN()-COLUMN($J$10))*4,0,4,2),$C14)&gt;0,FB$9,"")</f>
        <v/>
      </c>
      <c r="FC14" s="327" t="str">
        <f ca="1">IF(COUNTIF(OFFSET('別紙2-4(研修実施報告書)'!$G$8,(COLUMN()-COLUMN($J$10))*4,0,4,2),$C14)&gt;0,FC$9,"")</f>
        <v/>
      </c>
      <c r="FD14" s="327" t="str">
        <f ca="1">IF(COUNTIF(OFFSET('別紙2-4(研修実施報告書)'!$G$8,(COLUMN()-COLUMN($J$10))*4,0,4,2),$C14)&gt;0,FD$9,"")</f>
        <v/>
      </c>
      <c r="FE14" s="327" t="str">
        <f ca="1">IF(COUNTIF(OFFSET('別紙2-4(研修実施報告書)'!$G$8,(COLUMN()-COLUMN($J$10))*4,0,4,2),$C14)&gt;0,FE$9,"")</f>
        <v/>
      </c>
      <c r="FF14" s="327" t="str">
        <f ca="1">IF(COUNTIF(OFFSET('別紙2-4(研修実施報告書)'!$G$8,(COLUMN()-COLUMN($J$10))*4,0,4,2),$C14)&gt;0,FF$9,"")</f>
        <v/>
      </c>
      <c r="FG14" s="327" t="str">
        <f ca="1">IF(COUNTIF(OFFSET('別紙2-4(研修実施報告書)'!$G$8,(COLUMN()-COLUMN($J$10))*4,0,4,2),$C14)&gt;0,FG$9,"")</f>
        <v/>
      </c>
      <c r="FH14" s="327" t="str">
        <f ca="1">IF(COUNTIF(OFFSET('別紙2-4(研修実施報告書)'!$G$8,(COLUMN()-COLUMN($J$10))*4,0,4,2),$C14)&gt;0,FH$9,"")</f>
        <v/>
      </c>
      <c r="FI14" s="327" t="str">
        <f ca="1">IF(COUNTIF(OFFSET('別紙2-4(研修実施報告書)'!$G$8,(COLUMN()-COLUMN($J$10))*4,0,4,2),$C14)&gt;0,FI$9,"")</f>
        <v/>
      </c>
      <c r="FJ14" s="327" t="str">
        <f ca="1">IF(COUNTIF(OFFSET('別紙2-4(研修実施報告書)'!$G$8,(COLUMN()-COLUMN($J$10))*4,0,4,2),$C14)&gt;0,FJ$9,"")</f>
        <v/>
      </c>
      <c r="FK14" s="327" t="str">
        <f ca="1">IF(COUNTIF(OFFSET('別紙2-4(研修実施報告書)'!$G$8,(COLUMN()-COLUMN($J$10))*4,0,4,2),$C14)&gt;0,FK$9,"")</f>
        <v/>
      </c>
      <c r="FL14" s="327" t="str">
        <f ca="1">IF(COUNTIF(OFFSET('別紙2-4(研修実施報告書)'!$G$8,(COLUMN()-COLUMN($J$10))*4,0,4,2),$C14)&gt;0,FL$9,"")</f>
        <v/>
      </c>
      <c r="FM14" s="327" t="str">
        <f ca="1">IF(COUNTIF(OFFSET('別紙2-4(研修実施報告書)'!$G$8,(COLUMN()-COLUMN($J$10))*4,0,4,2),$C14)&gt;0,FM$9,"")</f>
        <v/>
      </c>
      <c r="FN14" s="327" t="str">
        <f ca="1">IF(COUNTIF(OFFSET('別紙2-4(研修実施報告書)'!$G$8,(COLUMN()-COLUMN($J$10))*4,0,4,2),$C14)&gt;0,FN$9,"")</f>
        <v/>
      </c>
      <c r="FO14" s="327" t="str">
        <f ca="1">IF(COUNTIF(OFFSET('別紙2-4(研修実施報告書)'!$G$8,(COLUMN()-COLUMN($J$10))*4,0,4,2),$C14)&gt;0,FO$9,"")</f>
        <v/>
      </c>
      <c r="FP14" s="327" t="str">
        <f ca="1">IF(COUNTIF(OFFSET('別紙2-4(研修実施報告書)'!$G$8,(COLUMN()-COLUMN($J$10))*4,0,4,2),$C14)&gt;0,FP$9,"")</f>
        <v/>
      </c>
      <c r="FQ14" s="327" t="str">
        <f ca="1">IF(COUNTIF(OFFSET('別紙2-4(研修実施報告書)'!$G$8,(COLUMN()-COLUMN($J$10))*4,0,4,2),$C14)&gt;0,FQ$9,"")</f>
        <v/>
      </c>
      <c r="FR14" s="327" t="str">
        <f ca="1">IF(COUNTIF(OFFSET('別紙2-4(研修実施報告書)'!$G$8,(COLUMN()-COLUMN($J$10))*4,0,4,2),$C14)&gt;0,FR$9,"")</f>
        <v/>
      </c>
      <c r="FS14" s="327" t="str">
        <f ca="1">IF(COUNTIF(OFFSET('別紙2-4(研修実施報告書)'!$G$8,(COLUMN()-COLUMN($J$10))*4,0,4,2),$C14)&gt;0,FS$9,"")</f>
        <v/>
      </c>
      <c r="FT14" s="327" t="str">
        <f ca="1">IF(COUNTIF(OFFSET('別紙2-4(研修実施報告書)'!$G$8,(COLUMN()-COLUMN($J$10))*4,0,4,2),$C14)&gt;0,FT$9,"")</f>
        <v/>
      </c>
      <c r="FU14" s="327" t="str">
        <f ca="1">IF(COUNTIF(OFFSET('別紙2-4(研修実施報告書)'!$G$8,(COLUMN()-COLUMN($J$10))*4,0,4,2),$C14)&gt;0,FU$9,"")</f>
        <v/>
      </c>
      <c r="FV14" s="327" t="str">
        <f ca="1">IF(COUNTIF(OFFSET('別紙2-4(研修実施報告書)'!$G$8,(COLUMN()-COLUMN($J$10))*4,0,4,2),$C14)&gt;0,FV$9,"")</f>
        <v/>
      </c>
      <c r="FW14" s="327" t="str">
        <f ca="1">IF(COUNTIF(OFFSET('別紙2-4(研修実施報告書)'!$G$8,(COLUMN()-COLUMN($J$10))*4,0,4,2),$C14)&gt;0,FW$9,"")</f>
        <v/>
      </c>
      <c r="FX14" s="327" t="str">
        <f ca="1">IF(COUNTIF(OFFSET('別紙2-4(研修実施報告書)'!$G$8,(COLUMN()-COLUMN($J$10))*4,0,4,2),$C14)&gt;0,FX$9,"")</f>
        <v/>
      </c>
      <c r="FY14" s="327" t="str">
        <f ca="1">IF(COUNTIF(OFFSET('別紙2-4(研修実施報告書)'!$G$8,(COLUMN()-COLUMN($J$10))*4,0,4,2),$C14)&gt;0,FY$9,"")</f>
        <v/>
      </c>
      <c r="FZ14" s="327" t="str">
        <f ca="1">IF(COUNTIF(OFFSET('別紙2-4(研修実施報告書)'!$G$8,(COLUMN()-COLUMN($J$10))*4,0,4,2),$C14)&gt;0,FZ$9,"")</f>
        <v/>
      </c>
      <c r="GA14" s="327" t="str">
        <f ca="1">IF(COUNTIF(OFFSET('別紙2-4(研修実施報告書)'!$G$8,(COLUMN()-COLUMN($J$10))*4,0,4,2),$C14)&gt;0,GA$9,"")</f>
        <v/>
      </c>
      <c r="GB14" s="327" t="str">
        <f ca="1">IF(COUNTIF(OFFSET('別紙2-4(研修実施報告書)'!$G$8,(COLUMN()-COLUMN($J$10))*4,0,4,2),$C14)&gt;0,GB$9,"")</f>
        <v/>
      </c>
      <c r="GC14" s="327" t="str">
        <f ca="1">IF(COUNTIF(OFFSET('別紙2-4(研修実施報告書)'!$G$8,(COLUMN()-COLUMN($J$10))*4,0,4,2),$C14)&gt;0,GC$9,"")</f>
        <v/>
      </c>
      <c r="GD14" s="327" t="str">
        <f ca="1">IF(COUNTIF(OFFSET('別紙2-4(研修実施報告書)'!$G$8,(COLUMN()-COLUMN($J$10))*4,0,4,2),$C14)&gt;0,GD$9,"")</f>
        <v/>
      </c>
      <c r="GE14" s="327" t="str">
        <f ca="1">IF(COUNTIF(OFFSET('別紙2-4(研修実施報告書)'!$G$8,(COLUMN()-COLUMN($J$10))*4,0,4,2),$C14)&gt;0,GE$9,"")</f>
        <v/>
      </c>
      <c r="GF14" s="327" t="str">
        <f ca="1">IF(COUNTIF(OFFSET('別紙2-4(研修実施報告書)'!$G$8,(COLUMN()-COLUMN($J$10))*4,0,4,2),$C14)&gt;0,GF$9,"")</f>
        <v/>
      </c>
      <c r="GG14" s="327" t="str">
        <f ca="1">IF(COUNTIF(OFFSET('別紙2-4(研修実施報告書)'!$G$8,(COLUMN()-COLUMN($J$10))*4,0,4,2),$C14)&gt;0,GG$9,"")</f>
        <v/>
      </c>
      <c r="GH14" s="327" t="str">
        <f ca="1">IF(COUNTIF(OFFSET('別紙2-4(研修実施報告書)'!$G$8,(COLUMN()-COLUMN($J$10))*4,0,4,2),$C14)&gt;0,GH$9,"")</f>
        <v/>
      </c>
      <c r="GI14" s="327" t="str">
        <f ca="1">IF(COUNTIF(OFFSET('別紙2-4(研修実施報告書)'!$G$8,(COLUMN()-COLUMN($J$10))*4,0,4,2),$C14)&gt;0,GI$9,"")</f>
        <v/>
      </c>
      <c r="GJ14" s="327" t="str">
        <f ca="1">IF(COUNTIF(OFFSET('別紙2-4(研修実施報告書)'!$G$8,(COLUMN()-COLUMN($J$10))*4,0,4,2),$C14)&gt;0,GJ$9,"")</f>
        <v/>
      </c>
      <c r="GK14" s="327" t="str">
        <f ca="1">IF(COUNTIF(OFFSET('別紙2-4(研修実施報告書)'!$G$8,(COLUMN()-COLUMN($J$10))*4,0,4,2),$C14)&gt;0,GK$9,"")</f>
        <v/>
      </c>
      <c r="GL14" s="327" t="str">
        <f ca="1">IF(COUNTIF(OFFSET('別紙2-4(研修実施報告書)'!$G$8,(COLUMN()-COLUMN($J$10))*4,0,4,2),$C14)&gt;0,GL$9,"")</f>
        <v/>
      </c>
      <c r="GM14" s="327" t="str">
        <f ca="1">IF(COUNTIF(OFFSET('別紙2-4(研修実施報告書)'!$G$8,(COLUMN()-COLUMN($J$10))*4,0,4,2),$C14)&gt;0,GM$9,"")</f>
        <v/>
      </c>
      <c r="GN14" s="327" t="str">
        <f ca="1">IF(COUNTIF(OFFSET('別紙2-4(研修実施報告書)'!$G$8,(COLUMN()-COLUMN($J$10))*4,0,4,2),$C14)&gt;0,GN$9,"")</f>
        <v/>
      </c>
      <c r="GO14" s="327" t="str">
        <f ca="1">IF(COUNTIF(OFFSET('別紙2-4(研修実施報告書)'!$G$8,(COLUMN()-COLUMN($J$10))*4,0,4,2),$C14)&gt;0,GO$9,"")</f>
        <v/>
      </c>
      <c r="GP14" s="327" t="str">
        <f ca="1">IF(COUNTIF(OFFSET('別紙2-4(研修実施報告書)'!$G$8,(COLUMN()-COLUMN($J$10))*4,0,4,2),$C14)&gt;0,GP$9,"")</f>
        <v/>
      </c>
      <c r="GQ14" s="327" t="str">
        <f ca="1">IF(COUNTIF(OFFSET('別紙2-4(研修実施報告書)'!$G$8,(COLUMN()-COLUMN($J$10))*4,0,4,2),$C14)&gt;0,GQ$9,"")</f>
        <v/>
      </c>
      <c r="GR14" s="327" t="str">
        <f ca="1">IF(COUNTIF(OFFSET('別紙2-4(研修実施報告書)'!$G$8,(COLUMN()-COLUMN($J$10))*4,0,4,2),$C14)&gt;0,GR$9,"")</f>
        <v/>
      </c>
      <c r="GS14" s="327" t="str">
        <f ca="1">IF(COUNTIF(OFFSET('別紙2-4(研修実施報告書)'!$G$8,(COLUMN()-COLUMN($J$10))*4,0,4,2),$C14)&gt;0,GS$9,"")</f>
        <v/>
      </c>
      <c r="GT14" s="327" t="str">
        <f ca="1">IF(COUNTIF(OFFSET('別紙2-4(研修実施報告書)'!$G$8,(COLUMN()-COLUMN($J$10))*4,0,4,2),$C14)&gt;0,GT$9,"")</f>
        <v/>
      </c>
      <c r="GU14" s="327" t="str">
        <f ca="1">IF(COUNTIF(OFFSET('別紙2-4(研修実施報告書)'!$G$8,(COLUMN()-COLUMN($J$10))*4,0,4,2),$C14)&gt;0,GU$9,"")</f>
        <v/>
      </c>
      <c r="GV14" s="327" t="str">
        <f ca="1">IF(COUNTIF(OFFSET('別紙2-4(研修実施報告書)'!$G$8,(COLUMN()-COLUMN($J$10))*4,0,4,2),$C14)&gt;0,GV$9,"")</f>
        <v/>
      </c>
      <c r="GW14" s="327" t="str">
        <f ca="1">IF(COUNTIF(OFFSET('別紙2-4(研修実施報告書)'!$G$8,(COLUMN()-COLUMN($J$10))*4,0,4,2),$C14)&gt;0,GW$9,"")</f>
        <v/>
      </c>
      <c r="GX14" s="327" t="str">
        <f ca="1">IF(COUNTIF(OFFSET('別紙2-4(研修実施報告書)'!$G$8,(COLUMN()-COLUMN($J$10))*4,0,4,2),$C14)&gt;0,GX$9,"")</f>
        <v/>
      </c>
      <c r="GY14" s="327" t="str">
        <f ca="1">IF(COUNTIF(OFFSET('別紙2-4(研修実施報告書)'!$G$8,(COLUMN()-COLUMN($J$10))*4,0,4,2),$C14)&gt;0,GY$9,"")</f>
        <v/>
      </c>
      <c r="GZ14" s="327" t="str">
        <f ca="1">IF(COUNTIF(OFFSET('別紙2-4(研修実施報告書)'!$G$8,(COLUMN()-COLUMN($J$10))*4,0,4,2),$C14)&gt;0,GZ$9,"")</f>
        <v/>
      </c>
      <c r="HA14" s="327" t="str">
        <f ca="1">IF(COUNTIF(OFFSET('別紙2-4(研修実施報告書)'!$G$8,(COLUMN()-COLUMN($J$10))*4,0,4,2),$C14)&gt;0,HA$9,"")</f>
        <v/>
      </c>
      <c r="HB14" s="328"/>
    </row>
    <row r="15" spans="1:210" ht="18.75" customHeight="1">
      <c r="A15" s="325">
        <v>1</v>
      </c>
      <c r="B15" s="338" t="str">
        <f>IF(AND('別紙1-7(研修責任者教育担当者) '!E18="〇",'別紙1-7(研修責任者教育担当者) '!F18="〇"),"専任・兼任",IF('別紙1-7(研修責任者教育担当者) '!E18="〇","専任",IF('別紙1-7(研修責任者教育担当者) '!F18="〇","兼任","")))</f>
        <v/>
      </c>
      <c r="C15" s="324">
        <f>VLOOKUP(A15,'別紙1-7(研修責任者教育担当者) '!$B$18:$C$217,2,0)</f>
        <v>0</v>
      </c>
      <c r="D15" s="348" t="s">
        <v>175</v>
      </c>
      <c r="E15" s="347"/>
      <c r="F15" s="329" t="e">
        <f t="shared" si="0"/>
        <v>#DIV/0!</v>
      </c>
      <c r="G15" s="330" t="e">
        <f t="shared" ca="1" si="1"/>
        <v>#DIV/0!</v>
      </c>
      <c r="H15" s="331">
        <f t="shared" ca="1" si="2"/>
        <v>0</v>
      </c>
      <c r="I15" s="331"/>
      <c r="J15" s="332" t="str">
        <f ca="1">IF(COUNTIF(OFFSET('別紙2-4(研修実施報告書)'!$I$8,(COLUMN()-COLUMN($J$9))*4,0,4,2),$C15),J$9,"")</f>
        <v/>
      </c>
      <c r="K15" s="332" t="str">
        <f ca="1">IF(COUNTIF(OFFSET('別紙2-4(研修実施報告書)'!$I$8,(COLUMN()-COLUMN($J$9))*4,0,4,2),$C15),K$9,"")</f>
        <v/>
      </c>
      <c r="L15" s="332" t="str">
        <f ca="1">IF(COUNTIF(OFFSET('別紙2-4(研修実施報告書)'!$I$8,(COLUMN()-COLUMN($J$9))*4,0,4,2),$C15),L$9,"")</f>
        <v/>
      </c>
      <c r="M15" s="332" t="str">
        <f ca="1">IF(COUNTIF(OFFSET('別紙2-4(研修実施報告書)'!$I$8,(COLUMN()-COLUMN($J$9))*4,0,4,2),$C15),M$9,"")</f>
        <v/>
      </c>
      <c r="N15" s="332" t="str">
        <f ca="1">IF(COUNTIF(OFFSET('別紙2-4(研修実施報告書)'!$I$8,(COLUMN()-COLUMN($J$9))*4,0,4,2),$C15),N$9,"")</f>
        <v/>
      </c>
      <c r="O15" s="332" t="str">
        <f ca="1">IF(COUNTIF(OFFSET('別紙2-4(研修実施報告書)'!$I$8,(COLUMN()-COLUMN($J$9))*4,0,4,2),$C15),O$9,"")</f>
        <v/>
      </c>
      <c r="P15" s="332" t="str">
        <f ca="1">IF(COUNTIF(OFFSET('別紙2-4(研修実施報告書)'!$I$8,(COLUMN()-COLUMN($J$9))*4,0,4,2),$C15),P$9,"")</f>
        <v/>
      </c>
      <c r="Q15" s="332" t="str">
        <f ca="1">IF(COUNTIF(OFFSET('別紙2-4(研修実施報告書)'!$I$8,(COLUMN()-COLUMN($J$9))*4,0,4,2),$C15),Q$9,"")</f>
        <v/>
      </c>
      <c r="R15" s="332" t="str">
        <f ca="1">IF(COUNTIF(OFFSET('別紙2-4(研修実施報告書)'!$I$8,(COLUMN()-COLUMN($J$9))*4,0,4,2),$C15),R$9,"")</f>
        <v/>
      </c>
      <c r="S15" s="332" t="str">
        <f ca="1">IF(COUNTIF(OFFSET('別紙2-4(研修実施報告書)'!$I$8,(COLUMN()-COLUMN($J$9))*4,0,4,2),$C15),S$9,"")</f>
        <v/>
      </c>
      <c r="T15" s="332" t="str">
        <f ca="1">IF(COUNTIF(OFFSET('別紙2-4(研修実施報告書)'!$I$8,(COLUMN()-COLUMN($J$9))*4,0,4,2),$C15),T$9,"")</f>
        <v/>
      </c>
      <c r="U15" s="332" t="str">
        <f ca="1">IF(COUNTIF(OFFSET('別紙2-4(研修実施報告書)'!$I$8,(COLUMN()-COLUMN($J$9))*4,0,4,2),$C15),U$9,"")</f>
        <v/>
      </c>
      <c r="V15" s="332" t="str">
        <f ca="1">IF(COUNTIF(OFFSET('別紙2-4(研修実施報告書)'!$I$8,(COLUMN()-COLUMN($J$9))*4,0,4,2),$C15),V$9,"")</f>
        <v/>
      </c>
      <c r="W15" s="332" t="str">
        <f ca="1">IF(COUNTIF(OFFSET('別紙2-4(研修実施報告書)'!$I$8,(COLUMN()-COLUMN($J$9))*4,0,4,2),$C15),W$9,"")</f>
        <v/>
      </c>
      <c r="X15" s="332" t="str">
        <f ca="1">IF(COUNTIF(OFFSET('別紙2-4(研修実施報告書)'!$I$8,(COLUMN()-COLUMN($J$9))*4,0,4,2),$C15),X$9,"")</f>
        <v/>
      </c>
      <c r="Y15" s="332" t="str">
        <f ca="1">IF(COUNTIF(OFFSET('別紙2-4(研修実施報告書)'!$I$8,(COLUMN()-COLUMN($J$9))*4,0,4,2),$C15),Y$9,"")</f>
        <v/>
      </c>
      <c r="Z15" s="332" t="str">
        <f ca="1">IF(COUNTIF(OFFSET('別紙2-4(研修実施報告書)'!$I$8,(COLUMN()-COLUMN($J$9))*4,0,4,2),$C15),Z$9,"")</f>
        <v/>
      </c>
      <c r="AA15" s="332" t="str">
        <f ca="1">IF(COUNTIF(OFFSET('別紙2-4(研修実施報告書)'!$I$8,(COLUMN()-COLUMN($J$9))*4,0,4,2),$C15),AA$9,"")</f>
        <v/>
      </c>
      <c r="AB15" s="332" t="str">
        <f ca="1">IF(COUNTIF(OFFSET('別紙2-4(研修実施報告書)'!$I$8,(COLUMN()-COLUMN($J$9))*4,0,4,2),$C15),AB$9,"")</f>
        <v/>
      </c>
      <c r="AC15" s="332" t="str">
        <f ca="1">IF(COUNTIF(OFFSET('別紙2-4(研修実施報告書)'!$I$8,(COLUMN()-COLUMN($J$9))*4,0,4,2),$C15),AC$9,"")</f>
        <v/>
      </c>
      <c r="AD15" s="332" t="str">
        <f ca="1">IF(COUNTIF(OFFSET('別紙2-4(研修実施報告書)'!$I$8,(COLUMN()-COLUMN($J$9))*4,0,4,2),$C15),AD$9,"")</f>
        <v/>
      </c>
      <c r="AE15" s="332" t="str">
        <f ca="1">IF(COUNTIF(OFFSET('別紙2-4(研修実施報告書)'!$I$8,(COLUMN()-COLUMN($J$9))*4,0,4,2),$C15),AE$9,"")</f>
        <v/>
      </c>
      <c r="AF15" s="332" t="str">
        <f ca="1">IF(COUNTIF(OFFSET('別紙2-4(研修実施報告書)'!$I$8,(COLUMN()-COLUMN($J$9))*4,0,4,2),$C15),AF$9,"")</f>
        <v/>
      </c>
      <c r="AG15" s="332" t="str">
        <f ca="1">IF(COUNTIF(OFFSET('別紙2-4(研修実施報告書)'!$I$8,(COLUMN()-COLUMN($J$9))*4,0,4,2),$C15),AG$9,"")</f>
        <v/>
      </c>
      <c r="AH15" s="332" t="str">
        <f ca="1">IF(COUNTIF(OFFSET('別紙2-4(研修実施報告書)'!$I$8,(COLUMN()-COLUMN($J$9))*4,0,4,2),$C15),AH$9,"")</f>
        <v/>
      </c>
      <c r="AI15" s="332" t="str">
        <f ca="1">IF(COUNTIF(OFFSET('別紙2-4(研修実施報告書)'!$I$8,(COLUMN()-COLUMN($J$9))*4,0,4,2),$C15),AI$9,"")</f>
        <v/>
      </c>
      <c r="AJ15" s="332" t="str">
        <f ca="1">IF(COUNTIF(OFFSET('別紙2-4(研修実施報告書)'!$I$8,(COLUMN()-COLUMN($J$9))*4,0,4,2),$C15),AJ$9,"")</f>
        <v/>
      </c>
      <c r="AK15" s="332" t="str">
        <f ca="1">IF(COUNTIF(OFFSET('別紙2-4(研修実施報告書)'!$I$8,(COLUMN()-COLUMN($J$9))*4,0,4,2),$C15),AK$9,"")</f>
        <v/>
      </c>
      <c r="AL15" s="332" t="str">
        <f ca="1">IF(COUNTIF(OFFSET('別紙2-4(研修実施報告書)'!$I$8,(COLUMN()-COLUMN($J$9))*4,0,4,2),$C15),AL$9,"")</f>
        <v/>
      </c>
      <c r="AM15" s="332" t="str">
        <f ca="1">IF(COUNTIF(OFFSET('別紙2-4(研修実施報告書)'!$I$8,(COLUMN()-COLUMN($J$9))*4,0,4,2),$C15),AM$9,"")</f>
        <v/>
      </c>
      <c r="AN15" s="332" t="str">
        <f ca="1">IF(COUNTIF(OFFSET('別紙2-4(研修実施報告書)'!$I$8,(COLUMN()-COLUMN($J$9))*4,0,4,2),$C15),AN$9,"")</f>
        <v/>
      </c>
      <c r="AO15" s="332" t="str">
        <f ca="1">IF(COUNTIF(OFFSET('別紙2-4(研修実施報告書)'!$I$8,(COLUMN()-COLUMN($J$9))*4,0,4,2),$C15),AO$9,"")</f>
        <v/>
      </c>
      <c r="AP15" s="332" t="str">
        <f ca="1">IF(COUNTIF(OFFSET('別紙2-4(研修実施報告書)'!$I$8,(COLUMN()-COLUMN($J$9))*4,0,4,2),$C15),AP$9,"")</f>
        <v/>
      </c>
      <c r="AQ15" s="332" t="str">
        <f ca="1">IF(COUNTIF(OFFSET('別紙2-4(研修実施報告書)'!$I$8,(COLUMN()-COLUMN($J$9))*4,0,4,2),$C15),AQ$9,"")</f>
        <v/>
      </c>
      <c r="AR15" s="332" t="str">
        <f ca="1">IF(COUNTIF(OFFSET('別紙2-4(研修実施報告書)'!$I$8,(COLUMN()-COLUMN($J$9))*4,0,4,2),$C15),AR$9,"")</f>
        <v/>
      </c>
      <c r="AS15" s="332" t="str">
        <f ca="1">IF(COUNTIF(OFFSET('別紙2-4(研修実施報告書)'!$I$8,(COLUMN()-COLUMN($J$9))*4,0,4,2),$C15),AS$9,"")</f>
        <v/>
      </c>
      <c r="AT15" s="332" t="str">
        <f ca="1">IF(COUNTIF(OFFSET('別紙2-4(研修実施報告書)'!$I$8,(COLUMN()-COLUMN($J$9))*4,0,4,2),$C15),AT$9,"")</f>
        <v/>
      </c>
      <c r="AU15" s="332" t="str">
        <f ca="1">IF(COUNTIF(OFFSET('別紙2-4(研修実施報告書)'!$I$8,(COLUMN()-COLUMN($J$9))*4,0,4,2),$C15),AU$9,"")</f>
        <v/>
      </c>
      <c r="AV15" s="332" t="str">
        <f ca="1">IF(COUNTIF(OFFSET('別紙2-4(研修実施報告書)'!$I$8,(COLUMN()-COLUMN($J$9))*4,0,4,2),$C15),AV$9,"")</f>
        <v/>
      </c>
      <c r="AW15" s="332" t="str">
        <f ca="1">IF(COUNTIF(OFFSET('別紙2-4(研修実施報告書)'!$I$8,(COLUMN()-COLUMN($J$9))*4,0,4,2),$C15),AW$9,"")</f>
        <v/>
      </c>
      <c r="AX15" s="332" t="str">
        <f ca="1">IF(COUNTIF(OFFSET('別紙2-4(研修実施報告書)'!$I$8,(COLUMN()-COLUMN($J$9))*4,0,4,2),$C15),AX$9,"")</f>
        <v/>
      </c>
      <c r="AY15" s="332" t="str">
        <f ca="1">IF(COUNTIF(OFFSET('別紙2-4(研修実施報告書)'!$I$8,(COLUMN()-COLUMN($J$9))*4,0,4,2),$C15),AY$9,"")</f>
        <v/>
      </c>
      <c r="AZ15" s="332" t="str">
        <f ca="1">IF(COUNTIF(OFFSET('別紙2-4(研修実施報告書)'!$I$8,(COLUMN()-COLUMN($J$9))*4,0,4,2),$C15),AZ$9,"")</f>
        <v/>
      </c>
      <c r="BA15" s="332" t="str">
        <f ca="1">IF(COUNTIF(OFFSET('別紙2-4(研修実施報告書)'!$I$8,(COLUMN()-COLUMN($J$9))*4,0,4,2),$C15),BA$9,"")</f>
        <v/>
      </c>
      <c r="BB15" s="332" t="str">
        <f ca="1">IF(COUNTIF(OFFSET('別紙2-4(研修実施報告書)'!$I$8,(COLUMN()-COLUMN($J$9))*4,0,4,2),$C15),BB$9,"")</f>
        <v/>
      </c>
      <c r="BC15" s="332" t="str">
        <f ca="1">IF(COUNTIF(OFFSET('別紙2-4(研修実施報告書)'!$I$8,(COLUMN()-COLUMN($J$9))*4,0,4,2),$C15),BC$9,"")</f>
        <v/>
      </c>
      <c r="BD15" s="332" t="str">
        <f ca="1">IF(COUNTIF(OFFSET('別紙2-4(研修実施報告書)'!$I$8,(COLUMN()-COLUMN($J$9))*4,0,4,2),$C15),BD$9,"")</f>
        <v/>
      </c>
      <c r="BE15" s="332" t="str">
        <f ca="1">IF(COUNTIF(OFFSET('別紙2-4(研修実施報告書)'!$I$8,(COLUMN()-COLUMN($J$9))*4,0,4,2),$C15),BE$9,"")</f>
        <v/>
      </c>
      <c r="BF15" s="332" t="str">
        <f ca="1">IF(COUNTIF(OFFSET('別紙2-4(研修実施報告書)'!$I$8,(COLUMN()-COLUMN($J$9))*4,0,4,2),$C15),BF$9,"")</f>
        <v/>
      </c>
      <c r="BG15" s="332" t="str">
        <f ca="1">IF(COUNTIF(OFFSET('別紙2-4(研修実施報告書)'!$I$8,(COLUMN()-COLUMN($J$9))*4,0,4,2),$C15),BG$9,"")</f>
        <v/>
      </c>
      <c r="BH15" s="332" t="str">
        <f ca="1">IF(COUNTIF(OFFSET('別紙2-4(研修実施報告書)'!$I$8,(COLUMN()-COLUMN($J$9))*4,0,4,2),$C15),BH$9,"")</f>
        <v/>
      </c>
      <c r="BI15" s="332" t="str">
        <f ca="1">IF(COUNTIF(OFFSET('別紙2-4(研修実施報告書)'!$I$8,(COLUMN()-COLUMN($J$9))*4,0,4,2),$C15),BI$9,"")</f>
        <v/>
      </c>
      <c r="BJ15" s="332" t="str">
        <f ca="1">IF(COUNTIF(OFFSET('別紙2-4(研修実施報告書)'!$I$8,(COLUMN()-COLUMN($J$9))*4,0,4,2),$C15),BJ$9,"")</f>
        <v/>
      </c>
      <c r="BK15" s="332" t="str">
        <f ca="1">IF(COUNTIF(OFFSET('別紙2-4(研修実施報告書)'!$I$8,(COLUMN()-COLUMN($J$9))*4,0,4,2),$C15),BK$9,"")</f>
        <v/>
      </c>
      <c r="BL15" s="332" t="str">
        <f ca="1">IF(COUNTIF(OFFSET('別紙2-4(研修実施報告書)'!$I$8,(COLUMN()-COLUMN($J$9))*4,0,4,2),$C15),BL$9,"")</f>
        <v/>
      </c>
      <c r="BM15" s="332" t="str">
        <f ca="1">IF(COUNTIF(OFFSET('別紙2-4(研修実施報告書)'!$I$8,(COLUMN()-COLUMN($J$9))*4,0,4,2),$C15),BM$9,"")</f>
        <v/>
      </c>
      <c r="BN15" s="332" t="str">
        <f ca="1">IF(COUNTIF(OFFSET('別紙2-4(研修実施報告書)'!$I$8,(COLUMN()-COLUMN($J$9))*4,0,4,2),$C15),BN$9,"")</f>
        <v/>
      </c>
      <c r="BO15" s="332" t="str">
        <f ca="1">IF(COUNTIF(OFFSET('別紙2-4(研修実施報告書)'!$I$8,(COLUMN()-COLUMN($J$9))*4,0,4,2),$C15),BO$9,"")</f>
        <v/>
      </c>
      <c r="BP15" s="332" t="str">
        <f ca="1">IF(COUNTIF(OFFSET('別紙2-4(研修実施報告書)'!$I$8,(COLUMN()-COLUMN($J$9))*4,0,4,2),$C15),BP$9,"")</f>
        <v/>
      </c>
      <c r="BQ15" s="332" t="str">
        <f ca="1">IF(COUNTIF(OFFSET('別紙2-4(研修実施報告書)'!$I$8,(COLUMN()-COLUMN($J$9))*4,0,4,2),$C15),BQ$9,"")</f>
        <v/>
      </c>
      <c r="BR15" s="332" t="str">
        <f ca="1">IF(COUNTIF(OFFSET('別紙2-4(研修実施報告書)'!$I$8,(COLUMN()-COLUMN($J$9))*4,0,4,2),$C15),BR$9,"")</f>
        <v/>
      </c>
      <c r="BS15" s="332" t="str">
        <f ca="1">IF(COUNTIF(OFFSET('別紙2-4(研修実施報告書)'!$I$8,(COLUMN()-COLUMN($J$9))*4,0,4,2),$C15),BS$9,"")</f>
        <v/>
      </c>
      <c r="BT15" s="332" t="str">
        <f ca="1">IF(COUNTIF(OFFSET('別紙2-4(研修実施報告書)'!$I$8,(COLUMN()-COLUMN($J$9))*4,0,4,2),$C15),BT$9,"")</f>
        <v/>
      </c>
      <c r="BU15" s="332" t="str">
        <f ca="1">IF(COUNTIF(OFFSET('別紙2-4(研修実施報告書)'!$I$8,(COLUMN()-COLUMN($J$9))*4,0,4,2),$C15),BU$9,"")</f>
        <v/>
      </c>
      <c r="BV15" s="332" t="str">
        <f ca="1">IF(COUNTIF(OFFSET('別紙2-4(研修実施報告書)'!$I$8,(COLUMN()-COLUMN($J$9))*4,0,4,2),$C15),BV$9,"")</f>
        <v/>
      </c>
      <c r="BW15" s="332" t="str">
        <f ca="1">IF(COUNTIF(OFFSET('別紙2-4(研修実施報告書)'!$I$8,(COLUMN()-COLUMN($J$9))*4,0,4,2),$C15),BW$9,"")</f>
        <v/>
      </c>
      <c r="BX15" s="332" t="str">
        <f ca="1">IF(COUNTIF(OFFSET('別紙2-4(研修実施報告書)'!$I$8,(COLUMN()-COLUMN($J$9))*4,0,4,2),$C15),BX$9,"")</f>
        <v/>
      </c>
      <c r="BY15" s="332" t="str">
        <f ca="1">IF(COUNTIF(OFFSET('別紙2-4(研修実施報告書)'!$I$8,(COLUMN()-COLUMN($J$9))*4,0,4,2),$C15),BY$9,"")</f>
        <v/>
      </c>
      <c r="BZ15" s="332" t="str">
        <f ca="1">IF(COUNTIF(OFFSET('別紙2-4(研修実施報告書)'!$I$8,(COLUMN()-COLUMN($J$9))*4,0,4,2),$C15),BZ$9,"")</f>
        <v/>
      </c>
      <c r="CA15" s="332" t="str">
        <f ca="1">IF(COUNTIF(OFFSET('別紙2-4(研修実施報告書)'!$I$8,(COLUMN()-COLUMN($J$9))*4,0,4,2),$C15),CA$9,"")</f>
        <v/>
      </c>
      <c r="CB15" s="332" t="str">
        <f ca="1">IF(COUNTIF(OFFSET('別紙2-4(研修実施報告書)'!$I$8,(COLUMN()-COLUMN($J$9))*4,0,4,2),$C15),CB$9,"")</f>
        <v/>
      </c>
      <c r="CC15" s="332" t="str">
        <f ca="1">IF(COUNTIF(OFFSET('別紙2-4(研修実施報告書)'!$I$8,(COLUMN()-COLUMN($J$9))*4,0,4,2),$C15),CC$9,"")</f>
        <v/>
      </c>
      <c r="CD15" s="332" t="str">
        <f ca="1">IF(COUNTIF(OFFSET('別紙2-4(研修実施報告書)'!$I$8,(COLUMN()-COLUMN($J$9))*4,0,4,2),$C15),CD$9,"")</f>
        <v/>
      </c>
      <c r="CE15" s="332" t="str">
        <f ca="1">IF(COUNTIF(OFFSET('別紙2-4(研修実施報告書)'!$I$8,(COLUMN()-COLUMN($J$9))*4,0,4,2),$C15),CE$9,"")</f>
        <v/>
      </c>
      <c r="CF15" s="332" t="str">
        <f ca="1">IF(COUNTIF(OFFSET('別紙2-4(研修実施報告書)'!$I$8,(COLUMN()-COLUMN($J$9))*4,0,4,2),$C15),CF$9,"")</f>
        <v/>
      </c>
      <c r="CG15" s="332" t="str">
        <f ca="1">IF(COUNTIF(OFFSET('別紙2-4(研修実施報告書)'!$I$8,(COLUMN()-COLUMN($J$9))*4,0,4,2),$C15),CG$9,"")</f>
        <v/>
      </c>
      <c r="CH15" s="332" t="str">
        <f ca="1">IF(COUNTIF(OFFSET('別紙2-4(研修実施報告書)'!$I$8,(COLUMN()-COLUMN($J$9))*4,0,4,2),$C15),CH$9,"")</f>
        <v/>
      </c>
      <c r="CI15" s="332" t="str">
        <f ca="1">IF(COUNTIF(OFFSET('別紙2-4(研修実施報告書)'!$I$8,(COLUMN()-COLUMN($J$9))*4,0,4,2),$C15),CI$9,"")</f>
        <v/>
      </c>
      <c r="CJ15" s="332" t="str">
        <f ca="1">IF(COUNTIF(OFFSET('別紙2-4(研修実施報告書)'!$I$8,(COLUMN()-COLUMN($J$9))*4,0,4,2),$C15),CJ$9,"")</f>
        <v/>
      </c>
      <c r="CK15" s="332" t="str">
        <f ca="1">IF(COUNTIF(OFFSET('別紙2-4(研修実施報告書)'!$I$8,(COLUMN()-COLUMN($J$9))*4,0,4,2),$C15),CK$9,"")</f>
        <v/>
      </c>
      <c r="CL15" s="332" t="str">
        <f ca="1">IF(COUNTIF(OFFSET('別紙2-4(研修実施報告書)'!$I$8,(COLUMN()-COLUMN($J$9))*4,0,4,2),$C15),CL$9,"")</f>
        <v/>
      </c>
      <c r="CM15" s="332" t="str">
        <f ca="1">IF(COUNTIF(OFFSET('別紙2-4(研修実施報告書)'!$I$8,(COLUMN()-COLUMN($J$9))*4,0,4,2),$C15),CM$9,"")</f>
        <v/>
      </c>
      <c r="CN15" s="332" t="str">
        <f ca="1">IF(COUNTIF(OFFSET('別紙2-4(研修実施報告書)'!$I$8,(COLUMN()-COLUMN($J$9))*4,0,4,2),$C15),CN$9,"")</f>
        <v/>
      </c>
      <c r="CO15" s="332" t="str">
        <f ca="1">IF(COUNTIF(OFFSET('別紙2-4(研修実施報告書)'!$I$8,(COLUMN()-COLUMN($J$9))*4,0,4,2),$C15),CO$9,"")</f>
        <v/>
      </c>
      <c r="CP15" s="332" t="str">
        <f ca="1">IF(COUNTIF(OFFSET('別紙2-4(研修実施報告書)'!$I$8,(COLUMN()-COLUMN($J$9))*4,0,4,2),$C15),CP$9,"")</f>
        <v/>
      </c>
      <c r="CQ15" s="332" t="str">
        <f ca="1">IF(COUNTIF(OFFSET('別紙2-4(研修実施報告書)'!$I$8,(COLUMN()-COLUMN($J$9))*4,0,4,2),$C15),CQ$9,"")</f>
        <v/>
      </c>
      <c r="CR15" s="332" t="str">
        <f ca="1">IF(COUNTIF(OFFSET('別紙2-4(研修実施報告書)'!$I$8,(COLUMN()-COLUMN($J$9))*4,0,4,2),$C15),CR$9,"")</f>
        <v/>
      </c>
      <c r="CS15" s="332" t="str">
        <f ca="1">IF(COUNTIF(OFFSET('別紙2-4(研修実施報告書)'!$I$8,(COLUMN()-COLUMN($J$9))*4,0,4,2),$C15),CS$9,"")</f>
        <v/>
      </c>
      <c r="CT15" s="332" t="str">
        <f ca="1">IF(COUNTIF(OFFSET('別紙2-4(研修実施報告書)'!$I$8,(COLUMN()-COLUMN($J$9))*4,0,4,2),$C15),CT$9,"")</f>
        <v/>
      </c>
      <c r="CU15" s="332" t="str">
        <f ca="1">IF(COUNTIF(OFFSET('別紙2-4(研修実施報告書)'!$I$8,(COLUMN()-COLUMN($J$9))*4,0,4,2),$C15),CU$9,"")</f>
        <v/>
      </c>
      <c r="CV15" s="332" t="str">
        <f ca="1">IF(COUNTIF(OFFSET('別紙2-4(研修実施報告書)'!$I$8,(COLUMN()-COLUMN($J$9))*4,0,4,2),$C15),CV$9,"")</f>
        <v/>
      </c>
      <c r="CW15" s="332" t="str">
        <f ca="1">IF(COUNTIF(OFFSET('別紙2-4(研修実施報告書)'!$I$8,(COLUMN()-COLUMN($J$9))*4,0,4,2),$C15),CW$9,"")</f>
        <v/>
      </c>
      <c r="CX15" s="332" t="str">
        <f ca="1">IF(COUNTIF(OFFSET('別紙2-4(研修実施報告書)'!$I$8,(COLUMN()-COLUMN($J$9))*4,0,4,2),$C15),CX$9,"")</f>
        <v/>
      </c>
      <c r="CY15" s="332" t="str">
        <f ca="1">IF(COUNTIF(OFFSET('別紙2-4(研修実施報告書)'!$I$8,(COLUMN()-COLUMN($J$9))*4,0,4,2),$C15),CY$9,"")</f>
        <v/>
      </c>
      <c r="CZ15" s="332" t="str">
        <f ca="1">IF(COUNTIF(OFFSET('別紙2-4(研修実施報告書)'!$I$8,(COLUMN()-COLUMN($J$9))*4,0,4,2),$C15),CZ$9,"")</f>
        <v/>
      </c>
      <c r="DA15" s="332" t="str">
        <f ca="1">IF(COUNTIF(OFFSET('別紙2-4(研修実施報告書)'!$I$8,(COLUMN()-COLUMN($J$9))*4,0,4,2),$C15),DA$9,"")</f>
        <v/>
      </c>
      <c r="DB15" s="332" t="str">
        <f ca="1">IF(COUNTIF(OFFSET('別紙2-4(研修実施報告書)'!$I$8,(COLUMN()-COLUMN($J$9))*4,0,4,2),$C15),DB$9,"")</f>
        <v/>
      </c>
      <c r="DC15" s="332" t="str">
        <f ca="1">IF(COUNTIF(OFFSET('別紙2-4(研修実施報告書)'!$I$8,(COLUMN()-COLUMN($J$9))*4,0,4,2),$C15),DC$9,"")</f>
        <v/>
      </c>
      <c r="DD15" s="332" t="str">
        <f ca="1">IF(COUNTIF(OFFSET('別紙2-4(研修実施報告書)'!$I$8,(COLUMN()-COLUMN($J$9))*4,0,4,2),$C15),DD$9,"")</f>
        <v/>
      </c>
      <c r="DE15" s="332" t="str">
        <f ca="1">IF(COUNTIF(OFFSET('別紙2-4(研修実施報告書)'!$I$8,(COLUMN()-COLUMN($J$9))*4,0,4,2),$C15),DE$9,"")</f>
        <v/>
      </c>
      <c r="DF15" s="332" t="str">
        <f ca="1">IF(COUNTIF(OFFSET('別紙2-4(研修実施報告書)'!$I$8,(COLUMN()-COLUMN($J$9))*4,0,4,2),$C15),DF$9,"")</f>
        <v/>
      </c>
      <c r="DG15" s="332" t="str">
        <f ca="1">IF(COUNTIF(OFFSET('別紙2-4(研修実施報告書)'!$I$8,(COLUMN()-COLUMN($J$9))*4,0,4,2),$C15),DG$9,"")</f>
        <v/>
      </c>
      <c r="DH15" s="332" t="str">
        <f ca="1">IF(COUNTIF(OFFSET('別紙2-4(研修実施報告書)'!$I$8,(COLUMN()-COLUMN($J$9))*4,0,4,2),$C15),DH$9,"")</f>
        <v/>
      </c>
      <c r="DI15" s="332" t="str">
        <f ca="1">IF(COUNTIF(OFFSET('別紙2-4(研修実施報告書)'!$I$8,(COLUMN()-COLUMN($J$9))*4,0,4,2),$C15),DI$9,"")</f>
        <v/>
      </c>
      <c r="DJ15" s="332" t="str">
        <f ca="1">IF(COUNTIF(OFFSET('別紙2-4(研修実施報告書)'!$I$8,(COLUMN()-COLUMN($J$9))*4,0,4,2),$C15),DJ$9,"")</f>
        <v/>
      </c>
      <c r="DK15" s="332" t="str">
        <f ca="1">IF(COUNTIF(OFFSET('別紙2-4(研修実施報告書)'!$I$8,(COLUMN()-COLUMN($J$9))*4,0,4,2),$C15),DK$9,"")</f>
        <v/>
      </c>
      <c r="DL15" s="332" t="str">
        <f ca="1">IF(COUNTIF(OFFSET('別紙2-4(研修実施報告書)'!$I$8,(COLUMN()-COLUMN($J$9))*4,0,4,2),$C15),DL$9,"")</f>
        <v/>
      </c>
      <c r="DM15" s="332" t="str">
        <f ca="1">IF(COUNTIF(OFFSET('別紙2-4(研修実施報告書)'!$I$8,(COLUMN()-COLUMN($J$9))*4,0,4,2),$C15),DM$9,"")</f>
        <v/>
      </c>
      <c r="DN15" s="332" t="str">
        <f ca="1">IF(COUNTIF(OFFSET('別紙2-4(研修実施報告書)'!$I$8,(COLUMN()-COLUMN($J$9))*4,0,4,2),$C15),DN$9,"")</f>
        <v/>
      </c>
      <c r="DO15" s="332" t="str">
        <f ca="1">IF(COUNTIF(OFFSET('別紙2-4(研修実施報告書)'!$I$8,(COLUMN()-COLUMN($J$9))*4,0,4,2),$C15),DO$9,"")</f>
        <v/>
      </c>
      <c r="DP15" s="332" t="str">
        <f ca="1">IF(COUNTIF(OFFSET('別紙2-4(研修実施報告書)'!$I$8,(COLUMN()-COLUMN($J$9))*4,0,4,2),$C15),DP$9,"")</f>
        <v/>
      </c>
      <c r="DQ15" s="332" t="str">
        <f ca="1">IF(COUNTIF(OFFSET('別紙2-4(研修実施報告書)'!$I$8,(COLUMN()-COLUMN($J$9))*4,0,4,2),$C15),DQ$9,"")</f>
        <v/>
      </c>
      <c r="DR15" s="332" t="str">
        <f ca="1">IF(COUNTIF(OFFSET('別紙2-4(研修実施報告書)'!$I$8,(COLUMN()-COLUMN($J$9))*4,0,4,2),$C15),DR$9,"")</f>
        <v/>
      </c>
      <c r="DS15" s="332" t="str">
        <f ca="1">IF(COUNTIF(OFFSET('別紙2-4(研修実施報告書)'!$I$8,(COLUMN()-COLUMN($J$9))*4,0,4,2),$C15),DS$9,"")</f>
        <v/>
      </c>
      <c r="DT15" s="332" t="str">
        <f ca="1">IF(COUNTIF(OFFSET('別紙2-4(研修実施報告書)'!$I$8,(COLUMN()-COLUMN($J$9))*4,0,4,2),$C15),DT$9,"")</f>
        <v/>
      </c>
      <c r="DU15" s="332" t="str">
        <f ca="1">IF(COUNTIF(OFFSET('別紙2-4(研修実施報告書)'!$I$8,(COLUMN()-COLUMN($J$9))*4,0,4,2),$C15),DU$9,"")</f>
        <v/>
      </c>
      <c r="DV15" s="332" t="str">
        <f ca="1">IF(COUNTIF(OFFSET('別紙2-4(研修実施報告書)'!$I$8,(COLUMN()-COLUMN($J$9))*4,0,4,2),$C15),DV$9,"")</f>
        <v/>
      </c>
      <c r="DW15" s="332" t="str">
        <f ca="1">IF(COUNTIF(OFFSET('別紙2-4(研修実施報告書)'!$I$8,(COLUMN()-COLUMN($J$9))*4,0,4,2),$C15),DW$9,"")</f>
        <v/>
      </c>
      <c r="DX15" s="332" t="str">
        <f ca="1">IF(COUNTIF(OFFSET('別紙2-4(研修実施報告書)'!$I$8,(COLUMN()-COLUMN($J$9))*4,0,4,2),$C15),DX$9,"")</f>
        <v/>
      </c>
      <c r="DY15" s="332" t="str">
        <f ca="1">IF(COUNTIF(OFFSET('別紙2-4(研修実施報告書)'!$I$8,(COLUMN()-COLUMN($J$9))*4,0,4,2),$C15),DY$9,"")</f>
        <v/>
      </c>
      <c r="DZ15" s="332" t="str">
        <f ca="1">IF(COUNTIF(OFFSET('別紙2-4(研修実施報告書)'!$I$8,(COLUMN()-COLUMN($J$9))*4,0,4,2),$C15),DZ$9,"")</f>
        <v/>
      </c>
      <c r="EA15" s="332" t="str">
        <f ca="1">IF(COUNTIF(OFFSET('別紙2-4(研修実施報告書)'!$I$8,(COLUMN()-COLUMN($J$9))*4,0,4,2),$C15),EA$9,"")</f>
        <v/>
      </c>
      <c r="EB15" s="332" t="str">
        <f ca="1">IF(COUNTIF(OFFSET('別紙2-4(研修実施報告書)'!$I$8,(COLUMN()-COLUMN($J$9))*4,0,4,2),$C15),EB$9,"")</f>
        <v/>
      </c>
      <c r="EC15" s="332" t="str">
        <f ca="1">IF(COUNTIF(OFFSET('別紙2-4(研修実施報告書)'!$I$8,(COLUMN()-COLUMN($J$9))*4,0,4,2),$C15),EC$9,"")</f>
        <v/>
      </c>
      <c r="ED15" s="332" t="str">
        <f ca="1">IF(COUNTIF(OFFSET('別紙2-4(研修実施報告書)'!$I$8,(COLUMN()-COLUMN($J$9))*4,0,4,2),$C15),ED$9,"")</f>
        <v/>
      </c>
      <c r="EE15" s="332" t="str">
        <f ca="1">IF(COUNTIF(OFFSET('別紙2-4(研修実施報告書)'!$I$8,(COLUMN()-COLUMN($J$9))*4,0,4,2),$C15),EE$9,"")</f>
        <v/>
      </c>
      <c r="EF15" s="332" t="str">
        <f ca="1">IF(COUNTIF(OFFSET('別紙2-4(研修実施報告書)'!$I$8,(COLUMN()-COLUMN($J$9))*4,0,4,2),$C15),EF$9,"")</f>
        <v/>
      </c>
      <c r="EG15" s="332" t="str">
        <f ca="1">IF(COUNTIF(OFFSET('別紙2-4(研修実施報告書)'!$I$8,(COLUMN()-COLUMN($J$9))*4,0,4,2),$C15),EG$9,"")</f>
        <v/>
      </c>
      <c r="EH15" s="332" t="str">
        <f ca="1">IF(COUNTIF(OFFSET('別紙2-4(研修実施報告書)'!$I$8,(COLUMN()-COLUMN($J$9))*4,0,4,2),$C15),EH$9,"")</f>
        <v/>
      </c>
      <c r="EI15" s="332" t="str">
        <f ca="1">IF(COUNTIF(OFFSET('別紙2-4(研修実施報告書)'!$I$8,(COLUMN()-COLUMN($J$9))*4,0,4,2),$C15),EI$9,"")</f>
        <v/>
      </c>
      <c r="EJ15" s="332" t="str">
        <f ca="1">IF(COUNTIF(OFFSET('別紙2-4(研修実施報告書)'!$I$8,(COLUMN()-COLUMN($J$9))*4,0,4,2),$C15),EJ$9,"")</f>
        <v/>
      </c>
      <c r="EK15" s="332" t="str">
        <f ca="1">IF(COUNTIF(OFFSET('別紙2-4(研修実施報告書)'!$I$8,(COLUMN()-COLUMN($J$9))*4,0,4,2),$C15),EK$9,"")</f>
        <v/>
      </c>
      <c r="EL15" s="332" t="str">
        <f ca="1">IF(COUNTIF(OFFSET('別紙2-4(研修実施報告書)'!$I$8,(COLUMN()-COLUMN($J$9))*4,0,4,2),$C15),EL$9,"")</f>
        <v/>
      </c>
      <c r="EM15" s="332" t="str">
        <f ca="1">IF(COUNTIF(OFFSET('別紙2-4(研修実施報告書)'!$I$8,(COLUMN()-COLUMN($J$9))*4,0,4,2),$C15),EM$9,"")</f>
        <v/>
      </c>
      <c r="EN15" s="332" t="str">
        <f ca="1">IF(COUNTIF(OFFSET('別紙2-4(研修実施報告書)'!$I$8,(COLUMN()-COLUMN($J$9))*4,0,4,2),$C15),EN$9,"")</f>
        <v/>
      </c>
      <c r="EO15" s="332" t="str">
        <f ca="1">IF(COUNTIF(OFFSET('別紙2-4(研修実施報告書)'!$I$8,(COLUMN()-COLUMN($J$9))*4,0,4,2),$C15),EO$9,"")</f>
        <v/>
      </c>
      <c r="EP15" s="332" t="str">
        <f ca="1">IF(COUNTIF(OFFSET('別紙2-4(研修実施報告書)'!$I$8,(COLUMN()-COLUMN($J$9))*4,0,4,2),$C15),EP$9,"")</f>
        <v/>
      </c>
      <c r="EQ15" s="332" t="str">
        <f ca="1">IF(COUNTIF(OFFSET('別紙2-4(研修実施報告書)'!$I$8,(COLUMN()-COLUMN($J$9))*4,0,4,2),$C15),EQ$9,"")</f>
        <v/>
      </c>
      <c r="ER15" s="332" t="str">
        <f ca="1">IF(COUNTIF(OFFSET('別紙2-4(研修実施報告書)'!$I$8,(COLUMN()-COLUMN($J$9))*4,0,4,2),$C15),ER$9,"")</f>
        <v/>
      </c>
      <c r="ES15" s="332" t="str">
        <f ca="1">IF(COUNTIF(OFFSET('別紙2-4(研修実施報告書)'!$I$8,(COLUMN()-COLUMN($J$9))*4,0,4,2),$C15),ES$9,"")</f>
        <v/>
      </c>
      <c r="ET15" s="332" t="str">
        <f ca="1">IF(COUNTIF(OFFSET('別紙2-4(研修実施報告書)'!$I$8,(COLUMN()-COLUMN($J$9))*4,0,4,2),$C15),ET$9,"")</f>
        <v/>
      </c>
      <c r="EU15" s="332" t="str">
        <f ca="1">IF(COUNTIF(OFFSET('別紙2-4(研修実施報告書)'!$I$8,(COLUMN()-COLUMN($J$9))*4,0,4,2),$C15),EU$9,"")</f>
        <v/>
      </c>
      <c r="EV15" s="332" t="str">
        <f ca="1">IF(COUNTIF(OFFSET('別紙2-4(研修実施報告書)'!$I$8,(COLUMN()-COLUMN($J$9))*4,0,4,2),$C15),EV$9,"")</f>
        <v/>
      </c>
      <c r="EW15" s="332" t="str">
        <f ca="1">IF(COUNTIF(OFFSET('別紙2-4(研修実施報告書)'!$I$8,(COLUMN()-COLUMN($J$9))*4,0,4,2),$C15),EW$9,"")</f>
        <v/>
      </c>
      <c r="EX15" s="332" t="str">
        <f ca="1">IF(COUNTIF(OFFSET('別紙2-4(研修実施報告書)'!$I$8,(COLUMN()-COLUMN($J$9))*4,0,4,2),$C15),EX$9,"")</f>
        <v/>
      </c>
      <c r="EY15" s="332" t="str">
        <f ca="1">IF(COUNTIF(OFFSET('別紙2-4(研修実施報告書)'!$I$8,(COLUMN()-COLUMN($J$9))*4,0,4,2),$C15),EY$9,"")</f>
        <v/>
      </c>
      <c r="EZ15" s="332" t="str">
        <f ca="1">IF(COUNTIF(OFFSET('別紙2-4(研修実施報告書)'!$I$8,(COLUMN()-COLUMN($J$9))*4,0,4,2),$C15),EZ$9,"")</f>
        <v/>
      </c>
      <c r="FA15" s="332" t="str">
        <f ca="1">IF(COUNTIF(OFFSET('別紙2-4(研修実施報告書)'!$I$8,(COLUMN()-COLUMN($J$9))*4,0,4,2),$C15),FA$9,"")</f>
        <v/>
      </c>
      <c r="FB15" s="332" t="str">
        <f ca="1">IF(COUNTIF(OFFSET('別紙2-4(研修実施報告書)'!$I$8,(COLUMN()-COLUMN($J$9))*4,0,4,2),$C15),FB$9,"")</f>
        <v/>
      </c>
      <c r="FC15" s="332" t="str">
        <f ca="1">IF(COUNTIF(OFFSET('別紙2-4(研修実施報告書)'!$I$8,(COLUMN()-COLUMN($J$9))*4,0,4,2),$C15),FC$9,"")</f>
        <v/>
      </c>
      <c r="FD15" s="332" t="str">
        <f ca="1">IF(COUNTIF(OFFSET('別紙2-4(研修実施報告書)'!$I$8,(COLUMN()-COLUMN($J$9))*4,0,4,2),$C15),FD$9,"")</f>
        <v/>
      </c>
      <c r="FE15" s="332" t="str">
        <f ca="1">IF(COUNTIF(OFFSET('別紙2-4(研修実施報告書)'!$I$8,(COLUMN()-COLUMN($J$9))*4,0,4,2),$C15),FE$9,"")</f>
        <v/>
      </c>
      <c r="FF15" s="332" t="str">
        <f ca="1">IF(COUNTIF(OFFSET('別紙2-4(研修実施報告書)'!$I$8,(COLUMN()-COLUMN($J$9))*4,0,4,2),$C15),FF$9,"")</f>
        <v/>
      </c>
      <c r="FG15" s="332" t="str">
        <f ca="1">IF(COUNTIF(OFFSET('別紙2-4(研修実施報告書)'!$I$8,(COLUMN()-COLUMN($J$9))*4,0,4,2),$C15),FG$9,"")</f>
        <v/>
      </c>
      <c r="FH15" s="332" t="str">
        <f ca="1">IF(COUNTIF(OFFSET('別紙2-4(研修実施報告書)'!$I$8,(COLUMN()-COLUMN($J$9))*4,0,4,2),$C15),FH$9,"")</f>
        <v/>
      </c>
      <c r="FI15" s="332" t="str">
        <f ca="1">IF(COUNTIF(OFFSET('別紙2-4(研修実施報告書)'!$I$8,(COLUMN()-COLUMN($J$9))*4,0,4,2),$C15),FI$9,"")</f>
        <v/>
      </c>
      <c r="FJ15" s="332" t="str">
        <f ca="1">IF(COUNTIF(OFFSET('別紙2-4(研修実施報告書)'!$I$8,(COLUMN()-COLUMN($J$9))*4,0,4,2),$C15),FJ$9,"")</f>
        <v/>
      </c>
      <c r="FK15" s="332" t="str">
        <f ca="1">IF(COUNTIF(OFFSET('別紙2-4(研修実施報告書)'!$I$8,(COLUMN()-COLUMN($J$9))*4,0,4,2),$C15),FK$9,"")</f>
        <v/>
      </c>
      <c r="FL15" s="332" t="str">
        <f ca="1">IF(COUNTIF(OFFSET('別紙2-4(研修実施報告書)'!$I$8,(COLUMN()-COLUMN($J$9))*4,0,4,2),$C15),FL$9,"")</f>
        <v/>
      </c>
      <c r="FM15" s="332" t="str">
        <f ca="1">IF(COUNTIF(OFFSET('別紙2-4(研修実施報告書)'!$I$8,(COLUMN()-COLUMN($J$9))*4,0,4,2),$C15),FM$9,"")</f>
        <v/>
      </c>
      <c r="FN15" s="332" t="str">
        <f ca="1">IF(COUNTIF(OFFSET('別紙2-4(研修実施報告書)'!$I$8,(COLUMN()-COLUMN($J$9))*4,0,4,2),$C15),FN$9,"")</f>
        <v/>
      </c>
      <c r="FO15" s="332" t="str">
        <f ca="1">IF(COUNTIF(OFFSET('別紙2-4(研修実施報告書)'!$I$8,(COLUMN()-COLUMN($J$9))*4,0,4,2),$C15),FO$9,"")</f>
        <v/>
      </c>
      <c r="FP15" s="332" t="str">
        <f ca="1">IF(COUNTIF(OFFSET('別紙2-4(研修実施報告書)'!$I$8,(COLUMN()-COLUMN($J$9))*4,0,4,2),$C15),FP$9,"")</f>
        <v/>
      </c>
      <c r="FQ15" s="332" t="str">
        <f ca="1">IF(COUNTIF(OFFSET('別紙2-4(研修実施報告書)'!$I$8,(COLUMN()-COLUMN($J$9))*4,0,4,2),$C15),FQ$9,"")</f>
        <v/>
      </c>
      <c r="FR15" s="332" t="str">
        <f ca="1">IF(COUNTIF(OFFSET('別紙2-4(研修実施報告書)'!$I$8,(COLUMN()-COLUMN($J$9))*4,0,4,2),$C15),FR$9,"")</f>
        <v/>
      </c>
      <c r="FS15" s="332" t="str">
        <f ca="1">IF(COUNTIF(OFFSET('別紙2-4(研修実施報告書)'!$I$8,(COLUMN()-COLUMN($J$9))*4,0,4,2),$C15),FS$9,"")</f>
        <v/>
      </c>
      <c r="FT15" s="332" t="str">
        <f ca="1">IF(COUNTIF(OFFSET('別紙2-4(研修実施報告書)'!$I$8,(COLUMN()-COLUMN($J$9))*4,0,4,2),$C15),FT$9,"")</f>
        <v/>
      </c>
      <c r="FU15" s="332" t="str">
        <f ca="1">IF(COUNTIF(OFFSET('別紙2-4(研修実施報告書)'!$I$8,(COLUMN()-COLUMN($J$9))*4,0,4,2),$C15),FU$9,"")</f>
        <v/>
      </c>
      <c r="FV15" s="332" t="str">
        <f ca="1">IF(COUNTIF(OFFSET('別紙2-4(研修実施報告書)'!$I$8,(COLUMN()-COLUMN($J$9))*4,0,4,2),$C15),FV$9,"")</f>
        <v/>
      </c>
      <c r="FW15" s="332" t="str">
        <f ca="1">IF(COUNTIF(OFFSET('別紙2-4(研修実施報告書)'!$I$8,(COLUMN()-COLUMN($J$9))*4,0,4,2),$C15),FW$9,"")</f>
        <v/>
      </c>
      <c r="FX15" s="332" t="str">
        <f ca="1">IF(COUNTIF(OFFSET('別紙2-4(研修実施報告書)'!$I$8,(COLUMN()-COLUMN($J$9))*4,0,4,2),$C15),FX$9,"")</f>
        <v/>
      </c>
      <c r="FY15" s="332" t="str">
        <f ca="1">IF(COUNTIF(OFFSET('別紙2-4(研修実施報告書)'!$I$8,(COLUMN()-COLUMN($J$9))*4,0,4,2),$C15),FY$9,"")</f>
        <v/>
      </c>
      <c r="FZ15" s="332" t="str">
        <f ca="1">IF(COUNTIF(OFFSET('別紙2-4(研修実施報告書)'!$I$8,(COLUMN()-COLUMN($J$9))*4,0,4,2),$C15),FZ$9,"")</f>
        <v/>
      </c>
      <c r="GA15" s="332" t="str">
        <f ca="1">IF(COUNTIF(OFFSET('別紙2-4(研修実施報告書)'!$I$8,(COLUMN()-COLUMN($J$9))*4,0,4,2),$C15),GA$9,"")</f>
        <v/>
      </c>
      <c r="GB15" s="332" t="str">
        <f ca="1">IF(COUNTIF(OFFSET('別紙2-4(研修実施報告書)'!$I$8,(COLUMN()-COLUMN($J$9))*4,0,4,2),$C15),GB$9,"")</f>
        <v/>
      </c>
      <c r="GC15" s="332" t="str">
        <f ca="1">IF(COUNTIF(OFFSET('別紙2-4(研修実施報告書)'!$I$8,(COLUMN()-COLUMN($J$9))*4,0,4,2),$C15),GC$9,"")</f>
        <v/>
      </c>
      <c r="GD15" s="332" t="str">
        <f ca="1">IF(COUNTIF(OFFSET('別紙2-4(研修実施報告書)'!$I$8,(COLUMN()-COLUMN($J$9))*4,0,4,2),$C15),GD$9,"")</f>
        <v/>
      </c>
      <c r="GE15" s="332" t="str">
        <f ca="1">IF(COUNTIF(OFFSET('別紙2-4(研修実施報告書)'!$I$8,(COLUMN()-COLUMN($J$9))*4,0,4,2),$C15),GE$9,"")</f>
        <v/>
      </c>
      <c r="GF15" s="332" t="str">
        <f ca="1">IF(COUNTIF(OFFSET('別紙2-4(研修実施報告書)'!$I$8,(COLUMN()-COLUMN($J$9))*4,0,4,2),$C15),GF$9,"")</f>
        <v/>
      </c>
      <c r="GG15" s="332" t="str">
        <f ca="1">IF(COUNTIF(OFFSET('別紙2-4(研修実施報告書)'!$I$8,(COLUMN()-COLUMN($J$9))*4,0,4,2),$C15),GG$9,"")</f>
        <v/>
      </c>
      <c r="GH15" s="332" t="str">
        <f ca="1">IF(COUNTIF(OFFSET('別紙2-4(研修実施報告書)'!$I$8,(COLUMN()-COLUMN($J$9))*4,0,4,2),$C15),GH$9,"")</f>
        <v/>
      </c>
      <c r="GI15" s="332" t="str">
        <f ca="1">IF(COUNTIF(OFFSET('別紙2-4(研修実施報告書)'!$I$8,(COLUMN()-COLUMN($J$9))*4,0,4,2),$C15),GI$9,"")</f>
        <v/>
      </c>
      <c r="GJ15" s="332" t="str">
        <f ca="1">IF(COUNTIF(OFFSET('別紙2-4(研修実施報告書)'!$I$8,(COLUMN()-COLUMN($J$9))*4,0,4,2),$C15),GJ$9,"")</f>
        <v/>
      </c>
      <c r="GK15" s="332" t="str">
        <f ca="1">IF(COUNTIF(OFFSET('別紙2-4(研修実施報告書)'!$I$8,(COLUMN()-COLUMN($J$9))*4,0,4,2),$C15),GK$9,"")</f>
        <v/>
      </c>
      <c r="GL15" s="332" t="str">
        <f ca="1">IF(COUNTIF(OFFSET('別紙2-4(研修実施報告書)'!$I$8,(COLUMN()-COLUMN($J$9))*4,0,4,2),$C15),GL$9,"")</f>
        <v/>
      </c>
      <c r="GM15" s="332" t="str">
        <f ca="1">IF(COUNTIF(OFFSET('別紙2-4(研修実施報告書)'!$I$8,(COLUMN()-COLUMN($J$9))*4,0,4,2),$C15),GM$9,"")</f>
        <v/>
      </c>
      <c r="GN15" s="332" t="str">
        <f ca="1">IF(COUNTIF(OFFSET('別紙2-4(研修実施報告書)'!$I$8,(COLUMN()-COLUMN($J$9))*4,0,4,2),$C15),GN$9,"")</f>
        <v/>
      </c>
      <c r="GO15" s="332" t="str">
        <f ca="1">IF(COUNTIF(OFFSET('別紙2-4(研修実施報告書)'!$I$8,(COLUMN()-COLUMN($J$9))*4,0,4,2),$C15),GO$9,"")</f>
        <v/>
      </c>
      <c r="GP15" s="332" t="str">
        <f ca="1">IF(COUNTIF(OFFSET('別紙2-4(研修実施報告書)'!$I$8,(COLUMN()-COLUMN($J$9))*4,0,4,2),$C15),GP$9,"")</f>
        <v/>
      </c>
      <c r="GQ15" s="332" t="str">
        <f ca="1">IF(COUNTIF(OFFSET('別紙2-4(研修実施報告書)'!$I$8,(COLUMN()-COLUMN($J$9))*4,0,4,2),$C15),GQ$9,"")</f>
        <v/>
      </c>
      <c r="GR15" s="332" t="str">
        <f ca="1">IF(COUNTIF(OFFSET('別紙2-4(研修実施報告書)'!$I$8,(COLUMN()-COLUMN($J$9))*4,0,4,2),$C15),GR$9,"")</f>
        <v/>
      </c>
      <c r="GS15" s="332" t="str">
        <f ca="1">IF(COUNTIF(OFFSET('別紙2-4(研修実施報告書)'!$I$8,(COLUMN()-COLUMN($J$9))*4,0,4,2),$C15),GS$9,"")</f>
        <v/>
      </c>
      <c r="GT15" s="332" t="str">
        <f ca="1">IF(COUNTIF(OFFSET('別紙2-4(研修実施報告書)'!$I$8,(COLUMN()-COLUMN($J$9))*4,0,4,2),$C15),GT$9,"")</f>
        <v/>
      </c>
      <c r="GU15" s="332" t="str">
        <f ca="1">IF(COUNTIF(OFFSET('別紙2-4(研修実施報告書)'!$I$8,(COLUMN()-COLUMN($J$9))*4,0,4,2),$C15),GU$9,"")</f>
        <v/>
      </c>
      <c r="GV15" s="332" t="str">
        <f ca="1">IF(COUNTIF(OFFSET('別紙2-4(研修実施報告書)'!$I$8,(COLUMN()-COLUMN($J$9))*4,0,4,2),$C15),GV$9,"")</f>
        <v/>
      </c>
      <c r="GW15" s="332" t="str">
        <f ca="1">IF(COUNTIF(OFFSET('別紙2-4(研修実施報告書)'!$I$8,(COLUMN()-COLUMN($J$9))*4,0,4,2),$C15),GW$9,"")</f>
        <v/>
      </c>
      <c r="GX15" s="332" t="str">
        <f ca="1">IF(COUNTIF(OFFSET('別紙2-4(研修実施報告書)'!$I$8,(COLUMN()-COLUMN($J$9))*4,0,4,2),$C15),GX$9,"")</f>
        <v/>
      </c>
      <c r="GY15" s="332" t="str">
        <f ca="1">IF(COUNTIF(OFFSET('別紙2-4(研修実施報告書)'!$I$8,(COLUMN()-COLUMN($J$9))*4,0,4,2),$C15),GY$9,"")</f>
        <v/>
      </c>
      <c r="GZ15" s="332" t="str">
        <f ca="1">IF(COUNTIF(OFFSET('別紙2-4(研修実施報告書)'!$I$8,(COLUMN()-COLUMN($J$9))*4,0,4,2),$C15),GZ$9,"")</f>
        <v/>
      </c>
      <c r="HA15" s="332" t="str">
        <f ca="1">IF(COUNTIF(OFFSET('別紙2-4(研修実施報告書)'!$I$8,(COLUMN()-COLUMN($J$9))*4,0,4,2),$C15),HA$9,"")</f>
        <v/>
      </c>
      <c r="HB15" s="333"/>
    </row>
    <row r="16" spans="1:210" ht="18.75" customHeight="1">
      <c r="A16" s="325">
        <v>2</v>
      </c>
      <c r="B16" s="323" t="str">
        <f>IF(AND('別紙1-7(研修責任者教育担当者) '!E19="〇",'別紙1-7(研修責任者教育担当者) '!F19="〇"),"専任・兼任",IF('別紙1-7(研修責任者教育担当者) '!E19="〇","専任",IF('別紙1-7(研修責任者教育担当者) '!F19="〇","兼任","")))</f>
        <v/>
      </c>
      <c r="C16" s="324">
        <f>VLOOKUP(A16,'別紙1-7(研修責任者教育担当者) '!$B$18:$C$217,2,0)</f>
        <v>0</v>
      </c>
      <c r="D16" s="348" t="s">
        <v>175</v>
      </c>
      <c r="E16" s="349"/>
      <c r="F16" s="329" t="e">
        <f t="shared" si="0"/>
        <v>#DIV/0!</v>
      </c>
      <c r="G16" s="330" t="e">
        <f t="shared" ca="1" si="1"/>
        <v>#DIV/0!</v>
      </c>
      <c r="H16" s="318">
        <f t="shared" ca="1" si="2"/>
        <v>0</v>
      </c>
      <c r="I16" s="318"/>
      <c r="J16" s="332" t="str">
        <f ca="1">IF(COUNTIF(OFFSET('別紙2-4(研修実施報告書)'!$I$8,(COLUMN()-COLUMN($J$9))*4,0,4,2),$C16),J$9,"")</f>
        <v/>
      </c>
      <c r="K16" s="332" t="str">
        <f ca="1">IF(COUNTIF(OFFSET('別紙2-4(研修実施報告書)'!$I$8,(COLUMN()-COLUMN($J$9))*4,0,4,2),$C16),K$9,"")</f>
        <v/>
      </c>
      <c r="L16" s="332" t="str">
        <f ca="1">IF(COUNTIF(OFFSET('別紙2-4(研修実施報告書)'!$I$8,(COLUMN()-COLUMN($J$9))*4,0,4,2),$C16),L$9,"")</f>
        <v/>
      </c>
      <c r="M16" s="332" t="str">
        <f ca="1">IF(COUNTIF(OFFSET('別紙2-4(研修実施報告書)'!$I$8,(COLUMN()-COLUMN($J$9))*4,0,4,2),$C16),M$9,"")</f>
        <v/>
      </c>
      <c r="N16" s="332" t="str">
        <f ca="1">IF(COUNTIF(OFFSET('別紙2-4(研修実施報告書)'!$I$8,(COLUMN()-COLUMN($J$9))*4,0,4,2),$C16),N$9,"")</f>
        <v/>
      </c>
      <c r="O16" s="332" t="str">
        <f ca="1">IF(COUNTIF(OFFSET('別紙2-4(研修実施報告書)'!$I$8,(COLUMN()-COLUMN($J$9))*4,0,4,2),$C16),O$9,"")</f>
        <v/>
      </c>
      <c r="P16" s="332" t="str">
        <f ca="1">IF(COUNTIF(OFFSET('別紙2-4(研修実施報告書)'!$I$8,(COLUMN()-COLUMN($J$9))*4,0,4,2),$C16),P$9,"")</f>
        <v/>
      </c>
      <c r="Q16" s="332" t="str">
        <f ca="1">IF(COUNTIF(OFFSET('別紙2-4(研修実施報告書)'!$I$8,(COLUMN()-COLUMN($J$9))*4,0,4,2),$C16),Q$9,"")</f>
        <v/>
      </c>
      <c r="R16" s="332" t="str">
        <f ca="1">IF(COUNTIF(OFFSET('別紙2-4(研修実施報告書)'!$I$8,(COLUMN()-COLUMN($J$9))*4,0,4,2),$C16),R$9,"")</f>
        <v/>
      </c>
      <c r="S16" s="332" t="str">
        <f ca="1">IF(COUNTIF(OFFSET('別紙2-4(研修実施報告書)'!$I$8,(COLUMN()-COLUMN($J$9))*4,0,4,2),$C16),S$9,"")</f>
        <v/>
      </c>
      <c r="T16" s="332" t="str">
        <f ca="1">IF(COUNTIF(OFFSET('別紙2-4(研修実施報告書)'!$I$8,(COLUMN()-COLUMN($J$9))*4,0,4,2),$C16),T$9,"")</f>
        <v/>
      </c>
      <c r="U16" s="332" t="str">
        <f ca="1">IF(COUNTIF(OFFSET('別紙2-4(研修実施報告書)'!$I$8,(COLUMN()-COLUMN($J$9))*4,0,4,2),$C16),U$9,"")</f>
        <v/>
      </c>
      <c r="V16" s="332" t="str">
        <f ca="1">IF(COUNTIF(OFFSET('別紙2-4(研修実施報告書)'!$I$8,(COLUMN()-COLUMN($J$9))*4,0,4,2),$C16),V$9,"")</f>
        <v/>
      </c>
      <c r="W16" s="332" t="str">
        <f ca="1">IF(COUNTIF(OFFSET('別紙2-4(研修実施報告書)'!$I$8,(COLUMN()-COLUMN($J$9))*4,0,4,2),$C16),W$9,"")</f>
        <v/>
      </c>
      <c r="X16" s="332" t="str">
        <f ca="1">IF(COUNTIF(OFFSET('別紙2-4(研修実施報告書)'!$I$8,(COLUMN()-COLUMN($J$9))*4,0,4,2),$C16),X$9,"")</f>
        <v/>
      </c>
      <c r="Y16" s="332" t="str">
        <f ca="1">IF(COUNTIF(OFFSET('別紙2-4(研修実施報告書)'!$I$8,(COLUMN()-COLUMN($J$9))*4,0,4,2),$C16),Y$9,"")</f>
        <v/>
      </c>
      <c r="Z16" s="332" t="str">
        <f ca="1">IF(COUNTIF(OFFSET('別紙2-4(研修実施報告書)'!$I$8,(COLUMN()-COLUMN($J$9))*4,0,4,2),$C16),Z$9,"")</f>
        <v/>
      </c>
      <c r="AA16" s="332" t="str">
        <f ca="1">IF(COUNTIF(OFFSET('別紙2-4(研修実施報告書)'!$I$8,(COLUMN()-COLUMN($J$9))*4,0,4,2),$C16),AA$9,"")</f>
        <v/>
      </c>
      <c r="AB16" s="332" t="str">
        <f ca="1">IF(COUNTIF(OFFSET('別紙2-4(研修実施報告書)'!$I$8,(COLUMN()-COLUMN($J$9))*4,0,4,2),$C16),AB$9,"")</f>
        <v/>
      </c>
      <c r="AC16" s="332" t="str">
        <f ca="1">IF(COUNTIF(OFFSET('別紙2-4(研修実施報告書)'!$I$8,(COLUMN()-COLUMN($J$9))*4,0,4,2),$C16),AC$9,"")</f>
        <v/>
      </c>
      <c r="AD16" s="332" t="str">
        <f ca="1">IF(COUNTIF(OFFSET('別紙2-4(研修実施報告書)'!$I$8,(COLUMN()-COLUMN($J$9))*4,0,4,2),$C16),AD$9,"")</f>
        <v/>
      </c>
      <c r="AE16" s="332" t="str">
        <f ca="1">IF(COUNTIF(OFFSET('別紙2-4(研修実施報告書)'!$I$8,(COLUMN()-COLUMN($J$9))*4,0,4,2),$C16),AE$9,"")</f>
        <v/>
      </c>
      <c r="AF16" s="332" t="str">
        <f ca="1">IF(COUNTIF(OFFSET('別紙2-4(研修実施報告書)'!$I$8,(COLUMN()-COLUMN($J$9))*4,0,4,2),$C16),AF$9,"")</f>
        <v/>
      </c>
      <c r="AG16" s="332" t="str">
        <f ca="1">IF(COUNTIF(OFFSET('別紙2-4(研修実施報告書)'!$I$8,(COLUMN()-COLUMN($J$9))*4,0,4,2),$C16),AG$9,"")</f>
        <v/>
      </c>
      <c r="AH16" s="332" t="str">
        <f ca="1">IF(COUNTIF(OFFSET('別紙2-4(研修実施報告書)'!$I$8,(COLUMN()-COLUMN($J$9))*4,0,4,2),$C16),AH$9,"")</f>
        <v/>
      </c>
      <c r="AI16" s="332" t="str">
        <f ca="1">IF(COUNTIF(OFFSET('別紙2-4(研修実施報告書)'!$I$8,(COLUMN()-COLUMN($J$9))*4,0,4,2),$C16),AI$9,"")</f>
        <v/>
      </c>
      <c r="AJ16" s="332" t="str">
        <f ca="1">IF(COUNTIF(OFFSET('別紙2-4(研修実施報告書)'!$I$8,(COLUMN()-COLUMN($J$9))*4,0,4,2),$C16),AJ$9,"")</f>
        <v/>
      </c>
      <c r="AK16" s="332" t="str">
        <f ca="1">IF(COUNTIF(OFFSET('別紙2-4(研修実施報告書)'!$I$8,(COLUMN()-COLUMN($J$9))*4,0,4,2),$C16),AK$9,"")</f>
        <v/>
      </c>
      <c r="AL16" s="332" t="str">
        <f ca="1">IF(COUNTIF(OFFSET('別紙2-4(研修実施報告書)'!$I$8,(COLUMN()-COLUMN($J$9))*4,0,4,2),$C16),AL$9,"")</f>
        <v/>
      </c>
      <c r="AM16" s="332" t="str">
        <f ca="1">IF(COUNTIF(OFFSET('別紙2-4(研修実施報告書)'!$I$8,(COLUMN()-COLUMN($J$9))*4,0,4,2),$C16),AM$9,"")</f>
        <v/>
      </c>
      <c r="AN16" s="332" t="str">
        <f ca="1">IF(COUNTIF(OFFSET('別紙2-4(研修実施報告書)'!$I$8,(COLUMN()-COLUMN($J$9))*4,0,4,2),$C16),AN$9,"")</f>
        <v/>
      </c>
      <c r="AO16" s="332" t="str">
        <f ca="1">IF(COUNTIF(OFFSET('別紙2-4(研修実施報告書)'!$I$8,(COLUMN()-COLUMN($J$9))*4,0,4,2),$C16),AO$9,"")</f>
        <v/>
      </c>
      <c r="AP16" s="332" t="str">
        <f ca="1">IF(COUNTIF(OFFSET('別紙2-4(研修実施報告書)'!$I$8,(COLUMN()-COLUMN($J$9))*4,0,4,2),$C16),AP$9,"")</f>
        <v/>
      </c>
      <c r="AQ16" s="332" t="str">
        <f ca="1">IF(COUNTIF(OFFSET('別紙2-4(研修実施報告書)'!$I$8,(COLUMN()-COLUMN($J$9))*4,0,4,2),$C16),AQ$9,"")</f>
        <v/>
      </c>
      <c r="AR16" s="332" t="str">
        <f ca="1">IF(COUNTIF(OFFSET('別紙2-4(研修実施報告書)'!$I$8,(COLUMN()-COLUMN($J$9))*4,0,4,2),$C16),AR$9,"")</f>
        <v/>
      </c>
      <c r="AS16" s="332" t="str">
        <f ca="1">IF(COUNTIF(OFFSET('別紙2-4(研修実施報告書)'!$I$8,(COLUMN()-COLUMN($J$9))*4,0,4,2),$C16),AS$9,"")</f>
        <v/>
      </c>
      <c r="AT16" s="332" t="str">
        <f ca="1">IF(COUNTIF(OFFSET('別紙2-4(研修実施報告書)'!$I$8,(COLUMN()-COLUMN($J$9))*4,0,4,2),$C16),AT$9,"")</f>
        <v/>
      </c>
      <c r="AU16" s="332" t="str">
        <f ca="1">IF(COUNTIF(OFFSET('別紙2-4(研修実施報告書)'!$I$8,(COLUMN()-COLUMN($J$9))*4,0,4,2),$C16),AU$9,"")</f>
        <v/>
      </c>
      <c r="AV16" s="332" t="str">
        <f ca="1">IF(COUNTIF(OFFSET('別紙2-4(研修実施報告書)'!$I$8,(COLUMN()-COLUMN($J$9))*4,0,4,2),$C16),AV$9,"")</f>
        <v/>
      </c>
      <c r="AW16" s="332" t="str">
        <f ca="1">IF(COUNTIF(OFFSET('別紙2-4(研修実施報告書)'!$I$8,(COLUMN()-COLUMN($J$9))*4,0,4,2),$C16),AW$9,"")</f>
        <v/>
      </c>
      <c r="AX16" s="332" t="str">
        <f ca="1">IF(COUNTIF(OFFSET('別紙2-4(研修実施報告書)'!$I$8,(COLUMN()-COLUMN($J$9))*4,0,4,2),$C16),AX$9,"")</f>
        <v/>
      </c>
      <c r="AY16" s="332" t="str">
        <f ca="1">IF(COUNTIF(OFFSET('別紙2-4(研修実施報告書)'!$I$8,(COLUMN()-COLUMN($J$9))*4,0,4,2),$C16),AY$9,"")</f>
        <v/>
      </c>
      <c r="AZ16" s="332" t="str">
        <f ca="1">IF(COUNTIF(OFFSET('別紙2-4(研修実施報告書)'!$I$8,(COLUMN()-COLUMN($J$9))*4,0,4,2),$C16),AZ$9,"")</f>
        <v/>
      </c>
      <c r="BA16" s="332" t="str">
        <f ca="1">IF(COUNTIF(OFFSET('別紙2-4(研修実施報告書)'!$I$8,(COLUMN()-COLUMN($J$9))*4,0,4,2),$C16),BA$9,"")</f>
        <v/>
      </c>
      <c r="BB16" s="332" t="str">
        <f ca="1">IF(COUNTIF(OFFSET('別紙2-4(研修実施報告書)'!$I$8,(COLUMN()-COLUMN($J$9))*4,0,4,2),$C16),BB$9,"")</f>
        <v/>
      </c>
      <c r="BC16" s="332" t="str">
        <f ca="1">IF(COUNTIF(OFFSET('別紙2-4(研修実施報告書)'!$I$8,(COLUMN()-COLUMN($J$9))*4,0,4,2),$C16),BC$9,"")</f>
        <v/>
      </c>
      <c r="BD16" s="332" t="str">
        <f ca="1">IF(COUNTIF(OFFSET('別紙2-4(研修実施報告書)'!$I$8,(COLUMN()-COLUMN($J$9))*4,0,4,2),$C16),BD$9,"")</f>
        <v/>
      </c>
      <c r="BE16" s="332" t="str">
        <f ca="1">IF(COUNTIF(OFFSET('別紙2-4(研修実施報告書)'!$I$8,(COLUMN()-COLUMN($J$9))*4,0,4,2),$C16),BE$9,"")</f>
        <v/>
      </c>
      <c r="BF16" s="332" t="str">
        <f ca="1">IF(COUNTIF(OFFSET('別紙2-4(研修実施報告書)'!$I$8,(COLUMN()-COLUMN($J$9))*4,0,4,2),$C16),BF$9,"")</f>
        <v/>
      </c>
      <c r="BG16" s="332" t="str">
        <f ca="1">IF(COUNTIF(OFFSET('別紙2-4(研修実施報告書)'!$I$8,(COLUMN()-COLUMN($J$9))*4,0,4,2),$C16),BG$9,"")</f>
        <v/>
      </c>
      <c r="BH16" s="332" t="str">
        <f ca="1">IF(COUNTIF(OFFSET('別紙2-4(研修実施報告書)'!$I$8,(COLUMN()-COLUMN($J$9))*4,0,4,2),$C16),BH$9,"")</f>
        <v/>
      </c>
      <c r="BI16" s="332" t="str">
        <f ca="1">IF(COUNTIF(OFFSET('別紙2-4(研修実施報告書)'!$I$8,(COLUMN()-COLUMN($J$9))*4,0,4,2),$C16),BI$9,"")</f>
        <v/>
      </c>
      <c r="BJ16" s="332" t="str">
        <f ca="1">IF(COUNTIF(OFFSET('別紙2-4(研修実施報告書)'!$I$8,(COLUMN()-COLUMN($J$9))*4,0,4,2),$C16),BJ$9,"")</f>
        <v/>
      </c>
      <c r="BK16" s="332" t="str">
        <f ca="1">IF(COUNTIF(OFFSET('別紙2-4(研修実施報告書)'!$I$8,(COLUMN()-COLUMN($J$9))*4,0,4,2),$C16),BK$9,"")</f>
        <v/>
      </c>
      <c r="BL16" s="332" t="str">
        <f ca="1">IF(COUNTIF(OFFSET('別紙2-4(研修実施報告書)'!$I$8,(COLUMN()-COLUMN($J$9))*4,0,4,2),$C16),BL$9,"")</f>
        <v/>
      </c>
      <c r="BM16" s="332" t="str">
        <f ca="1">IF(COUNTIF(OFFSET('別紙2-4(研修実施報告書)'!$I$8,(COLUMN()-COLUMN($J$9))*4,0,4,2),$C16),BM$9,"")</f>
        <v/>
      </c>
      <c r="BN16" s="332" t="str">
        <f ca="1">IF(COUNTIF(OFFSET('別紙2-4(研修実施報告書)'!$I$8,(COLUMN()-COLUMN($J$9))*4,0,4,2),$C16),BN$9,"")</f>
        <v/>
      </c>
      <c r="BO16" s="332" t="str">
        <f ca="1">IF(COUNTIF(OFFSET('別紙2-4(研修実施報告書)'!$I$8,(COLUMN()-COLUMN($J$9))*4,0,4,2),$C16),BO$9,"")</f>
        <v/>
      </c>
      <c r="BP16" s="332" t="str">
        <f ca="1">IF(COUNTIF(OFFSET('別紙2-4(研修実施報告書)'!$I$8,(COLUMN()-COLUMN($J$9))*4,0,4,2),$C16),BP$9,"")</f>
        <v/>
      </c>
      <c r="BQ16" s="332" t="str">
        <f ca="1">IF(COUNTIF(OFFSET('別紙2-4(研修実施報告書)'!$I$8,(COLUMN()-COLUMN($J$9))*4,0,4,2),$C16),BQ$9,"")</f>
        <v/>
      </c>
      <c r="BR16" s="332" t="str">
        <f ca="1">IF(COUNTIF(OFFSET('別紙2-4(研修実施報告書)'!$I$8,(COLUMN()-COLUMN($J$9))*4,0,4,2),$C16),BR$9,"")</f>
        <v/>
      </c>
      <c r="BS16" s="332" t="str">
        <f ca="1">IF(COUNTIF(OFFSET('別紙2-4(研修実施報告書)'!$I$8,(COLUMN()-COLUMN($J$9))*4,0,4,2),$C16),BS$9,"")</f>
        <v/>
      </c>
      <c r="BT16" s="332" t="str">
        <f ca="1">IF(COUNTIF(OFFSET('別紙2-4(研修実施報告書)'!$I$8,(COLUMN()-COLUMN($J$9))*4,0,4,2),$C16),BT$9,"")</f>
        <v/>
      </c>
      <c r="BU16" s="332" t="str">
        <f ca="1">IF(COUNTIF(OFFSET('別紙2-4(研修実施報告書)'!$I$8,(COLUMN()-COLUMN($J$9))*4,0,4,2),$C16),BU$9,"")</f>
        <v/>
      </c>
      <c r="BV16" s="332" t="str">
        <f ca="1">IF(COUNTIF(OFFSET('別紙2-4(研修実施報告書)'!$I$8,(COLUMN()-COLUMN($J$9))*4,0,4,2),$C16),BV$9,"")</f>
        <v/>
      </c>
      <c r="BW16" s="332" t="str">
        <f ca="1">IF(COUNTIF(OFFSET('別紙2-4(研修実施報告書)'!$I$8,(COLUMN()-COLUMN($J$9))*4,0,4,2),$C16),BW$9,"")</f>
        <v/>
      </c>
      <c r="BX16" s="332" t="str">
        <f ca="1">IF(COUNTIF(OFFSET('別紙2-4(研修実施報告書)'!$I$8,(COLUMN()-COLUMN($J$9))*4,0,4,2),$C16),BX$9,"")</f>
        <v/>
      </c>
      <c r="BY16" s="332" t="str">
        <f ca="1">IF(COUNTIF(OFFSET('別紙2-4(研修実施報告書)'!$I$8,(COLUMN()-COLUMN($J$9))*4,0,4,2),$C16),BY$9,"")</f>
        <v/>
      </c>
      <c r="BZ16" s="332" t="str">
        <f ca="1">IF(COUNTIF(OFFSET('別紙2-4(研修実施報告書)'!$I$8,(COLUMN()-COLUMN($J$9))*4,0,4,2),$C16),BZ$9,"")</f>
        <v/>
      </c>
      <c r="CA16" s="332" t="str">
        <f ca="1">IF(COUNTIF(OFFSET('別紙2-4(研修実施報告書)'!$I$8,(COLUMN()-COLUMN($J$9))*4,0,4,2),$C16),CA$9,"")</f>
        <v/>
      </c>
      <c r="CB16" s="332" t="str">
        <f ca="1">IF(COUNTIF(OFFSET('別紙2-4(研修実施報告書)'!$I$8,(COLUMN()-COLUMN($J$9))*4,0,4,2),$C16),CB$9,"")</f>
        <v/>
      </c>
      <c r="CC16" s="332" t="str">
        <f ca="1">IF(COUNTIF(OFFSET('別紙2-4(研修実施報告書)'!$I$8,(COLUMN()-COLUMN($J$9))*4,0,4,2),$C16),CC$9,"")</f>
        <v/>
      </c>
      <c r="CD16" s="332" t="str">
        <f ca="1">IF(COUNTIF(OFFSET('別紙2-4(研修実施報告書)'!$I$8,(COLUMN()-COLUMN($J$9))*4,0,4,2),$C16),CD$9,"")</f>
        <v/>
      </c>
      <c r="CE16" s="332" t="str">
        <f ca="1">IF(COUNTIF(OFFSET('別紙2-4(研修実施報告書)'!$I$8,(COLUMN()-COLUMN($J$9))*4,0,4,2),$C16),CE$9,"")</f>
        <v/>
      </c>
      <c r="CF16" s="332" t="str">
        <f ca="1">IF(COUNTIF(OFFSET('別紙2-4(研修実施報告書)'!$I$8,(COLUMN()-COLUMN($J$9))*4,0,4,2),$C16),CF$9,"")</f>
        <v/>
      </c>
      <c r="CG16" s="332" t="str">
        <f ca="1">IF(COUNTIF(OFFSET('別紙2-4(研修実施報告書)'!$I$8,(COLUMN()-COLUMN($J$9))*4,0,4,2),$C16),CG$9,"")</f>
        <v/>
      </c>
      <c r="CH16" s="332" t="str">
        <f ca="1">IF(COUNTIF(OFFSET('別紙2-4(研修実施報告書)'!$I$8,(COLUMN()-COLUMN($J$9))*4,0,4,2),$C16),CH$9,"")</f>
        <v/>
      </c>
      <c r="CI16" s="332" t="str">
        <f ca="1">IF(COUNTIF(OFFSET('別紙2-4(研修実施報告書)'!$I$8,(COLUMN()-COLUMN($J$9))*4,0,4,2),$C16),CI$9,"")</f>
        <v/>
      </c>
      <c r="CJ16" s="332" t="str">
        <f ca="1">IF(COUNTIF(OFFSET('別紙2-4(研修実施報告書)'!$I$8,(COLUMN()-COLUMN($J$9))*4,0,4,2),$C16),CJ$9,"")</f>
        <v/>
      </c>
      <c r="CK16" s="332" t="str">
        <f ca="1">IF(COUNTIF(OFFSET('別紙2-4(研修実施報告書)'!$I$8,(COLUMN()-COLUMN($J$9))*4,0,4,2),$C16),CK$9,"")</f>
        <v/>
      </c>
      <c r="CL16" s="332" t="str">
        <f ca="1">IF(COUNTIF(OFFSET('別紙2-4(研修実施報告書)'!$I$8,(COLUMN()-COLUMN($J$9))*4,0,4,2),$C16),CL$9,"")</f>
        <v/>
      </c>
      <c r="CM16" s="332" t="str">
        <f ca="1">IF(COUNTIF(OFFSET('別紙2-4(研修実施報告書)'!$I$8,(COLUMN()-COLUMN($J$9))*4,0,4,2),$C16),CM$9,"")</f>
        <v/>
      </c>
      <c r="CN16" s="332" t="str">
        <f ca="1">IF(COUNTIF(OFFSET('別紙2-4(研修実施報告書)'!$I$8,(COLUMN()-COLUMN($J$9))*4,0,4,2),$C16),CN$9,"")</f>
        <v/>
      </c>
      <c r="CO16" s="332" t="str">
        <f ca="1">IF(COUNTIF(OFFSET('別紙2-4(研修実施報告書)'!$I$8,(COLUMN()-COLUMN($J$9))*4,0,4,2),$C16),CO$9,"")</f>
        <v/>
      </c>
      <c r="CP16" s="332" t="str">
        <f ca="1">IF(COUNTIF(OFFSET('別紙2-4(研修実施報告書)'!$I$8,(COLUMN()-COLUMN($J$9))*4,0,4,2),$C16),CP$9,"")</f>
        <v/>
      </c>
      <c r="CQ16" s="332" t="str">
        <f ca="1">IF(COUNTIF(OFFSET('別紙2-4(研修実施報告書)'!$I$8,(COLUMN()-COLUMN($J$9))*4,0,4,2),$C16),CQ$9,"")</f>
        <v/>
      </c>
      <c r="CR16" s="332" t="str">
        <f ca="1">IF(COUNTIF(OFFSET('別紙2-4(研修実施報告書)'!$I$8,(COLUMN()-COLUMN($J$9))*4,0,4,2),$C16),CR$9,"")</f>
        <v/>
      </c>
      <c r="CS16" s="332" t="str">
        <f ca="1">IF(COUNTIF(OFFSET('別紙2-4(研修実施報告書)'!$I$8,(COLUMN()-COLUMN($J$9))*4,0,4,2),$C16),CS$9,"")</f>
        <v/>
      </c>
      <c r="CT16" s="332" t="str">
        <f ca="1">IF(COUNTIF(OFFSET('別紙2-4(研修実施報告書)'!$I$8,(COLUMN()-COLUMN($J$9))*4,0,4,2),$C16),CT$9,"")</f>
        <v/>
      </c>
      <c r="CU16" s="332" t="str">
        <f ca="1">IF(COUNTIF(OFFSET('別紙2-4(研修実施報告書)'!$I$8,(COLUMN()-COLUMN($J$9))*4,0,4,2),$C16),CU$9,"")</f>
        <v/>
      </c>
      <c r="CV16" s="332" t="str">
        <f ca="1">IF(COUNTIF(OFFSET('別紙2-4(研修実施報告書)'!$I$8,(COLUMN()-COLUMN($J$9))*4,0,4,2),$C16),CV$9,"")</f>
        <v/>
      </c>
      <c r="CW16" s="332" t="str">
        <f ca="1">IF(COUNTIF(OFFSET('別紙2-4(研修実施報告書)'!$I$8,(COLUMN()-COLUMN($J$9))*4,0,4,2),$C16),CW$9,"")</f>
        <v/>
      </c>
      <c r="CX16" s="332" t="str">
        <f ca="1">IF(COUNTIF(OFFSET('別紙2-4(研修実施報告書)'!$I$8,(COLUMN()-COLUMN($J$9))*4,0,4,2),$C16),CX$9,"")</f>
        <v/>
      </c>
      <c r="CY16" s="332" t="str">
        <f ca="1">IF(COUNTIF(OFFSET('別紙2-4(研修実施報告書)'!$I$8,(COLUMN()-COLUMN($J$9))*4,0,4,2),$C16),CY$9,"")</f>
        <v/>
      </c>
      <c r="CZ16" s="332" t="str">
        <f ca="1">IF(COUNTIF(OFFSET('別紙2-4(研修実施報告書)'!$I$8,(COLUMN()-COLUMN($J$9))*4,0,4,2),$C16),CZ$9,"")</f>
        <v/>
      </c>
      <c r="DA16" s="332" t="str">
        <f ca="1">IF(COUNTIF(OFFSET('別紙2-4(研修実施報告書)'!$I$8,(COLUMN()-COLUMN($J$9))*4,0,4,2),$C16),DA$9,"")</f>
        <v/>
      </c>
      <c r="DB16" s="332" t="str">
        <f ca="1">IF(COUNTIF(OFFSET('別紙2-4(研修実施報告書)'!$I$8,(COLUMN()-COLUMN($J$9))*4,0,4,2),$C16),DB$9,"")</f>
        <v/>
      </c>
      <c r="DC16" s="332" t="str">
        <f ca="1">IF(COUNTIF(OFFSET('別紙2-4(研修実施報告書)'!$I$8,(COLUMN()-COLUMN($J$9))*4,0,4,2),$C16),DC$9,"")</f>
        <v/>
      </c>
      <c r="DD16" s="332" t="str">
        <f ca="1">IF(COUNTIF(OFFSET('別紙2-4(研修実施報告書)'!$I$8,(COLUMN()-COLUMN($J$9))*4,0,4,2),$C16),DD$9,"")</f>
        <v/>
      </c>
      <c r="DE16" s="332" t="str">
        <f ca="1">IF(COUNTIF(OFFSET('別紙2-4(研修実施報告書)'!$I$8,(COLUMN()-COLUMN($J$9))*4,0,4,2),$C16),DE$9,"")</f>
        <v/>
      </c>
      <c r="DF16" s="332" t="str">
        <f ca="1">IF(COUNTIF(OFFSET('別紙2-4(研修実施報告書)'!$I$8,(COLUMN()-COLUMN($J$9))*4,0,4,2),$C16),DF$9,"")</f>
        <v/>
      </c>
      <c r="DG16" s="332" t="str">
        <f ca="1">IF(COUNTIF(OFFSET('別紙2-4(研修実施報告書)'!$I$8,(COLUMN()-COLUMN($J$9))*4,0,4,2),$C16),DG$9,"")</f>
        <v/>
      </c>
      <c r="DH16" s="332" t="str">
        <f ca="1">IF(COUNTIF(OFFSET('別紙2-4(研修実施報告書)'!$I$8,(COLUMN()-COLUMN($J$9))*4,0,4,2),$C16),DH$9,"")</f>
        <v/>
      </c>
      <c r="DI16" s="332" t="str">
        <f ca="1">IF(COUNTIF(OFFSET('別紙2-4(研修実施報告書)'!$I$8,(COLUMN()-COLUMN($J$9))*4,0,4,2),$C16),DI$9,"")</f>
        <v/>
      </c>
      <c r="DJ16" s="332" t="str">
        <f ca="1">IF(COUNTIF(OFFSET('別紙2-4(研修実施報告書)'!$I$8,(COLUMN()-COLUMN($J$9))*4,0,4,2),$C16),DJ$9,"")</f>
        <v/>
      </c>
      <c r="DK16" s="332" t="str">
        <f ca="1">IF(COUNTIF(OFFSET('別紙2-4(研修実施報告書)'!$I$8,(COLUMN()-COLUMN($J$9))*4,0,4,2),$C16),DK$9,"")</f>
        <v/>
      </c>
      <c r="DL16" s="332" t="str">
        <f ca="1">IF(COUNTIF(OFFSET('別紙2-4(研修実施報告書)'!$I$8,(COLUMN()-COLUMN($J$9))*4,0,4,2),$C16),DL$9,"")</f>
        <v/>
      </c>
      <c r="DM16" s="332" t="str">
        <f ca="1">IF(COUNTIF(OFFSET('別紙2-4(研修実施報告書)'!$I$8,(COLUMN()-COLUMN($J$9))*4,0,4,2),$C16),DM$9,"")</f>
        <v/>
      </c>
      <c r="DN16" s="332" t="str">
        <f ca="1">IF(COUNTIF(OFFSET('別紙2-4(研修実施報告書)'!$I$8,(COLUMN()-COLUMN($J$9))*4,0,4,2),$C16),DN$9,"")</f>
        <v/>
      </c>
      <c r="DO16" s="332" t="str">
        <f ca="1">IF(COUNTIF(OFFSET('別紙2-4(研修実施報告書)'!$I$8,(COLUMN()-COLUMN($J$9))*4,0,4,2),$C16),DO$9,"")</f>
        <v/>
      </c>
      <c r="DP16" s="332" t="str">
        <f ca="1">IF(COUNTIF(OFFSET('別紙2-4(研修実施報告書)'!$I$8,(COLUMN()-COLUMN($J$9))*4,0,4,2),$C16),DP$9,"")</f>
        <v/>
      </c>
      <c r="DQ16" s="332" t="str">
        <f ca="1">IF(COUNTIF(OFFSET('別紙2-4(研修実施報告書)'!$I$8,(COLUMN()-COLUMN($J$9))*4,0,4,2),$C16),DQ$9,"")</f>
        <v/>
      </c>
      <c r="DR16" s="332" t="str">
        <f ca="1">IF(COUNTIF(OFFSET('別紙2-4(研修実施報告書)'!$I$8,(COLUMN()-COLUMN($J$9))*4,0,4,2),$C16),DR$9,"")</f>
        <v/>
      </c>
      <c r="DS16" s="332" t="str">
        <f ca="1">IF(COUNTIF(OFFSET('別紙2-4(研修実施報告書)'!$I$8,(COLUMN()-COLUMN($J$9))*4,0,4,2),$C16),DS$9,"")</f>
        <v/>
      </c>
      <c r="DT16" s="332" t="str">
        <f ca="1">IF(COUNTIF(OFFSET('別紙2-4(研修実施報告書)'!$I$8,(COLUMN()-COLUMN($J$9))*4,0,4,2),$C16),DT$9,"")</f>
        <v/>
      </c>
      <c r="DU16" s="332" t="str">
        <f ca="1">IF(COUNTIF(OFFSET('別紙2-4(研修実施報告書)'!$I$8,(COLUMN()-COLUMN($J$9))*4,0,4,2),$C16),DU$9,"")</f>
        <v/>
      </c>
      <c r="DV16" s="332" t="str">
        <f ca="1">IF(COUNTIF(OFFSET('別紙2-4(研修実施報告書)'!$I$8,(COLUMN()-COLUMN($J$9))*4,0,4,2),$C16),DV$9,"")</f>
        <v/>
      </c>
      <c r="DW16" s="332" t="str">
        <f ca="1">IF(COUNTIF(OFFSET('別紙2-4(研修実施報告書)'!$I$8,(COLUMN()-COLUMN($J$9))*4,0,4,2),$C16),DW$9,"")</f>
        <v/>
      </c>
      <c r="DX16" s="332" t="str">
        <f ca="1">IF(COUNTIF(OFFSET('別紙2-4(研修実施報告書)'!$I$8,(COLUMN()-COLUMN($J$9))*4,0,4,2),$C16),DX$9,"")</f>
        <v/>
      </c>
      <c r="DY16" s="332" t="str">
        <f ca="1">IF(COUNTIF(OFFSET('別紙2-4(研修実施報告書)'!$I$8,(COLUMN()-COLUMN($J$9))*4,0,4,2),$C16),DY$9,"")</f>
        <v/>
      </c>
      <c r="DZ16" s="332" t="str">
        <f ca="1">IF(COUNTIF(OFFSET('別紙2-4(研修実施報告書)'!$I$8,(COLUMN()-COLUMN($J$9))*4,0,4,2),$C16),DZ$9,"")</f>
        <v/>
      </c>
      <c r="EA16" s="332" t="str">
        <f ca="1">IF(COUNTIF(OFFSET('別紙2-4(研修実施報告書)'!$I$8,(COLUMN()-COLUMN($J$9))*4,0,4,2),$C16),EA$9,"")</f>
        <v/>
      </c>
      <c r="EB16" s="332" t="str">
        <f ca="1">IF(COUNTIF(OFFSET('別紙2-4(研修実施報告書)'!$I$8,(COLUMN()-COLUMN($J$9))*4,0,4,2),$C16),EB$9,"")</f>
        <v/>
      </c>
      <c r="EC16" s="332" t="str">
        <f ca="1">IF(COUNTIF(OFFSET('別紙2-4(研修実施報告書)'!$I$8,(COLUMN()-COLUMN($J$9))*4,0,4,2),$C16),EC$9,"")</f>
        <v/>
      </c>
      <c r="ED16" s="332" t="str">
        <f ca="1">IF(COUNTIF(OFFSET('別紙2-4(研修実施報告書)'!$I$8,(COLUMN()-COLUMN($J$9))*4,0,4,2),$C16),ED$9,"")</f>
        <v/>
      </c>
      <c r="EE16" s="332" t="str">
        <f ca="1">IF(COUNTIF(OFFSET('別紙2-4(研修実施報告書)'!$I$8,(COLUMN()-COLUMN($J$9))*4,0,4,2),$C16),EE$9,"")</f>
        <v/>
      </c>
      <c r="EF16" s="332" t="str">
        <f ca="1">IF(COUNTIF(OFFSET('別紙2-4(研修実施報告書)'!$I$8,(COLUMN()-COLUMN($J$9))*4,0,4,2),$C16),EF$9,"")</f>
        <v/>
      </c>
      <c r="EG16" s="332" t="str">
        <f ca="1">IF(COUNTIF(OFFSET('別紙2-4(研修実施報告書)'!$I$8,(COLUMN()-COLUMN($J$9))*4,0,4,2),$C16),EG$9,"")</f>
        <v/>
      </c>
      <c r="EH16" s="332" t="str">
        <f ca="1">IF(COUNTIF(OFFSET('別紙2-4(研修実施報告書)'!$I$8,(COLUMN()-COLUMN($J$9))*4,0,4,2),$C16),EH$9,"")</f>
        <v/>
      </c>
      <c r="EI16" s="332" t="str">
        <f ca="1">IF(COUNTIF(OFFSET('別紙2-4(研修実施報告書)'!$I$8,(COLUMN()-COLUMN($J$9))*4,0,4,2),$C16),EI$9,"")</f>
        <v/>
      </c>
      <c r="EJ16" s="332" t="str">
        <f ca="1">IF(COUNTIF(OFFSET('別紙2-4(研修実施報告書)'!$I$8,(COLUMN()-COLUMN($J$9))*4,0,4,2),$C16),EJ$9,"")</f>
        <v/>
      </c>
      <c r="EK16" s="332" t="str">
        <f ca="1">IF(COUNTIF(OFFSET('別紙2-4(研修実施報告書)'!$I$8,(COLUMN()-COLUMN($J$9))*4,0,4,2),$C16),EK$9,"")</f>
        <v/>
      </c>
      <c r="EL16" s="332" t="str">
        <f ca="1">IF(COUNTIF(OFFSET('別紙2-4(研修実施報告書)'!$I$8,(COLUMN()-COLUMN($J$9))*4,0,4,2),$C16),EL$9,"")</f>
        <v/>
      </c>
      <c r="EM16" s="332" t="str">
        <f ca="1">IF(COUNTIF(OFFSET('別紙2-4(研修実施報告書)'!$I$8,(COLUMN()-COLUMN($J$9))*4,0,4,2),$C16),EM$9,"")</f>
        <v/>
      </c>
      <c r="EN16" s="332" t="str">
        <f ca="1">IF(COUNTIF(OFFSET('別紙2-4(研修実施報告書)'!$I$8,(COLUMN()-COLUMN($J$9))*4,0,4,2),$C16),EN$9,"")</f>
        <v/>
      </c>
      <c r="EO16" s="332" t="str">
        <f ca="1">IF(COUNTIF(OFFSET('別紙2-4(研修実施報告書)'!$I$8,(COLUMN()-COLUMN($J$9))*4,0,4,2),$C16),EO$9,"")</f>
        <v/>
      </c>
      <c r="EP16" s="332" t="str">
        <f ca="1">IF(COUNTIF(OFFSET('別紙2-4(研修実施報告書)'!$I$8,(COLUMN()-COLUMN($J$9))*4,0,4,2),$C16),EP$9,"")</f>
        <v/>
      </c>
      <c r="EQ16" s="332" t="str">
        <f ca="1">IF(COUNTIF(OFFSET('別紙2-4(研修実施報告書)'!$I$8,(COLUMN()-COLUMN($J$9))*4,0,4,2),$C16),EQ$9,"")</f>
        <v/>
      </c>
      <c r="ER16" s="332" t="str">
        <f ca="1">IF(COUNTIF(OFFSET('別紙2-4(研修実施報告書)'!$I$8,(COLUMN()-COLUMN($J$9))*4,0,4,2),$C16),ER$9,"")</f>
        <v/>
      </c>
      <c r="ES16" s="332" t="str">
        <f ca="1">IF(COUNTIF(OFFSET('別紙2-4(研修実施報告書)'!$I$8,(COLUMN()-COLUMN($J$9))*4,0,4,2),$C16),ES$9,"")</f>
        <v/>
      </c>
      <c r="ET16" s="332" t="str">
        <f ca="1">IF(COUNTIF(OFFSET('別紙2-4(研修実施報告書)'!$I$8,(COLUMN()-COLUMN($J$9))*4,0,4,2),$C16),ET$9,"")</f>
        <v/>
      </c>
      <c r="EU16" s="332" t="str">
        <f ca="1">IF(COUNTIF(OFFSET('別紙2-4(研修実施報告書)'!$I$8,(COLUMN()-COLUMN($J$9))*4,0,4,2),$C16),EU$9,"")</f>
        <v/>
      </c>
      <c r="EV16" s="332" t="str">
        <f ca="1">IF(COUNTIF(OFFSET('別紙2-4(研修実施報告書)'!$I$8,(COLUMN()-COLUMN($J$9))*4,0,4,2),$C16),EV$9,"")</f>
        <v/>
      </c>
      <c r="EW16" s="332" t="str">
        <f ca="1">IF(COUNTIF(OFFSET('別紙2-4(研修実施報告書)'!$I$8,(COLUMN()-COLUMN($J$9))*4,0,4,2),$C16),EW$9,"")</f>
        <v/>
      </c>
      <c r="EX16" s="332" t="str">
        <f ca="1">IF(COUNTIF(OFFSET('別紙2-4(研修実施報告書)'!$I$8,(COLUMN()-COLUMN($J$9))*4,0,4,2),$C16),EX$9,"")</f>
        <v/>
      </c>
      <c r="EY16" s="332" t="str">
        <f ca="1">IF(COUNTIF(OFFSET('別紙2-4(研修実施報告書)'!$I$8,(COLUMN()-COLUMN($J$9))*4,0,4,2),$C16),EY$9,"")</f>
        <v/>
      </c>
      <c r="EZ16" s="332" t="str">
        <f ca="1">IF(COUNTIF(OFFSET('別紙2-4(研修実施報告書)'!$I$8,(COLUMN()-COLUMN($J$9))*4,0,4,2),$C16),EZ$9,"")</f>
        <v/>
      </c>
      <c r="FA16" s="332" t="str">
        <f ca="1">IF(COUNTIF(OFFSET('別紙2-4(研修実施報告書)'!$I$8,(COLUMN()-COLUMN($J$9))*4,0,4,2),$C16),FA$9,"")</f>
        <v/>
      </c>
      <c r="FB16" s="332" t="str">
        <f ca="1">IF(COUNTIF(OFFSET('別紙2-4(研修実施報告書)'!$I$8,(COLUMN()-COLUMN($J$9))*4,0,4,2),$C16),FB$9,"")</f>
        <v/>
      </c>
      <c r="FC16" s="332" t="str">
        <f ca="1">IF(COUNTIF(OFFSET('別紙2-4(研修実施報告書)'!$I$8,(COLUMN()-COLUMN($J$9))*4,0,4,2),$C16),FC$9,"")</f>
        <v/>
      </c>
      <c r="FD16" s="332" t="str">
        <f ca="1">IF(COUNTIF(OFFSET('別紙2-4(研修実施報告書)'!$I$8,(COLUMN()-COLUMN($J$9))*4,0,4,2),$C16),FD$9,"")</f>
        <v/>
      </c>
      <c r="FE16" s="332" t="str">
        <f ca="1">IF(COUNTIF(OFFSET('別紙2-4(研修実施報告書)'!$I$8,(COLUMN()-COLUMN($J$9))*4,0,4,2),$C16),FE$9,"")</f>
        <v/>
      </c>
      <c r="FF16" s="332" t="str">
        <f ca="1">IF(COUNTIF(OFFSET('別紙2-4(研修実施報告書)'!$I$8,(COLUMN()-COLUMN($J$9))*4,0,4,2),$C16),FF$9,"")</f>
        <v/>
      </c>
      <c r="FG16" s="332" t="str">
        <f ca="1">IF(COUNTIF(OFFSET('別紙2-4(研修実施報告書)'!$I$8,(COLUMN()-COLUMN($J$9))*4,0,4,2),$C16),FG$9,"")</f>
        <v/>
      </c>
      <c r="FH16" s="332" t="str">
        <f ca="1">IF(COUNTIF(OFFSET('別紙2-4(研修実施報告書)'!$I$8,(COLUMN()-COLUMN($J$9))*4,0,4,2),$C16),FH$9,"")</f>
        <v/>
      </c>
      <c r="FI16" s="332" t="str">
        <f ca="1">IF(COUNTIF(OFFSET('別紙2-4(研修実施報告書)'!$I$8,(COLUMN()-COLUMN($J$9))*4,0,4,2),$C16),FI$9,"")</f>
        <v/>
      </c>
      <c r="FJ16" s="332" t="str">
        <f ca="1">IF(COUNTIF(OFFSET('別紙2-4(研修実施報告書)'!$I$8,(COLUMN()-COLUMN($J$9))*4,0,4,2),$C16),FJ$9,"")</f>
        <v/>
      </c>
      <c r="FK16" s="332" t="str">
        <f ca="1">IF(COUNTIF(OFFSET('別紙2-4(研修実施報告書)'!$I$8,(COLUMN()-COLUMN($J$9))*4,0,4,2),$C16),FK$9,"")</f>
        <v/>
      </c>
      <c r="FL16" s="332" t="str">
        <f ca="1">IF(COUNTIF(OFFSET('別紙2-4(研修実施報告書)'!$I$8,(COLUMN()-COLUMN($J$9))*4,0,4,2),$C16),FL$9,"")</f>
        <v/>
      </c>
      <c r="FM16" s="332" t="str">
        <f ca="1">IF(COUNTIF(OFFSET('別紙2-4(研修実施報告書)'!$I$8,(COLUMN()-COLUMN($J$9))*4,0,4,2),$C16),FM$9,"")</f>
        <v/>
      </c>
      <c r="FN16" s="332" t="str">
        <f ca="1">IF(COUNTIF(OFFSET('別紙2-4(研修実施報告書)'!$I$8,(COLUMN()-COLUMN($J$9))*4,0,4,2),$C16),FN$9,"")</f>
        <v/>
      </c>
      <c r="FO16" s="332" t="str">
        <f ca="1">IF(COUNTIF(OFFSET('別紙2-4(研修実施報告書)'!$I$8,(COLUMN()-COLUMN($J$9))*4,0,4,2),$C16),FO$9,"")</f>
        <v/>
      </c>
      <c r="FP16" s="332" t="str">
        <f ca="1">IF(COUNTIF(OFFSET('別紙2-4(研修実施報告書)'!$I$8,(COLUMN()-COLUMN($J$9))*4,0,4,2),$C16),FP$9,"")</f>
        <v/>
      </c>
      <c r="FQ16" s="332" t="str">
        <f ca="1">IF(COUNTIF(OFFSET('別紙2-4(研修実施報告書)'!$I$8,(COLUMN()-COLUMN($J$9))*4,0,4,2),$C16),FQ$9,"")</f>
        <v/>
      </c>
      <c r="FR16" s="332" t="str">
        <f ca="1">IF(COUNTIF(OFFSET('別紙2-4(研修実施報告書)'!$I$8,(COLUMN()-COLUMN($J$9))*4,0,4,2),$C16),FR$9,"")</f>
        <v/>
      </c>
      <c r="FS16" s="332" t="str">
        <f ca="1">IF(COUNTIF(OFFSET('別紙2-4(研修実施報告書)'!$I$8,(COLUMN()-COLUMN($J$9))*4,0,4,2),$C16),FS$9,"")</f>
        <v/>
      </c>
      <c r="FT16" s="332" t="str">
        <f ca="1">IF(COUNTIF(OFFSET('別紙2-4(研修実施報告書)'!$I$8,(COLUMN()-COLUMN($J$9))*4,0,4,2),$C16),FT$9,"")</f>
        <v/>
      </c>
      <c r="FU16" s="332" t="str">
        <f ca="1">IF(COUNTIF(OFFSET('別紙2-4(研修実施報告書)'!$I$8,(COLUMN()-COLUMN($J$9))*4,0,4,2),$C16),FU$9,"")</f>
        <v/>
      </c>
      <c r="FV16" s="332" t="str">
        <f ca="1">IF(COUNTIF(OFFSET('別紙2-4(研修実施報告書)'!$I$8,(COLUMN()-COLUMN($J$9))*4,0,4,2),$C16),FV$9,"")</f>
        <v/>
      </c>
      <c r="FW16" s="332" t="str">
        <f ca="1">IF(COUNTIF(OFFSET('別紙2-4(研修実施報告書)'!$I$8,(COLUMN()-COLUMN($J$9))*4,0,4,2),$C16),FW$9,"")</f>
        <v/>
      </c>
      <c r="FX16" s="332" t="str">
        <f ca="1">IF(COUNTIF(OFFSET('別紙2-4(研修実施報告書)'!$I$8,(COLUMN()-COLUMN($J$9))*4,0,4,2),$C16),FX$9,"")</f>
        <v/>
      </c>
      <c r="FY16" s="332" t="str">
        <f ca="1">IF(COUNTIF(OFFSET('別紙2-4(研修実施報告書)'!$I$8,(COLUMN()-COLUMN($J$9))*4,0,4,2),$C16),FY$9,"")</f>
        <v/>
      </c>
      <c r="FZ16" s="332" t="str">
        <f ca="1">IF(COUNTIF(OFFSET('別紙2-4(研修実施報告書)'!$I$8,(COLUMN()-COLUMN($J$9))*4,0,4,2),$C16),FZ$9,"")</f>
        <v/>
      </c>
      <c r="GA16" s="332" t="str">
        <f ca="1">IF(COUNTIF(OFFSET('別紙2-4(研修実施報告書)'!$I$8,(COLUMN()-COLUMN($J$9))*4,0,4,2),$C16),GA$9,"")</f>
        <v/>
      </c>
      <c r="GB16" s="332" t="str">
        <f ca="1">IF(COUNTIF(OFFSET('別紙2-4(研修実施報告書)'!$I$8,(COLUMN()-COLUMN($J$9))*4,0,4,2),$C16),GB$9,"")</f>
        <v/>
      </c>
      <c r="GC16" s="332" t="str">
        <f ca="1">IF(COUNTIF(OFFSET('別紙2-4(研修実施報告書)'!$I$8,(COLUMN()-COLUMN($J$9))*4,0,4,2),$C16),GC$9,"")</f>
        <v/>
      </c>
      <c r="GD16" s="332" t="str">
        <f ca="1">IF(COUNTIF(OFFSET('別紙2-4(研修実施報告書)'!$I$8,(COLUMN()-COLUMN($J$9))*4,0,4,2),$C16),GD$9,"")</f>
        <v/>
      </c>
      <c r="GE16" s="332" t="str">
        <f ca="1">IF(COUNTIF(OFFSET('別紙2-4(研修実施報告書)'!$I$8,(COLUMN()-COLUMN($J$9))*4,0,4,2),$C16),GE$9,"")</f>
        <v/>
      </c>
      <c r="GF16" s="332" t="str">
        <f ca="1">IF(COUNTIF(OFFSET('別紙2-4(研修実施報告書)'!$I$8,(COLUMN()-COLUMN($J$9))*4,0,4,2),$C16),GF$9,"")</f>
        <v/>
      </c>
      <c r="GG16" s="332" t="str">
        <f ca="1">IF(COUNTIF(OFFSET('別紙2-4(研修実施報告書)'!$I$8,(COLUMN()-COLUMN($J$9))*4,0,4,2),$C16),GG$9,"")</f>
        <v/>
      </c>
      <c r="GH16" s="332" t="str">
        <f ca="1">IF(COUNTIF(OFFSET('別紙2-4(研修実施報告書)'!$I$8,(COLUMN()-COLUMN($J$9))*4,0,4,2),$C16),GH$9,"")</f>
        <v/>
      </c>
      <c r="GI16" s="332" t="str">
        <f ca="1">IF(COUNTIF(OFFSET('別紙2-4(研修実施報告書)'!$I$8,(COLUMN()-COLUMN($J$9))*4,0,4,2),$C16),GI$9,"")</f>
        <v/>
      </c>
      <c r="GJ16" s="332" t="str">
        <f ca="1">IF(COUNTIF(OFFSET('別紙2-4(研修実施報告書)'!$I$8,(COLUMN()-COLUMN($J$9))*4,0,4,2),$C16),GJ$9,"")</f>
        <v/>
      </c>
      <c r="GK16" s="332" t="str">
        <f ca="1">IF(COUNTIF(OFFSET('別紙2-4(研修実施報告書)'!$I$8,(COLUMN()-COLUMN($J$9))*4,0,4,2),$C16),GK$9,"")</f>
        <v/>
      </c>
      <c r="GL16" s="332" t="str">
        <f ca="1">IF(COUNTIF(OFFSET('別紙2-4(研修実施報告書)'!$I$8,(COLUMN()-COLUMN($J$9))*4,0,4,2),$C16),GL$9,"")</f>
        <v/>
      </c>
      <c r="GM16" s="332" t="str">
        <f ca="1">IF(COUNTIF(OFFSET('別紙2-4(研修実施報告書)'!$I$8,(COLUMN()-COLUMN($J$9))*4,0,4,2),$C16),GM$9,"")</f>
        <v/>
      </c>
      <c r="GN16" s="332" t="str">
        <f ca="1">IF(COUNTIF(OFFSET('別紙2-4(研修実施報告書)'!$I$8,(COLUMN()-COLUMN($J$9))*4,0,4,2),$C16),GN$9,"")</f>
        <v/>
      </c>
      <c r="GO16" s="332" t="str">
        <f ca="1">IF(COUNTIF(OFFSET('別紙2-4(研修実施報告書)'!$I$8,(COLUMN()-COLUMN($J$9))*4,0,4,2),$C16),GO$9,"")</f>
        <v/>
      </c>
      <c r="GP16" s="332" t="str">
        <f ca="1">IF(COUNTIF(OFFSET('別紙2-4(研修実施報告書)'!$I$8,(COLUMN()-COLUMN($J$9))*4,0,4,2),$C16),GP$9,"")</f>
        <v/>
      </c>
      <c r="GQ16" s="332" t="str">
        <f ca="1">IF(COUNTIF(OFFSET('別紙2-4(研修実施報告書)'!$I$8,(COLUMN()-COLUMN($J$9))*4,0,4,2),$C16),GQ$9,"")</f>
        <v/>
      </c>
      <c r="GR16" s="332" t="str">
        <f ca="1">IF(COUNTIF(OFFSET('別紙2-4(研修実施報告書)'!$I$8,(COLUMN()-COLUMN($J$9))*4,0,4,2),$C16),GR$9,"")</f>
        <v/>
      </c>
      <c r="GS16" s="332" t="str">
        <f ca="1">IF(COUNTIF(OFFSET('別紙2-4(研修実施報告書)'!$I$8,(COLUMN()-COLUMN($J$9))*4,0,4,2),$C16),GS$9,"")</f>
        <v/>
      </c>
      <c r="GT16" s="332" t="str">
        <f ca="1">IF(COUNTIF(OFFSET('別紙2-4(研修実施報告書)'!$I$8,(COLUMN()-COLUMN($J$9))*4,0,4,2),$C16),GT$9,"")</f>
        <v/>
      </c>
      <c r="GU16" s="332" t="str">
        <f ca="1">IF(COUNTIF(OFFSET('別紙2-4(研修実施報告書)'!$I$8,(COLUMN()-COLUMN($J$9))*4,0,4,2),$C16),GU$9,"")</f>
        <v/>
      </c>
      <c r="GV16" s="332" t="str">
        <f ca="1">IF(COUNTIF(OFFSET('別紙2-4(研修実施報告書)'!$I$8,(COLUMN()-COLUMN($J$9))*4,0,4,2),$C16),GV$9,"")</f>
        <v/>
      </c>
      <c r="GW16" s="332" t="str">
        <f ca="1">IF(COUNTIF(OFFSET('別紙2-4(研修実施報告書)'!$I$8,(COLUMN()-COLUMN($J$9))*4,0,4,2),$C16),GW$9,"")</f>
        <v/>
      </c>
      <c r="GX16" s="332" t="str">
        <f ca="1">IF(COUNTIF(OFFSET('別紙2-4(研修実施報告書)'!$I$8,(COLUMN()-COLUMN($J$9))*4,0,4,2),$C16),GX$9,"")</f>
        <v/>
      </c>
      <c r="GY16" s="332" t="str">
        <f ca="1">IF(COUNTIF(OFFSET('別紙2-4(研修実施報告書)'!$I$8,(COLUMN()-COLUMN($J$9))*4,0,4,2),$C16),GY$9,"")</f>
        <v/>
      </c>
      <c r="GZ16" s="332" t="str">
        <f ca="1">IF(COUNTIF(OFFSET('別紙2-4(研修実施報告書)'!$I$8,(COLUMN()-COLUMN($J$9))*4,0,4,2),$C16),GZ$9,"")</f>
        <v/>
      </c>
      <c r="HA16" s="332" t="str">
        <f ca="1">IF(COUNTIF(OFFSET('別紙2-4(研修実施報告書)'!$I$8,(COLUMN()-COLUMN($J$9))*4,0,4,2),$C16),HA$9,"")</f>
        <v/>
      </c>
      <c r="HB16" s="320"/>
    </row>
    <row r="17" spans="1:210" ht="18.75" customHeight="1">
      <c r="A17" s="325">
        <v>3</v>
      </c>
      <c r="B17" s="323" t="str">
        <f>IF(AND('別紙1-7(研修責任者教育担当者) '!E20="〇",'別紙1-7(研修責任者教育担当者) '!F20="〇"),"専任・兼任",IF('別紙1-7(研修責任者教育担当者) '!E20="〇","専任",IF('別紙1-7(研修責任者教育担当者) '!F20="〇","兼任","")))</f>
        <v/>
      </c>
      <c r="C17" s="324">
        <f>VLOOKUP(A17,'別紙1-7(研修責任者教育担当者) '!$B$18:$C$217,2,0)</f>
        <v>0</v>
      </c>
      <c r="D17" s="348" t="s">
        <v>175</v>
      </c>
      <c r="E17" s="349"/>
      <c r="F17" s="329" t="e">
        <f t="shared" si="0"/>
        <v>#DIV/0!</v>
      </c>
      <c r="G17" s="330" t="e">
        <f t="shared" ca="1" si="1"/>
        <v>#DIV/0!</v>
      </c>
      <c r="H17" s="318">
        <f t="shared" ca="1" si="2"/>
        <v>0</v>
      </c>
      <c r="I17" s="318"/>
      <c r="J17" s="332" t="str">
        <f ca="1">IF(COUNTIF(OFFSET('別紙2-4(研修実施報告書)'!$I$8,(COLUMN()-COLUMN($J$9))*4,0,4,2),$C17),J$9,"")</f>
        <v/>
      </c>
      <c r="K17" s="332" t="str">
        <f ca="1">IF(COUNTIF(OFFSET('別紙2-4(研修実施報告書)'!$I$8,(COLUMN()-COLUMN($J$9))*4,0,4,2),$C17),K$9,"")</f>
        <v/>
      </c>
      <c r="L17" s="332" t="str">
        <f ca="1">IF(COUNTIF(OFFSET('別紙2-4(研修実施報告書)'!$I$8,(COLUMN()-COLUMN($J$9))*4,0,4,2),$C17),L$9,"")</f>
        <v/>
      </c>
      <c r="M17" s="332" t="str">
        <f ca="1">IF(COUNTIF(OFFSET('別紙2-4(研修実施報告書)'!$I$8,(COLUMN()-COLUMN($J$9))*4,0,4,2),$C17),M$9,"")</f>
        <v/>
      </c>
      <c r="N17" s="332" t="str">
        <f ca="1">IF(COUNTIF(OFFSET('別紙2-4(研修実施報告書)'!$I$8,(COLUMN()-COLUMN($J$9))*4,0,4,2),$C17),N$9,"")</f>
        <v/>
      </c>
      <c r="O17" s="332" t="str">
        <f ca="1">IF(COUNTIF(OFFSET('別紙2-4(研修実施報告書)'!$I$8,(COLUMN()-COLUMN($J$9))*4,0,4,2),$C17),O$9,"")</f>
        <v/>
      </c>
      <c r="P17" s="332" t="str">
        <f ca="1">IF(COUNTIF(OFFSET('別紙2-4(研修実施報告書)'!$I$8,(COLUMN()-COLUMN($J$9))*4,0,4,2),$C17),P$9,"")</f>
        <v/>
      </c>
      <c r="Q17" s="332" t="str">
        <f ca="1">IF(COUNTIF(OFFSET('別紙2-4(研修実施報告書)'!$I$8,(COLUMN()-COLUMN($J$9))*4,0,4,2),$C17),Q$9,"")</f>
        <v/>
      </c>
      <c r="R17" s="332" t="str">
        <f ca="1">IF(COUNTIF(OFFSET('別紙2-4(研修実施報告書)'!$I$8,(COLUMN()-COLUMN($J$9))*4,0,4,2),$C17),R$9,"")</f>
        <v/>
      </c>
      <c r="S17" s="332" t="str">
        <f ca="1">IF(COUNTIF(OFFSET('別紙2-4(研修実施報告書)'!$I$8,(COLUMN()-COLUMN($J$9))*4,0,4,2),$C17),S$9,"")</f>
        <v/>
      </c>
      <c r="T17" s="332" t="str">
        <f ca="1">IF(COUNTIF(OFFSET('別紙2-4(研修実施報告書)'!$I$8,(COLUMN()-COLUMN($J$9))*4,0,4,2),$C17),T$9,"")</f>
        <v/>
      </c>
      <c r="U17" s="332" t="str">
        <f ca="1">IF(COUNTIF(OFFSET('別紙2-4(研修実施報告書)'!$I$8,(COLUMN()-COLUMN($J$9))*4,0,4,2),$C17),U$9,"")</f>
        <v/>
      </c>
      <c r="V17" s="332" t="str">
        <f ca="1">IF(COUNTIF(OFFSET('別紙2-4(研修実施報告書)'!$I$8,(COLUMN()-COLUMN($J$9))*4,0,4,2),$C17),V$9,"")</f>
        <v/>
      </c>
      <c r="W17" s="332" t="str">
        <f ca="1">IF(COUNTIF(OFFSET('別紙2-4(研修実施報告書)'!$I$8,(COLUMN()-COLUMN($J$9))*4,0,4,2),$C17),W$9,"")</f>
        <v/>
      </c>
      <c r="X17" s="332" t="str">
        <f ca="1">IF(COUNTIF(OFFSET('別紙2-4(研修実施報告書)'!$I$8,(COLUMN()-COLUMN($J$9))*4,0,4,2),$C17),X$9,"")</f>
        <v/>
      </c>
      <c r="Y17" s="332" t="str">
        <f ca="1">IF(COUNTIF(OFFSET('別紙2-4(研修実施報告書)'!$I$8,(COLUMN()-COLUMN($J$9))*4,0,4,2),$C17),Y$9,"")</f>
        <v/>
      </c>
      <c r="Z17" s="332" t="str">
        <f ca="1">IF(COUNTIF(OFFSET('別紙2-4(研修実施報告書)'!$I$8,(COLUMN()-COLUMN($J$9))*4,0,4,2),$C17),Z$9,"")</f>
        <v/>
      </c>
      <c r="AA17" s="332" t="str">
        <f ca="1">IF(COUNTIF(OFFSET('別紙2-4(研修実施報告書)'!$I$8,(COLUMN()-COLUMN($J$9))*4,0,4,2),$C17),AA$9,"")</f>
        <v/>
      </c>
      <c r="AB17" s="332" t="str">
        <f ca="1">IF(COUNTIF(OFFSET('別紙2-4(研修実施報告書)'!$I$8,(COLUMN()-COLUMN($J$9))*4,0,4,2),$C17),AB$9,"")</f>
        <v/>
      </c>
      <c r="AC17" s="332" t="str">
        <f ca="1">IF(COUNTIF(OFFSET('別紙2-4(研修実施報告書)'!$I$8,(COLUMN()-COLUMN($J$9))*4,0,4,2),$C17),AC$9,"")</f>
        <v/>
      </c>
      <c r="AD17" s="332" t="str">
        <f ca="1">IF(COUNTIF(OFFSET('別紙2-4(研修実施報告書)'!$I$8,(COLUMN()-COLUMN($J$9))*4,0,4,2),$C17),AD$9,"")</f>
        <v/>
      </c>
      <c r="AE17" s="332" t="str">
        <f ca="1">IF(COUNTIF(OFFSET('別紙2-4(研修実施報告書)'!$I$8,(COLUMN()-COLUMN($J$9))*4,0,4,2),$C17),AE$9,"")</f>
        <v/>
      </c>
      <c r="AF17" s="332" t="str">
        <f ca="1">IF(COUNTIF(OFFSET('別紙2-4(研修実施報告書)'!$I$8,(COLUMN()-COLUMN($J$9))*4,0,4,2),$C17),AF$9,"")</f>
        <v/>
      </c>
      <c r="AG17" s="332" t="str">
        <f ca="1">IF(COUNTIF(OFFSET('別紙2-4(研修実施報告書)'!$I$8,(COLUMN()-COLUMN($J$9))*4,0,4,2),$C17),AG$9,"")</f>
        <v/>
      </c>
      <c r="AH17" s="332" t="str">
        <f ca="1">IF(COUNTIF(OFFSET('別紙2-4(研修実施報告書)'!$I$8,(COLUMN()-COLUMN($J$9))*4,0,4,2),$C17),AH$9,"")</f>
        <v/>
      </c>
      <c r="AI17" s="332" t="str">
        <f ca="1">IF(COUNTIF(OFFSET('別紙2-4(研修実施報告書)'!$I$8,(COLUMN()-COLUMN($J$9))*4,0,4,2),$C17),AI$9,"")</f>
        <v/>
      </c>
      <c r="AJ17" s="332" t="str">
        <f ca="1">IF(COUNTIF(OFFSET('別紙2-4(研修実施報告書)'!$I$8,(COLUMN()-COLUMN($J$9))*4,0,4,2),$C17),AJ$9,"")</f>
        <v/>
      </c>
      <c r="AK17" s="332" t="str">
        <f ca="1">IF(COUNTIF(OFFSET('別紙2-4(研修実施報告書)'!$I$8,(COLUMN()-COLUMN($J$9))*4,0,4,2),$C17),AK$9,"")</f>
        <v/>
      </c>
      <c r="AL17" s="332" t="str">
        <f ca="1">IF(COUNTIF(OFFSET('別紙2-4(研修実施報告書)'!$I$8,(COLUMN()-COLUMN($J$9))*4,0,4,2),$C17),AL$9,"")</f>
        <v/>
      </c>
      <c r="AM17" s="332" t="str">
        <f ca="1">IF(COUNTIF(OFFSET('別紙2-4(研修実施報告書)'!$I$8,(COLUMN()-COLUMN($J$9))*4,0,4,2),$C17),AM$9,"")</f>
        <v/>
      </c>
      <c r="AN17" s="332" t="str">
        <f ca="1">IF(COUNTIF(OFFSET('別紙2-4(研修実施報告書)'!$I$8,(COLUMN()-COLUMN($J$9))*4,0,4,2),$C17),AN$9,"")</f>
        <v/>
      </c>
      <c r="AO17" s="332" t="str">
        <f ca="1">IF(COUNTIF(OFFSET('別紙2-4(研修実施報告書)'!$I$8,(COLUMN()-COLUMN($J$9))*4,0,4,2),$C17),AO$9,"")</f>
        <v/>
      </c>
      <c r="AP17" s="332" t="str">
        <f ca="1">IF(COUNTIF(OFFSET('別紙2-4(研修実施報告書)'!$I$8,(COLUMN()-COLUMN($J$9))*4,0,4,2),$C17),AP$9,"")</f>
        <v/>
      </c>
      <c r="AQ17" s="332" t="str">
        <f ca="1">IF(COUNTIF(OFFSET('別紙2-4(研修実施報告書)'!$I$8,(COLUMN()-COLUMN($J$9))*4,0,4,2),$C17),AQ$9,"")</f>
        <v/>
      </c>
      <c r="AR17" s="332" t="str">
        <f ca="1">IF(COUNTIF(OFFSET('別紙2-4(研修実施報告書)'!$I$8,(COLUMN()-COLUMN($J$9))*4,0,4,2),$C17),AR$9,"")</f>
        <v/>
      </c>
      <c r="AS17" s="332" t="str">
        <f ca="1">IF(COUNTIF(OFFSET('別紙2-4(研修実施報告書)'!$I$8,(COLUMN()-COLUMN($J$9))*4,0,4,2),$C17),AS$9,"")</f>
        <v/>
      </c>
      <c r="AT17" s="332" t="str">
        <f ca="1">IF(COUNTIF(OFFSET('別紙2-4(研修実施報告書)'!$I$8,(COLUMN()-COLUMN($J$9))*4,0,4,2),$C17),AT$9,"")</f>
        <v/>
      </c>
      <c r="AU17" s="332" t="str">
        <f ca="1">IF(COUNTIF(OFFSET('別紙2-4(研修実施報告書)'!$I$8,(COLUMN()-COLUMN($J$9))*4,0,4,2),$C17),AU$9,"")</f>
        <v/>
      </c>
      <c r="AV17" s="332" t="str">
        <f ca="1">IF(COUNTIF(OFFSET('別紙2-4(研修実施報告書)'!$I$8,(COLUMN()-COLUMN($J$9))*4,0,4,2),$C17),AV$9,"")</f>
        <v/>
      </c>
      <c r="AW17" s="332" t="str">
        <f ca="1">IF(COUNTIF(OFFSET('別紙2-4(研修実施報告書)'!$I$8,(COLUMN()-COLUMN($J$9))*4,0,4,2),$C17),AW$9,"")</f>
        <v/>
      </c>
      <c r="AX17" s="332" t="str">
        <f ca="1">IF(COUNTIF(OFFSET('別紙2-4(研修実施報告書)'!$I$8,(COLUMN()-COLUMN($J$9))*4,0,4,2),$C17),AX$9,"")</f>
        <v/>
      </c>
      <c r="AY17" s="332" t="str">
        <f ca="1">IF(COUNTIF(OFFSET('別紙2-4(研修実施報告書)'!$I$8,(COLUMN()-COLUMN($J$9))*4,0,4,2),$C17),AY$9,"")</f>
        <v/>
      </c>
      <c r="AZ17" s="332" t="str">
        <f ca="1">IF(COUNTIF(OFFSET('別紙2-4(研修実施報告書)'!$I$8,(COLUMN()-COLUMN($J$9))*4,0,4,2),$C17),AZ$9,"")</f>
        <v/>
      </c>
      <c r="BA17" s="332" t="str">
        <f ca="1">IF(COUNTIF(OFFSET('別紙2-4(研修実施報告書)'!$I$8,(COLUMN()-COLUMN($J$9))*4,0,4,2),$C17),BA$9,"")</f>
        <v/>
      </c>
      <c r="BB17" s="332" t="str">
        <f ca="1">IF(COUNTIF(OFFSET('別紙2-4(研修実施報告書)'!$I$8,(COLUMN()-COLUMN($J$9))*4,0,4,2),$C17),BB$9,"")</f>
        <v/>
      </c>
      <c r="BC17" s="332" t="str">
        <f ca="1">IF(COUNTIF(OFFSET('別紙2-4(研修実施報告書)'!$I$8,(COLUMN()-COLUMN($J$9))*4,0,4,2),$C17),BC$9,"")</f>
        <v/>
      </c>
      <c r="BD17" s="332" t="str">
        <f ca="1">IF(COUNTIF(OFFSET('別紙2-4(研修実施報告書)'!$I$8,(COLUMN()-COLUMN($J$9))*4,0,4,2),$C17),BD$9,"")</f>
        <v/>
      </c>
      <c r="BE17" s="332" t="str">
        <f ca="1">IF(COUNTIF(OFFSET('別紙2-4(研修実施報告書)'!$I$8,(COLUMN()-COLUMN($J$9))*4,0,4,2),$C17),BE$9,"")</f>
        <v/>
      </c>
      <c r="BF17" s="332" t="str">
        <f ca="1">IF(COUNTIF(OFFSET('別紙2-4(研修実施報告書)'!$I$8,(COLUMN()-COLUMN($J$9))*4,0,4,2),$C17),BF$9,"")</f>
        <v/>
      </c>
      <c r="BG17" s="332" t="str">
        <f ca="1">IF(COUNTIF(OFFSET('別紙2-4(研修実施報告書)'!$I$8,(COLUMN()-COLUMN($J$9))*4,0,4,2),$C17),BG$9,"")</f>
        <v/>
      </c>
      <c r="BH17" s="332" t="str">
        <f ca="1">IF(COUNTIF(OFFSET('別紙2-4(研修実施報告書)'!$I$8,(COLUMN()-COLUMN($J$9))*4,0,4,2),$C17),BH$9,"")</f>
        <v/>
      </c>
      <c r="BI17" s="332" t="str">
        <f ca="1">IF(COUNTIF(OFFSET('別紙2-4(研修実施報告書)'!$I$8,(COLUMN()-COLUMN($J$9))*4,0,4,2),$C17),BI$9,"")</f>
        <v/>
      </c>
      <c r="BJ17" s="332" t="str">
        <f ca="1">IF(COUNTIF(OFFSET('別紙2-4(研修実施報告書)'!$I$8,(COLUMN()-COLUMN($J$9))*4,0,4,2),$C17),BJ$9,"")</f>
        <v/>
      </c>
      <c r="BK17" s="332" t="str">
        <f ca="1">IF(COUNTIF(OFFSET('別紙2-4(研修実施報告書)'!$I$8,(COLUMN()-COLUMN($J$9))*4,0,4,2),$C17),BK$9,"")</f>
        <v/>
      </c>
      <c r="BL17" s="332" t="str">
        <f ca="1">IF(COUNTIF(OFFSET('別紙2-4(研修実施報告書)'!$I$8,(COLUMN()-COLUMN($J$9))*4,0,4,2),$C17),BL$9,"")</f>
        <v/>
      </c>
      <c r="BM17" s="332" t="str">
        <f ca="1">IF(COUNTIF(OFFSET('別紙2-4(研修実施報告書)'!$I$8,(COLUMN()-COLUMN($J$9))*4,0,4,2),$C17),BM$9,"")</f>
        <v/>
      </c>
      <c r="BN17" s="332" t="str">
        <f ca="1">IF(COUNTIF(OFFSET('別紙2-4(研修実施報告書)'!$I$8,(COLUMN()-COLUMN($J$9))*4,0,4,2),$C17),BN$9,"")</f>
        <v/>
      </c>
      <c r="BO17" s="332" t="str">
        <f ca="1">IF(COUNTIF(OFFSET('別紙2-4(研修実施報告書)'!$I$8,(COLUMN()-COLUMN($J$9))*4,0,4,2),$C17),BO$9,"")</f>
        <v/>
      </c>
      <c r="BP17" s="332" t="str">
        <f ca="1">IF(COUNTIF(OFFSET('別紙2-4(研修実施報告書)'!$I$8,(COLUMN()-COLUMN($J$9))*4,0,4,2),$C17),BP$9,"")</f>
        <v/>
      </c>
      <c r="BQ17" s="332" t="str">
        <f ca="1">IF(COUNTIF(OFFSET('別紙2-4(研修実施報告書)'!$I$8,(COLUMN()-COLUMN($J$9))*4,0,4,2),$C17),BQ$9,"")</f>
        <v/>
      </c>
      <c r="BR17" s="332" t="str">
        <f ca="1">IF(COUNTIF(OFFSET('別紙2-4(研修実施報告書)'!$I$8,(COLUMN()-COLUMN($J$9))*4,0,4,2),$C17),BR$9,"")</f>
        <v/>
      </c>
      <c r="BS17" s="332" t="str">
        <f ca="1">IF(COUNTIF(OFFSET('別紙2-4(研修実施報告書)'!$I$8,(COLUMN()-COLUMN($J$9))*4,0,4,2),$C17),BS$9,"")</f>
        <v/>
      </c>
      <c r="BT17" s="332" t="str">
        <f ca="1">IF(COUNTIF(OFFSET('別紙2-4(研修実施報告書)'!$I$8,(COLUMN()-COLUMN($J$9))*4,0,4,2),$C17),BT$9,"")</f>
        <v/>
      </c>
      <c r="BU17" s="332" t="str">
        <f ca="1">IF(COUNTIF(OFFSET('別紙2-4(研修実施報告書)'!$I$8,(COLUMN()-COLUMN($J$9))*4,0,4,2),$C17),BU$9,"")</f>
        <v/>
      </c>
      <c r="BV17" s="332" t="str">
        <f ca="1">IF(COUNTIF(OFFSET('別紙2-4(研修実施報告書)'!$I$8,(COLUMN()-COLUMN($J$9))*4,0,4,2),$C17),BV$9,"")</f>
        <v/>
      </c>
      <c r="BW17" s="332" t="str">
        <f ca="1">IF(COUNTIF(OFFSET('別紙2-4(研修実施報告書)'!$I$8,(COLUMN()-COLUMN($J$9))*4,0,4,2),$C17),BW$9,"")</f>
        <v/>
      </c>
      <c r="BX17" s="332" t="str">
        <f ca="1">IF(COUNTIF(OFFSET('別紙2-4(研修実施報告書)'!$I$8,(COLUMN()-COLUMN($J$9))*4,0,4,2),$C17),BX$9,"")</f>
        <v/>
      </c>
      <c r="BY17" s="332" t="str">
        <f ca="1">IF(COUNTIF(OFFSET('別紙2-4(研修実施報告書)'!$I$8,(COLUMN()-COLUMN($J$9))*4,0,4,2),$C17),BY$9,"")</f>
        <v/>
      </c>
      <c r="BZ17" s="332" t="str">
        <f ca="1">IF(COUNTIF(OFFSET('別紙2-4(研修実施報告書)'!$I$8,(COLUMN()-COLUMN($J$9))*4,0,4,2),$C17),BZ$9,"")</f>
        <v/>
      </c>
      <c r="CA17" s="332" t="str">
        <f ca="1">IF(COUNTIF(OFFSET('別紙2-4(研修実施報告書)'!$I$8,(COLUMN()-COLUMN($J$9))*4,0,4,2),$C17),CA$9,"")</f>
        <v/>
      </c>
      <c r="CB17" s="332" t="str">
        <f ca="1">IF(COUNTIF(OFFSET('別紙2-4(研修実施報告書)'!$I$8,(COLUMN()-COLUMN($J$9))*4,0,4,2),$C17),CB$9,"")</f>
        <v/>
      </c>
      <c r="CC17" s="332" t="str">
        <f ca="1">IF(COUNTIF(OFFSET('別紙2-4(研修実施報告書)'!$I$8,(COLUMN()-COLUMN($J$9))*4,0,4,2),$C17),CC$9,"")</f>
        <v/>
      </c>
      <c r="CD17" s="332" t="str">
        <f ca="1">IF(COUNTIF(OFFSET('別紙2-4(研修実施報告書)'!$I$8,(COLUMN()-COLUMN($J$9))*4,0,4,2),$C17),CD$9,"")</f>
        <v/>
      </c>
      <c r="CE17" s="332" t="str">
        <f ca="1">IF(COUNTIF(OFFSET('別紙2-4(研修実施報告書)'!$I$8,(COLUMN()-COLUMN($J$9))*4,0,4,2),$C17),CE$9,"")</f>
        <v/>
      </c>
      <c r="CF17" s="332" t="str">
        <f ca="1">IF(COUNTIF(OFFSET('別紙2-4(研修実施報告書)'!$I$8,(COLUMN()-COLUMN($J$9))*4,0,4,2),$C17),CF$9,"")</f>
        <v/>
      </c>
      <c r="CG17" s="332" t="str">
        <f ca="1">IF(COUNTIF(OFFSET('別紙2-4(研修実施報告書)'!$I$8,(COLUMN()-COLUMN($J$9))*4,0,4,2),$C17),CG$9,"")</f>
        <v/>
      </c>
      <c r="CH17" s="332" t="str">
        <f ca="1">IF(COUNTIF(OFFSET('別紙2-4(研修実施報告書)'!$I$8,(COLUMN()-COLUMN($J$9))*4,0,4,2),$C17),CH$9,"")</f>
        <v/>
      </c>
      <c r="CI17" s="332" t="str">
        <f ca="1">IF(COUNTIF(OFFSET('別紙2-4(研修実施報告書)'!$I$8,(COLUMN()-COLUMN($J$9))*4,0,4,2),$C17),CI$9,"")</f>
        <v/>
      </c>
      <c r="CJ17" s="332" t="str">
        <f ca="1">IF(COUNTIF(OFFSET('別紙2-4(研修実施報告書)'!$I$8,(COLUMN()-COLUMN($J$9))*4,0,4,2),$C17),CJ$9,"")</f>
        <v/>
      </c>
      <c r="CK17" s="332" t="str">
        <f ca="1">IF(COUNTIF(OFFSET('別紙2-4(研修実施報告書)'!$I$8,(COLUMN()-COLUMN($J$9))*4,0,4,2),$C17),CK$9,"")</f>
        <v/>
      </c>
      <c r="CL17" s="332" t="str">
        <f ca="1">IF(COUNTIF(OFFSET('別紙2-4(研修実施報告書)'!$I$8,(COLUMN()-COLUMN($J$9))*4,0,4,2),$C17),CL$9,"")</f>
        <v/>
      </c>
      <c r="CM17" s="332" t="str">
        <f ca="1">IF(COUNTIF(OFFSET('別紙2-4(研修実施報告書)'!$I$8,(COLUMN()-COLUMN($J$9))*4,0,4,2),$C17),CM$9,"")</f>
        <v/>
      </c>
      <c r="CN17" s="332" t="str">
        <f ca="1">IF(COUNTIF(OFFSET('別紙2-4(研修実施報告書)'!$I$8,(COLUMN()-COLUMN($J$9))*4,0,4,2),$C17),CN$9,"")</f>
        <v/>
      </c>
      <c r="CO17" s="332" t="str">
        <f ca="1">IF(COUNTIF(OFFSET('別紙2-4(研修実施報告書)'!$I$8,(COLUMN()-COLUMN($J$9))*4,0,4,2),$C17),CO$9,"")</f>
        <v/>
      </c>
      <c r="CP17" s="332" t="str">
        <f ca="1">IF(COUNTIF(OFFSET('別紙2-4(研修実施報告書)'!$I$8,(COLUMN()-COLUMN($J$9))*4,0,4,2),$C17),CP$9,"")</f>
        <v/>
      </c>
      <c r="CQ17" s="332" t="str">
        <f ca="1">IF(COUNTIF(OFFSET('別紙2-4(研修実施報告書)'!$I$8,(COLUMN()-COLUMN($J$9))*4,0,4,2),$C17),CQ$9,"")</f>
        <v/>
      </c>
      <c r="CR17" s="332" t="str">
        <f ca="1">IF(COUNTIF(OFFSET('別紙2-4(研修実施報告書)'!$I$8,(COLUMN()-COLUMN($J$9))*4,0,4,2),$C17),CR$9,"")</f>
        <v/>
      </c>
      <c r="CS17" s="332" t="str">
        <f ca="1">IF(COUNTIF(OFFSET('別紙2-4(研修実施報告書)'!$I$8,(COLUMN()-COLUMN($J$9))*4,0,4,2),$C17),CS$9,"")</f>
        <v/>
      </c>
      <c r="CT17" s="332" t="str">
        <f ca="1">IF(COUNTIF(OFFSET('別紙2-4(研修実施報告書)'!$I$8,(COLUMN()-COLUMN($J$9))*4,0,4,2),$C17),CT$9,"")</f>
        <v/>
      </c>
      <c r="CU17" s="332" t="str">
        <f ca="1">IF(COUNTIF(OFFSET('別紙2-4(研修実施報告書)'!$I$8,(COLUMN()-COLUMN($J$9))*4,0,4,2),$C17),CU$9,"")</f>
        <v/>
      </c>
      <c r="CV17" s="332" t="str">
        <f ca="1">IF(COUNTIF(OFFSET('別紙2-4(研修実施報告書)'!$I$8,(COLUMN()-COLUMN($J$9))*4,0,4,2),$C17),CV$9,"")</f>
        <v/>
      </c>
      <c r="CW17" s="332" t="str">
        <f ca="1">IF(COUNTIF(OFFSET('別紙2-4(研修実施報告書)'!$I$8,(COLUMN()-COLUMN($J$9))*4,0,4,2),$C17),CW$9,"")</f>
        <v/>
      </c>
      <c r="CX17" s="332" t="str">
        <f ca="1">IF(COUNTIF(OFFSET('別紙2-4(研修実施報告書)'!$I$8,(COLUMN()-COLUMN($J$9))*4,0,4,2),$C17),CX$9,"")</f>
        <v/>
      </c>
      <c r="CY17" s="332" t="str">
        <f ca="1">IF(COUNTIF(OFFSET('別紙2-4(研修実施報告書)'!$I$8,(COLUMN()-COLUMN($J$9))*4,0,4,2),$C17),CY$9,"")</f>
        <v/>
      </c>
      <c r="CZ17" s="332" t="str">
        <f ca="1">IF(COUNTIF(OFFSET('別紙2-4(研修実施報告書)'!$I$8,(COLUMN()-COLUMN($J$9))*4,0,4,2),$C17),CZ$9,"")</f>
        <v/>
      </c>
      <c r="DA17" s="332" t="str">
        <f ca="1">IF(COUNTIF(OFFSET('別紙2-4(研修実施報告書)'!$I$8,(COLUMN()-COLUMN($J$9))*4,0,4,2),$C17),DA$9,"")</f>
        <v/>
      </c>
      <c r="DB17" s="332" t="str">
        <f ca="1">IF(COUNTIF(OFFSET('別紙2-4(研修実施報告書)'!$I$8,(COLUMN()-COLUMN($J$9))*4,0,4,2),$C17),DB$9,"")</f>
        <v/>
      </c>
      <c r="DC17" s="332" t="str">
        <f ca="1">IF(COUNTIF(OFFSET('別紙2-4(研修実施報告書)'!$I$8,(COLUMN()-COLUMN($J$9))*4,0,4,2),$C17),DC$9,"")</f>
        <v/>
      </c>
      <c r="DD17" s="332" t="str">
        <f ca="1">IF(COUNTIF(OFFSET('別紙2-4(研修実施報告書)'!$I$8,(COLUMN()-COLUMN($J$9))*4,0,4,2),$C17),DD$9,"")</f>
        <v/>
      </c>
      <c r="DE17" s="332" t="str">
        <f ca="1">IF(COUNTIF(OFFSET('別紙2-4(研修実施報告書)'!$I$8,(COLUMN()-COLUMN($J$9))*4,0,4,2),$C17),DE$9,"")</f>
        <v/>
      </c>
      <c r="DF17" s="332" t="str">
        <f ca="1">IF(COUNTIF(OFFSET('別紙2-4(研修実施報告書)'!$I$8,(COLUMN()-COLUMN($J$9))*4,0,4,2),$C17),DF$9,"")</f>
        <v/>
      </c>
      <c r="DG17" s="332" t="str">
        <f ca="1">IF(COUNTIF(OFFSET('別紙2-4(研修実施報告書)'!$I$8,(COLUMN()-COLUMN($J$9))*4,0,4,2),$C17),DG$9,"")</f>
        <v/>
      </c>
      <c r="DH17" s="332" t="str">
        <f ca="1">IF(COUNTIF(OFFSET('別紙2-4(研修実施報告書)'!$I$8,(COLUMN()-COLUMN($J$9))*4,0,4,2),$C17),DH$9,"")</f>
        <v/>
      </c>
      <c r="DI17" s="332" t="str">
        <f ca="1">IF(COUNTIF(OFFSET('別紙2-4(研修実施報告書)'!$I$8,(COLUMN()-COLUMN($J$9))*4,0,4,2),$C17),DI$9,"")</f>
        <v/>
      </c>
      <c r="DJ17" s="332" t="str">
        <f ca="1">IF(COUNTIF(OFFSET('別紙2-4(研修実施報告書)'!$I$8,(COLUMN()-COLUMN($J$9))*4,0,4,2),$C17),DJ$9,"")</f>
        <v/>
      </c>
      <c r="DK17" s="332" t="str">
        <f ca="1">IF(COUNTIF(OFFSET('別紙2-4(研修実施報告書)'!$I$8,(COLUMN()-COLUMN($J$9))*4,0,4,2),$C17),DK$9,"")</f>
        <v/>
      </c>
      <c r="DL17" s="332" t="str">
        <f ca="1">IF(COUNTIF(OFFSET('別紙2-4(研修実施報告書)'!$I$8,(COLUMN()-COLUMN($J$9))*4,0,4,2),$C17),DL$9,"")</f>
        <v/>
      </c>
      <c r="DM17" s="332" t="str">
        <f ca="1">IF(COUNTIF(OFFSET('別紙2-4(研修実施報告書)'!$I$8,(COLUMN()-COLUMN($J$9))*4,0,4,2),$C17),DM$9,"")</f>
        <v/>
      </c>
      <c r="DN17" s="332" t="str">
        <f ca="1">IF(COUNTIF(OFFSET('別紙2-4(研修実施報告書)'!$I$8,(COLUMN()-COLUMN($J$9))*4,0,4,2),$C17),DN$9,"")</f>
        <v/>
      </c>
      <c r="DO17" s="332" t="str">
        <f ca="1">IF(COUNTIF(OFFSET('別紙2-4(研修実施報告書)'!$I$8,(COLUMN()-COLUMN($J$9))*4,0,4,2),$C17),DO$9,"")</f>
        <v/>
      </c>
      <c r="DP17" s="332" t="str">
        <f ca="1">IF(COUNTIF(OFFSET('別紙2-4(研修実施報告書)'!$I$8,(COLUMN()-COLUMN($J$9))*4,0,4,2),$C17),DP$9,"")</f>
        <v/>
      </c>
      <c r="DQ17" s="332" t="str">
        <f ca="1">IF(COUNTIF(OFFSET('別紙2-4(研修実施報告書)'!$I$8,(COLUMN()-COLUMN($J$9))*4,0,4,2),$C17),DQ$9,"")</f>
        <v/>
      </c>
      <c r="DR17" s="332" t="str">
        <f ca="1">IF(COUNTIF(OFFSET('別紙2-4(研修実施報告書)'!$I$8,(COLUMN()-COLUMN($J$9))*4,0,4,2),$C17),DR$9,"")</f>
        <v/>
      </c>
      <c r="DS17" s="332" t="str">
        <f ca="1">IF(COUNTIF(OFFSET('別紙2-4(研修実施報告書)'!$I$8,(COLUMN()-COLUMN($J$9))*4,0,4,2),$C17),DS$9,"")</f>
        <v/>
      </c>
      <c r="DT17" s="332" t="str">
        <f ca="1">IF(COUNTIF(OFFSET('別紙2-4(研修実施報告書)'!$I$8,(COLUMN()-COLUMN($J$9))*4,0,4,2),$C17),DT$9,"")</f>
        <v/>
      </c>
      <c r="DU17" s="332" t="str">
        <f ca="1">IF(COUNTIF(OFFSET('別紙2-4(研修実施報告書)'!$I$8,(COLUMN()-COLUMN($J$9))*4,0,4,2),$C17),DU$9,"")</f>
        <v/>
      </c>
      <c r="DV17" s="332" t="str">
        <f ca="1">IF(COUNTIF(OFFSET('別紙2-4(研修実施報告書)'!$I$8,(COLUMN()-COLUMN($J$9))*4,0,4,2),$C17),DV$9,"")</f>
        <v/>
      </c>
      <c r="DW17" s="332" t="str">
        <f ca="1">IF(COUNTIF(OFFSET('別紙2-4(研修実施報告書)'!$I$8,(COLUMN()-COLUMN($J$9))*4,0,4,2),$C17),DW$9,"")</f>
        <v/>
      </c>
      <c r="DX17" s="332" t="str">
        <f ca="1">IF(COUNTIF(OFFSET('別紙2-4(研修実施報告書)'!$I$8,(COLUMN()-COLUMN($J$9))*4,0,4,2),$C17),DX$9,"")</f>
        <v/>
      </c>
      <c r="DY17" s="332" t="str">
        <f ca="1">IF(COUNTIF(OFFSET('別紙2-4(研修実施報告書)'!$I$8,(COLUMN()-COLUMN($J$9))*4,0,4,2),$C17),DY$9,"")</f>
        <v/>
      </c>
      <c r="DZ17" s="332" t="str">
        <f ca="1">IF(COUNTIF(OFFSET('別紙2-4(研修実施報告書)'!$I$8,(COLUMN()-COLUMN($J$9))*4,0,4,2),$C17),DZ$9,"")</f>
        <v/>
      </c>
      <c r="EA17" s="332" t="str">
        <f ca="1">IF(COUNTIF(OFFSET('別紙2-4(研修実施報告書)'!$I$8,(COLUMN()-COLUMN($J$9))*4,0,4,2),$C17),EA$9,"")</f>
        <v/>
      </c>
      <c r="EB17" s="332" t="str">
        <f ca="1">IF(COUNTIF(OFFSET('別紙2-4(研修実施報告書)'!$I$8,(COLUMN()-COLUMN($J$9))*4,0,4,2),$C17),EB$9,"")</f>
        <v/>
      </c>
      <c r="EC17" s="332" t="str">
        <f ca="1">IF(COUNTIF(OFFSET('別紙2-4(研修実施報告書)'!$I$8,(COLUMN()-COLUMN($J$9))*4,0,4,2),$C17),EC$9,"")</f>
        <v/>
      </c>
      <c r="ED17" s="332" t="str">
        <f ca="1">IF(COUNTIF(OFFSET('別紙2-4(研修実施報告書)'!$I$8,(COLUMN()-COLUMN($J$9))*4,0,4,2),$C17),ED$9,"")</f>
        <v/>
      </c>
      <c r="EE17" s="332" t="str">
        <f ca="1">IF(COUNTIF(OFFSET('別紙2-4(研修実施報告書)'!$I$8,(COLUMN()-COLUMN($J$9))*4,0,4,2),$C17),EE$9,"")</f>
        <v/>
      </c>
      <c r="EF17" s="332" t="str">
        <f ca="1">IF(COUNTIF(OFFSET('別紙2-4(研修実施報告書)'!$I$8,(COLUMN()-COLUMN($J$9))*4,0,4,2),$C17),EF$9,"")</f>
        <v/>
      </c>
      <c r="EG17" s="332" t="str">
        <f ca="1">IF(COUNTIF(OFFSET('別紙2-4(研修実施報告書)'!$I$8,(COLUMN()-COLUMN($J$9))*4,0,4,2),$C17),EG$9,"")</f>
        <v/>
      </c>
      <c r="EH17" s="332" t="str">
        <f ca="1">IF(COUNTIF(OFFSET('別紙2-4(研修実施報告書)'!$I$8,(COLUMN()-COLUMN($J$9))*4,0,4,2),$C17),EH$9,"")</f>
        <v/>
      </c>
      <c r="EI17" s="332" t="str">
        <f ca="1">IF(COUNTIF(OFFSET('別紙2-4(研修実施報告書)'!$I$8,(COLUMN()-COLUMN($J$9))*4,0,4,2),$C17),EI$9,"")</f>
        <v/>
      </c>
      <c r="EJ17" s="332" t="str">
        <f ca="1">IF(COUNTIF(OFFSET('別紙2-4(研修実施報告書)'!$I$8,(COLUMN()-COLUMN($J$9))*4,0,4,2),$C17),EJ$9,"")</f>
        <v/>
      </c>
      <c r="EK17" s="332" t="str">
        <f ca="1">IF(COUNTIF(OFFSET('別紙2-4(研修実施報告書)'!$I$8,(COLUMN()-COLUMN($J$9))*4,0,4,2),$C17),EK$9,"")</f>
        <v/>
      </c>
      <c r="EL17" s="332" t="str">
        <f ca="1">IF(COUNTIF(OFFSET('別紙2-4(研修実施報告書)'!$I$8,(COLUMN()-COLUMN($J$9))*4,0,4,2),$C17),EL$9,"")</f>
        <v/>
      </c>
      <c r="EM17" s="332" t="str">
        <f ca="1">IF(COUNTIF(OFFSET('別紙2-4(研修実施報告書)'!$I$8,(COLUMN()-COLUMN($J$9))*4,0,4,2),$C17),EM$9,"")</f>
        <v/>
      </c>
      <c r="EN17" s="332" t="str">
        <f ca="1">IF(COUNTIF(OFFSET('別紙2-4(研修実施報告書)'!$I$8,(COLUMN()-COLUMN($J$9))*4,0,4,2),$C17),EN$9,"")</f>
        <v/>
      </c>
      <c r="EO17" s="332" t="str">
        <f ca="1">IF(COUNTIF(OFFSET('別紙2-4(研修実施報告書)'!$I$8,(COLUMN()-COLUMN($J$9))*4,0,4,2),$C17),EO$9,"")</f>
        <v/>
      </c>
      <c r="EP17" s="332" t="str">
        <f ca="1">IF(COUNTIF(OFFSET('別紙2-4(研修実施報告書)'!$I$8,(COLUMN()-COLUMN($J$9))*4,0,4,2),$C17),EP$9,"")</f>
        <v/>
      </c>
      <c r="EQ17" s="332" t="str">
        <f ca="1">IF(COUNTIF(OFFSET('別紙2-4(研修実施報告書)'!$I$8,(COLUMN()-COLUMN($J$9))*4,0,4,2),$C17),EQ$9,"")</f>
        <v/>
      </c>
      <c r="ER17" s="332" t="str">
        <f ca="1">IF(COUNTIF(OFFSET('別紙2-4(研修実施報告書)'!$I$8,(COLUMN()-COLUMN($J$9))*4,0,4,2),$C17),ER$9,"")</f>
        <v/>
      </c>
      <c r="ES17" s="332" t="str">
        <f ca="1">IF(COUNTIF(OFFSET('別紙2-4(研修実施報告書)'!$I$8,(COLUMN()-COLUMN($J$9))*4,0,4,2),$C17),ES$9,"")</f>
        <v/>
      </c>
      <c r="ET17" s="332" t="str">
        <f ca="1">IF(COUNTIF(OFFSET('別紙2-4(研修実施報告書)'!$I$8,(COLUMN()-COLUMN($J$9))*4,0,4,2),$C17),ET$9,"")</f>
        <v/>
      </c>
      <c r="EU17" s="332" t="str">
        <f ca="1">IF(COUNTIF(OFFSET('別紙2-4(研修実施報告書)'!$I$8,(COLUMN()-COLUMN($J$9))*4,0,4,2),$C17),EU$9,"")</f>
        <v/>
      </c>
      <c r="EV17" s="332" t="str">
        <f ca="1">IF(COUNTIF(OFFSET('別紙2-4(研修実施報告書)'!$I$8,(COLUMN()-COLUMN($J$9))*4,0,4,2),$C17),EV$9,"")</f>
        <v/>
      </c>
      <c r="EW17" s="332" t="str">
        <f ca="1">IF(COUNTIF(OFFSET('別紙2-4(研修実施報告書)'!$I$8,(COLUMN()-COLUMN($J$9))*4,0,4,2),$C17),EW$9,"")</f>
        <v/>
      </c>
      <c r="EX17" s="332" t="str">
        <f ca="1">IF(COUNTIF(OFFSET('別紙2-4(研修実施報告書)'!$I$8,(COLUMN()-COLUMN($J$9))*4,0,4,2),$C17),EX$9,"")</f>
        <v/>
      </c>
      <c r="EY17" s="332" t="str">
        <f ca="1">IF(COUNTIF(OFFSET('別紙2-4(研修実施報告書)'!$I$8,(COLUMN()-COLUMN($J$9))*4,0,4,2),$C17),EY$9,"")</f>
        <v/>
      </c>
      <c r="EZ17" s="332" t="str">
        <f ca="1">IF(COUNTIF(OFFSET('別紙2-4(研修実施報告書)'!$I$8,(COLUMN()-COLUMN($J$9))*4,0,4,2),$C17),EZ$9,"")</f>
        <v/>
      </c>
      <c r="FA17" s="332" t="str">
        <f ca="1">IF(COUNTIF(OFFSET('別紙2-4(研修実施報告書)'!$I$8,(COLUMN()-COLUMN($J$9))*4,0,4,2),$C17),FA$9,"")</f>
        <v/>
      </c>
      <c r="FB17" s="332" t="str">
        <f ca="1">IF(COUNTIF(OFFSET('別紙2-4(研修実施報告書)'!$I$8,(COLUMN()-COLUMN($J$9))*4,0,4,2),$C17),FB$9,"")</f>
        <v/>
      </c>
      <c r="FC17" s="332" t="str">
        <f ca="1">IF(COUNTIF(OFFSET('別紙2-4(研修実施報告書)'!$I$8,(COLUMN()-COLUMN($J$9))*4,0,4,2),$C17),FC$9,"")</f>
        <v/>
      </c>
      <c r="FD17" s="332" t="str">
        <f ca="1">IF(COUNTIF(OFFSET('別紙2-4(研修実施報告書)'!$I$8,(COLUMN()-COLUMN($J$9))*4,0,4,2),$C17),FD$9,"")</f>
        <v/>
      </c>
      <c r="FE17" s="332" t="str">
        <f ca="1">IF(COUNTIF(OFFSET('別紙2-4(研修実施報告書)'!$I$8,(COLUMN()-COLUMN($J$9))*4,0,4,2),$C17),FE$9,"")</f>
        <v/>
      </c>
      <c r="FF17" s="332" t="str">
        <f ca="1">IF(COUNTIF(OFFSET('別紙2-4(研修実施報告書)'!$I$8,(COLUMN()-COLUMN($J$9))*4,0,4,2),$C17),FF$9,"")</f>
        <v/>
      </c>
      <c r="FG17" s="332" t="str">
        <f ca="1">IF(COUNTIF(OFFSET('別紙2-4(研修実施報告書)'!$I$8,(COLUMN()-COLUMN($J$9))*4,0,4,2),$C17),FG$9,"")</f>
        <v/>
      </c>
      <c r="FH17" s="332" t="str">
        <f ca="1">IF(COUNTIF(OFFSET('別紙2-4(研修実施報告書)'!$I$8,(COLUMN()-COLUMN($J$9))*4,0,4,2),$C17),FH$9,"")</f>
        <v/>
      </c>
      <c r="FI17" s="332" t="str">
        <f ca="1">IF(COUNTIF(OFFSET('別紙2-4(研修実施報告書)'!$I$8,(COLUMN()-COLUMN($J$9))*4,0,4,2),$C17),FI$9,"")</f>
        <v/>
      </c>
      <c r="FJ17" s="332" t="str">
        <f ca="1">IF(COUNTIF(OFFSET('別紙2-4(研修実施報告書)'!$I$8,(COLUMN()-COLUMN($J$9))*4,0,4,2),$C17),FJ$9,"")</f>
        <v/>
      </c>
      <c r="FK17" s="332" t="str">
        <f ca="1">IF(COUNTIF(OFFSET('別紙2-4(研修実施報告書)'!$I$8,(COLUMN()-COLUMN($J$9))*4,0,4,2),$C17),FK$9,"")</f>
        <v/>
      </c>
      <c r="FL17" s="332" t="str">
        <f ca="1">IF(COUNTIF(OFFSET('別紙2-4(研修実施報告書)'!$I$8,(COLUMN()-COLUMN($J$9))*4,0,4,2),$C17),FL$9,"")</f>
        <v/>
      </c>
      <c r="FM17" s="332" t="str">
        <f ca="1">IF(COUNTIF(OFFSET('別紙2-4(研修実施報告書)'!$I$8,(COLUMN()-COLUMN($J$9))*4,0,4,2),$C17),FM$9,"")</f>
        <v/>
      </c>
      <c r="FN17" s="332" t="str">
        <f ca="1">IF(COUNTIF(OFFSET('別紙2-4(研修実施報告書)'!$I$8,(COLUMN()-COLUMN($J$9))*4,0,4,2),$C17),FN$9,"")</f>
        <v/>
      </c>
      <c r="FO17" s="332" t="str">
        <f ca="1">IF(COUNTIF(OFFSET('別紙2-4(研修実施報告書)'!$I$8,(COLUMN()-COLUMN($J$9))*4,0,4,2),$C17),FO$9,"")</f>
        <v/>
      </c>
      <c r="FP17" s="332" t="str">
        <f ca="1">IF(COUNTIF(OFFSET('別紙2-4(研修実施報告書)'!$I$8,(COLUMN()-COLUMN($J$9))*4,0,4,2),$C17),FP$9,"")</f>
        <v/>
      </c>
      <c r="FQ17" s="332" t="str">
        <f ca="1">IF(COUNTIF(OFFSET('別紙2-4(研修実施報告書)'!$I$8,(COLUMN()-COLUMN($J$9))*4,0,4,2),$C17),FQ$9,"")</f>
        <v/>
      </c>
      <c r="FR17" s="332" t="str">
        <f ca="1">IF(COUNTIF(OFFSET('別紙2-4(研修実施報告書)'!$I$8,(COLUMN()-COLUMN($J$9))*4,0,4,2),$C17),FR$9,"")</f>
        <v/>
      </c>
      <c r="FS17" s="332" t="str">
        <f ca="1">IF(COUNTIF(OFFSET('別紙2-4(研修実施報告書)'!$I$8,(COLUMN()-COLUMN($J$9))*4,0,4,2),$C17),FS$9,"")</f>
        <v/>
      </c>
      <c r="FT17" s="332" t="str">
        <f ca="1">IF(COUNTIF(OFFSET('別紙2-4(研修実施報告書)'!$I$8,(COLUMN()-COLUMN($J$9))*4,0,4,2),$C17),FT$9,"")</f>
        <v/>
      </c>
      <c r="FU17" s="332" t="str">
        <f ca="1">IF(COUNTIF(OFFSET('別紙2-4(研修実施報告書)'!$I$8,(COLUMN()-COLUMN($J$9))*4,0,4,2),$C17),FU$9,"")</f>
        <v/>
      </c>
      <c r="FV17" s="332" t="str">
        <f ca="1">IF(COUNTIF(OFFSET('別紙2-4(研修実施報告書)'!$I$8,(COLUMN()-COLUMN($J$9))*4,0,4,2),$C17),FV$9,"")</f>
        <v/>
      </c>
      <c r="FW17" s="332" t="str">
        <f ca="1">IF(COUNTIF(OFFSET('別紙2-4(研修実施報告書)'!$I$8,(COLUMN()-COLUMN($J$9))*4,0,4,2),$C17),FW$9,"")</f>
        <v/>
      </c>
      <c r="FX17" s="332" t="str">
        <f ca="1">IF(COUNTIF(OFFSET('別紙2-4(研修実施報告書)'!$I$8,(COLUMN()-COLUMN($J$9))*4,0,4,2),$C17),FX$9,"")</f>
        <v/>
      </c>
      <c r="FY17" s="332" t="str">
        <f ca="1">IF(COUNTIF(OFFSET('別紙2-4(研修実施報告書)'!$I$8,(COLUMN()-COLUMN($J$9))*4,0,4,2),$C17),FY$9,"")</f>
        <v/>
      </c>
      <c r="FZ17" s="332" t="str">
        <f ca="1">IF(COUNTIF(OFFSET('別紙2-4(研修実施報告書)'!$I$8,(COLUMN()-COLUMN($J$9))*4,0,4,2),$C17),FZ$9,"")</f>
        <v/>
      </c>
      <c r="GA17" s="332" t="str">
        <f ca="1">IF(COUNTIF(OFFSET('別紙2-4(研修実施報告書)'!$I$8,(COLUMN()-COLUMN($J$9))*4,0,4,2),$C17),GA$9,"")</f>
        <v/>
      </c>
      <c r="GB17" s="332" t="str">
        <f ca="1">IF(COUNTIF(OFFSET('別紙2-4(研修実施報告書)'!$I$8,(COLUMN()-COLUMN($J$9))*4,0,4,2),$C17),GB$9,"")</f>
        <v/>
      </c>
      <c r="GC17" s="332" t="str">
        <f ca="1">IF(COUNTIF(OFFSET('別紙2-4(研修実施報告書)'!$I$8,(COLUMN()-COLUMN($J$9))*4,0,4,2),$C17),GC$9,"")</f>
        <v/>
      </c>
      <c r="GD17" s="332" t="str">
        <f ca="1">IF(COUNTIF(OFFSET('別紙2-4(研修実施報告書)'!$I$8,(COLUMN()-COLUMN($J$9))*4,0,4,2),$C17),GD$9,"")</f>
        <v/>
      </c>
      <c r="GE17" s="332" t="str">
        <f ca="1">IF(COUNTIF(OFFSET('別紙2-4(研修実施報告書)'!$I$8,(COLUMN()-COLUMN($J$9))*4,0,4,2),$C17),GE$9,"")</f>
        <v/>
      </c>
      <c r="GF17" s="332" t="str">
        <f ca="1">IF(COUNTIF(OFFSET('別紙2-4(研修実施報告書)'!$I$8,(COLUMN()-COLUMN($J$9))*4,0,4,2),$C17),GF$9,"")</f>
        <v/>
      </c>
      <c r="GG17" s="332" t="str">
        <f ca="1">IF(COUNTIF(OFFSET('別紙2-4(研修実施報告書)'!$I$8,(COLUMN()-COLUMN($J$9))*4,0,4,2),$C17),GG$9,"")</f>
        <v/>
      </c>
      <c r="GH17" s="332" t="str">
        <f ca="1">IF(COUNTIF(OFFSET('別紙2-4(研修実施報告書)'!$I$8,(COLUMN()-COLUMN($J$9))*4,0,4,2),$C17),GH$9,"")</f>
        <v/>
      </c>
      <c r="GI17" s="332" t="str">
        <f ca="1">IF(COUNTIF(OFFSET('別紙2-4(研修実施報告書)'!$I$8,(COLUMN()-COLUMN($J$9))*4,0,4,2),$C17),GI$9,"")</f>
        <v/>
      </c>
      <c r="GJ17" s="332" t="str">
        <f ca="1">IF(COUNTIF(OFFSET('別紙2-4(研修実施報告書)'!$I$8,(COLUMN()-COLUMN($J$9))*4,0,4,2),$C17),GJ$9,"")</f>
        <v/>
      </c>
      <c r="GK17" s="332" t="str">
        <f ca="1">IF(COUNTIF(OFFSET('別紙2-4(研修実施報告書)'!$I$8,(COLUMN()-COLUMN($J$9))*4,0,4,2),$C17),GK$9,"")</f>
        <v/>
      </c>
      <c r="GL17" s="332" t="str">
        <f ca="1">IF(COUNTIF(OFFSET('別紙2-4(研修実施報告書)'!$I$8,(COLUMN()-COLUMN($J$9))*4,0,4,2),$C17),GL$9,"")</f>
        <v/>
      </c>
      <c r="GM17" s="332" t="str">
        <f ca="1">IF(COUNTIF(OFFSET('別紙2-4(研修実施報告書)'!$I$8,(COLUMN()-COLUMN($J$9))*4,0,4,2),$C17),GM$9,"")</f>
        <v/>
      </c>
      <c r="GN17" s="332" t="str">
        <f ca="1">IF(COUNTIF(OFFSET('別紙2-4(研修実施報告書)'!$I$8,(COLUMN()-COLUMN($J$9))*4,0,4,2),$C17),GN$9,"")</f>
        <v/>
      </c>
      <c r="GO17" s="332" t="str">
        <f ca="1">IF(COUNTIF(OFFSET('別紙2-4(研修実施報告書)'!$I$8,(COLUMN()-COLUMN($J$9))*4,0,4,2),$C17),GO$9,"")</f>
        <v/>
      </c>
      <c r="GP17" s="332" t="str">
        <f ca="1">IF(COUNTIF(OFFSET('別紙2-4(研修実施報告書)'!$I$8,(COLUMN()-COLUMN($J$9))*4,0,4,2),$C17),GP$9,"")</f>
        <v/>
      </c>
      <c r="GQ17" s="332" t="str">
        <f ca="1">IF(COUNTIF(OFFSET('別紙2-4(研修実施報告書)'!$I$8,(COLUMN()-COLUMN($J$9))*4,0,4,2),$C17),GQ$9,"")</f>
        <v/>
      </c>
      <c r="GR17" s="332" t="str">
        <f ca="1">IF(COUNTIF(OFFSET('別紙2-4(研修実施報告書)'!$I$8,(COLUMN()-COLUMN($J$9))*4,0,4,2),$C17),GR$9,"")</f>
        <v/>
      </c>
      <c r="GS17" s="332" t="str">
        <f ca="1">IF(COUNTIF(OFFSET('別紙2-4(研修実施報告書)'!$I$8,(COLUMN()-COLUMN($J$9))*4,0,4,2),$C17),GS$9,"")</f>
        <v/>
      </c>
      <c r="GT17" s="332" t="str">
        <f ca="1">IF(COUNTIF(OFFSET('別紙2-4(研修実施報告書)'!$I$8,(COLUMN()-COLUMN($J$9))*4,0,4,2),$C17),GT$9,"")</f>
        <v/>
      </c>
      <c r="GU17" s="332" t="str">
        <f ca="1">IF(COUNTIF(OFFSET('別紙2-4(研修実施報告書)'!$I$8,(COLUMN()-COLUMN($J$9))*4,0,4,2),$C17),GU$9,"")</f>
        <v/>
      </c>
      <c r="GV17" s="332" t="str">
        <f ca="1">IF(COUNTIF(OFFSET('別紙2-4(研修実施報告書)'!$I$8,(COLUMN()-COLUMN($J$9))*4,0,4,2),$C17),GV$9,"")</f>
        <v/>
      </c>
      <c r="GW17" s="332" t="str">
        <f ca="1">IF(COUNTIF(OFFSET('別紙2-4(研修実施報告書)'!$I$8,(COLUMN()-COLUMN($J$9))*4,0,4,2),$C17),GW$9,"")</f>
        <v/>
      </c>
      <c r="GX17" s="332" t="str">
        <f ca="1">IF(COUNTIF(OFFSET('別紙2-4(研修実施報告書)'!$I$8,(COLUMN()-COLUMN($J$9))*4,0,4,2),$C17),GX$9,"")</f>
        <v/>
      </c>
      <c r="GY17" s="332" t="str">
        <f ca="1">IF(COUNTIF(OFFSET('別紙2-4(研修実施報告書)'!$I$8,(COLUMN()-COLUMN($J$9))*4,0,4,2),$C17),GY$9,"")</f>
        <v/>
      </c>
      <c r="GZ17" s="332" t="str">
        <f ca="1">IF(COUNTIF(OFFSET('別紙2-4(研修実施報告書)'!$I$8,(COLUMN()-COLUMN($J$9))*4,0,4,2),$C17),GZ$9,"")</f>
        <v/>
      </c>
      <c r="HA17" s="332" t="str">
        <f ca="1">IF(COUNTIF(OFFSET('別紙2-4(研修実施報告書)'!$I$8,(COLUMN()-COLUMN($J$9))*4,0,4,2),$C17),HA$9,"")</f>
        <v/>
      </c>
      <c r="HB17" s="320"/>
    </row>
    <row r="18" spans="1:210" ht="18.75" customHeight="1">
      <c r="A18" s="325">
        <v>4</v>
      </c>
      <c r="B18" s="323" t="str">
        <f>IF(AND('別紙1-7(研修責任者教育担当者) '!E21="〇",'別紙1-7(研修責任者教育担当者) '!F21="〇"),"専任・兼任",IF('別紙1-7(研修責任者教育担当者) '!E21="〇","専任",IF('別紙1-7(研修責任者教育担当者) '!F21="〇","兼任","")))</f>
        <v/>
      </c>
      <c r="C18" s="324">
        <f>VLOOKUP(A18,'別紙1-7(研修責任者教育担当者) '!$B$18:$C$217,2,0)</f>
        <v>0</v>
      </c>
      <c r="D18" s="348" t="s">
        <v>175</v>
      </c>
      <c r="E18" s="349"/>
      <c r="F18" s="329" t="e">
        <f t="shared" si="0"/>
        <v>#DIV/0!</v>
      </c>
      <c r="G18" s="330" t="e">
        <f t="shared" ca="1" si="1"/>
        <v>#DIV/0!</v>
      </c>
      <c r="H18" s="318">
        <f t="shared" ca="1" si="2"/>
        <v>0</v>
      </c>
      <c r="I18" s="318"/>
      <c r="J18" s="332" t="str">
        <f ca="1">IF(COUNTIF(OFFSET('別紙2-4(研修実施報告書)'!$I$8,(COLUMN()-COLUMN($J$9))*4,0,4,2),$C18),J$9,"")</f>
        <v/>
      </c>
      <c r="K18" s="332" t="str">
        <f ca="1">IF(COUNTIF(OFFSET('別紙2-4(研修実施報告書)'!$I$8,(COLUMN()-COLUMN($J$9))*4,0,4,2),$C18),K$9,"")</f>
        <v/>
      </c>
      <c r="L18" s="332" t="str">
        <f ca="1">IF(COUNTIF(OFFSET('別紙2-4(研修実施報告書)'!$I$8,(COLUMN()-COLUMN($J$9))*4,0,4,2),$C18),L$9,"")</f>
        <v/>
      </c>
      <c r="M18" s="332" t="str">
        <f ca="1">IF(COUNTIF(OFFSET('別紙2-4(研修実施報告書)'!$I$8,(COLUMN()-COLUMN($J$9))*4,0,4,2),$C18),M$9,"")</f>
        <v/>
      </c>
      <c r="N18" s="332" t="str">
        <f ca="1">IF(COUNTIF(OFFSET('別紙2-4(研修実施報告書)'!$I$8,(COLUMN()-COLUMN($J$9))*4,0,4,2),$C18),N$9,"")</f>
        <v/>
      </c>
      <c r="O18" s="332" t="str">
        <f ca="1">IF(COUNTIF(OFFSET('別紙2-4(研修実施報告書)'!$I$8,(COLUMN()-COLUMN($J$9))*4,0,4,2),$C18),O$9,"")</f>
        <v/>
      </c>
      <c r="P18" s="332" t="str">
        <f ca="1">IF(COUNTIF(OFFSET('別紙2-4(研修実施報告書)'!$I$8,(COLUMN()-COLUMN($J$9))*4,0,4,2),$C18),P$9,"")</f>
        <v/>
      </c>
      <c r="Q18" s="332" t="str">
        <f ca="1">IF(COUNTIF(OFFSET('別紙2-4(研修実施報告書)'!$I$8,(COLUMN()-COLUMN($J$9))*4,0,4,2),$C18),Q$9,"")</f>
        <v/>
      </c>
      <c r="R18" s="332" t="str">
        <f ca="1">IF(COUNTIF(OFFSET('別紙2-4(研修実施報告書)'!$I$8,(COLUMN()-COLUMN($J$9))*4,0,4,2),$C18),R$9,"")</f>
        <v/>
      </c>
      <c r="S18" s="332" t="str">
        <f ca="1">IF(COUNTIF(OFFSET('別紙2-4(研修実施報告書)'!$I$8,(COLUMN()-COLUMN($J$9))*4,0,4,2),$C18),S$9,"")</f>
        <v/>
      </c>
      <c r="T18" s="332" t="str">
        <f ca="1">IF(COUNTIF(OFFSET('別紙2-4(研修実施報告書)'!$I$8,(COLUMN()-COLUMN($J$9))*4,0,4,2),$C18),T$9,"")</f>
        <v/>
      </c>
      <c r="U18" s="332" t="str">
        <f ca="1">IF(COUNTIF(OFFSET('別紙2-4(研修実施報告書)'!$I$8,(COLUMN()-COLUMN($J$9))*4,0,4,2),$C18),U$9,"")</f>
        <v/>
      </c>
      <c r="V18" s="332" t="str">
        <f ca="1">IF(COUNTIF(OFFSET('別紙2-4(研修実施報告書)'!$I$8,(COLUMN()-COLUMN($J$9))*4,0,4,2),$C18),V$9,"")</f>
        <v/>
      </c>
      <c r="W18" s="332" t="str">
        <f ca="1">IF(COUNTIF(OFFSET('別紙2-4(研修実施報告書)'!$I$8,(COLUMN()-COLUMN($J$9))*4,0,4,2),$C18),W$9,"")</f>
        <v/>
      </c>
      <c r="X18" s="332" t="str">
        <f ca="1">IF(COUNTIF(OFFSET('別紙2-4(研修実施報告書)'!$I$8,(COLUMN()-COLUMN($J$9))*4,0,4,2),$C18),X$9,"")</f>
        <v/>
      </c>
      <c r="Y18" s="332" t="str">
        <f ca="1">IF(COUNTIF(OFFSET('別紙2-4(研修実施報告書)'!$I$8,(COLUMN()-COLUMN($J$9))*4,0,4,2),$C18),Y$9,"")</f>
        <v/>
      </c>
      <c r="Z18" s="332" t="str">
        <f ca="1">IF(COUNTIF(OFFSET('別紙2-4(研修実施報告書)'!$I$8,(COLUMN()-COLUMN($J$9))*4,0,4,2),$C18),Z$9,"")</f>
        <v/>
      </c>
      <c r="AA18" s="332" t="str">
        <f ca="1">IF(COUNTIF(OFFSET('別紙2-4(研修実施報告書)'!$I$8,(COLUMN()-COLUMN($J$9))*4,0,4,2),$C18),AA$9,"")</f>
        <v/>
      </c>
      <c r="AB18" s="332" t="str">
        <f ca="1">IF(COUNTIF(OFFSET('別紙2-4(研修実施報告書)'!$I$8,(COLUMN()-COLUMN($J$9))*4,0,4,2),$C18),AB$9,"")</f>
        <v/>
      </c>
      <c r="AC18" s="332" t="str">
        <f ca="1">IF(COUNTIF(OFFSET('別紙2-4(研修実施報告書)'!$I$8,(COLUMN()-COLUMN($J$9))*4,0,4,2),$C18),AC$9,"")</f>
        <v/>
      </c>
      <c r="AD18" s="332" t="str">
        <f ca="1">IF(COUNTIF(OFFSET('別紙2-4(研修実施報告書)'!$I$8,(COLUMN()-COLUMN($J$9))*4,0,4,2),$C18),AD$9,"")</f>
        <v/>
      </c>
      <c r="AE18" s="332" t="str">
        <f ca="1">IF(COUNTIF(OFFSET('別紙2-4(研修実施報告書)'!$I$8,(COLUMN()-COLUMN($J$9))*4,0,4,2),$C18),AE$9,"")</f>
        <v/>
      </c>
      <c r="AF18" s="332" t="str">
        <f ca="1">IF(COUNTIF(OFFSET('別紙2-4(研修実施報告書)'!$I$8,(COLUMN()-COLUMN($J$9))*4,0,4,2),$C18),AF$9,"")</f>
        <v/>
      </c>
      <c r="AG18" s="332" t="str">
        <f ca="1">IF(COUNTIF(OFFSET('別紙2-4(研修実施報告書)'!$I$8,(COLUMN()-COLUMN($J$9))*4,0,4,2),$C18),AG$9,"")</f>
        <v/>
      </c>
      <c r="AH18" s="332" t="str">
        <f ca="1">IF(COUNTIF(OFFSET('別紙2-4(研修実施報告書)'!$I$8,(COLUMN()-COLUMN($J$9))*4,0,4,2),$C18),AH$9,"")</f>
        <v/>
      </c>
      <c r="AI18" s="332" t="str">
        <f ca="1">IF(COUNTIF(OFFSET('別紙2-4(研修実施報告書)'!$I$8,(COLUMN()-COLUMN($J$9))*4,0,4,2),$C18),AI$9,"")</f>
        <v/>
      </c>
      <c r="AJ18" s="332" t="str">
        <f ca="1">IF(COUNTIF(OFFSET('別紙2-4(研修実施報告書)'!$I$8,(COLUMN()-COLUMN($J$9))*4,0,4,2),$C18),AJ$9,"")</f>
        <v/>
      </c>
      <c r="AK18" s="332" t="str">
        <f ca="1">IF(COUNTIF(OFFSET('別紙2-4(研修実施報告書)'!$I$8,(COLUMN()-COLUMN($J$9))*4,0,4,2),$C18),AK$9,"")</f>
        <v/>
      </c>
      <c r="AL18" s="332" t="str">
        <f ca="1">IF(COUNTIF(OFFSET('別紙2-4(研修実施報告書)'!$I$8,(COLUMN()-COLUMN($J$9))*4,0,4,2),$C18),AL$9,"")</f>
        <v/>
      </c>
      <c r="AM18" s="332" t="str">
        <f ca="1">IF(COUNTIF(OFFSET('別紙2-4(研修実施報告書)'!$I$8,(COLUMN()-COLUMN($J$9))*4,0,4,2),$C18),AM$9,"")</f>
        <v/>
      </c>
      <c r="AN18" s="332" t="str">
        <f ca="1">IF(COUNTIF(OFFSET('別紙2-4(研修実施報告書)'!$I$8,(COLUMN()-COLUMN($J$9))*4,0,4,2),$C18),AN$9,"")</f>
        <v/>
      </c>
      <c r="AO18" s="332" t="str">
        <f ca="1">IF(COUNTIF(OFFSET('別紙2-4(研修実施報告書)'!$I$8,(COLUMN()-COLUMN($J$9))*4,0,4,2),$C18),AO$9,"")</f>
        <v/>
      </c>
      <c r="AP18" s="332" t="str">
        <f ca="1">IF(COUNTIF(OFFSET('別紙2-4(研修実施報告書)'!$I$8,(COLUMN()-COLUMN($J$9))*4,0,4,2),$C18),AP$9,"")</f>
        <v/>
      </c>
      <c r="AQ18" s="332" t="str">
        <f ca="1">IF(COUNTIF(OFFSET('別紙2-4(研修実施報告書)'!$I$8,(COLUMN()-COLUMN($J$9))*4,0,4,2),$C18),AQ$9,"")</f>
        <v/>
      </c>
      <c r="AR18" s="332" t="str">
        <f ca="1">IF(COUNTIF(OFFSET('別紙2-4(研修実施報告書)'!$I$8,(COLUMN()-COLUMN($J$9))*4,0,4,2),$C18),AR$9,"")</f>
        <v/>
      </c>
      <c r="AS18" s="332" t="str">
        <f ca="1">IF(COUNTIF(OFFSET('別紙2-4(研修実施報告書)'!$I$8,(COLUMN()-COLUMN($J$9))*4,0,4,2),$C18),AS$9,"")</f>
        <v/>
      </c>
      <c r="AT18" s="332" t="str">
        <f ca="1">IF(COUNTIF(OFFSET('別紙2-4(研修実施報告書)'!$I$8,(COLUMN()-COLUMN($J$9))*4,0,4,2),$C18),AT$9,"")</f>
        <v/>
      </c>
      <c r="AU18" s="332" t="str">
        <f ca="1">IF(COUNTIF(OFFSET('別紙2-4(研修実施報告書)'!$I$8,(COLUMN()-COLUMN($J$9))*4,0,4,2),$C18),AU$9,"")</f>
        <v/>
      </c>
      <c r="AV18" s="332" t="str">
        <f ca="1">IF(COUNTIF(OFFSET('別紙2-4(研修実施報告書)'!$I$8,(COLUMN()-COLUMN($J$9))*4,0,4,2),$C18),AV$9,"")</f>
        <v/>
      </c>
      <c r="AW18" s="332" t="str">
        <f ca="1">IF(COUNTIF(OFFSET('別紙2-4(研修実施報告書)'!$I$8,(COLUMN()-COLUMN($J$9))*4,0,4,2),$C18),AW$9,"")</f>
        <v/>
      </c>
      <c r="AX18" s="332" t="str">
        <f ca="1">IF(COUNTIF(OFFSET('別紙2-4(研修実施報告書)'!$I$8,(COLUMN()-COLUMN($J$9))*4,0,4,2),$C18),AX$9,"")</f>
        <v/>
      </c>
      <c r="AY18" s="332" t="str">
        <f ca="1">IF(COUNTIF(OFFSET('別紙2-4(研修実施報告書)'!$I$8,(COLUMN()-COLUMN($J$9))*4,0,4,2),$C18),AY$9,"")</f>
        <v/>
      </c>
      <c r="AZ18" s="332" t="str">
        <f ca="1">IF(COUNTIF(OFFSET('別紙2-4(研修実施報告書)'!$I$8,(COLUMN()-COLUMN($J$9))*4,0,4,2),$C18),AZ$9,"")</f>
        <v/>
      </c>
      <c r="BA18" s="332" t="str">
        <f ca="1">IF(COUNTIF(OFFSET('別紙2-4(研修実施報告書)'!$I$8,(COLUMN()-COLUMN($J$9))*4,0,4,2),$C18),BA$9,"")</f>
        <v/>
      </c>
      <c r="BB18" s="332" t="str">
        <f ca="1">IF(COUNTIF(OFFSET('別紙2-4(研修実施報告書)'!$I$8,(COLUMN()-COLUMN($J$9))*4,0,4,2),$C18),BB$9,"")</f>
        <v/>
      </c>
      <c r="BC18" s="332" t="str">
        <f ca="1">IF(COUNTIF(OFFSET('別紙2-4(研修実施報告書)'!$I$8,(COLUMN()-COLUMN($J$9))*4,0,4,2),$C18),BC$9,"")</f>
        <v/>
      </c>
      <c r="BD18" s="332" t="str">
        <f ca="1">IF(COUNTIF(OFFSET('別紙2-4(研修実施報告書)'!$I$8,(COLUMN()-COLUMN($J$9))*4,0,4,2),$C18),BD$9,"")</f>
        <v/>
      </c>
      <c r="BE18" s="332" t="str">
        <f ca="1">IF(COUNTIF(OFFSET('別紙2-4(研修実施報告書)'!$I$8,(COLUMN()-COLUMN($J$9))*4,0,4,2),$C18),BE$9,"")</f>
        <v/>
      </c>
      <c r="BF18" s="332" t="str">
        <f ca="1">IF(COUNTIF(OFFSET('別紙2-4(研修実施報告書)'!$I$8,(COLUMN()-COLUMN($J$9))*4,0,4,2),$C18),BF$9,"")</f>
        <v/>
      </c>
      <c r="BG18" s="332" t="str">
        <f ca="1">IF(COUNTIF(OFFSET('別紙2-4(研修実施報告書)'!$I$8,(COLUMN()-COLUMN($J$9))*4,0,4,2),$C18),BG$9,"")</f>
        <v/>
      </c>
      <c r="BH18" s="332" t="str">
        <f ca="1">IF(COUNTIF(OFFSET('別紙2-4(研修実施報告書)'!$I$8,(COLUMN()-COLUMN($J$9))*4,0,4,2),$C18),BH$9,"")</f>
        <v/>
      </c>
      <c r="BI18" s="332" t="str">
        <f ca="1">IF(COUNTIF(OFFSET('別紙2-4(研修実施報告書)'!$I$8,(COLUMN()-COLUMN($J$9))*4,0,4,2),$C18),BI$9,"")</f>
        <v/>
      </c>
      <c r="BJ18" s="332" t="str">
        <f ca="1">IF(COUNTIF(OFFSET('別紙2-4(研修実施報告書)'!$I$8,(COLUMN()-COLUMN($J$9))*4,0,4,2),$C18),BJ$9,"")</f>
        <v/>
      </c>
      <c r="BK18" s="332" t="str">
        <f ca="1">IF(COUNTIF(OFFSET('別紙2-4(研修実施報告書)'!$I$8,(COLUMN()-COLUMN($J$9))*4,0,4,2),$C18),BK$9,"")</f>
        <v/>
      </c>
      <c r="BL18" s="332" t="str">
        <f ca="1">IF(COUNTIF(OFFSET('別紙2-4(研修実施報告書)'!$I$8,(COLUMN()-COLUMN($J$9))*4,0,4,2),$C18),BL$9,"")</f>
        <v/>
      </c>
      <c r="BM18" s="332" t="str">
        <f ca="1">IF(COUNTIF(OFFSET('別紙2-4(研修実施報告書)'!$I$8,(COLUMN()-COLUMN($J$9))*4,0,4,2),$C18),BM$9,"")</f>
        <v/>
      </c>
      <c r="BN18" s="332" t="str">
        <f ca="1">IF(COUNTIF(OFFSET('別紙2-4(研修実施報告書)'!$I$8,(COLUMN()-COLUMN($J$9))*4,0,4,2),$C18),BN$9,"")</f>
        <v/>
      </c>
      <c r="BO18" s="332" t="str">
        <f ca="1">IF(COUNTIF(OFFSET('別紙2-4(研修実施報告書)'!$I$8,(COLUMN()-COLUMN($J$9))*4,0,4,2),$C18),BO$9,"")</f>
        <v/>
      </c>
      <c r="BP18" s="332" t="str">
        <f ca="1">IF(COUNTIF(OFFSET('別紙2-4(研修実施報告書)'!$I$8,(COLUMN()-COLUMN($J$9))*4,0,4,2),$C18),BP$9,"")</f>
        <v/>
      </c>
      <c r="BQ18" s="332" t="str">
        <f ca="1">IF(COUNTIF(OFFSET('別紙2-4(研修実施報告書)'!$I$8,(COLUMN()-COLUMN($J$9))*4,0,4,2),$C18),BQ$9,"")</f>
        <v/>
      </c>
      <c r="BR18" s="332" t="str">
        <f ca="1">IF(COUNTIF(OFFSET('別紙2-4(研修実施報告書)'!$I$8,(COLUMN()-COLUMN($J$9))*4,0,4,2),$C18),BR$9,"")</f>
        <v/>
      </c>
      <c r="BS18" s="332" t="str">
        <f ca="1">IF(COUNTIF(OFFSET('別紙2-4(研修実施報告書)'!$I$8,(COLUMN()-COLUMN($J$9))*4,0,4,2),$C18),BS$9,"")</f>
        <v/>
      </c>
      <c r="BT18" s="332" t="str">
        <f ca="1">IF(COUNTIF(OFFSET('別紙2-4(研修実施報告書)'!$I$8,(COLUMN()-COLUMN($J$9))*4,0,4,2),$C18),BT$9,"")</f>
        <v/>
      </c>
      <c r="BU18" s="332" t="str">
        <f ca="1">IF(COUNTIF(OFFSET('別紙2-4(研修実施報告書)'!$I$8,(COLUMN()-COLUMN($J$9))*4,0,4,2),$C18),BU$9,"")</f>
        <v/>
      </c>
      <c r="BV18" s="332" t="str">
        <f ca="1">IF(COUNTIF(OFFSET('別紙2-4(研修実施報告書)'!$I$8,(COLUMN()-COLUMN($J$9))*4,0,4,2),$C18),BV$9,"")</f>
        <v/>
      </c>
      <c r="BW18" s="332" t="str">
        <f ca="1">IF(COUNTIF(OFFSET('別紙2-4(研修実施報告書)'!$I$8,(COLUMN()-COLUMN($J$9))*4,0,4,2),$C18),BW$9,"")</f>
        <v/>
      </c>
      <c r="BX18" s="332" t="str">
        <f ca="1">IF(COUNTIF(OFFSET('別紙2-4(研修実施報告書)'!$I$8,(COLUMN()-COLUMN($J$9))*4,0,4,2),$C18),BX$9,"")</f>
        <v/>
      </c>
      <c r="BY18" s="332" t="str">
        <f ca="1">IF(COUNTIF(OFFSET('別紙2-4(研修実施報告書)'!$I$8,(COLUMN()-COLUMN($J$9))*4,0,4,2),$C18),BY$9,"")</f>
        <v/>
      </c>
      <c r="BZ18" s="332" t="str">
        <f ca="1">IF(COUNTIF(OFFSET('別紙2-4(研修実施報告書)'!$I$8,(COLUMN()-COLUMN($J$9))*4,0,4,2),$C18),BZ$9,"")</f>
        <v/>
      </c>
      <c r="CA18" s="332" t="str">
        <f ca="1">IF(COUNTIF(OFFSET('別紙2-4(研修実施報告書)'!$I$8,(COLUMN()-COLUMN($J$9))*4,0,4,2),$C18),CA$9,"")</f>
        <v/>
      </c>
      <c r="CB18" s="332" t="str">
        <f ca="1">IF(COUNTIF(OFFSET('別紙2-4(研修実施報告書)'!$I$8,(COLUMN()-COLUMN($J$9))*4,0,4,2),$C18),CB$9,"")</f>
        <v/>
      </c>
      <c r="CC18" s="332" t="str">
        <f ca="1">IF(COUNTIF(OFFSET('別紙2-4(研修実施報告書)'!$I$8,(COLUMN()-COLUMN($J$9))*4,0,4,2),$C18),CC$9,"")</f>
        <v/>
      </c>
      <c r="CD18" s="332" t="str">
        <f ca="1">IF(COUNTIF(OFFSET('別紙2-4(研修実施報告書)'!$I$8,(COLUMN()-COLUMN($J$9))*4,0,4,2),$C18),CD$9,"")</f>
        <v/>
      </c>
      <c r="CE18" s="332" t="str">
        <f ca="1">IF(COUNTIF(OFFSET('別紙2-4(研修実施報告書)'!$I$8,(COLUMN()-COLUMN($J$9))*4,0,4,2),$C18),CE$9,"")</f>
        <v/>
      </c>
      <c r="CF18" s="332" t="str">
        <f ca="1">IF(COUNTIF(OFFSET('別紙2-4(研修実施報告書)'!$I$8,(COLUMN()-COLUMN($J$9))*4,0,4,2),$C18),CF$9,"")</f>
        <v/>
      </c>
      <c r="CG18" s="332" t="str">
        <f ca="1">IF(COUNTIF(OFFSET('別紙2-4(研修実施報告書)'!$I$8,(COLUMN()-COLUMN($J$9))*4,0,4,2),$C18),CG$9,"")</f>
        <v/>
      </c>
      <c r="CH18" s="332" t="str">
        <f ca="1">IF(COUNTIF(OFFSET('別紙2-4(研修実施報告書)'!$I$8,(COLUMN()-COLUMN($J$9))*4,0,4,2),$C18),CH$9,"")</f>
        <v/>
      </c>
      <c r="CI18" s="332" t="str">
        <f ca="1">IF(COUNTIF(OFFSET('別紙2-4(研修実施報告書)'!$I$8,(COLUMN()-COLUMN($J$9))*4,0,4,2),$C18),CI$9,"")</f>
        <v/>
      </c>
      <c r="CJ18" s="332" t="str">
        <f ca="1">IF(COUNTIF(OFFSET('別紙2-4(研修実施報告書)'!$I$8,(COLUMN()-COLUMN($J$9))*4,0,4,2),$C18),CJ$9,"")</f>
        <v/>
      </c>
      <c r="CK18" s="332" t="str">
        <f ca="1">IF(COUNTIF(OFFSET('別紙2-4(研修実施報告書)'!$I$8,(COLUMN()-COLUMN($J$9))*4,0,4,2),$C18),CK$9,"")</f>
        <v/>
      </c>
      <c r="CL18" s="332" t="str">
        <f ca="1">IF(COUNTIF(OFFSET('別紙2-4(研修実施報告書)'!$I$8,(COLUMN()-COLUMN($J$9))*4,0,4,2),$C18),CL$9,"")</f>
        <v/>
      </c>
      <c r="CM18" s="332" t="str">
        <f ca="1">IF(COUNTIF(OFFSET('別紙2-4(研修実施報告書)'!$I$8,(COLUMN()-COLUMN($J$9))*4,0,4,2),$C18),CM$9,"")</f>
        <v/>
      </c>
      <c r="CN18" s="332" t="str">
        <f ca="1">IF(COUNTIF(OFFSET('別紙2-4(研修実施報告書)'!$I$8,(COLUMN()-COLUMN($J$9))*4,0,4,2),$C18),CN$9,"")</f>
        <v/>
      </c>
      <c r="CO18" s="332" t="str">
        <f ca="1">IF(COUNTIF(OFFSET('別紙2-4(研修実施報告書)'!$I$8,(COLUMN()-COLUMN($J$9))*4,0,4,2),$C18),CO$9,"")</f>
        <v/>
      </c>
      <c r="CP18" s="332" t="str">
        <f ca="1">IF(COUNTIF(OFFSET('別紙2-4(研修実施報告書)'!$I$8,(COLUMN()-COLUMN($J$9))*4,0,4,2),$C18),CP$9,"")</f>
        <v/>
      </c>
      <c r="CQ18" s="332" t="str">
        <f ca="1">IF(COUNTIF(OFFSET('別紙2-4(研修実施報告書)'!$I$8,(COLUMN()-COLUMN($J$9))*4,0,4,2),$C18),CQ$9,"")</f>
        <v/>
      </c>
      <c r="CR18" s="332" t="str">
        <f ca="1">IF(COUNTIF(OFFSET('別紙2-4(研修実施報告書)'!$I$8,(COLUMN()-COLUMN($J$9))*4,0,4,2),$C18),CR$9,"")</f>
        <v/>
      </c>
      <c r="CS18" s="332" t="str">
        <f ca="1">IF(COUNTIF(OFFSET('別紙2-4(研修実施報告書)'!$I$8,(COLUMN()-COLUMN($J$9))*4,0,4,2),$C18),CS$9,"")</f>
        <v/>
      </c>
      <c r="CT18" s="332" t="str">
        <f ca="1">IF(COUNTIF(OFFSET('別紙2-4(研修実施報告書)'!$I$8,(COLUMN()-COLUMN($J$9))*4,0,4,2),$C18),CT$9,"")</f>
        <v/>
      </c>
      <c r="CU18" s="332" t="str">
        <f ca="1">IF(COUNTIF(OFFSET('別紙2-4(研修実施報告書)'!$I$8,(COLUMN()-COLUMN($J$9))*4,0,4,2),$C18),CU$9,"")</f>
        <v/>
      </c>
      <c r="CV18" s="332" t="str">
        <f ca="1">IF(COUNTIF(OFFSET('別紙2-4(研修実施報告書)'!$I$8,(COLUMN()-COLUMN($J$9))*4,0,4,2),$C18),CV$9,"")</f>
        <v/>
      </c>
      <c r="CW18" s="332" t="str">
        <f ca="1">IF(COUNTIF(OFFSET('別紙2-4(研修実施報告書)'!$I$8,(COLUMN()-COLUMN($J$9))*4,0,4,2),$C18),CW$9,"")</f>
        <v/>
      </c>
      <c r="CX18" s="332" t="str">
        <f ca="1">IF(COUNTIF(OFFSET('別紙2-4(研修実施報告書)'!$I$8,(COLUMN()-COLUMN($J$9))*4,0,4,2),$C18),CX$9,"")</f>
        <v/>
      </c>
      <c r="CY18" s="332" t="str">
        <f ca="1">IF(COUNTIF(OFFSET('別紙2-4(研修実施報告書)'!$I$8,(COLUMN()-COLUMN($J$9))*4,0,4,2),$C18),CY$9,"")</f>
        <v/>
      </c>
      <c r="CZ18" s="332" t="str">
        <f ca="1">IF(COUNTIF(OFFSET('別紙2-4(研修実施報告書)'!$I$8,(COLUMN()-COLUMN($J$9))*4,0,4,2),$C18),CZ$9,"")</f>
        <v/>
      </c>
      <c r="DA18" s="332" t="str">
        <f ca="1">IF(COUNTIF(OFFSET('別紙2-4(研修実施報告書)'!$I$8,(COLUMN()-COLUMN($J$9))*4,0,4,2),$C18),DA$9,"")</f>
        <v/>
      </c>
      <c r="DB18" s="332" t="str">
        <f ca="1">IF(COUNTIF(OFFSET('別紙2-4(研修実施報告書)'!$I$8,(COLUMN()-COLUMN($J$9))*4,0,4,2),$C18),DB$9,"")</f>
        <v/>
      </c>
      <c r="DC18" s="332" t="str">
        <f ca="1">IF(COUNTIF(OFFSET('別紙2-4(研修実施報告書)'!$I$8,(COLUMN()-COLUMN($J$9))*4,0,4,2),$C18),DC$9,"")</f>
        <v/>
      </c>
      <c r="DD18" s="332" t="str">
        <f ca="1">IF(COUNTIF(OFFSET('別紙2-4(研修実施報告書)'!$I$8,(COLUMN()-COLUMN($J$9))*4,0,4,2),$C18),DD$9,"")</f>
        <v/>
      </c>
      <c r="DE18" s="332" t="str">
        <f ca="1">IF(COUNTIF(OFFSET('別紙2-4(研修実施報告書)'!$I$8,(COLUMN()-COLUMN($J$9))*4,0,4,2),$C18),DE$9,"")</f>
        <v/>
      </c>
      <c r="DF18" s="332" t="str">
        <f ca="1">IF(COUNTIF(OFFSET('別紙2-4(研修実施報告書)'!$I$8,(COLUMN()-COLUMN($J$9))*4,0,4,2),$C18),DF$9,"")</f>
        <v/>
      </c>
      <c r="DG18" s="332" t="str">
        <f ca="1">IF(COUNTIF(OFFSET('別紙2-4(研修実施報告書)'!$I$8,(COLUMN()-COLUMN($J$9))*4,0,4,2),$C18),DG$9,"")</f>
        <v/>
      </c>
      <c r="DH18" s="332" t="str">
        <f ca="1">IF(COUNTIF(OFFSET('別紙2-4(研修実施報告書)'!$I$8,(COLUMN()-COLUMN($J$9))*4,0,4,2),$C18),DH$9,"")</f>
        <v/>
      </c>
      <c r="DI18" s="332" t="str">
        <f ca="1">IF(COUNTIF(OFFSET('別紙2-4(研修実施報告書)'!$I$8,(COLUMN()-COLUMN($J$9))*4,0,4,2),$C18),DI$9,"")</f>
        <v/>
      </c>
      <c r="DJ18" s="332" t="str">
        <f ca="1">IF(COUNTIF(OFFSET('別紙2-4(研修実施報告書)'!$I$8,(COLUMN()-COLUMN($J$9))*4,0,4,2),$C18),DJ$9,"")</f>
        <v/>
      </c>
      <c r="DK18" s="332" t="str">
        <f ca="1">IF(COUNTIF(OFFSET('別紙2-4(研修実施報告書)'!$I$8,(COLUMN()-COLUMN($J$9))*4,0,4,2),$C18),DK$9,"")</f>
        <v/>
      </c>
      <c r="DL18" s="332" t="str">
        <f ca="1">IF(COUNTIF(OFFSET('別紙2-4(研修実施報告書)'!$I$8,(COLUMN()-COLUMN($J$9))*4,0,4,2),$C18),DL$9,"")</f>
        <v/>
      </c>
      <c r="DM18" s="332" t="str">
        <f ca="1">IF(COUNTIF(OFFSET('別紙2-4(研修実施報告書)'!$I$8,(COLUMN()-COLUMN($J$9))*4,0,4,2),$C18),DM$9,"")</f>
        <v/>
      </c>
      <c r="DN18" s="332" t="str">
        <f ca="1">IF(COUNTIF(OFFSET('別紙2-4(研修実施報告書)'!$I$8,(COLUMN()-COLUMN($J$9))*4,0,4,2),$C18),DN$9,"")</f>
        <v/>
      </c>
      <c r="DO18" s="332" t="str">
        <f ca="1">IF(COUNTIF(OFFSET('別紙2-4(研修実施報告書)'!$I$8,(COLUMN()-COLUMN($J$9))*4,0,4,2),$C18),DO$9,"")</f>
        <v/>
      </c>
      <c r="DP18" s="332" t="str">
        <f ca="1">IF(COUNTIF(OFFSET('別紙2-4(研修実施報告書)'!$I$8,(COLUMN()-COLUMN($J$9))*4,0,4,2),$C18),DP$9,"")</f>
        <v/>
      </c>
      <c r="DQ18" s="332" t="str">
        <f ca="1">IF(COUNTIF(OFFSET('別紙2-4(研修実施報告書)'!$I$8,(COLUMN()-COLUMN($J$9))*4,0,4,2),$C18),DQ$9,"")</f>
        <v/>
      </c>
      <c r="DR18" s="332" t="str">
        <f ca="1">IF(COUNTIF(OFFSET('別紙2-4(研修実施報告書)'!$I$8,(COLUMN()-COLUMN($J$9))*4,0,4,2),$C18),DR$9,"")</f>
        <v/>
      </c>
      <c r="DS18" s="332" t="str">
        <f ca="1">IF(COUNTIF(OFFSET('別紙2-4(研修実施報告書)'!$I$8,(COLUMN()-COLUMN($J$9))*4,0,4,2),$C18),DS$9,"")</f>
        <v/>
      </c>
      <c r="DT18" s="332" t="str">
        <f ca="1">IF(COUNTIF(OFFSET('別紙2-4(研修実施報告書)'!$I$8,(COLUMN()-COLUMN($J$9))*4,0,4,2),$C18),DT$9,"")</f>
        <v/>
      </c>
      <c r="DU18" s="332" t="str">
        <f ca="1">IF(COUNTIF(OFFSET('別紙2-4(研修実施報告書)'!$I$8,(COLUMN()-COLUMN($J$9))*4,0,4,2),$C18),DU$9,"")</f>
        <v/>
      </c>
      <c r="DV18" s="332" t="str">
        <f ca="1">IF(COUNTIF(OFFSET('別紙2-4(研修実施報告書)'!$I$8,(COLUMN()-COLUMN($J$9))*4,0,4,2),$C18),DV$9,"")</f>
        <v/>
      </c>
      <c r="DW18" s="332" t="str">
        <f ca="1">IF(COUNTIF(OFFSET('別紙2-4(研修実施報告書)'!$I$8,(COLUMN()-COLUMN($J$9))*4,0,4,2),$C18),DW$9,"")</f>
        <v/>
      </c>
      <c r="DX18" s="332" t="str">
        <f ca="1">IF(COUNTIF(OFFSET('別紙2-4(研修実施報告書)'!$I$8,(COLUMN()-COLUMN($J$9))*4,0,4,2),$C18),DX$9,"")</f>
        <v/>
      </c>
      <c r="DY18" s="332" t="str">
        <f ca="1">IF(COUNTIF(OFFSET('別紙2-4(研修実施報告書)'!$I$8,(COLUMN()-COLUMN($J$9))*4,0,4,2),$C18),DY$9,"")</f>
        <v/>
      </c>
      <c r="DZ18" s="332" t="str">
        <f ca="1">IF(COUNTIF(OFFSET('別紙2-4(研修実施報告書)'!$I$8,(COLUMN()-COLUMN($J$9))*4,0,4,2),$C18),DZ$9,"")</f>
        <v/>
      </c>
      <c r="EA18" s="332" t="str">
        <f ca="1">IF(COUNTIF(OFFSET('別紙2-4(研修実施報告書)'!$I$8,(COLUMN()-COLUMN($J$9))*4,0,4,2),$C18),EA$9,"")</f>
        <v/>
      </c>
      <c r="EB18" s="332" t="str">
        <f ca="1">IF(COUNTIF(OFFSET('別紙2-4(研修実施報告書)'!$I$8,(COLUMN()-COLUMN($J$9))*4,0,4,2),$C18),EB$9,"")</f>
        <v/>
      </c>
      <c r="EC18" s="332" t="str">
        <f ca="1">IF(COUNTIF(OFFSET('別紙2-4(研修実施報告書)'!$I$8,(COLUMN()-COLUMN($J$9))*4,0,4,2),$C18),EC$9,"")</f>
        <v/>
      </c>
      <c r="ED18" s="332" t="str">
        <f ca="1">IF(COUNTIF(OFFSET('別紙2-4(研修実施報告書)'!$I$8,(COLUMN()-COLUMN($J$9))*4,0,4,2),$C18),ED$9,"")</f>
        <v/>
      </c>
      <c r="EE18" s="332" t="str">
        <f ca="1">IF(COUNTIF(OFFSET('別紙2-4(研修実施報告書)'!$I$8,(COLUMN()-COLUMN($J$9))*4,0,4,2),$C18),EE$9,"")</f>
        <v/>
      </c>
      <c r="EF18" s="332" t="str">
        <f ca="1">IF(COUNTIF(OFFSET('別紙2-4(研修実施報告書)'!$I$8,(COLUMN()-COLUMN($J$9))*4,0,4,2),$C18),EF$9,"")</f>
        <v/>
      </c>
      <c r="EG18" s="332" t="str">
        <f ca="1">IF(COUNTIF(OFFSET('別紙2-4(研修実施報告書)'!$I$8,(COLUMN()-COLUMN($J$9))*4,0,4,2),$C18),EG$9,"")</f>
        <v/>
      </c>
      <c r="EH18" s="332" t="str">
        <f ca="1">IF(COUNTIF(OFFSET('別紙2-4(研修実施報告書)'!$I$8,(COLUMN()-COLUMN($J$9))*4,0,4,2),$C18),EH$9,"")</f>
        <v/>
      </c>
      <c r="EI18" s="332" t="str">
        <f ca="1">IF(COUNTIF(OFFSET('別紙2-4(研修実施報告書)'!$I$8,(COLUMN()-COLUMN($J$9))*4,0,4,2),$C18),EI$9,"")</f>
        <v/>
      </c>
      <c r="EJ18" s="332" t="str">
        <f ca="1">IF(COUNTIF(OFFSET('別紙2-4(研修実施報告書)'!$I$8,(COLUMN()-COLUMN($J$9))*4,0,4,2),$C18),EJ$9,"")</f>
        <v/>
      </c>
      <c r="EK18" s="332" t="str">
        <f ca="1">IF(COUNTIF(OFFSET('別紙2-4(研修実施報告書)'!$I$8,(COLUMN()-COLUMN($J$9))*4,0,4,2),$C18),EK$9,"")</f>
        <v/>
      </c>
      <c r="EL18" s="332" t="str">
        <f ca="1">IF(COUNTIF(OFFSET('別紙2-4(研修実施報告書)'!$I$8,(COLUMN()-COLUMN($J$9))*4,0,4,2),$C18),EL$9,"")</f>
        <v/>
      </c>
      <c r="EM18" s="332" t="str">
        <f ca="1">IF(COUNTIF(OFFSET('別紙2-4(研修実施報告書)'!$I$8,(COLUMN()-COLUMN($J$9))*4,0,4,2),$C18),EM$9,"")</f>
        <v/>
      </c>
      <c r="EN18" s="332" t="str">
        <f ca="1">IF(COUNTIF(OFFSET('別紙2-4(研修実施報告書)'!$I$8,(COLUMN()-COLUMN($J$9))*4,0,4,2),$C18),EN$9,"")</f>
        <v/>
      </c>
      <c r="EO18" s="332" t="str">
        <f ca="1">IF(COUNTIF(OFFSET('別紙2-4(研修実施報告書)'!$I$8,(COLUMN()-COLUMN($J$9))*4,0,4,2),$C18),EO$9,"")</f>
        <v/>
      </c>
      <c r="EP18" s="332" t="str">
        <f ca="1">IF(COUNTIF(OFFSET('別紙2-4(研修実施報告書)'!$I$8,(COLUMN()-COLUMN($J$9))*4,0,4,2),$C18),EP$9,"")</f>
        <v/>
      </c>
      <c r="EQ18" s="332" t="str">
        <f ca="1">IF(COUNTIF(OFFSET('別紙2-4(研修実施報告書)'!$I$8,(COLUMN()-COLUMN($J$9))*4,0,4,2),$C18),EQ$9,"")</f>
        <v/>
      </c>
      <c r="ER18" s="332" t="str">
        <f ca="1">IF(COUNTIF(OFFSET('別紙2-4(研修実施報告書)'!$I$8,(COLUMN()-COLUMN($J$9))*4,0,4,2),$C18),ER$9,"")</f>
        <v/>
      </c>
      <c r="ES18" s="332" t="str">
        <f ca="1">IF(COUNTIF(OFFSET('別紙2-4(研修実施報告書)'!$I$8,(COLUMN()-COLUMN($J$9))*4,0,4,2),$C18),ES$9,"")</f>
        <v/>
      </c>
      <c r="ET18" s="332" t="str">
        <f ca="1">IF(COUNTIF(OFFSET('別紙2-4(研修実施報告書)'!$I$8,(COLUMN()-COLUMN($J$9))*4,0,4,2),$C18),ET$9,"")</f>
        <v/>
      </c>
      <c r="EU18" s="332" t="str">
        <f ca="1">IF(COUNTIF(OFFSET('別紙2-4(研修実施報告書)'!$I$8,(COLUMN()-COLUMN($J$9))*4,0,4,2),$C18),EU$9,"")</f>
        <v/>
      </c>
      <c r="EV18" s="332" t="str">
        <f ca="1">IF(COUNTIF(OFFSET('別紙2-4(研修実施報告書)'!$I$8,(COLUMN()-COLUMN($J$9))*4,0,4,2),$C18),EV$9,"")</f>
        <v/>
      </c>
      <c r="EW18" s="332" t="str">
        <f ca="1">IF(COUNTIF(OFFSET('別紙2-4(研修実施報告書)'!$I$8,(COLUMN()-COLUMN($J$9))*4,0,4,2),$C18),EW$9,"")</f>
        <v/>
      </c>
      <c r="EX18" s="332" t="str">
        <f ca="1">IF(COUNTIF(OFFSET('別紙2-4(研修実施報告書)'!$I$8,(COLUMN()-COLUMN($J$9))*4,0,4,2),$C18),EX$9,"")</f>
        <v/>
      </c>
      <c r="EY18" s="332" t="str">
        <f ca="1">IF(COUNTIF(OFFSET('別紙2-4(研修実施報告書)'!$I$8,(COLUMN()-COLUMN($J$9))*4,0,4,2),$C18),EY$9,"")</f>
        <v/>
      </c>
      <c r="EZ18" s="332" t="str">
        <f ca="1">IF(COUNTIF(OFFSET('別紙2-4(研修実施報告書)'!$I$8,(COLUMN()-COLUMN($J$9))*4,0,4,2),$C18),EZ$9,"")</f>
        <v/>
      </c>
      <c r="FA18" s="332" t="str">
        <f ca="1">IF(COUNTIF(OFFSET('別紙2-4(研修実施報告書)'!$I$8,(COLUMN()-COLUMN($J$9))*4,0,4,2),$C18),FA$9,"")</f>
        <v/>
      </c>
      <c r="FB18" s="332" t="str">
        <f ca="1">IF(COUNTIF(OFFSET('別紙2-4(研修実施報告書)'!$I$8,(COLUMN()-COLUMN($J$9))*4,0,4,2),$C18),FB$9,"")</f>
        <v/>
      </c>
      <c r="FC18" s="332" t="str">
        <f ca="1">IF(COUNTIF(OFFSET('別紙2-4(研修実施報告書)'!$I$8,(COLUMN()-COLUMN($J$9))*4,0,4,2),$C18),FC$9,"")</f>
        <v/>
      </c>
      <c r="FD18" s="332" t="str">
        <f ca="1">IF(COUNTIF(OFFSET('別紙2-4(研修実施報告書)'!$I$8,(COLUMN()-COLUMN($J$9))*4,0,4,2),$C18),FD$9,"")</f>
        <v/>
      </c>
      <c r="FE18" s="332" t="str">
        <f ca="1">IF(COUNTIF(OFFSET('別紙2-4(研修実施報告書)'!$I$8,(COLUMN()-COLUMN($J$9))*4,0,4,2),$C18),FE$9,"")</f>
        <v/>
      </c>
      <c r="FF18" s="332" t="str">
        <f ca="1">IF(COUNTIF(OFFSET('別紙2-4(研修実施報告書)'!$I$8,(COLUMN()-COLUMN($J$9))*4,0,4,2),$C18),FF$9,"")</f>
        <v/>
      </c>
      <c r="FG18" s="332" t="str">
        <f ca="1">IF(COUNTIF(OFFSET('別紙2-4(研修実施報告書)'!$I$8,(COLUMN()-COLUMN($J$9))*4,0,4,2),$C18),FG$9,"")</f>
        <v/>
      </c>
      <c r="FH18" s="332" t="str">
        <f ca="1">IF(COUNTIF(OFFSET('別紙2-4(研修実施報告書)'!$I$8,(COLUMN()-COLUMN($J$9))*4,0,4,2),$C18),FH$9,"")</f>
        <v/>
      </c>
      <c r="FI18" s="332" t="str">
        <f ca="1">IF(COUNTIF(OFFSET('別紙2-4(研修実施報告書)'!$I$8,(COLUMN()-COLUMN($J$9))*4,0,4,2),$C18),FI$9,"")</f>
        <v/>
      </c>
      <c r="FJ18" s="332" t="str">
        <f ca="1">IF(COUNTIF(OFFSET('別紙2-4(研修実施報告書)'!$I$8,(COLUMN()-COLUMN($J$9))*4,0,4,2),$C18),FJ$9,"")</f>
        <v/>
      </c>
      <c r="FK18" s="332" t="str">
        <f ca="1">IF(COUNTIF(OFFSET('別紙2-4(研修実施報告書)'!$I$8,(COLUMN()-COLUMN($J$9))*4,0,4,2),$C18),FK$9,"")</f>
        <v/>
      </c>
      <c r="FL18" s="332" t="str">
        <f ca="1">IF(COUNTIF(OFFSET('別紙2-4(研修実施報告書)'!$I$8,(COLUMN()-COLUMN($J$9))*4,0,4,2),$C18),FL$9,"")</f>
        <v/>
      </c>
      <c r="FM18" s="332" t="str">
        <f ca="1">IF(COUNTIF(OFFSET('別紙2-4(研修実施報告書)'!$I$8,(COLUMN()-COLUMN($J$9))*4,0,4,2),$C18),FM$9,"")</f>
        <v/>
      </c>
      <c r="FN18" s="332" t="str">
        <f ca="1">IF(COUNTIF(OFFSET('別紙2-4(研修実施報告書)'!$I$8,(COLUMN()-COLUMN($J$9))*4,0,4,2),$C18),FN$9,"")</f>
        <v/>
      </c>
      <c r="FO18" s="332" t="str">
        <f ca="1">IF(COUNTIF(OFFSET('別紙2-4(研修実施報告書)'!$I$8,(COLUMN()-COLUMN($J$9))*4,0,4,2),$C18),FO$9,"")</f>
        <v/>
      </c>
      <c r="FP18" s="332" t="str">
        <f ca="1">IF(COUNTIF(OFFSET('別紙2-4(研修実施報告書)'!$I$8,(COLUMN()-COLUMN($J$9))*4,0,4,2),$C18),FP$9,"")</f>
        <v/>
      </c>
      <c r="FQ18" s="332" t="str">
        <f ca="1">IF(COUNTIF(OFFSET('別紙2-4(研修実施報告書)'!$I$8,(COLUMN()-COLUMN($J$9))*4,0,4,2),$C18),FQ$9,"")</f>
        <v/>
      </c>
      <c r="FR18" s="332" t="str">
        <f ca="1">IF(COUNTIF(OFFSET('別紙2-4(研修実施報告書)'!$I$8,(COLUMN()-COLUMN($J$9))*4,0,4,2),$C18),FR$9,"")</f>
        <v/>
      </c>
      <c r="FS18" s="332" t="str">
        <f ca="1">IF(COUNTIF(OFFSET('別紙2-4(研修実施報告書)'!$I$8,(COLUMN()-COLUMN($J$9))*4,0,4,2),$C18),FS$9,"")</f>
        <v/>
      </c>
      <c r="FT18" s="332" t="str">
        <f ca="1">IF(COUNTIF(OFFSET('別紙2-4(研修実施報告書)'!$I$8,(COLUMN()-COLUMN($J$9))*4,0,4,2),$C18),FT$9,"")</f>
        <v/>
      </c>
      <c r="FU18" s="332" t="str">
        <f ca="1">IF(COUNTIF(OFFSET('別紙2-4(研修実施報告書)'!$I$8,(COLUMN()-COLUMN($J$9))*4,0,4,2),$C18),FU$9,"")</f>
        <v/>
      </c>
      <c r="FV18" s="332" t="str">
        <f ca="1">IF(COUNTIF(OFFSET('別紙2-4(研修実施報告書)'!$I$8,(COLUMN()-COLUMN($J$9))*4,0,4,2),$C18),FV$9,"")</f>
        <v/>
      </c>
      <c r="FW18" s="332" t="str">
        <f ca="1">IF(COUNTIF(OFFSET('別紙2-4(研修実施報告書)'!$I$8,(COLUMN()-COLUMN($J$9))*4,0,4,2),$C18),FW$9,"")</f>
        <v/>
      </c>
      <c r="FX18" s="332" t="str">
        <f ca="1">IF(COUNTIF(OFFSET('別紙2-4(研修実施報告書)'!$I$8,(COLUMN()-COLUMN($J$9))*4,0,4,2),$C18),FX$9,"")</f>
        <v/>
      </c>
      <c r="FY18" s="332" t="str">
        <f ca="1">IF(COUNTIF(OFFSET('別紙2-4(研修実施報告書)'!$I$8,(COLUMN()-COLUMN($J$9))*4,0,4,2),$C18),FY$9,"")</f>
        <v/>
      </c>
      <c r="FZ18" s="332" t="str">
        <f ca="1">IF(COUNTIF(OFFSET('別紙2-4(研修実施報告書)'!$I$8,(COLUMN()-COLUMN($J$9))*4,0,4,2),$C18),FZ$9,"")</f>
        <v/>
      </c>
      <c r="GA18" s="332" t="str">
        <f ca="1">IF(COUNTIF(OFFSET('別紙2-4(研修実施報告書)'!$I$8,(COLUMN()-COLUMN($J$9))*4,0,4,2),$C18),GA$9,"")</f>
        <v/>
      </c>
      <c r="GB18" s="332" t="str">
        <f ca="1">IF(COUNTIF(OFFSET('別紙2-4(研修実施報告書)'!$I$8,(COLUMN()-COLUMN($J$9))*4,0,4,2),$C18),GB$9,"")</f>
        <v/>
      </c>
      <c r="GC18" s="332" t="str">
        <f ca="1">IF(COUNTIF(OFFSET('別紙2-4(研修実施報告書)'!$I$8,(COLUMN()-COLUMN($J$9))*4,0,4,2),$C18),GC$9,"")</f>
        <v/>
      </c>
      <c r="GD18" s="332" t="str">
        <f ca="1">IF(COUNTIF(OFFSET('別紙2-4(研修実施報告書)'!$I$8,(COLUMN()-COLUMN($J$9))*4,0,4,2),$C18),GD$9,"")</f>
        <v/>
      </c>
      <c r="GE18" s="332" t="str">
        <f ca="1">IF(COUNTIF(OFFSET('別紙2-4(研修実施報告書)'!$I$8,(COLUMN()-COLUMN($J$9))*4,0,4,2),$C18),GE$9,"")</f>
        <v/>
      </c>
      <c r="GF18" s="332" t="str">
        <f ca="1">IF(COUNTIF(OFFSET('別紙2-4(研修実施報告書)'!$I$8,(COLUMN()-COLUMN($J$9))*4,0,4,2),$C18),GF$9,"")</f>
        <v/>
      </c>
      <c r="GG18" s="332" t="str">
        <f ca="1">IF(COUNTIF(OFFSET('別紙2-4(研修実施報告書)'!$I$8,(COLUMN()-COLUMN($J$9))*4,0,4,2),$C18),GG$9,"")</f>
        <v/>
      </c>
      <c r="GH18" s="332" t="str">
        <f ca="1">IF(COUNTIF(OFFSET('別紙2-4(研修実施報告書)'!$I$8,(COLUMN()-COLUMN($J$9))*4,0,4,2),$C18),GH$9,"")</f>
        <v/>
      </c>
      <c r="GI18" s="332" t="str">
        <f ca="1">IF(COUNTIF(OFFSET('別紙2-4(研修実施報告書)'!$I$8,(COLUMN()-COLUMN($J$9))*4,0,4,2),$C18),GI$9,"")</f>
        <v/>
      </c>
      <c r="GJ18" s="332" t="str">
        <f ca="1">IF(COUNTIF(OFFSET('別紙2-4(研修実施報告書)'!$I$8,(COLUMN()-COLUMN($J$9))*4,0,4,2),$C18),GJ$9,"")</f>
        <v/>
      </c>
      <c r="GK18" s="332" t="str">
        <f ca="1">IF(COUNTIF(OFFSET('別紙2-4(研修実施報告書)'!$I$8,(COLUMN()-COLUMN($J$9))*4,0,4,2),$C18),GK$9,"")</f>
        <v/>
      </c>
      <c r="GL18" s="332" t="str">
        <f ca="1">IF(COUNTIF(OFFSET('別紙2-4(研修実施報告書)'!$I$8,(COLUMN()-COLUMN($J$9))*4,0,4,2),$C18),GL$9,"")</f>
        <v/>
      </c>
      <c r="GM18" s="332" t="str">
        <f ca="1">IF(COUNTIF(OFFSET('別紙2-4(研修実施報告書)'!$I$8,(COLUMN()-COLUMN($J$9))*4,0,4,2),$C18),GM$9,"")</f>
        <v/>
      </c>
      <c r="GN18" s="332" t="str">
        <f ca="1">IF(COUNTIF(OFFSET('別紙2-4(研修実施報告書)'!$I$8,(COLUMN()-COLUMN($J$9))*4,0,4,2),$C18),GN$9,"")</f>
        <v/>
      </c>
      <c r="GO18" s="332" t="str">
        <f ca="1">IF(COUNTIF(OFFSET('別紙2-4(研修実施報告書)'!$I$8,(COLUMN()-COLUMN($J$9))*4,0,4,2),$C18),GO$9,"")</f>
        <v/>
      </c>
      <c r="GP18" s="332" t="str">
        <f ca="1">IF(COUNTIF(OFFSET('別紙2-4(研修実施報告書)'!$I$8,(COLUMN()-COLUMN($J$9))*4,0,4,2),$C18),GP$9,"")</f>
        <v/>
      </c>
      <c r="GQ18" s="332" t="str">
        <f ca="1">IF(COUNTIF(OFFSET('別紙2-4(研修実施報告書)'!$I$8,(COLUMN()-COLUMN($J$9))*4,0,4,2),$C18),GQ$9,"")</f>
        <v/>
      </c>
      <c r="GR18" s="332" t="str">
        <f ca="1">IF(COUNTIF(OFFSET('別紙2-4(研修実施報告書)'!$I$8,(COLUMN()-COLUMN($J$9))*4,0,4,2),$C18),GR$9,"")</f>
        <v/>
      </c>
      <c r="GS18" s="332" t="str">
        <f ca="1">IF(COUNTIF(OFFSET('別紙2-4(研修実施報告書)'!$I$8,(COLUMN()-COLUMN($J$9))*4,0,4,2),$C18),GS$9,"")</f>
        <v/>
      </c>
      <c r="GT18" s="332" t="str">
        <f ca="1">IF(COUNTIF(OFFSET('別紙2-4(研修実施報告書)'!$I$8,(COLUMN()-COLUMN($J$9))*4,0,4,2),$C18),GT$9,"")</f>
        <v/>
      </c>
      <c r="GU18" s="332" t="str">
        <f ca="1">IF(COUNTIF(OFFSET('別紙2-4(研修実施報告書)'!$I$8,(COLUMN()-COLUMN($J$9))*4,0,4,2),$C18),GU$9,"")</f>
        <v/>
      </c>
      <c r="GV18" s="332" t="str">
        <f ca="1">IF(COUNTIF(OFFSET('別紙2-4(研修実施報告書)'!$I$8,(COLUMN()-COLUMN($J$9))*4,0,4,2),$C18),GV$9,"")</f>
        <v/>
      </c>
      <c r="GW18" s="332" t="str">
        <f ca="1">IF(COUNTIF(OFFSET('別紙2-4(研修実施報告書)'!$I$8,(COLUMN()-COLUMN($J$9))*4,0,4,2),$C18),GW$9,"")</f>
        <v/>
      </c>
      <c r="GX18" s="332" t="str">
        <f ca="1">IF(COUNTIF(OFFSET('別紙2-4(研修実施報告書)'!$I$8,(COLUMN()-COLUMN($J$9))*4,0,4,2),$C18),GX$9,"")</f>
        <v/>
      </c>
      <c r="GY18" s="332" t="str">
        <f ca="1">IF(COUNTIF(OFFSET('別紙2-4(研修実施報告書)'!$I$8,(COLUMN()-COLUMN($J$9))*4,0,4,2),$C18),GY$9,"")</f>
        <v/>
      </c>
      <c r="GZ18" s="332" t="str">
        <f ca="1">IF(COUNTIF(OFFSET('別紙2-4(研修実施報告書)'!$I$8,(COLUMN()-COLUMN($J$9))*4,0,4,2),$C18),GZ$9,"")</f>
        <v/>
      </c>
      <c r="HA18" s="332" t="str">
        <f ca="1">IF(COUNTIF(OFFSET('別紙2-4(研修実施報告書)'!$I$8,(COLUMN()-COLUMN($J$9))*4,0,4,2),$C18),HA$9,"")</f>
        <v/>
      </c>
      <c r="HB18" s="320"/>
    </row>
    <row r="19" spans="1:210" ht="18.75" customHeight="1">
      <c r="A19" s="325">
        <v>5</v>
      </c>
      <c r="B19" s="323" t="str">
        <f>IF(AND('別紙1-7(研修責任者教育担当者) '!E22="〇",'別紙1-7(研修責任者教育担当者) '!F22="〇"),"専任・兼任",IF('別紙1-7(研修責任者教育担当者) '!E22="〇","専任",IF('別紙1-7(研修責任者教育担当者) '!F22="〇","兼任","")))</f>
        <v/>
      </c>
      <c r="C19" s="324">
        <f>VLOOKUP(A19,'別紙1-7(研修責任者教育担当者) '!$B$18:$C$217,2,0)</f>
        <v>0</v>
      </c>
      <c r="D19" s="348" t="s">
        <v>175</v>
      </c>
      <c r="E19" s="349"/>
      <c r="F19" s="329" t="e">
        <f t="shared" si="0"/>
        <v>#DIV/0!</v>
      </c>
      <c r="G19" s="330" t="e">
        <f t="shared" ca="1" si="1"/>
        <v>#DIV/0!</v>
      </c>
      <c r="H19" s="318">
        <f t="shared" ca="1" si="2"/>
        <v>0</v>
      </c>
      <c r="I19" s="318"/>
      <c r="J19" s="332" t="str">
        <f ca="1">IF(COUNTIF(OFFSET('別紙2-4(研修実施報告書)'!$I$8,(COLUMN()-COLUMN($J$9))*4,0,4,2),$C19),J$9,"")</f>
        <v/>
      </c>
      <c r="K19" s="332" t="str">
        <f ca="1">IF(COUNTIF(OFFSET('別紙2-4(研修実施報告書)'!$I$8,(COLUMN()-COLUMN($J$9))*4,0,4,2),$C19),K$9,"")</f>
        <v/>
      </c>
      <c r="L19" s="332" t="str">
        <f ca="1">IF(COUNTIF(OFFSET('別紙2-4(研修実施報告書)'!$I$8,(COLUMN()-COLUMN($J$9))*4,0,4,2),$C19),L$9,"")</f>
        <v/>
      </c>
      <c r="M19" s="332" t="str">
        <f ca="1">IF(COUNTIF(OFFSET('別紙2-4(研修実施報告書)'!$I$8,(COLUMN()-COLUMN($J$9))*4,0,4,2),$C19),M$9,"")</f>
        <v/>
      </c>
      <c r="N19" s="332" t="str">
        <f ca="1">IF(COUNTIF(OFFSET('別紙2-4(研修実施報告書)'!$I$8,(COLUMN()-COLUMN($J$9))*4,0,4,2),$C19),N$9,"")</f>
        <v/>
      </c>
      <c r="O19" s="332" t="str">
        <f ca="1">IF(COUNTIF(OFFSET('別紙2-4(研修実施報告書)'!$I$8,(COLUMN()-COLUMN($J$9))*4,0,4,2),$C19),O$9,"")</f>
        <v/>
      </c>
      <c r="P19" s="332" t="str">
        <f ca="1">IF(COUNTIF(OFFSET('別紙2-4(研修実施報告書)'!$I$8,(COLUMN()-COLUMN($J$9))*4,0,4,2),$C19),P$9,"")</f>
        <v/>
      </c>
      <c r="Q19" s="332" t="str">
        <f ca="1">IF(COUNTIF(OFFSET('別紙2-4(研修実施報告書)'!$I$8,(COLUMN()-COLUMN($J$9))*4,0,4,2),$C19),Q$9,"")</f>
        <v/>
      </c>
      <c r="R19" s="332" t="str">
        <f ca="1">IF(COUNTIF(OFFSET('別紙2-4(研修実施報告書)'!$I$8,(COLUMN()-COLUMN($J$9))*4,0,4,2),$C19),R$9,"")</f>
        <v/>
      </c>
      <c r="S19" s="332" t="str">
        <f ca="1">IF(COUNTIF(OFFSET('別紙2-4(研修実施報告書)'!$I$8,(COLUMN()-COLUMN($J$9))*4,0,4,2),$C19),S$9,"")</f>
        <v/>
      </c>
      <c r="T19" s="332" t="str">
        <f ca="1">IF(COUNTIF(OFFSET('別紙2-4(研修実施報告書)'!$I$8,(COLUMN()-COLUMN($J$9))*4,0,4,2),$C19),T$9,"")</f>
        <v/>
      </c>
      <c r="U19" s="332" t="str">
        <f ca="1">IF(COUNTIF(OFFSET('別紙2-4(研修実施報告書)'!$I$8,(COLUMN()-COLUMN($J$9))*4,0,4,2),$C19),U$9,"")</f>
        <v/>
      </c>
      <c r="V19" s="332" t="str">
        <f ca="1">IF(COUNTIF(OFFSET('別紙2-4(研修実施報告書)'!$I$8,(COLUMN()-COLUMN($J$9))*4,0,4,2),$C19),V$9,"")</f>
        <v/>
      </c>
      <c r="W19" s="332" t="str">
        <f ca="1">IF(COUNTIF(OFFSET('別紙2-4(研修実施報告書)'!$I$8,(COLUMN()-COLUMN($J$9))*4,0,4,2),$C19),W$9,"")</f>
        <v/>
      </c>
      <c r="X19" s="332" t="str">
        <f ca="1">IF(COUNTIF(OFFSET('別紙2-4(研修実施報告書)'!$I$8,(COLUMN()-COLUMN($J$9))*4,0,4,2),$C19),X$9,"")</f>
        <v/>
      </c>
      <c r="Y19" s="332" t="str">
        <f ca="1">IF(COUNTIF(OFFSET('別紙2-4(研修実施報告書)'!$I$8,(COLUMN()-COLUMN($J$9))*4,0,4,2),$C19),Y$9,"")</f>
        <v/>
      </c>
      <c r="Z19" s="332" t="str">
        <f ca="1">IF(COUNTIF(OFFSET('別紙2-4(研修実施報告書)'!$I$8,(COLUMN()-COLUMN($J$9))*4,0,4,2),$C19),Z$9,"")</f>
        <v/>
      </c>
      <c r="AA19" s="332" t="str">
        <f ca="1">IF(COUNTIF(OFFSET('別紙2-4(研修実施報告書)'!$I$8,(COLUMN()-COLUMN($J$9))*4,0,4,2),$C19),AA$9,"")</f>
        <v/>
      </c>
      <c r="AB19" s="332" t="str">
        <f ca="1">IF(COUNTIF(OFFSET('別紙2-4(研修実施報告書)'!$I$8,(COLUMN()-COLUMN($J$9))*4,0,4,2),$C19),AB$9,"")</f>
        <v/>
      </c>
      <c r="AC19" s="332" t="str">
        <f ca="1">IF(COUNTIF(OFFSET('別紙2-4(研修実施報告書)'!$I$8,(COLUMN()-COLUMN($J$9))*4,0,4,2),$C19),AC$9,"")</f>
        <v/>
      </c>
      <c r="AD19" s="332" t="str">
        <f ca="1">IF(COUNTIF(OFFSET('別紙2-4(研修実施報告書)'!$I$8,(COLUMN()-COLUMN($J$9))*4,0,4,2),$C19),AD$9,"")</f>
        <v/>
      </c>
      <c r="AE19" s="332" t="str">
        <f ca="1">IF(COUNTIF(OFFSET('別紙2-4(研修実施報告書)'!$I$8,(COLUMN()-COLUMN($J$9))*4,0,4,2),$C19),AE$9,"")</f>
        <v/>
      </c>
      <c r="AF19" s="332" t="str">
        <f ca="1">IF(COUNTIF(OFFSET('別紙2-4(研修実施報告書)'!$I$8,(COLUMN()-COLUMN($J$9))*4,0,4,2),$C19),AF$9,"")</f>
        <v/>
      </c>
      <c r="AG19" s="332" t="str">
        <f ca="1">IF(COUNTIF(OFFSET('別紙2-4(研修実施報告書)'!$I$8,(COLUMN()-COLUMN($J$9))*4,0,4,2),$C19),AG$9,"")</f>
        <v/>
      </c>
      <c r="AH19" s="332" t="str">
        <f ca="1">IF(COUNTIF(OFFSET('別紙2-4(研修実施報告書)'!$I$8,(COLUMN()-COLUMN($J$9))*4,0,4,2),$C19),AH$9,"")</f>
        <v/>
      </c>
      <c r="AI19" s="332" t="str">
        <f ca="1">IF(COUNTIF(OFFSET('別紙2-4(研修実施報告書)'!$I$8,(COLUMN()-COLUMN($J$9))*4,0,4,2),$C19),AI$9,"")</f>
        <v/>
      </c>
      <c r="AJ19" s="332" t="str">
        <f ca="1">IF(COUNTIF(OFFSET('別紙2-4(研修実施報告書)'!$I$8,(COLUMN()-COLUMN($J$9))*4,0,4,2),$C19),AJ$9,"")</f>
        <v/>
      </c>
      <c r="AK19" s="332" t="str">
        <f ca="1">IF(COUNTIF(OFFSET('別紙2-4(研修実施報告書)'!$I$8,(COLUMN()-COLUMN($J$9))*4,0,4,2),$C19),AK$9,"")</f>
        <v/>
      </c>
      <c r="AL19" s="332" t="str">
        <f ca="1">IF(COUNTIF(OFFSET('別紙2-4(研修実施報告書)'!$I$8,(COLUMN()-COLUMN($J$9))*4,0,4,2),$C19),AL$9,"")</f>
        <v/>
      </c>
      <c r="AM19" s="332" t="str">
        <f ca="1">IF(COUNTIF(OFFSET('別紙2-4(研修実施報告書)'!$I$8,(COLUMN()-COLUMN($J$9))*4,0,4,2),$C19),AM$9,"")</f>
        <v/>
      </c>
      <c r="AN19" s="332" t="str">
        <f ca="1">IF(COUNTIF(OFFSET('別紙2-4(研修実施報告書)'!$I$8,(COLUMN()-COLUMN($J$9))*4,0,4,2),$C19),AN$9,"")</f>
        <v/>
      </c>
      <c r="AO19" s="332" t="str">
        <f ca="1">IF(COUNTIF(OFFSET('別紙2-4(研修実施報告書)'!$I$8,(COLUMN()-COLUMN($J$9))*4,0,4,2),$C19),AO$9,"")</f>
        <v/>
      </c>
      <c r="AP19" s="332" t="str">
        <f ca="1">IF(COUNTIF(OFFSET('別紙2-4(研修実施報告書)'!$I$8,(COLUMN()-COLUMN($J$9))*4,0,4,2),$C19),AP$9,"")</f>
        <v/>
      </c>
      <c r="AQ19" s="332" t="str">
        <f ca="1">IF(COUNTIF(OFFSET('別紙2-4(研修実施報告書)'!$I$8,(COLUMN()-COLUMN($J$9))*4,0,4,2),$C19),AQ$9,"")</f>
        <v/>
      </c>
      <c r="AR19" s="332" t="str">
        <f ca="1">IF(COUNTIF(OFFSET('別紙2-4(研修実施報告書)'!$I$8,(COLUMN()-COLUMN($J$9))*4,0,4,2),$C19),AR$9,"")</f>
        <v/>
      </c>
      <c r="AS19" s="332" t="str">
        <f ca="1">IF(COUNTIF(OFFSET('別紙2-4(研修実施報告書)'!$I$8,(COLUMN()-COLUMN($J$9))*4,0,4,2),$C19),AS$9,"")</f>
        <v/>
      </c>
      <c r="AT19" s="332" t="str">
        <f ca="1">IF(COUNTIF(OFFSET('別紙2-4(研修実施報告書)'!$I$8,(COLUMN()-COLUMN($J$9))*4,0,4,2),$C19),AT$9,"")</f>
        <v/>
      </c>
      <c r="AU19" s="332" t="str">
        <f ca="1">IF(COUNTIF(OFFSET('別紙2-4(研修実施報告書)'!$I$8,(COLUMN()-COLUMN($J$9))*4,0,4,2),$C19),AU$9,"")</f>
        <v/>
      </c>
      <c r="AV19" s="332" t="str">
        <f ca="1">IF(COUNTIF(OFFSET('別紙2-4(研修実施報告書)'!$I$8,(COLUMN()-COLUMN($J$9))*4,0,4,2),$C19),AV$9,"")</f>
        <v/>
      </c>
      <c r="AW19" s="332" t="str">
        <f ca="1">IF(COUNTIF(OFFSET('別紙2-4(研修実施報告書)'!$I$8,(COLUMN()-COLUMN($J$9))*4,0,4,2),$C19),AW$9,"")</f>
        <v/>
      </c>
      <c r="AX19" s="332" t="str">
        <f ca="1">IF(COUNTIF(OFFSET('別紙2-4(研修実施報告書)'!$I$8,(COLUMN()-COLUMN($J$9))*4,0,4,2),$C19),AX$9,"")</f>
        <v/>
      </c>
      <c r="AY19" s="332" t="str">
        <f ca="1">IF(COUNTIF(OFFSET('別紙2-4(研修実施報告書)'!$I$8,(COLUMN()-COLUMN($J$9))*4,0,4,2),$C19),AY$9,"")</f>
        <v/>
      </c>
      <c r="AZ19" s="332" t="str">
        <f ca="1">IF(COUNTIF(OFFSET('別紙2-4(研修実施報告書)'!$I$8,(COLUMN()-COLUMN($J$9))*4,0,4,2),$C19),AZ$9,"")</f>
        <v/>
      </c>
      <c r="BA19" s="332" t="str">
        <f ca="1">IF(COUNTIF(OFFSET('別紙2-4(研修実施報告書)'!$I$8,(COLUMN()-COLUMN($J$9))*4,0,4,2),$C19),BA$9,"")</f>
        <v/>
      </c>
      <c r="BB19" s="332" t="str">
        <f ca="1">IF(COUNTIF(OFFSET('別紙2-4(研修実施報告書)'!$I$8,(COLUMN()-COLUMN($J$9))*4,0,4,2),$C19),BB$9,"")</f>
        <v/>
      </c>
      <c r="BC19" s="332" t="str">
        <f ca="1">IF(COUNTIF(OFFSET('別紙2-4(研修実施報告書)'!$I$8,(COLUMN()-COLUMN($J$9))*4,0,4,2),$C19),BC$9,"")</f>
        <v/>
      </c>
      <c r="BD19" s="332" t="str">
        <f ca="1">IF(COUNTIF(OFFSET('別紙2-4(研修実施報告書)'!$I$8,(COLUMN()-COLUMN($J$9))*4,0,4,2),$C19),BD$9,"")</f>
        <v/>
      </c>
      <c r="BE19" s="332" t="str">
        <f ca="1">IF(COUNTIF(OFFSET('別紙2-4(研修実施報告書)'!$I$8,(COLUMN()-COLUMN($J$9))*4,0,4,2),$C19),BE$9,"")</f>
        <v/>
      </c>
      <c r="BF19" s="332" t="str">
        <f ca="1">IF(COUNTIF(OFFSET('別紙2-4(研修実施報告書)'!$I$8,(COLUMN()-COLUMN($J$9))*4,0,4,2),$C19),BF$9,"")</f>
        <v/>
      </c>
      <c r="BG19" s="332" t="str">
        <f ca="1">IF(COUNTIF(OFFSET('別紙2-4(研修実施報告書)'!$I$8,(COLUMN()-COLUMN($J$9))*4,0,4,2),$C19),BG$9,"")</f>
        <v/>
      </c>
      <c r="BH19" s="332" t="str">
        <f ca="1">IF(COUNTIF(OFFSET('別紙2-4(研修実施報告書)'!$I$8,(COLUMN()-COLUMN($J$9))*4,0,4,2),$C19),BH$9,"")</f>
        <v/>
      </c>
      <c r="BI19" s="332" t="str">
        <f ca="1">IF(COUNTIF(OFFSET('別紙2-4(研修実施報告書)'!$I$8,(COLUMN()-COLUMN($J$9))*4,0,4,2),$C19),BI$9,"")</f>
        <v/>
      </c>
      <c r="BJ19" s="332" t="str">
        <f ca="1">IF(COUNTIF(OFFSET('別紙2-4(研修実施報告書)'!$I$8,(COLUMN()-COLUMN($J$9))*4,0,4,2),$C19),BJ$9,"")</f>
        <v/>
      </c>
      <c r="BK19" s="332" t="str">
        <f ca="1">IF(COUNTIF(OFFSET('別紙2-4(研修実施報告書)'!$I$8,(COLUMN()-COLUMN($J$9))*4,0,4,2),$C19),BK$9,"")</f>
        <v/>
      </c>
      <c r="BL19" s="332" t="str">
        <f ca="1">IF(COUNTIF(OFFSET('別紙2-4(研修実施報告書)'!$I$8,(COLUMN()-COLUMN($J$9))*4,0,4,2),$C19),BL$9,"")</f>
        <v/>
      </c>
      <c r="BM19" s="332" t="str">
        <f ca="1">IF(COUNTIF(OFFSET('別紙2-4(研修実施報告書)'!$I$8,(COLUMN()-COLUMN($J$9))*4,0,4,2),$C19),BM$9,"")</f>
        <v/>
      </c>
      <c r="BN19" s="332" t="str">
        <f ca="1">IF(COUNTIF(OFFSET('別紙2-4(研修実施報告書)'!$I$8,(COLUMN()-COLUMN($J$9))*4,0,4,2),$C19),BN$9,"")</f>
        <v/>
      </c>
      <c r="BO19" s="332" t="str">
        <f ca="1">IF(COUNTIF(OFFSET('別紙2-4(研修実施報告書)'!$I$8,(COLUMN()-COLUMN($J$9))*4,0,4,2),$C19),BO$9,"")</f>
        <v/>
      </c>
      <c r="BP19" s="332" t="str">
        <f ca="1">IF(COUNTIF(OFFSET('別紙2-4(研修実施報告書)'!$I$8,(COLUMN()-COLUMN($J$9))*4,0,4,2),$C19),BP$9,"")</f>
        <v/>
      </c>
      <c r="BQ19" s="332" t="str">
        <f ca="1">IF(COUNTIF(OFFSET('別紙2-4(研修実施報告書)'!$I$8,(COLUMN()-COLUMN($J$9))*4,0,4,2),$C19),BQ$9,"")</f>
        <v/>
      </c>
      <c r="BR19" s="332" t="str">
        <f ca="1">IF(COUNTIF(OFFSET('別紙2-4(研修実施報告書)'!$I$8,(COLUMN()-COLUMN($J$9))*4,0,4,2),$C19),BR$9,"")</f>
        <v/>
      </c>
      <c r="BS19" s="332" t="str">
        <f ca="1">IF(COUNTIF(OFFSET('別紙2-4(研修実施報告書)'!$I$8,(COLUMN()-COLUMN($J$9))*4,0,4,2),$C19),BS$9,"")</f>
        <v/>
      </c>
      <c r="BT19" s="332" t="str">
        <f ca="1">IF(COUNTIF(OFFSET('別紙2-4(研修実施報告書)'!$I$8,(COLUMN()-COLUMN($J$9))*4,0,4,2),$C19),BT$9,"")</f>
        <v/>
      </c>
      <c r="BU19" s="332" t="str">
        <f ca="1">IF(COUNTIF(OFFSET('別紙2-4(研修実施報告書)'!$I$8,(COLUMN()-COLUMN($J$9))*4,0,4,2),$C19),BU$9,"")</f>
        <v/>
      </c>
      <c r="BV19" s="332" t="str">
        <f ca="1">IF(COUNTIF(OFFSET('別紙2-4(研修実施報告書)'!$I$8,(COLUMN()-COLUMN($J$9))*4,0,4,2),$C19),BV$9,"")</f>
        <v/>
      </c>
      <c r="BW19" s="332" t="str">
        <f ca="1">IF(COUNTIF(OFFSET('別紙2-4(研修実施報告書)'!$I$8,(COLUMN()-COLUMN($J$9))*4,0,4,2),$C19),BW$9,"")</f>
        <v/>
      </c>
      <c r="BX19" s="332" t="str">
        <f ca="1">IF(COUNTIF(OFFSET('別紙2-4(研修実施報告書)'!$I$8,(COLUMN()-COLUMN($J$9))*4,0,4,2),$C19),BX$9,"")</f>
        <v/>
      </c>
      <c r="BY19" s="332" t="str">
        <f ca="1">IF(COUNTIF(OFFSET('別紙2-4(研修実施報告書)'!$I$8,(COLUMN()-COLUMN($J$9))*4,0,4,2),$C19),BY$9,"")</f>
        <v/>
      </c>
      <c r="BZ19" s="332" t="str">
        <f ca="1">IF(COUNTIF(OFFSET('別紙2-4(研修実施報告書)'!$I$8,(COLUMN()-COLUMN($J$9))*4,0,4,2),$C19),BZ$9,"")</f>
        <v/>
      </c>
      <c r="CA19" s="332" t="str">
        <f ca="1">IF(COUNTIF(OFFSET('別紙2-4(研修実施報告書)'!$I$8,(COLUMN()-COLUMN($J$9))*4,0,4,2),$C19),CA$9,"")</f>
        <v/>
      </c>
      <c r="CB19" s="332" t="str">
        <f ca="1">IF(COUNTIF(OFFSET('別紙2-4(研修実施報告書)'!$I$8,(COLUMN()-COLUMN($J$9))*4,0,4,2),$C19),CB$9,"")</f>
        <v/>
      </c>
      <c r="CC19" s="332" t="str">
        <f ca="1">IF(COUNTIF(OFFSET('別紙2-4(研修実施報告書)'!$I$8,(COLUMN()-COLUMN($J$9))*4,0,4,2),$C19),CC$9,"")</f>
        <v/>
      </c>
      <c r="CD19" s="332" t="str">
        <f ca="1">IF(COUNTIF(OFFSET('別紙2-4(研修実施報告書)'!$I$8,(COLUMN()-COLUMN($J$9))*4,0,4,2),$C19),CD$9,"")</f>
        <v/>
      </c>
      <c r="CE19" s="332" t="str">
        <f ca="1">IF(COUNTIF(OFFSET('別紙2-4(研修実施報告書)'!$I$8,(COLUMN()-COLUMN($J$9))*4,0,4,2),$C19),CE$9,"")</f>
        <v/>
      </c>
      <c r="CF19" s="332" t="str">
        <f ca="1">IF(COUNTIF(OFFSET('別紙2-4(研修実施報告書)'!$I$8,(COLUMN()-COLUMN($J$9))*4,0,4,2),$C19),CF$9,"")</f>
        <v/>
      </c>
      <c r="CG19" s="332" t="str">
        <f ca="1">IF(COUNTIF(OFFSET('別紙2-4(研修実施報告書)'!$I$8,(COLUMN()-COLUMN($J$9))*4,0,4,2),$C19),CG$9,"")</f>
        <v/>
      </c>
      <c r="CH19" s="332" t="str">
        <f ca="1">IF(COUNTIF(OFFSET('別紙2-4(研修実施報告書)'!$I$8,(COLUMN()-COLUMN($J$9))*4,0,4,2),$C19),CH$9,"")</f>
        <v/>
      </c>
      <c r="CI19" s="332" t="str">
        <f ca="1">IF(COUNTIF(OFFSET('別紙2-4(研修実施報告書)'!$I$8,(COLUMN()-COLUMN($J$9))*4,0,4,2),$C19),CI$9,"")</f>
        <v/>
      </c>
      <c r="CJ19" s="332" t="str">
        <f ca="1">IF(COUNTIF(OFFSET('別紙2-4(研修実施報告書)'!$I$8,(COLUMN()-COLUMN($J$9))*4,0,4,2),$C19),CJ$9,"")</f>
        <v/>
      </c>
      <c r="CK19" s="332" t="str">
        <f ca="1">IF(COUNTIF(OFFSET('別紙2-4(研修実施報告書)'!$I$8,(COLUMN()-COLUMN($J$9))*4,0,4,2),$C19),CK$9,"")</f>
        <v/>
      </c>
      <c r="CL19" s="332" t="str">
        <f ca="1">IF(COUNTIF(OFFSET('別紙2-4(研修実施報告書)'!$I$8,(COLUMN()-COLUMN($J$9))*4,0,4,2),$C19),CL$9,"")</f>
        <v/>
      </c>
      <c r="CM19" s="332" t="str">
        <f ca="1">IF(COUNTIF(OFFSET('別紙2-4(研修実施報告書)'!$I$8,(COLUMN()-COLUMN($J$9))*4,0,4,2),$C19),CM$9,"")</f>
        <v/>
      </c>
      <c r="CN19" s="332" t="str">
        <f ca="1">IF(COUNTIF(OFFSET('別紙2-4(研修実施報告書)'!$I$8,(COLUMN()-COLUMN($J$9))*4,0,4,2),$C19),CN$9,"")</f>
        <v/>
      </c>
      <c r="CO19" s="332" t="str">
        <f ca="1">IF(COUNTIF(OFFSET('別紙2-4(研修実施報告書)'!$I$8,(COLUMN()-COLUMN($J$9))*4,0,4,2),$C19),CO$9,"")</f>
        <v/>
      </c>
      <c r="CP19" s="332" t="str">
        <f ca="1">IF(COUNTIF(OFFSET('別紙2-4(研修実施報告書)'!$I$8,(COLUMN()-COLUMN($J$9))*4,0,4,2),$C19),CP$9,"")</f>
        <v/>
      </c>
      <c r="CQ19" s="332" t="str">
        <f ca="1">IF(COUNTIF(OFFSET('別紙2-4(研修実施報告書)'!$I$8,(COLUMN()-COLUMN($J$9))*4,0,4,2),$C19),CQ$9,"")</f>
        <v/>
      </c>
      <c r="CR19" s="332" t="str">
        <f ca="1">IF(COUNTIF(OFFSET('別紙2-4(研修実施報告書)'!$I$8,(COLUMN()-COLUMN($J$9))*4,0,4,2),$C19),CR$9,"")</f>
        <v/>
      </c>
      <c r="CS19" s="332" t="str">
        <f ca="1">IF(COUNTIF(OFFSET('別紙2-4(研修実施報告書)'!$I$8,(COLUMN()-COLUMN($J$9))*4,0,4,2),$C19),CS$9,"")</f>
        <v/>
      </c>
      <c r="CT19" s="332" t="str">
        <f ca="1">IF(COUNTIF(OFFSET('別紙2-4(研修実施報告書)'!$I$8,(COLUMN()-COLUMN($J$9))*4,0,4,2),$C19),CT$9,"")</f>
        <v/>
      </c>
      <c r="CU19" s="332" t="str">
        <f ca="1">IF(COUNTIF(OFFSET('別紙2-4(研修実施報告書)'!$I$8,(COLUMN()-COLUMN($J$9))*4,0,4,2),$C19),CU$9,"")</f>
        <v/>
      </c>
      <c r="CV19" s="332" t="str">
        <f ca="1">IF(COUNTIF(OFFSET('別紙2-4(研修実施報告書)'!$I$8,(COLUMN()-COLUMN($J$9))*4,0,4,2),$C19),CV$9,"")</f>
        <v/>
      </c>
      <c r="CW19" s="332" t="str">
        <f ca="1">IF(COUNTIF(OFFSET('別紙2-4(研修実施報告書)'!$I$8,(COLUMN()-COLUMN($J$9))*4,0,4,2),$C19),CW$9,"")</f>
        <v/>
      </c>
      <c r="CX19" s="332" t="str">
        <f ca="1">IF(COUNTIF(OFFSET('別紙2-4(研修実施報告書)'!$I$8,(COLUMN()-COLUMN($J$9))*4,0,4,2),$C19),CX$9,"")</f>
        <v/>
      </c>
      <c r="CY19" s="332" t="str">
        <f ca="1">IF(COUNTIF(OFFSET('別紙2-4(研修実施報告書)'!$I$8,(COLUMN()-COLUMN($J$9))*4,0,4,2),$C19),CY$9,"")</f>
        <v/>
      </c>
      <c r="CZ19" s="332" t="str">
        <f ca="1">IF(COUNTIF(OFFSET('別紙2-4(研修実施報告書)'!$I$8,(COLUMN()-COLUMN($J$9))*4,0,4,2),$C19),CZ$9,"")</f>
        <v/>
      </c>
      <c r="DA19" s="332" t="str">
        <f ca="1">IF(COUNTIF(OFFSET('別紙2-4(研修実施報告書)'!$I$8,(COLUMN()-COLUMN($J$9))*4,0,4,2),$C19),DA$9,"")</f>
        <v/>
      </c>
      <c r="DB19" s="332" t="str">
        <f ca="1">IF(COUNTIF(OFFSET('別紙2-4(研修実施報告書)'!$I$8,(COLUMN()-COLUMN($J$9))*4,0,4,2),$C19),DB$9,"")</f>
        <v/>
      </c>
      <c r="DC19" s="332" t="str">
        <f ca="1">IF(COUNTIF(OFFSET('別紙2-4(研修実施報告書)'!$I$8,(COLUMN()-COLUMN($J$9))*4,0,4,2),$C19),DC$9,"")</f>
        <v/>
      </c>
      <c r="DD19" s="332" t="str">
        <f ca="1">IF(COUNTIF(OFFSET('別紙2-4(研修実施報告書)'!$I$8,(COLUMN()-COLUMN($J$9))*4,0,4,2),$C19),DD$9,"")</f>
        <v/>
      </c>
      <c r="DE19" s="332" t="str">
        <f ca="1">IF(COUNTIF(OFFSET('別紙2-4(研修実施報告書)'!$I$8,(COLUMN()-COLUMN($J$9))*4,0,4,2),$C19),DE$9,"")</f>
        <v/>
      </c>
      <c r="DF19" s="332" t="str">
        <f ca="1">IF(COUNTIF(OFFSET('別紙2-4(研修実施報告書)'!$I$8,(COLUMN()-COLUMN($J$9))*4,0,4,2),$C19),DF$9,"")</f>
        <v/>
      </c>
      <c r="DG19" s="332" t="str">
        <f ca="1">IF(COUNTIF(OFFSET('別紙2-4(研修実施報告書)'!$I$8,(COLUMN()-COLUMN($J$9))*4,0,4,2),$C19),DG$9,"")</f>
        <v/>
      </c>
      <c r="DH19" s="332" t="str">
        <f ca="1">IF(COUNTIF(OFFSET('別紙2-4(研修実施報告書)'!$I$8,(COLUMN()-COLUMN($J$9))*4,0,4,2),$C19),DH$9,"")</f>
        <v/>
      </c>
      <c r="DI19" s="332" t="str">
        <f ca="1">IF(COUNTIF(OFFSET('別紙2-4(研修実施報告書)'!$I$8,(COLUMN()-COLUMN($J$9))*4,0,4,2),$C19),DI$9,"")</f>
        <v/>
      </c>
      <c r="DJ19" s="332" t="str">
        <f ca="1">IF(COUNTIF(OFFSET('別紙2-4(研修実施報告書)'!$I$8,(COLUMN()-COLUMN($J$9))*4,0,4,2),$C19),DJ$9,"")</f>
        <v/>
      </c>
      <c r="DK19" s="332" t="str">
        <f ca="1">IF(COUNTIF(OFFSET('別紙2-4(研修実施報告書)'!$I$8,(COLUMN()-COLUMN($J$9))*4,0,4,2),$C19),DK$9,"")</f>
        <v/>
      </c>
      <c r="DL19" s="332" t="str">
        <f ca="1">IF(COUNTIF(OFFSET('別紙2-4(研修実施報告書)'!$I$8,(COLUMN()-COLUMN($J$9))*4,0,4,2),$C19),DL$9,"")</f>
        <v/>
      </c>
      <c r="DM19" s="332" t="str">
        <f ca="1">IF(COUNTIF(OFFSET('別紙2-4(研修実施報告書)'!$I$8,(COLUMN()-COLUMN($J$9))*4,0,4,2),$C19),DM$9,"")</f>
        <v/>
      </c>
      <c r="DN19" s="332" t="str">
        <f ca="1">IF(COUNTIF(OFFSET('別紙2-4(研修実施報告書)'!$I$8,(COLUMN()-COLUMN($J$9))*4,0,4,2),$C19),DN$9,"")</f>
        <v/>
      </c>
      <c r="DO19" s="332" t="str">
        <f ca="1">IF(COUNTIF(OFFSET('別紙2-4(研修実施報告書)'!$I$8,(COLUMN()-COLUMN($J$9))*4,0,4,2),$C19),DO$9,"")</f>
        <v/>
      </c>
      <c r="DP19" s="332" t="str">
        <f ca="1">IF(COUNTIF(OFFSET('別紙2-4(研修実施報告書)'!$I$8,(COLUMN()-COLUMN($J$9))*4,0,4,2),$C19),DP$9,"")</f>
        <v/>
      </c>
      <c r="DQ19" s="332" t="str">
        <f ca="1">IF(COUNTIF(OFFSET('別紙2-4(研修実施報告書)'!$I$8,(COLUMN()-COLUMN($J$9))*4,0,4,2),$C19),DQ$9,"")</f>
        <v/>
      </c>
      <c r="DR19" s="332" t="str">
        <f ca="1">IF(COUNTIF(OFFSET('別紙2-4(研修実施報告書)'!$I$8,(COLUMN()-COLUMN($J$9))*4,0,4,2),$C19),DR$9,"")</f>
        <v/>
      </c>
      <c r="DS19" s="332" t="str">
        <f ca="1">IF(COUNTIF(OFFSET('別紙2-4(研修実施報告書)'!$I$8,(COLUMN()-COLUMN($J$9))*4,0,4,2),$C19),DS$9,"")</f>
        <v/>
      </c>
      <c r="DT19" s="332" t="str">
        <f ca="1">IF(COUNTIF(OFFSET('別紙2-4(研修実施報告書)'!$I$8,(COLUMN()-COLUMN($J$9))*4,0,4,2),$C19),DT$9,"")</f>
        <v/>
      </c>
      <c r="DU19" s="332" t="str">
        <f ca="1">IF(COUNTIF(OFFSET('別紙2-4(研修実施報告書)'!$I$8,(COLUMN()-COLUMN($J$9))*4,0,4,2),$C19),DU$9,"")</f>
        <v/>
      </c>
      <c r="DV19" s="332" t="str">
        <f ca="1">IF(COUNTIF(OFFSET('別紙2-4(研修実施報告書)'!$I$8,(COLUMN()-COLUMN($J$9))*4,0,4,2),$C19),DV$9,"")</f>
        <v/>
      </c>
      <c r="DW19" s="332" t="str">
        <f ca="1">IF(COUNTIF(OFFSET('別紙2-4(研修実施報告書)'!$I$8,(COLUMN()-COLUMN($J$9))*4,0,4,2),$C19),DW$9,"")</f>
        <v/>
      </c>
      <c r="DX19" s="332" t="str">
        <f ca="1">IF(COUNTIF(OFFSET('別紙2-4(研修実施報告書)'!$I$8,(COLUMN()-COLUMN($J$9))*4,0,4,2),$C19),DX$9,"")</f>
        <v/>
      </c>
      <c r="DY19" s="332" t="str">
        <f ca="1">IF(COUNTIF(OFFSET('別紙2-4(研修実施報告書)'!$I$8,(COLUMN()-COLUMN($J$9))*4,0,4,2),$C19),DY$9,"")</f>
        <v/>
      </c>
      <c r="DZ19" s="332" t="str">
        <f ca="1">IF(COUNTIF(OFFSET('別紙2-4(研修実施報告書)'!$I$8,(COLUMN()-COLUMN($J$9))*4,0,4,2),$C19),DZ$9,"")</f>
        <v/>
      </c>
      <c r="EA19" s="332" t="str">
        <f ca="1">IF(COUNTIF(OFFSET('別紙2-4(研修実施報告書)'!$I$8,(COLUMN()-COLUMN($J$9))*4,0,4,2),$C19),EA$9,"")</f>
        <v/>
      </c>
      <c r="EB19" s="332" t="str">
        <f ca="1">IF(COUNTIF(OFFSET('別紙2-4(研修実施報告書)'!$I$8,(COLUMN()-COLUMN($J$9))*4,0,4,2),$C19),EB$9,"")</f>
        <v/>
      </c>
      <c r="EC19" s="332" t="str">
        <f ca="1">IF(COUNTIF(OFFSET('別紙2-4(研修実施報告書)'!$I$8,(COLUMN()-COLUMN($J$9))*4,0,4,2),$C19),EC$9,"")</f>
        <v/>
      </c>
      <c r="ED19" s="332" t="str">
        <f ca="1">IF(COUNTIF(OFFSET('別紙2-4(研修実施報告書)'!$I$8,(COLUMN()-COLUMN($J$9))*4,0,4,2),$C19),ED$9,"")</f>
        <v/>
      </c>
      <c r="EE19" s="332" t="str">
        <f ca="1">IF(COUNTIF(OFFSET('別紙2-4(研修実施報告書)'!$I$8,(COLUMN()-COLUMN($J$9))*4,0,4,2),$C19),EE$9,"")</f>
        <v/>
      </c>
      <c r="EF19" s="332" t="str">
        <f ca="1">IF(COUNTIF(OFFSET('別紙2-4(研修実施報告書)'!$I$8,(COLUMN()-COLUMN($J$9))*4,0,4,2),$C19),EF$9,"")</f>
        <v/>
      </c>
      <c r="EG19" s="332" t="str">
        <f ca="1">IF(COUNTIF(OFFSET('別紙2-4(研修実施報告書)'!$I$8,(COLUMN()-COLUMN($J$9))*4,0,4,2),$C19),EG$9,"")</f>
        <v/>
      </c>
      <c r="EH19" s="332" t="str">
        <f ca="1">IF(COUNTIF(OFFSET('別紙2-4(研修実施報告書)'!$I$8,(COLUMN()-COLUMN($J$9))*4,0,4,2),$C19),EH$9,"")</f>
        <v/>
      </c>
      <c r="EI19" s="332" t="str">
        <f ca="1">IF(COUNTIF(OFFSET('別紙2-4(研修実施報告書)'!$I$8,(COLUMN()-COLUMN($J$9))*4,0,4,2),$C19),EI$9,"")</f>
        <v/>
      </c>
      <c r="EJ19" s="332" t="str">
        <f ca="1">IF(COUNTIF(OFFSET('別紙2-4(研修実施報告書)'!$I$8,(COLUMN()-COLUMN($J$9))*4,0,4,2),$C19),EJ$9,"")</f>
        <v/>
      </c>
      <c r="EK19" s="332" t="str">
        <f ca="1">IF(COUNTIF(OFFSET('別紙2-4(研修実施報告書)'!$I$8,(COLUMN()-COLUMN($J$9))*4,0,4,2),$C19),EK$9,"")</f>
        <v/>
      </c>
      <c r="EL19" s="332" t="str">
        <f ca="1">IF(COUNTIF(OFFSET('別紙2-4(研修実施報告書)'!$I$8,(COLUMN()-COLUMN($J$9))*4,0,4,2),$C19),EL$9,"")</f>
        <v/>
      </c>
      <c r="EM19" s="332" t="str">
        <f ca="1">IF(COUNTIF(OFFSET('別紙2-4(研修実施報告書)'!$I$8,(COLUMN()-COLUMN($J$9))*4,0,4,2),$C19),EM$9,"")</f>
        <v/>
      </c>
      <c r="EN19" s="332" t="str">
        <f ca="1">IF(COUNTIF(OFFSET('別紙2-4(研修実施報告書)'!$I$8,(COLUMN()-COLUMN($J$9))*4,0,4,2),$C19),EN$9,"")</f>
        <v/>
      </c>
      <c r="EO19" s="332" t="str">
        <f ca="1">IF(COUNTIF(OFFSET('別紙2-4(研修実施報告書)'!$I$8,(COLUMN()-COLUMN($J$9))*4,0,4,2),$C19),EO$9,"")</f>
        <v/>
      </c>
      <c r="EP19" s="332" t="str">
        <f ca="1">IF(COUNTIF(OFFSET('別紙2-4(研修実施報告書)'!$I$8,(COLUMN()-COLUMN($J$9))*4,0,4,2),$C19),EP$9,"")</f>
        <v/>
      </c>
      <c r="EQ19" s="332" t="str">
        <f ca="1">IF(COUNTIF(OFFSET('別紙2-4(研修実施報告書)'!$I$8,(COLUMN()-COLUMN($J$9))*4,0,4,2),$C19),EQ$9,"")</f>
        <v/>
      </c>
      <c r="ER19" s="332" t="str">
        <f ca="1">IF(COUNTIF(OFFSET('別紙2-4(研修実施報告書)'!$I$8,(COLUMN()-COLUMN($J$9))*4,0,4,2),$C19),ER$9,"")</f>
        <v/>
      </c>
      <c r="ES19" s="332" t="str">
        <f ca="1">IF(COUNTIF(OFFSET('別紙2-4(研修実施報告書)'!$I$8,(COLUMN()-COLUMN($J$9))*4,0,4,2),$C19),ES$9,"")</f>
        <v/>
      </c>
      <c r="ET19" s="332" t="str">
        <f ca="1">IF(COUNTIF(OFFSET('別紙2-4(研修実施報告書)'!$I$8,(COLUMN()-COLUMN($J$9))*4,0,4,2),$C19),ET$9,"")</f>
        <v/>
      </c>
      <c r="EU19" s="332" t="str">
        <f ca="1">IF(COUNTIF(OFFSET('別紙2-4(研修実施報告書)'!$I$8,(COLUMN()-COLUMN($J$9))*4,0,4,2),$C19),EU$9,"")</f>
        <v/>
      </c>
      <c r="EV19" s="332" t="str">
        <f ca="1">IF(COUNTIF(OFFSET('別紙2-4(研修実施報告書)'!$I$8,(COLUMN()-COLUMN($J$9))*4,0,4,2),$C19),EV$9,"")</f>
        <v/>
      </c>
      <c r="EW19" s="332" t="str">
        <f ca="1">IF(COUNTIF(OFFSET('別紙2-4(研修実施報告書)'!$I$8,(COLUMN()-COLUMN($J$9))*4,0,4,2),$C19),EW$9,"")</f>
        <v/>
      </c>
      <c r="EX19" s="332" t="str">
        <f ca="1">IF(COUNTIF(OFFSET('別紙2-4(研修実施報告書)'!$I$8,(COLUMN()-COLUMN($J$9))*4,0,4,2),$C19),EX$9,"")</f>
        <v/>
      </c>
      <c r="EY19" s="332" t="str">
        <f ca="1">IF(COUNTIF(OFFSET('別紙2-4(研修実施報告書)'!$I$8,(COLUMN()-COLUMN($J$9))*4,0,4,2),$C19),EY$9,"")</f>
        <v/>
      </c>
      <c r="EZ19" s="332" t="str">
        <f ca="1">IF(COUNTIF(OFFSET('別紙2-4(研修実施報告書)'!$I$8,(COLUMN()-COLUMN($J$9))*4,0,4,2),$C19),EZ$9,"")</f>
        <v/>
      </c>
      <c r="FA19" s="332" t="str">
        <f ca="1">IF(COUNTIF(OFFSET('別紙2-4(研修実施報告書)'!$I$8,(COLUMN()-COLUMN($J$9))*4,0,4,2),$C19),FA$9,"")</f>
        <v/>
      </c>
      <c r="FB19" s="332" t="str">
        <f ca="1">IF(COUNTIF(OFFSET('別紙2-4(研修実施報告書)'!$I$8,(COLUMN()-COLUMN($J$9))*4,0,4,2),$C19),FB$9,"")</f>
        <v/>
      </c>
      <c r="FC19" s="332" t="str">
        <f ca="1">IF(COUNTIF(OFFSET('別紙2-4(研修実施報告書)'!$I$8,(COLUMN()-COLUMN($J$9))*4,0,4,2),$C19),FC$9,"")</f>
        <v/>
      </c>
      <c r="FD19" s="332" t="str">
        <f ca="1">IF(COUNTIF(OFFSET('別紙2-4(研修実施報告書)'!$I$8,(COLUMN()-COLUMN($J$9))*4,0,4,2),$C19),FD$9,"")</f>
        <v/>
      </c>
      <c r="FE19" s="332" t="str">
        <f ca="1">IF(COUNTIF(OFFSET('別紙2-4(研修実施報告書)'!$I$8,(COLUMN()-COLUMN($J$9))*4,0,4,2),$C19),FE$9,"")</f>
        <v/>
      </c>
      <c r="FF19" s="332" t="str">
        <f ca="1">IF(COUNTIF(OFFSET('別紙2-4(研修実施報告書)'!$I$8,(COLUMN()-COLUMN($J$9))*4,0,4,2),$C19),FF$9,"")</f>
        <v/>
      </c>
      <c r="FG19" s="332" t="str">
        <f ca="1">IF(COUNTIF(OFFSET('別紙2-4(研修実施報告書)'!$I$8,(COLUMN()-COLUMN($J$9))*4,0,4,2),$C19),FG$9,"")</f>
        <v/>
      </c>
      <c r="FH19" s="332" t="str">
        <f ca="1">IF(COUNTIF(OFFSET('別紙2-4(研修実施報告書)'!$I$8,(COLUMN()-COLUMN($J$9))*4,0,4,2),$C19),FH$9,"")</f>
        <v/>
      </c>
      <c r="FI19" s="332" t="str">
        <f ca="1">IF(COUNTIF(OFFSET('別紙2-4(研修実施報告書)'!$I$8,(COLUMN()-COLUMN($J$9))*4,0,4,2),$C19),FI$9,"")</f>
        <v/>
      </c>
      <c r="FJ19" s="332" t="str">
        <f ca="1">IF(COUNTIF(OFFSET('別紙2-4(研修実施報告書)'!$I$8,(COLUMN()-COLUMN($J$9))*4,0,4,2),$C19),FJ$9,"")</f>
        <v/>
      </c>
      <c r="FK19" s="332" t="str">
        <f ca="1">IF(COUNTIF(OFFSET('別紙2-4(研修実施報告書)'!$I$8,(COLUMN()-COLUMN($J$9))*4,0,4,2),$C19),FK$9,"")</f>
        <v/>
      </c>
      <c r="FL19" s="332" t="str">
        <f ca="1">IF(COUNTIF(OFFSET('別紙2-4(研修実施報告書)'!$I$8,(COLUMN()-COLUMN($J$9))*4,0,4,2),$C19),FL$9,"")</f>
        <v/>
      </c>
      <c r="FM19" s="332" t="str">
        <f ca="1">IF(COUNTIF(OFFSET('別紙2-4(研修実施報告書)'!$I$8,(COLUMN()-COLUMN($J$9))*4,0,4,2),$C19),FM$9,"")</f>
        <v/>
      </c>
      <c r="FN19" s="332" t="str">
        <f ca="1">IF(COUNTIF(OFFSET('別紙2-4(研修実施報告書)'!$I$8,(COLUMN()-COLUMN($J$9))*4,0,4,2),$C19),FN$9,"")</f>
        <v/>
      </c>
      <c r="FO19" s="332" t="str">
        <f ca="1">IF(COUNTIF(OFFSET('別紙2-4(研修実施報告書)'!$I$8,(COLUMN()-COLUMN($J$9))*4,0,4,2),$C19),FO$9,"")</f>
        <v/>
      </c>
      <c r="FP19" s="332" t="str">
        <f ca="1">IF(COUNTIF(OFFSET('別紙2-4(研修実施報告書)'!$I$8,(COLUMN()-COLUMN($J$9))*4,0,4,2),$C19),FP$9,"")</f>
        <v/>
      </c>
      <c r="FQ19" s="332" t="str">
        <f ca="1">IF(COUNTIF(OFFSET('別紙2-4(研修実施報告書)'!$I$8,(COLUMN()-COLUMN($J$9))*4,0,4,2),$C19),FQ$9,"")</f>
        <v/>
      </c>
      <c r="FR19" s="332" t="str">
        <f ca="1">IF(COUNTIF(OFFSET('別紙2-4(研修実施報告書)'!$I$8,(COLUMN()-COLUMN($J$9))*4,0,4,2),$C19),FR$9,"")</f>
        <v/>
      </c>
      <c r="FS19" s="332" t="str">
        <f ca="1">IF(COUNTIF(OFFSET('別紙2-4(研修実施報告書)'!$I$8,(COLUMN()-COLUMN($J$9))*4,0,4,2),$C19),FS$9,"")</f>
        <v/>
      </c>
      <c r="FT19" s="332" t="str">
        <f ca="1">IF(COUNTIF(OFFSET('別紙2-4(研修実施報告書)'!$I$8,(COLUMN()-COLUMN($J$9))*4,0,4,2),$C19),FT$9,"")</f>
        <v/>
      </c>
      <c r="FU19" s="332" t="str">
        <f ca="1">IF(COUNTIF(OFFSET('別紙2-4(研修実施報告書)'!$I$8,(COLUMN()-COLUMN($J$9))*4,0,4,2),$C19),FU$9,"")</f>
        <v/>
      </c>
      <c r="FV19" s="332" t="str">
        <f ca="1">IF(COUNTIF(OFFSET('別紙2-4(研修実施報告書)'!$I$8,(COLUMN()-COLUMN($J$9))*4,0,4,2),$C19),FV$9,"")</f>
        <v/>
      </c>
      <c r="FW19" s="332" t="str">
        <f ca="1">IF(COUNTIF(OFFSET('別紙2-4(研修実施報告書)'!$I$8,(COLUMN()-COLUMN($J$9))*4,0,4,2),$C19),FW$9,"")</f>
        <v/>
      </c>
      <c r="FX19" s="332" t="str">
        <f ca="1">IF(COUNTIF(OFFSET('別紙2-4(研修実施報告書)'!$I$8,(COLUMN()-COLUMN($J$9))*4,0,4,2),$C19),FX$9,"")</f>
        <v/>
      </c>
      <c r="FY19" s="332" t="str">
        <f ca="1">IF(COUNTIF(OFFSET('別紙2-4(研修実施報告書)'!$I$8,(COLUMN()-COLUMN($J$9))*4,0,4,2),$C19),FY$9,"")</f>
        <v/>
      </c>
      <c r="FZ19" s="332" t="str">
        <f ca="1">IF(COUNTIF(OFFSET('別紙2-4(研修実施報告書)'!$I$8,(COLUMN()-COLUMN($J$9))*4,0,4,2),$C19),FZ$9,"")</f>
        <v/>
      </c>
      <c r="GA19" s="332" t="str">
        <f ca="1">IF(COUNTIF(OFFSET('別紙2-4(研修実施報告書)'!$I$8,(COLUMN()-COLUMN($J$9))*4,0,4,2),$C19),GA$9,"")</f>
        <v/>
      </c>
      <c r="GB19" s="332" t="str">
        <f ca="1">IF(COUNTIF(OFFSET('別紙2-4(研修実施報告書)'!$I$8,(COLUMN()-COLUMN($J$9))*4,0,4,2),$C19),GB$9,"")</f>
        <v/>
      </c>
      <c r="GC19" s="332" t="str">
        <f ca="1">IF(COUNTIF(OFFSET('別紙2-4(研修実施報告書)'!$I$8,(COLUMN()-COLUMN($J$9))*4,0,4,2),$C19),GC$9,"")</f>
        <v/>
      </c>
      <c r="GD19" s="332" t="str">
        <f ca="1">IF(COUNTIF(OFFSET('別紙2-4(研修実施報告書)'!$I$8,(COLUMN()-COLUMN($J$9))*4,0,4,2),$C19),GD$9,"")</f>
        <v/>
      </c>
      <c r="GE19" s="332" t="str">
        <f ca="1">IF(COUNTIF(OFFSET('別紙2-4(研修実施報告書)'!$I$8,(COLUMN()-COLUMN($J$9))*4,0,4,2),$C19),GE$9,"")</f>
        <v/>
      </c>
      <c r="GF19" s="332" t="str">
        <f ca="1">IF(COUNTIF(OFFSET('別紙2-4(研修実施報告書)'!$I$8,(COLUMN()-COLUMN($J$9))*4,0,4,2),$C19),GF$9,"")</f>
        <v/>
      </c>
      <c r="GG19" s="332" t="str">
        <f ca="1">IF(COUNTIF(OFFSET('別紙2-4(研修実施報告書)'!$I$8,(COLUMN()-COLUMN($J$9))*4,0,4,2),$C19),GG$9,"")</f>
        <v/>
      </c>
      <c r="GH19" s="332" t="str">
        <f ca="1">IF(COUNTIF(OFFSET('別紙2-4(研修実施報告書)'!$I$8,(COLUMN()-COLUMN($J$9))*4,0,4,2),$C19),GH$9,"")</f>
        <v/>
      </c>
      <c r="GI19" s="332" t="str">
        <f ca="1">IF(COUNTIF(OFFSET('別紙2-4(研修実施報告書)'!$I$8,(COLUMN()-COLUMN($J$9))*4,0,4,2),$C19),GI$9,"")</f>
        <v/>
      </c>
      <c r="GJ19" s="332" t="str">
        <f ca="1">IF(COUNTIF(OFFSET('別紙2-4(研修実施報告書)'!$I$8,(COLUMN()-COLUMN($J$9))*4,0,4,2),$C19),GJ$9,"")</f>
        <v/>
      </c>
      <c r="GK19" s="332" t="str">
        <f ca="1">IF(COUNTIF(OFFSET('別紙2-4(研修実施報告書)'!$I$8,(COLUMN()-COLUMN($J$9))*4,0,4,2),$C19),GK$9,"")</f>
        <v/>
      </c>
      <c r="GL19" s="332" t="str">
        <f ca="1">IF(COUNTIF(OFFSET('別紙2-4(研修実施報告書)'!$I$8,(COLUMN()-COLUMN($J$9))*4,0,4,2),$C19),GL$9,"")</f>
        <v/>
      </c>
      <c r="GM19" s="332" t="str">
        <f ca="1">IF(COUNTIF(OFFSET('別紙2-4(研修実施報告書)'!$I$8,(COLUMN()-COLUMN($J$9))*4,0,4,2),$C19),GM$9,"")</f>
        <v/>
      </c>
      <c r="GN19" s="332" t="str">
        <f ca="1">IF(COUNTIF(OFFSET('別紙2-4(研修実施報告書)'!$I$8,(COLUMN()-COLUMN($J$9))*4,0,4,2),$C19),GN$9,"")</f>
        <v/>
      </c>
      <c r="GO19" s="332" t="str">
        <f ca="1">IF(COUNTIF(OFFSET('別紙2-4(研修実施報告書)'!$I$8,(COLUMN()-COLUMN($J$9))*4,0,4,2),$C19),GO$9,"")</f>
        <v/>
      </c>
      <c r="GP19" s="332" t="str">
        <f ca="1">IF(COUNTIF(OFFSET('別紙2-4(研修実施報告書)'!$I$8,(COLUMN()-COLUMN($J$9))*4,0,4,2),$C19),GP$9,"")</f>
        <v/>
      </c>
      <c r="GQ19" s="332" t="str">
        <f ca="1">IF(COUNTIF(OFFSET('別紙2-4(研修実施報告書)'!$I$8,(COLUMN()-COLUMN($J$9))*4,0,4,2),$C19),GQ$9,"")</f>
        <v/>
      </c>
      <c r="GR19" s="332" t="str">
        <f ca="1">IF(COUNTIF(OFFSET('別紙2-4(研修実施報告書)'!$I$8,(COLUMN()-COLUMN($J$9))*4,0,4,2),$C19),GR$9,"")</f>
        <v/>
      </c>
      <c r="GS19" s="332" t="str">
        <f ca="1">IF(COUNTIF(OFFSET('別紙2-4(研修実施報告書)'!$I$8,(COLUMN()-COLUMN($J$9))*4,0,4,2),$C19),GS$9,"")</f>
        <v/>
      </c>
      <c r="GT19" s="332" t="str">
        <f ca="1">IF(COUNTIF(OFFSET('別紙2-4(研修実施報告書)'!$I$8,(COLUMN()-COLUMN($J$9))*4,0,4,2),$C19),GT$9,"")</f>
        <v/>
      </c>
      <c r="GU19" s="332" t="str">
        <f ca="1">IF(COUNTIF(OFFSET('別紙2-4(研修実施報告書)'!$I$8,(COLUMN()-COLUMN($J$9))*4,0,4,2),$C19),GU$9,"")</f>
        <v/>
      </c>
      <c r="GV19" s="332" t="str">
        <f ca="1">IF(COUNTIF(OFFSET('別紙2-4(研修実施報告書)'!$I$8,(COLUMN()-COLUMN($J$9))*4,0,4,2),$C19),GV$9,"")</f>
        <v/>
      </c>
      <c r="GW19" s="332" t="str">
        <f ca="1">IF(COUNTIF(OFFSET('別紙2-4(研修実施報告書)'!$I$8,(COLUMN()-COLUMN($J$9))*4,0,4,2),$C19),GW$9,"")</f>
        <v/>
      </c>
      <c r="GX19" s="332" t="str">
        <f ca="1">IF(COUNTIF(OFFSET('別紙2-4(研修実施報告書)'!$I$8,(COLUMN()-COLUMN($J$9))*4,0,4,2),$C19),GX$9,"")</f>
        <v/>
      </c>
      <c r="GY19" s="332" t="str">
        <f ca="1">IF(COUNTIF(OFFSET('別紙2-4(研修実施報告書)'!$I$8,(COLUMN()-COLUMN($J$9))*4,0,4,2),$C19),GY$9,"")</f>
        <v/>
      </c>
      <c r="GZ19" s="332" t="str">
        <f ca="1">IF(COUNTIF(OFFSET('別紙2-4(研修実施報告書)'!$I$8,(COLUMN()-COLUMN($J$9))*4,0,4,2),$C19),GZ$9,"")</f>
        <v/>
      </c>
      <c r="HA19" s="332" t="str">
        <f ca="1">IF(COUNTIF(OFFSET('別紙2-4(研修実施報告書)'!$I$8,(COLUMN()-COLUMN($J$9))*4,0,4,2),$C19),HA$9,"")</f>
        <v/>
      </c>
      <c r="HB19" s="320"/>
    </row>
    <row r="20" spans="1:210" ht="18.75" customHeight="1">
      <c r="A20" s="325">
        <v>6</v>
      </c>
      <c r="B20" s="323" t="str">
        <f>IF(AND('別紙1-7(研修責任者教育担当者) '!E23="〇",'別紙1-7(研修責任者教育担当者) '!F23="〇"),"専任・兼任",IF('別紙1-7(研修責任者教育担当者) '!E23="〇","専任",IF('別紙1-7(研修責任者教育担当者) '!F23="〇","兼任","")))</f>
        <v/>
      </c>
      <c r="C20" s="324">
        <f>VLOOKUP(A20,'別紙1-7(研修責任者教育担当者) '!$B$18:$C$217,2,0)</f>
        <v>0</v>
      </c>
      <c r="D20" s="348" t="s">
        <v>175</v>
      </c>
      <c r="E20" s="349"/>
      <c r="F20" s="329" t="e">
        <f t="shared" si="0"/>
        <v>#DIV/0!</v>
      </c>
      <c r="G20" s="330" t="e">
        <f t="shared" ca="1" si="1"/>
        <v>#DIV/0!</v>
      </c>
      <c r="H20" s="318">
        <f t="shared" ca="1" si="2"/>
        <v>0</v>
      </c>
      <c r="I20" s="318"/>
      <c r="J20" s="332" t="str">
        <f ca="1">IF(COUNTIF(OFFSET('別紙2-4(研修実施報告書)'!$I$8,(COLUMN()-COLUMN($J$9))*4,0,4,2),$C20),J$9,"")</f>
        <v/>
      </c>
      <c r="K20" s="332" t="str">
        <f ca="1">IF(COUNTIF(OFFSET('別紙2-4(研修実施報告書)'!$I$8,(COLUMN()-COLUMN($J$9))*4,0,4,2),$C20),K$9,"")</f>
        <v/>
      </c>
      <c r="L20" s="332" t="str">
        <f ca="1">IF(COUNTIF(OFFSET('別紙2-4(研修実施報告書)'!$I$8,(COLUMN()-COLUMN($J$9))*4,0,4,2),$C20),L$9,"")</f>
        <v/>
      </c>
      <c r="M20" s="332" t="str">
        <f ca="1">IF(COUNTIF(OFFSET('別紙2-4(研修実施報告書)'!$I$8,(COLUMN()-COLUMN($J$9))*4,0,4,2),$C20),M$9,"")</f>
        <v/>
      </c>
      <c r="N20" s="332" t="str">
        <f ca="1">IF(COUNTIF(OFFSET('別紙2-4(研修実施報告書)'!$I$8,(COLUMN()-COLUMN($J$9))*4,0,4,2),$C20),N$9,"")</f>
        <v/>
      </c>
      <c r="O20" s="332" t="str">
        <f ca="1">IF(COUNTIF(OFFSET('別紙2-4(研修実施報告書)'!$I$8,(COLUMN()-COLUMN($J$9))*4,0,4,2),$C20),O$9,"")</f>
        <v/>
      </c>
      <c r="P20" s="332" t="str">
        <f ca="1">IF(COUNTIF(OFFSET('別紙2-4(研修実施報告書)'!$I$8,(COLUMN()-COLUMN($J$9))*4,0,4,2),$C20),P$9,"")</f>
        <v/>
      </c>
      <c r="Q20" s="332" t="str">
        <f ca="1">IF(COUNTIF(OFFSET('別紙2-4(研修実施報告書)'!$I$8,(COLUMN()-COLUMN($J$9))*4,0,4,2),$C20),Q$9,"")</f>
        <v/>
      </c>
      <c r="R20" s="332" t="str">
        <f ca="1">IF(COUNTIF(OFFSET('別紙2-4(研修実施報告書)'!$I$8,(COLUMN()-COLUMN($J$9))*4,0,4,2),$C20),R$9,"")</f>
        <v/>
      </c>
      <c r="S20" s="332" t="str">
        <f ca="1">IF(COUNTIF(OFFSET('別紙2-4(研修実施報告書)'!$I$8,(COLUMN()-COLUMN($J$9))*4,0,4,2),$C20),S$9,"")</f>
        <v/>
      </c>
      <c r="T20" s="332" t="str">
        <f ca="1">IF(COUNTIF(OFFSET('別紙2-4(研修実施報告書)'!$I$8,(COLUMN()-COLUMN($J$9))*4,0,4,2),$C20),T$9,"")</f>
        <v/>
      </c>
      <c r="U20" s="332" t="str">
        <f ca="1">IF(COUNTIF(OFFSET('別紙2-4(研修実施報告書)'!$I$8,(COLUMN()-COLUMN($J$9))*4,0,4,2),$C20),U$9,"")</f>
        <v/>
      </c>
      <c r="V20" s="332" t="str">
        <f ca="1">IF(COUNTIF(OFFSET('別紙2-4(研修実施報告書)'!$I$8,(COLUMN()-COLUMN($J$9))*4,0,4,2),$C20),V$9,"")</f>
        <v/>
      </c>
      <c r="W20" s="332" t="str">
        <f ca="1">IF(COUNTIF(OFFSET('別紙2-4(研修実施報告書)'!$I$8,(COLUMN()-COLUMN($J$9))*4,0,4,2),$C20),W$9,"")</f>
        <v/>
      </c>
      <c r="X20" s="332" t="str">
        <f ca="1">IF(COUNTIF(OFFSET('別紙2-4(研修実施報告書)'!$I$8,(COLUMN()-COLUMN($J$9))*4,0,4,2),$C20),X$9,"")</f>
        <v/>
      </c>
      <c r="Y20" s="332" t="str">
        <f ca="1">IF(COUNTIF(OFFSET('別紙2-4(研修実施報告書)'!$I$8,(COLUMN()-COLUMN($J$9))*4,0,4,2),$C20),Y$9,"")</f>
        <v/>
      </c>
      <c r="Z20" s="332" t="str">
        <f ca="1">IF(COUNTIF(OFFSET('別紙2-4(研修実施報告書)'!$I$8,(COLUMN()-COLUMN($J$9))*4,0,4,2),$C20),Z$9,"")</f>
        <v/>
      </c>
      <c r="AA20" s="332" t="str">
        <f ca="1">IF(COUNTIF(OFFSET('別紙2-4(研修実施報告書)'!$I$8,(COLUMN()-COLUMN($J$9))*4,0,4,2),$C20),AA$9,"")</f>
        <v/>
      </c>
      <c r="AB20" s="332" t="str">
        <f ca="1">IF(COUNTIF(OFFSET('別紙2-4(研修実施報告書)'!$I$8,(COLUMN()-COLUMN($J$9))*4,0,4,2),$C20),AB$9,"")</f>
        <v/>
      </c>
      <c r="AC20" s="332" t="str">
        <f ca="1">IF(COUNTIF(OFFSET('別紙2-4(研修実施報告書)'!$I$8,(COLUMN()-COLUMN($J$9))*4,0,4,2),$C20),AC$9,"")</f>
        <v/>
      </c>
      <c r="AD20" s="332" t="str">
        <f ca="1">IF(COUNTIF(OFFSET('別紙2-4(研修実施報告書)'!$I$8,(COLUMN()-COLUMN($J$9))*4,0,4,2),$C20),AD$9,"")</f>
        <v/>
      </c>
      <c r="AE20" s="332" t="str">
        <f ca="1">IF(COUNTIF(OFFSET('別紙2-4(研修実施報告書)'!$I$8,(COLUMN()-COLUMN($J$9))*4,0,4,2),$C20),AE$9,"")</f>
        <v/>
      </c>
      <c r="AF20" s="332" t="str">
        <f ca="1">IF(COUNTIF(OFFSET('別紙2-4(研修実施報告書)'!$I$8,(COLUMN()-COLUMN($J$9))*4,0,4,2),$C20),AF$9,"")</f>
        <v/>
      </c>
      <c r="AG20" s="332" t="str">
        <f ca="1">IF(COUNTIF(OFFSET('別紙2-4(研修実施報告書)'!$I$8,(COLUMN()-COLUMN($J$9))*4,0,4,2),$C20),AG$9,"")</f>
        <v/>
      </c>
      <c r="AH20" s="332" t="str">
        <f ca="1">IF(COUNTIF(OFFSET('別紙2-4(研修実施報告書)'!$I$8,(COLUMN()-COLUMN($J$9))*4,0,4,2),$C20),AH$9,"")</f>
        <v/>
      </c>
      <c r="AI20" s="332" t="str">
        <f ca="1">IF(COUNTIF(OFFSET('別紙2-4(研修実施報告書)'!$I$8,(COLUMN()-COLUMN($J$9))*4,0,4,2),$C20),AI$9,"")</f>
        <v/>
      </c>
      <c r="AJ20" s="332" t="str">
        <f ca="1">IF(COUNTIF(OFFSET('別紙2-4(研修実施報告書)'!$I$8,(COLUMN()-COLUMN($J$9))*4,0,4,2),$C20),AJ$9,"")</f>
        <v/>
      </c>
      <c r="AK20" s="332" t="str">
        <f ca="1">IF(COUNTIF(OFFSET('別紙2-4(研修実施報告書)'!$I$8,(COLUMN()-COLUMN($J$9))*4,0,4,2),$C20),AK$9,"")</f>
        <v/>
      </c>
      <c r="AL20" s="332" t="str">
        <f ca="1">IF(COUNTIF(OFFSET('別紙2-4(研修実施報告書)'!$I$8,(COLUMN()-COLUMN($J$9))*4,0,4,2),$C20),AL$9,"")</f>
        <v/>
      </c>
      <c r="AM20" s="332" t="str">
        <f ca="1">IF(COUNTIF(OFFSET('別紙2-4(研修実施報告書)'!$I$8,(COLUMN()-COLUMN($J$9))*4,0,4,2),$C20),AM$9,"")</f>
        <v/>
      </c>
      <c r="AN20" s="332" t="str">
        <f ca="1">IF(COUNTIF(OFFSET('別紙2-4(研修実施報告書)'!$I$8,(COLUMN()-COLUMN($J$9))*4,0,4,2),$C20),AN$9,"")</f>
        <v/>
      </c>
      <c r="AO20" s="332" t="str">
        <f ca="1">IF(COUNTIF(OFFSET('別紙2-4(研修実施報告書)'!$I$8,(COLUMN()-COLUMN($J$9))*4,0,4,2),$C20),AO$9,"")</f>
        <v/>
      </c>
      <c r="AP20" s="332" t="str">
        <f ca="1">IF(COUNTIF(OFFSET('別紙2-4(研修実施報告書)'!$I$8,(COLUMN()-COLUMN($J$9))*4,0,4,2),$C20),AP$9,"")</f>
        <v/>
      </c>
      <c r="AQ20" s="332" t="str">
        <f ca="1">IF(COUNTIF(OFFSET('別紙2-4(研修実施報告書)'!$I$8,(COLUMN()-COLUMN($J$9))*4,0,4,2),$C20),AQ$9,"")</f>
        <v/>
      </c>
      <c r="AR20" s="332" t="str">
        <f ca="1">IF(COUNTIF(OFFSET('別紙2-4(研修実施報告書)'!$I$8,(COLUMN()-COLUMN($J$9))*4,0,4,2),$C20),AR$9,"")</f>
        <v/>
      </c>
      <c r="AS20" s="332" t="str">
        <f ca="1">IF(COUNTIF(OFFSET('別紙2-4(研修実施報告書)'!$I$8,(COLUMN()-COLUMN($J$9))*4,0,4,2),$C20),AS$9,"")</f>
        <v/>
      </c>
      <c r="AT20" s="332" t="str">
        <f ca="1">IF(COUNTIF(OFFSET('別紙2-4(研修実施報告書)'!$I$8,(COLUMN()-COLUMN($J$9))*4,0,4,2),$C20),AT$9,"")</f>
        <v/>
      </c>
      <c r="AU20" s="332" t="str">
        <f ca="1">IF(COUNTIF(OFFSET('別紙2-4(研修実施報告書)'!$I$8,(COLUMN()-COLUMN($J$9))*4,0,4,2),$C20),AU$9,"")</f>
        <v/>
      </c>
      <c r="AV20" s="332" t="str">
        <f ca="1">IF(COUNTIF(OFFSET('別紙2-4(研修実施報告書)'!$I$8,(COLUMN()-COLUMN($J$9))*4,0,4,2),$C20),AV$9,"")</f>
        <v/>
      </c>
      <c r="AW20" s="332" t="str">
        <f ca="1">IF(COUNTIF(OFFSET('別紙2-4(研修実施報告書)'!$I$8,(COLUMN()-COLUMN($J$9))*4,0,4,2),$C20),AW$9,"")</f>
        <v/>
      </c>
      <c r="AX20" s="332" t="str">
        <f ca="1">IF(COUNTIF(OFFSET('別紙2-4(研修実施報告書)'!$I$8,(COLUMN()-COLUMN($J$9))*4,0,4,2),$C20),AX$9,"")</f>
        <v/>
      </c>
      <c r="AY20" s="332" t="str">
        <f ca="1">IF(COUNTIF(OFFSET('別紙2-4(研修実施報告書)'!$I$8,(COLUMN()-COLUMN($J$9))*4,0,4,2),$C20),AY$9,"")</f>
        <v/>
      </c>
      <c r="AZ20" s="332" t="str">
        <f ca="1">IF(COUNTIF(OFFSET('別紙2-4(研修実施報告書)'!$I$8,(COLUMN()-COLUMN($J$9))*4,0,4,2),$C20),AZ$9,"")</f>
        <v/>
      </c>
      <c r="BA20" s="332" t="str">
        <f ca="1">IF(COUNTIF(OFFSET('別紙2-4(研修実施報告書)'!$I$8,(COLUMN()-COLUMN($J$9))*4,0,4,2),$C20),BA$9,"")</f>
        <v/>
      </c>
      <c r="BB20" s="332" t="str">
        <f ca="1">IF(COUNTIF(OFFSET('別紙2-4(研修実施報告書)'!$I$8,(COLUMN()-COLUMN($J$9))*4,0,4,2),$C20),BB$9,"")</f>
        <v/>
      </c>
      <c r="BC20" s="332" t="str">
        <f ca="1">IF(COUNTIF(OFFSET('別紙2-4(研修実施報告書)'!$I$8,(COLUMN()-COLUMN($J$9))*4,0,4,2),$C20),BC$9,"")</f>
        <v/>
      </c>
      <c r="BD20" s="332" t="str">
        <f ca="1">IF(COUNTIF(OFFSET('別紙2-4(研修実施報告書)'!$I$8,(COLUMN()-COLUMN($J$9))*4,0,4,2),$C20),BD$9,"")</f>
        <v/>
      </c>
      <c r="BE20" s="332" t="str">
        <f ca="1">IF(COUNTIF(OFFSET('別紙2-4(研修実施報告書)'!$I$8,(COLUMN()-COLUMN($J$9))*4,0,4,2),$C20),BE$9,"")</f>
        <v/>
      </c>
      <c r="BF20" s="332" t="str">
        <f ca="1">IF(COUNTIF(OFFSET('別紙2-4(研修実施報告書)'!$I$8,(COLUMN()-COLUMN($J$9))*4,0,4,2),$C20),BF$9,"")</f>
        <v/>
      </c>
      <c r="BG20" s="332" t="str">
        <f ca="1">IF(COUNTIF(OFFSET('別紙2-4(研修実施報告書)'!$I$8,(COLUMN()-COLUMN($J$9))*4,0,4,2),$C20),BG$9,"")</f>
        <v/>
      </c>
      <c r="BH20" s="332" t="str">
        <f ca="1">IF(COUNTIF(OFFSET('別紙2-4(研修実施報告書)'!$I$8,(COLUMN()-COLUMN($J$9))*4,0,4,2),$C20),BH$9,"")</f>
        <v/>
      </c>
      <c r="BI20" s="332" t="str">
        <f ca="1">IF(COUNTIF(OFFSET('別紙2-4(研修実施報告書)'!$I$8,(COLUMN()-COLUMN($J$9))*4,0,4,2),$C20),BI$9,"")</f>
        <v/>
      </c>
      <c r="BJ20" s="332" t="str">
        <f ca="1">IF(COUNTIF(OFFSET('別紙2-4(研修実施報告書)'!$I$8,(COLUMN()-COLUMN($J$9))*4,0,4,2),$C20),BJ$9,"")</f>
        <v/>
      </c>
      <c r="BK20" s="332" t="str">
        <f ca="1">IF(COUNTIF(OFFSET('別紙2-4(研修実施報告書)'!$I$8,(COLUMN()-COLUMN($J$9))*4,0,4,2),$C20),BK$9,"")</f>
        <v/>
      </c>
      <c r="BL20" s="332" t="str">
        <f ca="1">IF(COUNTIF(OFFSET('別紙2-4(研修実施報告書)'!$I$8,(COLUMN()-COLUMN($J$9))*4,0,4,2),$C20),BL$9,"")</f>
        <v/>
      </c>
      <c r="BM20" s="332" t="str">
        <f ca="1">IF(COUNTIF(OFFSET('別紙2-4(研修実施報告書)'!$I$8,(COLUMN()-COLUMN($J$9))*4,0,4,2),$C20),BM$9,"")</f>
        <v/>
      </c>
      <c r="BN20" s="332" t="str">
        <f ca="1">IF(COUNTIF(OFFSET('別紙2-4(研修実施報告書)'!$I$8,(COLUMN()-COLUMN($J$9))*4,0,4,2),$C20),BN$9,"")</f>
        <v/>
      </c>
      <c r="BO20" s="332" t="str">
        <f ca="1">IF(COUNTIF(OFFSET('別紙2-4(研修実施報告書)'!$I$8,(COLUMN()-COLUMN($J$9))*4,0,4,2),$C20),BO$9,"")</f>
        <v/>
      </c>
      <c r="BP20" s="332" t="str">
        <f ca="1">IF(COUNTIF(OFFSET('別紙2-4(研修実施報告書)'!$I$8,(COLUMN()-COLUMN($J$9))*4,0,4,2),$C20),BP$9,"")</f>
        <v/>
      </c>
      <c r="BQ20" s="332" t="str">
        <f ca="1">IF(COUNTIF(OFFSET('別紙2-4(研修実施報告書)'!$I$8,(COLUMN()-COLUMN($J$9))*4,0,4,2),$C20),BQ$9,"")</f>
        <v/>
      </c>
      <c r="BR20" s="332" t="str">
        <f ca="1">IF(COUNTIF(OFFSET('別紙2-4(研修実施報告書)'!$I$8,(COLUMN()-COLUMN($J$9))*4,0,4,2),$C20),BR$9,"")</f>
        <v/>
      </c>
      <c r="BS20" s="332" t="str">
        <f ca="1">IF(COUNTIF(OFFSET('別紙2-4(研修実施報告書)'!$I$8,(COLUMN()-COLUMN($J$9))*4,0,4,2),$C20),BS$9,"")</f>
        <v/>
      </c>
      <c r="BT20" s="332" t="str">
        <f ca="1">IF(COUNTIF(OFFSET('別紙2-4(研修実施報告書)'!$I$8,(COLUMN()-COLUMN($J$9))*4,0,4,2),$C20),BT$9,"")</f>
        <v/>
      </c>
      <c r="BU20" s="332" t="str">
        <f ca="1">IF(COUNTIF(OFFSET('別紙2-4(研修実施報告書)'!$I$8,(COLUMN()-COLUMN($J$9))*4,0,4,2),$C20),BU$9,"")</f>
        <v/>
      </c>
      <c r="BV20" s="332" t="str">
        <f ca="1">IF(COUNTIF(OFFSET('別紙2-4(研修実施報告書)'!$I$8,(COLUMN()-COLUMN($J$9))*4,0,4,2),$C20),BV$9,"")</f>
        <v/>
      </c>
      <c r="BW20" s="332" t="str">
        <f ca="1">IF(COUNTIF(OFFSET('別紙2-4(研修実施報告書)'!$I$8,(COLUMN()-COLUMN($J$9))*4,0,4,2),$C20),BW$9,"")</f>
        <v/>
      </c>
      <c r="BX20" s="332" t="str">
        <f ca="1">IF(COUNTIF(OFFSET('別紙2-4(研修実施報告書)'!$I$8,(COLUMN()-COLUMN($J$9))*4,0,4,2),$C20),BX$9,"")</f>
        <v/>
      </c>
      <c r="BY20" s="332" t="str">
        <f ca="1">IF(COUNTIF(OFFSET('別紙2-4(研修実施報告書)'!$I$8,(COLUMN()-COLUMN($J$9))*4,0,4,2),$C20),BY$9,"")</f>
        <v/>
      </c>
      <c r="BZ20" s="332" t="str">
        <f ca="1">IF(COUNTIF(OFFSET('別紙2-4(研修実施報告書)'!$I$8,(COLUMN()-COLUMN($J$9))*4,0,4,2),$C20),BZ$9,"")</f>
        <v/>
      </c>
      <c r="CA20" s="332" t="str">
        <f ca="1">IF(COUNTIF(OFFSET('別紙2-4(研修実施報告書)'!$I$8,(COLUMN()-COLUMN($J$9))*4,0,4,2),$C20),CA$9,"")</f>
        <v/>
      </c>
      <c r="CB20" s="332" t="str">
        <f ca="1">IF(COUNTIF(OFFSET('別紙2-4(研修実施報告書)'!$I$8,(COLUMN()-COLUMN($J$9))*4,0,4,2),$C20),CB$9,"")</f>
        <v/>
      </c>
      <c r="CC20" s="332" t="str">
        <f ca="1">IF(COUNTIF(OFFSET('別紙2-4(研修実施報告書)'!$I$8,(COLUMN()-COLUMN($J$9))*4,0,4,2),$C20),CC$9,"")</f>
        <v/>
      </c>
      <c r="CD20" s="332" t="str">
        <f ca="1">IF(COUNTIF(OFFSET('別紙2-4(研修実施報告書)'!$I$8,(COLUMN()-COLUMN($J$9))*4,0,4,2),$C20),CD$9,"")</f>
        <v/>
      </c>
      <c r="CE20" s="332" t="str">
        <f ca="1">IF(COUNTIF(OFFSET('別紙2-4(研修実施報告書)'!$I$8,(COLUMN()-COLUMN($J$9))*4,0,4,2),$C20),CE$9,"")</f>
        <v/>
      </c>
      <c r="CF20" s="332" t="str">
        <f ca="1">IF(COUNTIF(OFFSET('別紙2-4(研修実施報告書)'!$I$8,(COLUMN()-COLUMN($J$9))*4,0,4,2),$C20),CF$9,"")</f>
        <v/>
      </c>
      <c r="CG20" s="332" t="str">
        <f ca="1">IF(COUNTIF(OFFSET('別紙2-4(研修実施報告書)'!$I$8,(COLUMN()-COLUMN($J$9))*4,0,4,2),$C20),CG$9,"")</f>
        <v/>
      </c>
      <c r="CH20" s="332" t="str">
        <f ca="1">IF(COUNTIF(OFFSET('別紙2-4(研修実施報告書)'!$I$8,(COLUMN()-COLUMN($J$9))*4,0,4,2),$C20),CH$9,"")</f>
        <v/>
      </c>
      <c r="CI20" s="332" t="str">
        <f ca="1">IF(COUNTIF(OFFSET('別紙2-4(研修実施報告書)'!$I$8,(COLUMN()-COLUMN($J$9))*4,0,4,2),$C20),CI$9,"")</f>
        <v/>
      </c>
      <c r="CJ20" s="332" t="str">
        <f ca="1">IF(COUNTIF(OFFSET('別紙2-4(研修実施報告書)'!$I$8,(COLUMN()-COLUMN($J$9))*4,0,4,2),$C20),CJ$9,"")</f>
        <v/>
      </c>
      <c r="CK20" s="332" t="str">
        <f ca="1">IF(COUNTIF(OFFSET('別紙2-4(研修実施報告書)'!$I$8,(COLUMN()-COLUMN($J$9))*4,0,4,2),$C20),CK$9,"")</f>
        <v/>
      </c>
      <c r="CL20" s="332" t="str">
        <f ca="1">IF(COUNTIF(OFFSET('別紙2-4(研修実施報告書)'!$I$8,(COLUMN()-COLUMN($J$9))*4,0,4,2),$C20),CL$9,"")</f>
        <v/>
      </c>
      <c r="CM20" s="332" t="str">
        <f ca="1">IF(COUNTIF(OFFSET('別紙2-4(研修実施報告書)'!$I$8,(COLUMN()-COLUMN($J$9))*4,0,4,2),$C20),CM$9,"")</f>
        <v/>
      </c>
      <c r="CN20" s="332" t="str">
        <f ca="1">IF(COUNTIF(OFFSET('別紙2-4(研修実施報告書)'!$I$8,(COLUMN()-COLUMN($J$9))*4,0,4,2),$C20),CN$9,"")</f>
        <v/>
      </c>
      <c r="CO20" s="332" t="str">
        <f ca="1">IF(COUNTIF(OFFSET('別紙2-4(研修実施報告書)'!$I$8,(COLUMN()-COLUMN($J$9))*4,0,4,2),$C20),CO$9,"")</f>
        <v/>
      </c>
      <c r="CP20" s="332" t="str">
        <f ca="1">IF(COUNTIF(OFFSET('別紙2-4(研修実施報告書)'!$I$8,(COLUMN()-COLUMN($J$9))*4,0,4,2),$C20),CP$9,"")</f>
        <v/>
      </c>
      <c r="CQ20" s="332" t="str">
        <f ca="1">IF(COUNTIF(OFFSET('別紙2-4(研修実施報告書)'!$I$8,(COLUMN()-COLUMN($J$9))*4,0,4,2),$C20),CQ$9,"")</f>
        <v/>
      </c>
      <c r="CR20" s="332" t="str">
        <f ca="1">IF(COUNTIF(OFFSET('別紙2-4(研修実施報告書)'!$I$8,(COLUMN()-COLUMN($J$9))*4,0,4,2),$C20),CR$9,"")</f>
        <v/>
      </c>
      <c r="CS20" s="332" t="str">
        <f ca="1">IF(COUNTIF(OFFSET('別紙2-4(研修実施報告書)'!$I$8,(COLUMN()-COLUMN($J$9))*4,0,4,2),$C20),CS$9,"")</f>
        <v/>
      </c>
      <c r="CT20" s="332" t="str">
        <f ca="1">IF(COUNTIF(OFFSET('別紙2-4(研修実施報告書)'!$I$8,(COLUMN()-COLUMN($J$9))*4,0,4,2),$C20),CT$9,"")</f>
        <v/>
      </c>
      <c r="CU20" s="332" t="str">
        <f ca="1">IF(COUNTIF(OFFSET('別紙2-4(研修実施報告書)'!$I$8,(COLUMN()-COLUMN($J$9))*4,0,4,2),$C20),CU$9,"")</f>
        <v/>
      </c>
      <c r="CV20" s="332" t="str">
        <f ca="1">IF(COUNTIF(OFFSET('別紙2-4(研修実施報告書)'!$I$8,(COLUMN()-COLUMN($J$9))*4,0,4,2),$C20),CV$9,"")</f>
        <v/>
      </c>
      <c r="CW20" s="332" t="str">
        <f ca="1">IF(COUNTIF(OFFSET('別紙2-4(研修実施報告書)'!$I$8,(COLUMN()-COLUMN($J$9))*4,0,4,2),$C20),CW$9,"")</f>
        <v/>
      </c>
      <c r="CX20" s="332" t="str">
        <f ca="1">IF(COUNTIF(OFFSET('別紙2-4(研修実施報告書)'!$I$8,(COLUMN()-COLUMN($J$9))*4,0,4,2),$C20),CX$9,"")</f>
        <v/>
      </c>
      <c r="CY20" s="332" t="str">
        <f ca="1">IF(COUNTIF(OFFSET('別紙2-4(研修実施報告書)'!$I$8,(COLUMN()-COLUMN($J$9))*4,0,4,2),$C20),CY$9,"")</f>
        <v/>
      </c>
      <c r="CZ20" s="332" t="str">
        <f ca="1">IF(COUNTIF(OFFSET('別紙2-4(研修実施報告書)'!$I$8,(COLUMN()-COLUMN($J$9))*4,0,4,2),$C20),CZ$9,"")</f>
        <v/>
      </c>
      <c r="DA20" s="332" t="str">
        <f ca="1">IF(COUNTIF(OFFSET('別紙2-4(研修実施報告書)'!$I$8,(COLUMN()-COLUMN($J$9))*4,0,4,2),$C20),DA$9,"")</f>
        <v/>
      </c>
      <c r="DB20" s="332" t="str">
        <f ca="1">IF(COUNTIF(OFFSET('別紙2-4(研修実施報告書)'!$I$8,(COLUMN()-COLUMN($J$9))*4,0,4,2),$C20),DB$9,"")</f>
        <v/>
      </c>
      <c r="DC20" s="332" t="str">
        <f ca="1">IF(COUNTIF(OFFSET('別紙2-4(研修実施報告書)'!$I$8,(COLUMN()-COLUMN($J$9))*4,0,4,2),$C20),DC$9,"")</f>
        <v/>
      </c>
      <c r="DD20" s="332" t="str">
        <f ca="1">IF(COUNTIF(OFFSET('別紙2-4(研修実施報告書)'!$I$8,(COLUMN()-COLUMN($J$9))*4,0,4,2),$C20),DD$9,"")</f>
        <v/>
      </c>
      <c r="DE20" s="332" t="str">
        <f ca="1">IF(COUNTIF(OFFSET('別紙2-4(研修実施報告書)'!$I$8,(COLUMN()-COLUMN($J$9))*4,0,4,2),$C20),DE$9,"")</f>
        <v/>
      </c>
      <c r="DF20" s="332" t="str">
        <f ca="1">IF(COUNTIF(OFFSET('別紙2-4(研修実施報告書)'!$I$8,(COLUMN()-COLUMN($J$9))*4,0,4,2),$C20),DF$9,"")</f>
        <v/>
      </c>
      <c r="DG20" s="332" t="str">
        <f ca="1">IF(COUNTIF(OFFSET('別紙2-4(研修実施報告書)'!$I$8,(COLUMN()-COLUMN($J$9))*4,0,4,2),$C20),DG$9,"")</f>
        <v/>
      </c>
      <c r="DH20" s="332" t="str">
        <f ca="1">IF(COUNTIF(OFFSET('別紙2-4(研修実施報告書)'!$I$8,(COLUMN()-COLUMN($J$9))*4,0,4,2),$C20),DH$9,"")</f>
        <v/>
      </c>
      <c r="DI20" s="332" t="str">
        <f ca="1">IF(COUNTIF(OFFSET('別紙2-4(研修実施報告書)'!$I$8,(COLUMN()-COLUMN($J$9))*4,0,4,2),$C20),DI$9,"")</f>
        <v/>
      </c>
      <c r="DJ20" s="332" t="str">
        <f ca="1">IF(COUNTIF(OFFSET('別紙2-4(研修実施報告書)'!$I$8,(COLUMN()-COLUMN($J$9))*4,0,4,2),$C20),DJ$9,"")</f>
        <v/>
      </c>
      <c r="DK20" s="332" t="str">
        <f ca="1">IF(COUNTIF(OFFSET('別紙2-4(研修実施報告書)'!$I$8,(COLUMN()-COLUMN($J$9))*4,0,4,2),$C20),DK$9,"")</f>
        <v/>
      </c>
      <c r="DL20" s="332" t="str">
        <f ca="1">IF(COUNTIF(OFFSET('別紙2-4(研修実施報告書)'!$I$8,(COLUMN()-COLUMN($J$9))*4,0,4,2),$C20),DL$9,"")</f>
        <v/>
      </c>
      <c r="DM20" s="332" t="str">
        <f ca="1">IF(COUNTIF(OFFSET('別紙2-4(研修実施報告書)'!$I$8,(COLUMN()-COLUMN($J$9))*4,0,4,2),$C20),DM$9,"")</f>
        <v/>
      </c>
      <c r="DN20" s="332" t="str">
        <f ca="1">IF(COUNTIF(OFFSET('別紙2-4(研修実施報告書)'!$I$8,(COLUMN()-COLUMN($J$9))*4,0,4,2),$C20),DN$9,"")</f>
        <v/>
      </c>
      <c r="DO20" s="332" t="str">
        <f ca="1">IF(COUNTIF(OFFSET('別紙2-4(研修実施報告書)'!$I$8,(COLUMN()-COLUMN($J$9))*4,0,4,2),$C20),DO$9,"")</f>
        <v/>
      </c>
      <c r="DP20" s="332" t="str">
        <f ca="1">IF(COUNTIF(OFFSET('別紙2-4(研修実施報告書)'!$I$8,(COLUMN()-COLUMN($J$9))*4,0,4,2),$C20),DP$9,"")</f>
        <v/>
      </c>
      <c r="DQ20" s="332" t="str">
        <f ca="1">IF(COUNTIF(OFFSET('別紙2-4(研修実施報告書)'!$I$8,(COLUMN()-COLUMN($J$9))*4,0,4,2),$C20),DQ$9,"")</f>
        <v/>
      </c>
      <c r="DR20" s="332" t="str">
        <f ca="1">IF(COUNTIF(OFFSET('別紙2-4(研修実施報告書)'!$I$8,(COLUMN()-COLUMN($J$9))*4,0,4,2),$C20),DR$9,"")</f>
        <v/>
      </c>
      <c r="DS20" s="332" t="str">
        <f ca="1">IF(COUNTIF(OFFSET('別紙2-4(研修実施報告書)'!$I$8,(COLUMN()-COLUMN($J$9))*4,0,4,2),$C20),DS$9,"")</f>
        <v/>
      </c>
      <c r="DT20" s="332" t="str">
        <f ca="1">IF(COUNTIF(OFFSET('別紙2-4(研修実施報告書)'!$I$8,(COLUMN()-COLUMN($J$9))*4,0,4,2),$C20),DT$9,"")</f>
        <v/>
      </c>
      <c r="DU20" s="332" t="str">
        <f ca="1">IF(COUNTIF(OFFSET('別紙2-4(研修実施報告書)'!$I$8,(COLUMN()-COLUMN($J$9))*4,0,4,2),$C20),DU$9,"")</f>
        <v/>
      </c>
      <c r="DV20" s="332" t="str">
        <f ca="1">IF(COUNTIF(OFFSET('別紙2-4(研修実施報告書)'!$I$8,(COLUMN()-COLUMN($J$9))*4,0,4,2),$C20),DV$9,"")</f>
        <v/>
      </c>
      <c r="DW20" s="332" t="str">
        <f ca="1">IF(COUNTIF(OFFSET('別紙2-4(研修実施報告書)'!$I$8,(COLUMN()-COLUMN($J$9))*4,0,4,2),$C20),DW$9,"")</f>
        <v/>
      </c>
      <c r="DX20" s="332" t="str">
        <f ca="1">IF(COUNTIF(OFFSET('別紙2-4(研修実施報告書)'!$I$8,(COLUMN()-COLUMN($J$9))*4,0,4,2),$C20),DX$9,"")</f>
        <v/>
      </c>
      <c r="DY20" s="332" t="str">
        <f ca="1">IF(COUNTIF(OFFSET('別紙2-4(研修実施報告書)'!$I$8,(COLUMN()-COLUMN($J$9))*4,0,4,2),$C20),DY$9,"")</f>
        <v/>
      </c>
      <c r="DZ20" s="332" t="str">
        <f ca="1">IF(COUNTIF(OFFSET('別紙2-4(研修実施報告書)'!$I$8,(COLUMN()-COLUMN($J$9))*4,0,4,2),$C20),DZ$9,"")</f>
        <v/>
      </c>
      <c r="EA20" s="332" t="str">
        <f ca="1">IF(COUNTIF(OFFSET('別紙2-4(研修実施報告書)'!$I$8,(COLUMN()-COLUMN($J$9))*4,0,4,2),$C20),EA$9,"")</f>
        <v/>
      </c>
      <c r="EB20" s="332" t="str">
        <f ca="1">IF(COUNTIF(OFFSET('別紙2-4(研修実施報告書)'!$I$8,(COLUMN()-COLUMN($J$9))*4,0,4,2),$C20),EB$9,"")</f>
        <v/>
      </c>
      <c r="EC20" s="332" t="str">
        <f ca="1">IF(COUNTIF(OFFSET('別紙2-4(研修実施報告書)'!$I$8,(COLUMN()-COLUMN($J$9))*4,0,4,2),$C20),EC$9,"")</f>
        <v/>
      </c>
      <c r="ED20" s="332" t="str">
        <f ca="1">IF(COUNTIF(OFFSET('別紙2-4(研修実施報告書)'!$I$8,(COLUMN()-COLUMN($J$9))*4,0,4,2),$C20),ED$9,"")</f>
        <v/>
      </c>
      <c r="EE20" s="332" t="str">
        <f ca="1">IF(COUNTIF(OFFSET('別紙2-4(研修実施報告書)'!$I$8,(COLUMN()-COLUMN($J$9))*4,0,4,2),$C20),EE$9,"")</f>
        <v/>
      </c>
      <c r="EF20" s="332" t="str">
        <f ca="1">IF(COUNTIF(OFFSET('別紙2-4(研修実施報告書)'!$I$8,(COLUMN()-COLUMN($J$9))*4,0,4,2),$C20),EF$9,"")</f>
        <v/>
      </c>
      <c r="EG20" s="332" t="str">
        <f ca="1">IF(COUNTIF(OFFSET('別紙2-4(研修実施報告書)'!$I$8,(COLUMN()-COLUMN($J$9))*4,0,4,2),$C20),EG$9,"")</f>
        <v/>
      </c>
      <c r="EH20" s="332" t="str">
        <f ca="1">IF(COUNTIF(OFFSET('別紙2-4(研修実施報告書)'!$I$8,(COLUMN()-COLUMN($J$9))*4,0,4,2),$C20),EH$9,"")</f>
        <v/>
      </c>
      <c r="EI20" s="332" t="str">
        <f ca="1">IF(COUNTIF(OFFSET('別紙2-4(研修実施報告書)'!$I$8,(COLUMN()-COLUMN($J$9))*4,0,4,2),$C20),EI$9,"")</f>
        <v/>
      </c>
      <c r="EJ20" s="332" t="str">
        <f ca="1">IF(COUNTIF(OFFSET('別紙2-4(研修実施報告書)'!$I$8,(COLUMN()-COLUMN($J$9))*4,0,4,2),$C20),EJ$9,"")</f>
        <v/>
      </c>
      <c r="EK20" s="332" t="str">
        <f ca="1">IF(COUNTIF(OFFSET('別紙2-4(研修実施報告書)'!$I$8,(COLUMN()-COLUMN($J$9))*4,0,4,2),$C20),EK$9,"")</f>
        <v/>
      </c>
      <c r="EL20" s="332" t="str">
        <f ca="1">IF(COUNTIF(OFFSET('別紙2-4(研修実施報告書)'!$I$8,(COLUMN()-COLUMN($J$9))*4,0,4,2),$C20),EL$9,"")</f>
        <v/>
      </c>
      <c r="EM20" s="332" t="str">
        <f ca="1">IF(COUNTIF(OFFSET('別紙2-4(研修実施報告書)'!$I$8,(COLUMN()-COLUMN($J$9))*4,0,4,2),$C20),EM$9,"")</f>
        <v/>
      </c>
      <c r="EN20" s="332" t="str">
        <f ca="1">IF(COUNTIF(OFFSET('別紙2-4(研修実施報告書)'!$I$8,(COLUMN()-COLUMN($J$9))*4,0,4,2),$C20),EN$9,"")</f>
        <v/>
      </c>
      <c r="EO20" s="332" t="str">
        <f ca="1">IF(COUNTIF(OFFSET('別紙2-4(研修実施報告書)'!$I$8,(COLUMN()-COLUMN($J$9))*4,0,4,2),$C20),EO$9,"")</f>
        <v/>
      </c>
      <c r="EP20" s="332" t="str">
        <f ca="1">IF(COUNTIF(OFFSET('別紙2-4(研修実施報告書)'!$I$8,(COLUMN()-COLUMN($J$9))*4,0,4,2),$C20),EP$9,"")</f>
        <v/>
      </c>
      <c r="EQ20" s="332" t="str">
        <f ca="1">IF(COUNTIF(OFFSET('別紙2-4(研修実施報告書)'!$I$8,(COLUMN()-COLUMN($J$9))*4,0,4,2),$C20),EQ$9,"")</f>
        <v/>
      </c>
      <c r="ER20" s="332" t="str">
        <f ca="1">IF(COUNTIF(OFFSET('別紙2-4(研修実施報告書)'!$I$8,(COLUMN()-COLUMN($J$9))*4,0,4,2),$C20),ER$9,"")</f>
        <v/>
      </c>
      <c r="ES20" s="332" t="str">
        <f ca="1">IF(COUNTIF(OFFSET('別紙2-4(研修実施報告書)'!$I$8,(COLUMN()-COLUMN($J$9))*4,0,4,2),$C20),ES$9,"")</f>
        <v/>
      </c>
      <c r="ET20" s="332" t="str">
        <f ca="1">IF(COUNTIF(OFFSET('別紙2-4(研修実施報告書)'!$I$8,(COLUMN()-COLUMN($J$9))*4,0,4,2),$C20),ET$9,"")</f>
        <v/>
      </c>
      <c r="EU20" s="332" t="str">
        <f ca="1">IF(COUNTIF(OFFSET('別紙2-4(研修実施報告書)'!$I$8,(COLUMN()-COLUMN($J$9))*4,0,4,2),$C20),EU$9,"")</f>
        <v/>
      </c>
      <c r="EV20" s="332" t="str">
        <f ca="1">IF(COUNTIF(OFFSET('別紙2-4(研修実施報告書)'!$I$8,(COLUMN()-COLUMN($J$9))*4,0,4,2),$C20),EV$9,"")</f>
        <v/>
      </c>
      <c r="EW20" s="332" t="str">
        <f ca="1">IF(COUNTIF(OFFSET('別紙2-4(研修実施報告書)'!$I$8,(COLUMN()-COLUMN($J$9))*4,0,4,2),$C20),EW$9,"")</f>
        <v/>
      </c>
      <c r="EX20" s="332" t="str">
        <f ca="1">IF(COUNTIF(OFFSET('別紙2-4(研修実施報告書)'!$I$8,(COLUMN()-COLUMN($J$9))*4,0,4,2),$C20),EX$9,"")</f>
        <v/>
      </c>
      <c r="EY20" s="332" t="str">
        <f ca="1">IF(COUNTIF(OFFSET('別紙2-4(研修実施報告書)'!$I$8,(COLUMN()-COLUMN($J$9))*4,0,4,2),$C20),EY$9,"")</f>
        <v/>
      </c>
      <c r="EZ20" s="332" t="str">
        <f ca="1">IF(COUNTIF(OFFSET('別紙2-4(研修実施報告書)'!$I$8,(COLUMN()-COLUMN($J$9))*4,0,4,2),$C20),EZ$9,"")</f>
        <v/>
      </c>
      <c r="FA20" s="332" t="str">
        <f ca="1">IF(COUNTIF(OFFSET('別紙2-4(研修実施報告書)'!$I$8,(COLUMN()-COLUMN($J$9))*4,0,4,2),$C20),FA$9,"")</f>
        <v/>
      </c>
      <c r="FB20" s="332" t="str">
        <f ca="1">IF(COUNTIF(OFFSET('別紙2-4(研修実施報告書)'!$I$8,(COLUMN()-COLUMN($J$9))*4,0,4,2),$C20),FB$9,"")</f>
        <v/>
      </c>
      <c r="FC20" s="332" t="str">
        <f ca="1">IF(COUNTIF(OFFSET('別紙2-4(研修実施報告書)'!$I$8,(COLUMN()-COLUMN($J$9))*4,0,4,2),$C20),FC$9,"")</f>
        <v/>
      </c>
      <c r="FD20" s="332" t="str">
        <f ca="1">IF(COUNTIF(OFFSET('別紙2-4(研修実施報告書)'!$I$8,(COLUMN()-COLUMN($J$9))*4,0,4,2),$C20),FD$9,"")</f>
        <v/>
      </c>
      <c r="FE20" s="332" t="str">
        <f ca="1">IF(COUNTIF(OFFSET('別紙2-4(研修実施報告書)'!$I$8,(COLUMN()-COLUMN($J$9))*4,0,4,2),$C20),FE$9,"")</f>
        <v/>
      </c>
      <c r="FF20" s="332" t="str">
        <f ca="1">IF(COUNTIF(OFFSET('別紙2-4(研修実施報告書)'!$I$8,(COLUMN()-COLUMN($J$9))*4,0,4,2),$C20),FF$9,"")</f>
        <v/>
      </c>
      <c r="FG20" s="332" t="str">
        <f ca="1">IF(COUNTIF(OFFSET('別紙2-4(研修実施報告書)'!$I$8,(COLUMN()-COLUMN($J$9))*4,0,4,2),$C20),FG$9,"")</f>
        <v/>
      </c>
      <c r="FH20" s="332" t="str">
        <f ca="1">IF(COUNTIF(OFFSET('別紙2-4(研修実施報告書)'!$I$8,(COLUMN()-COLUMN($J$9))*4,0,4,2),$C20),FH$9,"")</f>
        <v/>
      </c>
      <c r="FI20" s="332" t="str">
        <f ca="1">IF(COUNTIF(OFFSET('別紙2-4(研修実施報告書)'!$I$8,(COLUMN()-COLUMN($J$9))*4,0,4,2),$C20),FI$9,"")</f>
        <v/>
      </c>
      <c r="FJ20" s="332" t="str">
        <f ca="1">IF(COUNTIF(OFFSET('別紙2-4(研修実施報告書)'!$I$8,(COLUMN()-COLUMN($J$9))*4,0,4,2),$C20),FJ$9,"")</f>
        <v/>
      </c>
      <c r="FK20" s="332" t="str">
        <f ca="1">IF(COUNTIF(OFFSET('別紙2-4(研修実施報告書)'!$I$8,(COLUMN()-COLUMN($J$9))*4,0,4,2),$C20),FK$9,"")</f>
        <v/>
      </c>
      <c r="FL20" s="332" t="str">
        <f ca="1">IF(COUNTIF(OFFSET('別紙2-4(研修実施報告書)'!$I$8,(COLUMN()-COLUMN($J$9))*4,0,4,2),$C20),FL$9,"")</f>
        <v/>
      </c>
      <c r="FM20" s="332" t="str">
        <f ca="1">IF(COUNTIF(OFFSET('別紙2-4(研修実施報告書)'!$I$8,(COLUMN()-COLUMN($J$9))*4,0,4,2),$C20),FM$9,"")</f>
        <v/>
      </c>
      <c r="FN20" s="332" t="str">
        <f ca="1">IF(COUNTIF(OFFSET('別紙2-4(研修実施報告書)'!$I$8,(COLUMN()-COLUMN($J$9))*4,0,4,2),$C20),FN$9,"")</f>
        <v/>
      </c>
      <c r="FO20" s="332" t="str">
        <f ca="1">IF(COUNTIF(OFFSET('別紙2-4(研修実施報告書)'!$I$8,(COLUMN()-COLUMN($J$9))*4,0,4,2),$C20),FO$9,"")</f>
        <v/>
      </c>
      <c r="FP20" s="332" t="str">
        <f ca="1">IF(COUNTIF(OFFSET('別紙2-4(研修実施報告書)'!$I$8,(COLUMN()-COLUMN($J$9))*4,0,4,2),$C20),FP$9,"")</f>
        <v/>
      </c>
      <c r="FQ20" s="332" t="str">
        <f ca="1">IF(COUNTIF(OFFSET('別紙2-4(研修実施報告書)'!$I$8,(COLUMN()-COLUMN($J$9))*4,0,4,2),$C20),FQ$9,"")</f>
        <v/>
      </c>
      <c r="FR20" s="332" t="str">
        <f ca="1">IF(COUNTIF(OFFSET('別紙2-4(研修実施報告書)'!$I$8,(COLUMN()-COLUMN($J$9))*4,0,4,2),$C20),FR$9,"")</f>
        <v/>
      </c>
      <c r="FS20" s="332" t="str">
        <f ca="1">IF(COUNTIF(OFFSET('別紙2-4(研修実施報告書)'!$I$8,(COLUMN()-COLUMN($J$9))*4,0,4,2),$C20),FS$9,"")</f>
        <v/>
      </c>
      <c r="FT20" s="332" t="str">
        <f ca="1">IF(COUNTIF(OFFSET('別紙2-4(研修実施報告書)'!$I$8,(COLUMN()-COLUMN($J$9))*4,0,4,2),$C20),FT$9,"")</f>
        <v/>
      </c>
      <c r="FU20" s="332" t="str">
        <f ca="1">IF(COUNTIF(OFFSET('別紙2-4(研修実施報告書)'!$I$8,(COLUMN()-COLUMN($J$9))*4,0,4,2),$C20),FU$9,"")</f>
        <v/>
      </c>
      <c r="FV20" s="332" t="str">
        <f ca="1">IF(COUNTIF(OFFSET('別紙2-4(研修実施報告書)'!$I$8,(COLUMN()-COLUMN($J$9))*4,0,4,2),$C20),FV$9,"")</f>
        <v/>
      </c>
      <c r="FW20" s="332" t="str">
        <f ca="1">IF(COUNTIF(OFFSET('別紙2-4(研修実施報告書)'!$I$8,(COLUMN()-COLUMN($J$9))*4,0,4,2),$C20),FW$9,"")</f>
        <v/>
      </c>
      <c r="FX20" s="332" t="str">
        <f ca="1">IF(COUNTIF(OFFSET('別紙2-4(研修実施報告書)'!$I$8,(COLUMN()-COLUMN($J$9))*4,0,4,2),$C20),FX$9,"")</f>
        <v/>
      </c>
      <c r="FY20" s="332" t="str">
        <f ca="1">IF(COUNTIF(OFFSET('別紙2-4(研修実施報告書)'!$I$8,(COLUMN()-COLUMN($J$9))*4,0,4,2),$C20),FY$9,"")</f>
        <v/>
      </c>
      <c r="FZ20" s="332" t="str">
        <f ca="1">IF(COUNTIF(OFFSET('別紙2-4(研修実施報告書)'!$I$8,(COLUMN()-COLUMN($J$9))*4,0,4,2),$C20),FZ$9,"")</f>
        <v/>
      </c>
      <c r="GA20" s="332" t="str">
        <f ca="1">IF(COUNTIF(OFFSET('別紙2-4(研修実施報告書)'!$I$8,(COLUMN()-COLUMN($J$9))*4,0,4,2),$C20),GA$9,"")</f>
        <v/>
      </c>
      <c r="GB20" s="332" t="str">
        <f ca="1">IF(COUNTIF(OFFSET('別紙2-4(研修実施報告書)'!$I$8,(COLUMN()-COLUMN($J$9))*4,0,4,2),$C20),GB$9,"")</f>
        <v/>
      </c>
      <c r="GC20" s="332" t="str">
        <f ca="1">IF(COUNTIF(OFFSET('別紙2-4(研修実施報告書)'!$I$8,(COLUMN()-COLUMN($J$9))*4,0,4,2),$C20),GC$9,"")</f>
        <v/>
      </c>
      <c r="GD20" s="332" t="str">
        <f ca="1">IF(COUNTIF(OFFSET('別紙2-4(研修実施報告書)'!$I$8,(COLUMN()-COLUMN($J$9))*4,0,4,2),$C20),GD$9,"")</f>
        <v/>
      </c>
      <c r="GE20" s="332" t="str">
        <f ca="1">IF(COUNTIF(OFFSET('別紙2-4(研修実施報告書)'!$I$8,(COLUMN()-COLUMN($J$9))*4,0,4,2),$C20),GE$9,"")</f>
        <v/>
      </c>
      <c r="GF20" s="332" t="str">
        <f ca="1">IF(COUNTIF(OFFSET('別紙2-4(研修実施報告書)'!$I$8,(COLUMN()-COLUMN($J$9))*4,0,4,2),$C20),GF$9,"")</f>
        <v/>
      </c>
      <c r="GG20" s="332" t="str">
        <f ca="1">IF(COUNTIF(OFFSET('別紙2-4(研修実施報告書)'!$I$8,(COLUMN()-COLUMN($J$9))*4,0,4,2),$C20),GG$9,"")</f>
        <v/>
      </c>
      <c r="GH20" s="332" t="str">
        <f ca="1">IF(COUNTIF(OFFSET('別紙2-4(研修実施報告書)'!$I$8,(COLUMN()-COLUMN($J$9))*4,0,4,2),$C20),GH$9,"")</f>
        <v/>
      </c>
      <c r="GI20" s="332" t="str">
        <f ca="1">IF(COUNTIF(OFFSET('別紙2-4(研修実施報告書)'!$I$8,(COLUMN()-COLUMN($J$9))*4,0,4,2),$C20),GI$9,"")</f>
        <v/>
      </c>
      <c r="GJ20" s="332" t="str">
        <f ca="1">IF(COUNTIF(OFFSET('別紙2-4(研修実施報告書)'!$I$8,(COLUMN()-COLUMN($J$9))*4,0,4,2),$C20),GJ$9,"")</f>
        <v/>
      </c>
      <c r="GK20" s="332" t="str">
        <f ca="1">IF(COUNTIF(OFFSET('別紙2-4(研修実施報告書)'!$I$8,(COLUMN()-COLUMN($J$9))*4,0,4,2),$C20),GK$9,"")</f>
        <v/>
      </c>
      <c r="GL20" s="332" t="str">
        <f ca="1">IF(COUNTIF(OFFSET('別紙2-4(研修実施報告書)'!$I$8,(COLUMN()-COLUMN($J$9))*4,0,4,2),$C20),GL$9,"")</f>
        <v/>
      </c>
      <c r="GM20" s="332" t="str">
        <f ca="1">IF(COUNTIF(OFFSET('別紙2-4(研修実施報告書)'!$I$8,(COLUMN()-COLUMN($J$9))*4,0,4,2),$C20),GM$9,"")</f>
        <v/>
      </c>
      <c r="GN20" s="332" t="str">
        <f ca="1">IF(COUNTIF(OFFSET('別紙2-4(研修実施報告書)'!$I$8,(COLUMN()-COLUMN($J$9))*4,0,4,2),$C20),GN$9,"")</f>
        <v/>
      </c>
      <c r="GO20" s="332" t="str">
        <f ca="1">IF(COUNTIF(OFFSET('別紙2-4(研修実施報告書)'!$I$8,(COLUMN()-COLUMN($J$9))*4,0,4,2),$C20),GO$9,"")</f>
        <v/>
      </c>
      <c r="GP20" s="332" t="str">
        <f ca="1">IF(COUNTIF(OFFSET('別紙2-4(研修実施報告書)'!$I$8,(COLUMN()-COLUMN($J$9))*4,0,4,2),$C20),GP$9,"")</f>
        <v/>
      </c>
      <c r="GQ20" s="332" t="str">
        <f ca="1">IF(COUNTIF(OFFSET('別紙2-4(研修実施報告書)'!$I$8,(COLUMN()-COLUMN($J$9))*4,0,4,2),$C20),GQ$9,"")</f>
        <v/>
      </c>
      <c r="GR20" s="332" t="str">
        <f ca="1">IF(COUNTIF(OFFSET('別紙2-4(研修実施報告書)'!$I$8,(COLUMN()-COLUMN($J$9))*4,0,4,2),$C20),GR$9,"")</f>
        <v/>
      </c>
      <c r="GS20" s="332" t="str">
        <f ca="1">IF(COUNTIF(OFFSET('別紙2-4(研修実施報告書)'!$I$8,(COLUMN()-COLUMN($J$9))*4,0,4,2),$C20),GS$9,"")</f>
        <v/>
      </c>
      <c r="GT20" s="332" t="str">
        <f ca="1">IF(COUNTIF(OFFSET('別紙2-4(研修実施報告書)'!$I$8,(COLUMN()-COLUMN($J$9))*4,0,4,2),$C20),GT$9,"")</f>
        <v/>
      </c>
      <c r="GU20" s="332" t="str">
        <f ca="1">IF(COUNTIF(OFFSET('別紙2-4(研修実施報告書)'!$I$8,(COLUMN()-COLUMN($J$9))*4,0,4,2),$C20),GU$9,"")</f>
        <v/>
      </c>
      <c r="GV20" s="332" t="str">
        <f ca="1">IF(COUNTIF(OFFSET('別紙2-4(研修実施報告書)'!$I$8,(COLUMN()-COLUMN($J$9))*4,0,4,2),$C20),GV$9,"")</f>
        <v/>
      </c>
      <c r="GW20" s="332" t="str">
        <f ca="1">IF(COUNTIF(OFFSET('別紙2-4(研修実施報告書)'!$I$8,(COLUMN()-COLUMN($J$9))*4,0,4,2),$C20),GW$9,"")</f>
        <v/>
      </c>
      <c r="GX20" s="332" t="str">
        <f ca="1">IF(COUNTIF(OFFSET('別紙2-4(研修実施報告書)'!$I$8,(COLUMN()-COLUMN($J$9))*4,0,4,2),$C20),GX$9,"")</f>
        <v/>
      </c>
      <c r="GY20" s="332" t="str">
        <f ca="1">IF(COUNTIF(OFFSET('別紙2-4(研修実施報告書)'!$I$8,(COLUMN()-COLUMN($J$9))*4,0,4,2),$C20),GY$9,"")</f>
        <v/>
      </c>
      <c r="GZ20" s="332" t="str">
        <f ca="1">IF(COUNTIF(OFFSET('別紙2-4(研修実施報告書)'!$I$8,(COLUMN()-COLUMN($J$9))*4,0,4,2),$C20),GZ$9,"")</f>
        <v/>
      </c>
      <c r="HA20" s="332" t="str">
        <f ca="1">IF(COUNTIF(OFFSET('別紙2-4(研修実施報告書)'!$I$8,(COLUMN()-COLUMN($J$9))*4,0,4,2),$C20),HA$9,"")</f>
        <v/>
      </c>
      <c r="HB20" s="320"/>
    </row>
    <row r="21" spans="1:210" ht="18.75" customHeight="1">
      <c r="A21" s="325">
        <v>7</v>
      </c>
      <c r="B21" s="323" t="str">
        <f>IF(AND('別紙1-7(研修責任者教育担当者) '!E24="〇",'別紙1-7(研修責任者教育担当者) '!F24="〇"),"専任・兼任",IF('別紙1-7(研修責任者教育担当者) '!E24="〇","専任",IF('別紙1-7(研修責任者教育担当者) '!F24="〇","兼任","")))</f>
        <v/>
      </c>
      <c r="C21" s="324">
        <f>VLOOKUP(A21,'別紙1-7(研修責任者教育担当者) '!$B$18:$C$217,2,0)</f>
        <v>0</v>
      </c>
      <c r="D21" s="348" t="s">
        <v>175</v>
      </c>
      <c r="E21" s="349"/>
      <c r="F21" s="329" t="e">
        <f t="shared" si="0"/>
        <v>#DIV/0!</v>
      </c>
      <c r="G21" s="330" t="e">
        <f t="shared" ca="1" si="1"/>
        <v>#DIV/0!</v>
      </c>
      <c r="H21" s="318">
        <f t="shared" ca="1" si="2"/>
        <v>0</v>
      </c>
      <c r="I21" s="318"/>
      <c r="J21" s="332" t="str">
        <f ca="1">IF(COUNTIF(OFFSET('別紙2-4(研修実施報告書)'!$I$8,(COLUMN()-COLUMN($J$9))*4,0,4,2),$C21),J$9,"")</f>
        <v/>
      </c>
      <c r="K21" s="332" t="str">
        <f ca="1">IF(COUNTIF(OFFSET('別紙2-4(研修実施報告書)'!$I$8,(COLUMN()-COLUMN($J$9))*4,0,4,2),$C21),K$9,"")</f>
        <v/>
      </c>
      <c r="L21" s="332" t="str">
        <f ca="1">IF(COUNTIF(OFFSET('別紙2-4(研修実施報告書)'!$I$8,(COLUMN()-COLUMN($J$9))*4,0,4,2),$C21),L$9,"")</f>
        <v/>
      </c>
      <c r="M21" s="332" t="str">
        <f ca="1">IF(COUNTIF(OFFSET('別紙2-4(研修実施報告書)'!$I$8,(COLUMN()-COLUMN($J$9))*4,0,4,2),$C21),M$9,"")</f>
        <v/>
      </c>
      <c r="N21" s="332" t="str">
        <f ca="1">IF(COUNTIF(OFFSET('別紙2-4(研修実施報告書)'!$I$8,(COLUMN()-COLUMN($J$9))*4,0,4,2),$C21),N$9,"")</f>
        <v/>
      </c>
      <c r="O21" s="332" t="str">
        <f ca="1">IF(COUNTIF(OFFSET('別紙2-4(研修実施報告書)'!$I$8,(COLUMN()-COLUMN($J$9))*4,0,4,2),$C21),O$9,"")</f>
        <v/>
      </c>
      <c r="P21" s="332" t="str">
        <f ca="1">IF(COUNTIF(OFFSET('別紙2-4(研修実施報告書)'!$I$8,(COLUMN()-COLUMN($J$9))*4,0,4,2),$C21),P$9,"")</f>
        <v/>
      </c>
      <c r="Q21" s="332" t="str">
        <f ca="1">IF(COUNTIF(OFFSET('別紙2-4(研修実施報告書)'!$I$8,(COLUMN()-COLUMN($J$9))*4,0,4,2),$C21),Q$9,"")</f>
        <v/>
      </c>
      <c r="R21" s="332" t="str">
        <f ca="1">IF(COUNTIF(OFFSET('別紙2-4(研修実施報告書)'!$I$8,(COLUMN()-COLUMN($J$9))*4,0,4,2),$C21),R$9,"")</f>
        <v/>
      </c>
      <c r="S21" s="332" t="str">
        <f ca="1">IF(COUNTIF(OFFSET('別紙2-4(研修実施報告書)'!$I$8,(COLUMN()-COLUMN($J$9))*4,0,4,2),$C21),S$9,"")</f>
        <v/>
      </c>
      <c r="T21" s="332" t="str">
        <f ca="1">IF(COUNTIF(OFFSET('別紙2-4(研修実施報告書)'!$I$8,(COLUMN()-COLUMN($J$9))*4,0,4,2),$C21),T$9,"")</f>
        <v/>
      </c>
      <c r="U21" s="332" t="str">
        <f ca="1">IF(COUNTIF(OFFSET('別紙2-4(研修実施報告書)'!$I$8,(COLUMN()-COLUMN($J$9))*4,0,4,2),$C21),U$9,"")</f>
        <v/>
      </c>
      <c r="V21" s="332" t="str">
        <f ca="1">IF(COUNTIF(OFFSET('別紙2-4(研修実施報告書)'!$I$8,(COLUMN()-COLUMN($J$9))*4,0,4,2),$C21),V$9,"")</f>
        <v/>
      </c>
      <c r="W21" s="332" t="str">
        <f ca="1">IF(COUNTIF(OFFSET('別紙2-4(研修実施報告書)'!$I$8,(COLUMN()-COLUMN($J$9))*4,0,4,2),$C21),W$9,"")</f>
        <v/>
      </c>
      <c r="X21" s="332" t="str">
        <f ca="1">IF(COUNTIF(OFFSET('別紙2-4(研修実施報告書)'!$I$8,(COLUMN()-COLUMN($J$9))*4,0,4,2),$C21),X$9,"")</f>
        <v/>
      </c>
      <c r="Y21" s="332" t="str">
        <f ca="1">IF(COUNTIF(OFFSET('別紙2-4(研修実施報告書)'!$I$8,(COLUMN()-COLUMN($J$9))*4,0,4,2),$C21),Y$9,"")</f>
        <v/>
      </c>
      <c r="Z21" s="332" t="str">
        <f ca="1">IF(COUNTIF(OFFSET('別紙2-4(研修実施報告書)'!$I$8,(COLUMN()-COLUMN($J$9))*4,0,4,2),$C21),Z$9,"")</f>
        <v/>
      </c>
      <c r="AA21" s="332" t="str">
        <f ca="1">IF(COUNTIF(OFFSET('別紙2-4(研修実施報告書)'!$I$8,(COLUMN()-COLUMN($J$9))*4,0,4,2),$C21),AA$9,"")</f>
        <v/>
      </c>
      <c r="AB21" s="332" t="str">
        <f ca="1">IF(COUNTIF(OFFSET('別紙2-4(研修実施報告書)'!$I$8,(COLUMN()-COLUMN($J$9))*4,0,4,2),$C21),AB$9,"")</f>
        <v/>
      </c>
      <c r="AC21" s="332" t="str">
        <f ca="1">IF(COUNTIF(OFFSET('別紙2-4(研修実施報告書)'!$I$8,(COLUMN()-COLUMN($J$9))*4,0,4,2),$C21),AC$9,"")</f>
        <v/>
      </c>
      <c r="AD21" s="332" t="str">
        <f ca="1">IF(COUNTIF(OFFSET('別紙2-4(研修実施報告書)'!$I$8,(COLUMN()-COLUMN($J$9))*4,0,4,2),$C21),AD$9,"")</f>
        <v/>
      </c>
      <c r="AE21" s="332" t="str">
        <f ca="1">IF(COUNTIF(OFFSET('別紙2-4(研修実施報告書)'!$I$8,(COLUMN()-COLUMN($J$9))*4,0,4,2),$C21),AE$9,"")</f>
        <v/>
      </c>
      <c r="AF21" s="332" t="str">
        <f ca="1">IF(COUNTIF(OFFSET('別紙2-4(研修実施報告書)'!$I$8,(COLUMN()-COLUMN($J$9))*4,0,4,2),$C21),AF$9,"")</f>
        <v/>
      </c>
      <c r="AG21" s="332" t="str">
        <f ca="1">IF(COUNTIF(OFFSET('別紙2-4(研修実施報告書)'!$I$8,(COLUMN()-COLUMN($J$9))*4,0,4,2),$C21),AG$9,"")</f>
        <v/>
      </c>
      <c r="AH21" s="332" t="str">
        <f ca="1">IF(COUNTIF(OFFSET('別紙2-4(研修実施報告書)'!$I$8,(COLUMN()-COLUMN($J$9))*4,0,4,2),$C21),AH$9,"")</f>
        <v/>
      </c>
      <c r="AI21" s="332" t="str">
        <f ca="1">IF(COUNTIF(OFFSET('別紙2-4(研修実施報告書)'!$I$8,(COLUMN()-COLUMN($J$9))*4,0,4,2),$C21),AI$9,"")</f>
        <v/>
      </c>
      <c r="AJ21" s="332" t="str">
        <f ca="1">IF(COUNTIF(OFFSET('別紙2-4(研修実施報告書)'!$I$8,(COLUMN()-COLUMN($J$9))*4,0,4,2),$C21),AJ$9,"")</f>
        <v/>
      </c>
      <c r="AK21" s="332" t="str">
        <f ca="1">IF(COUNTIF(OFFSET('別紙2-4(研修実施報告書)'!$I$8,(COLUMN()-COLUMN($J$9))*4,0,4,2),$C21),AK$9,"")</f>
        <v/>
      </c>
      <c r="AL21" s="332" t="str">
        <f ca="1">IF(COUNTIF(OFFSET('別紙2-4(研修実施報告書)'!$I$8,(COLUMN()-COLUMN($J$9))*4,0,4,2),$C21),AL$9,"")</f>
        <v/>
      </c>
      <c r="AM21" s="332" t="str">
        <f ca="1">IF(COUNTIF(OFFSET('別紙2-4(研修実施報告書)'!$I$8,(COLUMN()-COLUMN($J$9))*4,0,4,2),$C21),AM$9,"")</f>
        <v/>
      </c>
      <c r="AN21" s="332" t="str">
        <f ca="1">IF(COUNTIF(OFFSET('別紙2-4(研修実施報告書)'!$I$8,(COLUMN()-COLUMN($J$9))*4,0,4,2),$C21),AN$9,"")</f>
        <v/>
      </c>
      <c r="AO21" s="332" t="str">
        <f ca="1">IF(COUNTIF(OFFSET('別紙2-4(研修実施報告書)'!$I$8,(COLUMN()-COLUMN($J$9))*4,0,4,2),$C21),AO$9,"")</f>
        <v/>
      </c>
      <c r="AP21" s="332" t="str">
        <f ca="1">IF(COUNTIF(OFFSET('別紙2-4(研修実施報告書)'!$I$8,(COLUMN()-COLUMN($J$9))*4,0,4,2),$C21),AP$9,"")</f>
        <v/>
      </c>
      <c r="AQ21" s="332" t="str">
        <f ca="1">IF(COUNTIF(OFFSET('別紙2-4(研修実施報告書)'!$I$8,(COLUMN()-COLUMN($J$9))*4,0,4,2),$C21),AQ$9,"")</f>
        <v/>
      </c>
      <c r="AR21" s="332" t="str">
        <f ca="1">IF(COUNTIF(OFFSET('別紙2-4(研修実施報告書)'!$I$8,(COLUMN()-COLUMN($J$9))*4,0,4,2),$C21),AR$9,"")</f>
        <v/>
      </c>
      <c r="AS21" s="332" t="str">
        <f ca="1">IF(COUNTIF(OFFSET('別紙2-4(研修実施報告書)'!$I$8,(COLUMN()-COLUMN($J$9))*4,0,4,2),$C21),AS$9,"")</f>
        <v/>
      </c>
      <c r="AT21" s="332" t="str">
        <f ca="1">IF(COUNTIF(OFFSET('別紙2-4(研修実施報告書)'!$I$8,(COLUMN()-COLUMN($J$9))*4,0,4,2),$C21),AT$9,"")</f>
        <v/>
      </c>
      <c r="AU21" s="332" t="str">
        <f ca="1">IF(COUNTIF(OFFSET('別紙2-4(研修実施報告書)'!$I$8,(COLUMN()-COLUMN($J$9))*4,0,4,2),$C21),AU$9,"")</f>
        <v/>
      </c>
      <c r="AV21" s="332" t="str">
        <f ca="1">IF(COUNTIF(OFFSET('別紙2-4(研修実施報告書)'!$I$8,(COLUMN()-COLUMN($J$9))*4,0,4,2),$C21),AV$9,"")</f>
        <v/>
      </c>
      <c r="AW21" s="332" t="str">
        <f ca="1">IF(COUNTIF(OFFSET('別紙2-4(研修実施報告書)'!$I$8,(COLUMN()-COLUMN($J$9))*4,0,4,2),$C21),AW$9,"")</f>
        <v/>
      </c>
      <c r="AX21" s="332" t="str">
        <f ca="1">IF(COUNTIF(OFFSET('別紙2-4(研修実施報告書)'!$I$8,(COLUMN()-COLUMN($J$9))*4,0,4,2),$C21),AX$9,"")</f>
        <v/>
      </c>
      <c r="AY21" s="332" t="str">
        <f ca="1">IF(COUNTIF(OFFSET('別紙2-4(研修実施報告書)'!$I$8,(COLUMN()-COLUMN($J$9))*4,0,4,2),$C21),AY$9,"")</f>
        <v/>
      </c>
      <c r="AZ21" s="332" t="str">
        <f ca="1">IF(COUNTIF(OFFSET('別紙2-4(研修実施報告書)'!$I$8,(COLUMN()-COLUMN($J$9))*4,0,4,2),$C21),AZ$9,"")</f>
        <v/>
      </c>
      <c r="BA21" s="332" t="str">
        <f ca="1">IF(COUNTIF(OFFSET('別紙2-4(研修実施報告書)'!$I$8,(COLUMN()-COLUMN($J$9))*4,0,4,2),$C21),BA$9,"")</f>
        <v/>
      </c>
      <c r="BB21" s="332" t="str">
        <f ca="1">IF(COUNTIF(OFFSET('別紙2-4(研修実施報告書)'!$I$8,(COLUMN()-COLUMN($J$9))*4,0,4,2),$C21),BB$9,"")</f>
        <v/>
      </c>
      <c r="BC21" s="332" t="str">
        <f ca="1">IF(COUNTIF(OFFSET('別紙2-4(研修実施報告書)'!$I$8,(COLUMN()-COLUMN($J$9))*4,0,4,2),$C21),BC$9,"")</f>
        <v/>
      </c>
      <c r="BD21" s="332" t="str">
        <f ca="1">IF(COUNTIF(OFFSET('別紙2-4(研修実施報告書)'!$I$8,(COLUMN()-COLUMN($J$9))*4,0,4,2),$C21),BD$9,"")</f>
        <v/>
      </c>
      <c r="BE21" s="332" t="str">
        <f ca="1">IF(COUNTIF(OFFSET('別紙2-4(研修実施報告書)'!$I$8,(COLUMN()-COLUMN($J$9))*4,0,4,2),$C21),BE$9,"")</f>
        <v/>
      </c>
      <c r="BF21" s="332" t="str">
        <f ca="1">IF(COUNTIF(OFFSET('別紙2-4(研修実施報告書)'!$I$8,(COLUMN()-COLUMN($J$9))*4,0,4,2),$C21),BF$9,"")</f>
        <v/>
      </c>
      <c r="BG21" s="332" t="str">
        <f ca="1">IF(COUNTIF(OFFSET('別紙2-4(研修実施報告書)'!$I$8,(COLUMN()-COLUMN($J$9))*4,0,4,2),$C21),BG$9,"")</f>
        <v/>
      </c>
      <c r="BH21" s="332" t="str">
        <f ca="1">IF(COUNTIF(OFFSET('別紙2-4(研修実施報告書)'!$I$8,(COLUMN()-COLUMN($J$9))*4,0,4,2),$C21),BH$9,"")</f>
        <v/>
      </c>
      <c r="BI21" s="332" t="str">
        <f ca="1">IF(COUNTIF(OFFSET('別紙2-4(研修実施報告書)'!$I$8,(COLUMN()-COLUMN($J$9))*4,0,4,2),$C21),BI$9,"")</f>
        <v/>
      </c>
      <c r="BJ21" s="332" t="str">
        <f ca="1">IF(COUNTIF(OFFSET('別紙2-4(研修実施報告書)'!$I$8,(COLUMN()-COLUMN($J$9))*4,0,4,2),$C21),BJ$9,"")</f>
        <v/>
      </c>
      <c r="BK21" s="332" t="str">
        <f ca="1">IF(COUNTIF(OFFSET('別紙2-4(研修実施報告書)'!$I$8,(COLUMN()-COLUMN($J$9))*4,0,4,2),$C21),BK$9,"")</f>
        <v/>
      </c>
      <c r="BL21" s="332" t="str">
        <f ca="1">IF(COUNTIF(OFFSET('別紙2-4(研修実施報告書)'!$I$8,(COLUMN()-COLUMN($J$9))*4,0,4,2),$C21),BL$9,"")</f>
        <v/>
      </c>
      <c r="BM21" s="332" t="str">
        <f ca="1">IF(COUNTIF(OFFSET('別紙2-4(研修実施報告書)'!$I$8,(COLUMN()-COLUMN($J$9))*4,0,4,2),$C21),BM$9,"")</f>
        <v/>
      </c>
      <c r="BN21" s="332" t="str">
        <f ca="1">IF(COUNTIF(OFFSET('別紙2-4(研修実施報告書)'!$I$8,(COLUMN()-COLUMN($J$9))*4,0,4,2),$C21),BN$9,"")</f>
        <v/>
      </c>
      <c r="BO21" s="332" t="str">
        <f ca="1">IF(COUNTIF(OFFSET('別紙2-4(研修実施報告書)'!$I$8,(COLUMN()-COLUMN($J$9))*4,0,4,2),$C21),BO$9,"")</f>
        <v/>
      </c>
      <c r="BP21" s="332" t="str">
        <f ca="1">IF(COUNTIF(OFFSET('別紙2-4(研修実施報告書)'!$I$8,(COLUMN()-COLUMN($J$9))*4,0,4,2),$C21),BP$9,"")</f>
        <v/>
      </c>
      <c r="BQ21" s="332" t="str">
        <f ca="1">IF(COUNTIF(OFFSET('別紙2-4(研修実施報告書)'!$I$8,(COLUMN()-COLUMN($J$9))*4,0,4,2),$C21),BQ$9,"")</f>
        <v/>
      </c>
      <c r="BR21" s="332" t="str">
        <f ca="1">IF(COUNTIF(OFFSET('別紙2-4(研修実施報告書)'!$I$8,(COLUMN()-COLUMN($J$9))*4,0,4,2),$C21),BR$9,"")</f>
        <v/>
      </c>
      <c r="BS21" s="332" t="str">
        <f ca="1">IF(COUNTIF(OFFSET('別紙2-4(研修実施報告書)'!$I$8,(COLUMN()-COLUMN($J$9))*4,0,4,2),$C21),BS$9,"")</f>
        <v/>
      </c>
      <c r="BT21" s="332" t="str">
        <f ca="1">IF(COUNTIF(OFFSET('別紙2-4(研修実施報告書)'!$I$8,(COLUMN()-COLUMN($J$9))*4,0,4,2),$C21),BT$9,"")</f>
        <v/>
      </c>
      <c r="BU21" s="332" t="str">
        <f ca="1">IF(COUNTIF(OFFSET('別紙2-4(研修実施報告書)'!$I$8,(COLUMN()-COLUMN($J$9))*4,0,4,2),$C21),BU$9,"")</f>
        <v/>
      </c>
      <c r="BV21" s="332" t="str">
        <f ca="1">IF(COUNTIF(OFFSET('別紙2-4(研修実施報告書)'!$I$8,(COLUMN()-COLUMN($J$9))*4,0,4,2),$C21),BV$9,"")</f>
        <v/>
      </c>
      <c r="BW21" s="332" t="str">
        <f ca="1">IF(COUNTIF(OFFSET('別紙2-4(研修実施報告書)'!$I$8,(COLUMN()-COLUMN($J$9))*4,0,4,2),$C21),BW$9,"")</f>
        <v/>
      </c>
      <c r="BX21" s="332" t="str">
        <f ca="1">IF(COUNTIF(OFFSET('別紙2-4(研修実施報告書)'!$I$8,(COLUMN()-COLUMN($J$9))*4,0,4,2),$C21),BX$9,"")</f>
        <v/>
      </c>
      <c r="BY21" s="332" t="str">
        <f ca="1">IF(COUNTIF(OFFSET('別紙2-4(研修実施報告書)'!$I$8,(COLUMN()-COLUMN($J$9))*4,0,4,2),$C21),BY$9,"")</f>
        <v/>
      </c>
      <c r="BZ21" s="332" t="str">
        <f ca="1">IF(COUNTIF(OFFSET('別紙2-4(研修実施報告書)'!$I$8,(COLUMN()-COLUMN($J$9))*4,0,4,2),$C21),BZ$9,"")</f>
        <v/>
      </c>
      <c r="CA21" s="332" t="str">
        <f ca="1">IF(COUNTIF(OFFSET('別紙2-4(研修実施報告書)'!$I$8,(COLUMN()-COLUMN($J$9))*4,0,4,2),$C21),CA$9,"")</f>
        <v/>
      </c>
      <c r="CB21" s="332" t="str">
        <f ca="1">IF(COUNTIF(OFFSET('別紙2-4(研修実施報告書)'!$I$8,(COLUMN()-COLUMN($J$9))*4,0,4,2),$C21),CB$9,"")</f>
        <v/>
      </c>
      <c r="CC21" s="332" t="str">
        <f ca="1">IF(COUNTIF(OFFSET('別紙2-4(研修実施報告書)'!$I$8,(COLUMN()-COLUMN($J$9))*4,0,4,2),$C21),CC$9,"")</f>
        <v/>
      </c>
      <c r="CD21" s="332" t="str">
        <f ca="1">IF(COUNTIF(OFFSET('別紙2-4(研修実施報告書)'!$I$8,(COLUMN()-COLUMN($J$9))*4,0,4,2),$C21),CD$9,"")</f>
        <v/>
      </c>
      <c r="CE21" s="332" t="str">
        <f ca="1">IF(COUNTIF(OFFSET('別紙2-4(研修実施報告書)'!$I$8,(COLUMN()-COLUMN($J$9))*4,0,4,2),$C21),CE$9,"")</f>
        <v/>
      </c>
      <c r="CF21" s="332" t="str">
        <f ca="1">IF(COUNTIF(OFFSET('別紙2-4(研修実施報告書)'!$I$8,(COLUMN()-COLUMN($J$9))*4,0,4,2),$C21),CF$9,"")</f>
        <v/>
      </c>
      <c r="CG21" s="332" t="str">
        <f ca="1">IF(COUNTIF(OFFSET('別紙2-4(研修実施報告書)'!$I$8,(COLUMN()-COLUMN($J$9))*4,0,4,2),$C21),CG$9,"")</f>
        <v/>
      </c>
      <c r="CH21" s="332" t="str">
        <f ca="1">IF(COUNTIF(OFFSET('別紙2-4(研修実施報告書)'!$I$8,(COLUMN()-COLUMN($J$9))*4,0,4,2),$C21),CH$9,"")</f>
        <v/>
      </c>
      <c r="CI21" s="332" t="str">
        <f ca="1">IF(COUNTIF(OFFSET('別紙2-4(研修実施報告書)'!$I$8,(COLUMN()-COLUMN($J$9))*4,0,4,2),$C21),CI$9,"")</f>
        <v/>
      </c>
      <c r="CJ21" s="332" t="str">
        <f ca="1">IF(COUNTIF(OFFSET('別紙2-4(研修実施報告書)'!$I$8,(COLUMN()-COLUMN($J$9))*4,0,4,2),$C21),CJ$9,"")</f>
        <v/>
      </c>
      <c r="CK21" s="332" t="str">
        <f ca="1">IF(COUNTIF(OFFSET('別紙2-4(研修実施報告書)'!$I$8,(COLUMN()-COLUMN($J$9))*4,0,4,2),$C21),CK$9,"")</f>
        <v/>
      </c>
      <c r="CL21" s="332" t="str">
        <f ca="1">IF(COUNTIF(OFFSET('別紙2-4(研修実施報告書)'!$I$8,(COLUMN()-COLUMN($J$9))*4,0,4,2),$C21),CL$9,"")</f>
        <v/>
      </c>
      <c r="CM21" s="332" t="str">
        <f ca="1">IF(COUNTIF(OFFSET('別紙2-4(研修実施報告書)'!$I$8,(COLUMN()-COLUMN($J$9))*4,0,4,2),$C21),CM$9,"")</f>
        <v/>
      </c>
      <c r="CN21" s="332" t="str">
        <f ca="1">IF(COUNTIF(OFFSET('別紙2-4(研修実施報告書)'!$I$8,(COLUMN()-COLUMN($J$9))*4,0,4,2),$C21),CN$9,"")</f>
        <v/>
      </c>
      <c r="CO21" s="332" t="str">
        <f ca="1">IF(COUNTIF(OFFSET('別紙2-4(研修実施報告書)'!$I$8,(COLUMN()-COLUMN($J$9))*4,0,4,2),$C21),CO$9,"")</f>
        <v/>
      </c>
      <c r="CP21" s="332" t="str">
        <f ca="1">IF(COUNTIF(OFFSET('別紙2-4(研修実施報告書)'!$I$8,(COLUMN()-COLUMN($J$9))*4,0,4,2),$C21),CP$9,"")</f>
        <v/>
      </c>
      <c r="CQ21" s="332" t="str">
        <f ca="1">IF(COUNTIF(OFFSET('別紙2-4(研修実施報告書)'!$I$8,(COLUMN()-COLUMN($J$9))*4,0,4,2),$C21),CQ$9,"")</f>
        <v/>
      </c>
      <c r="CR21" s="332" t="str">
        <f ca="1">IF(COUNTIF(OFFSET('別紙2-4(研修実施報告書)'!$I$8,(COLUMN()-COLUMN($J$9))*4,0,4,2),$C21),CR$9,"")</f>
        <v/>
      </c>
      <c r="CS21" s="332" t="str">
        <f ca="1">IF(COUNTIF(OFFSET('別紙2-4(研修実施報告書)'!$I$8,(COLUMN()-COLUMN($J$9))*4,0,4,2),$C21),CS$9,"")</f>
        <v/>
      </c>
      <c r="CT21" s="332" t="str">
        <f ca="1">IF(COUNTIF(OFFSET('別紙2-4(研修実施報告書)'!$I$8,(COLUMN()-COLUMN($J$9))*4,0,4,2),$C21),CT$9,"")</f>
        <v/>
      </c>
      <c r="CU21" s="332" t="str">
        <f ca="1">IF(COUNTIF(OFFSET('別紙2-4(研修実施報告書)'!$I$8,(COLUMN()-COLUMN($J$9))*4,0,4,2),$C21),CU$9,"")</f>
        <v/>
      </c>
      <c r="CV21" s="332" t="str">
        <f ca="1">IF(COUNTIF(OFFSET('別紙2-4(研修実施報告書)'!$I$8,(COLUMN()-COLUMN($J$9))*4,0,4,2),$C21),CV$9,"")</f>
        <v/>
      </c>
      <c r="CW21" s="332" t="str">
        <f ca="1">IF(COUNTIF(OFFSET('別紙2-4(研修実施報告書)'!$I$8,(COLUMN()-COLUMN($J$9))*4,0,4,2),$C21),CW$9,"")</f>
        <v/>
      </c>
      <c r="CX21" s="332" t="str">
        <f ca="1">IF(COUNTIF(OFFSET('別紙2-4(研修実施報告書)'!$I$8,(COLUMN()-COLUMN($J$9))*4,0,4,2),$C21),CX$9,"")</f>
        <v/>
      </c>
      <c r="CY21" s="332" t="str">
        <f ca="1">IF(COUNTIF(OFFSET('別紙2-4(研修実施報告書)'!$I$8,(COLUMN()-COLUMN($J$9))*4,0,4,2),$C21),CY$9,"")</f>
        <v/>
      </c>
      <c r="CZ21" s="332" t="str">
        <f ca="1">IF(COUNTIF(OFFSET('別紙2-4(研修実施報告書)'!$I$8,(COLUMN()-COLUMN($J$9))*4,0,4,2),$C21),CZ$9,"")</f>
        <v/>
      </c>
      <c r="DA21" s="332" t="str">
        <f ca="1">IF(COUNTIF(OFFSET('別紙2-4(研修実施報告書)'!$I$8,(COLUMN()-COLUMN($J$9))*4,0,4,2),$C21),DA$9,"")</f>
        <v/>
      </c>
      <c r="DB21" s="332" t="str">
        <f ca="1">IF(COUNTIF(OFFSET('別紙2-4(研修実施報告書)'!$I$8,(COLUMN()-COLUMN($J$9))*4,0,4,2),$C21),DB$9,"")</f>
        <v/>
      </c>
      <c r="DC21" s="332" t="str">
        <f ca="1">IF(COUNTIF(OFFSET('別紙2-4(研修実施報告書)'!$I$8,(COLUMN()-COLUMN($J$9))*4,0,4,2),$C21),DC$9,"")</f>
        <v/>
      </c>
      <c r="DD21" s="332" t="str">
        <f ca="1">IF(COUNTIF(OFFSET('別紙2-4(研修実施報告書)'!$I$8,(COLUMN()-COLUMN($J$9))*4,0,4,2),$C21),DD$9,"")</f>
        <v/>
      </c>
      <c r="DE21" s="332" t="str">
        <f ca="1">IF(COUNTIF(OFFSET('別紙2-4(研修実施報告書)'!$I$8,(COLUMN()-COLUMN($J$9))*4,0,4,2),$C21),DE$9,"")</f>
        <v/>
      </c>
      <c r="DF21" s="332" t="str">
        <f ca="1">IF(COUNTIF(OFFSET('別紙2-4(研修実施報告書)'!$I$8,(COLUMN()-COLUMN($J$9))*4,0,4,2),$C21),DF$9,"")</f>
        <v/>
      </c>
      <c r="DG21" s="332" t="str">
        <f ca="1">IF(COUNTIF(OFFSET('別紙2-4(研修実施報告書)'!$I$8,(COLUMN()-COLUMN($J$9))*4,0,4,2),$C21),DG$9,"")</f>
        <v/>
      </c>
      <c r="DH21" s="332" t="str">
        <f ca="1">IF(COUNTIF(OFFSET('別紙2-4(研修実施報告書)'!$I$8,(COLUMN()-COLUMN($J$9))*4,0,4,2),$C21),DH$9,"")</f>
        <v/>
      </c>
      <c r="DI21" s="332" t="str">
        <f ca="1">IF(COUNTIF(OFFSET('別紙2-4(研修実施報告書)'!$I$8,(COLUMN()-COLUMN($J$9))*4,0,4,2),$C21),DI$9,"")</f>
        <v/>
      </c>
      <c r="DJ21" s="332" t="str">
        <f ca="1">IF(COUNTIF(OFFSET('別紙2-4(研修実施報告書)'!$I$8,(COLUMN()-COLUMN($J$9))*4,0,4,2),$C21),DJ$9,"")</f>
        <v/>
      </c>
      <c r="DK21" s="332" t="str">
        <f ca="1">IF(COUNTIF(OFFSET('別紙2-4(研修実施報告書)'!$I$8,(COLUMN()-COLUMN($J$9))*4,0,4,2),$C21),DK$9,"")</f>
        <v/>
      </c>
      <c r="DL21" s="332" t="str">
        <f ca="1">IF(COUNTIF(OFFSET('別紙2-4(研修実施報告書)'!$I$8,(COLUMN()-COLUMN($J$9))*4,0,4,2),$C21),DL$9,"")</f>
        <v/>
      </c>
      <c r="DM21" s="332" t="str">
        <f ca="1">IF(COUNTIF(OFFSET('別紙2-4(研修実施報告書)'!$I$8,(COLUMN()-COLUMN($J$9))*4,0,4,2),$C21),DM$9,"")</f>
        <v/>
      </c>
      <c r="DN21" s="332" t="str">
        <f ca="1">IF(COUNTIF(OFFSET('別紙2-4(研修実施報告書)'!$I$8,(COLUMN()-COLUMN($J$9))*4,0,4,2),$C21),DN$9,"")</f>
        <v/>
      </c>
      <c r="DO21" s="332" t="str">
        <f ca="1">IF(COUNTIF(OFFSET('別紙2-4(研修実施報告書)'!$I$8,(COLUMN()-COLUMN($J$9))*4,0,4,2),$C21),DO$9,"")</f>
        <v/>
      </c>
      <c r="DP21" s="332" t="str">
        <f ca="1">IF(COUNTIF(OFFSET('別紙2-4(研修実施報告書)'!$I$8,(COLUMN()-COLUMN($J$9))*4,0,4,2),$C21),DP$9,"")</f>
        <v/>
      </c>
      <c r="DQ21" s="332" t="str">
        <f ca="1">IF(COUNTIF(OFFSET('別紙2-4(研修実施報告書)'!$I$8,(COLUMN()-COLUMN($J$9))*4,0,4,2),$C21),DQ$9,"")</f>
        <v/>
      </c>
      <c r="DR21" s="332" t="str">
        <f ca="1">IF(COUNTIF(OFFSET('別紙2-4(研修実施報告書)'!$I$8,(COLUMN()-COLUMN($J$9))*4,0,4,2),$C21),DR$9,"")</f>
        <v/>
      </c>
      <c r="DS21" s="332" t="str">
        <f ca="1">IF(COUNTIF(OFFSET('別紙2-4(研修実施報告書)'!$I$8,(COLUMN()-COLUMN($J$9))*4,0,4,2),$C21),DS$9,"")</f>
        <v/>
      </c>
      <c r="DT21" s="332" t="str">
        <f ca="1">IF(COUNTIF(OFFSET('別紙2-4(研修実施報告書)'!$I$8,(COLUMN()-COLUMN($J$9))*4,0,4,2),$C21),DT$9,"")</f>
        <v/>
      </c>
      <c r="DU21" s="332" t="str">
        <f ca="1">IF(COUNTIF(OFFSET('別紙2-4(研修実施報告書)'!$I$8,(COLUMN()-COLUMN($J$9))*4,0,4,2),$C21),DU$9,"")</f>
        <v/>
      </c>
      <c r="DV21" s="332" t="str">
        <f ca="1">IF(COUNTIF(OFFSET('別紙2-4(研修実施報告書)'!$I$8,(COLUMN()-COLUMN($J$9))*4,0,4,2),$C21),DV$9,"")</f>
        <v/>
      </c>
      <c r="DW21" s="332" t="str">
        <f ca="1">IF(COUNTIF(OFFSET('別紙2-4(研修実施報告書)'!$I$8,(COLUMN()-COLUMN($J$9))*4,0,4,2),$C21),DW$9,"")</f>
        <v/>
      </c>
      <c r="DX21" s="332" t="str">
        <f ca="1">IF(COUNTIF(OFFSET('別紙2-4(研修実施報告書)'!$I$8,(COLUMN()-COLUMN($J$9))*4,0,4,2),$C21),DX$9,"")</f>
        <v/>
      </c>
      <c r="DY21" s="332" t="str">
        <f ca="1">IF(COUNTIF(OFFSET('別紙2-4(研修実施報告書)'!$I$8,(COLUMN()-COLUMN($J$9))*4,0,4,2),$C21),DY$9,"")</f>
        <v/>
      </c>
      <c r="DZ21" s="332" t="str">
        <f ca="1">IF(COUNTIF(OFFSET('別紙2-4(研修実施報告書)'!$I$8,(COLUMN()-COLUMN($J$9))*4,0,4,2),$C21),DZ$9,"")</f>
        <v/>
      </c>
      <c r="EA21" s="332" t="str">
        <f ca="1">IF(COUNTIF(OFFSET('別紙2-4(研修実施報告書)'!$I$8,(COLUMN()-COLUMN($J$9))*4,0,4,2),$C21),EA$9,"")</f>
        <v/>
      </c>
      <c r="EB21" s="332" t="str">
        <f ca="1">IF(COUNTIF(OFFSET('別紙2-4(研修実施報告書)'!$I$8,(COLUMN()-COLUMN($J$9))*4,0,4,2),$C21),EB$9,"")</f>
        <v/>
      </c>
      <c r="EC21" s="332" t="str">
        <f ca="1">IF(COUNTIF(OFFSET('別紙2-4(研修実施報告書)'!$I$8,(COLUMN()-COLUMN($J$9))*4,0,4,2),$C21),EC$9,"")</f>
        <v/>
      </c>
      <c r="ED21" s="332" t="str">
        <f ca="1">IF(COUNTIF(OFFSET('別紙2-4(研修実施報告書)'!$I$8,(COLUMN()-COLUMN($J$9))*4,0,4,2),$C21),ED$9,"")</f>
        <v/>
      </c>
      <c r="EE21" s="332" t="str">
        <f ca="1">IF(COUNTIF(OFFSET('別紙2-4(研修実施報告書)'!$I$8,(COLUMN()-COLUMN($J$9))*4,0,4,2),$C21),EE$9,"")</f>
        <v/>
      </c>
      <c r="EF21" s="332" t="str">
        <f ca="1">IF(COUNTIF(OFFSET('別紙2-4(研修実施報告書)'!$I$8,(COLUMN()-COLUMN($J$9))*4,0,4,2),$C21),EF$9,"")</f>
        <v/>
      </c>
      <c r="EG21" s="332" t="str">
        <f ca="1">IF(COUNTIF(OFFSET('別紙2-4(研修実施報告書)'!$I$8,(COLUMN()-COLUMN($J$9))*4,0,4,2),$C21),EG$9,"")</f>
        <v/>
      </c>
      <c r="EH21" s="332" t="str">
        <f ca="1">IF(COUNTIF(OFFSET('別紙2-4(研修実施報告書)'!$I$8,(COLUMN()-COLUMN($J$9))*4,0,4,2),$C21),EH$9,"")</f>
        <v/>
      </c>
      <c r="EI21" s="332" t="str">
        <f ca="1">IF(COUNTIF(OFFSET('別紙2-4(研修実施報告書)'!$I$8,(COLUMN()-COLUMN($J$9))*4,0,4,2),$C21),EI$9,"")</f>
        <v/>
      </c>
      <c r="EJ21" s="332" t="str">
        <f ca="1">IF(COUNTIF(OFFSET('別紙2-4(研修実施報告書)'!$I$8,(COLUMN()-COLUMN($J$9))*4,0,4,2),$C21),EJ$9,"")</f>
        <v/>
      </c>
      <c r="EK21" s="332" t="str">
        <f ca="1">IF(COUNTIF(OFFSET('別紙2-4(研修実施報告書)'!$I$8,(COLUMN()-COLUMN($J$9))*4,0,4,2),$C21),EK$9,"")</f>
        <v/>
      </c>
      <c r="EL21" s="332" t="str">
        <f ca="1">IF(COUNTIF(OFFSET('別紙2-4(研修実施報告書)'!$I$8,(COLUMN()-COLUMN($J$9))*4,0,4,2),$C21),EL$9,"")</f>
        <v/>
      </c>
      <c r="EM21" s="332" t="str">
        <f ca="1">IF(COUNTIF(OFFSET('別紙2-4(研修実施報告書)'!$I$8,(COLUMN()-COLUMN($J$9))*4,0,4,2),$C21),EM$9,"")</f>
        <v/>
      </c>
      <c r="EN21" s="332" t="str">
        <f ca="1">IF(COUNTIF(OFFSET('別紙2-4(研修実施報告書)'!$I$8,(COLUMN()-COLUMN($J$9))*4,0,4,2),$C21),EN$9,"")</f>
        <v/>
      </c>
      <c r="EO21" s="332" t="str">
        <f ca="1">IF(COUNTIF(OFFSET('別紙2-4(研修実施報告書)'!$I$8,(COLUMN()-COLUMN($J$9))*4,0,4,2),$C21),EO$9,"")</f>
        <v/>
      </c>
      <c r="EP21" s="332" t="str">
        <f ca="1">IF(COUNTIF(OFFSET('別紙2-4(研修実施報告書)'!$I$8,(COLUMN()-COLUMN($J$9))*4,0,4,2),$C21),EP$9,"")</f>
        <v/>
      </c>
      <c r="EQ21" s="332" t="str">
        <f ca="1">IF(COUNTIF(OFFSET('別紙2-4(研修実施報告書)'!$I$8,(COLUMN()-COLUMN($J$9))*4,0,4,2),$C21),EQ$9,"")</f>
        <v/>
      </c>
      <c r="ER21" s="332" t="str">
        <f ca="1">IF(COUNTIF(OFFSET('別紙2-4(研修実施報告書)'!$I$8,(COLUMN()-COLUMN($J$9))*4,0,4,2),$C21),ER$9,"")</f>
        <v/>
      </c>
      <c r="ES21" s="332" t="str">
        <f ca="1">IF(COUNTIF(OFFSET('別紙2-4(研修実施報告書)'!$I$8,(COLUMN()-COLUMN($J$9))*4,0,4,2),$C21),ES$9,"")</f>
        <v/>
      </c>
      <c r="ET21" s="332" t="str">
        <f ca="1">IF(COUNTIF(OFFSET('別紙2-4(研修実施報告書)'!$I$8,(COLUMN()-COLUMN($J$9))*4,0,4,2),$C21),ET$9,"")</f>
        <v/>
      </c>
      <c r="EU21" s="332" t="str">
        <f ca="1">IF(COUNTIF(OFFSET('別紙2-4(研修実施報告書)'!$I$8,(COLUMN()-COLUMN($J$9))*4,0,4,2),$C21),EU$9,"")</f>
        <v/>
      </c>
      <c r="EV21" s="332" t="str">
        <f ca="1">IF(COUNTIF(OFFSET('別紙2-4(研修実施報告書)'!$I$8,(COLUMN()-COLUMN($J$9))*4,0,4,2),$C21),EV$9,"")</f>
        <v/>
      </c>
      <c r="EW21" s="332" t="str">
        <f ca="1">IF(COUNTIF(OFFSET('別紙2-4(研修実施報告書)'!$I$8,(COLUMN()-COLUMN($J$9))*4,0,4,2),$C21),EW$9,"")</f>
        <v/>
      </c>
      <c r="EX21" s="332" t="str">
        <f ca="1">IF(COUNTIF(OFFSET('別紙2-4(研修実施報告書)'!$I$8,(COLUMN()-COLUMN($J$9))*4,0,4,2),$C21),EX$9,"")</f>
        <v/>
      </c>
      <c r="EY21" s="332" t="str">
        <f ca="1">IF(COUNTIF(OFFSET('別紙2-4(研修実施報告書)'!$I$8,(COLUMN()-COLUMN($J$9))*4,0,4,2),$C21),EY$9,"")</f>
        <v/>
      </c>
      <c r="EZ21" s="332" t="str">
        <f ca="1">IF(COUNTIF(OFFSET('別紙2-4(研修実施報告書)'!$I$8,(COLUMN()-COLUMN($J$9))*4,0,4,2),$C21),EZ$9,"")</f>
        <v/>
      </c>
      <c r="FA21" s="332" t="str">
        <f ca="1">IF(COUNTIF(OFFSET('別紙2-4(研修実施報告書)'!$I$8,(COLUMN()-COLUMN($J$9))*4,0,4,2),$C21),FA$9,"")</f>
        <v/>
      </c>
      <c r="FB21" s="332" t="str">
        <f ca="1">IF(COUNTIF(OFFSET('別紙2-4(研修実施報告書)'!$I$8,(COLUMN()-COLUMN($J$9))*4,0,4,2),$C21),FB$9,"")</f>
        <v/>
      </c>
      <c r="FC21" s="332" t="str">
        <f ca="1">IF(COUNTIF(OFFSET('別紙2-4(研修実施報告書)'!$I$8,(COLUMN()-COLUMN($J$9))*4,0,4,2),$C21),FC$9,"")</f>
        <v/>
      </c>
      <c r="FD21" s="332" t="str">
        <f ca="1">IF(COUNTIF(OFFSET('別紙2-4(研修実施報告書)'!$I$8,(COLUMN()-COLUMN($J$9))*4,0,4,2),$C21),FD$9,"")</f>
        <v/>
      </c>
      <c r="FE21" s="332" t="str">
        <f ca="1">IF(COUNTIF(OFFSET('別紙2-4(研修実施報告書)'!$I$8,(COLUMN()-COLUMN($J$9))*4,0,4,2),$C21),FE$9,"")</f>
        <v/>
      </c>
      <c r="FF21" s="332" t="str">
        <f ca="1">IF(COUNTIF(OFFSET('別紙2-4(研修実施報告書)'!$I$8,(COLUMN()-COLUMN($J$9))*4,0,4,2),$C21),FF$9,"")</f>
        <v/>
      </c>
      <c r="FG21" s="332" t="str">
        <f ca="1">IF(COUNTIF(OFFSET('別紙2-4(研修実施報告書)'!$I$8,(COLUMN()-COLUMN($J$9))*4,0,4,2),$C21),FG$9,"")</f>
        <v/>
      </c>
      <c r="FH21" s="332" t="str">
        <f ca="1">IF(COUNTIF(OFFSET('別紙2-4(研修実施報告書)'!$I$8,(COLUMN()-COLUMN($J$9))*4,0,4,2),$C21),FH$9,"")</f>
        <v/>
      </c>
      <c r="FI21" s="332" t="str">
        <f ca="1">IF(COUNTIF(OFFSET('別紙2-4(研修実施報告書)'!$I$8,(COLUMN()-COLUMN($J$9))*4,0,4,2),$C21),FI$9,"")</f>
        <v/>
      </c>
      <c r="FJ21" s="332" t="str">
        <f ca="1">IF(COUNTIF(OFFSET('別紙2-4(研修実施報告書)'!$I$8,(COLUMN()-COLUMN($J$9))*4,0,4,2),$C21),FJ$9,"")</f>
        <v/>
      </c>
      <c r="FK21" s="332" t="str">
        <f ca="1">IF(COUNTIF(OFFSET('別紙2-4(研修実施報告書)'!$I$8,(COLUMN()-COLUMN($J$9))*4,0,4,2),$C21),FK$9,"")</f>
        <v/>
      </c>
      <c r="FL21" s="332" t="str">
        <f ca="1">IF(COUNTIF(OFFSET('別紙2-4(研修実施報告書)'!$I$8,(COLUMN()-COLUMN($J$9))*4,0,4,2),$C21),FL$9,"")</f>
        <v/>
      </c>
      <c r="FM21" s="332" t="str">
        <f ca="1">IF(COUNTIF(OFFSET('別紙2-4(研修実施報告書)'!$I$8,(COLUMN()-COLUMN($J$9))*4,0,4,2),$C21),FM$9,"")</f>
        <v/>
      </c>
      <c r="FN21" s="332" t="str">
        <f ca="1">IF(COUNTIF(OFFSET('別紙2-4(研修実施報告書)'!$I$8,(COLUMN()-COLUMN($J$9))*4,0,4,2),$C21),FN$9,"")</f>
        <v/>
      </c>
      <c r="FO21" s="332" t="str">
        <f ca="1">IF(COUNTIF(OFFSET('別紙2-4(研修実施報告書)'!$I$8,(COLUMN()-COLUMN($J$9))*4,0,4,2),$C21),FO$9,"")</f>
        <v/>
      </c>
      <c r="FP21" s="332" t="str">
        <f ca="1">IF(COUNTIF(OFFSET('別紙2-4(研修実施報告書)'!$I$8,(COLUMN()-COLUMN($J$9))*4,0,4,2),$C21),FP$9,"")</f>
        <v/>
      </c>
      <c r="FQ21" s="332" t="str">
        <f ca="1">IF(COUNTIF(OFFSET('別紙2-4(研修実施報告書)'!$I$8,(COLUMN()-COLUMN($J$9))*4,0,4,2),$C21),FQ$9,"")</f>
        <v/>
      </c>
      <c r="FR21" s="332" t="str">
        <f ca="1">IF(COUNTIF(OFFSET('別紙2-4(研修実施報告書)'!$I$8,(COLUMN()-COLUMN($J$9))*4,0,4,2),$C21),FR$9,"")</f>
        <v/>
      </c>
      <c r="FS21" s="332" t="str">
        <f ca="1">IF(COUNTIF(OFFSET('別紙2-4(研修実施報告書)'!$I$8,(COLUMN()-COLUMN($J$9))*4,0,4,2),$C21),FS$9,"")</f>
        <v/>
      </c>
      <c r="FT21" s="332" t="str">
        <f ca="1">IF(COUNTIF(OFFSET('別紙2-4(研修実施報告書)'!$I$8,(COLUMN()-COLUMN($J$9))*4,0,4,2),$C21),FT$9,"")</f>
        <v/>
      </c>
      <c r="FU21" s="332" t="str">
        <f ca="1">IF(COUNTIF(OFFSET('別紙2-4(研修実施報告書)'!$I$8,(COLUMN()-COLUMN($J$9))*4,0,4,2),$C21),FU$9,"")</f>
        <v/>
      </c>
      <c r="FV21" s="332" t="str">
        <f ca="1">IF(COUNTIF(OFFSET('別紙2-4(研修実施報告書)'!$I$8,(COLUMN()-COLUMN($J$9))*4,0,4,2),$C21),FV$9,"")</f>
        <v/>
      </c>
      <c r="FW21" s="332" t="str">
        <f ca="1">IF(COUNTIF(OFFSET('別紙2-4(研修実施報告書)'!$I$8,(COLUMN()-COLUMN($J$9))*4,0,4,2),$C21),FW$9,"")</f>
        <v/>
      </c>
      <c r="FX21" s="332" t="str">
        <f ca="1">IF(COUNTIF(OFFSET('別紙2-4(研修実施報告書)'!$I$8,(COLUMN()-COLUMN($J$9))*4,0,4,2),$C21),FX$9,"")</f>
        <v/>
      </c>
      <c r="FY21" s="332" t="str">
        <f ca="1">IF(COUNTIF(OFFSET('別紙2-4(研修実施報告書)'!$I$8,(COLUMN()-COLUMN($J$9))*4,0,4,2),$C21),FY$9,"")</f>
        <v/>
      </c>
      <c r="FZ21" s="332" t="str">
        <f ca="1">IF(COUNTIF(OFFSET('別紙2-4(研修実施報告書)'!$I$8,(COLUMN()-COLUMN($J$9))*4,0,4,2),$C21),FZ$9,"")</f>
        <v/>
      </c>
      <c r="GA21" s="332" t="str">
        <f ca="1">IF(COUNTIF(OFFSET('別紙2-4(研修実施報告書)'!$I$8,(COLUMN()-COLUMN($J$9))*4,0,4,2),$C21),GA$9,"")</f>
        <v/>
      </c>
      <c r="GB21" s="332" t="str">
        <f ca="1">IF(COUNTIF(OFFSET('別紙2-4(研修実施報告書)'!$I$8,(COLUMN()-COLUMN($J$9))*4,0,4,2),$C21),GB$9,"")</f>
        <v/>
      </c>
      <c r="GC21" s="332" t="str">
        <f ca="1">IF(COUNTIF(OFFSET('別紙2-4(研修実施報告書)'!$I$8,(COLUMN()-COLUMN($J$9))*4,0,4,2),$C21),GC$9,"")</f>
        <v/>
      </c>
      <c r="GD21" s="332" t="str">
        <f ca="1">IF(COUNTIF(OFFSET('別紙2-4(研修実施報告書)'!$I$8,(COLUMN()-COLUMN($J$9))*4,0,4,2),$C21),GD$9,"")</f>
        <v/>
      </c>
      <c r="GE21" s="332" t="str">
        <f ca="1">IF(COUNTIF(OFFSET('別紙2-4(研修実施報告書)'!$I$8,(COLUMN()-COLUMN($J$9))*4,0,4,2),$C21),GE$9,"")</f>
        <v/>
      </c>
      <c r="GF21" s="332" t="str">
        <f ca="1">IF(COUNTIF(OFFSET('別紙2-4(研修実施報告書)'!$I$8,(COLUMN()-COLUMN($J$9))*4,0,4,2),$C21),GF$9,"")</f>
        <v/>
      </c>
      <c r="GG21" s="332" t="str">
        <f ca="1">IF(COUNTIF(OFFSET('別紙2-4(研修実施報告書)'!$I$8,(COLUMN()-COLUMN($J$9))*4,0,4,2),$C21),GG$9,"")</f>
        <v/>
      </c>
      <c r="GH21" s="332" t="str">
        <f ca="1">IF(COUNTIF(OFFSET('別紙2-4(研修実施報告書)'!$I$8,(COLUMN()-COLUMN($J$9))*4,0,4,2),$C21),GH$9,"")</f>
        <v/>
      </c>
      <c r="GI21" s="332" t="str">
        <f ca="1">IF(COUNTIF(OFFSET('別紙2-4(研修実施報告書)'!$I$8,(COLUMN()-COLUMN($J$9))*4,0,4,2),$C21),GI$9,"")</f>
        <v/>
      </c>
      <c r="GJ21" s="332" t="str">
        <f ca="1">IF(COUNTIF(OFFSET('別紙2-4(研修実施報告書)'!$I$8,(COLUMN()-COLUMN($J$9))*4,0,4,2),$C21),GJ$9,"")</f>
        <v/>
      </c>
      <c r="GK21" s="332" t="str">
        <f ca="1">IF(COUNTIF(OFFSET('別紙2-4(研修実施報告書)'!$I$8,(COLUMN()-COLUMN($J$9))*4,0,4,2),$C21),GK$9,"")</f>
        <v/>
      </c>
      <c r="GL21" s="332" t="str">
        <f ca="1">IF(COUNTIF(OFFSET('別紙2-4(研修実施報告書)'!$I$8,(COLUMN()-COLUMN($J$9))*4,0,4,2),$C21),GL$9,"")</f>
        <v/>
      </c>
      <c r="GM21" s="332" t="str">
        <f ca="1">IF(COUNTIF(OFFSET('別紙2-4(研修実施報告書)'!$I$8,(COLUMN()-COLUMN($J$9))*4,0,4,2),$C21),GM$9,"")</f>
        <v/>
      </c>
      <c r="GN21" s="332" t="str">
        <f ca="1">IF(COUNTIF(OFFSET('別紙2-4(研修実施報告書)'!$I$8,(COLUMN()-COLUMN($J$9))*4,0,4,2),$C21),GN$9,"")</f>
        <v/>
      </c>
      <c r="GO21" s="332" t="str">
        <f ca="1">IF(COUNTIF(OFFSET('別紙2-4(研修実施報告書)'!$I$8,(COLUMN()-COLUMN($J$9))*4,0,4,2),$C21),GO$9,"")</f>
        <v/>
      </c>
      <c r="GP21" s="332" t="str">
        <f ca="1">IF(COUNTIF(OFFSET('別紙2-4(研修実施報告書)'!$I$8,(COLUMN()-COLUMN($J$9))*4,0,4,2),$C21),GP$9,"")</f>
        <v/>
      </c>
      <c r="GQ21" s="332" t="str">
        <f ca="1">IF(COUNTIF(OFFSET('別紙2-4(研修実施報告書)'!$I$8,(COLUMN()-COLUMN($J$9))*4,0,4,2),$C21),GQ$9,"")</f>
        <v/>
      </c>
      <c r="GR21" s="332" t="str">
        <f ca="1">IF(COUNTIF(OFFSET('別紙2-4(研修実施報告書)'!$I$8,(COLUMN()-COLUMN($J$9))*4,0,4,2),$C21),GR$9,"")</f>
        <v/>
      </c>
      <c r="GS21" s="332" t="str">
        <f ca="1">IF(COUNTIF(OFFSET('別紙2-4(研修実施報告書)'!$I$8,(COLUMN()-COLUMN($J$9))*4,0,4,2),$C21),GS$9,"")</f>
        <v/>
      </c>
      <c r="GT21" s="332" t="str">
        <f ca="1">IF(COUNTIF(OFFSET('別紙2-4(研修実施報告書)'!$I$8,(COLUMN()-COLUMN($J$9))*4,0,4,2),$C21),GT$9,"")</f>
        <v/>
      </c>
      <c r="GU21" s="332" t="str">
        <f ca="1">IF(COUNTIF(OFFSET('別紙2-4(研修実施報告書)'!$I$8,(COLUMN()-COLUMN($J$9))*4,0,4,2),$C21),GU$9,"")</f>
        <v/>
      </c>
      <c r="GV21" s="332" t="str">
        <f ca="1">IF(COUNTIF(OFFSET('別紙2-4(研修実施報告書)'!$I$8,(COLUMN()-COLUMN($J$9))*4,0,4,2),$C21),GV$9,"")</f>
        <v/>
      </c>
      <c r="GW21" s="332" t="str">
        <f ca="1">IF(COUNTIF(OFFSET('別紙2-4(研修実施報告書)'!$I$8,(COLUMN()-COLUMN($J$9))*4,0,4,2),$C21),GW$9,"")</f>
        <v/>
      </c>
      <c r="GX21" s="332" t="str">
        <f ca="1">IF(COUNTIF(OFFSET('別紙2-4(研修実施報告書)'!$I$8,(COLUMN()-COLUMN($J$9))*4,0,4,2),$C21),GX$9,"")</f>
        <v/>
      </c>
      <c r="GY21" s="332" t="str">
        <f ca="1">IF(COUNTIF(OFFSET('別紙2-4(研修実施報告書)'!$I$8,(COLUMN()-COLUMN($J$9))*4,0,4,2),$C21),GY$9,"")</f>
        <v/>
      </c>
      <c r="GZ21" s="332" t="str">
        <f ca="1">IF(COUNTIF(OFFSET('別紙2-4(研修実施報告書)'!$I$8,(COLUMN()-COLUMN($J$9))*4,0,4,2),$C21),GZ$9,"")</f>
        <v/>
      </c>
      <c r="HA21" s="332" t="str">
        <f ca="1">IF(COUNTIF(OFFSET('別紙2-4(研修実施報告書)'!$I$8,(COLUMN()-COLUMN($J$9))*4,0,4,2),$C21),HA$9,"")</f>
        <v/>
      </c>
      <c r="HB21" s="320"/>
    </row>
    <row r="22" spans="1:210" ht="18.75" customHeight="1">
      <c r="A22" s="325">
        <v>8</v>
      </c>
      <c r="B22" s="323" t="str">
        <f>IF(AND('別紙1-7(研修責任者教育担当者) '!E25="〇",'別紙1-7(研修責任者教育担当者) '!F25="〇"),"専任・兼任",IF('別紙1-7(研修責任者教育担当者) '!E25="〇","専任",IF('別紙1-7(研修責任者教育担当者) '!F25="〇","兼任","")))</f>
        <v/>
      </c>
      <c r="C22" s="324">
        <f>VLOOKUP(A22,'別紙1-7(研修責任者教育担当者) '!$B$18:$C$217,2,0)</f>
        <v>0</v>
      </c>
      <c r="D22" s="348" t="s">
        <v>175</v>
      </c>
      <c r="E22" s="349"/>
      <c r="F22" s="329" t="e">
        <f t="shared" si="0"/>
        <v>#DIV/0!</v>
      </c>
      <c r="G22" s="330" t="e">
        <f t="shared" ca="1" si="1"/>
        <v>#DIV/0!</v>
      </c>
      <c r="H22" s="318">
        <f t="shared" ca="1" si="2"/>
        <v>0</v>
      </c>
      <c r="I22" s="318"/>
      <c r="J22" s="332" t="str">
        <f ca="1">IF(COUNTIF(OFFSET('別紙2-4(研修実施報告書)'!$I$8,(COLUMN()-COLUMN($J$9))*4,0,4,2),$C22),J$9,"")</f>
        <v/>
      </c>
      <c r="K22" s="332" t="str">
        <f ca="1">IF(COUNTIF(OFFSET('別紙2-4(研修実施報告書)'!$I$8,(COLUMN()-COLUMN($J$9))*4,0,4,2),$C22),K$9,"")</f>
        <v/>
      </c>
      <c r="L22" s="332" t="str">
        <f ca="1">IF(COUNTIF(OFFSET('別紙2-4(研修実施報告書)'!$I$8,(COLUMN()-COLUMN($J$9))*4,0,4,2),$C22),L$9,"")</f>
        <v/>
      </c>
      <c r="M22" s="332" t="str">
        <f ca="1">IF(COUNTIF(OFFSET('別紙2-4(研修実施報告書)'!$I$8,(COLUMN()-COLUMN($J$9))*4,0,4,2),$C22),M$9,"")</f>
        <v/>
      </c>
      <c r="N22" s="332" t="str">
        <f ca="1">IF(COUNTIF(OFFSET('別紙2-4(研修実施報告書)'!$I$8,(COLUMN()-COLUMN($J$9))*4,0,4,2),$C22),N$9,"")</f>
        <v/>
      </c>
      <c r="O22" s="332" t="str">
        <f ca="1">IF(COUNTIF(OFFSET('別紙2-4(研修実施報告書)'!$I$8,(COLUMN()-COLUMN($J$9))*4,0,4,2),$C22),O$9,"")</f>
        <v/>
      </c>
      <c r="P22" s="332" t="str">
        <f ca="1">IF(COUNTIF(OFFSET('別紙2-4(研修実施報告書)'!$I$8,(COLUMN()-COLUMN($J$9))*4,0,4,2),$C22),P$9,"")</f>
        <v/>
      </c>
      <c r="Q22" s="332" t="str">
        <f ca="1">IF(COUNTIF(OFFSET('別紙2-4(研修実施報告書)'!$I$8,(COLUMN()-COLUMN($J$9))*4,0,4,2),$C22),Q$9,"")</f>
        <v/>
      </c>
      <c r="R22" s="332" t="str">
        <f ca="1">IF(COUNTIF(OFFSET('別紙2-4(研修実施報告書)'!$I$8,(COLUMN()-COLUMN($J$9))*4,0,4,2),$C22),R$9,"")</f>
        <v/>
      </c>
      <c r="S22" s="332" t="str">
        <f ca="1">IF(COUNTIF(OFFSET('別紙2-4(研修実施報告書)'!$I$8,(COLUMN()-COLUMN($J$9))*4,0,4,2),$C22),S$9,"")</f>
        <v/>
      </c>
      <c r="T22" s="332" t="str">
        <f ca="1">IF(COUNTIF(OFFSET('別紙2-4(研修実施報告書)'!$I$8,(COLUMN()-COLUMN($J$9))*4,0,4,2),$C22),T$9,"")</f>
        <v/>
      </c>
      <c r="U22" s="332" t="str">
        <f ca="1">IF(COUNTIF(OFFSET('別紙2-4(研修実施報告書)'!$I$8,(COLUMN()-COLUMN($J$9))*4,0,4,2),$C22),U$9,"")</f>
        <v/>
      </c>
      <c r="V22" s="332" t="str">
        <f ca="1">IF(COUNTIF(OFFSET('別紙2-4(研修実施報告書)'!$I$8,(COLUMN()-COLUMN($J$9))*4,0,4,2),$C22),V$9,"")</f>
        <v/>
      </c>
      <c r="W22" s="332" t="str">
        <f ca="1">IF(COUNTIF(OFFSET('別紙2-4(研修実施報告書)'!$I$8,(COLUMN()-COLUMN($J$9))*4,0,4,2),$C22),W$9,"")</f>
        <v/>
      </c>
      <c r="X22" s="332" t="str">
        <f ca="1">IF(COUNTIF(OFFSET('別紙2-4(研修実施報告書)'!$I$8,(COLUMN()-COLUMN($J$9))*4,0,4,2),$C22),X$9,"")</f>
        <v/>
      </c>
      <c r="Y22" s="332" t="str">
        <f ca="1">IF(COUNTIF(OFFSET('別紙2-4(研修実施報告書)'!$I$8,(COLUMN()-COLUMN($J$9))*4,0,4,2),$C22),Y$9,"")</f>
        <v/>
      </c>
      <c r="Z22" s="332" t="str">
        <f ca="1">IF(COUNTIF(OFFSET('別紙2-4(研修実施報告書)'!$I$8,(COLUMN()-COLUMN($J$9))*4,0,4,2),$C22),Z$9,"")</f>
        <v/>
      </c>
      <c r="AA22" s="332" t="str">
        <f ca="1">IF(COUNTIF(OFFSET('別紙2-4(研修実施報告書)'!$I$8,(COLUMN()-COLUMN($J$9))*4,0,4,2),$C22),AA$9,"")</f>
        <v/>
      </c>
      <c r="AB22" s="332" t="str">
        <f ca="1">IF(COUNTIF(OFFSET('別紙2-4(研修実施報告書)'!$I$8,(COLUMN()-COLUMN($J$9))*4,0,4,2),$C22),AB$9,"")</f>
        <v/>
      </c>
      <c r="AC22" s="332" t="str">
        <f ca="1">IF(COUNTIF(OFFSET('別紙2-4(研修実施報告書)'!$I$8,(COLUMN()-COLUMN($J$9))*4,0,4,2),$C22),AC$9,"")</f>
        <v/>
      </c>
      <c r="AD22" s="332" t="str">
        <f ca="1">IF(COUNTIF(OFFSET('別紙2-4(研修実施報告書)'!$I$8,(COLUMN()-COLUMN($J$9))*4,0,4,2),$C22),AD$9,"")</f>
        <v/>
      </c>
      <c r="AE22" s="332" t="str">
        <f ca="1">IF(COUNTIF(OFFSET('別紙2-4(研修実施報告書)'!$I$8,(COLUMN()-COLUMN($J$9))*4,0,4,2),$C22),AE$9,"")</f>
        <v/>
      </c>
      <c r="AF22" s="332" t="str">
        <f ca="1">IF(COUNTIF(OFFSET('別紙2-4(研修実施報告書)'!$I$8,(COLUMN()-COLUMN($J$9))*4,0,4,2),$C22),AF$9,"")</f>
        <v/>
      </c>
      <c r="AG22" s="332" t="str">
        <f ca="1">IF(COUNTIF(OFFSET('別紙2-4(研修実施報告書)'!$I$8,(COLUMN()-COLUMN($J$9))*4,0,4,2),$C22),AG$9,"")</f>
        <v/>
      </c>
      <c r="AH22" s="332" t="str">
        <f ca="1">IF(COUNTIF(OFFSET('別紙2-4(研修実施報告書)'!$I$8,(COLUMN()-COLUMN($J$9))*4,0,4,2),$C22),AH$9,"")</f>
        <v/>
      </c>
      <c r="AI22" s="332" t="str">
        <f ca="1">IF(COUNTIF(OFFSET('別紙2-4(研修実施報告書)'!$I$8,(COLUMN()-COLUMN($J$9))*4,0,4,2),$C22),AI$9,"")</f>
        <v/>
      </c>
      <c r="AJ22" s="332" t="str">
        <f ca="1">IF(COUNTIF(OFFSET('別紙2-4(研修実施報告書)'!$I$8,(COLUMN()-COLUMN($J$9))*4,0,4,2),$C22),AJ$9,"")</f>
        <v/>
      </c>
      <c r="AK22" s="332" t="str">
        <f ca="1">IF(COUNTIF(OFFSET('別紙2-4(研修実施報告書)'!$I$8,(COLUMN()-COLUMN($J$9))*4,0,4,2),$C22),AK$9,"")</f>
        <v/>
      </c>
      <c r="AL22" s="332" t="str">
        <f ca="1">IF(COUNTIF(OFFSET('別紙2-4(研修実施報告書)'!$I$8,(COLUMN()-COLUMN($J$9))*4,0,4,2),$C22),AL$9,"")</f>
        <v/>
      </c>
      <c r="AM22" s="332" t="str">
        <f ca="1">IF(COUNTIF(OFFSET('別紙2-4(研修実施報告書)'!$I$8,(COLUMN()-COLUMN($J$9))*4,0,4,2),$C22),AM$9,"")</f>
        <v/>
      </c>
      <c r="AN22" s="332" t="str">
        <f ca="1">IF(COUNTIF(OFFSET('別紙2-4(研修実施報告書)'!$I$8,(COLUMN()-COLUMN($J$9))*4,0,4,2),$C22),AN$9,"")</f>
        <v/>
      </c>
      <c r="AO22" s="332" t="str">
        <f ca="1">IF(COUNTIF(OFFSET('別紙2-4(研修実施報告書)'!$I$8,(COLUMN()-COLUMN($J$9))*4,0,4,2),$C22),AO$9,"")</f>
        <v/>
      </c>
      <c r="AP22" s="332" t="str">
        <f ca="1">IF(COUNTIF(OFFSET('別紙2-4(研修実施報告書)'!$I$8,(COLUMN()-COLUMN($J$9))*4,0,4,2),$C22),AP$9,"")</f>
        <v/>
      </c>
      <c r="AQ22" s="332" t="str">
        <f ca="1">IF(COUNTIF(OFFSET('別紙2-4(研修実施報告書)'!$I$8,(COLUMN()-COLUMN($J$9))*4,0,4,2),$C22),AQ$9,"")</f>
        <v/>
      </c>
      <c r="AR22" s="332" t="str">
        <f ca="1">IF(COUNTIF(OFFSET('別紙2-4(研修実施報告書)'!$I$8,(COLUMN()-COLUMN($J$9))*4,0,4,2),$C22),AR$9,"")</f>
        <v/>
      </c>
      <c r="AS22" s="332" t="str">
        <f ca="1">IF(COUNTIF(OFFSET('別紙2-4(研修実施報告書)'!$I$8,(COLUMN()-COLUMN($J$9))*4,0,4,2),$C22),AS$9,"")</f>
        <v/>
      </c>
      <c r="AT22" s="332" t="str">
        <f ca="1">IF(COUNTIF(OFFSET('別紙2-4(研修実施報告書)'!$I$8,(COLUMN()-COLUMN($J$9))*4,0,4,2),$C22),AT$9,"")</f>
        <v/>
      </c>
      <c r="AU22" s="332" t="str">
        <f ca="1">IF(COUNTIF(OFFSET('別紙2-4(研修実施報告書)'!$I$8,(COLUMN()-COLUMN($J$9))*4,0,4,2),$C22),AU$9,"")</f>
        <v/>
      </c>
      <c r="AV22" s="332" t="str">
        <f ca="1">IF(COUNTIF(OFFSET('別紙2-4(研修実施報告書)'!$I$8,(COLUMN()-COLUMN($J$9))*4,0,4,2),$C22),AV$9,"")</f>
        <v/>
      </c>
      <c r="AW22" s="332" t="str">
        <f ca="1">IF(COUNTIF(OFFSET('別紙2-4(研修実施報告書)'!$I$8,(COLUMN()-COLUMN($J$9))*4,0,4,2),$C22),AW$9,"")</f>
        <v/>
      </c>
      <c r="AX22" s="332" t="str">
        <f ca="1">IF(COUNTIF(OFFSET('別紙2-4(研修実施報告書)'!$I$8,(COLUMN()-COLUMN($J$9))*4,0,4,2),$C22),AX$9,"")</f>
        <v/>
      </c>
      <c r="AY22" s="332" t="str">
        <f ca="1">IF(COUNTIF(OFFSET('別紙2-4(研修実施報告書)'!$I$8,(COLUMN()-COLUMN($J$9))*4,0,4,2),$C22),AY$9,"")</f>
        <v/>
      </c>
      <c r="AZ22" s="332" t="str">
        <f ca="1">IF(COUNTIF(OFFSET('別紙2-4(研修実施報告書)'!$I$8,(COLUMN()-COLUMN($J$9))*4,0,4,2),$C22),AZ$9,"")</f>
        <v/>
      </c>
      <c r="BA22" s="332" t="str">
        <f ca="1">IF(COUNTIF(OFFSET('別紙2-4(研修実施報告書)'!$I$8,(COLUMN()-COLUMN($J$9))*4,0,4,2),$C22),BA$9,"")</f>
        <v/>
      </c>
      <c r="BB22" s="332" t="str">
        <f ca="1">IF(COUNTIF(OFFSET('別紙2-4(研修実施報告書)'!$I$8,(COLUMN()-COLUMN($J$9))*4,0,4,2),$C22),BB$9,"")</f>
        <v/>
      </c>
      <c r="BC22" s="332" t="str">
        <f ca="1">IF(COUNTIF(OFFSET('別紙2-4(研修実施報告書)'!$I$8,(COLUMN()-COLUMN($J$9))*4,0,4,2),$C22),BC$9,"")</f>
        <v/>
      </c>
      <c r="BD22" s="332" t="str">
        <f ca="1">IF(COUNTIF(OFFSET('別紙2-4(研修実施報告書)'!$I$8,(COLUMN()-COLUMN($J$9))*4,0,4,2),$C22),BD$9,"")</f>
        <v/>
      </c>
      <c r="BE22" s="332" t="str">
        <f ca="1">IF(COUNTIF(OFFSET('別紙2-4(研修実施報告書)'!$I$8,(COLUMN()-COLUMN($J$9))*4,0,4,2),$C22),BE$9,"")</f>
        <v/>
      </c>
      <c r="BF22" s="332" t="str">
        <f ca="1">IF(COUNTIF(OFFSET('別紙2-4(研修実施報告書)'!$I$8,(COLUMN()-COLUMN($J$9))*4,0,4,2),$C22),BF$9,"")</f>
        <v/>
      </c>
      <c r="BG22" s="332" t="str">
        <f ca="1">IF(COUNTIF(OFFSET('別紙2-4(研修実施報告書)'!$I$8,(COLUMN()-COLUMN($J$9))*4,0,4,2),$C22),BG$9,"")</f>
        <v/>
      </c>
      <c r="BH22" s="332" t="str">
        <f ca="1">IF(COUNTIF(OFFSET('別紙2-4(研修実施報告書)'!$I$8,(COLUMN()-COLUMN($J$9))*4,0,4,2),$C22),BH$9,"")</f>
        <v/>
      </c>
      <c r="BI22" s="332" t="str">
        <f ca="1">IF(COUNTIF(OFFSET('別紙2-4(研修実施報告書)'!$I$8,(COLUMN()-COLUMN($J$9))*4,0,4,2),$C22),BI$9,"")</f>
        <v/>
      </c>
      <c r="BJ22" s="332" t="str">
        <f ca="1">IF(COUNTIF(OFFSET('別紙2-4(研修実施報告書)'!$I$8,(COLUMN()-COLUMN($J$9))*4,0,4,2),$C22),BJ$9,"")</f>
        <v/>
      </c>
      <c r="BK22" s="332" t="str">
        <f ca="1">IF(COUNTIF(OFFSET('別紙2-4(研修実施報告書)'!$I$8,(COLUMN()-COLUMN($J$9))*4,0,4,2),$C22),BK$9,"")</f>
        <v/>
      </c>
      <c r="BL22" s="332" t="str">
        <f ca="1">IF(COUNTIF(OFFSET('別紙2-4(研修実施報告書)'!$I$8,(COLUMN()-COLUMN($J$9))*4,0,4,2),$C22),BL$9,"")</f>
        <v/>
      </c>
      <c r="BM22" s="332" t="str">
        <f ca="1">IF(COUNTIF(OFFSET('別紙2-4(研修実施報告書)'!$I$8,(COLUMN()-COLUMN($J$9))*4,0,4,2),$C22),BM$9,"")</f>
        <v/>
      </c>
      <c r="BN22" s="332" t="str">
        <f ca="1">IF(COUNTIF(OFFSET('別紙2-4(研修実施報告書)'!$I$8,(COLUMN()-COLUMN($J$9))*4,0,4,2),$C22),BN$9,"")</f>
        <v/>
      </c>
      <c r="BO22" s="332" t="str">
        <f ca="1">IF(COUNTIF(OFFSET('別紙2-4(研修実施報告書)'!$I$8,(COLUMN()-COLUMN($J$9))*4,0,4,2),$C22),BO$9,"")</f>
        <v/>
      </c>
      <c r="BP22" s="332" t="str">
        <f ca="1">IF(COUNTIF(OFFSET('別紙2-4(研修実施報告書)'!$I$8,(COLUMN()-COLUMN($J$9))*4,0,4,2),$C22),BP$9,"")</f>
        <v/>
      </c>
      <c r="BQ22" s="332" t="str">
        <f ca="1">IF(COUNTIF(OFFSET('別紙2-4(研修実施報告書)'!$I$8,(COLUMN()-COLUMN($J$9))*4,0,4,2),$C22),BQ$9,"")</f>
        <v/>
      </c>
      <c r="BR22" s="332" t="str">
        <f ca="1">IF(COUNTIF(OFFSET('別紙2-4(研修実施報告書)'!$I$8,(COLUMN()-COLUMN($J$9))*4,0,4,2),$C22),BR$9,"")</f>
        <v/>
      </c>
      <c r="BS22" s="332" t="str">
        <f ca="1">IF(COUNTIF(OFFSET('別紙2-4(研修実施報告書)'!$I$8,(COLUMN()-COLUMN($J$9))*4,0,4,2),$C22),BS$9,"")</f>
        <v/>
      </c>
      <c r="BT22" s="332" t="str">
        <f ca="1">IF(COUNTIF(OFFSET('別紙2-4(研修実施報告書)'!$I$8,(COLUMN()-COLUMN($J$9))*4,0,4,2),$C22),BT$9,"")</f>
        <v/>
      </c>
      <c r="BU22" s="332" t="str">
        <f ca="1">IF(COUNTIF(OFFSET('別紙2-4(研修実施報告書)'!$I$8,(COLUMN()-COLUMN($J$9))*4,0,4,2),$C22),BU$9,"")</f>
        <v/>
      </c>
      <c r="BV22" s="332" t="str">
        <f ca="1">IF(COUNTIF(OFFSET('別紙2-4(研修実施報告書)'!$I$8,(COLUMN()-COLUMN($J$9))*4,0,4,2),$C22),BV$9,"")</f>
        <v/>
      </c>
      <c r="BW22" s="332" t="str">
        <f ca="1">IF(COUNTIF(OFFSET('別紙2-4(研修実施報告書)'!$I$8,(COLUMN()-COLUMN($J$9))*4,0,4,2),$C22),BW$9,"")</f>
        <v/>
      </c>
      <c r="BX22" s="332" t="str">
        <f ca="1">IF(COUNTIF(OFFSET('別紙2-4(研修実施報告書)'!$I$8,(COLUMN()-COLUMN($J$9))*4,0,4,2),$C22),BX$9,"")</f>
        <v/>
      </c>
      <c r="BY22" s="332" t="str">
        <f ca="1">IF(COUNTIF(OFFSET('別紙2-4(研修実施報告書)'!$I$8,(COLUMN()-COLUMN($J$9))*4,0,4,2),$C22),BY$9,"")</f>
        <v/>
      </c>
      <c r="BZ22" s="332" t="str">
        <f ca="1">IF(COUNTIF(OFFSET('別紙2-4(研修実施報告書)'!$I$8,(COLUMN()-COLUMN($J$9))*4,0,4,2),$C22),BZ$9,"")</f>
        <v/>
      </c>
      <c r="CA22" s="332" t="str">
        <f ca="1">IF(COUNTIF(OFFSET('別紙2-4(研修実施報告書)'!$I$8,(COLUMN()-COLUMN($J$9))*4,0,4,2),$C22),CA$9,"")</f>
        <v/>
      </c>
      <c r="CB22" s="332" t="str">
        <f ca="1">IF(COUNTIF(OFFSET('別紙2-4(研修実施報告書)'!$I$8,(COLUMN()-COLUMN($J$9))*4,0,4,2),$C22),CB$9,"")</f>
        <v/>
      </c>
      <c r="CC22" s="332" t="str">
        <f ca="1">IF(COUNTIF(OFFSET('別紙2-4(研修実施報告書)'!$I$8,(COLUMN()-COLUMN($J$9))*4,0,4,2),$C22),CC$9,"")</f>
        <v/>
      </c>
      <c r="CD22" s="332" t="str">
        <f ca="1">IF(COUNTIF(OFFSET('別紙2-4(研修実施報告書)'!$I$8,(COLUMN()-COLUMN($J$9))*4,0,4,2),$C22),CD$9,"")</f>
        <v/>
      </c>
      <c r="CE22" s="332" t="str">
        <f ca="1">IF(COUNTIF(OFFSET('別紙2-4(研修実施報告書)'!$I$8,(COLUMN()-COLUMN($J$9))*4,0,4,2),$C22),CE$9,"")</f>
        <v/>
      </c>
      <c r="CF22" s="332" t="str">
        <f ca="1">IF(COUNTIF(OFFSET('別紙2-4(研修実施報告書)'!$I$8,(COLUMN()-COLUMN($J$9))*4,0,4,2),$C22),CF$9,"")</f>
        <v/>
      </c>
      <c r="CG22" s="332" t="str">
        <f ca="1">IF(COUNTIF(OFFSET('別紙2-4(研修実施報告書)'!$I$8,(COLUMN()-COLUMN($J$9))*4,0,4,2),$C22),CG$9,"")</f>
        <v/>
      </c>
      <c r="CH22" s="332" t="str">
        <f ca="1">IF(COUNTIF(OFFSET('別紙2-4(研修実施報告書)'!$I$8,(COLUMN()-COLUMN($J$9))*4,0,4,2),$C22),CH$9,"")</f>
        <v/>
      </c>
      <c r="CI22" s="332" t="str">
        <f ca="1">IF(COUNTIF(OFFSET('別紙2-4(研修実施報告書)'!$I$8,(COLUMN()-COLUMN($J$9))*4,0,4,2),$C22),CI$9,"")</f>
        <v/>
      </c>
      <c r="CJ22" s="332" t="str">
        <f ca="1">IF(COUNTIF(OFFSET('別紙2-4(研修実施報告書)'!$I$8,(COLUMN()-COLUMN($J$9))*4,0,4,2),$C22),CJ$9,"")</f>
        <v/>
      </c>
      <c r="CK22" s="332" t="str">
        <f ca="1">IF(COUNTIF(OFFSET('別紙2-4(研修実施報告書)'!$I$8,(COLUMN()-COLUMN($J$9))*4,0,4,2),$C22),CK$9,"")</f>
        <v/>
      </c>
      <c r="CL22" s="332" t="str">
        <f ca="1">IF(COUNTIF(OFFSET('別紙2-4(研修実施報告書)'!$I$8,(COLUMN()-COLUMN($J$9))*4,0,4,2),$C22),CL$9,"")</f>
        <v/>
      </c>
      <c r="CM22" s="332" t="str">
        <f ca="1">IF(COUNTIF(OFFSET('別紙2-4(研修実施報告書)'!$I$8,(COLUMN()-COLUMN($J$9))*4,0,4,2),$C22),CM$9,"")</f>
        <v/>
      </c>
      <c r="CN22" s="332" t="str">
        <f ca="1">IF(COUNTIF(OFFSET('別紙2-4(研修実施報告書)'!$I$8,(COLUMN()-COLUMN($J$9))*4,0,4,2),$C22),CN$9,"")</f>
        <v/>
      </c>
      <c r="CO22" s="332" t="str">
        <f ca="1">IF(COUNTIF(OFFSET('別紙2-4(研修実施報告書)'!$I$8,(COLUMN()-COLUMN($J$9))*4,0,4,2),$C22),CO$9,"")</f>
        <v/>
      </c>
      <c r="CP22" s="332" t="str">
        <f ca="1">IF(COUNTIF(OFFSET('別紙2-4(研修実施報告書)'!$I$8,(COLUMN()-COLUMN($J$9))*4,0,4,2),$C22),CP$9,"")</f>
        <v/>
      </c>
      <c r="CQ22" s="332" t="str">
        <f ca="1">IF(COUNTIF(OFFSET('別紙2-4(研修実施報告書)'!$I$8,(COLUMN()-COLUMN($J$9))*4,0,4,2),$C22),CQ$9,"")</f>
        <v/>
      </c>
      <c r="CR22" s="332" t="str">
        <f ca="1">IF(COUNTIF(OFFSET('別紙2-4(研修実施報告書)'!$I$8,(COLUMN()-COLUMN($J$9))*4,0,4,2),$C22),CR$9,"")</f>
        <v/>
      </c>
      <c r="CS22" s="332" t="str">
        <f ca="1">IF(COUNTIF(OFFSET('別紙2-4(研修実施報告書)'!$I$8,(COLUMN()-COLUMN($J$9))*4,0,4,2),$C22),CS$9,"")</f>
        <v/>
      </c>
      <c r="CT22" s="332" t="str">
        <f ca="1">IF(COUNTIF(OFFSET('別紙2-4(研修実施報告書)'!$I$8,(COLUMN()-COLUMN($J$9))*4,0,4,2),$C22),CT$9,"")</f>
        <v/>
      </c>
      <c r="CU22" s="332" t="str">
        <f ca="1">IF(COUNTIF(OFFSET('別紙2-4(研修実施報告書)'!$I$8,(COLUMN()-COLUMN($J$9))*4,0,4,2),$C22),CU$9,"")</f>
        <v/>
      </c>
      <c r="CV22" s="332" t="str">
        <f ca="1">IF(COUNTIF(OFFSET('別紙2-4(研修実施報告書)'!$I$8,(COLUMN()-COLUMN($J$9))*4,0,4,2),$C22),CV$9,"")</f>
        <v/>
      </c>
      <c r="CW22" s="332" t="str">
        <f ca="1">IF(COUNTIF(OFFSET('別紙2-4(研修実施報告書)'!$I$8,(COLUMN()-COLUMN($J$9))*4,0,4,2),$C22),CW$9,"")</f>
        <v/>
      </c>
      <c r="CX22" s="332" t="str">
        <f ca="1">IF(COUNTIF(OFFSET('別紙2-4(研修実施報告書)'!$I$8,(COLUMN()-COLUMN($J$9))*4,0,4,2),$C22),CX$9,"")</f>
        <v/>
      </c>
      <c r="CY22" s="332" t="str">
        <f ca="1">IF(COUNTIF(OFFSET('別紙2-4(研修実施報告書)'!$I$8,(COLUMN()-COLUMN($J$9))*4,0,4,2),$C22),CY$9,"")</f>
        <v/>
      </c>
      <c r="CZ22" s="332" t="str">
        <f ca="1">IF(COUNTIF(OFFSET('別紙2-4(研修実施報告書)'!$I$8,(COLUMN()-COLUMN($J$9))*4,0,4,2),$C22),CZ$9,"")</f>
        <v/>
      </c>
      <c r="DA22" s="332" t="str">
        <f ca="1">IF(COUNTIF(OFFSET('別紙2-4(研修実施報告書)'!$I$8,(COLUMN()-COLUMN($J$9))*4,0,4,2),$C22),DA$9,"")</f>
        <v/>
      </c>
      <c r="DB22" s="332" t="str">
        <f ca="1">IF(COUNTIF(OFFSET('別紙2-4(研修実施報告書)'!$I$8,(COLUMN()-COLUMN($J$9))*4,0,4,2),$C22),DB$9,"")</f>
        <v/>
      </c>
      <c r="DC22" s="332" t="str">
        <f ca="1">IF(COUNTIF(OFFSET('別紙2-4(研修実施報告書)'!$I$8,(COLUMN()-COLUMN($J$9))*4,0,4,2),$C22),DC$9,"")</f>
        <v/>
      </c>
      <c r="DD22" s="332" t="str">
        <f ca="1">IF(COUNTIF(OFFSET('別紙2-4(研修実施報告書)'!$I$8,(COLUMN()-COLUMN($J$9))*4,0,4,2),$C22),DD$9,"")</f>
        <v/>
      </c>
      <c r="DE22" s="332" t="str">
        <f ca="1">IF(COUNTIF(OFFSET('別紙2-4(研修実施報告書)'!$I$8,(COLUMN()-COLUMN($J$9))*4,0,4,2),$C22),DE$9,"")</f>
        <v/>
      </c>
      <c r="DF22" s="332" t="str">
        <f ca="1">IF(COUNTIF(OFFSET('別紙2-4(研修実施報告書)'!$I$8,(COLUMN()-COLUMN($J$9))*4,0,4,2),$C22),DF$9,"")</f>
        <v/>
      </c>
      <c r="DG22" s="332" t="str">
        <f ca="1">IF(COUNTIF(OFFSET('別紙2-4(研修実施報告書)'!$I$8,(COLUMN()-COLUMN($J$9))*4,0,4,2),$C22),DG$9,"")</f>
        <v/>
      </c>
      <c r="DH22" s="332" t="str">
        <f ca="1">IF(COUNTIF(OFFSET('別紙2-4(研修実施報告書)'!$I$8,(COLUMN()-COLUMN($J$9))*4,0,4,2),$C22),DH$9,"")</f>
        <v/>
      </c>
      <c r="DI22" s="332" t="str">
        <f ca="1">IF(COUNTIF(OFFSET('別紙2-4(研修実施報告書)'!$I$8,(COLUMN()-COLUMN($J$9))*4,0,4,2),$C22),DI$9,"")</f>
        <v/>
      </c>
      <c r="DJ22" s="332" t="str">
        <f ca="1">IF(COUNTIF(OFFSET('別紙2-4(研修実施報告書)'!$I$8,(COLUMN()-COLUMN($J$9))*4,0,4,2),$C22),DJ$9,"")</f>
        <v/>
      </c>
      <c r="DK22" s="332" t="str">
        <f ca="1">IF(COUNTIF(OFFSET('別紙2-4(研修実施報告書)'!$I$8,(COLUMN()-COLUMN($J$9))*4,0,4,2),$C22),DK$9,"")</f>
        <v/>
      </c>
      <c r="DL22" s="332" t="str">
        <f ca="1">IF(COUNTIF(OFFSET('別紙2-4(研修実施報告書)'!$I$8,(COLUMN()-COLUMN($J$9))*4,0,4,2),$C22),DL$9,"")</f>
        <v/>
      </c>
      <c r="DM22" s="332" t="str">
        <f ca="1">IF(COUNTIF(OFFSET('別紙2-4(研修実施報告書)'!$I$8,(COLUMN()-COLUMN($J$9))*4,0,4,2),$C22),DM$9,"")</f>
        <v/>
      </c>
      <c r="DN22" s="332" t="str">
        <f ca="1">IF(COUNTIF(OFFSET('別紙2-4(研修実施報告書)'!$I$8,(COLUMN()-COLUMN($J$9))*4,0,4,2),$C22),DN$9,"")</f>
        <v/>
      </c>
      <c r="DO22" s="332" t="str">
        <f ca="1">IF(COUNTIF(OFFSET('別紙2-4(研修実施報告書)'!$I$8,(COLUMN()-COLUMN($J$9))*4,0,4,2),$C22),DO$9,"")</f>
        <v/>
      </c>
      <c r="DP22" s="332" t="str">
        <f ca="1">IF(COUNTIF(OFFSET('別紙2-4(研修実施報告書)'!$I$8,(COLUMN()-COLUMN($J$9))*4,0,4,2),$C22),DP$9,"")</f>
        <v/>
      </c>
      <c r="DQ22" s="332" t="str">
        <f ca="1">IF(COUNTIF(OFFSET('別紙2-4(研修実施報告書)'!$I$8,(COLUMN()-COLUMN($J$9))*4,0,4,2),$C22),DQ$9,"")</f>
        <v/>
      </c>
      <c r="DR22" s="332" t="str">
        <f ca="1">IF(COUNTIF(OFFSET('別紙2-4(研修実施報告書)'!$I$8,(COLUMN()-COLUMN($J$9))*4,0,4,2),$C22),DR$9,"")</f>
        <v/>
      </c>
      <c r="DS22" s="332" t="str">
        <f ca="1">IF(COUNTIF(OFFSET('別紙2-4(研修実施報告書)'!$I$8,(COLUMN()-COLUMN($J$9))*4,0,4,2),$C22),DS$9,"")</f>
        <v/>
      </c>
      <c r="DT22" s="332" t="str">
        <f ca="1">IF(COUNTIF(OFFSET('別紙2-4(研修実施報告書)'!$I$8,(COLUMN()-COLUMN($J$9))*4,0,4,2),$C22),DT$9,"")</f>
        <v/>
      </c>
      <c r="DU22" s="332" t="str">
        <f ca="1">IF(COUNTIF(OFFSET('別紙2-4(研修実施報告書)'!$I$8,(COLUMN()-COLUMN($J$9))*4,0,4,2),$C22),DU$9,"")</f>
        <v/>
      </c>
      <c r="DV22" s="332" t="str">
        <f ca="1">IF(COUNTIF(OFFSET('別紙2-4(研修実施報告書)'!$I$8,(COLUMN()-COLUMN($J$9))*4,0,4,2),$C22),DV$9,"")</f>
        <v/>
      </c>
      <c r="DW22" s="332" t="str">
        <f ca="1">IF(COUNTIF(OFFSET('別紙2-4(研修実施報告書)'!$I$8,(COLUMN()-COLUMN($J$9))*4,0,4,2),$C22),DW$9,"")</f>
        <v/>
      </c>
      <c r="DX22" s="332" t="str">
        <f ca="1">IF(COUNTIF(OFFSET('別紙2-4(研修実施報告書)'!$I$8,(COLUMN()-COLUMN($J$9))*4,0,4,2),$C22),DX$9,"")</f>
        <v/>
      </c>
      <c r="DY22" s="332" t="str">
        <f ca="1">IF(COUNTIF(OFFSET('別紙2-4(研修実施報告書)'!$I$8,(COLUMN()-COLUMN($J$9))*4,0,4,2),$C22),DY$9,"")</f>
        <v/>
      </c>
      <c r="DZ22" s="332" t="str">
        <f ca="1">IF(COUNTIF(OFFSET('別紙2-4(研修実施報告書)'!$I$8,(COLUMN()-COLUMN($J$9))*4,0,4,2),$C22),DZ$9,"")</f>
        <v/>
      </c>
      <c r="EA22" s="332" t="str">
        <f ca="1">IF(COUNTIF(OFFSET('別紙2-4(研修実施報告書)'!$I$8,(COLUMN()-COLUMN($J$9))*4,0,4,2),$C22),EA$9,"")</f>
        <v/>
      </c>
      <c r="EB22" s="332" t="str">
        <f ca="1">IF(COUNTIF(OFFSET('別紙2-4(研修実施報告書)'!$I$8,(COLUMN()-COLUMN($J$9))*4,0,4,2),$C22),EB$9,"")</f>
        <v/>
      </c>
      <c r="EC22" s="332" t="str">
        <f ca="1">IF(COUNTIF(OFFSET('別紙2-4(研修実施報告書)'!$I$8,(COLUMN()-COLUMN($J$9))*4,0,4,2),$C22),EC$9,"")</f>
        <v/>
      </c>
      <c r="ED22" s="332" t="str">
        <f ca="1">IF(COUNTIF(OFFSET('別紙2-4(研修実施報告書)'!$I$8,(COLUMN()-COLUMN($J$9))*4,0,4,2),$C22),ED$9,"")</f>
        <v/>
      </c>
      <c r="EE22" s="332" t="str">
        <f ca="1">IF(COUNTIF(OFFSET('別紙2-4(研修実施報告書)'!$I$8,(COLUMN()-COLUMN($J$9))*4,0,4,2),$C22),EE$9,"")</f>
        <v/>
      </c>
      <c r="EF22" s="332" t="str">
        <f ca="1">IF(COUNTIF(OFFSET('別紙2-4(研修実施報告書)'!$I$8,(COLUMN()-COLUMN($J$9))*4,0,4,2),$C22),EF$9,"")</f>
        <v/>
      </c>
      <c r="EG22" s="332" t="str">
        <f ca="1">IF(COUNTIF(OFFSET('別紙2-4(研修実施報告書)'!$I$8,(COLUMN()-COLUMN($J$9))*4,0,4,2),$C22),EG$9,"")</f>
        <v/>
      </c>
      <c r="EH22" s="332" t="str">
        <f ca="1">IF(COUNTIF(OFFSET('別紙2-4(研修実施報告書)'!$I$8,(COLUMN()-COLUMN($J$9))*4,0,4,2),$C22),EH$9,"")</f>
        <v/>
      </c>
      <c r="EI22" s="332" t="str">
        <f ca="1">IF(COUNTIF(OFFSET('別紙2-4(研修実施報告書)'!$I$8,(COLUMN()-COLUMN($J$9))*4,0,4,2),$C22),EI$9,"")</f>
        <v/>
      </c>
      <c r="EJ22" s="332" t="str">
        <f ca="1">IF(COUNTIF(OFFSET('別紙2-4(研修実施報告書)'!$I$8,(COLUMN()-COLUMN($J$9))*4,0,4,2),$C22),EJ$9,"")</f>
        <v/>
      </c>
      <c r="EK22" s="332" t="str">
        <f ca="1">IF(COUNTIF(OFFSET('別紙2-4(研修実施報告書)'!$I$8,(COLUMN()-COLUMN($J$9))*4,0,4,2),$C22),EK$9,"")</f>
        <v/>
      </c>
      <c r="EL22" s="332" t="str">
        <f ca="1">IF(COUNTIF(OFFSET('別紙2-4(研修実施報告書)'!$I$8,(COLUMN()-COLUMN($J$9))*4,0,4,2),$C22),EL$9,"")</f>
        <v/>
      </c>
      <c r="EM22" s="332" t="str">
        <f ca="1">IF(COUNTIF(OFFSET('別紙2-4(研修実施報告書)'!$I$8,(COLUMN()-COLUMN($J$9))*4,0,4,2),$C22),EM$9,"")</f>
        <v/>
      </c>
      <c r="EN22" s="332" t="str">
        <f ca="1">IF(COUNTIF(OFFSET('別紙2-4(研修実施報告書)'!$I$8,(COLUMN()-COLUMN($J$9))*4,0,4,2),$C22),EN$9,"")</f>
        <v/>
      </c>
      <c r="EO22" s="332" t="str">
        <f ca="1">IF(COUNTIF(OFFSET('別紙2-4(研修実施報告書)'!$I$8,(COLUMN()-COLUMN($J$9))*4,0,4,2),$C22),EO$9,"")</f>
        <v/>
      </c>
      <c r="EP22" s="332" t="str">
        <f ca="1">IF(COUNTIF(OFFSET('別紙2-4(研修実施報告書)'!$I$8,(COLUMN()-COLUMN($J$9))*4,0,4,2),$C22),EP$9,"")</f>
        <v/>
      </c>
      <c r="EQ22" s="332" t="str">
        <f ca="1">IF(COUNTIF(OFFSET('別紙2-4(研修実施報告書)'!$I$8,(COLUMN()-COLUMN($J$9))*4,0,4,2),$C22),EQ$9,"")</f>
        <v/>
      </c>
      <c r="ER22" s="332" t="str">
        <f ca="1">IF(COUNTIF(OFFSET('別紙2-4(研修実施報告書)'!$I$8,(COLUMN()-COLUMN($J$9))*4,0,4,2),$C22),ER$9,"")</f>
        <v/>
      </c>
      <c r="ES22" s="332" t="str">
        <f ca="1">IF(COUNTIF(OFFSET('別紙2-4(研修実施報告書)'!$I$8,(COLUMN()-COLUMN($J$9))*4,0,4,2),$C22),ES$9,"")</f>
        <v/>
      </c>
      <c r="ET22" s="332" t="str">
        <f ca="1">IF(COUNTIF(OFFSET('別紙2-4(研修実施報告書)'!$I$8,(COLUMN()-COLUMN($J$9))*4,0,4,2),$C22),ET$9,"")</f>
        <v/>
      </c>
      <c r="EU22" s="332" t="str">
        <f ca="1">IF(COUNTIF(OFFSET('別紙2-4(研修実施報告書)'!$I$8,(COLUMN()-COLUMN($J$9))*4,0,4,2),$C22),EU$9,"")</f>
        <v/>
      </c>
      <c r="EV22" s="332" t="str">
        <f ca="1">IF(COUNTIF(OFFSET('別紙2-4(研修実施報告書)'!$I$8,(COLUMN()-COLUMN($J$9))*4,0,4,2),$C22),EV$9,"")</f>
        <v/>
      </c>
      <c r="EW22" s="332" t="str">
        <f ca="1">IF(COUNTIF(OFFSET('別紙2-4(研修実施報告書)'!$I$8,(COLUMN()-COLUMN($J$9))*4,0,4,2),$C22),EW$9,"")</f>
        <v/>
      </c>
      <c r="EX22" s="332" t="str">
        <f ca="1">IF(COUNTIF(OFFSET('別紙2-4(研修実施報告書)'!$I$8,(COLUMN()-COLUMN($J$9))*4,0,4,2),$C22),EX$9,"")</f>
        <v/>
      </c>
      <c r="EY22" s="332" t="str">
        <f ca="1">IF(COUNTIF(OFFSET('別紙2-4(研修実施報告書)'!$I$8,(COLUMN()-COLUMN($J$9))*4,0,4,2),$C22),EY$9,"")</f>
        <v/>
      </c>
      <c r="EZ22" s="332" t="str">
        <f ca="1">IF(COUNTIF(OFFSET('別紙2-4(研修実施報告書)'!$I$8,(COLUMN()-COLUMN($J$9))*4,0,4,2),$C22),EZ$9,"")</f>
        <v/>
      </c>
      <c r="FA22" s="332" t="str">
        <f ca="1">IF(COUNTIF(OFFSET('別紙2-4(研修実施報告書)'!$I$8,(COLUMN()-COLUMN($J$9))*4,0,4,2),$C22),FA$9,"")</f>
        <v/>
      </c>
      <c r="FB22" s="332" t="str">
        <f ca="1">IF(COUNTIF(OFFSET('別紙2-4(研修実施報告書)'!$I$8,(COLUMN()-COLUMN($J$9))*4,0,4,2),$C22),FB$9,"")</f>
        <v/>
      </c>
      <c r="FC22" s="332" t="str">
        <f ca="1">IF(COUNTIF(OFFSET('別紙2-4(研修実施報告書)'!$I$8,(COLUMN()-COLUMN($J$9))*4,0,4,2),$C22),FC$9,"")</f>
        <v/>
      </c>
      <c r="FD22" s="332" t="str">
        <f ca="1">IF(COUNTIF(OFFSET('別紙2-4(研修実施報告書)'!$I$8,(COLUMN()-COLUMN($J$9))*4,0,4,2),$C22),FD$9,"")</f>
        <v/>
      </c>
      <c r="FE22" s="332" t="str">
        <f ca="1">IF(COUNTIF(OFFSET('別紙2-4(研修実施報告書)'!$I$8,(COLUMN()-COLUMN($J$9))*4,0,4,2),$C22),FE$9,"")</f>
        <v/>
      </c>
      <c r="FF22" s="332" t="str">
        <f ca="1">IF(COUNTIF(OFFSET('別紙2-4(研修実施報告書)'!$I$8,(COLUMN()-COLUMN($J$9))*4,0,4,2),$C22),FF$9,"")</f>
        <v/>
      </c>
      <c r="FG22" s="332" t="str">
        <f ca="1">IF(COUNTIF(OFFSET('別紙2-4(研修実施報告書)'!$I$8,(COLUMN()-COLUMN($J$9))*4,0,4,2),$C22),FG$9,"")</f>
        <v/>
      </c>
      <c r="FH22" s="332" t="str">
        <f ca="1">IF(COUNTIF(OFFSET('別紙2-4(研修実施報告書)'!$I$8,(COLUMN()-COLUMN($J$9))*4,0,4,2),$C22),FH$9,"")</f>
        <v/>
      </c>
      <c r="FI22" s="332" t="str">
        <f ca="1">IF(COUNTIF(OFFSET('別紙2-4(研修実施報告書)'!$I$8,(COLUMN()-COLUMN($J$9))*4,0,4,2),$C22),FI$9,"")</f>
        <v/>
      </c>
      <c r="FJ22" s="332" t="str">
        <f ca="1">IF(COUNTIF(OFFSET('別紙2-4(研修実施報告書)'!$I$8,(COLUMN()-COLUMN($J$9))*4,0,4,2),$C22),FJ$9,"")</f>
        <v/>
      </c>
      <c r="FK22" s="332" t="str">
        <f ca="1">IF(COUNTIF(OFFSET('別紙2-4(研修実施報告書)'!$I$8,(COLUMN()-COLUMN($J$9))*4,0,4,2),$C22),FK$9,"")</f>
        <v/>
      </c>
      <c r="FL22" s="332" t="str">
        <f ca="1">IF(COUNTIF(OFFSET('別紙2-4(研修実施報告書)'!$I$8,(COLUMN()-COLUMN($J$9))*4,0,4,2),$C22),FL$9,"")</f>
        <v/>
      </c>
      <c r="FM22" s="332" t="str">
        <f ca="1">IF(COUNTIF(OFFSET('別紙2-4(研修実施報告書)'!$I$8,(COLUMN()-COLUMN($J$9))*4,0,4,2),$C22),FM$9,"")</f>
        <v/>
      </c>
      <c r="FN22" s="332" t="str">
        <f ca="1">IF(COUNTIF(OFFSET('別紙2-4(研修実施報告書)'!$I$8,(COLUMN()-COLUMN($J$9))*4,0,4,2),$C22),FN$9,"")</f>
        <v/>
      </c>
      <c r="FO22" s="332" t="str">
        <f ca="1">IF(COUNTIF(OFFSET('別紙2-4(研修実施報告書)'!$I$8,(COLUMN()-COLUMN($J$9))*4,0,4,2),$C22),FO$9,"")</f>
        <v/>
      </c>
      <c r="FP22" s="332" t="str">
        <f ca="1">IF(COUNTIF(OFFSET('別紙2-4(研修実施報告書)'!$I$8,(COLUMN()-COLUMN($J$9))*4,0,4,2),$C22),FP$9,"")</f>
        <v/>
      </c>
      <c r="FQ22" s="332" t="str">
        <f ca="1">IF(COUNTIF(OFFSET('別紙2-4(研修実施報告書)'!$I$8,(COLUMN()-COLUMN($J$9))*4,0,4,2),$C22),FQ$9,"")</f>
        <v/>
      </c>
      <c r="FR22" s="332" t="str">
        <f ca="1">IF(COUNTIF(OFFSET('別紙2-4(研修実施報告書)'!$I$8,(COLUMN()-COLUMN($J$9))*4,0,4,2),$C22),FR$9,"")</f>
        <v/>
      </c>
      <c r="FS22" s="332" t="str">
        <f ca="1">IF(COUNTIF(OFFSET('別紙2-4(研修実施報告書)'!$I$8,(COLUMN()-COLUMN($J$9))*4,0,4,2),$C22),FS$9,"")</f>
        <v/>
      </c>
      <c r="FT22" s="332" t="str">
        <f ca="1">IF(COUNTIF(OFFSET('別紙2-4(研修実施報告書)'!$I$8,(COLUMN()-COLUMN($J$9))*4,0,4,2),$C22),FT$9,"")</f>
        <v/>
      </c>
      <c r="FU22" s="332" t="str">
        <f ca="1">IF(COUNTIF(OFFSET('別紙2-4(研修実施報告書)'!$I$8,(COLUMN()-COLUMN($J$9))*4,0,4,2),$C22),FU$9,"")</f>
        <v/>
      </c>
      <c r="FV22" s="332" t="str">
        <f ca="1">IF(COUNTIF(OFFSET('別紙2-4(研修実施報告書)'!$I$8,(COLUMN()-COLUMN($J$9))*4,0,4,2),$C22),FV$9,"")</f>
        <v/>
      </c>
      <c r="FW22" s="332" t="str">
        <f ca="1">IF(COUNTIF(OFFSET('別紙2-4(研修実施報告書)'!$I$8,(COLUMN()-COLUMN($J$9))*4,0,4,2),$C22),FW$9,"")</f>
        <v/>
      </c>
      <c r="FX22" s="332" t="str">
        <f ca="1">IF(COUNTIF(OFFSET('別紙2-4(研修実施報告書)'!$I$8,(COLUMN()-COLUMN($J$9))*4,0,4,2),$C22),FX$9,"")</f>
        <v/>
      </c>
      <c r="FY22" s="332" t="str">
        <f ca="1">IF(COUNTIF(OFFSET('別紙2-4(研修実施報告書)'!$I$8,(COLUMN()-COLUMN($J$9))*4,0,4,2),$C22),FY$9,"")</f>
        <v/>
      </c>
      <c r="FZ22" s="332" t="str">
        <f ca="1">IF(COUNTIF(OFFSET('別紙2-4(研修実施報告書)'!$I$8,(COLUMN()-COLUMN($J$9))*4,0,4,2),$C22),FZ$9,"")</f>
        <v/>
      </c>
      <c r="GA22" s="332" t="str">
        <f ca="1">IF(COUNTIF(OFFSET('別紙2-4(研修実施報告書)'!$I$8,(COLUMN()-COLUMN($J$9))*4,0,4,2),$C22),GA$9,"")</f>
        <v/>
      </c>
      <c r="GB22" s="332" t="str">
        <f ca="1">IF(COUNTIF(OFFSET('別紙2-4(研修実施報告書)'!$I$8,(COLUMN()-COLUMN($J$9))*4,0,4,2),$C22),GB$9,"")</f>
        <v/>
      </c>
      <c r="GC22" s="332" t="str">
        <f ca="1">IF(COUNTIF(OFFSET('別紙2-4(研修実施報告書)'!$I$8,(COLUMN()-COLUMN($J$9))*4,0,4,2),$C22),GC$9,"")</f>
        <v/>
      </c>
      <c r="GD22" s="332" t="str">
        <f ca="1">IF(COUNTIF(OFFSET('別紙2-4(研修実施報告書)'!$I$8,(COLUMN()-COLUMN($J$9))*4,0,4,2),$C22),GD$9,"")</f>
        <v/>
      </c>
      <c r="GE22" s="332" t="str">
        <f ca="1">IF(COUNTIF(OFFSET('別紙2-4(研修実施報告書)'!$I$8,(COLUMN()-COLUMN($J$9))*4,0,4,2),$C22),GE$9,"")</f>
        <v/>
      </c>
      <c r="GF22" s="332" t="str">
        <f ca="1">IF(COUNTIF(OFFSET('別紙2-4(研修実施報告書)'!$I$8,(COLUMN()-COLUMN($J$9))*4,0,4,2),$C22),GF$9,"")</f>
        <v/>
      </c>
      <c r="GG22" s="332" t="str">
        <f ca="1">IF(COUNTIF(OFFSET('別紙2-4(研修実施報告書)'!$I$8,(COLUMN()-COLUMN($J$9))*4,0,4,2),$C22),GG$9,"")</f>
        <v/>
      </c>
      <c r="GH22" s="332" t="str">
        <f ca="1">IF(COUNTIF(OFFSET('別紙2-4(研修実施報告書)'!$I$8,(COLUMN()-COLUMN($J$9))*4,0,4,2),$C22),GH$9,"")</f>
        <v/>
      </c>
      <c r="GI22" s="332" t="str">
        <f ca="1">IF(COUNTIF(OFFSET('別紙2-4(研修実施報告書)'!$I$8,(COLUMN()-COLUMN($J$9))*4,0,4,2),$C22),GI$9,"")</f>
        <v/>
      </c>
      <c r="GJ22" s="332" t="str">
        <f ca="1">IF(COUNTIF(OFFSET('別紙2-4(研修実施報告書)'!$I$8,(COLUMN()-COLUMN($J$9))*4,0,4,2),$C22),GJ$9,"")</f>
        <v/>
      </c>
      <c r="GK22" s="332" t="str">
        <f ca="1">IF(COUNTIF(OFFSET('別紙2-4(研修実施報告書)'!$I$8,(COLUMN()-COLUMN($J$9))*4,0,4,2),$C22),GK$9,"")</f>
        <v/>
      </c>
      <c r="GL22" s="332" t="str">
        <f ca="1">IF(COUNTIF(OFFSET('別紙2-4(研修実施報告書)'!$I$8,(COLUMN()-COLUMN($J$9))*4,0,4,2),$C22),GL$9,"")</f>
        <v/>
      </c>
      <c r="GM22" s="332" t="str">
        <f ca="1">IF(COUNTIF(OFFSET('別紙2-4(研修実施報告書)'!$I$8,(COLUMN()-COLUMN($J$9))*4,0,4,2),$C22),GM$9,"")</f>
        <v/>
      </c>
      <c r="GN22" s="332" t="str">
        <f ca="1">IF(COUNTIF(OFFSET('別紙2-4(研修実施報告書)'!$I$8,(COLUMN()-COLUMN($J$9))*4,0,4,2),$C22),GN$9,"")</f>
        <v/>
      </c>
      <c r="GO22" s="332" t="str">
        <f ca="1">IF(COUNTIF(OFFSET('別紙2-4(研修実施報告書)'!$I$8,(COLUMN()-COLUMN($J$9))*4,0,4,2),$C22),GO$9,"")</f>
        <v/>
      </c>
      <c r="GP22" s="332" t="str">
        <f ca="1">IF(COUNTIF(OFFSET('別紙2-4(研修実施報告書)'!$I$8,(COLUMN()-COLUMN($J$9))*4,0,4,2),$C22),GP$9,"")</f>
        <v/>
      </c>
      <c r="GQ22" s="332" t="str">
        <f ca="1">IF(COUNTIF(OFFSET('別紙2-4(研修実施報告書)'!$I$8,(COLUMN()-COLUMN($J$9))*4,0,4,2),$C22),GQ$9,"")</f>
        <v/>
      </c>
      <c r="GR22" s="332" t="str">
        <f ca="1">IF(COUNTIF(OFFSET('別紙2-4(研修実施報告書)'!$I$8,(COLUMN()-COLUMN($J$9))*4,0,4,2),$C22),GR$9,"")</f>
        <v/>
      </c>
      <c r="GS22" s="332" t="str">
        <f ca="1">IF(COUNTIF(OFFSET('別紙2-4(研修実施報告書)'!$I$8,(COLUMN()-COLUMN($J$9))*4,0,4,2),$C22),GS$9,"")</f>
        <v/>
      </c>
      <c r="GT22" s="332" t="str">
        <f ca="1">IF(COUNTIF(OFFSET('別紙2-4(研修実施報告書)'!$I$8,(COLUMN()-COLUMN($J$9))*4,0,4,2),$C22),GT$9,"")</f>
        <v/>
      </c>
      <c r="GU22" s="332" t="str">
        <f ca="1">IF(COUNTIF(OFFSET('別紙2-4(研修実施報告書)'!$I$8,(COLUMN()-COLUMN($J$9))*4,0,4,2),$C22),GU$9,"")</f>
        <v/>
      </c>
      <c r="GV22" s="332" t="str">
        <f ca="1">IF(COUNTIF(OFFSET('別紙2-4(研修実施報告書)'!$I$8,(COLUMN()-COLUMN($J$9))*4,0,4,2),$C22),GV$9,"")</f>
        <v/>
      </c>
      <c r="GW22" s="332" t="str">
        <f ca="1">IF(COUNTIF(OFFSET('別紙2-4(研修実施報告書)'!$I$8,(COLUMN()-COLUMN($J$9))*4,0,4,2),$C22),GW$9,"")</f>
        <v/>
      </c>
      <c r="GX22" s="332" t="str">
        <f ca="1">IF(COUNTIF(OFFSET('別紙2-4(研修実施報告書)'!$I$8,(COLUMN()-COLUMN($J$9))*4,0,4,2),$C22),GX$9,"")</f>
        <v/>
      </c>
      <c r="GY22" s="332" t="str">
        <f ca="1">IF(COUNTIF(OFFSET('別紙2-4(研修実施報告書)'!$I$8,(COLUMN()-COLUMN($J$9))*4,0,4,2),$C22),GY$9,"")</f>
        <v/>
      </c>
      <c r="GZ22" s="332" t="str">
        <f ca="1">IF(COUNTIF(OFFSET('別紙2-4(研修実施報告書)'!$I$8,(COLUMN()-COLUMN($J$9))*4,0,4,2),$C22),GZ$9,"")</f>
        <v/>
      </c>
      <c r="HA22" s="332" t="str">
        <f ca="1">IF(COUNTIF(OFFSET('別紙2-4(研修実施報告書)'!$I$8,(COLUMN()-COLUMN($J$9))*4,0,4,2),$C22),HA$9,"")</f>
        <v/>
      </c>
      <c r="HB22" s="320"/>
    </row>
    <row r="23" spans="1:210" ht="18.75" customHeight="1">
      <c r="A23" s="325">
        <v>9</v>
      </c>
      <c r="B23" s="323" t="str">
        <f>IF(AND('別紙1-7(研修責任者教育担当者) '!E26="〇",'別紙1-7(研修責任者教育担当者) '!F26="〇"),"専任・兼任",IF('別紙1-7(研修責任者教育担当者) '!E26="〇","専任",IF('別紙1-7(研修責任者教育担当者) '!F26="〇","兼任","")))</f>
        <v/>
      </c>
      <c r="C23" s="324">
        <f>VLOOKUP(A23,'別紙1-7(研修責任者教育担当者) '!$B$18:$C$217,2,0)</f>
        <v>0</v>
      </c>
      <c r="D23" s="348" t="s">
        <v>175</v>
      </c>
      <c r="E23" s="349"/>
      <c r="F23" s="329" t="e">
        <f t="shared" si="0"/>
        <v>#DIV/0!</v>
      </c>
      <c r="G23" s="330" t="e">
        <f t="shared" ca="1" si="1"/>
        <v>#DIV/0!</v>
      </c>
      <c r="H23" s="318">
        <f t="shared" ca="1" si="2"/>
        <v>0</v>
      </c>
      <c r="I23" s="318"/>
      <c r="J23" s="332" t="str">
        <f ca="1">IF(COUNTIF(OFFSET('別紙2-4(研修実施報告書)'!$I$8,(COLUMN()-COLUMN($J$9))*4,0,4,2),$C23),J$9,"")</f>
        <v/>
      </c>
      <c r="K23" s="332" t="str">
        <f ca="1">IF(COUNTIF(OFFSET('別紙2-4(研修実施報告書)'!$I$8,(COLUMN()-COLUMN($J$9))*4,0,4,2),$C23),K$9,"")</f>
        <v/>
      </c>
      <c r="L23" s="332" t="str">
        <f ca="1">IF(COUNTIF(OFFSET('別紙2-4(研修実施報告書)'!$I$8,(COLUMN()-COLUMN($J$9))*4,0,4,2),$C23),L$9,"")</f>
        <v/>
      </c>
      <c r="M23" s="332" t="str">
        <f ca="1">IF(COUNTIF(OFFSET('別紙2-4(研修実施報告書)'!$I$8,(COLUMN()-COLUMN($J$9))*4,0,4,2),$C23),M$9,"")</f>
        <v/>
      </c>
      <c r="N23" s="332" t="str">
        <f ca="1">IF(COUNTIF(OFFSET('別紙2-4(研修実施報告書)'!$I$8,(COLUMN()-COLUMN($J$9))*4,0,4,2),$C23),N$9,"")</f>
        <v/>
      </c>
      <c r="O23" s="332" t="str">
        <f ca="1">IF(COUNTIF(OFFSET('別紙2-4(研修実施報告書)'!$I$8,(COLUMN()-COLUMN($J$9))*4,0,4,2),$C23),O$9,"")</f>
        <v/>
      </c>
      <c r="P23" s="332" t="str">
        <f ca="1">IF(COUNTIF(OFFSET('別紙2-4(研修実施報告書)'!$I$8,(COLUMN()-COLUMN($J$9))*4,0,4,2),$C23),P$9,"")</f>
        <v/>
      </c>
      <c r="Q23" s="332" t="str">
        <f ca="1">IF(COUNTIF(OFFSET('別紙2-4(研修実施報告書)'!$I$8,(COLUMN()-COLUMN($J$9))*4,0,4,2),$C23),Q$9,"")</f>
        <v/>
      </c>
      <c r="R23" s="332" t="str">
        <f ca="1">IF(COUNTIF(OFFSET('別紙2-4(研修実施報告書)'!$I$8,(COLUMN()-COLUMN($J$9))*4,0,4,2),$C23),R$9,"")</f>
        <v/>
      </c>
      <c r="S23" s="332" t="str">
        <f ca="1">IF(COUNTIF(OFFSET('別紙2-4(研修実施報告書)'!$I$8,(COLUMN()-COLUMN($J$9))*4,0,4,2),$C23),S$9,"")</f>
        <v/>
      </c>
      <c r="T23" s="332" t="str">
        <f ca="1">IF(COUNTIF(OFFSET('別紙2-4(研修実施報告書)'!$I$8,(COLUMN()-COLUMN($J$9))*4,0,4,2),$C23),T$9,"")</f>
        <v/>
      </c>
      <c r="U23" s="332" t="str">
        <f ca="1">IF(COUNTIF(OFFSET('別紙2-4(研修実施報告書)'!$I$8,(COLUMN()-COLUMN($J$9))*4,0,4,2),$C23),U$9,"")</f>
        <v/>
      </c>
      <c r="V23" s="332" t="str">
        <f ca="1">IF(COUNTIF(OFFSET('別紙2-4(研修実施報告書)'!$I$8,(COLUMN()-COLUMN($J$9))*4,0,4,2),$C23),V$9,"")</f>
        <v/>
      </c>
      <c r="W23" s="332" t="str">
        <f ca="1">IF(COUNTIF(OFFSET('別紙2-4(研修実施報告書)'!$I$8,(COLUMN()-COLUMN($J$9))*4,0,4,2),$C23),W$9,"")</f>
        <v/>
      </c>
      <c r="X23" s="332" t="str">
        <f ca="1">IF(COUNTIF(OFFSET('別紙2-4(研修実施報告書)'!$I$8,(COLUMN()-COLUMN($J$9))*4,0,4,2),$C23),X$9,"")</f>
        <v/>
      </c>
      <c r="Y23" s="332" t="str">
        <f ca="1">IF(COUNTIF(OFFSET('別紙2-4(研修実施報告書)'!$I$8,(COLUMN()-COLUMN($J$9))*4,0,4,2),$C23),Y$9,"")</f>
        <v/>
      </c>
      <c r="Z23" s="332" t="str">
        <f ca="1">IF(COUNTIF(OFFSET('別紙2-4(研修実施報告書)'!$I$8,(COLUMN()-COLUMN($J$9))*4,0,4,2),$C23),Z$9,"")</f>
        <v/>
      </c>
      <c r="AA23" s="332" t="str">
        <f ca="1">IF(COUNTIF(OFFSET('別紙2-4(研修実施報告書)'!$I$8,(COLUMN()-COLUMN($J$9))*4,0,4,2),$C23),AA$9,"")</f>
        <v/>
      </c>
      <c r="AB23" s="332" t="str">
        <f ca="1">IF(COUNTIF(OFFSET('別紙2-4(研修実施報告書)'!$I$8,(COLUMN()-COLUMN($J$9))*4,0,4,2),$C23),AB$9,"")</f>
        <v/>
      </c>
      <c r="AC23" s="332" t="str">
        <f ca="1">IF(COUNTIF(OFFSET('別紙2-4(研修実施報告書)'!$I$8,(COLUMN()-COLUMN($J$9))*4,0,4,2),$C23),AC$9,"")</f>
        <v/>
      </c>
      <c r="AD23" s="332" t="str">
        <f ca="1">IF(COUNTIF(OFFSET('別紙2-4(研修実施報告書)'!$I$8,(COLUMN()-COLUMN($J$9))*4,0,4,2),$C23),AD$9,"")</f>
        <v/>
      </c>
      <c r="AE23" s="332" t="str">
        <f ca="1">IF(COUNTIF(OFFSET('別紙2-4(研修実施報告書)'!$I$8,(COLUMN()-COLUMN($J$9))*4,0,4,2),$C23),AE$9,"")</f>
        <v/>
      </c>
      <c r="AF23" s="332" t="str">
        <f ca="1">IF(COUNTIF(OFFSET('別紙2-4(研修実施報告書)'!$I$8,(COLUMN()-COLUMN($J$9))*4,0,4,2),$C23),AF$9,"")</f>
        <v/>
      </c>
      <c r="AG23" s="332" t="str">
        <f ca="1">IF(COUNTIF(OFFSET('別紙2-4(研修実施報告書)'!$I$8,(COLUMN()-COLUMN($J$9))*4,0,4,2),$C23),AG$9,"")</f>
        <v/>
      </c>
      <c r="AH23" s="332" t="str">
        <f ca="1">IF(COUNTIF(OFFSET('別紙2-4(研修実施報告書)'!$I$8,(COLUMN()-COLUMN($J$9))*4,0,4,2),$C23),AH$9,"")</f>
        <v/>
      </c>
      <c r="AI23" s="332" t="str">
        <f ca="1">IF(COUNTIF(OFFSET('別紙2-4(研修実施報告書)'!$I$8,(COLUMN()-COLUMN($J$9))*4,0,4,2),$C23),AI$9,"")</f>
        <v/>
      </c>
      <c r="AJ23" s="332" t="str">
        <f ca="1">IF(COUNTIF(OFFSET('別紙2-4(研修実施報告書)'!$I$8,(COLUMN()-COLUMN($J$9))*4,0,4,2),$C23),AJ$9,"")</f>
        <v/>
      </c>
      <c r="AK23" s="332" t="str">
        <f ca="1">IF(COUNTIF(OFFSET('別紙2-4(研修実施報告書)'!$I$8,(COLUMN()-COLUMN($J$9))*4,0,4,2),$C23),AK$9,"")</f>
        <v/>
      </c>
      <c r="AL23" s="332" t="str">
        <f ca="1">IF(COUNTIF(OFFSET('別紙2-4(研修実施報告書)'!$I$8,(COLUMN()-COLUMN($J$9))*4,0,4,2),$C23),AL$9,"")</f>
        <v/>
      </c>
      <c r="AM23" s="332" t="str">
        <f ca="1">IF(COUNTIF(OFFSET('別紙2-4(研修実施報告書)'!$I$8,(COLUMN()-COLUMN($J$9))*4,0,4,2),$C23),AM$9,"")</f>
        <v/>
      </c>
      <c r="AN23" s="332" t="str">
        <f ca="1">IF(COUNTIF(OFFSET('別紙2-4(研修実施報告書)'!$I$8,(COLUMN()-COLUMN($J$9))*4,0,4,2),$C23),AN$9,"")</f>
        <v/>
      </c>
      <c r="AO23" s="332" t="str">
        <f ca="1">IF(COUNTIF(OFFSET('別紙2-4(研修実施報告書)'!$I$8,(COLUMN()-COLUMN($J$9))*4,0,4,2),$C23),AO$9,"")</f>
        <v/>
      </c>
      <c r="AP23" s="332" t="str">
        <f ca="1">IF(COUNTIF(OFFSET('別紙2-4(研修実施報告書)'!$I$8,(COLUMN()-COLUMN($J$9))*4,0,4,2),$C23),AP$9,"")</f>
        <v/>
      </c>
      <c r="AQ23" s="332" t="str">
        <f ca="1">IF(COUNTIF(OFFSET('別紙2-4(研修実施報告書)'!$I$8,(COLUMN()-COLUMN($J$9))*4,0,4,2),$C23),AQ$9,"")</f>
        <v/>
      </c>
      <c r="AR23" s="332" t="str">
        <f ca="1">IF(COUNTIF(OFFSET('別紙2-4(研修実施報告書)'!$I$8,(COLUMN()-COLUMN($J$9))*4,0,4,2),$C23),AR$9,"")</f>
        <v/>
      </c>
      <c r="AS23" s="332" t="str">
        <f ca="1">IF(COUNTIF(OFFSET('別紙2-4(研修実施報告書)'!$I$8,(COLUMN()-COLUMN($J$9))*4,0,4,2),$C23),AS$9,"")</f>
        <v/>
      </c>
      <c r="AT23" s="332" t="str">
        <f ca="1">IF(COUNTIF(OFFSET('別紙2-4(研修実施報告書)'!$I$8,(COLUMN()-COLUMN($J$9))*4,0,4,2),$C23),AT$9,"")</f>
        <v/>
      </c>
      <c r="AU23" s="332" t="str">
        <f ca="1">IF(COUNTIF(OFFSET('別紙2-4(研修実施報告書)'!$I$8,(COLUMN()-COLUMN($J$9))*4,0,4,2),$C23),AU$9,"")</f>
        <v/>
      </c>
      <c r="AV23" s="332" t="str">
        <f ca="1">IF(COUNTIF(OFFSET('別紙2-4(研修実施報告書)'!$I$8,(COLUMN()-COLUMN($J$9))*4,0,4,2),$C23),AV$9,"")</f>
        <v/>
      </c>
      <c r="AW23" s="332" t="str">
        <f ca="1">IF(COUNTIF(OFFSET('別紙2-4(研修実施報告書)'!$I$8,(COLUMN()-COLUMN($J$9))*4,0,4,2),$C23),AW$9,"")</f>
        <v/>
      </c>
      <c r="AX23" s="332" t="str">
        <f ca="1">IF(COUNTIF(OFFSET('別紙2-4(研修実施報告書)'!$I$8,(COLUMN()-COLUMN($J$9))*4,0,4,2),$C23),AX$9,"")</f>
        <v/>
      </c>
      <c r="AY23" s="332" t="str">
        <f ca="1">IF(COUNTIF(OFFSET('別紙2-4(研修実施報告書)'!$I$8,(COLUMN()-COLUMN($J$9))*4,0,4,2),$C23),AY$9,"")</f>
        <v/>
      </c>
      <c r="AZ23" s="332" t="str">
        <f ca="1">IF(COUNTIF(OFFSET('別紙2-4(研修実施報告書)'!$I$8,(COLUMN()-COLUMN($J$9))*4,0,4,2),$C23),AZ$9,"")</f>
        <v/>
      </c>
      <c r="BA23" s="332" t="str">
        <f ca="1">IF(COUNTIF(OFFSET('別紙2-4(研修実施報告書)'!$I$8,(COLUMN()-COLUMN($J$9))*4,0,4,2),$C23),BA$9,"")</f>
        <v/>
      </c>
      <c r="BB23" s="332" t="str">
        <f ca="1">IF(COUNTIF(OFFSET('別紙2-4(研修実施報告書)'!$I$8,(COLUMN()-COLUMN($J$9))*4,0,4,2),$C23),BB$9,"")</f>
        <v/>
      </c>
      <c r="BC23" s="332" t="str">
        <f ca="1">IF(COUNTIF(OFFSET('別紙2-4(研修実施報告書)'!$I$8,(COLUMN()-COLUMN($J$9))*4,0,4,2),$C23),BC$9,"")</f>
        <v/>
      </c>
      <c r="BD23" s="332" t="str">
        <f ca="1">IF(COUNTIF(OFFSET('別紙2-4(研修実施報告書)'!$I$8,(COLUMN()-COLUMN($J$9))*4,0,4,2),$C23),BD$9,"")</f>
        <v/>
      </c>
      <c r="BE23" s="332" t="str">
        <f ca="1">IF(COUNTIF(OFFSET('別紙2-4(研修実施報告書)'!$I$8,(COLUMN()-COLUMN($J$9))*4,0,4,2),$C23),BE$9,"")</f>
        <v/>
      </c>
      <c r="BF23" s="332" t="str">
        <f ca="1">IF(COUNTIF(OFFSET('別紙2-4(研修実施報告書)'!$I$8,(COLUMN()-COLUMN($J$9))*4,0,4,2),$C23),BF$9,"")</f>
        <v/>
      </c>
      <c r="BG23" s="332" t="str">
        <f ca="1">IF(COUNTIF(OFFSET('別紙2-4(研修実施報告書)'!$I$8,(COLUMN()-COLUMN($J$9))*4,0,4,2),$C23),BG$9,"")</f>
        <v/>
      </c>
      <c r="BH23" s="332" t="str">
        <f ca="1">IF(COUNTIF(OFFSET('別紙2-4(研修実施報告書)'!$I$8,(COLUMN()-COLUMN($J$9))*4,0,4,2),$C23),BH$9,"")</f>
        <v/>
      </c>
      <c r="BI23" s="332" t="str">
        <f ca="1">IF(COUNTIF(OFFSET('別紙2-4(研修実施報告書)'!$I$8,(COLUMN()-COLUMN($J$9))*4,0,4,2),$C23),BI$9,"")</f>
        <v/>
      </c>
      <c r="BJ23" s="332" t="str">
        <f ca="1">IF(COUNTIF(OFFSET('別紙2-4(研修実施報告書)'!$I$8,(COLUMN()-COLUMN($J$9))*4,0,4,2),$C23),BJ$9,"")</f>
        <v/>
      </c>
      <c r="BK23" s="332" t="str">
        <f ca="1">IF(COUNTIF(OFFSET('別紙2-4(研修実施報告書)'!$I$8,(COLUMN()-COLUMN($J$9))*4,0,4,2),$C23),BK$9,"")</f>
        <v/>
      </c>
      <c r="BL23" s="332" t="str">
        <f ca="1">IF(COUNTIF(OFFSET('別紙2-4(研修実施報告書)'!$I$8,(COLUMN()-COLUMN($J$9))*4,0,4,2),$C23),BL$9,"")</f>
        <v/>
      </c>
      <c r="BM23" s="332" t="str">
        <f ca="1">IF(COUNTIF(OFFSET('別紙2-4(研修実施報告書)'!$I$8,(COLUMN()-COLUMN($J$9))*4,0,4,2),$C23),BM$9,"")</f>
        <v/>
      </c>
      <c r="BN23" s="332" t="str">
        <f ca="1">IF(COUNTIF(OFFSET('別紙2-4(研修実施報告書)'!$I$8,(COLUMN()-COLUMN($J$9))*4,0,4,2),$C23),BN$9,"")</f>
        <v/>
      </c>
      <c r="BO23" s="332" t="str">
        <f ca="1">IF(COUNTIF(OFFSET('別紙2-4(研修実施報告書)'!$I$8,(COLUMN()-COLUMN($J$9))*4,0,4,2),$C23),BO$9,"")</f>
        <v/>
      </c>
      <c r="BP23" s="332" t="str">
        <f ca="1">IF(COUNTIF(OFFSET('別紙2-4(研修実施報告書)'!$I$8,(COLUMN()-COLUMN($J$9))*4,0,4,2),$C23),BP$9,"")</f>
        <v/>
      </c>
      <c r="BQ23" s="332" t="str">
        <f ca="1">IF(COUNTIF(OFFSET('別紙2-4(研修実施報告書)'!$I$8,(COLUMN()-COLUMN($J$9))*4,0,4,2),$C23),BQ$9,"")</f>
        <v/>
      </c>
      <c r="BR23" s="332" t="str">
        <f ca="1">IF(COUNTIF(OFFSET('別紙2-4(研修実施報告書)'!$I$8,(COLUMN()-COLUMN($J$9))*4,0,4,2),$C23),BR$9,"")</f>
        <v/>
      </c>
      <c r="BS23" s="332" t="str">
        <f ca="1">IF(COUNTIF(OFFSET('別紙2-4(研修実施報告書)'!$I$8,(COLUMN()-COLUMN($J$9))*4,0,4,2),$C23),BS$9,"")</f>
        <v/>
      </c>
      <c r="BT23" s="332" t="str">
        <f ca="1">IF(COUNTIF(OFFSET('別紙2-4(研修実施報告書)'!$I$8,(COLUMN()-COLUMN($J$9))*4,0,4,2),$C23),BT$9,"")</f>
        <v/>
      </c>
      <c r="BU23" s="332" t="str">
        <f ca="1">IF(COUNTIF(OFFSET('別紙2-4(研修実施報告書)'!$I$8,(COLUMN()-COLUMN($J$9))*4,0,4,2),$C23),BU$9,"")</f>
        <v/>
      </c>
      <c r="BV23" s="332" t="str">
        <f ca="1">IF(COUNTIF(OFFSET('別紙2-4(研修実施報告書)'!$I$8,(COLUMN()-COLUMN($J$9))*4,0,4,2),$C23),BV$9,"")</f>
        <v/>
      </c>
      <c r="BW23" s="332" t="str">
        <f ca="1">IF(COUNTIF(OFFSET('別紙2-4(研修実施報告書)'!$I$8,(COLUMN()-COLUMN($J$9))*4,0,4,2),$C23),BW$9,"")</f>
        <v/>
      </c>
      <c r="BX23" s="332" t="str">
        <f ca="1">IF(COUNTIF(OFFSET('別紙2-4(研修実施報告書)'!$I$8,(COLUMN()-COLUMN($J$9))*4,0,4,2),$C23),BX$9,"")</f>
        <v/>
      </c>
      <c r="BY23" s="332" t="str">
        <f ca="1">IF(COUNTIF(OFFSET('別紙2-4(研修実施報告書)'!$I$8,(COLUMN()-COLUMN($J$9))*4,0,4,2),$C23),BY$9,"")</f>
        <v/>
      </c>
      <c r="BZ23" s="332" t="str">
        <f ca="1">IF(COUNTIF(OFFSET('別紙2-4(研修実施報告書)'!$I$8,(COLUMN()-COLUMN($J$9))*4,0,4,2),$C23),BZ$9,"")</f>
        <v/>
      </c>
      <c r="CA23" s="332" t="str">
        <f ca="1">IF(COUNTIF(OFFSET('別紙2-4(研修実施報告書)'!$I$8,(COLUMN()-COLUMN($J$9))*4,0,4,2),$C23),CA$9,"")</f>
        <v/>
      </c>
      <c r="CB23" s="332" t="str">
        <f ca="1">IF(COUNTIF(OFFSET('別紙2-4(研修実施報告書)'!$I$8,(COLUMN()-COLUMN($J$9))*4,0,4,2),$C23),CB$9,"")</f>
        <v/>
      </c>
      <c r="CC23" s="332" t="str">
        <f ca="1">IF(COUNTIF(OFFSET('別紙2-4(研修実施報告書)'!$I$8,(COLUMN()-COLUMN($J$9))*4,0,4,2),$C23),CC$9,"")</f>
        <v/>
      </c>
      <c r="CD23" s="332" t="str">
        <f ca="1">IF(COUNTIF(OFFSET('別紙2-4(研修実施報告書)'!$I$8,(COLUMN()-COLUMN($J$9))*4,0,4,2),$C23),CD$9,"")</f>
        <v/>
      </c>
      <c r="CE23" s="332" t="str">
        <f ca="1">IF(COUNTIF(OFFSET('別紙2-4(研修実施報告書)'!$I$8,(COLUMN()-COLUMN($J$9))*4,0,4,2),$C23),CE$9,"")</f>
        <v/>
      </c>
      <c r="CF23" s="332" t="str">
        <f ca="1">IF(COUNTIF(OFFSET('別紙2-4(研修実施報告書)'!$I$8,(COLUMN()-COLUMN($J$9))*4,0,4,2),$C23),CF$9,"")</f>
        <v/>
      </c>
      <c r="CG23" s="332" t="str">
        <f ca="1">IF(COUNTIF(OFFSET('別紙2-4(研修実施報告書)'!$I$8,(COLUMN()-COLUMN($J$9))*4,0,4,2),$C23),CG$9,"")</f>
        <v/>
      </c>
      <c r="CH23" s="332" t="str">
        <f ca="1">IF(COUNTIF(OFFSET('別紙2-4(研修実施報告書)'!$I$8,(COLUMN()-COLUMN($J$9))*4,0,4,2),$C23),CH$9,"")</f>
        <v/>
      </c>
      <c r="CI23" s="332" t="str">
        <f ca="1">IF(COUNTIF(OFFSET('別紙2-4(研修実施報告書)'!$I$8,(COLUMN()-COLUMN($J$9))*4,0,4,2),$C23),CI$9,"")</f>
        <v/>
      </c>
      <c r="CJ23" s="332" t="str">
        <f ca="1">IF(COUNTIF(OFFSET('別紙2-4(研修実施報告書)'!$I$8,(COLUMN()-COLUMN($J$9))*4,0,4,2),$C23),CJ$9,"")</f>
        <v/>
      </c>
      <c r="CK23" s="332" t="str">
        <f ca="1">IF(COUNTIF(OFFSET('別紙2-4(研修実施報告書)'!$I$8,(COLUMN()-COLUMN($J$9))*4,0,4,2),$C23),CK$9,"")</f>
        <v/>
      </c>
      <c r="CL23" s="332" t="str">
        <f ca="1">IF(COUNTIF(OFFSET('別紙2-4(研修実施報告書)'!$I$8,(COLUMN()-COLUMN($J$9))*4,0,4,2),$C23),CL$9,"")</f>
        <v/>
      </c>
      <c r="CM23" s="332" t="str">
        <f ca="1">IF(COUNTIF(OFFSET('別紙2-4(研修実施報告書)'!$I$8,(COLUMN()-COLUMN($J$9))*4,0,4,2),$C23),CM$9,"")</f>
        <v/>
      </c>
      <c r="CN23" s="332" t="str">
        <f ca="1">IF(COUNTIF(OFFSET('別紙2-4(研修実施報告書)'!$I$8,(COLUMN()-COLUMN($J$9))*4,0,4,2),$C23),CN$9,"")</f>
        <v/>
      </c>
      <c r="CO23" s="332" t="str">
        <f ca="1">IF(COUNTIF(OFFSET('別紙2-4(研修実施報告書)'!$I$8,(COLUMN()-COLUMN($J$9))*4,0,4,2),$C23),CO$9,"")</f>
        <v/>
      </c>
      <c r="CP23" s="332" t="str">
        <f ca="1">IF(COUNTIF(OFFSET('別紙2-4(研修実施報告書)'!$I$8,(COLUMN()-COLUMN($J$9))*4,0,4,2),$C23),CP$9,"")</f>
        <v/>
      </c>
      <c r="CQ23" s="332" t="str">
        <f ca="1">IF(COUNTIF(OFFSET('別紙2-4(研修実施報告書)'!$I$8,(COLUMN()-COLUMN($J$9))*4,0,4,2),$C23),CQ$9,"")</f>
        <v/>
      </c>
      <c r="CR23" s="332" t="str">
        <f ca="1">IF(COUNTIF(OFFSET('別紙2-4(研修実施報告書)'!$I$8,(COLUMN()-COLUMN($J$9))*4,0,4,2),$C23),CR$9,"")</f>
        <v/>
      </c>
      <c r="CS23" s="332" t="str">
        <f ca="1">IF(COUNTIF(OFFSET('別紙2-4(研修実施報告書)'!$I$8,(COLUMN()-COLUMN($J$9))*4,0,4,2),$C23),CS$9,"")</f>
        <v/>
      </c>
      <c r="CT23" s="332" t="str">
        <f ca="1">IF(COUNTIF(OFFSET('別紙2-4(研修実施報告書)'!$I$8,(COLUMN()-COLUMN($J$9))*4,0,4,2),$C23),CT$9,"")</f>
        <v/>
      </c>
      <c r="CU23" s="332" t="str">
        <f ca="1">IF(COUNTIF(OFFSET('別紙2-4(研修実施報告書)'!$I$8,(COLUMN()-COLUMN($J$9))*4,0,4,2),$C23),CU$9,"")</f>
        <v/>
      </c>
      <c r="CV23" s="332" t="str">
        <f ca="1">IF(COUNTIF(OFFSET('別紙2-4(研修実施報告書)'!$I$8,(COLUMN()-COLUMN($J$9))*4,0,4,2),$C23),CV$9,"")</f>
        <v/>
      </c>
      <c r="CW23" s="332" t="str">
        <f ca="1">IF(COUNTIF(OFFSET('別紙2-4(研修実施報告書)'!$I$8,(COLUMN()-COLUMN($J$9))*4,0,4,2),$C23),CW$9,"")</f>
        <v/>
      </c>
      <c r="CX23" s="332" t="str">
        <f ca="1">IF(COUNTIF(OFFSET('別紙2-4(研修実施報告書)'!$I$8,(COLUMN()-COLUMN($J$9))*4,0,4,2),$C23),CX$9,"")</f>
        <v/>
      </c>
      <c r="CY23" s="332" t="str">
        <f ca="1">IF(COUNTIF(OFFSET('別紙2-4(研修実施報告書)'!$I$8,(COLUMN()-COLUMN($J$9))*4,0,4,2),$C23),CY$9,"")</f>
        <v/>
      </c>
      <c r="CZ23" s="332" t="str">
        <f ca="1">IF(COUNTIF(OFFSET('別紙2-4(研修実施報告書)'!$I$8,(COLUMN()-COLUMN($J$9))*4,0,4,2),$C23),CZ$9,"")</f>
        <v/>
      </c>
      <c r="DA23" s="332" t="str">
        <f ca="1">IF(COUNTIF(OFFSET('別紙2-4(研修実施報告書)'!$I$8,(COLUMN()-COLUMN($J$9))*4,0,4,2),$C23),DA$9,"")</f>
        <v/>
      </c>
      <c r="DB23" s="332" t="str">
        <f ca="1">IF(COUNTIF(OFFSET('別紙2-4(研修実施報告書)'!$I$8,(COLUMN()-COLUMN($J$9))*4,0,4,2),$C23),DB$9,"")</f>
        <v/>
      </c>
      <c r="DC23" s="332" t="str">
        <f ca="1">IF(COUNTIF(OFFSET('別紙2-4(研修実施報告書)'!$I$8,(COLUMN()-COLUMN($J$9))*4,0,4,2),$C23),DC$9,"")</f>
        <v/>
      </c>
      <c r="DD23" s="332" t="str">
        <f ca="1">IF(COUNTIF(OFFSET('別紙2-4(研修実施報告書)'!$I$8,(COLUMN()-COLUMN($J$9))*4,0,4,2),$C23),DD$9,"")</f>
        <v/>
      </c>
      <c r="DE23" s="332" t="str">
        <f ca="1">IF(COUNTIF(OFFSET('別紙2-4(研修実施報告書)'!$I$8,(COLUMN()-COLUMN($J$9))*4,0,4,2),$C23),DE$9,"")</f>
        <v/>
      </c>
      <c r="DF23" s="332" t="str">
        <f ca="1">IF(COUNTIF(OFFSET('別紙2-4(研修実施報告書)'!$I$8,(COLUMN()-COLUMN($J$9))*4,0,4,2),$C23),DF$9,"")</f>
        <v/>
      </c>
      <c r="DG23" s="332" t="str">
        <f ca="1">IF(COUNTIF(OFFSET('別紙2-4(研修実施報告書)'!$I$8,(COLUMN()-COLUMN($J$9))*4,0,4,2),$C23),DG$9,"")</f>
        <v/>
      </c>
      <c r="DH23" s="332" t="str">
        <f ca="1">IF(COUNTIF(OFFSET('別紙2-4(研修実施報告書)'!$I$8,(COLUMN()-COLUMN($J$9))*4,0,4,2),$C23),DH$9,"")</f>
        <v/>
      </c>
      <c r="DI23" s="332" t="str">
        <f ca="1">IF(COUNTIF(OFFSET('別紙2-4(研修実施報告書)'!$I$8,(COLUMN()-COLUMN($J$9))*4,0,4,2),$C23),DI$9,"")</f>
        <v/>
      </c>
      <c r="DJ23" s="332" t="str">
        <f ca="1">IF(COUNTIF(OFFSET('別紙2-4(研修実施報告書)'!$I$8,(COLUMN()-COLUMN($J$9))*4,0,4,2),$C23),DJ$9,"")</f>
        <v/>
      </c>
      <c r="DK23" s="332" t="str">
        <f ca="1">IF(COUNTIF(OFFSET('別紙2-4(研修実施報告書)'!$I$8,(COLUMN()-COLUMN($J$9))*4,0,4,2),$C23),DK$9,"")</f>
        <v/>
      </c>
      <c r="DL23" s="332" t="str">
        <f ca="1">IF(COUNTIF(OFFSET('別紙2-4(研修実施報告書)'!$I$8,(COLUMN()-COLUMN($J$9))*4,0,4,2),$C23),DL$9,"")</f>
        <v/>
      </c>
      <c r="DM23" s="332" t="str">
        <f ca="1">IF(COUNTIF(OFFSET('別紙2-4(研修実施報告書)'!$I$8,(COLUMN()-COLUMN($J$9))*4,0,4,2),$C23),DM$9,"")</f>
        <v/>
      </c>
      <c r="DN23" s="332" t="str">
        <f ca="1">IF(COUNTIF(OFFSET('別紙2-4(研修実施報告書)'!$I$8,(COLUMN()-COLUMN($J$9))*4,0,4,2),$C23),DN$9,"")</f>
        <v/>
      </c>
      <c r="DO23" s="332" t="str">
        <f ca="1">IF(COUNTIF(OFFSET('別紙2-4(研修実施報告書)'!$I$8,(COLUMN()-COLUMN($J$9))*4,0,4,2),$C23),DO$9,"")</f>
        <v/>
      </c>
      <c r="DP23" s="332" t="str">
        <f ca="1">IF(COUNTIF(OFFSET('別紙2-4(研修実施報告書)'!$I$8,(COLUMN()-COLUMN($J$9))*4,0,4,2),$C23),DP$9,"")</f>
        <v/>
      </c>
      <c r="DQ23" s="332" t="str">
        <f ca="1">IF(COUNTIF(OFFSET('別紙2-4(研修実施報告書)'!$I$8,(COLUMN()-COLUMN($J$9))*4,0,4,2),$C23),DQ$9,"")</f>
        <v/>
      </c>
      <c r="DR23" s="332" t="str">
        <f ca="1">IF(COUNTIF(OFFSET('別紙2-4(研修実施報告書)'!$I$8,(COLUMN()-COLUMN($J$9))*4,0,4,2),$C23),DR$9,"")</f>
        <v/>
      </c>
      <c r="DS23" s="332" t="str">
        <f ca="1">IF(COUNTIF(OFFSET('別紙2-4(研修実施報告書)'!$I$8,(COLUMN()-COLUMN($J$9))*4,0,4,2),$C23),DS$9,"")</f>
        <v/>
      </c>
      <c r="DT23" s="332" t="str">
        <f ca="1">IF(COUNTIF(OFFSET('別紙2-4(研修実施報告書)'!$I$8,(COLUMN()-COLUMN($J$9))*4,0,4,2),$C23),DT$9,"")</f>
        <v/>
      </c>
      <c r="DU23" s="332" t="str">
        <f ca="1">IF(COUNTIF(OFFSET('別紙2-4(研修実施報告書)'!$I$8,(COLUMN()-COLUMN($J$9))*4,0,4,2),$C23),DU$9,"")</f>
        <v/>
      </c>
      <c r="DV23" s="332" t="str">
        <f ca="1">IF(COUNTIF(OFFSET('別紙2-4(研修実施報告書)'!$I$8,(COLUMN()-COLUMN($J$9))*4,0,4,2),$C23),DV$9,"")</f>
        <v/>
      </c>
      <c r="DW23" s="332" t="str">
        <f ca="1">IF(COUNTIF(OFFSET('別紙2-4(研修実施報告書)'!$I$8,(COLUMN()-COLUMN($J$9))*4,0,4,2),$C23),DW$9,"")</f>
        <v/>
      </c>
      <c r="DX23" s="332" t="str">
        <f ca="1">IF(COUNTIF(OFFSET('別紙2-4(研修実施報告書)'!$I$8,(COLUMN()-COLUMN($J$9))*4,0,4,2),$C23),DX$9,"")</f>
        <v/>
      </c>
      <c r="DY23" s="332" t="str">
        <f ca="1">IF(COUNTIF(OFFSET('別紙2-4(研修実施報告書)'!$I$8,(COLUMN()-COLUMN($J$9))*4,0,4,2),$C23),DY$9,"")</f>
        <v/>
      </c>
      <c r="DZ23" s="332" t="str">
        <f ca="1">IF(COUNTIF(OFFSET('別紙2-4(研修実施報告書)'!$I$8,(COLUMN()-COLUMN($J$9))*4,0,4,2),$C23),DZ$9,"")</f>
        <v/>
      </c>
      <c r="EA23" s="332" t="str">
        <f ca="1">IF(COUNTIF(OFFSET('別紙2-4(研修実施報告書)'!$I$8,(COLUMN()-COLUMN($J$9))*4,0,4,2),$C23),EA$9,"")</f>
        <v/>
      </c>
      <c r="EB23" s="332" t="str">
        <f ca="1">IF(COUNTIF(OFFSET('別紙2-4(研修実施報告書)'!$I$8,(COLUMN()-COLUMN($J$9))*4,0,4,2),$C23),EB$9,"")</f>
        <v/>
      </c>
      <c r="EC23" s="332" t="str">
        <f ca="1">IF(COUNTIF(OFFSET('別紙2-4(研修実施報告書)'!$I$8,(COLUMN()-COLUMN($J$9))*4,0,4,2),$C23),EC$9,"")</f>
        <v/>
      </c>
      <c r="ED23" s="332" t="str">
        <f ca="1">IF(COUNTIF(OFFSET('別紙2-4(研修実施報告書)'!$I$8,(COLUMN()-COLUMN($J$9))*4,0,4,2),$C23),ED$9,"")</f>
        <v/>
      </c>
      <c r="EE23" s="332" t="str">
        <f ca="1">IF(COUNTIF(OFFSET('別紙2-4(研修実施報告書)'!$I$8,(COLUMN()-COLUMN($J$9))*4,0,4,2),$C23),EE$9,"")</f>
        <v/>
      </c>
      <c r="EF23" s="332" t="str">
        <f ca="1">IF(COUNTIF(OFFSET('別紙2-4(研修実施報告書)'!$I$8,(COLUMN()-COLUMN($J$9))*4,0,4,2),$C23),EF$9,"")</f>
        <v/>
      </c>
      <c r="EG23" s="332" t="str">
        <f ca="1">IF(COUNTIF(OFFSET('別紙2-4(研修実施報告書)'!$I$8,(COLUMN()-COLUMN($J$9))*4,0,4,2),$C23),EG$9,"")</f>
        <v/>
      </c>
      <c r="EH23" s="332" t="str">
        <f ca="1">IF(COUNTIF(OFFSET('別紙2-4(研修実施報告書)'!$I$8,(COLUMN()-COLUMN($J$9))*4,0,4,2),$C23),EH$9,"")</f>
        <v/>
      </c>
      <c r="EI23" s="332" t="str">
        <f ca="1">IF(COUNTIF(OFFSET('別紙2-4(研修実施報告書)'!$I$8,(COLUMN()-COLUMN($J$9))*4,0,4,2),$C23),EI$9,"")</f>
        <v/>
      </c>
      <c r="EJ23" s="332" t="str">
        <f ca="1">IF(COUNTIF(OFFSET('別紙2-4(研修実施報告書)'!$I$8,(COLUMN()-COLUMN($J$9))*4,0,4,2),$C23),EJ$9,"")</f>
        <v/>
      </c>
      <c r="EK23" s="332" t="str">
        <f ca="1">IF(COUNTIF(OFFSET('別紙2-4(研修実施報告書)'!$I$8,(COLUMN()-COLUMN($J$9))*4,0,4,2),$C23),EK$9,"")</f>
        <v/>
      </c>
      <c r="EL23" s="332" t="str">
        <f ca="1">IF(COUNTIF(OFFSET('別紙2-4(研修実施報告書)'!$I$8,(COLUMN()-COLUMN($J$9))*4,0,4,2),$C23),EL$9,"")</f>
        <v/>
      </c>
      <c r="EM23" s="332" t="str">
        <f ca="1">IF(COUNTIF(OFFSET('別紙2-4(研修実施報告書)'!$I$8,(COLUMN()-COLUMN($J$9))*4,0,4,2),$C23),EM$9,"")</f>
        <v/>
      </c>
      <c r="EN23" s="332" t="str">
        <f ca="1">IF(COUNTIF(OFFSET('別紙2-4(研修実施報告書)'!$I$8,(COLUMN()-COLUMN($J$9))*4,0,4,2),$C23),EN$9,"")</f>
        <v/>
      </c>
      <c r="EO23" s="332" t="str">
        <f ca="1">IF(COUNTIF(OFFSET('別紙2-4(研修実施報告書)'!$I$8,(COLUMN()-COLUMN($J$9))*4,0,4,2),$C23),EO$9,"")</f>
        <v/>
      </c>
      <c r="EP23" s="332" t="str">
        <f ca="1">IF(COUNTIF(OFFSET('別紙2-4(研修実施報告書)'!$I$8,(COLUMN()-COLUMN($J$9))*4,0,4,2),$C23),EP$9,"")</f>
        <v/>
      </c>
      <c r="EQ23" s="332" t="str">
        <f ca="1">IF(COUNTIF(OFFSET('別紙2-4(研修実施報告書)'!$I$8,(COLUMN()-COLUMN($J$9))*4,0,4,2),$C23),EQ$9,"")</f>
        <v/>
      </c>
      <c r="ER23" s="332" t="str">
        <f ca="1">IF(COUNTIF(OFFSET('別紙2-4(研修実施報告書)'!$I$8,(COLUMN()-COLUMN($J$9))*4,0,4,2),$C23),ER$9,"")</f>
        <v/>
      </c>
      <c r="ES23" s="332" t="str">
        <f ca="1">IF(COUNTIF(OFFSET('別紙2-4(研修実施報告書)'!$I$8,(COLUMN()-COLUMN($J$9))*4,0,4,2),$C23),ES$9,"")</f>
        <v/>
      </c>
      <c r="ET23" s="332" t="str">
        <f ca="1">IF(COUNTIF(OFFSET('別紙2-4(研修実施報告書)'!$I$8,(COLUMN()-COLUMN($J$9))*4,0,4,2),$C23),ET$9,"")</f>
        <v/>
      </c>
      <c r="EU23" s="332" t="str">
        <f ca="1">IF(COUNTIF(OFFSET('別紙2-4(研修実施報告書)'!$I$8,(COLUMN()-COLUMN($J$9))*4,0,4,2),$C23),EU$9,"")</f>
        <v/>
      </c>
      <c r="EV23" s="332" t="str">
        <f ca="1">IF(COUNTIF(OFFSET('別紙2-4(研修実施報告書)'!$I$8,(COLUMN()-COLUMN($J$9))*4,0,4,2),$C23),EV$9,"")</f>
        <v/>
      </c>
      <c r="EW23" s="332" t="str">
        <f ca="1">IF(COUNTIF(OFFSET('別紙2-4(研修実施報告書)'!$I$8,(COLUMN()-COLUMN($J$9))*4,0,4,2),$C23),EW$9,"")</f>
        <v/>
      </c>
      <c r="EX23" s="332" t="str">
        <f ca="1">IF(COUNTIF(OFFSET('別紙2-4(研修実施報告書)'!$I$8,(COLUMN()-COLUMN($J$9))*4,0,4,2),$C23),EX$9,"")</f>
        <v/>
      </c>
      <c r="EY23" s="332" t="str">
        <f ca="1">IF(COUNTIF(OFFSET('別紙2-4(研修実施報告書)'!$I$8,(COLUMN()-COLUMN($J$9))*4,0,4,2),$C23),EY$9,"")</f>
        <v/>
      </c>
      <c r="EZ23" s="332" t="str">
        <f ca="1">IF(COUNTIF(OFFSET('別紙2-4(研修実施報告書)'!$I$8,(COLUMN()-COLUMN($J$9))*4,0,4,2),$C23),EZ$9,"")</f>
        <v/>
      </c>
      <c r="FA23" s="332" t="str">
        <f ca="1">IF(COUNTIF(OFFSET('別紙2-4(研修実施報告書)'!$I$8,(COLUMN()-COLUMN($J$9))*4,0,4,2),$C23),FA$9,"")</f>
        <v/>
      </c>
      <c r="FB23" s="332" t="str">
        <f ca="1">IF(COUNTIF(OFFSET('別紙2-4(研修実施報告書)'!$I$8,(COLUMN()-COLUMN($J$9))*4,0,4,2),$C23),FB$9,"")</f>
        <v/>
      </c>
      <c r="FC23" s="332" t="str">
        <f ca="1">IF(COUNTIF(OFFSET('別紙2-4(研修実施報告書)'!$I$8,(COLUMN()-COLUMN($J$9))*4,0,4,2),$C23),FC$9,"")</f>
        <v/>
      </c>
      <c r="FD23" s="332" t="str">
        <f ca="1">IF(COUNTIF(OFFSET('別紙2-4(研修実施報告書)'!$I$8,(COLUMN()-COLUMN($J$9))*4,0,4,2),$C23),FD$9,"")</f>
        <v/>
      </c>
      <c r="FE23" s="332" t="str">
        <f ca="1">IF(COUNTIF(OFFSET('別紙2-4(研修実施報告書)'!$I$8,(COLUMN()-COLUMN($J$9))*4,0,4,2),$C23),FE$9,"")</f>
        <v/>
      </c>
      <c r="FF23" s="332" t="str">
        <f ca="1">IF(COUNTIF(OFFSET('別紙2-4(研修実施報告書)'!$I$8,(COLUMN()-COLUMN($J$9))*4,0,4,2),$C23),FF$9,"")</f>
        <v/>
      </c>
      <c r="FG23" s="332" t="str">
        <f ca="1">IF(COUNTIF(OFFSET('別紙2-4(研修実施報告書)'!$I$8,(COLUMN()-COLUMN($J$9))*4,0,4,2),$C23),FG$9,"")</f>
        <v/>
      </c>
      <c r="FH23" s="332" t="str">
        <f ca="1">IF(COUNTIF(OFFSET('別紙2-4(研修実施報告書)'!$I$8,(COLUMN()-COLUMN($J$9))*4,0,4,2),$C23),FH$9,"")</f>
        <v/>
      </c>
      <c r="FI23" s="332" t="str">
        <f ca="1">IF(COUNTIF(OFFSET('別紙2-4(研修実施報告書)'!$I$8,(COLUMN()-COLUMN($J$9))*4,0,4,2),$C23),FI$9,"")</f>
        <v/>
      </c>
      <c r="FJ23" s="332" t="str">
        <f ca="1">IF(COUNTIF(OFFSET('別紙2-4(研修実施報告書)'!$I$8,(COLUMN()-COLUMN($J$9))*4,0,4,2),$C23),FJ$9,"")</f>
        <v/>
      </c>
      <c r="FK23" s="332" t="str">
        <f ca="1">IF(COUNTIF(OFFSET('別紙2-4(研修実施報告書)'!$I$8,(COLUMN()-COLUMN($J$9))*4,0,4,2),$C23),FK$9,"")</f>
        <v/>
      </c>
      <c r="FL23" s="332" t="str">
        <f ca="1">IF(COUNTIF(OFFSET('別紙2-4(研修実施報告書)'!$I$8,(COLUMN()-COLUMN($J$9))*4,0,4,2),$C23),FL$9,"")</f>
        <v/>
      </c>
      <c r="FM23" s="332" t="str">
        <f ca="1">IF(COUNTIF(OFFSET('別紙2-4(研修実施報告書)'!$I$8,(COLUMN()-COLUMN($J$9))*4,0,4,2),$C23),FM$9,"")</f>
        <v/>
      </c>
      <c r="FN23" s="332" t="str">
        <f ca="1">IF(COUNTIF(OFFSET('別紙2-4(研修実施報告書)'!$I$8,(COLUMN()-COLUMN($J$9))*4,0,4,2),$C23),FN$9,"")</f>
        <v/>
      </c>
      <c r="FO23" s="332" t="str">
        <f ca="1">IF(COUNTIF(OFFSET('別紙2-4(研修実施報告書)'!$I$8,(COLUMN()-COLUMN($J$9))*4,0,4,2),$C23),FO$9,"")</f>
        <v/>
      </c>
      <c r="FP23" s="332" t="str">
        <f ca="1">IF(COUNTIF(OFFSET('別紙2-4(研修実施報告書)'!$I$8,(COLUMN()-COLUMN($J$9))*4,0,4,2),$C23),FP$9,"")</f>
        <v/>
      </c>
      <c r="FQ23" s="332" t="str">
        <f ca="1">IF(COUNTIF(OFFSET('別紙2-4(研修実施報告書)'!$I$8,(COLUMN()-COLUMN($J$9))*4,0,4,2),$C23),FQ$9,"")</f>
        <v/>
      </c>
      <c r="FR23" s="332" t="str">
        <f ca="1">IF(COUNTIF(OFFSET('別紙2-4(研修実施報告書)'!$I$8,(COLUMN()-COLUMN($J$9))*4,0,4,2),$C23),FR$9,"")</f>
        <v/>
      </c>
      <c r="FS23" s="332" t="str">
        <f ca="1">IF(COUNTIF(OFFSET('別紙2-4(研修実施報告書)'!$I$8,(COLUMN()-COLUMN($J$9))*4,0,4,2),$C23),FS$9,"")</f>
        <v/>
      </c>
      <c r="FT23" s="332" t="str">
        <f ca="1">IF(COUNTIF(OFFSET('別紙2-4(研修実施報告書)'!$I$8,(COLUMN()-COLUMN($J$9))*4,0,4,2),$C23),FT$9,"")</f>
        <v/>
      </c>
      <c r="FU23" s="332" t="str">
        <f ca="1">IF(COUNTIF(OFFSET('別紙2-4(研修実施報告書)'!$I$8,(COLUMN()-COLUMN($J$9))*4,0,4,2),$C23),FU$9,"")</f>
        <v/>
      </c>
      <c r="FV23" s="332" t="str">
        <f ca="1">IF(COUNTIF(OFFSET('別紙2-4(研修実施報告書)'!$I$8,(COLUMN()-COLUMN($J$9))*4,0,4,2),$C23),FV$9,"")</f>
        <v/>
      </c>
      <c r="FW23" s="332" t="str">
        <f ca="1">IF(COUNTIF(OFFSET('別紙2-4(研修実施報告書)'!$I$8,(COLUMN()-COLUMN($J$9))*4,0,4,2),$C23),FW$9,"")</f>
        <v/>
      </c>
      <c r="FX23" s="332" t="str">
        <f ca="1">IF(COUNTIF(OFFSET('別紙2-4(研修実施報告書)'!$I$8,(COLUMN()-COLUMN($J$9))*4,0,4,2),$C23),FX$9,"")</f>
        <v/>
      </c>
      <c r="FY23" s="332" t="str">
        <f ca="1">IF(COUNTIF(OFFSET('別紙2-4(研修実施報告書)'!$I$8,(COLUMN()-COLUMN($J$9))*4,0,4,2),$C23),FY$9,"")</f>
        <v/>
      </c>
      <c r="FZ23" s="332" t="str">
        <f ca="1">IF(COUNTIF(OFFSET('別紙2-4(研修実施報告書)'!$I$8,(COLUMN()-COLUMN($J$9))*4,0,4,2),$C23),FZ$9,"")</f>
        <v/>
      </c>
      <c r="GA23" s="332" t="str">
        <f ca="1">IF(COUNTIF(OFFSET('別紙2-4(研修実施報告書)'!$I$8,(COLUMN()-COLUMN($J$9))*4,0,4,2),$C23),GA$9,"")</f>
        <v/>
      </c>
      <c r="GB23" s="332" t="str">
        <f ca="1">IF(COUNTIF(OFFSET('別紙2-4(研修実施報告書)'!$I$8,(COLUMN()-COLUMN($J$9))*4,0,4,2),$C23),GB$9,"")</f>
        <v/>
      </c>
      <c r="GC23" s="332" t="str">
        <f ca="1">IF(COUNTIF(OFFSET('別紙2-4(研修実施報告書)'!$I$8,(COLUMN()-COLUMN($J$9))*4,0,4,2),$C23),GC$9,"")</f>
        <v/>
      </c>
      <c r="GD23" s="332" t="str">
        <f ca="1">IF(COUNTIF(OFFSET('別紙2-4(研修実施報告書)'!$I$8,(COLUMN()-COLUMN($J$9))*4,0,4,2),$C23),GD$9,"")</f>
        <v/>
      </c>
      <c r="GE23" s="332" t="str">
        <f ca="1">IF(COUNTIF(OFFSET('別紙2-4(研修実施報告書)'!$I$8,(COLUMN()-COLUMN($J$9))*4,0,4,2),$C23),GE$9,"")</f>
        <v/>
      </c>
      <c r="GF23" s="332" t="str">
        <f ca="1">IF(COUNTIF(OFFSET('別紙2-4(研修実施報告書)'!$I$8,(COLUMN()-COLUMN($J$9))*4,0,4,2),$C23),GF$9,"")</f>
        <v/>
      </c>
      <c r="GG23" s="332" t="str">
        <f ca="1">IF(COUNTIF(OFFSET('別紙2-4(研修実施報告書)'!$I$8,(COLUMN()-COLUMN($J$9))*4,0,4,2),$C23),GG$9,"")</f>
        <v/>
      </c>
      <c r="GH23" s="332" t="str">
        <f ca="1">IF(COUNTIF(OFFSET('別紙2-4(研修実施報告書)'!$I$8,(COLUMN()-COLUMN($J$9))*4,0,4,2),$C23),GH$9,"")</f>
        <v/>
      </c>
      <c r="GI23" s="332" t="str">
        <f ca="1">IF(COUNTIF(OFFSET('別紙2-4(研修実施報告書)'!$I$8,(COLUMN()-COLUMN($J$9))*4,0,4,2),$C23),GI$9,"")</f>
        <v/>
      </c>
      <c r="GJ23" s="332" t="str">
        <f ca="1">IF(COUNTIF(OFFSET('別紙2-4(研修実施報告書)'!$I$8,(COLUMN()-COLUMN($J$9))*4,0,4,2),$C23),GJ$9,"")</f>
        <v/>
      </c>
      <c r="GK23" s="332" t="str">
        <f ca="1">IF(COUNTIF(OFFSET('別紙2-4(研修実施報告書)'!$I$8,(COLUMN()-COLUMN($J$9))*4,0,4,2),$C23),GK$9,"")</f>
        <v/>
      </c>
      <c r="GL23" s="332" t="str">
        <f ca="1">IF(COUNTIF(OFFSET('別紙2-4(研修実施報告書)'!$I$8,(COLUMN()-COLUMN($J$9))*4,0,4,2),$C23),GL$9,"")</f>
        <v/>
      </c>
      <c r="GM23" s="332" t="str">
        <f ca="1">IF(COUNTIF(OFFSET('別紙2-4(研修実施報告書)'!$I$8,(COLUMN()-COLUMN($J$9))*4,0,4,2),$C23),GM$9,"")</f>
        <v/>
      </c>
      <c r="GN23" s="332" t="str">
        <f ca="1">IF(COUNTIF(OFFSET('別紙2-4(研修実施報告書)'!$I$8,(COLUMN()-COLUMN($J$9))*4,0,4,2),$C23),GN$9,"")</f>
        <v/>
      </c>
      <c r="GO23" s="332" t="str">
        <f ca="1">IF(COUNTIF(OFFSET('別紙2-4(研修実施報告書)'!$I$8,(COLUMN()-COLUMN($J$9))*4,0,4,2),$C23),GO$9,"")</f>
        <v/>
      </c>
      <c r="GP23" s="332" t="str">
        <f ca="1">IF(COUNTIF(OFFSET('別紙2-4(研修実施報告書)'!$I$8,(COLUMN()-COLUMN($J$9))*4,0,4,2),$C23),GP$9,"")</f>
        <v/>
      </c>
      <c r="GQ23" s="332" t="str">
        <f ca="1">IF(COUNTIF(OFFSET('別紙2-4(研修実施報告書)'!$I$8,(COLUMN()-COLUMN($J$9))*4,0,4,2),$C23),GQ$9,"")</f>
        <v/>
      </c>
      <c r="GR23" s="332" t="str">
        <f ca="1">IF(COUNTIF(OFFSET('別紙2-4(研修実施報告書)'!$I$8,(COLUMN()-COLUMN($J$9))*4,0,4,2),$C23),GR$9,"")</f>
        <v/>
      </c>
      <c r="GS23" s="332" t="str">
        <f ca="1">IF(COUNTIF(OFFSET('別紙2-4(研修実施報告書)'!$I$8,(COLUMN()-COLUMN($J$9))*4,0,4,2),$C23),GS$9,"")</f>
        <v/>
      </c>
      <c r="GT23" s="332" t="str">
        <f ca="1">IF(COUNTIF(OFFSET('別紙2-4(研修実施報告書)'!$I$8,(COLUMN()-COLUMN($J$9))*4,0,4,2),$C23),GT$9,"")</f>
        <v/>
      </c>
      <c r="GU23" s="332" t="str">
        <f ca="1">IF(COUNTIF(OFFSET('別紙2-4(研修実施報告書)'!$I$8,(COLUMN()-COLUMN($J$9))*4,0,4,2),$C23),GU$9,"")</f>
        <v/>
      </c>
      <c r="GV23" s="332" t="str">
        <f ca="1">IF(COUNTIF(OFFSET('別紙2-4(研修実施報告書)'!$I$8,(COLUMN()-COLUMN($J$9))*4,0,4,2),$C23),GV$9,"")</f>
        <v/>
      </c>
      <c r="GW23" s="332" t="str">
        <f ca="1">IF(COUNTIF(OFFSET('別紙2-4(研修実施報告書)'!$I$8,(COLUMN()-COLUMN($J$9))*4,0,4,2),$C23),GW$9,"")</f>
        <v/>
      </c>
      <c r="GX23" s="332" t="str">
        <f ca="1">IF(COUNTIF(OFFSET('別紙2-4(研修実施報告書)'!$I$8,(COLUMN()-COLUMN($J$9))*4,0,4,2),$C23),GX$9,"")</f>
        <v/>
      </c>
      <c r="GY23" s="332" t="str">
        <f ca="1">IF(COUNTIF(OFFSET('別紙2-4(研修実施報告書)'!$I$8,(COLUMN()-COLUMN($J$9))*4,0,4,2),$C23),GY$9,"")</f>
        <v/>
      </c>
      <c r="GZ23" s="332" t="str">
        <f ca="1">IF(COUNTIF(OFFSET('別紙2-4(研修実施報告書)'!$I$8,(COLUMN()-COLUMN($J$9))*4,0,4,2),$C23),GZ$9,"")</f>
        <v/>
      </c>
      <c r="HA23" s="332" t="str">
        <f ca="1">IF(COUNTIF(OFFSET('別紙2-4(研修実施報告書)'!$I$8,(COLUMN()-COLUMN($J$9))*4,0,4,2),$C23),HA$9,"")</f>
        <v/>
      </c>
      <c r="HB23" s="320"/>
    </row>
    <row r="24" spans="1:210" ht="18.75" customHeight="1">
      <c r="A24" s="325">
        <v>10</v>
      </c>
      <c r="B24" s="323" t="str">
        <f>IF(AND('別紙1-7(研修責任者教育担当者) '!E27="〇",'別紙1-7(研修責任者教育担当者) '!F27="〇"),"専任・兼任",IF('別紙1-7(研修責任者教育担当者) '!E27="〇","専任",IF('別紙1-7(研修責任者教育担当者) '!F27="〇","兼任","")))</f>
        <v/>
      </c>
      <c r="C24" s="324">
        <f>VLOOKUP(A24,'別紙1-7(研修責任者教育担当者) '!$B$18:$C$217,2,0)</f>
        <v>0</v>
      </c>
      <c r="D24" s="348" t="s">
        <v>175</v>
      </c>
      <c r="E24" s="349"/>
      <c r="F24" s="329" t="e">
        <f t="shared" si="0"/>
        <v>#DIV/0!</v>
      </c>
      <c r="G24" s="330" t="e">
        <f t="shared" ca="1" si="1"/>
        <v>#DIV/0!</v>
      </c>
      <c r="H24" s="318">
        <f t="shared" ca="1" si="2"/>
        <v>0</v>
      </c>
      <c r="I24" s="318"/>
      <c r="J24" s="332" t="str">
        <f ca="1">IF(COUNTIF(OFFSET('別紙2-4(研修実施報告書)'!$I$8,(COLUMN()-COLUMN($J$9))*4,0,4,2),$C24),J$9,"")</f>
        <v/>
      </c>
      <c r="K24" s="332" t="str">
        <f ca="1">IF(COUNTIF(OFFSET('別紙2-4(研修実施報告書)'!$I$8,(COLUMN()-COLUMN($J$9))*4,0,4,2),$C24),K$9,"")</f>
        <v/>
      </c>
      <c r="L24" s="332" t="str">
        <f ca="1">IF(COUNTIF(OFFSET('別紙2-4(研修実施報告書)'!$I$8,(COLUMN()-COLUMN($J$9))*4,0,4,2),$C24),L$9,"")</f>
        <v/>
      </c>
      <c r="M24" s="332" t="str">
        <f ca="1">IF(COUNTIF(OFFSET('別紙2-4(研修実施報告書)'!$I$8,(COLUMN()-COLUMN($J$9))*4,0,4,2),$C24),M$9,"")</f>
        <v/>
      </c>
      <c r="N24" s="332" t="str">
        <f ca="1">IF(COUNTIF(OFFSET('別紙2-4(研修実施報告書)'!$I$8,(COLUMN()-COLUMN($J$9))*4,0,4,2),$C24),N$9,"")</f>
        <v/>
      </c>
      <c r="O24" s="332" t="str">
        <f ca="1">IF(COUNTIF(OFFSET('別紙2-4(研修実施報告書)'!$I$8,(COLUMN()-COLUMN($J$9))*4,0,4,2),$C24),O$9,"")</f>
        <v/>
      </c>
      <c r="P24" s="332" t="str">
        <f ca="1">IF(COUNTIF(OFFSET('別紙2-4(研修実施報告書)'!$I$8,(COLUMN()-COLUMN($J$9))*4,0,4,2),$C24),P$9,"")</f>
        <v/>
      </c>
      <c r="Q24" s="332" t="str">
        <f ca="1">IF(COUNTIF(OFFSET('別紙2-4(研修実施報告書)'!$I$8,(COLUMN()-COLUMN($J$9))*4,0,4,2),$C24),Q$9,"")</f>
        <v/>
      </c>
      <c r="R24" s="332" t="str">
        <f ca="1">IF(COUNTIF(OFFSET('別紙2-4(研修実施報告書)'!$I$8,(COLUMN()-COLUMN($J$9))*4,0,4,2),$C24),R$9,"")</f>
        <v/>
      </c>
      <c r="S24" s="332" t="str">
        <f ca="1">IF(COUNTIF(OFFSET('別紙2-4(研修実施報告書)'!$I$8,(COLUMN()-COLUMN($J$9))*4,0,4,2),$C24),S$9,"")</f>
        <v/>
      </c>
      <c r="T24" s="332" t="str">
        <f ca="1">IF(COUNTIF(OFFSET('別紙2-4(研修実施報告書)'!$I$8,(COLUMN()-COLUMN($J$9))*4,0,4,2),$C24),T$9,"")</f>
        <v/>
      </c>
      <c r="U24" s="332" t="str">
        <f ca="1">IF(COUNTIF(OFFSET('別紙2-4(研修実施報告書)'!$I$8,(COLUMN()-COLUMN($J$9))*4,0,4,2),$C24),U$9,"")</f>
        <v/>
      </c>
      <c r="V24" s="332" t="str">
        <f ca="1">IF(COUNTIF(OFFSET('別紙2-4(研修実施報告書)'!$I$8,(COLUMN()-COLUMN($J$9))*4,0,4,2),$C24),V$9,"")</f>
        <v/>
      </c>
      <c r="W24" s="332" t="str">
        <f ca="1">IF(COUNTIF(OFFSET('別紙2-4(研修実施報告書)'!$I$8,(COLUMN()-COLUMN($J$9))*4,0,4,2),$C24),W$9,"")</f>
        <v/>
      </c>
      <c r="X24" s="332" t="str">
        <f ca="1">IF(COUNTIF(OFFSET('別紙2-4(研修実施報告書)'!$I$8,(COLUMN()-COLUMN($J$9))*4,0,4,2),$C24),X$9,"")</f>
        <v/>
      </c>
      <c r="Y24" s="332" t="str">
        <f ca="1">IF(COUNTIF(OFFSET('別紙2-4(研修実施報告書)'!$I$8,(COLUMN()-COLUMN($J$9))*4,0,4,2),$C24),Y$9,"")</f>
        <v/>
      </c>
      <c r="Z24" s="332" t="str">
        <f ca="1">IF(COUNTIF(OFFSET('別紙2-4(研修実施報告書)'!$I$8,(COLUMN()-COLUMN($J$9))*4,0,4,2),$C24),Z$9,"")</f>
        <v/>
      </c>
      <c r="AA24" s="332" t="str">
        <f ca="1">IF(COUNTIF(OFFSET('別紙2-4(研修実施報告書)'!$I$8,(COLUMN()-COLUMN($J$9))*4,0,4,2),$C24),AA$9,"")</f>
        <v/>
      </c>
      <c r="AB24" s="332" t="str">
        <f ca="1">IF(COUNTIF(OFFSET('別紙2-4(研修実施報告書)'!$I$8,(COLUMN()-COLUMN($J$9))*4,0,4,2),$C24),AB$9,"")</f>
        <v/>
      </c>
      <c r="AC24" s="332" t="str">
        <f ca="1">IF(COUNTIF(OFFSET('別紙2-4(研修実施報告書)'!$I$8,(COLUMN()-COLUMN($J$9))*4,0,4,2),$C24),AC$9,"")</f>
        <v/>
      </c>
      <c r="AD24" s="332" t="str">
        <f ca="1">IF(COUNTIF(OFFSET('別紙2-4(研修実施報告書)'!$I$8,(COLUMN()-COLUMN($J$9))*4,0,4,2),$C24),AD$9,"")</f>
        <v/>
      </c>
      <c r="AE24" s="332" t="str">
        <f ca="1">IF(COUNTIF(OFFSET('別紙2-4(研修実施報告書)'!$I$8,(COLUMN()-COLUMN($J$9))*4,0,4,2),$C24),AE$9,"")</f>
        <v/>
      </c>
      <c r="AF24" s="332" t="str">
        <f ca="1">IF(COUNTIF(OFFSET('別紙2-4(研修実施報告書)'!$I$8,(COLUMN()-COLUMN($J$9))*4,0,4,2),$C24),AF$9,"")</f>
        <v/>
      </c>
      <c r="AG24" s="332" t="str">
        <f ca="1">IF(COUNTIF(OFFSET('別紙2-4(研修実施報告書)'!$I$8,(COLUMN()-COLUMN($J$9))*4,0,4,2),$C24),AG$9,"")</f>
        <v/>
      </c>
      <c r="AH24" s="332" t="str">
        <f ca="1">IF(COUNTIF(OFFSET('別紙2-4(研修実施報告書)'!$I$8,(COLUMN()-COLUMN($J$9))*4,0,4,2),$C24),AH$9,"")</f>
        <v/>
      </c>
      <c r="AI24" s="332" t="str">
        <f ca="1">IF(COUNTIF(OFFSET('別紙2-4(研修実施報告書)'!$I$8,(COLUMN()-COLUMN($J$9))*4,0,4,2),$C24),AI$9,"")</f>
        <v/>
      </c>
      <c r="AJ24" s="332" t="str">
        <f ca="1">IF(COUNTIF(OFFSET('別紙2-4(研修実施報告書)'!$I$8,(COLUMN()-COLUMN($J$9))*4,0,4,2),$C24),AJ$9,"")</f>
        <v/>
      </c>
      <c r="AK24" s="332" t="str">
        <f ca="1">IF(COUNTIF(OFFSET('別紙2-4(研修実施報告書)'!$I$8,(COLUMN()-COLUMN($J$9))*4,0,4,2),$C24),AK$9,"")</f>
        <v/>
      </c>
      <c r="AL24" s="332" t="str">
        <f ca="1">IF(COUNTIF(OFFSET('別紙2-4(研修実施報告書)'!$I$8,(COLUMN()-COLUMN($J$9))*4,0,4,2),$C24),AL$9,"")</f>
        <v/>
      </c>
      <c r="AM24" s="332" t="str">
        <f ca="1">IF(COUNTIF(OFFSET('別紙2-4(研修実施報告書)'!$I$8,(COLUMN()-COLUMN($J$9))*4,0,4,2),$C24),AM$9,"")</f>
        <v/>
      </c>
      <c r="AN24" s="332" t="str">
        <f ca="1">IF(COUNTIF(OFFSET('別紙2-4(研修実施報告書)'!$I$8,(COLUMN()-COLUMN($J$9))*4,0,4,2),$C24),AN$9,"")</f>
        <v/>
      </c>
      <c r="AO24" s="332" t="str">
        <f ca="1">IF(COUNTIF(OFFSET('別紙2-4(研修実施報告書)'!$I$8,(COLUMN()-COLUMN($J$9))*4,0,4,2),$C24),AO$9,"")</f>
        <v/>
      </c>
      <c r="AP24" s="332" t="str">
        <f ca="1">IF(COUNTIF(OFFSET('別紙2-4(研修実施報告書)'!$I$8,(COLUMN()-COLUMN($J$9))*4,0,4,2),$C24),AP$9,"")</f>
        <v/>
      </c>
      <c r="AQ24" s="332" t="str">
        <f ca="1">IF(COUNTIF(OFFSET('別紙2-4(研修実施報告書)'!$I$8,(COLUMN()-COLUMN($J$9))*4,0,4,2),$C24),AQ$9,"")</f>
        <v/>
      </c>
      <c r="AR24" s="332" t="str">
        <f ca="1">IF(COUNTIF(OFFSET('別紙2-4(研修実施報告書)'!$I$8,(COLUMN()-COLUMN($J$9))*4,0,4,2),$C24),AR$9,"")</f>
        <v/>
      </c>
      <c r="AS24" s="332" t="str">
        <f ca="1">IF(COUNTIF(OFFSET('別紙2-4(研修実施報告書)'!$I$8,(COLUMN()-COLUMN($J$9))*4,0,4,2),$C24),AS$9,"")</f>
        <v/>
      </c>
      <c r="AT24" s="332" t="str">
        <f ca="1">IF(COUNTIF(OFFSET('別紙2-4(研修実施報告書)'!$I$8,(COLUMN()-COLUMN($J$9))*4,0,4,2),$C24),AT$9,"")</f>
        <v/>
      </c>
      <c r="AU24" s="332" t="str">
        <f ca="1">IF(COUNTIF(OFFSET('別紙2-4(研修実施報告書)'!$I$8,(COLUMN()-COLUMN($J$9))*4,0,4,2),$C24),AU$9,"")</f>
        <v/>
      </c>
      <c r="AV24" s="332" t="str">
        <f ca="1">IF(COUNTIF(OFFSET('別紙2-4(研修実施報告書)'!$I$8,(COLUMN()-COLUMN($J$9))*4,0,4,2),$C24),AV$9,"")</f>
        <v/>
      </c>
      <c r="AW24" s="332" t="str">
        <f ca="1">IF(COUNTIF(OFFSET('別紙2-4(研修実施報告書)'!$I$8,(COLUMN()-COLUMN($J$9))*4,0,4,2),$C24),AW$9,"")</f>
        <v/>
      </c>
      <c r="AX24" s="332" t="str">
        <f ca="1">IF(COUNTIF(OFFSET('別紙2-4(研修実施報告書)'!$I$8,(COLUMN()-COLUMN($J$9))*4,0,4,2),$C24),AX$9,"")</f>
        <v/>
      </c>
      <c r="AY24" s="332" t="str">
        <f ca="1">IF(COUNTIF(OFFSET('別紙2-4(研修実施報告書)'!$I$8,(COLUMN()-COLUMN($J$9))*4,0,4,2),$C24),AY$9,"")</f>
        <v/>
      </c>
      <c r="AZ24" s="332" t="str">
        <f ca="1">IF(COUNTIF(OFFSET('別紙2-4(研修実施報告書)'!$I$8,(COLUMN()-COLUMN($J$9))*4,0,4,2),$C24),AZ$9,"")</f>
        <v/>
      </c>
      <c r="BA24" s="332" t="str">
        <f ca="1">IF(COUNTIF(OFFSET('別紙2-4(研修実施報告書)'!$I$8,(COLUMN()-COLUMN($J$9))*4,0,4,2),$C24),BA$9,"")</f>
        <v/>
      </c>
      <c r="BB24" s="332" t="str">
        <f ca="1">IF(COUNTIF(OFFSET('別紙2-4(研修実施報告書)'!$I$8,(COLUMN()-COLUMN($J$9))*4,0,4,2),$C24),BB$9,"")</f>
        <v/>
      </c>
      <c r="BC24" s="332" t="str">
        <f ca="1">IF(COUNTIF(OFFSET('別紙2-4(研修実施報告書)'!$I$8,(COLUMN()-COLUMN($J$9))*4,0,4,2),$C24),BC$9,"")</f>
        <v/>
      </c>
      <c r="BD24" s="332" t="str">
        <f ca="1">IF(COUNTIF(OFFSET('別紙2-4(研修実施報告書)'!$I$8,(COLUMN()-COLUMN($J$9))*4,0,4,2),$C24),BD$9,"")</f>
        <v/>
      </c>
      <c r="BE24" s="332" t="str">
        <f ca="1">IF(COUNTIF(OFFSET('別紙2-4(研修実施報告書)'!$I$8,(COLUMN()-COLUMN($J$9))*4,0,4,2),$C24),BE$9,"")</f>
        <v/>
      </c>
      <c r="BF24" s="332" t="str">
        <f ca="1">IF(COUNTIF(OFFSET('別紙2-4(研修実施報告書)'!$I$8,(COLUMN()-COLUMN($J$9))*4,0,4,2),$C24),BF$9,"")</f>
        <v/>
      </c>
      <c r="BG24" s="332" t="str">
        <f ca="1">IF(COUNTIF(OFFSET('別紙2-4(研修実施報告書)'!$I$8,(COLUMN()-COLUMN($J$9))*4,0,4,2),$C24),BG$9,"")</f>
        <v/>
      </c>
      <c r="BH24" s="332" t="str">
        <f ca="1">IF(COUNTIF(OFFSET('別紙2-4(研修実施報告書)'!$I$8,(COLUMN()-COLUMN($J$9))*4,0,4,2),$C24),BH$9,"")</f>
        <v/>
      </c>
      <c r="BI24" s="332" t="str">
        <f ca="1">IF(COUNTIF(OFFSET('別紙2-4(研修実施報告書)'!$I$8,(COLUMN()-COLUMN($J$9))*4,0,4,2),$C24),BI$9,"")</f>
        <v/>
      </c>
      <c r="BJ24" s="332" t="str">
        <f ca="1">IF(COUNTIF(OFFSET('別紙2-4(研修実施報告書)'!$I$8,(COLUMN()-COLUMN($J$9))*4,0,4,2),$C24),BJ$9,"")</f>
        <v/>
      </c>
      <c r="BK24" s="332" t="str">
        <f ca="1">IF(COUNTIF(OFFSET('別紙2-4(研修実施報告書)'!$I$8,(COLUMN()-COLUMN($J$9))*4,0,4,2),$C24),BK$9,"")</f>
        <v/>
      </c>
      <c r="BL24" s="332" t="str">
        <f ca="1">IF(COUNTIF(OFFSET('別紙2-4(研修実施報告書)'!$I$8,(COLUMN()-COLUMN($J$9))*4,0,4,2),$C24),BL$9,"")</f>
        <v/>
      </c>
      <c r="BM24" s="332" t="str">
        <f ca="1">IF(COUNTIF(OFFSET('別紙2-4(研修実施報告書)'!$I$8,(COLUMN()-COLUMN($J$9))*4,0,4,2),$C24),BM$9,"")</f>
        <v/>
      </c>
      <c r="BN24" s="332" t="str">
        <f ca="1">IF(COUNTIF(OFFSET('別紙2-4(研修実施報告書)'!$I$8,(COLUMN()-COLUMN($J$9))*4,0,4,2),$C24),BN$9,"")</f>
        <v/>
      </c>
      <c r="BO24" s="332" t="str">
        <f ca="1">IF(COUNTIF(OFFSET('別紙2-4(研修実施報告書)'!$I$8,(COLUMN()-COLUMN($J$9))*4,0,4,2),$C24),BO$9,"")</f>
        <v/>
      </c>
      <c r="BP24" s="332" t="str">
        <f ca="1">IF(COUNTIF(OFFSET('別紙2-4(研修実施報告書)'!$I$8,(COLUMN()-COLUMN($J$9))*4,0,4,2),$C24),BP$9,"")</f>
        <v/>
      </c>
      <c r="BQ24" s="332" t="str">
        <f ca="1">IF(COUNTIF(OFFSET('別紙2-4(研修実施報告書)'!$I$8,(COLUMN()-COLUMN($J$9))*4,0,4,2),$C24),BQ$9,"")</f>
        <v/>
      </c>
      <c r="BR24" s="332" t="str">
        <f ca="1">IF(COUNTIF(OFFSET('別紙2-4(研修実施報告書)'!$I$8,(COLUMN()-COLUMN($J$9))*4,0,4,2),$C24),BR$9,"")</f>
        <v/>
      </c>
      <c r="BS24" s="332" t="str">
        <f ca="1">IF(COUNTIF(OFFSET('別紙2-4(研修実施報告書)'!$I$8,(COLUMN()-COLUMN($J$9))*4,0,4,2),$C24),BS$9,"")</f>
        <v/>
      </c>
      <c r="BT24" s="332" t="str">
        <f ca="1">IF(COUNTIF(OFFSET('別紙2-4(研修実施報告書)'!$I$8,(COLUMN()-COLUMN($J$9))*4,0,4,2),$C24),BT$9,"")</f>
        <v/>
      </c>
      <c r="BU24" s="332" t="str">
        <f ca="1">IF(COUNTIF(OFFSET('別紙2-4(研修実施報告書)'!$I$8,(COLUMN()-COLUMN($J$9))*4,0,4,2),$C24),BU$9,"")</f>
        <v/>
      </c>
      <c r="BV24" s="332" t="str">
        <f ca="1">IF(COUNTIF(OFFSET('別紙2-4(研修実施報告書)'!$I$8,(COLUMN()-COLUMN($J$9))*4,0,4,2),$C24),BV$9,"")</f>
        <v/>
      </c>
      <c r="BW24" s="332" t="str">
        <f ca="1">IF(COUNTIF(OFFSET('別紙2-4(研修実施報告書)'!$I$8,(COLUMN()-COLUMN($J$9))*4,0,4,2),$C24),BW$9,"")</f>
        <v/>
      </c>
      <c r="BX24" s="332" t="str">
        <f ca="1">IF(COUNTIF(OFFSET('別紙2-4(研修実施報告書)'!$I$8,(COLUMN()-COLUMN($J$9))*4,0,4,2),$C24),BX$9,"")</f>
        <v/>
      </c>
      <c r="BY24" s="332" t="str">
        <f ca="1">IF(COUNTIF(OFFSET('別紙2-4(研修実施報告書)'!$I$8,(COLUMN()-COLUMN($J$9))*4,0,4,2),$C24),BY$9,"")</f>
        <v/>
      </c>
      <c r="BZ24" s="332" t="str">
        <f ca="1">IF(COUNTIF(OFFSET('別紙2-4(研修実施報告書)'!$I$8,(COLUMN()-COLUMN($J$9))*4,0,4,2),$C24),BZ$9,"")</f>
        <v/>
      </c>
      <c r="CA24" s="332" t="str">
        <f ca="1">IF(COUNTIF(OFFSET('別紙2-4(研修実施報告書)'!$I$8,(COLUMN()-COLUMN($J$9))*4,0,4,2),$C24),CA$9,"")</f>
        <v/>
      </c>
      <c r="CB24" s="332" t="str">
        <f ca="1">IF(COUNTIF(OFFSET('別紙2-4(研修実施報告書)'!$I$8,(COLUMN()-COLUMN($J$9))*4,0,4,2),$C24),CB$9,"")</f>
        <v/>
      </c>
      <c r="CC24" s="332" t="str">
        <f ca="1">IF(COUNTIF(OFFSET('別紙2-4(研修実施報告書)'!$I$8,(COLUMN()-COLUMN($J$9))*4,0,4,2),$C24),CC$9,"")</f>
        <v/>
      </c>
      <c r="CD24" s="332" t="str">
        <f ca="1">IF(COUNTIF(OFFSET('別紙2-4(研修実施報告書)'!$I$8,(COLUMN()-COLUMN($J$9))*4,0,4,2),$C24),CD$9,"")</f>
        <v/>
      </c>
      <c r="CE24" s="332" t="str">
        <f ca="1">IF(COUNTIF(OFFSET('別紙2-4(研修実施報告書)'!$I$8,(COLUMN()-COLUMN($J$9))*4,0,4,2),$C24),CE$9,"")</f>
        <v/>
      </c>
      <c r="CF24" s="332" t="str">
        <f ca="1">IF(COUNTIF(OFFSET('別紙2-4(研修実施報告書)'!$I$8,(COLUMN()-COLUMN($J$9))*4,0,4,2),$C24),CF$9,"")</f>
        <v/>
      </c>
      <c r="CG24" s="332" t="str">
        <f ca="1">IF(COUNTIF(OFFSET('別紙2-4(研修実施報告書)'!$I$8,(COLUMN()-COLUMN($J$9))*4,0,4,2),$C24),CG$9,"")</f>
        <v/>
      </c>
      <c r="CH24" s="332" t="str">
        <f ca="1">IF(COUNTIF(OFFSET('別紙2-4(研修実施報告書)'!$I$8,(COLUMN()-COLUMN($J$9))*4,0,4,2),$C24),CH$9,"")</f>
        <v/>
      </c>
      <c r="CI24" s="332" t="str">
        <f ca="1">IF(COUNTIF(OFFSET('別紙2-4(研修実施報告書)'!$I$8,(COLUMN()-COLUMN($J$9))*4,0,4,2),$C24),CI$9,"")</f>
        <v/>
      </c>
      <c r="CJ24" s="332" t="str">
        <f ca="1">IF(COUNTIF(OFFSET('別紙2-4(研修実施報告書)'!$I$8,(COLUMN()-COLUMN($J$9))*4,0,4,2),$C24),CJ$9,"")</f>
        <v/>
      </c>
      <c r="CK24" s="332" t="str">
        <f ca="1">IF(COUNTIF(OFFSET('別紙2-4(研修実施報告書)'!$I$8,(COLUMN()-COLUMN($J$9))*4,0,4,2),$C24),CK$9,"")</f>
        <v/>
      </c>
      <c r="CL24" s="332" t="str">
        <f ca="1">IF(COUNTIF(OFFSET('別紙2-4(研修実施報告書)'!$I$8,(COLUMN()-COLUMN($J$9))*4,0,4,2),$C24),CL$9,"")</f>
        <v/>
      </c>
      <c r="CM24" s="332" t="str">
        <f ca="1">IF(COUNTIF(OFFSET('別紙2-4(研修実施報告書)'!$I$8,(COLUMN()-COLUMN($J$9))*4,0,4,2),$C24),CM$9,"")</f>
        <v/>
      </c>
      <c r="CN24" s="332" t="str">
        <f ca="1">IF(COUNTIF(OFFSET('別紙2-4(研修実施報告書)'!$I$8,(COLUMN()-COLUMN($J$9))*4,0,4,2),$C24),CN$9,"")</f>
        <v/>
      </c>
      <c r="CO24" s="332" t="str">
        <f ca="1">IF(COUNTIF(OFFSET('別紙2-4(研修実施報告書)'!$I$8,(COLUMN()-COLUMN($J$9))*4,0,4,2),$C24),CO$9,"")</f>
        <v/>
      </c>
      <c r="CP24" s="332" t="str">
        <f ca="1">IF(COUNTIF(OFFSET('別紙2-4(研修実施報告書)'!$I$8,(COLUMN()-COLUMN($J$9))*4,0,4,2),$C24),CP$9,"")</f>
        <v/>
      </c>
      <c r="CQ24" s="332" t="str">
        <f ca="1">IF(COUNTIF(OFFSET('別紙2-4(研修実施報告書)'!$I$8,(COLUMN()-COLUMN($J$9))*4,0,4,2),$C24),CQ$9,"")</f>
        <v/>
      </c>
      <c r="CR24" s="332" t="str">
        <f ca="1">IF(COUNTIF(OFFSET('別紙2-4(研修実施報告書)'!$I$8,(COLUMN()-COLUMN($J$9))*4,0,4,2),$C24),CR$9,"")</f>
        <v/>
      </c>
      <c r="CS24" s="332" t="str">
        <f ca="1">IF(COUNTIF(OFFSET('別紙2-4(研修実施報告書)'!$I$8,(COLUMN()-COLUMN($J$9))*4,0,4,2),$C24),CS$9,"")</f>
        <v/>
      </c>
      <c r="CT24" s="332" t="str">
        <f ca="1">IF(COUNTIF(OFFSET('別紙2-4(研修実施報告書)'!$I$8,(COLUMN()-COLUMN($J$9))*4,0,4,2),$C24),CT$9,"")</f>
        <v/>
      </c>
      <c r="CU24" s="332" t="str">
        <f ca="1">IF(COUNTIF(OFFSET('別紙2-4(研修実施報告書)'!$I$8,(COLUMN()-COLUMN($J$9))*4,0,4,2),$C24),CU$9,"")</f>
        <v/>
      </c>
      <c r="CV24" s="332" t="str">
        <f ca="1">IF(COUNTIF(OFFSET('別紙2-4(研修実施報告書)'!$I$8,(COLUMN()-COLUMN($J$9))*4,0,4,2),$C24),CV$9,"")</f>
        <v/>
      </c>
      <c r="CW24" s="332" t="str">
        <f ca="1">IF(COUNTIF(OFFSET('別紙2-4(研修実施報告書)'!$I$8,(COLUMN()-COLUMN($J$9))*4,0,4,2),$C24),CW$9,"")</f>
        <v/>
      </c>
      <c r="CX24" s="332" t="str">
        <f ca="1">IF(COUNTIF(OFFSET('別紙2-4(研修実施報告書)'!$I$8,(COLUMN()-COLUMN($J$9))*4,0,4,2),$C24),CX$9,"")</f>
        <v/>
      </c>
      <c r="CY24" s="332" t="str">
        <f ca="1">IF(COUNTIF(OFFSET('別紙2-4(研修実施報告書)'!$I$8,(COLUMN()-COLUMN($J$9))*4,0,4,2),$C24),CY$9,"")</f>
        <v/>
      </c>
      <c r="CZ24" s="332" t="str">
        <f ca="1">IF(COUNTIF(OFFSET('別紙2-4(研修実施報告書)'!$I$8,(COLUMN()-COLUMN($J$9))*4,0,4,2),$C24),CZ$9,"")</f>
        <v/>
      </c>
      <c r="DA24" s="332" t="str">
        <f ca="1">IF(COUNTIF(OFFSET('別紙2-4(研修実施報告書)'!$I$8,(COLUMN()-COLUMN($J$9))*4,0,4,2),$C24),DA$9,"")</f>
        <v/>
      </c>
      <c r="DB24" s="332" t="str">
        <f ca="1">IF(COUNTIF(OFFSET('別紙2-4(研修実施報告書)'!$I$8,(COLUMN()-COLUMN($J$9))*4,0,4,2),$C24),DB$9,"")</f>
        <v/>
      </c>
      <c r="DC24" s="332" t="str">
        <f ca="1">IF(COUNTIF(OFFSET('別紙2-4(研修実施報告書)'!$I$8,(COLUMN()-COLUMN($J$9))*4,0,4,2),$C24),DC$9,"")</f>
        <v/>
      </c>
      <c r="DD24" s="332" t="str">
        <f ca="1">IF(COUNTIF(OFFSET('別紙2-4(研修実施報告書)'!$I$8,(COLUMN()-COLUMN($J$9))*4,0,4,2),$C24),DD$9,"")</f>
        <v/>
      </c>
      <c r="DE24" s="332" t="str">
        <f ca="1">IF(COUNTIF(OFFSET('別紙2-4(研修実施報告書)'!$I$8,(COLUMN()-COLUMN($J$9))*4,0,4,2),$C24),DE$9,"")</f>
        <v/>
      </c>
      <c r="DF24" s="332" t="str">
        <f ca="1">IF(COUNTIF(OFFSET('別紙2-4(研修実施報告書)'!$I$8,(COLUMN()-COLUMN($J$9))*4,0,4,2),$C24),DF$9,"")</f>
        <v/>
      </c>
      <c r="DG24" s="332" t="str">
        <f ca="1">IF(COUNTIF(OFFSET('別紙2-4(研修実施報告書)'!$I$8,(COLUMN()-COLUMN($J$9))*4,0,4,2),$C24),DG$9,"")</f>
        <v/>
      </c>
      <c r="DH24" s="332" t="str">
        <f ca="1">IF(COUNTIF(OFFSET('別紙2-4(研修実施報告書)'!$I$8,(COLUMN()-COLUMN($J$9))*4,0,4,2),$C24),DH$9,"")</f>
        <v/>
      </c>
      <c r="DI24" s="332" t="str">
        <f ca="1">IF(COUNTIF(OFFSET('別紙2-4(研修実施報告書)'!$I$8,(COLUMN()-COLUMN($J$9))*4,0,4,2),$C24),DI$9,"")</f>
        <v/>
      </c>
      <c r="DJ24" s="332" t="str">
        <f ca="1">IF(COUNTIF(OFFSET('別紙2-4(研修実施報告書)'!$I$8,(COLUMN()-COLUMN($J$9))*4,0,4,2),$C24),DJ$9,"")</f>
        <v/>
      </c>
      <c r="DK24" s="332" t="str">
        <f ca="1">IF(COUNTIF(OFFSET('別紙2-4(研修実施報告書)'!$I$8,(COLUMN()-COLUMN($J$9))*4,0,4,2),$C24),DK$9,"")</f>
        <v/>
      </c>
      <c r="DL24" s="332" t="str">
        <f ca="1">IF(COUNTIF(OFFSET('別紙2-4(研修実施報告書)'!$I$8,(COLUMN()-COLUMN($J$9))*4,0,4,2),$C24),DL$9,"")</f>
        <v/>
      </c>
      <c r="DM24" s="332" t="str">
        <f ca="1">IF(COUNTIF(OFFSET('別紙2-4(研修実施報告書)'!$I$8,(COLUMN()-COLUMN($J$9))*4,0,4,2),$C24),DM$9,"")</f>
        <v/>
      </c>
      <c r="DN24" s="332" t="str">
        <f ca="1">IF(COUNTIF(OFFSET('別紙2-4(研修実施報告書)'!$I$8,(COLUMN()-COLUMN($J$9))*4,0,4,2),$C24),DN$9,"")</f>
        <v/>
      </c>
      <c r="DO24" s="332" t="str">
        <f ca="1">IF(COUNTIF(OFFSET('別紙2-4(研修実施報告書)'!$I$8,(COLUMN()-COLUMN($J$9))*4,0,4,2),$C24),DO$9,"")</f>
        <v/>
      </c>
      <c r="DP24" s="332" t="str">
        <f ca="1">IF(COUNTIF(OFFSET('別紙2-4(研修実施報告書)'!$I$8,(COLUMN()-COLUMN($J$9))*4,0,4,2),$C24),DP$9,"")</f>
        <v/>
      </c>
      <c r="DQ24" s="332" t="str">
        <f ca="1">IF(COUNTIF(OFFSET('別紙2-4(研修実施報告書)'!$I$8,(COLUMN()-COLUMN($J$9))*4,0,4,2),$C24),DQ$9,"")</f>
        <v/>
      </c>
      <c r="DR24" s="332" t="str">
        <f ca="1">IF(COUNTIF(OFFSET('別紙2-4(研修実施報告書)'!$I$8,(COLUMN()-COLUMN($J$9))*4,0,4,2),$C24),DR$9,"")</f>
        <v/>
      </c>
      <c r="DS24" s="332" t="str">
        <f ca="1">IF(COUNTIF(OFFSET('別紙2-4(研修実施報告書)'!$I$8,(COLUMN()-COLUMN($J$9))*4,0,4,2),$C24),DS$9,"")</f>
        <v/>
      </c>
      <c r="DT24" s="332" t="str">
        <f ca="1">IF(COUNTIF(OFFSET('別紙2-4(研修実施報告書)'!$I$8,(COLUMN()-COLUMN($J$9))*4,0,4,2),$C24),DT$9,"")</f>
        <v/>
      </c>
      <c r="DU24" s="332" t="str">
        <f ca="1">IF(COUNTIF(OFFSET('別紙2-4(研修実施報告書)'!$I$8,(COLUMN()-COLUMN($J$9))*4,0,4,2),$C24),DU$9,"")</f>
        <v/>
      </c>
      <c r="DV24" s="332" t="str">
        <f ca="1">IF(COUNTIF(OFFSET('別紙2-4(研修実施報告書)'!$I$8,(COLUMN()-COLUMN($J$9))*4,0,4,2),$C24),DV$9,"")</f>
        <v/>
      </c>
      <c r="DW24" s="332" t="str">
        <f ca="1">IF(COUNTIF(OFFSET('別紙2-4(研修実施報告書)'!$I$8,(COLUMN()-COLUMN($J$9))*4,0,4,2),$C24),DW$9,"")</f>
        <v/>
      </c>
      <c r="DX24" s="332" t="str">
        <f ca="1">IF(COUNTIF(OFFSET('別紙2-4(研修実施報告書)'!$I$8,(COLUMN()-COLUMN($J$9))*4,0,4,2),$C24),DX$9,"")</f>
        <v/>
      </c>
      <c r="DY24" s="332" t="str">
        <f ca="1">IF(COUNTIF(OFFSET('別紙2-4(研修実施報告書)'!$I$8,(COLUMN()-COLUMN($J$9))*4,0,4,2),$C24),DY$9,"")</f>
        <v/>
      </c>
      <c r="DZ24" s="332" t="str">
        <f ca="1">IF(COUNTIF(OFFSET('別紙2-4(研修実施報告書)'!$I$8,(COLUMN()-COLUMN($J$9))*4,0,4,2),$C24),DZ$9,"")</f>
        <v/>
      </c>
      <c r="EA24" s="332" t="str">
        <f ca="1">IF(COUNTIF(OFFSET('別紙2-4(研修実施報告書)'!$I$8,(COLUMN()-COLUMN($J$9))*4,0,4,2),$C24),EA$9,"")</f>
        <v/>
      </c>
      <c r="EB24" s="332" t="str">
        <f ca="1">IF(COUNTIF(OFFSET('別紙2-4(研修実施報告書)'!$I$8,(COLUMN()-COLUMN($J$9))*4,0,4,2),$C24),EB$9,"")</f>
        <v/>
      </c>
      <c r="EC24" s="332" t="str">
        <f ca="1">IF(COUNTIF(OFFSET('別紙2-4(研修実施報告書)'!$I$8,(COLUMN()-COLUMN($J$9))*4,0,4,2),$C24),EC$9,"")</f>
        <v/>
      </c>
      <c r="ED24" s="332" t="str">
        <f ca="1">IF(COUNTIF(OFFSET('別紙2-4(研修実施報告書)'!$I$8,(COLUMN()-COLUMN($J$9))*4,0,4,2),$C24),ED$9,"")</f>
        <v/>
      </c>
      <c r="EE24" s="332" t="str">
        <f ca="1">IF(COUNTIF(OFFSET('別紙2-4(研修実施報告書)'!$I$8,(COLUMN()-COLUMN($J$9))*4,0,4,2),$C24),EE$9,"")</f>
        <v/>
      </c>
      <c r="EF24" s="332" t="str">
        <f ca="1">IF(COUNTIF(OFFSET('別紙2-4(研修実施報告書)'!$I$8,(COLUMN()-COLUMN($J$9))*4,0,4,2),$C24),EF$9,"")</f>
        <v/>
      </c>
      <c r="EG24" s="332" t="str">
        <f ca="1">IF(COUNTIF(OFFSET('別紙2-4(研修実施報告書)'!$I$8,(COLUMN()-COLUMN($J$9))*4,0,4,2),$C24),EG$9,"")</f>
        <v/>
      </c>
      <c r="EH24" s="332" t="str">
        <f ca="1">IF(COUNTIF(OFFSET('別紙2-4(研修実施報告書)'!$I$8,(COLUMN()-COLUMN($J$9))*4,0,4,2),$C24),EH$9,"")</f>
        <v/>
      </c>
      <c r="EI24" s="332" t="str">
        <f ca="1">IF(COUNTIF(OFFSET('別紙2-4(研修実施報告書)'!$I$8,(COLUMN()-COLUMN($J$9))*4,0,4,2),$C24),EI$9,"")</f>
        <v/>
      </c>
      <c r="EJ24" s="332" t="str">
        <f ca="1">IF(COUNTIF(OFFSET('別紙2-4(研修実施報告書)'!$I$8,(COLUMN()-COLUMN($J$9))*4,0,4,2),$C24),EJ$9,"")</f>
        <v/>
      </c>
      <c r="EK24" s="332" t="str">
        <f ca="1">IF(COUNTIF(OFFSET('別紙2-4(研修実施報告書)'!$I$8,(COLUMN()-COLUMN($J$9))*4,0,4,2),$C24),EK$9,"")</f>
        <v/>
      </c>
      <c r="EL24" s="332" t="str">
        <f ca="1">IF(COUNTIF(OFFSET('別紙2-4(研修実施報告書)'!$I$8,(COLUMN()-COLUMN($J$9))*4,0,4,2),$C24),EL$9,"")</f>
        <v/>
      </c>
      <c r="EM24" s="332" t="str">
        <f ca="1">IF(COUNTIF(OFFSET('別紙2-4(研修実施報告書)'!$I$8,(COLUMN()-COLUMN($J$9))*4,0,4,2),$C24),EM$9,"")</f>
        <v/>
      </c>
      <c r="EN24" s="332" t="str">
        <f ca="1">IF(COUNTIF(OFFSET('別紙2-4(研修実施報告書)'!$I$8,(COLUMN()-COLUMN($J$9))*4,0,4,2),$C24),EN$9,"")</f>
        <v/>
      </c>
      <c r="EO24" s="332" t="str">
        <f ca="1">IF(COUNTIF(OFFSET('別紙2-4(研修実施報告書)'!$I$8,(COLUMN()-COLUMN($J$9))*4,0,4,2),$C24),EO$9,"")</f>
        <v/>
      </c>
      <c r="EP24" s="332" t="str">
        <f ca="1">IF(COUNTIF(OFFSET('別紙2-4(研修実施報告書)'!$I$8,(COLUMN()-COLUMN($J$9))*4,0,4,2),$C24),EP$9,"")</f>
        <v/>
      </c>
      <c r="EQ24" s="332" t="str">
        <f ca="1">IF(COUNTIF(OFFSET('別紙2-4(研修実施報告書)'!$I$8,(COLUMN()-COLUMN($J$9))*4,0,4,2),$C24),EQ$9,"")</f>
        <v/>
      </c>
      <c r="ER24" s="332" t="str">
        <f ca="1">IF(COUNTIF(OFFSET('別紙2-4(研修実施報告書)'!$I$8,(COLUMN()-COLUMN($J$9))*4,0,4,2),$C24),ER$9,"")</f>
        <v/>
      </c>
      <c r="ES24" s="332" t="str">
        <f ca="1">IF(COUNTIF(OFFSET('別紙2-4(研修実施報告書)'!$I$8,(COLUMN()-COLUMN($J$9))*4,0,4,2),$C24),ES$9,"")</f>
        <v/>
      </c>
      <c r="ET24" s="332" t="str">
        <f ca="1">IF(COUNTIF(OFFSET('別紙2-4(研修実施報告書)'!$I$8,(COLUMN()-COLUMN($J$9))*4,0,4,2),$C24),ET$9,"")</f>
        <v/>
      </c>
      <c r="EU24" s="332" t="str">
        <f ca="1">IF(COUNTIF(OFFSET('別紙2-4(研修実施報告書)'!$I$8,(COLUMN()-COLUMN($J$9))*4,0,4,2),$C24),EU$9,"")</f>
        <v/>
      </c>
      <c r="EV24" s="332" t="str">
        <f ca="1">IF(COUNTIF(OFFSET('別紙2-4(研修実施報告書)'!$I$8,(COLUMN()-COLUMN($J$9))*4,0,4,2),$C24),EV$9,"")</f>
        <v/>
      </c>
      <c r="EW24" s="332" t="str">
        <f ca="1">IF(COUNTIF(OFFSET('別紙2-4(研修実施報告書)'!$I$8,(COLUMN()-COLUMN($J$9))*4,0,4,2),$C24),EW$9,"")</f>
        <v/>
      </c>
      <c r="EX24" s="332" t="str">
        <f ca="1">IF(COUNTIF(OFFSET('別紙2-4(研修実施報告書)'!$I$8,(COLUMN()-COLUMN($J$9))*4,0,4,2),$C24),EX$9,"")</f>
        <v/>
      </c>
      <c r="EY24" s="332" t="str">
        <f ca="1">IF(COUNTIF(OFFSET('別紙2-4(研修実施報告書)'!$I$8,(COLUMN()-COLUMN($J$9))*4,0,4,2),$C24),EY$9,"")</f>
        <v/>
      </c>
      <c r="EZ24" s="332" t="str">
        <f ca="1">IF(COUNTIF(OFFSET('別紙2-4(研修実施報告書)'!$I$8,(COLUMN()-COLUMN($J$9))*4,0,4,2),$C24),EZ$9,"")</f>
        <v/>
      </c>
      <c r="FA24" s="332" t="str">
        <f ca="1">IF(COUNTIF(OFFSET('別紙2-4(研修実施報告書)'!$I$8,(COLUMN()-COLUMN($J$9))*4,0,4,2),$C24),FA$9,"")</f>
        <v/>
      </c>
      <c r="FB24" s="332" t="str">
        <f ca="1">IF(COUNTIF(OFFSET('別紙2-4(研修実施報告書)'!$I$8,(COLUMN()-COLUMN($J$9))*4,0,4,2),$C24),FB$9,"")</f>
        <v/>
      </c>
      <c r="FC24" s="332" t="str">
        <f ca="1">IF(COUNTIF(OFFSET('別紙2-4(研修実施報告書)'!$I$8,(COLUMN()-COLUMN($J$9))*4,0,4,2),$C24),FC$9,"")</f>
        <v/>
      </c>
      <c r="FD24" s="332" t="str">
        <f ca="1">IF(COUNTIF(OFFSET('別紙2-4(研修実施報告書)'!$I$8,(COLUMN()-COLUMN($J$9))*4,0,4,2),$C24),FD$9,"")</f>
        <v/>
      </c>
      <c r="FE24" s="332" t="str">
        <f ca="1">IF(COUNTIF(OFFSET('別紙2-4(研修実施報告書)'!$I$8,(COLUMN()-COLUMN($J$9))*4,0,4,2),$C24),FE$9,"")</f>
        <v/>
      </c>
      <c r="FF24" s="332" t="str">
        <f ca="1">IF(COUNTIF(OFFSET('別紙2-4(研修実施報告書)'!$I$8,(COLUMN()-COLUMN($J$9))*4,0,4,2),$C24),FF$9,"")</f>
        <v/>
      </c>
      <c r="FG24" s="332" t="str">
        <f ca="1">IF(COUNTIF(OFFSET('別紙2-4(研修実施報告書)'!$I$8,(COLUMN()-COLUMN($J$9))*4,0,4,2),$C24),FG$9,"")</f>
        <v/>
      </c>
      <c r="FH24" s="332" t="str">
        <f ca="1">IF(COUNTIF(OFFSET('別紙2-4(研修実施報告書)'!$I$8,(COLUMN()-COLUMN($J$9))*4,0,4,2),$C24),FH$9,"")</f>
        <v/>
      </c>
      <c r="FI24" s="332" t="str">
        <f ca="1">IF(COUNTIF(OFFSET('別紙2-4(研修実施報告書)'!$I$8,(COLUMN()-COLUMN($J$9))*4,0,4,2),$C24),FI$9,"")</f>
        <v/>
      </c>
      <c r="FJ24" s="332" t="str">
        <f ca="1">IF(COUNTIF(OFFSET('別紙2-4(研修実施報告書)'!$I$8,(COLUMN()-COLUMN($J$9))*4,0,4,2),$C24),FJ$9,"")</f>
        <v/>
      </c>
      <c r="FK24" s="332" t="str">
        <f ca="1">IF(COUNTIF(OFFSET('別紙2-4(研修実施報告書)'!$I$8,(COLUMN()-COLUMN($J$9))*4,0,4,2),$C24),FK$9,"")</f>
        <v/>
      </c>
      <c r="FL24" s="332" t="str">
        <f ca="1">IF(COUNTIF(OFFSET('別紙2-4(研修実施報告書)'!$I$8,(COLUMN()-COLUMN($J$9))*4,0,4,2),$C24),FL$9,"")</f>
        <v/>
      </c>
      <c r="FM24" s="332" t="str">
        <f ca="1">IF(COUNTIF(OFFSET('別紙2-4(研修実施報告書)'!$I$8,(COLUMN()-COLUMN($J$9))*4,0,4,2),$C24),FM$9,"")</f>
        <v/>
      </c>
      <c r="FN24" s="332" t="str">
        <f ca="1">IF(COUNTIF(OFFSET('別紙2-4(研修実施報告書)'!$I$8,(COLUMN()-COLUMN($J$9))*4,0,4,2),$C24),FN$9,"")</f>
        <v/>
      </c>
      <c r="FO24" s="332" t="str">
        <f ca="1">IF(COUNTIF(OFFSET('別紙2-4(研修実施報告書)'!$I$8,(COLUMN()-COLUMN($J$9))*4,0,4,2),$C24),FO$9,"")</f>
        <v/>
      </c>
      <c r="FP24" s="332" t="str">
        <f ca="1">IF(COUNTIF(OFFSET('別紙2-4(研修実施報告書)'!$I$8,(COLUMN()-COLUMN($J$9))*4,0,4,2),$C24),FP$9,"")</f>
        <v/>
      </c>
      <c r="FQ24" s="332" t="str">
        <f ca="1">IF(COUNTIF(OFFSET('別紙2-4(研修実施報告書)'!$I$8,(COLUMN()-COLUMN($J$9))*4,0,4,2),$C24),FQ$9,"")</f>
        <v/>
      </c>
      <c r="FR24" s="332" t="str">
        <f ca="1">IF(COUNTIF(OFFSET('別紙2-4(研修実施報告書)'!$I$8,(COLUMN()-COLUMN($J$9))*4,0,4,2),$C24),FR$9,"")</f>
        <v/>
      </c>
      <c r="FS24" s="332" t="str">
        <f ca="1">IF(COUNTIF(OFFSET('別紙2-4(研修実施報告書)'!$I$8,(COLUMN()-COLUMN($J$9))*4,0,4,2),$C24),FS$9,"")</f>
        <v/>
      </c>
      <c r="FT24" s="332" t="str">
        <f ca="1">IF(COUNTIF(OFFSET('別紙2-4(研修実施報告書)'!$I$8,(COLUMN()-COLUMN($J$9))*4,0,4,2),$C24),FT$9,"")</f>
        <v/>
      </c>
      <c r="FU24" s="332" t="str">
        <f ca="1">IF(COUNTIF(OFFSET('別紙2-4(研修実施報告書)'!$I$8,(COLUMN()-COLUMN($J$9))*4,0,4,2),$C24),FU$9,"")</f>
        <v/>
      </c>
      <c r="FV24" s="332" t="str">
        <f ca="1">IF(COUNTIF(OFFSET('別紙2-4(研修実施報告書)'!$I$8,(COLUMN()-COLUMN($J$9))*4,0,4,2),$C24),FV$9,"")</f>
        <v/>
      </c>
      <c r="FW24" s="332" t="str">
        <f ca="1">IF(COUNTIF(OFFSET('別紙2-4(研修実施報告書)'!$I$8,(COLUMN()-COLUMN($J$9))*4,0,4,2),$C24),FW$9,"")</f>
        <v/>
      </c>
      <c r="FX24" s="332" t="str">
        <f ca="1">IF(COUNTIF(OFFSET('別紙2-4(研修実施報告書)'!$I$8,(COLUMN()-COLUMN($J$9))*4,0,4,2),$C24),FX$9,"")</f>
        <v/>
      </c>
      <c r="FY24" s="332" t="str">
        <f ca="1">IF(COUNTIF(OFFSET('別紙2-4(研修実施報告書)'!$I$8,(COLUMN()-COLUMN($J$9))*4,0,4,2),$C24),FY$9,"")</f>
        <v/>
      </c>
      <c r="FZ24" s="332" t="str">
        <f ca="1">IF(COUNTIF(OFFSET('別紙2-4(研修実施報告書)'!$I$8,(COLUMN()-COLUMN($J$9))*4,0,4,2),$C24),FZ$9,"")</f>
        <v/>
      </c>
      <c r="GA24" s="332" t="str">
        <f ca="1">IF(COUNTIF(OFFSET('別紙2-4(研修実施報告書)'!$I$8,(COLUMN()-COLUMN($J$9))*4,0,4,2),$C24),GA$9,"")</f>
        <v/>
      </c>
      <c r="GB24" s="332" t="str">
        <f ca="1">IF(COUNTIF(OFFSET('別紙2-4(研修実施報告書)'!$I$8,(COLUMN()-COLUMN($J$9))*4,0,4,2),$C24),GB$9,"")</f>
        <v/>
      </c>
      <c r="GC24" s="332" t="str">
        <f ca="1">IF(COUNTIF(OFFSET('別紙2-4(研修実施報告書)'!$I$8,(COLUMN()-COLUMN($J$9))*4,0,4,2),$C24),GC$9,"")</f>
        <v/>
      </c>
      <c r="GD24" s="332" t="str">
        <f ca="1">IF(COUNTIF(OFFSET('別紙2-4(研修実施報告書)'!$I$8,(COLUMN()-COLUMN($J$9))*4,0,4,2),$C24),GD$9,"")</f>
        <v/>
      </c>
      <c r="GE24" s="332" t="str">
        <f ca="1">IF(COUNTIF(OFFSET('別紙2-4(研修実施報告書)'!$I$8,(COLUMN()-COLUMN($J$9))*4,0,4,2),$C24),GE$9,"")</f>
        <v/>
      </c>
      <c r="GF24" s="332" t="str">
        <f ca="1">IF(COUNTIF(OFFSET('別紙2-4(研修実施報告書)'!$I$8,(COLUMN()-COLUMN($J$9))*4,0,4,2),$C24),GF$9,"")</f>
        <v/>
      </c>
      <c r="GG24" s="332" t="str">
        <f ca="1">IF(COUNTIF(OFFSET('別紙2-4(研修実施報告書)'!$I$8,(COLUMN()-COLUMN($J$9))*4,0,4,2),$C24),GG$9,"")</f>
        <v/>
      </c>
      <c r="GH24" s="332" t="str">
        <f ca="1">IF(COUNTIF(OFFSET('別紙2-4(研修実施報告書)'!$I$8,(COLUMN()-COLUMN($J$9))*4,0,4,2),$C24),GH$9,"")</f>
        <v/>
      </c>
      <c r="GI24" s="332" t="str">
        <f ca="1">IF(COUNTIF(OFFSET('別紙2-4(研修実施報告書)'!$I$8,(COLUMN()-COLUMN($J$9))*4,0,4,2),$C24),GI$9,"")</f>
        <v/>
      </c>
      <c r="GJ24" s="332" t="str">
        <f ca="1">IF(COUNTIF(OFFSET('別紙2-4(研修実施報告書)'!$I$8,(COLUMN()-COLUMN($J$9))*4,0,4,2),$C24),GJ$9,"")</f>
        <v/>
      </c>
      <c r="GK24" s="332" t="str">
        <f ca="1">IF(COUNTIF(OFFSET('別紙2-4(研修実施報告書)'!$I$8,(COLUMN()-COLUMN($J$9))*4,0,4,2),$C24),GK$9,"")</f>
        <v/>
      </c>
      <c r="GL24" s="332" t="str">
        <f ca="1">IF(COUNTIF(OFFSET('別紙2-4(研修実施報告書)'!$I$8,(COLUMN()-COLUMN($J$9))*4,0,4,2),$C24),GL$9,"")</f>
        <v/>
      </c>
      <c r="GM24" s="332" t="str">
        <f ca="1">IF(COUNTIF(OFFSET('別紙2-4(研修実施報告書)'!$I$8,(COLUMN()-COLUMN($J$9))*4,0,4,2),$C24),GM$9,"")</f>
        <v/>
      </c>
      <c r="GN24" s="332" t="str">
        <f ca="1">IF(COUNTIF(OFFSET('別紙2-4(研修実施報告書)'!$I$8,(COLUMN()-COLUMN($J$9))*4,0,4,2),$C24),GN$9,"")</f>
        <v/>
      </c>
      <c r="GO24" s="332" t="str">
        <f ca="1">IF(COUNTIF(OFFSET('別紙2-4(研修実施報告書)'!$I$8,(COLUMN()-COLUMN($J$9))*4,0,4,2),$C24),GO$9,"")</f>
        <v/>
      </c>
      <c r="GP24" s="332" t="str">
        <f ca="1">IF(COUNTIF(OFFSET('別紙2-4(研修実施報告書)'!$I$8,(COLUMN()-COLUMN($J$9))*4,0,4,2),$C24),GP$9,"")</f>
        <v/>
      </c>
      <c r="GQ24" s="332" t="str">
        <f ca="1">IF(COUNTIF(OFFSET('別紙2-4(研修実施報告書)'!$I$8,(COLUMN()-COLUMN($J$9))*4,0,4,2),$C24),GQ$9,"")</f>
        <v/>
      </c>
      <c r="GR24" s="332" t="str">
        <f ca="1">IF(COUNTIF(OFFSET('別紙2-4(研修実施報告書)'!$I$8,(COLUMN()-COLUMN($J$9))*4,0,4,2),$C24),GR$9,"")</f>
        <v/>
      </c>
      <c r="GS24" s="332" t="str">
        <f ca="1">IF(COUNTIF(OFFSET('別紙2-4(研修実施報告書)'!$I$8,(COLUMN()-COLUMN($J$9))*4,0,4,2),$C24),GS$9,"")</f>
        <v/>
      </c>
      <c r="GT24" s="332" t="str">
        <f ca="1">IF(COUNTIF(OFFSET('別紙2-4(研修実施報告書)'!$I$8,(COLUMN()-COLUMN($J$9))*4,0,4,2),$C24),GT$9,"")</f>
        <v/>
      </c>
      <c r="GU24" s="332" t="str">
        <f ca="1">IF(COUNTIF(OFFSET('別紙2-4(研修実施報告書)'!$I$8,(COLUMN()-COLUMN($J$9))*4,0,4,2),$C24),GU$9,"")</f>
        <v/>
      </c>
      <c r="GV24" s="332" t="str">
        <f ca="1">IF(COUNTIF(OFFSET('別紙2-4(研修実施報告書)'!$I$8,(COLUMN()-COLUMN($J$9))*4,0,4,2),$C24),GV$9,"")</f>
        <v/>
      </c>
      <c r="GW24" s="332" t="str">
        <f ca="1">IF(COUNTIF(OFFSET('別紙2-4(研修実施報告書)'!$I$8,(COLUMN()-COLUMN($J$9))*4,0,4,2),$C24),GW$9,"")</f>
        <v/>
      </c>
      <c r="GX24" s="332" t="str">
        <f ca="1">IF(COUNTIF(OFFSET('別紙2-4(研修実施報告書)'!$I$8,(COLUMN()-COLUMN($J$9))*4,0,4,2),$C24),GX$9,"")</f>
        <v/>
      </c>
      <c r="GY24" s="332" t="str">
        <f ca="1">IF(COUNTIF(OFFSET('別紙2-4(研修実施報告書)'!$I$8,(COLUMN()-COLUMN($J$9))*4,0,4,2),$C24),GY$9,"")</f>
        <v/>
      </c>
      <c r="GZ24" s="332" t="str">
        <f ca="1">IF(COUNTIF(OFFSET('別紙2-4(研修実施報告書)'!$I$8,(COLUMN()-COLUMN($J$9))*4,0,4,2),$C24),GZ$9,"")</f>
        <v/>
      </c>
      <c r="HA24" s="332" t="str">
        <f ca="1">IF(COUNTIF(OFFSET('別紙2-4(研修実施報告書)'!$I$8,(COLUMN()-COLUMN($J$9))*4,0,4,2),$C24),HA$9,"")</f>
        <v/>
      </c>
      <c r="HB24" s="320"/>
    </row>
    <row r="25" spans="1:210" ht="18.75" customHeight="1">
      <c r="A25" s="325">
        <v>11</v>
      </c>
      <c r="B25" s="323" t="str">
        <f>IF(AND('別紙1-7(研修責任者教育担当者) '!E28="〇",'別紙1-7(研修責任者教育担当者) '!F28="〇"),"専任・兼任",IF('別紙1-7(研修責任者教育担当者) '!E28="〇","専任",IF('別紙1-7(研修責任者教育担当者) '!F28="〇","兼任","")))</f>
        <v/>
      </c>
      <c r="C25" s="324">
        <f>VLOOKUP(A25,'別紙1-7(研修責任者教育担当者) '!$B$18:$C$217,2,0)</f>
        <v>0</v>
      </c>
      <c r="D25" s="348" t="s">
        <v>175</v>
      </c>
      <c r="E25" s="349"/>
      <c r="F25" s="329" t="e">
        <f t="shared" si="0"/>
        <v>#DIV/0!</v>
      </c>
      <c r="G25" s="330" t="e">
        <f t="shared" ca="1" si="1"/>
        <v>#DIV/0!</v>
      </c>
      <c r="H25" s="318">
        <f t="shared" ca="1" si="2"/>
        <v>0</v>
      </c>
      <c r="I25" s="318"/>
      <c r="J25" s="332" t="str">
        <f ca="1">IF(COUNTIF(OFFSET('別紙2-4(研修実施報告書)'!$I$8,(COLUMN()-COLUMN($J$9))*4,0,4,2),$C25),J$9,"")</f>
        <v/>
      </c>
      <c r="K25" s="332" t="str">
        <f ca="1">IF(COUNTIF(OFFSET('別紙2-4(研修実施報告書)'!$I$8,(COLUMN()-COLUMN($J$9))*4,0,4,2),$C25),K$9,"")</f>
        <v/>
      </c>
      <c r="L25" s="332" t="str">
        <f ca="1">IF(COUNTIF(OFFSET('別紙2-4(研修実施報告書)'!$I$8,(COLUMN()-COLUMN($J$9))*4,0,4,2),$C25),L$9,"")</f>
        <v/>
      </c>
      <c r="M25" s="332" t="str">
        <f ca="1">IF(COUNTIF(OFFSET('別紙2-4(研修実施報告書)'!$I$8,(COLUMN()-COLUMN($J$9))*4,0,4,2),$C25),M$9,"")</f>
        <v/>
      </c>
      <c r="N25" s="332" t="str">
        <f ca="1">IF(COUNTIF(OFFSET('別紙2-4(研修実施報告書)'!$I$8,(COLUMN()-COLUMN($J$9))*4,0,4,2),$C25),N$9,"")</f>
        <v/>
      </c>
      <c r="O25" s="332" t="str">
        <f ca="1">IF(COUNTIF(OFFSET('別紙2-4(研修実施報告書)'!$I$8,(COLUMN()-COLUMN($J$9))*4,0,4,2),$C25),O$9,"")</f>
        <v/>
      </c>
      <c r="P25" s="332" t="str">
        <f ca="1">IF(COUNTIF(OFFSET('別紙2-4(研修実施報告書)'!$I$8,(COLUMN()-COLUMN($J$9))*4,0,4,2),$C25),P$9,"")</f>
        <v/>
      </c>
      <c r="Q25" s="332" t="str">
        <f ca="1">IF(COUNTIF(OFFSET('別紙2-4(研修実施報告書)'!$I$8,(COLUMN()-COLUMN($J$9))*4,0,4,2),$C25),Q$9,"")</f>
        <v/>
      </c>
      <c r="R25" s="332" t="str">
        <f ca="1">IF(COUNTIF(OFFSET('別紙2-4(研修実施報告書)'!$I$8,(COLUMN()-COLUMN($J$9))*4,0,4,2),$C25),R$9,"")</f>
        <v/>
      </c>
      <c r="S25" s="332" t="str">
        <f ca="1">IF(COUNTIF(OFFSET('別紙2-4(研修実施報告書)'!$I$8,(COLUMN()-COLUMN($J$9))*4,0,4,2),$C25),S$9,"")</f>
        <v/>
      </c>
      <c r="T25" s="332" t="str">
        <f ca="1">IF(COUNTIF(OFFSET('別紙2-4(研修実施報告書)'!$I$8,(COLUMN()-COLUMN($J$9))*4,0,4,2),$C25),T$9,"")</f>
        <v/>
      </c>
      <c r="U25" s="332" t="str">
        <f ca="1">IF(COUNTIF(OFFSET('別紙2-4(研修実施報告書)'!$I$8,(COLUMN()-COLUMN($J$9))*4,0,4,2),$C25),U$9,"")</f>
        <v/>
      </c>
      <c r="V25" s="332" t="str">
        <f ca="1">IF(COUNTIF(OFFSET('別紙2-4(研修実施報告書)'!$I$8,(COLUMN()-COLUMN($J$9))*4,0,4,2),$C25),V$9,"")</f>
        <v/>
      </c>
      <c r="W25" s="332" t="str">
        <f ca="1">IF(COUNTIF(OFFSET('別紙2-4(研修実施報告書)'!$I$8,(COLUMN()-COLUMN($J$9))*4,0,4,2),$C25),W$9,"")</f>
        <v/>
      </c>
      <c r="X25" s="332" t="str">
        <f ca="1">IF(COUNTIF(OFFSET('別紙2-4(研修実施報告書)'!$I$8,(COLUMN()-COLUMN($J$9))*4,0,4,2),$C25),X$9,"")</f>
        <v/>
      </c>
      <c r="Y25" s="332" t="str">
        <f ca="1">IF(COUNTIF(OFFSET('別紙2-4(研修実施報告書)'!$I$8,(COLUMN()-COLUMN($J$9))*4,0,4,2),$C25),Y$9,"")</f>
        <v/>
      </c>
      <c r="Z25" s="332" t="str">
        <f ca="1">IF(COUNTIF(OFFSET('別紙2-4(研修実施報告書)'!$I$8,(COLUMN()-COLUMN($J$9))*4,0,4,2),$C25),Z$9,"")</f>
        <v/>
      </c>
      <c r="AA25" s="332" t="str">
        <f ca="1">IF(COUNTIF(OFFSET('別紙2-4(研修実施報告書)'!$I$8,(COLUMN()-COLUMN($J$9))*4,0,4,2),$C25),AA$9,"")</f>
        <v/>
      </c>
      <c r="AB25" s="332" t="str">
        <f ca="1">IF(COUNTIF(OFFSET('別紙2-4(研修実施報告書)'!$I$8,(COLUMN()-COLUMN($J$9))*4,0,4,2),$C25),AB$9,"")</f>
        <v/>
      </c>
      <c r="AC25" s="332" t="str">
        <f ca="1">IF(COUNTIF(OFFSET('別紙2-4(研修実施報告書)'!$I$8,(COLUMN()-COLUMN($J$9))*4,0,4,2),$C25),AC$9,"")</f>
        <v/>
      </c>
      <c r="AD25" s="332" t="str">
        <f ca="1">IF(COUNTIF(OFFSET('別紙2-4(研修実施報告書)'!$I$8,(COLUMN()-COLUMN($J$9))*4,0,4,2),$C25),AD$9,"")</f>
        <v/>
      </c>
      <c r="AE25" s="332" t="str">
        <f ca="1">IF(COUNTIF(OFFSET('別紙2-4(研修実施報告書)'!$I$8,(COLUMN()-COLUMN($J$9))*4,0,4,2),$C25),AE$9,"")</f>
        <v/>
      </c>
      <c r="AF25" s="332" t="str">
        <f ca="1">IF(COUNTIF(OFFSET('別紙2-4(研修実施報告書)'!$I$8,(COLUMN()-COLUMN($J$9))*4,0,4,2),$C25),AF$9,"")</f>
        <v/>
      </c>
      <c r="AG25" s="332" t="str">
        <f ca="1">IF(COUNTIF(OFFSET('別紙2-4(研修実施報告書)'!$I$8,(COLUMN()-COLUMN($J$9))*4,0,4,2),$C25),AG$9,"")</f>
        <v/>
      </c>
      <c r="AH25" s="332" t="str">
        <f ca="1">IF(COUNTIF(OFFSET('別紙2-4(研修実施報告書)'!$I$8,(COLUMN()-COLUMN($J$9))*4,0,4,2),$C25),AH$9,"")</f>
        <v/>
      </c>
      <c r="AI25" s="332" t="str">
        <f ca="1">IF(COUNTIF(OFFSET('別紙2-4(研修実施報告書)'!$I$8,(COLUMN()-COLUMN($J$9))*4,0,4,2),$C25),AI$9,"")</f>
        <v/>
      </c>
      <c r="AJ25" s="332" t="str">
        <f ca="1">IF(COUNTIF(OFFSET('別紙2-4(研修実施報告書)'!$I$8,(COLUMN()-COLUMN($J$9))*4,0,4,2),$C25),AJ$9,"")</f>
        <v/>
      </c>
      <c r="AK25" s="332" t="str">
        <f ca="1">IF(COUNTIF(OFFSET('別紙2-4(研修実施報告書)'!$I$8,(COLUMN()-COLUMN($J$9))*4,0,4,2),$C25),AK$9,"")</f>
        <v/>
      </c>
      <c r="AL25" s="332" t="str">
        <f ca="1">IF(COUNTIF(OFFSET('別紙2-4(研修実施報告書)'!$I$8,(COLUMN()-COLUMN($J$9))*4,0,4,2),$C25),AL$9,"")</f>
        <v/>
      </c>
      <c r="AM25" s="332" t="str">
        <f ca="1">IF(COUNTIF(OFFSET('別紙2-4(研修実施報告書)'!$I$8,(COLUMN()-COLUMN($J$9))*4,0,4,2),$C25),AM$9,"")</f>
        <v/>
      </c>
      <c r="AN25" s="332" t="str">
        <f ca="1">IF(COUNTIF(OFFSET('別紙2-4(研修実施報告書)'!$I$8,(COLUMN()-COLUMN($J$9))*4,0,4,2),$C25),AN$9,"")</f>
        <v/>
      </c>
      <c r="AO25" s="332" t="str">
        <f ca="1">IF(COUNTIF(OFFSET('別紙2-4(研修実施報告書)'!$I$8,(COLUMN()-COLUMN($J$9))*4,0,4,2),$C25),AO$9,"")</f>
        <v/>
      </c>
      <c r="AP25" s="332" t="str">
        <f ca="1">IF(COUNTIF(OFFSET('別紙2-4(研修実施報告書)'!$I$8,(COLUMN()-COLUMN($J$9))*4,0,4,2),$C25),AP$9,"")</f>
        <v/>
      </c>
      <c r="AQ25" s="332" t="str">
        <f ca="1">IF(COUNTIF(OFFSET('別紙2-4(研修実施報告書)'!$I$8,(COLUMN()-COLUMN($J$9))*4,0,4,2),$C25),AQ$9,"")</f>
        <v/>
      </c>
      <c r="AR25" s="332" t="str">
        <f ca="1">IF(COUNTIF(OFFSET('別紙2-4(研修実施報告書)'!$I$8,(COLUMN()-COLUMN($J$9))*4,0,4,2),$C25),AR$9,"")</f>
        <v/>
      </c>
      <c r="AS25" s="332" t="str">
        <f ca="1">IF(COUNTIF(OFFSET('別紙2-4(研修実施報告書)'!$I$8,(COLUMN()-COLUMN($J$9))*4,0,4,2),$C25),AS$9,"")</f>
        <v/>
      </c>
      <c r="AT25" s="332" t="str">
        <f ca="1">IF(COUNTIF(OFFSET('別紙2-4(研修実施報告書)'!$I$8,(COLUMN()-COLUMN($J$9))*4,0,4,2),$C25),AT$9,"")</f>
        <v/>
      </c>
      <c r="AU25" s="332" t="str">
        <f ca="1">IF(COUNTIF(OFFSET('別紙2-4(研修実施報告書)'!$I$8,(COLUMN()-COLUMN($J$9))*4,0,4,2),$C25),AU$9,"")</f>
        <v/>
      </c>
      <c r="AV25" s="332" t="str">
        <f ca="1">IF(COUNTIF(OFFSET('別紙2-4(研修実施報告書)'!$I$8,(COLUMN()-COLUMN($J$9))*4,0,4,2),$C25),AV$9,"")</f>
        <v/>
      </c>
      <c r="AW25" s="332" t="str">
        <f ca="1">IF(COUNTIF(OFFSET('別紙2-4(研修実施報告書)'!$I$8,(COLUMN()-COLUMN($J$9))*4,0,4,2),$C25),AW$9,"")</f>
        <v/>
      </c>
      <c r="AX25" s="332" t="str">
        <f ca="1">IF(COUNTIF(OFFSET('別紙2-4(研修実施報告書)'!$I$8,(COLUMN()-COLUMN($J$9))*4,0,4,2),$C25),AX$9,"")</f>
        <v/>
      </c>
      <c r="AY25" s="332" t="str">
        <f ca="1">IF(COUNTIF(OFFSET('別紙2-4(研修実施報告書)'!$I$8,(COLUMN()-COLUMN($J$9))*4,0,4,2),$C25),AY$9,"")</f>
        <v/>
      </c>
      <c r="AZ25" s="332" t="str">
        <f ca="1">IF(COUNTIF(OFFSET('別紙2-4(研修実施報告書)'!$I$8,(COLUMN()-COLUMN($J$9))*4,0,4,2),$C25),AZ$9,"")</f>
        <v/>
      </c>
      <c r="BA25" s="332" t="str">
        <f ca="1">IF(COUNTIF(OFFSET('別紙2-4(研修実施報告書)'!$I$8,(COLUMN()-COLUMN($J$9))*4,0,4,2),$C25),BA$9,"")</f>
        <v/>
      </c>
      <c r="BB25" s="332" t="str">
        <f ca="1">IF(COUNTIF(OFFSET('別紙2-4(研修実施報告書)'!$I$8,(COLUMN()-COLUMN($J$9))*4,0,4,2),$C25),BB$9,"")</f>
        <v/>
      </c>
      <c r="BC25" s="332" t="str">
        <f ca="1">IF(COUNTIF(OFFSET('別紙2-4(研修実施報告書)'!$I$8,(COLUMN()-COLUMN($J$9))*4,0,4,2),$C25),BC$9,"")</f>
        <v/>
      </c>
      <c r="BD25" s="332" t="str">
        <f ca="1">IF(COUNTIF(OFFSET('別紙2-4(研修実施報告書)'!$I$8,(COLUMN()-COLUMN($J$9))*4,0,4,2),$C25),BD$9,"")</f>
        <v/>
      </c>
      <c r="BE25" s="332" t="str">
        <f ca="1">IF(COUNTIF(OFFSET('別紙2-4(研修実施報告書)'!$I$8,(COLUMN()-COLUMN($J$9))*4,0,4,2),$C25),BE$9,"")</f>
        <v/>
      </c>
      <c r="BF25" s="332" t="str">
        <f ca="1">IF(COUNTIF(OFFSET('別紙2-4(研修実施報告書)'!$I$8,(COLUMN()-COLUMN($J$9))*4,0,4,2),$C25),BF$9,"")</f>
        <v/>
      </c>
      <c r="BG25" s="332" t="str">
        <f ca="1">IF(COUNTIF(OFFSET('別紙2-4(研修実施報告書)'!$I$8,(COLUMN()-COLUMN($J$9))*4,0,4,2),$C25),BG$9,"")</f>
        <v/>
      </c>
      <c r="BH25" s="332" t="str">
        <f ca="1">IF(COUNTIF(OFFSET('別紙2-4(研修実施報告書)'!$I$8,(COLUMN()-COLUMN($J$9))*4,0,4,2),$C25),BH$9,"")</f>
        <v/>
      </c>
      <c r="BI25" s="332" t="str">
        <f ca="1">IF(COUNTIF(OFFSET('別紙2-4(研修実施報告書)'!$I$8,(COLUMN()-COLUMN($J$9))*4,0,4,2),$C25),BI$9,"")</f>
        <v/>
      </c>
      <c r="BJ25" s="332" t="str">
        <f ca="1">IF(COUNTIF(OFFSET('別紙2-4(研修実施報告書)'!$I$8,(COLUMN()-COLUMN($J$9))*4,0,4,2),$C25),BJ$9,"")</f>
        <v/>
      </c>
      <c r="BK25" s="332" t="str">
        <f ca="1">IF(COUNTIF(OFFSET('別紙2-4(研修実施報告書)'!$I$8,(COLUMN()-COLUMN($J$9))*4,0,4,2),$C25),BK$9,"")</f>
        <v/>
      </c>
      <c r="BL25" s="332" t="str">
        <f ca="1">IF(COUNTIF(OFFSET('別紙2-4(研修実施報告書)'!$I$8,(COLUMN()-COLUMN($J$9))*4,0,4,2),$C25),BL$9,"")</f>
        <v/>
      </c>
      <c r="BM25" s="332" t="str">
        <f ca="1">IF(COUNTIF(OFFSET('別紙2-4(研修実施報告書)'!$I$8,(COLUMN()-COLUMN($J$9))*4,0,4,2),$C25),BM$9,"")</f>
        <v/>
      </c>
      <c r="BN25" s="332" t="str">
        <f ca="1">IF(COUNTIF(OFFSET('別紙2-4(研修実施報告書)'!$I$8,(COLUMN()-COLUMN($J$9))*4,0,4,2),$C25),BN$9,"")</f>
        <v/>
      </c>
      <c r="BO25" s="332" t="str">
        <f ca="1">IF(COUNTIF(OFFSET('別紙2-4(研修実施報告書)'!$I$8,(COLUMN()-COLUMN($J$9))*4,0,4,2),$C25),BO$9,"")</f>
        <v/>
      </c>
      <c r="BP25" s="332" t="str">
        <f ca="1">IF(COUNTIF(OFFSET('別紙2-4(研修実施報告書)'!$I$8,(COLUMN()-COLUMN($J$9))*4,0,4,2),$C25),BP$9,"")</f>
        <v/>
      </c>
      <c r="BQ25" s="332" t="str">
        <f ca="1">IF(COUNTIF(OFFSET('別紙2-4(研修実施報告書)'!$I$8,(COLUMN()-COLUMN($J$9))*4,0,4,2),$C25),BQ$9,"")</f>
        <v/>
      </c>
      <c r="BR25" s="332" t="str">
        <f ca="1">IF(COUNTIF(OFFSET('別紙2-4(研修実施報告書)'!$I$8,(COLUMN()-COLUMN($J$9))*4,0,4,2),$C25),BR$9,"")</f>
        <v/>
      </c>
      <c r="BS25" s="332" t="str">
        <f ca="1">IF(COUNTIF(OFFSET('別紙2-4(研修実施報告書)'!$I$8,(COLUMN()-COLUMN($J$9))*4,0,4,2),$C25),BS$9,"")</f>
        <v/>
      </c>
      <c r="BT25" s="332" t="str">
        <f ca="1">IF(COUNTIF(OFFSET('別紙2-4(研修実施報告書)'!$I$8,(COLUMN()-COLUMN($J$9))*4,0,4,2),$C25),BT$9,"")</f>
        <v/>
      </c>
      <c r="BU25" s="332" t="str">
        <f ca="1">IF(COUNTIF(OFFSET('別紙2-4(研修実施報告書)'!$I$8,(COLUMN()-COLUMN($J$9))*4,0,4,2),$C25),BU$9,"")</f>
        <v/>
      </c>
      <c r="BV25" s="332" t="str">
        <f ca="1">IF(COUNTIF(OFFSET('別紙2-4(研修実施報告書)'!$I$8,(COLUMN()-COLUMN($J$9))*4,0,4,2),$C25),BV$9,"")</f>
        <v/>
      </c>
      <c r="BW25" s="332" t="str">
        <f ca="1">IF(COUNTIF(OFFSET('別紙2-4(研修実施報告書)'!$I$8,(COLUMN()-COLUMN($J$9))*4,0,4,2),$C25),BW$9,"")</f>
        <v/>
      </c>
      <c r="BX25" s="332" t="str">
        <f ca="1">IF(COUNTIF(OFFSET('別紙2-4(研修実施報告書)'!$I$8,(COLUMN()-COLUMN($J$9))*4,0,4,2),$C25),BX$9,"")</f>
        <v/>
      </c>
      <c r="BY25" s="332" t="str">
        <f ca="1">IF(COUNTIF(OFFSET('別紙2-4(研修実施報告書)'!$I$8,(COLUMN()-COLUMN($J$9))*4,0,4,2),$C25),BY$9,"")</f>
        <v/>
      </c>
      <c r="BZ25" s="332" t="str">
        <f ca="1">IF(COUNTIF(OFFSET('別紙2-4(研修実施報告書)'!$I$8,(COLUMN()-COLUMN($J$9))*4,0,4,2),$C25),BZ$9,"")</f>
        <v/>
      </c>
      <c r="CA25" s="332" t="str">
        <f ca="1">IF(COUNTIF(OFFSET('別紙2-4(研修実施報告書)'!$I$8,(COLUMN()-COLUMN($J$9))*4,0,4,2),$C25),CA$9,"")</f>
        <v/>
      </c>
      <c r="CB25" s="332" t="str">
        <f ca="1">IF(COUNTIF(OFFSET('別紙2-4(研修実施報告書)'!$I$8,(COLUMN()-COLUMN($J$9))*4,0,4,2),$C25),CB$9,"")</f>
        <v/>
      </c>
      <c r="CC25" s="332" t="str">
        <f ca="1">IF(COUNTIF(OFFSET('別紙2-4(研修実施報告書)'!$I$8,(COLUMN()-COLUMN($J$9))*4,0,4,2),$C25),CC$9,"")</f>
        <v/>
      </c>
      <c r="CD25" s="332" t="str">
        <f ca="1">IF(COUNTIF(OFFSET('別紙2-4(研修実施報告書)'!$I$8,(COLUMN()-COLUMN($J$9))*4,0,4,2),$C25),CD$9,"")</f>
        <v/>
      </c>
      <c r="CE25" s="332" t="str">
        <f ca="1">IF(COUNTIF(OFFSET('別紙2-4(研修実施報告書)'!$I$8,(COLUMN()-COLUMN($J$9))*4,0,4,2),$C25),CE$9,"")</f>
        <v/>
      </c>
      <c r="CF25" s="332" t="str">
        <f ca="1">IF(COUNTIF(OFFSET('別紙2-4(研修実施報告書)'!$I$8,(COLUMN()-COLUMN($J$9))*4,0,4,2),$C25),CF$9,"")</f>
        <v/>
      </c>
      <c r="CG25" s="332" t="str">
        <f ca="1">IF(COUNTIF(OFFSET('別紙2-4(研修実施報告書)'!$I$8,(COLUMN()-COLUMN($J$9))*4,0,4,2),$C25),CG$9,"")</f>
        <v/>
      </c>
      <c r="CH25" s="332" t="str">
        <f ca="1">IF(COUNTIF(OFFSET('別紙2-4(研修実施報告書)'!$I$8,(COLUMN()-COLUMN($J$9))*4,0,4,2),$C25),CH$9,"")</f>
        <v/>
      </c>
      <c r="CI25" s="332" t="str">
        <f ca="1">IF(COUNTIF(OFFSET('別紙2-4(研修実施報告書)'!$I$8,(COLUMN()-COLUMN($J$9))*4,0,4,2),$C25),CI$9,"")</f>
        <v/>
      </c>
      <c r="CJ25" s="332" t="str">
        <f ca="1">IF(COUNTIF(OFFSET('別紙2-4(研修実施報告書)'!$I$8,(COLUMN()-COLUMN($J$9))*4,0,4,2),$C25),CJ$9,"")</f>
        <v/>
      </c>
      <c r="CK25" s="332" t="str">
        <f ca="1">IF(COUNTIF(OFFSET('別紙2-4(研修実施報告書)'!$I$8,(COLUMN()-COLUMN($J$9))*4,0,4,2),$C25),CK$9,"")</f>
        <v/>
      </c>
      <c r="CL25" s="332" t="str">
        <f ca="1">IF(COUNTIF(OFFSET('別紙2-4(研修実施報告書)'!$I$8,(COLUMN()-COLUMN($J$9))*4,0,4,2),$C25),CL$9,"")</f>
        <v/>
      </c>
      <c r="CM25" s="332" t="str">
        <f ca="1">IF(COUNTIF(OFFSET('別紙2-4(研修実施報告書)'!$I$8,(COLUMN()-COLUMN($J$9))*4,0,4,2),$C25),CM$9,"")</f>
        <v/>
      </c>
      <c r="CN25" s="332" t="str">
        <f ca="1">IF(COUNTIF(OFFSET('別紙2-4(研修実施報告書)'!$I$8,(COLUMN()-COLUMN($J$9))*4,0,4,2),$C25),CN$9,"")</f>
        <v/>
      </c>
      <c r="CO25" s="332" t="str">
        <f ca="1">IF(COUNTIF(OFFSET('別紙2-4(研修実施報告書)'!$I$8,(COLUMN()-COLUMN($J$9))*4,0,4,2),$C25),CO$9,"")</f>
        <v/>
      </c>
      <c r="CP25" s="332" t="str">
        <f ca="1">IF(COUNTIF(OFFSET('別紙2-4(研修実施報告書)'!$I$8,(COLUMN()-COLUMN($J$9))*4,0,4,2),$C25),CP$9,"")</f>
        <v/>
      </c>
      <c r="CQ25" s="332" t="str">
        <f ca="1">IF(COUNTIF(OFFSET('別紙2-4(研修実施報告書)'!$I$8,(COLUMN()-COLUMN($J$9))*4,0,4,2),$C25),CQ$9,"")</f>
        <v/>
      </c>
      <c r="CR25" s="332" t="str">
        <f ca="1">IF(COUNTIF(OFFSET('別紙2-4(研修実施報告書)'!$I$8,(COLUMN()-COLUMN($J$9))*4,0,4,2),$C25),CR$9,"")</f>
        <v/>
      </c>
      <c r="CS25" s="332" t="str">
        <f ca="1">IF(COUNTIF(OFFSET('別紙2-4(研修実施報告書)'!$I$8,(COLUMN()-COLUMN($J$9))*4,0,4,2),$C25),CS$9,"")</f>
        <v/>
      </c>
      <c r="CT25" s="332" t="str">
        <f ca="1">IF(COUNTIF(OFFSET('別紙2-4(研修実施報告書)'!$I$8,(COLUMN()-COLUMN($J$9))*4,0,4,2),$C25),CT$9,"")</f>
        <v/>
      </c>
      <c r="CU25" s="332" t="str">
        <f ca="1">IF(COUNTIF(OFFSET('別紙2-4(研修実施報告書)'!$I$8,(COLUMN()-COLUMN($J$9))*4,0,4,2),$C25),CU$9,"")</f>
        <v/>
      </c>
      <c r="CV25" s="332" t="str">
        <f ca="1">IF(COUNTIF(OFFSET('別紙2-4(研修実施報告書)'!$I$8,(COLUMN()-COLUMN($J$9))*4,0,4,2),$C25),CV$9,"")</f>
        <v/>
      </c>
      <c r="CW25" s="332" t="str">
        <f ca="1">IF(COUNTIF(OFFSET('別紙2-4(研修実施報告書)'!$I$8,(COLUMN()-COLUMN($J$9))*4,0,4,2),$C25),CW$9,"")</f>
        <v/>
      </c>
      <c r="CX25" s="332" t="str">
        <f ca="1">IF(COUNTIF(OFFSET('別紙2-4(研修実施報告書)'!$I$8,(COLUMN()-COLUMN($J$9))*4,0,4,2),$C25),CX$9,"")</f>
        <v/>
      </c>
      <c r="CY25" s="332" t="str">
        <f ca="1">IF(COUNTIF(OFFSET('別紙2-4(研修実施報告書)'!$I$8,(COLUMN()-COLUMN($J$9))*4,0,4,2),$C25),CY$9,"")</f>
        <v/>
      </c>
      <c r="CZ25" s="332" t="str">
        <f ca="1">IF(COUNTIF(OFFSET('別紙2-4(研修実施報告書)'!$I$8,(COLUMN()-COLUMN($J$9))*4,0,4,2),$C25),CZ$9,"")</f>
        <v/>
      </c>
      <c r="DA25" s="332" t="str">
        <f ca="1">IF(COUNTIF(OFFSET('別紙2-4(研修実施報告書)'!$I$8,(COLUMN()-COLUMN($J$9))*4,0,4,2),$C25),DA$9,"")</f>
        <v/>
      </c>
      <c r="DB25" s="332" t="str">
        <f ca="1">IF(COUNTIF(OFFSET('別紙2-4(研修実施報告書)'!$I$8,(COLUMN()-COLUMN($J$9))*4,0,4,2),$C25),DB$9,"")</f>
        <v/>
      </c>
      <c r="DC25" s="332" t="str">
        <f ca="1">IF(COUNTIF(OFFSET('別紙2-4(研修実施報告書)'!$I$8,(COLUMN()-COLUMN($J$9))*4,0,4,2),$C25),DC$9,"")</f>
        <v/>
      </c>
      <c r="DD25" s="332" t="str">
        <f ca="1">IF(COUNTIF(OFFSET('別紙2-4(研修実施報告書)'!$I$8,(COLUMN()-COLUMN($J$9))*4,0,4,2),$C25),DD$9,"")</f>
        <v/>
      </c>
      <c r="DE25" s="332" t="str">
        <f ca="1">IF(COUNTIF(OFFSET('別紙2-4(研修実施報告書)'!$I$8,(COLUMN()-COLUMN($J$9))*4,0,4,2),$C25),DE$9,"")</f>
        <v/>
      </c>
      <c r="DF25" s="332" t="str">
        <f ca="1">IF(COUNTIF(OFFSET('別紙2-4(研修実施報告書)'!$I$8,(COLUMN()-COLUMN($J$9))*4,0,4,2),$C25),DF$9,"")</f>
        <v/>
      </c>
      <c r="DG25" s="332" t="str">
        <f ca="1">IF(COUNTIF(OFFSET('別紙2-4(研修実施報告書)'!$I$8,(COLUMN()-COLUMN($J$9))*4,0,4,2),$C25),DG$9,"")</f>
        <v/>
      </c>
      <c r="DH25" s="332" t="str">
        <f ca="1">IF(COUNTIF(OFFSET('別紙2-4(研修実施報告書)'!$I$8,(COLUMN()-COLUMN($J$9))*4,0,4,2),$C25),DH$9,"")</f>
        <v/>
      </c>
      <c r="DI25" s="332" t="str">
        <f ca="1">IF(COUNTIF(OFFSET('別紙2-4(研修実施報告書)'!$I$8,(COLUMN()-COLUMN($J$9))*4,0,4,2),$C25),DI$9,"")</f>
        <v/>
      </c>
      <c r="DJ25" s="332" t="str">
        <f ca="1">IF(COUNTIF(OFFSET('別紙2-4(研修実施報告書)'!$I$8,(COLUMN()-COLUMN($J$9))*4,0,4,2),$C25),DJ$9,"")</f>
        <v/>
      </c>
      <c r="DK25" s="332" t="str">
        <f ca="1">IF(COUNTIF(OFFSET('別紙2-4(研修実施報告書)'!$I$8,(COLUMN()-COLUMN($J$9))*4,0,4,2),$C25),DK$9,"")</f>
        <v/>
      </c>
      <c r="DL25" s="332" t="str">
        <f ca="1">IF(COUNTIF(OFFSET('別紙2-4(研修実施報告書)'!$I$8,(COLUMN()-COLUMN($J$9))*4,0,4,2),$C25),DL$9,"")</f>
        <v/>
      </c>
      <c r="DM25" s="332" t="str">
        <f ca="1">IF(COUNTIF(OFFSET('別紙2-4(研修実施報告書)'!$I$8,(COLUMN()-COLUMN($J$9))*4,0,4,2),$C25),DM$9,"")</f>
        <v/>
      </c>
      <c r="DN25" s="332" t="str">
        <f ca="1">IF(COUNTIF(OFFSET('別紙2-4(研修実施報告書)'!$I$8,(COLUMN()-COLUMN($J$9))*4,0,4,2),$C25),DN$9,"")</f>
        <v/>
      </c>
      <c r="DO25" s="332" t="str">
        <f ca="1">IF(COUNTIF(OFFSET('別紙2-4(研修実施報告書)'!$I$8,(COLUMN()-COLUMN($J$9))*4,0,4,2),$C25),DO$9,"")</f>
        <v/>
      </c>
      <c r="DP25" s="332" t="str">
        <f ca="1">IF(COUNTIF(OFFSET('別紙2-4(研修実施報告書)'!$I$8,(COLUMN()-COLUMN($J$9))*4,0,4,2),$C25),DP$9,"")</f>
        <v/>
      </c>
      <c r="DQ25" s="332" t="str">
        <f ca="1">IF(COUNTIF(OFFSET('別紙2-4(研修実施報告書)'!$I$8,(COLUMN()-COLUMN($J$9))*4,0,4,2),$C25),DQ$9,"")</f>
        <v/>
      </c>
      <c r="DR25" s="332" t="str">
        <f ca="1">IF(COUNTIF(OFFSET('別紙2-4(研修実施報告書)'!$I$8,(COLUMN()-COLUMN($J$9))*4,0,4,2),$C25),DR$9,"")</f>
        <v/>
      </c>
      <c r="DS25" s="332" t="str">
        <f ca="1">IF(COUNTIF(OFFSET('別紙2-4(研修実施報告書)'!$I$8,(COLUMN()-COLUMN($J$9))*4,0,4,2),$C25),DS$9,"")</f>
        <v/>
      </c>
      <c r="DT25" s="332" t="str">
        <f ca="1">IF(COUNTIF(OFFSET('別紙2-4(研修実施報告書)'!$I$8,(COLUMN()-COLUMN($J$9))*4,0,4,2),$C25),DT$9,"")</f>
        <v/>
      </c>
      <c r="DU25" s="332" t="str">
        <f ca="1">IF(COUNTIF(OFFSET('別紙2-4(研修実施報告書)'!$I$8,(COLUMN()-COLUMN($J$9))*4,0,4,2),$C25),DU$9,"")</f>
        <v/>
      </c>
      <c r="DV25" s="332" t="str">
        <f ca="1">IF(COUNTIF(OFFSET('別紙2-4(研修実施報告書)'!$I$8,(COLUMN()-COLUMN($J$9))*4,0,4,2),$C25),DV$9,"")</f>
        <v/>
      </c>
      <c r="DW25" s="332" t="str">
        <f ca="1">IF(COUNTIF(OFFSET('別紙2-4(研修実施報告書)'!$I$8,(COLUMN()-COLUMN($J$9))*4,0,4,2),$C25),DW$9,"")</f>
        <v/>
      </c>
      <c r="DX25" s="332" t="str">
        <f ca="1">IF(COUNTIF(OFFSET('別紙2-4(研修実施報告書)'!$I$8,(COLUMN()-COLUMN($J$9))*4,0,4,2),$C25),DX$9,"")</f>
        <v/>
      </c>
      <c r="DY25" s="332" t="str">
        <f ca="1">IF(COUNTIF(OFFSET('別紙2-4(研修実施報告書)'!$I$8,(COLUMN()-COLUMN($J$9))*4,0,4,2),$C25),DY$9,"")</f>
        <v/>
      </c>
      <c r="DZ25" s="332" t="str">
        <f ca="1">IF(COUNTIF(OFFSET('別紙2-4(研修実施報告書)'!$I$8,(COLUMN()-COLUMN($J$9))*4,0,4,2),$C25),DZ$9,"")</f>
        <v/>
      </c>
      <c r="EA25" s="332" t="str">
        <f ca="1">IF(COUNTIF(OFFSET('別紙2-4(研修実施報告書)'!$I$8,(COLUMN()-COLUMN($J$9))*4,0,4,2),$C25),EA$9,"")</f>
        <v/>
      </c>
      <c r="EB25" s="332" t="str">
        <f ca="1">IF(COUNTIF(OFFSET('別紙2-4(研修実施報告書)'!$I$8,(COLUMN()-COLUMN($J$9))*4,0,4,2),$C25),EB$9,"")</f>
        <v/>
      </c>
      <c r="EC25" s="332" t="str">
        <f ca="1">IF(COUNTIF(OFFSET('別紙2-4(研修実施報告書)'!$I$8,(COLUMN()-COLUMN($J$9))*4,0,4,2),$C25),EC$9,"")</f>
        <v/>
      </c>
      <c r="ED25" s="332" t="str">
        <f ca="1">IF(COUNTIF(OFFSET('別紙2-4(研修実施報告書)'!$I$8,(COLUMN()-COLUMN($J$9))*4,0,4,2),$C25),ED$9,"")</f>
        <v/>
      </c>
      <c r="EE25" s="332" t="str">
        <f ca="1">IF(COUNTIF(OFFSET('別紙2-4(研修実施報告書)'!$I$8,(COLUMN()-COLUMN($J$9))*4,0,4,2),$C25),EE$9,"")</f>
        <v/>
      </c>
      <c r="EF25" s="332" t="str">
        <f ca="1">IF(COUNTIF(OFFSET('別紙2-4(研修実施報告書)'!$I$8,(COLUMN()-COLUMN($J$9))*4,0,4,2),$C25),EF$9,"")</f>
        <v/>
      </c>
      <c r="EG25" s="332" t="str">
        <f ca="1">IF(COUNTIF(OFFSET('別紙2-4(研修実施報告書)'!$I$8,(COLUMN()-COLUMN($J$9))*4,0,4,2),$C25),EG$9,"")</f>
        <v/>
      </c>
      <c r="EH25" s="332" t="str">
        <f ca="1">IF(COUNTIF(OFFSET('別紙2-4(研修実施報告書)'!$I$8,(COLUMN()-COLUMN($J$9))*4,0,4,2),$C25),EH$9,"")</f>
        <v/>
      </c>
      <c r="EI25" s="332" t="str">
        <f ca="1">IF(COUNTIF(OFFSET('別紙2-4(研修実施報告書)'!$I$8,(COLUMN()-COLUMN($J$9))*4,0,4,2),$C25),EI$9,"")</f>
        <v/>
      </c>
      <c r="EJ25" s="332" t="str">
        <f ca="1">IF(COUNTIF(OFFSET('別紙2-4(研修実施報告書)'!$I$8,(COLUMN()-COLUMN($J$9))*4,0,4,2),$C25),EJ$9,"")</f>
        <v/>
      </c>
      <c r="EK25" s="332" t="str">
        <f ca="1">IF(COUNTIF(OFFSET('別紙2-4(研修実施報告書)'!$I$8,(COLUMN()-COLUMN($J$9))*4,0,4,2),$C25),EK$9,"")</f>
        <v/>
      </c>
      <c r="EL25" s="332" t="str">
        <f ca="1">IF(COUNTIF(OFFSET('別紙2-4(研修実施報告書)'!$I$8,(COLUMN()-COLUMN($J$9))*4,0,4,2),$C25),EL$9,"")</f>
        <v/>
      </c>
      <c r="EM25" s="332" t="str">
        <f ca="1">IF(COUNTIF(OFFSET('別紙2-4(研修実施報告書)'!$I$8,(COLUMN()-COLUMN($J$9))*4,0,4,2),$C25),EM$9,"")</f>
        <v/>
      </c>
      <c r="EN25" s="332" t="str">
        <f ca="1">IF(COUNTIF(OFFSET('別紙2-4(研修実施報告書)'!$I$8,(COLUMN()-COLUMN($J$9))*4,0,4,2),$C25),EN$9,"")</f>
        <v/>
      </c>
      <c r="EO25" s="332" t="str">
        <f ca="1">IF(COUNTIF(OFFSET('別紙2-4(研修実施報告書)'!$I$8,(COLUMN()-COLUMN($J$9))*4,0,4,2),$C25),EO$9,"")</f>
        <v/>
      </c>
      <c r="EP25" s="332" t="str">
        <f ca="1">IF(COUNTIF(OFFSET('別紙2-4(研修実施報告書)'!$I$8,(COLUMN()-COLUMN($J$9))*4,0,4,2),$C25),EP$9,"")</f>
        <v/>
      </c>
      <c r="EQ25" s="332" t="str">
        <f ca="1">IF(COUNTIF(OFFSET('別紙2-4(研修実施報告書)'!$I$8,(COLUMN()-COLUMN($J$9))*4,0,4,2),$C25),EQ$9,"")</f>
        <v/>
      </c>
      <c r="ER25" s="332" t="str">
        <f ca="1">IF(COUNTIF(OFFSET('別紙2-4(研修実施報告書)'!$I$8,(COLUMN()-COLUMN($J$9))*4,0,4,2),$C25),ER$9,"")</f>
        <v/>
      </c>
      <c r="ES25" s="332" t="str">
        <f ca="1">IF(COUNTIF(OFFSET('別紙2-4(研修実施報告書)'!$I$8,(COLUMN()-COLUMN($J$9))*4,0,4,2),$C25),ES$9,"")</f>
        <v/>
      </c>
      <c r="ET25" s="332" t="str">
        <f ca="1">IF(COUNTIF(OFFSET('別紙2-4(研修実施報告書)'!$I$8,(COLUMN()-COLUMN($J$9))*4,0,4,2),$C25),ET$9,"")</f>
        <v/>
      </c>
      <c r="EU25" s="332" t="str">
        <f ca="1">IF(COUNTIF(OFFSET('別紙2-4(研修実施報告書)'!$I$8,(COLUMN()-COLUMN($J$9))*4,0,4,2),$C25),EU$9,"")</f>
        <v/>
      </c>
      <c r="EV25" s="332" t="str">
        <f ca="1">IF(COUNTIF(OFFSET('別紙2-4(研修実施報告書)'!$I$8,(COLUMN()-COLUMN($J$9))*4,0,4,2),$C25),EV$9,"")</f>
        <v/>
      </c>
      <c r="EW25" s="332" t="str">
        <f ca="1">IF(COUNTIF(OFFSET('別紙2-4(研修実施報告書)'!$I$8,(COLUMN()-COLUMN($J$9))*4,0,4,2),$C25),EW$9,"")</f>
        <v/>
      </c>
      <c r="EX25" s="332" t="str">
        <f ca="1">IF(COUNTIF(OFFSET('別紙2-4(研修実施報告書)'!$I$8,(COLUMN()-COLUMN($J$9))*4,0,4,2),$C25),EX$9,"")</f>
        <v/>
      </c>
      <c r="EY25" s="332" t="str">
        <f ca="1">IF(COUNTIF(OFFSET('別紙2-4(研修実施報告書)'!$I$8,(COLUMN()-COLUMN($J$9))*4,0,4,2),$C25),EY$9,"")</f>
        <v/>
      </c>
      <c r="EZ25" s="332" t="str">
        <f ca="1">IF(COUNTIF(OFFSET('別紙2-4(研修実施報告書)'!$I$8,(COLUMN()-COLUMN($J$9))*4,0,4,2),$C25),EZ$9,"")</f>
        <v/>
      </c>
      <c r="FA25" s="332" t="str">
        <f ca="1">IF(COUNTIF(OFFSET('別紙2-4(研修実施報告書)'!$I$8,(COLUMN()-COLUMN($J$9))*4,0,4,2),$C25),FA$9,"")</f>
        <v/>
      </c>
      <c r="FB25" s="332" t="str">
        <f ca="1">IF(COUNTIF(OFFSET('別紙2-4(研修実施報告書)'!$I$8,(COLUMN()-COLUMN($J$9))*4,0,4,2),$C25),FB$9,"")</f>
        <v/>
      </c>
      <c r="FC25" s="332" t="str">
        <f ca="1">IF(COUNTIF(OFFSET('別紙2-4(研修実施報告書)'!$I$8,(COLUMN()-COLUMN($J$9))*4,0,4,2),$C25),FC$9,"")</f>
        <v/>
      </c>
      <c r="FD25" s="332" t="str">
        <f ca="1">IF(COUNTIF(OFFSET('別紙2-4(研修実施報告書)'!$I$8,(COLUMN()-COLUMN($J$9))*4,0,4,2),$C25),FD$9,"")</f>
        <v/>
      </c>
      <c r="FE25" s="332" t="str">
        <f ca="1">IF(COUNTIF(OFFSET('別紙2-4(研修実施報告書)'!$I$8,(COLUMN()-COLUMN($J$9))*4,0,4,2),$C25),FE$9,"")</f>
        <v/>
      </c>
      <c r="FF25" s="332" t="str">
        <f ca="1">IF(COUNTIF(OFFSET('別紙2-4(研修実施報告書)'!$I$8,(COLUMN()-COLUMN($J$9))*4,0,4,2),$C25),FF$9,"")</f>
        <v/>
      </c>
      <c r="FG25" s="332" t="str">
        <f ca="1">IF(COUNTIF(OFFSET('別紙2-4(研修実施報告書)'!$I$8,(COLUMN()-COLUMN($J$9))*4,0,4,2),$C25),FG$9,"")</f>
        <v/>
      </c>
      <c r="FH25" s="332" t="str">
        <f ca="1">IF(COUNTIF(OFFSET('別紙2-4(研修実施報告書)'!$I$8,(COLUMN()-COLUMN($J$9))*4,0,4,2),$C25),FH$9,"")</f>
        <v/>
      </c>
      <c r="FI25" s="332" t="str">
        <f ca="1">IF(COUNTIF(OFFSET('別紙2-4(研修実施報告書)'!$I$8,(COLUMN()-COLUMN($J$9))*4,0,4,2),$C25),FI$9,"")</f>
        <v/>
      </c>
      <c r="FJ25" s="332" t="str">
        <f ca="1">IF(COUNTIF(OFFSET('別紙2-4(研修実施報告書)'!$I$8,(COLUMN()-COLUMN($J$9))*4,0,4,2),$C25),FJ$9,"")</f>
        <v/>
      </c>
      <c r="FK25" s="332" t="str">
        <f ca="1">IF(COUNTIF(OFFSET('別紙2-4(研修実施報告書)'!$I$8,(COLUMN()-COLUMN($J$9))*4,0,4,2),$C25),FK$9,"")</f>
        <v/>
      </c>
      <c r="FL25" s="332" t="str">
        <f ca="1">IF(COUNTIF(OFFSET('別紙2-4(研修実施報告書)'!$I$8,(COLUMN()-COLUMN($J$9))*4,0,4,2),$C25),FL$9,"")</f>
        <v/>
      </c>
      <c r="FM25" s="332" t="str">
        <f ca="1">IF(COUNTIF(OFFSET('別紙2-4(研修実施報告書)'!$I$8,(COLUMN()-COLUMN($J$9))*4,0,4,2),$C25),FM$9,"")</f>
        <v/>
      </c>
      <c r="FN25" s="332" t="str">
        <f ca="1">IF(COUNTIF(OFFSET('別紙2-4(研修実施報告書)'!$I$8,(COLUMN()-COLUMN($J$9))*4,0,4,2),$C25),FN$9,"")</f>
        <v/>
      </c>
      <c r="FO25" s="332" t="str">
        <f ca="1">IF(COUNTIF(OFFSET('別紙2-4(研修実施報告書)'!$I$8,(COLUMN()-COLUMN($J$9))*4,0,4,2),$C25),FO$9,"")</f>
        <v/>
      </c>
      <c r="FP25" s="332" t="str">
        <f ca="1">IF(COUNTIF(OFFSET('別紙2-4(研修実施報告書)'!$I$8,(COLUMN()-COLUMN($J$9))*4,0,4,2),$C25),FP$9,"")</f>
        <v/>
      </c>
      <c r="FQ25" s="332" t="str">
        <f ca="1">IF(COUNTIF(OFFSET('別紙2-4(研修実施報告書)'!$I$8,(COLUMN()-COLUMN($J$9))*4,0,4,2),$C25),FQ$9,"")</f>
        <v/>
      </c>
      <c r="FR25" s="332" t="str">
        <f ca="1">IF(COUNTIF(OFFSET('別紙2-4(研修実施報告書)'!$I$8,(COLUMN()-COLUMN($J$9))*4,0,4,2),$C25),FR$9,"")</f>
        <v/>
      </c>
      <c r="FS25" s="332" t="str">
        <f ca="1">IF(COUNTIF(OFFSET('別紙2-4(研修実施報告書)'!$I$8,(COLUMN()-COLUMN($J$9))*4,0,4,2),$C25),FS$9,"")</f>
        <v/>
      </c>
      <c r="FT25" s="332" t="str">
        <f ca="1">IF(COUNTIF(OFFSET('別紙2-4(研修実施報告書)'!$I$8,(COLUMN()-COLUMN($J$9))*4,0,4,2),$C25),FT$9,"")</f>
        <v/>
      </c>
      <c r="FU25" s="332" t="str">
        <f ca="1">IF(COUNTIF(OFFSET('別紙2-4(研修実施報告書)'!$I$8,(COLUMN()-COLUMN($J$9))*4,0,4,2),$C25),FU$9,"")</f>
        <v/>
      </c>
      <c r="FV25" s="332" t="str">
        <f ca="1">IF(COUNTIF(OFFSET('別紙2-4(研修実施報告書)'!$I$8,(COLUMN()-COLUMN($J$9))*4,0,4,2),$C25),FV$9,"")</f>
        <v/>
      </c>
      <c r="FW25" s="332" t="str">
        <f ca="1">IF(COUNTIF(OFFSET('別紙2-4(研修実施報告書)'!$I$8,(COLUMN()-COLUMN($J$9))*4,0,4,2),$C25),FW$9,"")</f>
        <v/>
      </c>
      <c r="FX25" s="332" t="str">
        <f ca="1">IF(COUNTIF(OFFSET('別紙2-4(研修実施報告書)'!$I$8,(COLUMN()-COLUMN($J$9))*4,0,4,2),$C25),FX$9,"")</f>
        <v/>
      </c>
      <c r="FY25" s="332" t="str">
        <f ca="1">IF(COUNTIF(OFFSET('別紙2-4(研修実施報告書)'!$I$8,(COLUMN()-COLUMN($J$9))*4,0,4,2),$C25),FY$9,"")</f>
        <v/>
      </c>
      <c r="FZ25" s="332" t="str">
        <f ca="1">IF(COUNTIF(OFFSET('別紙2-4(研修実施報告書)'!$I$8,(COLUMN()-COLUMN($J$9))*4,0,4,2),$C25),FZ$9,"")</f>
        <v/>
      </c>
      <c r="GA25" s="332" t="str">
        <f ca="1">IF(COUNTIF(OFFSET('別紙2-4(研修実施報告書)'!$I$8,(COLUMN()-COLUMN($J$9))*4,0,4,2),$C25),GA$9,"")</f>
        <v/>
      </c>
      <c r="GB25" s="332" t="str">
        <f ca="1">IF(COUNTIF(OFFSET('別紙2-4(研修実施報告書)'!$I$8,(COLUMN()-COLUMN($J$9))*4,0,4,2),$C25),GB$9,"")</f>
        <v/>
      </c>
      <c r="GC25" s="332" t="str">
        <f ca="1">IF(COUNTIF(OFFSET('別紙2-4(研修実施報告書)'!$I$8,(COLUMN()-COLUMN($J$9))*4,0,4,2),$C25),GC$9,"")</f>
        <v/>
      </c>
      <c r="GD25" s="332" t="str">
        <f ca="1">IF(COUNTIF(OFFSET('別紙2-4(研修実施報告書)'!$I$8,(COLUMN()-COLUMN($J$9))*4,0,4,2),$C25),GD$9,"")</f>
        <v/>
      </c>
      <c r="GE25" s="332" t="str">
        <f ca="1">IF(COUNTIF(OFFSET('別紙2-4(研修実施報告書)'!$I$8,(COLUMN()-COLUMN($J$9))*4,0,4,2),$C25),GE$9,"")</f>
        <v/>
      </c>
      <c r="GF25" s="332" t="str">
        <f ca="1">IF(COUNTIF(OFFSET('別紙2-4(研修実施報告書)'!$I$8,(COLUMN()-COLUMN($J$9))*4,0,4,2),$C25),GF$9,"")</f>
        <v/>
      </c>
      <c r="GG25" s="332" t="str">
        <f ca="1">IF(COUNTIF(OFFSET('別紙2-4(研修実施報告書)'!$I$8,(COLUMN()-COLUMN($J$9))*4,0,4,2),$C25),GG$9,"")</f>
        <v/>
      </c>
      <c r="GH25" s="332" t="str">
        <f ca="1">IF(COUNTIF(OFFSET('別紙2-4(研修実施報告書)'!$I$8,(COLUMN()-COLUMN($J$9))*4,0,4,2),$C25),GH$9,"")</f>
        <v/>
      </c>
      <c r="GI25" s="332" t="str">
        <f ca="1">IF(COUNTIF(OFFSET('別紙2-4(研修実施報告書)'!$I$8,(COLUMN()-COLUMN($J$9))*4,0,4,2),$C25),GI$9,"")</f>
        <v/>
      </c>
      <c r="GJ25" s="332" t="str">
        <f ca="1">IF(COUNTIF(OFFSET('別紙2-4(研修実施報告書)'!$I$8,(COLUMN()-COLUMN($J$9))*4,0,4,2),$C25),GJ$9,"")</f>
        <v/>
      </c>
      <c r="GK25" s="332" t="str">
        <f ca="1">IF(COUNTIF(OFFSET('別紙2-4(研修実施報告書)'!$I$8,(COLUMN()-COLUMN($J$9))*4,0,4,2),$C25),GK$9,"")</f>
        <v/>
      </c>
      <c r="GL25" s="332" t="str">
        <f ca="1">IF(COUNTIF(OFFSET('別紙2-4(研修実施報告書)'!$I$8,(COLUMN()-COLUMN($J$9))*4,0,4,2),$C25),GL$9,"")</f>
        <v/>
      </c>
      <c r="GM25" s="332" t="str">
        <f ca="1">IF(COUNTIF(OFFSET('別紙2-4(研修実施報告書)'!$I$8,(COLUMN()-COLUMN($J$9))*4,0,4,2),$C25),GM$9,"")</f>
        <v/>
      </c>
      <c r="GN25" s="332" t="str">
        <f ca="1">IF(COUNTIF(OFFSET('別紙2-4(研修実施報告書)'!$I$8,(COLUMN()-COLUMN($J$9))*4,0,4,2),$C25),GN$9,"")</f>
        <v/>
      </c>
      <c r="GO25" s="332" t="str">
        <f ca="1">IF(COUNTIF(OFFSET('別紙2-4(研修実施報告書)'!$I$8,(COLUMN()-COLUMN($J$9))*4,0,4,2),$C25),GO$9,"")</f>
        <v/>
      </c>
      <c r="GP25" s="332" t="str">
        <f ca="1">IF(COUNTIF(OFFSET('別紙2-4(研修実施報告書)'!$I$8,(COLUMN()-COLUMN($J$9))*4,0,4,2),$C25),GP$9,"")</f>
        <v/>
      </c>
      <c r="GQ25" s="332" t="str">
        <f ca="1">IF(COUNTIF(OFFSET('別紙2-4(研修実施報告書)'!$I$8,(COLUMN()-COLUMN($J$9))*4,0,4,2),$C25),GQ$9,"")</f>
        <v/>
      </c>
      <c r="GR25" s="332" t="str">
        <f ca="1">IF(COUNTIF(OFFSET('別紙2-4(研修実施報告書)'!$I$8,(COLUMN()-COLUMN($J$9))*4,0,4,2),$C25),GR$9,"")</f>
        <v/>
      </c>
      <c r="GS25" s="332" t="str">
        <f ca="1">IF(COUNTIF(OFFSET('別紙2-4(研修実施報告書)'!$I$8,(COLUMN()-COLUMN($J$9))*4,0,4,2),$C25),GS$9,"")</f>
        <v/>
      </c>
      <c r="GT25" s="332" t="str">
        <f ca="1">IF(COUNTIF(OFFSET('別紙2-4(研修実施報告書)'!$I$8,(COLUMN()-COLUMN($J$9))*4,0,4,2),$C25),GT$9,"")</f>
        <v/>
      </c>
      <c r="GU25" s="332" t="str">
        <f ca="1">IF(COUNTIF(OFFSET('別紙2-4(研修実施報告書)'!$I$8,(COLUMN()-COLUMN($J$9))*4,0,4,2),$C25),GU$9,"")</f>
        <v/>
      </c>
      <c r="GV25" s="332" t="str">
        <f ca="1">IF(COUNTIF(OFFSET('別紙2-4(研修実施報告書)'!$I$8,(COLUMN()-COLUMN($J$9))*4,0,4,2),$C25),GV$9,"")</f>
        <v/>
      </c>
      <c r="GW25" s="332" t="str">
        <f ca="1">IF(COUNTIF(OFFSET('別紙2-4(研修実施報告書)'!$I$8,(COLUMN()-COLUMN($J$9))*4,0,4,2),$C25),GW$9,"")</f>
        <v/>
      </c>
      <c r="GX25" s="332" t="str">
        <f ca="1">IF(COUNTIF(OFFSET('別紙2-4(研修実施報告書)'!$I$8,(COLUMN()-COLUMN($J$9))*4,0,4,2),$C25),GX$9,"")</f>
        <v/>
      </c>
      <c r="GY25" s="332" t="str">
        <f ca="1">IF(COUNTIF(OFFSET('別紙2-4(研修実施報告書)'!$I$8,(COLUMN()-COLUMN($J$9))*4,0,4,2),$C25),GY$9,"")</f>
        <v/>
      </c>
      <c r="GZ25" s="332" t="str">
        <f ca="1">IF(COUNTIF(OFFSET('別紙2-4(研修実施報告書)'!$I$8,(COLUMN()-COLUMN($J$9))*4,0,4,2),$C25),GZ$9,"")</f>
        <v/>
      </c>
      <c r="HA25" s="332" t="str">
        <f ca="1">IF(COUNTIF(OFFSET('別紙2-4(研修実施報告書)'!$I$8,(COLUMN()-COLUMN($J$9))*4,0,4,2),$C25),HA$9,"")</f>
        <v/>
      </c>
      <c r="HB25" s="320"/>
    </row>
    <row r="26" spans="1:210" ht="18.75" customHeight="1">
      <c r="A26" s="325">
        <v>12</v>
      </c>
      <c r="B26" s="323" t="str">
        <f>IF(AND('別紙1-7(研修責任者教育担当者) '!E29="〇",'別紙1-7(研修責任者教育担当者) '!F29="〇"),"専任・兼任",IF('別紙1-7(研修責任者教育担当者) '!E29="〇","専任",IF('別紙1-7(研修責任者教育担当者) '!F29="〇","兼任","")))</f>
        <v/>
      </c>
      <c r="C26" s="324">
        <f>VLOOKUP(A26,'別紙1-7(研修責任者教育担当者) '!$B$18:$C$217,2,0)</f>
        <v>0</v>
      </c>
      <c r="D26" s="348" t="s">
        <v>175</v>
      </c>
      <c r="E26" s="349"/>
      <c r="F26" s="329" t="e">
        <f t="shared" si="0"/>
        <v>#DIV/0!</v>
      </c>
      <c r="G26" s="330" t="e">
        <f t="shared" ca="1" si="1"/>
        <v>#DIV/0!</v>
      </c>
      <c r="H26" s="318">
        <f t="shared" ca="1" si="2"/>
        <v>0</v>
      </c>
      <c r="I26" s="318"/>
      <c r="J26" s="332" t="str">
        <f ca="1">IF(COUNTIF(OFFSET('別紙2-4(研修実施報告書)'!$I$8,(COLUMN()-COLUMN($J$9))*4,0,4,2),$C26),J$9,"")</f>
        <v/>
      </c>
      <c r="K26" s="332" t="str">
        <f ca="1">IF(COUNTIF(OFFSET('別紙2-4(研修実施報告書)'!$I$8,(COLUMN()-COLUMN($J$9))*4,0,4,2),$C26),K$9,"")</f>
        <v/>
      </c>
      <c r="L26" s="332" t="str">
        <f ca="1">IF(COUNTIF(OFFSET('別紙2-4(研修実施報告書)'!$I$8,(COLUMN()-COLUMN($J$9))*4,0,4,2),$C26),L$9,"")</f>
        <v/>
      </c>
      <c r="M26" s="332" t="str">
        <f ca="1">IF(COUNTIF(OFFSET('別紙2-4(研修実施報告書)'!$I$8,(COLUMN()-COLUMN($J$9))*4,0,4,2),$C26),M$9,"")</f>
        <v/>
      </c>
      <c r="N26" s="332" t="str">
        <f ca="1">IF(COUNTIF(OFFSET('別紙2-4(研修実施報告書)'!$I$8,(COLUMN()-COLUMN($J$9))*4,0,4,2),$C26),N$9,"")</f>
        <v/>
      </c>
      <c r="O26" s="332" t="str">
        <f ca="1">IF(COUNTIF(OFFSET('別紙2-4(研修実施報告書)'!$I$8,(COLUMN()-COLUMN($J$9))*4,0,4,2),$C26),O$9,"")</f>
        <v/>
      </c>
      <c r="P26" s="332" t="str">
        <f ca="1">IF(COUNTIF(OFFSET('別紙2-4(研修実施報告書)'!$I$8,(COLUMN()-COLUMN($J$9))*4,0,4,2),$C26),P$9,"")</f>
        <v/>
      </c>
      <c r="Q26" s="332" t="str">
        <f ca="1">IF(COUNTIF(OFFSET('別紙2-4(研修実施報告書)'!$I$8,(COLUMN()-COLUMN($J$9))*4,0,4,2),$C26),Q$9,"")</f>
        <v/>
      </c>
      <c r="R26" s="332" t="str">
        <f ca="1">IF(COUNTIF(OFFSET('別紙2-4(研修実施報告書)'!$I$8,(COLUMN()-COLUMN($J$9))*4,0,4,2),$C26),R$9,"")</f>
        <v/>
      </c>
      <c r="S26" s="332" t="str">
        <f ca="1">IF(COUNTIF(OFFSET('別紙2-4(研修実施報告書)'!$I$8,(COLUMN()-COLUMN($J$9))*4,0,4,2),$C26),S$9,"")</f>
        <v/>
      </c>
      <c r="T26" s="332" t="str">
        <f ca="1">IF(COUNTIF(OFFSET('別紙2-4(研修実施報告書)'!$I$8,(COLUMN()-COLUMN($J$9))*4,0,4,2),$C26),T$9,"")</f>
        <v/>
      </c>
      <c r="U26" s="332" t="str">
        <f ca="1">IF(COUNTIF(OFFSET('別紙2-4(研修実施報告書)'!$I$8,(COLUMN()-COLUMN($J$9))*4,0,4,2),$C26),U$9,"")</f>
        <v/>
      </c>
      <c r="V26" s="332" t="str">
        <f ca="1">IF(COUNTIF(OFFSET('別紙2-4(研修実施報告書)'!$I$8,(COLUMN()-COLUMN($J$9))*4,0,4,2),$C26),V$9,"")</f>
        <v/>
      </c>
      <c r="W26" s="332" t="str">
        <f ca="1">IF(COUNTIF(OFFSET('別紙2-4(研修実施報告書)'!$I$8,(COLUMN()-COLUMN($J$9))*4,0,4,2),$C26),W$9,"")</f>
        <v/>
      </c>
      <c r="X26" s="332" t="str">
        <f ca="1">IF(COUNTIF(OFFSET('別紙2-4(研修実施報告書)'!$I$8,(COLUMN()-COLUMN($J$9))*4,0,4,2),$C26),X$9,"")</f>
        <v/>
      </c>
      <c r="Y26" s="332" t="str">
        <f ca="1">IF(COUNTIF(OFFSET('別紙2-4(研修実施報告書)'!$I$8,(COLUMN()-COLUMN($J$9))*4,0,4,2),$C26),Y$9,"")</f>
        <v/>
      </c>
      <c r="Z26" s="332" t="str">
        <f ca="1">IF(COUNTIF(OFFSET('別紙2-4(研修実施報告書)'!$I$8,(COLUMN()-COLUMN($J$9))*4,0,4,2),$C26),Z$9,"")</f>
        <v/>
      </c>
      <c r="AA26" s="332" t="str">
        <f ca="1">IF(COUNTIF(OFFSET('別紙2-4(研修実施報告書)'!$I$8,(COLUMN()-COLUMN($J$9))*4,0,4,2),$C26),AA$9,"")</f>
        <v/>
      </c>
      <c r="AB26" s="332" t="str">
        <f ca="1">IF(COUNTIF(OFFSET('別紙2-4(研修実施報告書)'!$I$8,(COLUMN()-COLUMN($J$9))*4,0,4,2),$C26),AB$9,"")</f>
        <v/>
      </c>
      <c r="AC26" s="332" t="str">
        <f ca="1">IF(COUNTIF(OFFSET('別紙2-4(研修実施報告書)'!$I$8,(COLUMN()-COLUMN($J$9))*4,0,4,2),$C26),AC$9,"")</f>
        <v/>
      </c>
      <c r="AD26" s="332" t="str">
        <f ca="1">IF(COUNTIF(OFFSET('別紙2-4(研修実施報告書)'!$I$8,(COLUMN()-COLUMN($J$9))*4,0,4,2),$C26),AD$9,"")</f>
        <v/>
      </c>
      <c r="AE26" s="332" t="str">
        <f ca="1">IF(COUNTIF(OFFSET('別紙2-4(研修実施報告書)'!$I$8,(COLUMN()-COLUMN($J$9))*4,0,4,2),$C26),AE$9,"")</f>
        <v/>
      </c>
      <c r="AF26" s="332" t="str">
        <f ca="1">IF(COUNTIF(OFFSET('別紙2-4(研修実施報告書)'!$I$8,(COLUMN()-COLUMN($J$9))*4,0,4,2),$C26),AF$9,"")</f>
        <v/>
      </c>
      <c r="AG26" s="332" t="str">
        <f ca="1">IF(COUNTIF(OFFSET('別紙2-4(研修実施報告書)'!$I$8,(COLUMN()-COLUMN($J$9))*4,0,4,2),$C26),AG$9,"")</f>
        <v/>
      </c>
      <c r="AH26" s="332" t="str">
        <f ca="1">IF(COUNTIF(OFFSET('別紙2-4(研修実施報告書)'!$I$8,(COLUMN()-COLUMN($J$9))*4,0,4,2),$C26),AH$9,"")</f>
        <v/>
      </c>
      <c r="AI26" s="332" t="str">
        <f ca="1">IF(COUNTIF(OFFSET('別紙2-4(研修実施報告書)'!$I$8,(COLUMN()-COLUMN($J$9))*4,0,4,2),$C26),AI$9,"")</f>
        <v/>
      </c>
      <c r="AJ26" s="332" t="str">
        <f ca="1">IF(COUNTIF(OFFSET('別紙2-4(研修実施報告書)'!$I$8,(COLUMN()-COLUMN($J$9))*4,0,4,2),$C26),AJ$9,"")</f>
        <v/>
      </c>
      <c r="AK26" s="332" t="str">
        <f ca="1">IF(COUNTIF(OFFSET('別紙2-4(研修実施報告書)'!$I$8,(COLUMN()-COLUMN($J$9))*4,0,4,2),$C26),AK$9,"")</f>
        <v/>
      </c>
      <c r="AL26" s="332" t="str">
        <f ca="1">IF(COUNTIF(OFFSET('別紙2-4(研修実施報告書)'!$I$8,(COLUMN()-COLUMN($J$9))*4,0,4,2),$C26),AL$9,"")</f>
        <v/>
      </c>
      <c r="AM26" s="332" t="str">
        <f ca="1">IF(COUNTIF(OFFSET('別紙2-4(研修実施報告書)'!$I$8,(COLUMN()-COLUMN($J$9))*4,0,4,2),$C26),AM$9,"")</f>
        <v/>
      </c>
      <c r="AN26" s="332" t="str">
        <f ca="1">IF(COUNTIF(OFFSET('別紙2-4(研修実施報告書)'!$I$8,(COLUMN()-COLUMN($J$9))*4,0,4,2),$C26),AN$9,"")</f>
        <v/>
      </c>
      <c r="AO26" s="332" t="str">
        <f ca="1">IF(COUNTIF(OFFSET('別紙2-4(研修実施報告書)'!$I$8,(COLUMN()-COLUMN($J$9))*4,0,4,2),$C26),AO$9,"")</f>
        <v/>
      </c>
      <c r="AP26" s="332" t="str">
        <f ca="1">IF(COUNTIF(OFFSET('別紙2-4(研修実施報告書)'!$I$8,(COLUMN()-COLUMN($J$9))*4,0,4,2),$C26),AP$9,"")</f>
        <v/>
      </c>
      <c r="AQ26" s="332" t="str">
        <f ca="1">IF(COUNTIF(OFFSET('別紙2-4(研修実施報告書)'!$I$8,(COLUMN()-COLUMN($J$9))*4,0,4,2),$C26),AQ$9,"")</f>
        <v/>
      </c>
      <c r="AR26" s="332" t="str">
        <f ca="1">IF(COUNTIF(OFFSET('別紙2-4(研修実施報告書)'!$I$8,(COLUMN()-COLUMN($J$9))*4,0,4,2),$C26),AR$9,"")</f>
        <v/>
      </c>
      <c r="AS26" s="332" t="str">
        <f ca="1">IF(COUNTIF(OFFSET('別紙2-4(研修実施報告書)'!$I$8,(COLUMN()-COLUMN($J$9))*4,0,4,2),$C26),AS$9,"")</f>
        <v/>
      </c>
      <c r="AT26" s="332" t="str">
        <f ca="1">IF(COUNTIF(OFFSET('別紙2-4(研修実施報告書)'!$I$8,(COLUMN()-COLUMN($J$9))*4,0,4,2),$C26),AT$9,"")</f>
        <v/>
      </c>
      <c r="AU26" s="332" t="str">
        <f ca="1">IF(COUNTIF(OFFSET('別紙2-4(研修実施報告書)'!$I$8,(COLUMN()-COLUMN($J$9))*4,0,4,2),$C26),AU$9,"")</f>
        <v/>
      </c>
      <c r="AV26" s="332" t="str">
        <f ca="1">IF(COUNTIF(OFFSET('別紙2-4(研修実施報告書)'!$I$8,(COLUMN()-COLUMN($J$9))*4,0,4,2),$C26),AV$9,"")</f>
        <v/>
      </c>
      <c r="AW26" s="332" t="str">
        <f ca="1">IF(COUNTIF(OFFSET('別紙2-4(研修実施報告書)'!$I$8,(COLUMN()-COLUMN($J$9))*4,0,4,2),$C26),AW$9,"")</f>
        <v/>
      </c>
      <c r="AX26" s="332" t="str">
        <f ca="1">IF(COUNTIF(OFFSET('別紙2-4(研修実施報告書)'!$I$8,(COLUMN()-COLUMN($J$9))*4,0,4,2),$C26),AX$9,"")</f>
        <v/>
      </c>
      <c r="AY26" s="332" t="str">
        <f ca="1">IF(COUNTIF(OFFSET('別紙2-4(研修実施報告書)'!$I$8,(COLUMN()-COLUMN($J$9))*4,0,4,2),$C26),AY$9,"")</f>
        <v/>
      </c>
      <c r="AZ26" s="332" t="str">
        <f ca="1">IF(COUNTIF(OFFSET('別紙2-4(研修実施報告書)'!$I$8,(COLUMN()-COLUMN($J$9))*4,0,4,2),$C26),AZ$9,"")</f>
        <v/>
      </c>
      <c r="BA26" s="332" t="str">
        <f ca="1">IF(COUNTIF(OFFSET('別紙2-4(研修実施報告書)'!$I$8,(COLUMN()-COLUMN($J$9))*4,0,4,2),$C26),BA$9,"")</f>
        <v/>
      </c>
      <c r="BB26" s="332" t="str">
        <f ca="1">IF(COUNTIF(OFFSET('別紙2-4(研修実施報告書)'!$I$8,(COLUMN()-COLUMN($J$9))*4,0,4,2),$C26),BB$9,"")</f>
        <v/>
      </c>
      <c r="BC26" s="332" t="str">
        <f ca="1">IF(COUNTIF(OFFSET('別紙2-4(研修実施報告書)'!$I$8,(COLUMN()-COLUMN($J$9))*4,0,4,2),$C26),BC$9,"")</f>
        <v/>
      </c>
      <c r="BD26" s="332" t="str">
        <f ca="1">IF(COUNTIF(OFFSET('別紙2-4(研修実施報告書)'!$I$8,(COLUMN()-COLUMN($J$9))*4,0,4,2),$C26),BD$9,"")</f>
        <v/>
      </c>
      <c r="BE26" s="332" t="str">
        <f ca="1">IF(COUNTIF(OFFSET('別紙2-4(研修実施報告書)'!$I$8,(COLUMN()-COLUMN($J$9))*4,0,4,2),$C26),BE$9,"")</f>
        <v/>
      </c>
      <c r="BF26" s="332" t="str">
        <f ca="1">IF(COUNTIF(OFFSET('別紙2-4(研修実施報告書)'!$I$8,(COLUMN()-COLUMN($J$9))*4,0,4,2),$C26),BF$9,"")</f>
        <v/>
      </c>
      <c r="BG26" s="332" t="str">
        <f ca="1">IF(COUNTIF(OFFSET('別紙2-4(研修実施報告書)'!$I$8,(COLUMN()-COLUMN($J$9))*4,0,4,2),$C26),BG$9,"")</f>
        <v/>
      </c>
      <c r="BH26" s="332" t="str">
        <f ca="1">IF(COUNTIF(OFFSET('別紙2-4(研修実施報告書)'!$I$8,(COLUMN()-COLUMN($J$9))*4,0,4,2),$C26),BH$9,"")</f>
        <v/>
      </c>
      <c r="BI26" s="332" t="str">
        <f ca="1">IF(COUNTIF(OFFSET('別紙2-4(研修実施報告書)'!$I$8,(COLUMN()-COLUMN($J$9))*4,0,4,2),$C26),BI$9,"")</f>
        <v/>
      </c>
      <c r="BJ26" s="332" t="str">
        <f ca="1">IF(COUNTIF(OFFSET('別紙2-4(研修実施報告書)'!$I$8,(COLUMN()-COLUMN($J$9))*4,0,4,2),$C26),BJ$9,"")</f>
        <v/>
      </c>
      <c r="BK26" s="332" t="str">
        <f ca="1">IF(COUNTIF(OFFSET('別紙2-4(研修実施報告書)'!$I$8,(COLUMN()-COLUMN($J$9))*4,0,4,2),$C26),BK$9,"")</f>
        <v/>
      </c>
      <c r="BL26" s="332" t="str">
        <f ca="1">IF(COUNTIF(OFFSET('別紙2-4(研修実施報告書)'!$I$8,(COLUMN()-COLUMN($J$9))*4,0,4,2),$C26),BL$9,"")</f>
        <v/>
      </c>
      <c r="BM26" s="332" t="str">
        <f ca="1">IF(COUNTIF(OFFSET('別紙2-4(研修実施報告書)'!$I$8,(COLUMN()-COLUMN($J$9))*4,0,4,2),$C26),BM$9,"")</f>
        <v/>
      </c>
      <c r="BN26" s="332" t="str">
        <f ca="1">IF(COUNTIF(OFFSET('別紙2-4(研修実施報告書)'!$I$8,(COLUMN()-COLUMN($J$9))*4,0,4,2),$C26),BN$9,"")</f>
        <v/>
      </c>
      <c r="BO26" s="332" t="str">
        <f ca="1">IF(COUNTIF(OFFSET('別紙2-4(研修実施報告書)'!$I$8,(COLUMN()-COLUMN($J$9))*4,0,4,2),$C26),BO$9,"")</f>
        <v/>
      </c>
      <c r="BP26" s="332" t="str">
        <f ca="1">IF(COUNTIF(OFFSET('別紙2-4(研修実施報告書)'!$I$8,(COLUMN()-COLUMN($J$9))*4,0,4,2),$C26),BP$9,"")</f>
        <v/>
      </c>
      <c r="BQ26" s="332" t="str">
        <f ca="1">IF(COUNTIF(OFFSET('別紙2-4(研修実施報告書)'!$I$8,(COLUMN()-COLUMN($J$9))*4,0,4,2),$C26),BQ$9,"")</f>
        <v/>
      </c>
      <c r="BR26" s="332" t="str">
        <f ca="1">IF(COUNTIF(OFFSET('別紙2-4(研修実施報告書)'!$I$8,(COLUMN()-COLUMN($J$9))*4,0,4,2),$C26),BR$9,"")</f>
        <v/>
      </c>
      <c r="BS26" s="332" t="str">
        <f ca="1">IF(COUNTIF(OFFSET('別紙2-4(研修実施報告書)'!$I$8,(COLUMN()-COLUMN($J$9))*4,0,4,2),$C26),BS$9,"")</f>
        <v/>
      </c>
      <c r="BT26" s="332" t="str">
        <f ca="1">IF(COUNTIF(OFFSET('別紙2-4(研修実施報告書)'!$I$8,(COLUMN()-COLUMN($J$9))*4,0,4,2),$C26),BT$9,"")</f>
        <v/>
      </c>
      <c r="BU26" s="332" t="str">
        <f ca="1">IF(COUNTIF(OFFSET('別紙2-4(研修実施報告書)'!$I$8,(COLUMN()-COLUMN($J$9))*4,0,4,2),$C26),BU$9,"")</f>
        <v/>
      </c>
      <c r="BV26" s="332" t="str">
        <f ca="1">IF(COUNTIF(OFFSET('別紙2-4(研修実施報告書)'!$I$8,(COLUMN()-COLUMN($J$9))*4,0,4,2),$C26),BV$9,"")</f>
        <v/>
      </c>
      <c r="BW26" s="332" t="str">
        <f ca="1">IF(COUNTIF(OFFSET('別紙2-4(研修実施報告書)'!$I$8,(COLUMN()-COLUMN($J$9))*4,0,4,2),$C26),BW$9,"")</f>
        <v/>
      </c>
      <c r="BX26" s="332" t="str">
        <f ca="1">IF(COUNTIF(OFFSET('別紙2-4(研修実施報告書)'!$I$8,(COLUMN()-COLUMN($J$9))*4,0,4,2),$C26),BX$9,"")</f>
        <v/>
      </c>
      <c r="BY26" s="332" t="str">
        <f ca="1">IF(COUNTIF(OFFSET('別紙2-4(研修実施報告書)'!$I$8,(COLUMN()-COLUMN($J$9))*4,0,4,2),$C26),BY$9,"")</f>
        <v/>
      </c>
      <c r="BZ26" s="332" t="str">
        <f ca="1">IF(COUNTIF(OFFSET('別紙2-4(研修実施報告書)'!$I$8,(COLUMN()-COLUMN($J$9))*4,0,4,2),$C26),BZ$9,"")</f>
        <v/>
      </c>
      <c r="CA26" s="332" t="str">
        <f ca="1">IF(COUNTIF(OFFSET('別紙2-4(研修実施報告書)'!$I$8,(COLUMN()-COLUMN($J$9))*4,0,4,2),$C26),CA$9,"")</f>
        <v/>
      </c>
      <c r="CB26" s="332" t="str">
        <f ca="1">IF(COUNTIF(OFFSET('別紙2-4(研修実施報告書)'!$I$8,(COLUMN()-COLUMN($J$9))*4,0,4,2),$C26),CB$9,"")</f>
        <v/>
      </c>
      <c r="CC26" s="332" t="str">
        <f ca="1">IF(COUNTIF(OFFSET('別紙2-4(研修実施報告書)'!$I$8,(COLUMN()-COLUMN($J$9))*4,0,4,2),$C26),CC$9,"")</f>
        <v/>
      </c>
      <c r="CD26" s="332" t="str">
        <f ca="1">IF(COUNTIF(OFFSET('別紙2-4(研修実施報告書)'!$I$8,(COLUMN()-COLUMN($J$9))*4,0,4,2),$C26),CD$9,"")</f>
        <v/>
      </c>
      <c r="CE26" s="332" t="str">
        <f ca="1">IF(COUNTIF(OFFSET('別紙2-4(研修実施報告書)'!$I$8,(COLUMN()-COLUMN($J$9))*4,0,4,2),$C26),CE$9,"")</f>
        <v/>
      </c>
      <c r="CF26" s="332" t="str">
        <f ca="1">IF(COUNTIF(OFFSET('別紙2-4(研修実施報告書)'!$I$8,(COLUMN()-COLUMN($J$9))*4,0,4,2),$C26),CF$9,"")</f>
        <v/>
      </c>
      <c r="CG26" s="332" t="str">
        <f ca="1">IF(COUNTIF(OFFSET('別紙2-4(研修実施報告書)'!$I$8,(COLUMN()-COLUMN($J$9))*4,0,4,2),$C26),CG$9,"")</f>
        <v/>
      </c>
      <c r="CH26" s="332" t="str">
        <f ca="1">IF(COUNTIF(OFFSET('別紙2-4(研修実施報告書)'!$I$8,(COLUMN()-COLUMN($J$9))*4,0,4,2),$C26),CH$9,"")</f>
        <v/>
      </c>
      <c r="CI26" s="332" t="str">
        <f ca="1">IF(COUNTIF(OFFSET('別紙2-4(研修実施報告書)'!$I$8,(COLUMN()-COLUMN($J$9))*4,0,4,2),$C26),CI$9,"")</f>
        <v/>
      </c>
      <c r="CJ26" s="332" t="str">
        <f ca="1">IF(COUNTIF(OFFSET('別紙2-4(研修実施報告書)'!$I$8,(COLUMN()-COLUMN($J$9))*4,0,4,2),$C26),CJ$9,"")</f>
        <v/>
      </c>
      <c r="CK26" s="332" t="str">
        <f ca="1">IF(COUNTIF(OFFSET('別紙2-4(研修実施報告書)'!$I$8,(COLUMN()-COLUMN($J$9))*4,0,4,2),$C26),CK$9,"")</f>
        <v/>
      </c>
      <c r="CL26" s="332" t="str">
        <f ca="1">IF(COUNTIF(OFFSET('別紙2-4(研修実施報告書)'!$I$8,(COLUMN()-COLUMN($J$9))*4,0,4,2),$C26),CL$9,"")</f>
        <v/>
      </c>
      <c r="CM26" s="332" t="str">
        <f ca="1">IF(COUNTIF(OFFSET('別紙2-4(研修実施報告書)'!$I$8,(COLUMN()-COLUMN($J$9))*4,0,4,2),$C26),CM$9,"")</f>
        <v/>
      </c>
      <c r="CN26" s="332" t="str">
        <f ca="1">IF(COUNTIF(OFFSET('別紙2-4(研修実施報告書)'!$I$8,(COLUMN()-COLUMN($J$9))*4,0,4,2),$C26),CN$9,"")</f>
        <v/>
      </c>
      <c r="CO26" s="332" t="str">
        <f ca="1">IF(COUNTIF(OFFSET('別紙2-4(研修実施報告書)'!$I$8,(COLUMN()-COLUMN($J$9))*4,0,4,2),$C26),CO$9,"")</f>
        <v/>
      </c>
      <c r="CP26" s="332" t="str">
        <f ca="1">IF(COUNTIF(OFFSET('別紙2-4(研修実施報告書)'!$I$8,(COLUMN()-COLUMN($J$9))*4,0,4,2),$C26),CP$9,"")</f>
        <v/>
      </c>
      <c r="CQ26" s="332" t="str">
        <f ca="1">IF(COUNTIF(OFFSET('別紙2-4(研修実施報告書)'!$I$8,(COLUMN()-COLUMN($J$9))*4,0,4,2),$C26),CQ$9,"")</f>
        <v/>
      </c>
      <c r="CR26" s="332" t="str">
        <f ca="1">IF(COUNTIF(OFFSET('別紙2-4(研修実施報告書)'!$I$8,(COLUMN()-COLUMN($J$9))*4,0,4,2),$C26),CR$9,"")</f>
        <v/>
      </c>
      <c r="CS26" s="332" t="str">
        <f ca="1">IF(COUNTIF(OFFSET('別紙2-4(研修実施報告書)'!$I$8,(COLUMN()-COLUMN($J$9))*4,0,4,2),$C26),CS$9,"")</f>
        <v/>
      </c>
      <c r="CT26" s="332" t="str">
        <f ca="1">IF(COUNTIF(OFFSET('別紙2-4(研修実施報告書)'!$I$8,(COLUMN()-COLUMN($J$9))*4,0,4,2),$C26),CT$9,"")</f>
        <v/>
      </c>
      <c r="CU26" s="332" t="str">
        <f ca="1">IF(COUNTIF(OFFSET('別紙2-4(研修実施報告書)'!$I$8,(COLUMN()-COLUMN($J$9))*4,0,4,2),$C26),CU$9,"")</f>
        <v/>
      </c>
      <c r="CV26" s="332" t="str">
        <f ca="1">IF(COUNTIF(OFFSET('別紙2-4(研修実施報告書)'!$I$8,(COLUMN()-COLUMN($J$9))*4,0,4,2),$C26),CV$9,"")</f>
        <v/>
      </c>
      <c r="CW26" s="332" t="str">
        <f ca="1">IF(COUNTIF(OFFSET('別紙2-4(研修実施報告書)'!$I$8,(COLUMN()-COLUMN($J$9))*4,0,4,2),$C26),CW$9,"")</f>
        <v/>
      </c>
      <c r="CX26" s="332" t="str">
        <f ca="1">IF(COUNTIF(OFFSET('別紙2-4(研修実施報告書)'!$I$8,(COLUMN()-COLUMN($J$9))*4,0,4,2),$C26),CX$9,"")</f>
        <v/>
      </c>
      <c r="CY26" s="332" t="str">
        <f ca="1">IF(COUNTIF(OFFSET('別紙2-4(研修実施報告書)'!$I$8,(COLUMN()-COLUMN($J$9))*4,0,4,2),$C26),CY$9,"")</f>
        <v/>
      </c>
      <c r="CZ26" s="332" t="str">
        <f ca="1">IF(COUNTIF(OFFSET('別紙2-4(研修実施報告書)'!$I$8,(COLUMN()-COLUMN($J$9))*4,0,4,2),$C26),CZ$9,"")</f>
        <v/>
      </c>
      <c r="DA26" s="332" t="str">
        <f ca="1">IF(COUNTIF(OFFSET('別紙2-4(研修実施報告書)'!$I$8,(COLUMN()-COLUMN($J$9))*4,0,4,2),$C26),DA$9,"")</f>
        <v/>
      </c>
      <c r="DB26" s="332" t="str">
        <f ca="1">IF(COUNTIF(OFFSET('別紙2-4(研修実施報告書)'!$I$8,(COLUMN()-COLUMN($J$9))*4,0,4,2),$C26),DB$9,"")</f>
        <v/>
      </c>
      <c r="DC26" s="332" t="str">
        <f ca="1">IF(COUNTIF(OFFSET('別紙2-4(研修実施報告書)'!$I$8,(COLUMN()-COLUMN($J$9))*4,0,4,2),$C26),DC$9,"")</f>
        <v/>
      </c>
      <c r="DD26" s="332" t="str">
        <f ca="1">IF(COUNTIF(OFFSET('別紙2-4(研修実施報告書)'!$I$8,(COLUMN()-COLUMN($J$9))*4,0,4,2),$C26),DD$9,"")</f>
        <v/>
      </c>
      <c r="DE26" s="332" t="str">
        <f ca="1">IF(COUNTIF(OFFSET('別紙2-4(研修実施報告書)'!$I$8,(COLUMN()-COLUMN($J$9))*4,0,4,2),$C26),DE$9,"")</f>
        <v/>
      </c>
      <c r="DF26" s="332" t="str">
        <f ca="1">IF(COUNTIF(OFFSET('別紙2-4(研修実施報告書)'!$I$8,(COLUMN()-COLUMN($J$9))*4,0,4,2),$C26),DF$9,"")</f>
        <v/>
      </c>
      <c r="DG26" s="332" t="str">
        <f ca="1">IF(COUNTIF(OFFSET('別紙2-4(研修実施報告書)'!$I$8,(COLUMN()-COLUMN($J$9))*4,0,4,2),$C26),DG$9,"")</f>
        <v/>
      </c>
      <c r="DH26" s="332" t="str">
        <f ca="1">IF(COUNTIF(OFFSET('別紙2-4(研修実施報告書)'!$I$8,(COLUMN()-COLUMN($J$9))*4,0,4,2),$C26),DH$9,"")</f>
        <v/>
      </c>
      <c r="DI26" s="332" t="str">
        <f ca="1">IF(COUNTIF(OFFSET('別紙2-4(研修実施報告書)'!$I$8,(COLUMN()-COLUMN($J$9))*4,0,4,2),$C26),DI$9,"")</f>
        <v/>
      </c>
      <c r="DJ26" s="332" t="str">
        <f ca="1">IF(COUNTIF(OFFSET('別紙2-4(研修実施報告書)'!$I$8,(COLUMN()-COLUMN($J$9))*4,0,4,2),$C26),DJ$9,"")</f>
        <v/>
      </c>
      <c r="DK26" s="332" t="str">
        <f ca="1">IF(COUNTIF(OFFSET('別紙2-4(研修実施報告書)'!$I$8,(COLUMN()-COLUMN($J$9))*4,0,4,2),$C26),DK$9,"")</f>
        <v/>
      </c>
      <c r="DL26" s="332" t="str">
        <f ca="1">IF(COUNTIF(OFFSET('別紙2-4(研修実施報告書)'!$I$8,(COLUMN()-COLUMN($J$9))*4,0,4,2),$C26),DL$9,"")</f>
        <v/>
      </c>
      <c r="DM26" s="332" t="str">
        <f ca="1">IF(COUNTIF(OFFSET('別紙2-4(研修実施報告書)'!$I$8,(COLUMN()-COLUMN($J$9))*4,0,4,2),$C26),DM$9,"")</f>
        <v/>
      </c>
      <c r="DN26" s="332" t="str">
        <f ca="1">IF(COUNTIF(OFFSET('別紙2-4(研修実施報告書)'!$I$8,(COLUMN()-COLUMN($J$9))*4,0,4,2),$C26),DN$9,"")</f>
        <v/>
      </c>
      <c r="DO26" s="332" t="str">
        <f ca="1">IF(COUNTIF(OFFSET('別紙2-4(研修実施報告書)'!$I$8,(COLUMN()-COLUMN($J$9))*4,0,4,2),$C26),DO$9,"")</f>
        <v/>
      </c>
      <c r="DP26" s="332" t="str">
        <f ca="1">IF(COUNTIF(OFFSET('別紙2-4(研修実施報告書)'!$I$8,(COLUMN()-COLUMN($J$9))*4,0,4,2),$C26),DP$9,"")</f>
        <v/>
      </c>
      <c r="DQ26" s="332" t="str">
        <f ca="1">IF(COUNTIF(OFFSET('別紙2-4(研修実施報告書)'!$I$8,(COLUMN()-COLUMN($J$9))*4,0,4,2),$C26),DQ$9,"")</f>
        <v/>
      </c>
      <c r="DR26" s="332" t="str">
        <f ca="1">IF(COUNTIF(OFFSET('別紙2-4(研修実施報告書)'!$I$8,(COLUMN()-COLUMN($J$9))*4,0,4,2),$C26),DR$9,"")</f>
        <v/>
      </c>
      <c r="DS26" s="332" t="str">
        <f ca="1">IF(COUNTIF(OFFSET('別紙2-4(研修実施報告書)'!$I$8,(COLUMN()-COLUMN($J$9))*4,0,4,2),$C26),DS$9,"")</f>
        <v/>
      </c>
      <c r="DT26" s="332" t="str">
        <f ca="1">IF(COUNTIF(OFFSET('別紙2-4(研修実施報告書)'!$I$8,(COLUMN()-COLUMN($J$9))*4,0,4,2),$C26),DT$9,"")</f>
        <v/>
      </c>
      <c r="DU26" s="332" t="str">
        <f ca="1">IF(COUNTIF(OFFSET('別紙2-4(研修実施報告書)'!$I$8,(COLUMN()-COLUMN($J$9))*4,0,4,2),$C26),DU$9,"")</f>
        <v/>
      </c>
      <c r="DV26" s="332" t="str">
        <f ca="1">IF(COUNTIF(OFFSET('別紙2-4(研修実施報告書)'!$I$8,(COLUMN()-COLUMN($J$9))*4,0,4,2),$C26),DV$9,"")</f>
        <v/>
      </c>
      <c r="DW26" s="332" t="str">
        <f ca="1">IF(COUNTIF(OFFSET('別紙2-4(研修実施報告書)'!$I$8,(COLUMN()-COLUMN($J$9))*4,0,4,2),$C26),DW$9,"")</f>
        <v/>
      </c>
      <c r="DX26" s="332" t="str">
        <f ca="1">IF(COUNTIF(OFFSET('別紙2-4(研修実施報告書)'!$I$8,(COLUMN()-COLUMN($J$9))*4,0,4,2),$C26),DX$9,"")</f>
        <v/>
      </c>
      <c r="DY26" s="332" t="str">
        <f ca="1">IF(COUNTIF(OFFSET('別紙2-4(研修実施報告書)'!$I$8,(COLUMN()-COLUMN($J$9))*4,0,4,2),$C26),DY$9,"")</f>
        <v/>
      </c>
      <c r="DZ26" s="332" t="str">
        <f ca="1">IF(COUNTIF(OFFSET('別紙2-4(研修実施報告書)'!$I$8,(COLUMN()-COLUMN($J$9))*4,0,4,2),$C26),DZ$9,"")</f>
        <v/>
      </c>
      <c r="EA26" s="332" t="str">
        <f ca="1">IF(COUNTIF(OFFSET('別紙2-4(研修実施報告書)'!$I$8,(COLUMN()-COLUMN($J$9))*4,0,4,2),$C26),EA$9,"")</f>
        <v/>
      </c>
      <c r="EB26" s="332" t="str">
        <f ca="1">IF(COUNTIF(OFFSET('別紙2-4(研修実施報告書)'!$I$8,(COLUMN()-COLUMN($J$9))*4,0,4,2),$C26),EB$9,"")</f>
        <v/>
      </c>
      <c r="EC26" s="332" t="str">
        <f ca="1">IF(COUNTIF(OFFSET('別紙2-4(研修実施報告書)'!$I$8,(COLUMN()-COLUMN($J$9))*4,0,4,2),$C26),EC$9,"")</f>
        <v/>
      </c>
      <c r="ED26" s="332" t="str">
        <f ca="1">IF(COUNTIF(OFFSET('別紙2-4(研修実施報告書)'!$I$8,(COLUMN()-COLUMN($J$9))*4,0,4,2),$C26),ED$9,"")</f>
        <v/>
      </c>
      <c r="EE26" s="332" t="str">
        <f ca="1">IF(COUNTIF(OFFSET('別紙2-4(研修実施報告書)'!$I$8,(COLUMN()-COLUMN($J$9))*4,0,4,2),$C26),EE$9,"")</f>
        <v/>
      </c>
      <c r="EF26" s="332" t="str">
        <f ca="1">IF(COUNTIF(OFFSET('別紙2-4(研修実施報告書)'!$I$8,(COLUMN()-COLUMN($J$9))*4,0,4,2),$C26),EF$9,"")</f>
        <v/>
      </c>
      <c r="EG26" s="332" t="str">
        <f ca="1">IF(COUNTIF(OFFSET('別紙2-4(研修実施報告書)'!$I$8,(COLUMN()-COLUMN($J$9))*4,0,4,2),$C26),EG$9,"")</f>
        <v/>
      </c>
      <c r="EH26" s="332" t="str">
        <f ca="1">IF(COUNTIF(OFFSET('別紙2-4(研修実施報告書)'!$I$8,(COLUMN()-COLUMN($J$9))*4,0,4,2),$C26),EH$9,"")</f>
        <v/>
      </c>
      <c r="EI26" s="332" t="str">
        <f ca="1">IF(COUNTIF(OFFSET('別紙2-4(研修実施報告書)'!$I$8,(COLUMN()-COLUMN($J$9))*4,0,4,2),$C26),EI$9,"")</f>
        <v/>
      </c>
      <c r="EJ26" s="332" t="str">
        <f ca="1">IF(COUNTIF(OFFSET('別紙2-4(研修実施報告書)'!$I$8,(COLUMN()-COLUMN($J$9))*4,0,4,2),$C26),EJ$9,"")</f>
        <v/>
      </c>
      <c r="EK26" s="332" t="str">
        <f ca="1">IF(COUNTIF(OFFSET('別紙2-4(研修実施報告書)'!$I$8,(COLUMN()-COLUMN($J$9))*4,0,4,2),$C26),EK$9,"")</f>
        <v/>
      </c>
      <c r="EL26" s="332" t="str">
        <f ca="1">IF(COUNTIF(OFFSET('別紙2-4(研修実施報告書)'!$I$8,(COLUMN()-COLUMN($J$9))*4,0,4,2),$C26),EL$9,"")</f>
        <v/>
      </c>
      <c r="EM26" s="332" t="str">
        <f ca="1">IF(COUNTIF(OFFSET('別紙2-4(研修実施報告書)'!$I$8,(COLUMN()-COLUMN($J$9))*4,0,4,2),$C26),EM$9,"")</f>
        <v/>
      </c>
      <c r="EN26" s="332" t="str">
        <f ca="1">IF(COUNTIF(OFFSET('別紙2-4(研修実施報告書)'!$I$8,(COLUMN()-COLUMN($J$9))*4,0,4,2),$C26),EN$9,"")</f>
        <v/>
      </c>
      <c r="EO26" s="332" t="str">
        <f ca="1">IF(COUNTIF(OFFSET('別紙2-4(研修実施報告書)'!$I$8,(COLUMN()-COLUMN($J$9))*4,0,4,2),$C26),EO$9,"")</f>
        <v/>
      </c>
      <c r="EP26" s="332" t="str">
        <f ca="1">IF(COUNTIF(OFFSET('別紙2-4(研修実施報告書)'!$I$8,(COLUMN()-COLUMN($J$9))*4,0,4,2),$C26),EP$9,"")</f>
        <v/>
      </c>
      <c r="EQ26" s="332" t="str">
        <f ca="1">IF(COUNTIF(OFFSET('別紙2-4(研修実施報告書)'!$I$8,(COLUMN()-COLUMN($J$9))*4,0,4,2),$C26),EQ$9,"")</f>
        <v/>
      </c>
      <c r="ER26" s="332" t="str">
        <f ca="1">IF(COUNTIF(OFFSET('別紙2-4(研修実施報告書)'!$I$8,(COLUMN()-COLUMN($J$9))*4,0,4,2),$C26),ER$9,"")</f>
        <v/>
      </c>
      <c r="ES26" s="332" t="str">
        <f ca="1">IF(COUNTIF(OFFSET('別紙2-4(研修実施報告書)'!$I$8,(COLUMN()-COLUMN($J$9))*4,0,4,2),$C26),ES$9,"")</f>
        <v/>
      </c>
      <c r="ET26" s="332" t="str">
        <f ca="1">IF(COUNTIF(OFFSET('別紙2-4(研修実施報告書)'!$I$8,(COLUMN()-COLUMN($J$9))*4,0,4,2),$C26),ET$9,"")</f>
        <v/>
      </c>
      <c r="EU26" s="332" t="str">
        <f ca="1">IF(COUNTIF(OFFSET('別紙2-4(研修実施報告書)'!$I$8,(COLUMN()-COLUMN($J$9))*4,0,4,2),$C26),EU$9,"")</f>
        <v/>
      </c>
      <c r="EV26" s="332" t="str">
        <f ca="1">IF(COUNTIF(OFFSET('別紙2-4(研修実施報告書)'!$I$8,(COLUMN()-COLUMN($J$9))*4,0,4,2),$C26),EV$9,"")</f>
        <v/>
      </c>
      <c r="EW26" s="332" t="str">
        <f ca="1">IF(COUNTIF(OFFSET('別紙2-4(研修実施報告書)'!$I$8,(COLUMN()-COLUMN($J$9))*4,0,4,2),$C26),EW$9,"")</f>
        <v/>
      </c>
      <c r="EX26" s="332" t="str">
        <f ca="1">IF(COUNTIF(OFFSET('別紙2-4(研修実施報告書)'!$I$8,(COLUMN()-COLUMN($J$9))*4,0,4,2),$C26),EX$9,"")</f>
        <v/>
      </c>
      <c r="EY26" s="332" t="str">
        <f ca="1">IF(COUNTIF(OFFSET('別紙2-4(研修実施報告書)'!$I$8,(COLUMN()-COLUMN($J$9))*4,0,4,2),$C26),EY$9,"")</f>
        <v/>
      </c>
      <c r="EZ26" s="332" t="str">
        <f ca="1">IF(COUNTIF(OFFSET('別紙2-4(研修実施報告書)'!$I$8,(COLUMN()-COLUMN($J$9))*4,0,4,2),$C26),EZ$9,"")</f>
        <v/>
      </c>
      <c r="FA26" s="332" t="str">
        <f ca="1">IF(COUNTIF(OFFSET('別紙2-4(研修実施報告書)'!$I$8,(COLUMN()-COLUMN($J$9))*4,0,4,2),$C26),FA$9,"")</f>
        <v/>
      </c>
      <c r="FB26" s="332" t="str">
        <f ca="1">IF(COUNTIF(OFFSET('別紙2-4(研修実施報告書)'!$I$8,(COLUMN()-COLUMN($J$9))*4,0,4,2),$C26),FB$9,"")</f>
        <v/>
      </c>
      <c r="FC26" s="332" t="str">
        <f ca="1">IF(COUNTIF(OFFSET('別紙2-4(研修実施報告書)'!$I$8,(COLUMN()-COLUMN($J$9))*4,0,4,2),$C26),FC$9,"")</f>
        <v/>
      </c>
      <c r="FD26" s="332" t="str">
        <f ca="1">IF(COUNTIF(OFFSET('別紙2-4(研修実施報告書)'!$I$8,(COLUMN()-COLUMN($J$9))*4,0,4,2),$C26),FD$9,"")</f>
        <v/>
      </c>
      <c r="FE26" s="332" t="str">
        <f ca="1">IF(COUNTIF(OFFSET('別紙2-4(研修実施報告書)'!$I$8,(COLUMN()-COLUMN($J$9))*4,0,4,2),$C26),FE$9,"")</f>
        <v/>
      </c>
      <c r="FF26" s="332" t="str">
        <f ca="1">IF(COUNTIF(OFFSET('別紙2-4(研修実施報告書)'!$I$8,(COLUMN()-COLUMN($J$9))*4,0,4,2),$C26),FF$9,"")</f>
        <v/>
      </c>
      <c r="FG26" s="332" t="str">
        <f ca="1">IF(COUNTIF(OFFSET('別紙2-4(研修実施報告書)'!$I$8,(COLUMN()-COLUMN($J$9))*4,0,4,2),$C26),FG$9,"")</f>
        <v/>
      </c>
      <c r="FH26" s="332" t="str">
        <f ca="1">IF(COUNTIF(OFFSET('別紙2-4(研修実施報告書)'!$I$8,(COLUMN()-COLUMN($J$9))*4,0,4,2),$C26),FH$9,"")</f>
        <v/>
      </c>
      <c r="FI26" s="332" t="str">
        <f ca="1">IF(COUNTIF(OFFSET('別紙2-4(研修実施報告書)'!$I$8,(COLUMN()-COLUMN($J$9))*4,0,4,2),$C26),FI$9,"")</f>
        <v/>
      </c>
      <c r="FJ26" s="332" t="str">
        <f ca="1">IF(COUNTIF(OFFSET('別紙2-4(研修実施報告書)'!$I$8,(COLUMN()-COLUMN($J$9))*4,0,4,2),$C26),FJ$9,"")</f>
        <v/>
      </c>
      <c r="FK26" s="332" t="str">
        <f ca="1">IF(COUNTIF(OFFSET('別紙2-4(研修実施報告書)'!$I$8,(COLUMN()-COLUMN($J$9))*4,0,4,2),$C26),FK$9,"")</f>
        <v/>
      </c>
      <c r="FL26" s="332" t="str">
        <f ca="1">IF(COUNTIF(OFFSET('別紙2-4(研修実施報告書)'!$I$8,(COLUMN()-COLUMN($J$9))*4,0,4,2),$C26),FL$9,"")</f>
        <v/>
      </c>
      <c r="FM26" s="332" t="str">
        <f ca="1">IF(COUNTIF(OFFSET('別紙2-4(研修実施報告書)'!$I$8,(COLUMN()-COLUMN($J$9))*4,0,4,2),$C26),FM$9,"")</f>
        <v/>
      </c>
      <c r="FN26" s="332" t="str">
        <f ca="1">IF(COUNTIF(OFFSET('別紙2-4(研修実施報告書)'!$I$8,(COLUMN()-COLUMN($J$9))*4,0,4,2),$C26),FN$9,"")</f>
        <v/>
      </c>
      <c r="FO26" s="332" t="str">
        <f ca="1">IF(COUNTIF(OFFSET('別紙2-4(研修実施報告書)'!$I$8,(COLUMN()-COLUMN($J$9))*4,0,4,2),$C26),FO$9,"")</f>
        <v/>
      </c>
      <c r="FP26" s="332" t="str">
        <f ca="1">IF(COUNTIF(OFFSET('別紙2-4(研修実施報告書)'!$I$8,(COLUMN()-COLUMN($J$9))*4,0,4,2),$C26),FP$9,"")</f>
        <v/>
      </c>
      <c r="FQ26" s="332" t="str">
        <f ca="1">IF(COUNTIF(OFFSET('別紙2-4(研修実施報告書)'!$I$8,(COLUMN()-COLUMN($J$9))*4,0,4,2),$C26),FQ$9,"")</f>
        <v/>
      </c>
      <c r="FR26" s="332" t="str">
        <f ca="1">IF(COUNTIF(OFFSET('別紙2-4(研修実施報告書)'!$I$8,(COLUMN()-COLUMN($J$9))*4,0,4,2),$C26),FR$9,"")</f>
        <v/>
      </c>
      <c r="FS26" s="332" t="str">
        <f ca="1">IF(COUNTIF(OFFSET('別紙2-4(研修実施報告書)'!$I$8,(COLUMN()-COLUMN($J$9))*4,0,4,2),$C26),FS$9,"")</f>
        <v/>
      </c>
      <c r="FT26" s="332" t="str">
        <f ca="1">IF(COUNTIF(OFFSET('別紙2-4(研修実施報告書)'!$I$8,(COLUMN()-COLUMN($J$9))*4,0,4,2),$C26),FT$9,"")</f>
        <v/>
      </c>
      <c r="FU26" s="332" t="str">
        <f ca="1">IF(COUNTIF(OFFSET('別紙2-4(研修実施報告書)'!$I$8,(COLUMN()-COLUMN($J$9))*4,0,4,2),$C26),FU$9,"")</f>
        <v/>
      </c>
      <c r="FV26" s="332" t="str">
        <f ca="1">IF(COUNTIF(OFFSET('別紙2-4(研修実施報告書)'!$I$8,(COLUMN()-COLUMN($J$9))*4,0,4,2),$C26),FV$9,"")</f>
        <v/>
      </c>
      <c r="FW26" s="332" t="str">
        <f ca="1">IF(COUNTIF(OFFSET('別紙2-4(研修実施報告書)'!$I$8,(COLUMN()-COLUMN($J$9))*4,0,4,2),$C26),FW$9,"")</f>
        <v/>
      </c>
      <c r="FX26" s="332" t="str">
        <f ca="1">IF(COUNTIF(OFFSET('別紙2-4(研修実施報告書)'!$I$8,(COLUMN()-COLUMN($J$9))*4,0,4,2),$C26),FX$9,"")</f>
        <v/>
      </c>
      <c r="FY26" s="332" t="str">
        <f ca="1">IF(COUNTIF(OFFSET('別紙2-4(研修実施報告書)'!$I$8,(COLUMN()-COLUMN($J$9))*4,0,4,2),$C26),FY$9,"")</f>
        <v/>
      </c>
      <c r="FZ26" s="332" t="str">
        <f ca="1">IF(COUNTIF(OFFSET('別紙2-4(研修実施報告書)'!$I$8,(COLUMN()-COLUMN($J$9))*4,0,4,2),$C26),FZ$9,"")</f>
        <v/>
      </c>
      <c r="GA26" s="332" t="str">
        <f ca="1">IF(COUNTIF(OFFSET('別紙2-4(研修実施報告書)'!$I$8,(COLUMN()-COLUMN($J$9))*4,0,4,2),$C26),GA$9,"")</f>
        <v/>
      </c>
      <c r="GB26" s="332" t="str">
        <f ca="1">IF(COUNTIF(OFFSET('別紙2-4(研修実施報告書)'!$I$8,(COLUMN()-COLUMN($J$9))*4,0,4,2),$C26),GB$9,"")</f>
        <v/>
      </c>
      <c r="GC26" s="332" t="str">
        <f ca="1">IF(COUNTIF(OFFSET('別紙2-4(研修実施報告書)'!$I$8,(COLUMN()-COLUMN($J$9))*4,0,4,2),$C26),GC$9,"")</f>
        <v/>
      </c>
      <c r="GD26" s="332" t="str">
        <f ca="1">IF(COUNTIF(OFFSET('別紙2-4(研修実施報告書)'!$I$8,(COLUMN()-COLUMN($J$9))*4,0,4,2),$C26),GD$9,"")</f>
        <v/>
      </c>
      <c r="GE26" s="332" t="str">
        <f ca="1">IF(COUNTIF(OFFSET('別紙2-4(研修実施報告書)'!$I$8,(COLUMN()-COLUMN($J$9))*4,0,4,2),$C26),GE$9,"")</f>
        <v/>
      </c>
      <c r="GF26" s="332" t="str">
        <f ca="1">IF(COUNTIF(OFFSET('別紙2-4(研修実施報告書)'!$I$8,(COLUMN()-COLUMN($J$9))*4,0,4,2),$C26),GF$9,"")</f>
        <v/>
      </c>
      <c r="GG26" s="332" t="str">
        <f ca="1">IF(COUNTIF(OFFSET('別紙2-4(研修実施報告書)'!$I$8,(COLUMN()-COLUMN($J$9))*4,0,4,2),$C26),GG$9,"")</f>
        <v/>
      </c>
      <c r="GH26" s="332" t="str">
        <f ca="1">IF(COUNTIF(OFFSET('別紙2-4(研修実施報告書)'!$I$8,(COLUMN()-COLUMN($J$9))*4,0,4,2),$C26),GH$9,"")</f>
        <v/>
      </c>
      <c r="GI26" s="332" t="str">
        <f ca="1">IF(COUNTIF(OFFSET('別紙2-4(研修実施報告書)'!$I$8,(COLUMN()-COLUMN($J$9))*4,0,4,2),$C26),GI$9,"")</f>
        <v/>
      </c>
      <c r="GJ26" s="332" t="str">
        <f ca="1">IF(COUNTIF(OFFSET('別紙2-4(研修実施報告書)'!$I$8,(COLUMN()-COLUMN($J$9))*4,0,4,2),$C26),GJ$9,"")</f>
        <v/>
      </c>
      <c r="GK26" s="332" t="str">
        <f ca="1">IF(COUNTIF(OFFSET('別紙2-4(研修実施報告書)'!$I$8,(COLUMN()-COLUMN($J$9))*4,0,4,2),$C26),GK$9,"")</f>
        <v/>
      </c>
      <c r="GL26" s="332" t="str">
        <f ca="1">IF(COUNTIF(OFFSET('別紙2-4(研修実施報告書)'!$I$8,(COLUMN()-COLUMN($J$9))*4,0,4,2),$C26),GL$9,"")</f>
        <v/>
      </c>
      <c r="GM26" s="332" t="str">
        <f ca="1">IF(COUNTIF(OFFSET('別紙2-4(研修実施報告書)'!$I$8,(COLUMN()-COLUMN($J$9))*4,0,4,2),$C26),GM$9,"")</f>
        <v/>
      </c>
      <c r="GN26" s="332" t="str">
        <f ca="1">IF(COUNTIF(OFFSET('別紙2-4(研修実施報告書)'!$I$8,(COLUMN()-COLUMN($J$9))*4,0,4,2),$C26),GN$9,"")</f>
        <v/>
      </c>
      <c r="GO26" s="332" t="str">
        <f ca="1">IF(COUNTIF(OFFSET('別紙2-4(研修実施報告書)'!$I$8,(COLUMN()-COLUMN($J$9))*4,0,4,2),$C26),GO$9,"")</f>
        <v/>
      </c>
      <c r="GP26" s="332" t="str">
        <f ca="1">IF(COUNTIF(OFFSET('別紙2-4(研修実施報告書)'!$I$8,(COLUMN()-COLUMN($J$9))*4,0,4,2),$C26),GP$9,"")</f>
        <v/>
      </c>
      <c r="GQ26" s="332" t="str">
        <f ca="1">IF(COUNTIF(OFFSET('別紙2-4(研修実施報告書)'!$I$8,(COLUMN()-COLUMN($J$9))*4,0,4,2),$C26),GQ$9,"")</f>
        <v/>
      </c>
      <c r="GR26" s="332" t="str">
        <f ca="1">IF(COUNTIF(OFFSET('別紙2-4(研修実施報告書)'!$I$8,(COLUMN()-COLUMN($J$9))*4,0,4,2),$C26),GR$9,"")</f>
        <v/>
      </c>
      <c r="GS26" s="332" t="str">
        <f ca="1">IF(COUNTIF(OFFSET('別紙2-4(研修実施報告書)'!$I$8,(COLUMN()-COLUMN($J$9))*4,0,4,2),$C26),GS$9,"")</f>
        <v/>
      </c>
      <c r="GT26" s="332" t="str">
        <f ca="1">IF(COUNTIF(OFFSET('別紙2-4(研修実施報告書)'!$I$8,(COLUMN()-COLUMN($J$9))*4,0,4,2),$C26),GT$9,"")</f>
        <v/>
      </c>
      <c r="GU26" s="332" t="str">
        <f ca="1">IF(COUNTIF(OFFSET('別紙2-4(研修実施報告書)'!$I$8,(COLUMN()-COLUMN($J$9))*4,0,4,2),$C26),GU$9,"")</f>
        <v/>
      </c>
      <c r="GV26" s="332" t="str">
        <f ca="1">IF(COUNTIF(OFFSET('別紙2-4(研修実施報告書)'!$I$8,(COLUMN()-COLUMN($J$9))*4,0,4,2),$C26),GV$9,"")</f>
        <v/>
      </c>
      <c r="GW26" s="332" t="str">
        <f ca="1">IF(COUNTIF(OFFSET('別紙2-4(研修実施報告書)'!$I$8,(COLUMN()-COLUMN($J$9))*4,0,4,2),$C26),GW$9,"")</f>
        <v/>
      </c>
      <c r="GX26" s="332" t="str">
        <f ca="1">IF(COUNTIF(OFFSET('別紙2-4(研修実施報告書)'!$I$8,(COLUMN()-COLUMN($J$9))*4,0,4,2),$C26),GX$9,"")</f>
        <v/>
      </c>
      <c r="GY26" s="332" t="str">
        <f ca="1">IF(COUNTIF(OFFSET('別紙2-4(研修実施報告書)'!$I$8,(COLUMN()-COLUMN($J$9))*4,0,4,2),$C26),GY$9,"")</f>
        <v/>
      </c>
      <c r="GZ26" s="332" t="str">
        <f ca="1">IF(COUNTIF(OFFSET('別紙2-4(研修実施報告書)'!$I$8,(COLUMN()-COLUMN($J$9))*4,0,4,2),$C26),GZ$9,"")</f>
        <v/>
      </c>
      <c r="HA26" s="332" t="str">
        <f ca="1">IF(COUNTIF(OFFSET('別紙2-4(研修実施報告書)'!$I$8,(COLUMN()-COLUMN($J$9))*4,0,4,2),$C26),HA$9,"")</f>
        <v/>
      </c>
      <c r="HB26" s="320"/>
    </row>
    <row r="27" spans="1:210" ht="18.75" customHeight="1">
      <c r="A27" s="325">
        <v>13</v>
      </c>
      <c r="B27" s="323" t="str">
        <f>IF(AND('別紙1-7(研修責任者教育担当者) '!E30="〇",'別紙1-7(研修責任者教育担当者) '!F30="〇"),"専任・兼任",IF('別紙1-7(研修責任者教育担当者) '!E30="〇","専任",IF('別紙1-7(研修責任者教育担当者) '!F30="〇","兼任","")))</f>
        <v/>
      </c>
      <c r="C27" s="324">
        <f>VLOOKUP(A27,'別紙1-7(研修責任者教育担当者) '!$B$18:$C$217,2,0)</f>
        <v>0</v>
      </c>
      <c r="D27" s="348" t="s">
        <v>175</v>
      </c>
      <c r="E27" s="349"/>
      <c r="F27" s="329" t="e">
        <f t="shared" si="0"/>
        <v>#DIV/0!</v>
      </c>
      <c r="G27" s="330" t="e">
        <f t="shared" ca="1" si="1"/>
        <v>#DIV/0!</v>
      </c>
      <c r="H27" s="318">
        <f t="shared" ca="1" si="2"/>
        <v>0</v>
      </c>
      <c r="I27" s="318"/>
      <c r="J27" s="332" t="str">
        <f ca="1">IF(COUNTIF(OFFSET('別紙2-4(研修実施報告書)'!$I$8,(COLUMN()-COLUMN($J$9))*4,0,4,2),$C27),J$9,"")</f>
        <v/>
      </c>
      <c r="K27" s="332" t="str">
        <f ca="1">IF(COUNTIF(OFFSET('別紙2-4(研修実施報告書)'!$I$8,(COLUMN()-COLUMN($J$9))*4,0,4,2),$C27),K$9,"")</f>
        <v/>
      </c>
      <c r="L27" s="332" t="str">
        <f ca="1">IF(COUNTIF(OFFSET('別紙2-4(研修実施報告書)'!$I$8,(COLUMN()-COLUMN($J$9))*4,0,4,2),$C27),L$9,"")</f>
        <v/>
      </c>
      <c r="M27" s="332" t="str">
        <f ca="1">IF(COUNTIF(OFFSET('別紙2-4(研修実施報告書)'!$I$8,(COLUMN()-COLUMN($J$9))*4,0,4,2),$C27),M$9,"")</f>
        <v/>
      </c>
      <c r="N27" s="332" t="str">
        <f ca="1">IF(COUNTIF(OFFSET('別紙2-4(研修実施報告書)'!$I$8,(COLUMN()-COLUMN($J$9))*4,0,4,2),$C27),N$9,"")</f>
        <v/>
      </c>
      <c r="O27" s="332" t="str">
        <f ca="1">IF(COUNTIF(OFFSET('別紙2-4(研修実施報告書)'!$I$8,(COLUMN()-COLUMN($J$9))*4,0,4,2),$C27),O$9,"")</f>
        <v/>
      </c>
      <c r="P27" s="332" t="str">
        <f ca="1">IF(COUNTIF(OFFSET('別紙2-4(研修実施報告書)'!$I$8,(COLUMN()-COLUMN($J$9))*4,0,4,2),$C27),P$9,"")</f>
        <v/>
      </c>
      <c r="Q27" s="332" t="str">
        <f ca="1">IF(COUNTIF(OFFSET('別紙2-4(研修実施報告書)'!$I$8,(COLUMN()-COLUMN($J$9))*4,0,4,2),$C27),Q$9,"")</f>
        <v/>
      </c>
      <c r="R27" s="332" t="str">
        <f ca="1">IF(COUNTIF(OFFSET('別紙2-4(研修実施報告書)'!$I$8,(COLUMN()-COLUMN($J$9))*4,0,4,2),$C27),R$9,"")</f>
        <v/>
      </c>
      <c r="S27" s="332" t="str">
        <f ca="1">IF(COUNTIF(OFFSET('別紙2-4(研修実施報告書)'!$I$8,(COLUMN()-COLUMN($J$9))*4,0,4,2),$C27),S$9,"")</f>
        <v/>
      </c>
      <c r="T27" s="332" t="str">
        <f ca="1">IF(COUNTIF(OFFSET('別紙2-4(研修実施報告書)'!$I$8,(COLUMN()-COLUMN($J$9))*4,0,4,2),$C27),T$9,"")</f>
        <v/>
      </c>
      <c r="U27" s="332" t="str">
        <f ca="1">IF(COUNTIF(OFFSET('別紙2-4(研修実施報告書)'!$I$8,(COLUMN()-COLUMN($J$9))*4,0,4,2),$C27),U$9,"")</f>
        <v/>
      </c>
      <c r="V27" s="332" t="str">
        <f ca="1">IF(COUNTIF(OFFSET('別紙2-4(研修実施報告書)'!$I$8,(COLUMN()-COLUMN($J$9))*4,0,4,2),$C27),V$9,"")</f>
        <v/>
      </c>
      <c r="W27" s="332" t="str">
        <f ca="1">IF(COUNTIF(OFFSET('別紙2-4(研修実施報告書)'!$I$8,(COLUMN()-COLUMN($J$9))*4,0,4,2),$C27),W$9,"")</f>
        <v/>
      </c>
      <c r="X27" s="332" t="str">
        <f ca="1">IF(COUNTIF(OFFSET('別紙2-4(研修実施報告書)'!$I$8,(COLUMN()-COLUMN($J$9))*4,0,4,2),$C27),X$9,"")</f>
        <v/>
      </c>
      <c r="Y27" s="332" t="str">
        <f ca="1">IF(COUNTIF(OFFSET('別紙2-4(研修実施報告書)'!$I$8,(COLUMN()-COLUMN($J$9))*4,0,4,2),$C27),Y$9,"")</f>
        <v/>
      </c>
      <c r="Z27" s="332" t="str">
        <f ca="1">IF(COUNTIF(OFFSET('別紙2-4(研修実施報告書)'!$I$8,(COLUMN()-COLUMN($J$9))*4,0,4,2),$C27),Z$9,"")</f>
        <v/>
      </c>
      <c r="AA27" s="332" t="str">
        <f ca="1">IF(COUNTIF(OFFSET('別紙2-4(研修実施報告書)'!$I$8,(COLUMN()-COLUMN($J$9))*4,0,4,2),$C27),AA$9,"")</f>
        <v/>
      </c>
      <c r="AB27" s="332" t="str">
        <f ca="1">IF(COUNTIF(OFFSET('別紙2-4(研修実施報告書)'!$I$8,(COLUMN()-COLUMN($J$9))*4,0,4,2),$C27),AB$9,"")</f>
        <v/>
      </c>
      <c r="AC27" s="332" t="str">
        <f ca="1">IF(COUNTIF(OFFSET('別紙2-4(研修実施報告書)'!$I$8,(COLUMN()-COLUMN($J$9))*4,0,4,2),$C27),AC$9,"")</f>
        <v/>
      </c>
      <c r="AD27" s="332" t="str">
        <f ca="1">IF(COUNTIF(OFFSET('別紙2-4(研修実施報告書)'!$I$8,(COLUMN()-COLUMN($J$9))*4,0,4,2),$C27),AD$9,"")</f>
        <v/>
      </c>
      <c r="AE27" s="332" t="str">
        <f ca="1">IF(COUNTIF(OFFSET('別紙2-4(研修実施報告書)'!$I$8,(COLUMN()-COLUMN($J$9))*4,0,4,2),$C27),AE$9,"")</f>
        <v/>
      </c>
      <c r="AF27" s="332" t="str">
        <f ca="1">IF(COUNTIF(OFFSET('別紙2-4(研修実施報告書)'!$I$8,(COLUMN()-COLUMN($J$9))*4,0,4,2),$C27),AF$9,"")</f>
        <v/>
      </c>
      <c r="AG27" s="332" t="str">
        <f ca="1">IF(COUNTIF(OFFSET('別紙2-4(研修実施報告書)'!$I$8,(COLUMN()-COLUMN($J$9))*4,0,4,2),$C27),AG$9,"")</f>
        <v/>
      </c>
      <c r="AH27" s="332" t="str">
        <f ca="1">IF(COUNTIF(OFFSET('別紙2-4(研修実施報告書)'!$I$8,(COLUMN()-COLUMN($J$9))*4,0,4,2),$C27),AH$9,"")</f>
        <v/>
      </c>
      <c r="AI27" s="332" t="str">
        <f ca="1">IF(COUNTIF(OFFSET('別紙2-4(研修実施報告書)'!$I$8,(COLUMN()-COLUMN($J$9))*4,0,4,2),$C27),AI$9,"")</f>
        <v/>
      </c>
      <c r="AJ27" s="332" t="str">
        <f ca="1">IF(COUNTIF(OFFSET('別紙2-4(研修実施報告書)'!$I$8,(COLUMN()-COLUMN($J$9))*4,0,4,2),$C27),AJ$9,"")</f>
        <v/>
      </c>
      <c r="AK27" s="332" t="str">
        <f ca="1">IF(COUNTIF(OFFSET('別紙2-4(研修実施報告書)'!$I$8,(COLUMN()-COLUMN($J$9))*4,0,4,2),$C27),AK$9,"")</f>
        <v/>
      </c>
      <c r="AL27" s="332" t="str">
        <f ca="1">IF(COUNTIF(OFFSET('別紙2-4(研修実施報告書)'!$I$8,(COLUMN()-COLUMN($J$9))*4,0,4,2),$C27),AL$9,"")</f>
        <v/>
      </c>
      <c r="AM27" s="332" t="str">
        <f ca="1">IF(COUNTIF(OFFSET('別紙2-4(研修実施報告書)'!$I$8,(COLUMN()-COLUMN($J$9))*4,0,4,2),$C27),AM$9,"")</f>
        <v/>
      </c>
      <c r="AN27" s="332" t="str">
        <f ca="1">IF(COUNTIF(OFFSET('別紙2-4(研修実施報告書)'!$I$8,(COLUMN()-COLUMN($J$9))*4,0,4,2),$C27),AN$9,"")</f>
        <v/>
      </c>
      <c r="AO27" s="332" t="str">
        <f ca="1">IF(COUNTIF(OFFSET('別紙2-4(研修実施報告書)'!$I$8,(COLUMN()-COLUMN($J$9))*4,0,4,2),$C27),AO$9,"")</f>
        <v/>
      </c>
      <c r="AP27" s="332" t="str">
        <f ca="1">IF(COUNTIF(OFFSET('別紙2-4(研修実施報告書)'!$I$8,(COLUMN()-COLUMN($J$9))*4,0,4,2),$C27),AP$9,"")</f>
        <v/>
      </c>
      <c r="AQ27" s="332" t="str">
        <f ca="1">IF(COUNTIF(OFFSET('別紙2-4(研修実施報告書)'!$I$8,(COLUMN()-COLUMN($J$9))*4,0,4,2),$C27),AQ$9,"")</f>
        <v/>
      </c>
      <c r="AR27" s="332" t="str">
        <f ca="1">IF(COUNTIF(OFFSET('別紙2-4(研修実施報告書)'!$I$8,(COLUMN()-COLUMN($J$9))*4,0,4,2),$C27),AR$9,"")</f>
        <v/>
      </c>
      <c r="AS27" s="332" t="str">
        <f ca="1">IF(COUNTIF(OFFSET('別紙2-4(研修実施報告書)'!$I$8,(COLUMN()-COLUMN($J$9))*4,0,4,2),$C27),AS$9,"")</f>
        <v/>
      </c>
      <c r="AT27" s="332" t="str">
        <f ca="1">IF(COUNTIF(OFFSET('別紙2-4(研修実施報告書)'!$I$8,(COLUMN()-COLUMN($J$9))*4,0,4,2),$C27),AT$9,"")</f>
        <v/>
      </c>
      <c r="AU27" s="332" t="str">
        <f ca="1">IF(COUNTIF(OFFSET('別紙2-4(研修実施報告書)'!$I$8,(COLUMN()-COLUMN($J$9))*4,0,4,2),$C27),AU$9,"")</f>
        <v/>
      </c>
      <c r="AV27" s="332" t="str">
        <f ca="1">IF(COUNTIF(OFFSET('別紙2-4(研修実施報告書)'!$I$8,(COLUMN()-COLUMN($J$9))*4,0,4,2),$C27),AV$9,"")</f>
        <v/>
      </c>
      <c r="AW27" s="332" t="str">
        <f ca="1">IF(COUNTIF(OFFSET('別紙2-4(研修実施報告書)'!$I$8,(COLUMN()-COLUMN($J$9))*4,0,4,2),$C27),AW$9,"")</f>
        <v/>
      </c>
      <c r="AX27" s="332" t="str">
        <f ca="1">IF(COUNTIF(OFFSET('別紙2-4(研修実施報告書)'!$I$8,(COLUMN()-COLUMN($J$9))*4,0,4,2),$C27),AX$9,"")</f>
        <v/>
      </c>
      <c r="AY27" s="332" t="str">
        <f ca="1">IF(COUNTIF(OFFSET('別紙2-4(研修実施報告書)'!$I$8,(COLUMN()-COLUMN($J$9))*4,0,4,2),$C27),AY$9,"")</f>
        <v/>
      </c>
      <c r="AZ27" s="332" t="str">
        <f ca="1">IF(COUNTIF(OFFSET('別紙2-4(研修実施報告書)'!$I$8,(COLUMN()-COLUMN($J$9))*4,0,4,2),$C27),AZ$9,"")</f>
        <v/>
      </c>
      <c r="BA27" s="332" t="str">
        <f ca="1">IF(COUNTIF(OFFSET('別紙2-4(研修実施報告書)'!$I$8,(COLUMN()-COLUMN($J$9))*4,0,4,2),$C27),BA$9,"")</f>
        <v/>
      </c>
      <c r="BB27" s="332" t="str">
        <f ca="1">IF(COUNTIF(OFFSET('別紙2-4(研修実施報告書)'!$I$8,(COLUMN()-COLUMN($J$9))*4,0,4,2),$C27),BB$9,"")</f>
        <v/>
      </c>
      <c r="BC27" s="332" t="str">
        <f ca="1">IF(COUNTIF(OFFSET('別紙2-4(研修実施報告書)'!$I$8,(COLUMN()-COLUMN($J$9))*4,0,4,2),$C27),BC$9,"")</f>
        <v/>
      </c>
      <c r="BD27" s="332" t="str">
        <f ca="1">IF(COUNTIF(OFFSET('別紙2-4(研修実施報告書)'!$I$8,(COLUMN()-COLUMN($J$9))*4,0,4,2),$C27),BD$9,"")</f>
        <v/>
      </c>
      <c r="BE27" s="332" t="str">
        <f ca="1">IF(COUNTIF(OFFSET('別紙2-4(研修実施報告書)'!$I$8,(COLUMN()-COLUMN($J$9))*4,0,4,2),$C27),BE$9,"")</f>
        <v/>
      </c>
      <c r="BF27" s="332" t="str">
        <f ca="1">IF(COUNTIF(OFFSET('別紙2-4(研修実施報告書)'!$I$8,(COLUMN()-COLUMN($J$9))*4,0,4,2),$C27),BF$9,"")</f>
        <v/>
      </c>
      <c r="BG27" s="332" t="str">
        <f ca="1">IF(COUNTIF(OFFSET('別紙2-4(研修実施報告書)'!$I$8,(COLUMN()-COLUMN($J$9))*4,0,4,2),$C27),BG$9,"")</f>
        <v/>
      </c>
      <c r="BH27" s="332" t="str">
        <f ca="1">IF(COUNTIF(OFFSET('別紙2-4(研修実施報告書)'!$I$8,(COLUMN()-COLUMN($J$9))*4,0,4,2),$C27),BH$9,"")</f>
        <v/>
      </c>
      <c r="BI27" s="332" t="str">
        <f ca="1">IF(COUNTIF(OFFSET('別紙2-4(研修実施報告書)'!$I$8,(COLUMN()-COLUMN($J$9))*4,0,4,2),$C27),BI$9,"")</f>
        <v/>
      </c>
      <c r="BJ27" s="332" t="str">
        <f ca="1">IF(COUNTIF(OFFSET('別紙2-4(研修実施報告書)'!$I$8,(COLUMN()-COLUMN($J$9))*4,0,4,2),$C27),BJ$9,"")</f>
        <v/>
      </c>
      <c r="BK27" s="332" t="str">
        <f ca="1">IF(COUNTIF(OFFSET('別紙2-4(研修実施報告書)'!$I$8,(COLUMN()-COLUMN($J$9))*4,0,4,2),$C27),BK$9,"")</f>
        <v/>
      </c>
      <c r="BL27" s="332" t="str">
        <f ca="1">IF(COUNTIF(OFFSET('別紙2-4(研修実施報告書)'!$I$8,(COLUMN()-COLUMN($J$9))*4,0,4,2),$C27),BL$9,"")</f>
        <v/>
      </c>
      <c r="BM27" s="332" t="str">
        <f ca="1">IF(COUNTIF(OFFSET('別紙2-4(研修実施報告書)'!$I$8,(COLUMN()-COLUMN($J$9))*4,0,4,2),$C27),BM$9,"")</f>
        <v/>
      </c>
      <c r="BN27" s="332" t="str">
        <f ca="1">IF(COUNTIF(OFFSET('別紙2-4(研修実施報告書)'!$I$8,(COLUMN()-COLUMN($J$9))*4,0,4,2),$C27),BN$9,"")</f>
        <v/>
      </c>
      <c r="BO27" s="332" t="str">
        <f ca="1">IF(COUNTIF(OFFSET('別紙2-4(研修実施報告書)'!$I$8,(COLUMN()-COLUMN($J$9))*4,0,4,2),$C27),BO$9,"")</f>
        <v/>
      </c>
      <c r="BP27" s="332" t="str">
        <f ca="1">IF(COUNTIF(OFFSET('別紙2-4(研修実施報告書)'!$I$8,(COLUMN()-COLUMN($J$9))*4,0,4,2),$C27),BP$9,"")</f>
        <v/>
      </c>
      <c r="BQ27" s="332" t="str">
        <f ca="1">IF(COUNTIF(OFFSET('別紙2-4(研修実施報告書)'!$I$8,(COLUMN()-COLUMN($J$9))*4,0,4,2),$C27),BQ$9,"")</f>
        <v/>
      </c>
      <c r="BR27" s="332" t="str">
        <f ca="1">IF(COUNTIF(OFFSET('別紙2-4(研修実施報告書)'!$I$8,(COLUMN()-COLUMN($J$9))*4,0,4,2),$C27),BR$9,"")</f>
        <v/>
      </c>
      <c r="BS27" s="332" t="str">
        <f ca="1">IF(COUNTIF(OFFSET('別紙2-4(研修実施報告書)'!$I$8,(COLUMN()-COLUMN($J$9))*4,0,4,2),$C27),BS$9,"")</f>
        <v/>
      </c>
      <c r="BT27" s="332" t="str">
        <f ca="1">IF(COUNTIF(OFFSET('別紙2-4(研修実施報告書)'!$I$8,(COLUMN()-COLUMN($J$9))*4,0,4,2),$C27),BT$9,"")</f>
        <v/>
      </c>
      <c r="BU27" s="332" t="str">
        <f ca="1">IF(COUNTIF(OFFSET('別紙2-4(研修実施報告書)'!$I$8,(COLUMN()-COLUMN($J$9))*4,0,4,2),$C27),BU$9,"")</f>
        <v/>
      </c>
      <c r="BV27" s="332" t="str">
        <f ca="1">IF(COUNTIF(OFFSET('別紙2-4(研修実施報告書)'!$I$8,(COLUMN()-COLUMN($J$9))*4,0,4,2),$C27),BV$9,"")</f>
        <v/>
      </c>
      <c r="BW27" s="332" t="str">
        <f ca="1">IF(COUNTIF(OFFSET('別紙2-4(研修実施報告書)'!$I$8,(COLUMN()-COLUMN($J$9))*4,0,4,2),$C27),BW$9,"")</f>
        <v/>
      </c>
      <c r="BX27" s="332" t="str">
        <f ca="1">IF(COUNTIF(OFFSET('別紙2-4(研修実施報告書)'!$I$8,(COLUMN()-COLUMN($J$9))*4,0,4,2),$C27),BX$9,"")</f>
        <v/>
      </c>
      <c r="BY27" s="332" t="str">
        <f ca="1">IF(COUNTIF(OFFSET('別紙2-4(研修実施報告書)'!$I$8,(COLUMN()-COLUMN($J$9))*4,0,4,2),$C27),BY$9,"")</f>
        <v/>
      </c>
      <c r="BZ27" s="332" t="str">
        <f ca="1">IF(COUNTIF(OFFSET('別紙2-4(研修実施報告書)'!$I$8,(COLUMN()-COLUMN($J$9))*4,0,4,2),$C27),BZ$9,"")</f>
        <v/>
      </c>
      <c r="CA27" s="332" t="str">
        <f ca="1">IF(COUNTIF(OFFSET('別紙2-4(研修実施報告書)'!$I$8,(COLUMN()-COLUMN($J$9))*4,0,4,2),$C27),CA$9,"")</f>
        <v/>
      </c>
      <c r="CB27" s="332" t="str">
        <f ca="1">IF(COUNTIF(OFFSET('別紙2-4(研修実施報告書)'!$I$8,(COLUMN()-COLUMN($J$9))*4,0,4,2),$C27),CB$9,"")</f>
        <v/>
      </c>
      <c r="CC27" s="332" t="str">
        <f ca="1">IF(COUNTIF(OFFSET('別紙2-4(研修実施報告書)'!$I$8,(COLUMN()-COLUMN($J$9))*4,0,4,2),$C27),CC$9,"")</f>
        <v/>
      </c>
      <c r="CD27" s="332" t="str">
        <f ca="1">IF(COUNTIF(OFFSET('別紙2-4(研修実施報告書)'!$I$8,(COLUMN()-COLUMN($J$9))*4,0,4,2),$C27),CD$9,"")</f>
        <v/>
      </c>
      <c r="CE27" s="332" t="str">
        <f ca="1">IF(COUNTIF(OFFSET('別紙2-4(研修実施報告書)'!$I$8,(COLUMN()-COLUMN($J$9))*4,0,4,2),$C27),CE$9,"")</f>
        <v/>
      </c>
      <c r="CF27" s="332" t="str">
        <f ca="1">IF(COUNTIF(OFFSET('別紙2-4(研修実施報告書)'!$I$8,(COLUMN()-COLUMN($J$9))*4,0,4,2),$C27),CF$9,"")</f>
        <v/>
      </c>
      <c r="CG27" s="332" t="str">
        <f ca="1">IF(COUNTIF(OFFSET('別紙2-4(研修実施報告書)'!$I$8,(COLUMN()-COLUMN($J$9))*4,0,4,2),$C27),CG$9,"")</f>
        <v/>
      </c>
      <c r="CH27" s="332" t="str">
        <f ca="1">IF(COUNTIF(OFFSET('別紙2-4(研修実施報告書)'!$I$8,(COLUMN()-COLUMN($J$9))*4,0,4,2),$C27),CH$9,"")</f>
        <v/>
      </c>
      <c r="CI27" s="332" t="str">
        <f ca="1">IF(COUNTIF(OFFSET('別紙2-4(研修実施報告書)'!$I$8,(COLUMN()-COLUMN($J$9))*4,0,4,2),$C27),CI$9,"")</f>
        <v/>
      </c>
      <c r="CJ27" s="332" t="str">
        <f ca="1">IF(COUNTIF(OFFSET('別紙2-4(研修実施報告書)'!$I$8,(COLUMN()-COLUMN($J$9))*4,0,4,2),$C27),CJ$9,"")</f>
        <v/>
      </c>
      <c r="CK27" s="332" t="str">
        <f ca="1">IF(COUNTIF(OFFSET('別紙2-4(研修実施報告書)'!$I$8,(COLUMN()-COLUMN($J$9))*4,0,4,2),$C27),CK$9,"")</f>
        <v/>
      </c>
      <c r="CL27" s="332" t="str">
        <f ca="1">IF(COUNTIF(OFFSET('別紙2-4(研修実施報告書)'!$I$8,(COLUMN()-COLUMN($J$9))*4,0,4,2),$C27),CL$9,"")</f>
        <v/>
      </c>
      <c r="CM27" s="332" t="str">
        <f ca="1">IF(COUNTIF(OFFSET('別紙2-4(研修実施報告書)'!$I$8,(COLUMN()-COLUMN($J$9))*4,0,4,2),$C27),CM$9,"")</f>
        <v/>
      </c>
      <c r="CN27" s="332" t="str">
        <f ca="1">IF(COUNTIF(OFFSET('別紙2-4(研修実施報告書)'!$I$8,(COLUMN()-COLUMN($J$9))*4,0,4,2),$C27),CN$9,"")</f>
        <v/>
      </c>
      <c r="CO27" s="332" t="str">
        <f ca="1">IF(COUNTIF(OFFSET('別紙2-4(研修実施報告書)'!$I$8,(COLUMN()-COLUMN($J$9))*4,0,4,2),$C27),CO$9,"")</f>
        <v/>
      </c>
      <c r="CP27" s="332" t="str">
        <f ca="1">IF(COUNTIF(OFFSET('別紙2-4(研修実施報告書)'!$I$8,(COLUMN()-COLUMN($J$9))*4,0,4,2),$C27),CP$9,"")</f>
        <v/>
      </c>
      <c r="CQ27" s="332" t="str">
        <f ca="1">IF(COUNTIF(OFFSET('別紙2-4(研修実施報告書)'!$I$8,(COLUMN()-COLUMN($J$9))*4,0,4,2),$C27),CQ$9,"")</f>
        <v/>
      </c>
      <c r="CR27" s="332" t="str">
        <f ca="1">IF(COUNTIF(OFFSET('別紙2-4(研修実施報告書)'!$I$8,(COLUMN()-COLUMN($J$9))*4,0,4,2),$C27),CR$9,"")</f>
        <v/>
      </c>
      <c r="CS27" s="332" t="str">
        <f ca="1">IF(COUNTIF(OFFSET('別紙2-4(研修実施報告書)'!$I$8,(COLUMN()-COLUMN($J$9))*4,0,4,2),$C27),CS$9,"")</f>
        <v/>
      </c>
      <c r="CT27" s="332" t="str">
        <f ca="1">IF(COUNTIF(OFFSET('別紙2-4(研修実施報告書)'!$I$8,(COLUMN()-COLUMN($J$9))*4,0,4,2),$C27),CT$9,"")</f>
        <v/>
      </c>
      <c r="CU27" s="332" t="str">
        <f ca="1">IF(COUNTIF(OFFSET('別紙2-4(研修実施報告書)'!$I$8,(COLUMN()-COLUMN($J$9))*4,0,4,2),$C27),CU$9,"")</f>
        <v/>
      </c>
      <c r="CV27" s="332" t="str">
        <f ca="1">IF(COUNTIF(OFFSET('別紙2-4(研修実施報告書)'!$I$8,(COLUMN()-COLUMN($J$9))*4,0,4,2),$C27),CV$9,"")</f>
        <v/>
      </c>
      <c r="CW27" s="332" t="str">
        <f ca="1">IF(COUNTIF(OFFSET('別紙2-4(研修実施報告書)'!$I$8,(COLUMN()-COLUMN($J$9))*4,0,4,2),$C27),CW$9,"")</f>
        <v/>
      </c>
      <c r="CX27" s="332" t="str">
        <f ca="1">IF(COUNTIF(OFFSET('別紙2-4(研修実施報告書)'!$I$8,(COLUMN()-COLUMN($J$9))*4,0,4,2),$C27),CX$9,"")</f>
        <v/>
      </c>
      <c r="CY27" s="332" t="str">
        <f ca="1">IF(COUNTIF(OFFSET('別紙2-4(研修実施報告書)'!$I$8,(COLUMN()-COLUMN($J$9))*4,0,4,2),$C27),CY$9,"")</f>
        <v/>
      </c>
      <c r="CZ27" s="332" t="str">
        <f ca="1">IF(COUNTIF(OFFSET('別紙2-4(研修実施報告書)'!$I$8,(COLUMN()-COLUMN($J$9))*4,0,4,2),$C27),CZ$9,"")</f>
        <v/>
      </c>
      <c r="DA27" s="332" t="str">
        <f ca="1">IF(COUNTIF(OFFSET('別紙2-4(研修実施報告書)'!$I$8,(COLUMN()-COLUMN($J$9))*4,0,4,2),$C27),DA$9,"")</f>
        <v/>
      </c>
      <c r="DB27" s="332" t="str">
        <f ca="1">IF(COUNTIF(OFFSET('別紙2-4(研修実施報告書)'!$I$8,(COLUMN()-COLUMN($J$9))*4,0,4,2),$C27),DB$9,"")</f>
        <v/>
      </c>
      <c r="DC27" s="332" t="str">
        <f ca="1">IF(COUNTIF(OFFSET('別紙2-4(研修実施報告書)'!$I$8,(COLUMN()-COLUMN($J$9))*4,0,4,2),$C27),DC$9,"")</f>
        <v/>
      </c>
      <c r="DD27" s="332" t="str">
        <f ca="1">IF(COUNTIF(OFFSET('別紙2-4(研修実施報告書)'!$I$8,(COLUMN()-COLUMN($J$9))*4,0,4,2),$C27),DD$9,"")</f>
        <v/>
      </c>
      <c r="DE27" s="332" t="str">
        <f ca="1">IF(COUNTIF(OFFSET('別紙2-4(研修実施報告書)'!$I$8,(COLUMN()-COLUMN($J$9))*4,0,4,2),$C27),DE$9,"")</f>
        <v/>
      </c>
      <c r="DF27" s="332" t="str">
        <f ca="1">IF(COUNTIF(OFFSET('別紙2-4(研修実施報告書)'!$I$8,(COLUMN()-COLUMN($J$9))*4,0,4,2),$C27),DF$9,"")</f>
        <v/>
      </c>
      <c r="DG27" s="332" t="str">
        <f ca="1">IF(COUNTIF(OFFSET('別紙2-4(研修実施報告書)'!$I$8,(COLUMN()-COLUMN($J$9))*4,0,4,2),$C27),DG$9,"")</f>
        <v/>
      </c>
      <c r="DH27" s="332" t="str">
        <f ca="1">IF(COUNTIF(OFFSET('別紙2-4(研修実施報告書)'!$I$8,(COLUMN()-COLUMN($J$9))*4,0,4,2),$C27),DH$9,"")</f>
        <v/>
      </c>
      <c r="DI27" s="332" t="str">
        <f ca="1">IF(COUNTIF(OFFSET('別紙2-4(研修実施報告書)'!$I$8,(COLUMN()-COLUMN($J$9))*4,0,4,2),$C27),DI$9,"")</f>
        <v/>
      </c>
      <c r="DJ27" s="332" t="str">
        <f ca="1">IF(COUNTIF(OFFSET('別紙2-4(研修実施報告書)'!$I$8,(COLUMN()-COLUMN($J$9))*4,0,4,2),$C27),DJ$9,"")</f>
        <v/>
      </c>
      <c r="DK27" s="332" t="str">
        <f ca="1">IF(COUNTIF(OFFSET('別紙2-4(研修実施報告書)'!$I$8,(COLUMN()-COLUMN($J$9))*4,0,4,2),$C27),DK$9,"")</f>
        <v/>
      </c>
      <c r="DL27" s="332" t="str">
        <f ca="1">IF(COUNTIF(OFFSET('別紙2-4(研修実施報告書)'!$I$8,(COLUMN()-COLUMN($J$9))*4,0,4,2),$C27),DL$9,"")</f>
        <v/>
      </c>
      <c r="DM27" s="332" t="str">
        <f ca="1">IF(COUNTIF(OFFSET('別紙2-4(研修実施報告書)'!$I$8,(COLUMN()-COLUMN($J$9))*4,0,4,2),$C27),DM$9,"")</f>
        <v/>
      </c>
      <c r="DN27" s="332" t="str">
        <f ca="1">IF(COUNTIF(OFFSET('別紙2-4(研修実施報告書)'!$I$8,(COLUMN()-COLUMN($J$9))*4,0,4,2),$C27),DN$9,"")</f>
        <v/>
      </c>
      <c r="DO27" s="332" t="str">
        <f ca="1">IF(COUNTIF(OFFSET('別紙2-4(研修実施報告書)'!$I$8,(COLUMN()-COLUMN($J$9))*4,0,4,2),$C27),DO$9,"")</f>
        <v/>
      </c>
      <c r="DP27" s="332" t="str">
        <f ca="1">IF(COUNTIF(OFFSET('別紙2-4(研修実施報告書)'!$I$8,(COLUMN()-COLUMN($J$9))*4,0,4,2),$C27),DP$9,"")</f>
        <v/>
      </c>
      <c r="DQ27" s="332" t="str">
        <f ca="1">IF(COUNTIF(OFFSET('別紙2-4(研修実施報告書)'!$I$8,(COLUMN()-COLUMN($J$9))*4,0,4,2),$C27),DQ$9,"")</f>
        <v/>
      </c>
      <c r="DR27" s="332" t="str">
        <f ca="1">IF(COUNTIF(OFFSET('別紙2-4(研修実施報告書)'!$I$8,(COLUMN()-COLUMN($J$9))*4,0,4,2),$C27),DR$9,"")</f>
        <v/>
      </c>
      <c r="DS27" s="332" t="str">
        <f ca="1">IF(COUNTIF(OFFSET('別紙2-4(研修実施報告書)'!$I$8,(COLUMN()-COLUMN($J$9))*4,0,4,2),$C27),DS$9,"")</f>
        <v/>
      </c>
      <c r="DT27" s="332" t="str">
        <f ca="1">IF(COUNTIF(OFFSET('別紙2-4(研修実施報告書)'!$I$8,(COLUMN()-COLUMN($J$9))*4,0,4,2),$C27),DT$9,"")</f>
        <v/>
      </c>
      <c r="DU27" s="332" t="str">
        <f ca="1">IF(COUNTIF(OFFSET('別紙2-4(研修実施報告書)'!$I$8,(COLUMN()-COLUMN($J$9))*4,0,4,2),$C27),DU$9,"")</f>
        <v/>
      </c>
      <c r="DV27" s="332" t="str">
        <f ca="1">IF(COUNTIF(OFFSET('別紙2-4(研修実施報告書)'!$I$8,(COLUMN()-COLUMN($J$9))*4,0,4,2),$C27),DV$9,"")</f>
        <v/>
      </c>
      <c r="DW27" s="332" t="str">
        <f ca="1">IF(COUNTIF(OFFSET('別紙2-4(研修実施報告書)'!$I$8,(COLUMN()-COLUMN($J$9))*4,0,4,2),$C27),DW$9,"")</f>
        <v/>
      </c>
      <c r="DX27" s="332" t="str">
        <f ca="1">IF(COUNTIF(OFFSET('別紙2-4(研修実施報告書)'!$I$8,(COLUMN()-COLUMN($J$9))*4,0,4,2),$C27),DX$9,"")</f>
        <v/>
      </c>
      <c r="DY27" s="332" t="str">
        <f ca="1">IF(COUNTIF(OFFSET('別紙2-4(研修実施報告書)'!$I$8,(COLUMN()-COLUMN($J$9))*4,0,4,2),$C27),DY$9,"")</f>
        <v/>
      </c>
      <c r="DZ27" s="332" t="str">
        <f ca="1">IF(COUNTIF(OFFSET('別紙2-4(研修実施報告書)'!$I$8,(COLUMN()-COLUMN($J$9))*4,0,4,2),$C27),DZ$9,"")</f>
        <v/>
      </c>
      <c r="EA27" s="332" t="str">
        <f ca="1">IF(COUNTIF(OFFSET('別紙2-4(研修実施報告書)'!$I$8,(COLUMN()-COLUMN($J$9))*4,0,4,2),$C27),EA$9,"")</f>
        <v/>
      </c>
      <c r="EB27" s="332" t="str">
        <f ca="1">IF(COUNTIF(OFFSET('別紙2-4(研修実施報告書)'!$I$8,(COLUMN()-COLUMN($J$9))*4,0,4,2),$C27),EB$9,"")</f>
        <v/>
      </c>
      <c r="EC27" s="332" t="str">
        <f ca="1">IF(COUNTIF(OFFSET('別紙2-4(研修実施報告書)'!$I$8,(COLUMN()-COLUMN($J$9))*4,0,4,2),$C27),EC$9,"")</f>
        <v/>
      </c>
      <c r="ED27" s="332" t="str">
        <f ca="1">IF(COUNTIF(OFFSET('別紙2-4(研修実施報告書)'!$I$8,(COLUMN()-COLUMN($J$9))*4,0,4,2),$C27),ED$9,"")</f>
        <v/>
      </c>
      <c r="EE27" s="332" t="str">
        <f ca="1">IF(COUNTIF(OFFSET('別紙2-4(研修実施報告書)'!$I$8,(COLUMN()-COLUMN($J$9))*4,0,4,2),$C27),EE$9,"")</f>
        <v/>
      </c>
      <c r="EF27" s="332" t="str">
        <f ca="1">IF(COUNTIF(OFFSET('別紙2-4(研修実施報告書)'!$I$8,(COLUMN()-COLUMN($J$9))*4,0,4,2),$C27),EF$9,"")</f>
        <v/>
      </c>
      <c r="EG27" s="332" t="str">
        <f ca="1">IF(COUNTIF(OFFSET('別紙2-4(研修実施報告書)'!$I$8,(COLUMN()-COLUMN($J$9))*4,0,4,2),$C27),EG$9,"")</f>
        <v/>
      </c>
      <c r="EH27" s="332" t="str">
        <f ca="1">IF(COUNTIF(OFFSET('別紙2-4(研修実施報告書)'!$I$8,(COLUMN()-COLUMN($J$9))*4,0,4,2),$C27),EH$9,"")</f>
        <v/>
      </c>
      <c r="EI27" s="332" t="str">
        <f ca="1">IF(COUNTIF(OFFSET('別紙2-4(研修実施報告書)'!$I$8,(COLUMN()-COLUMN($J$9))*4,0,4,2),$C27),EI$9,"")</f>
        <v/>
      </c>
      <c r="EJ27" s="332" t="str">
        <f ca="1">IF(COUNTIF(OFFSET('別紙2-4(研修実施報告書)'!$I$8,(COLUMN()-COLUMN($J$9))*4,0,4,2),$C27),EJ$9,"")</f>
        <v/>
      </c>
      <c r="EK27" s="332" t="str">
        <f ca="1">IF(COUNTIF(OFFSET('別紙2-4(研修実施報告書)'!$I$8,(COLUMN()-COLUMN($J$9))*4,0,4,2),$C27),EK$9,"")</f>
        <v/>
      </c>
      <c r="EL27" s="332" t="str">
        <f ca="1">IF(COUNTIF(OFFSET('別紙2-4(研修実施報告書)'!$I$8,(COLUMN()-COLUMN($J$9))*4,0,4,2),$C27),EL$9,"")</f>
        <v/>
      </c>
      <c r="EM27" s="332" t="str">
        <f ca="1">IF(COUNTIF(OFFSET('別紙2-4(研修実施報告書)'!$I$8,(COLUMN()-COLUMN($J$9))*4,0,4,2),$C27),EM$9,"")</f>
        <v/>
      </c>
      <c r="EN27" s="332" t="str">
        <f ca="1">IF(COUNTIF(OFFSET('別紙2-4(研修実施報告書)'!$I$8,(COLUMN()-COLUMN($J$9))*4,0,4,2),$C27),EN$9,"")</f>
        <v/>
      </c>
      <c r="EO27" s="332" t="str">
        <f ca="1">IF(COUNTIF(OFFSET('別紙2-4(研修実施報告書)'!$I$8,(COLUMN()-COLUMN($J$9))*4,0,4,2),$C27),EO$9,"")</f>
        <v/>
      </c>
      <c r="EP27" s="332" t="str">
        <f ca="1">IF(COUNTIF(OFFSET('別紙2-4(研修実施報告書)'!$I$8,(COLUMN()-COLUMN($J$9))*4,0,4,2),$C27),EP$9,"")</f>
        <v/>
      </c>
      <c r="EQ27" s="332" t="str">
        <f ca="1">IF(COUNTIF(OFFSET('別紙2-4(研修実施報告書)'!$I$8,(COLUMN()-COLUMN($J$9))*4,0,4,2),$C27),EQ$9,"")</f>
        <v/>
      </c>
      <c r="ER27" s="332" t="str">
        <f ca="1">IF(COUNTIF(OFFSET('別紙2-4(研修実施報告書)'!$I$8,(COLUMN()-COLUMN($J$9))*4,0,4,2),$C27),ER$9,"")</f>
        <v/>
      </c>
      <c r="ES27" s="332" t="str">
        <f ca="1">IF(COUNTIF(OFFSET('別紙2-4(研修実施報告書)'!$I$8,(COLUMN()-COLUMN($J$9))*4,0,4,2),$C27),ES$9,"")</f>
        <v/>
      </c>
      <c r="ET27" s="332" t="str">
        <f ca="1">IF(COUNTIF(OFFSET('別紙2-4(研修実施報告書)'!$I$8,(COLUMN()-COLUMN($J$9))*4,0,4,2),$C27),ET$9,"")</f>
        <v/>
      </c>
      <c r="EU27" s="332" t="str">
        <f ca="1">IF(COUNTIF(OFFSET('別紙2-4(研修実施報告書)'!$I$8,(COLUMN()-COLUMN($J$9))*4,0,4,2),$C27),EU$9,"")</f>
        <v/>
      </c>
      <c r="EV27" s="332" t="str">
        <f ca="1">IF(COUNTIF(OFFSET('別紙2-4(研修実施報告書)'!$I$8,(COLUMN()-COLUMN($J$9))*4,0,4,2),$C27),EV$9,"")</f>
        <v/>
      </c>
      <c r="EW27" s="332" t="str">
        <f ca="1">IF(COUNTIF(OFFSET('別紙2-4(研修実施報告書)'!$I$8,(COLUMN()-COLUMN($J$9))*4,0,4,2),$C27),EW$9,"")</f>
        <v/>
      </c>
      <c r="EX27" s="332" t="str">
        <f ca="1">IF(COUNTIF(OFFSET('別紙2-4(研修実施報告書)'!$I$8,(COLUMN()-COLUMN($J$9))*4,0,4,2),$C27),EX$9,"")</f>
        <v/>
      </c>
      <c r="EY27" s="332" t="str">
        <f ca="1">IF(COUNTIF(OFFSET('別紙2-4(研修実施報告書)'!$I$8,(COLUMN()-COLUMN($J$9))*4,0,4,2),$C27),EY$9,"")</f>
        <v/>
      </c>
      <c r="EZ27" s="332" t="str">
        <f ca="1">IF(COUNTIF(OFFSET('別紙2-4(研修実施報告書)'!$I$8,(COLUMN()-COLUMN($J$9))*4,0,4,2),$C27),EZ$9,"")</f>
        <v/>
      </c>
      <c r="FA27" s="332" t="str">
        <f ca="1">IF(COUNTIF(OFFSET('別紙2-4(研修実施報告書)'!$I$8,(COLUMN()-COLUMN($J$9))*4,0,4,2),$C27),FA$9,"")</f>
        <v/>
      </c>
      <c r="FB27" s="332" t="str">
        <f ca="1">IF(COUNTIF(OFFSET('別紙2-4(研修実施報告書)'!$I$8,(COLUMN()-COLUMN($J$9))*4,0,4,2),$C27),FB$9,"")</f>
        <v/>
      </c>
      <c r="FC27" s="332" t="str">
        <f ca="1">IF(COUNTIF(OFFSET('別紙2-4(研修実施報告書)'!$I$8,(COLUMN()-COLUMN($J$9))*4,0,4,2),$C27),FC$9,"")</f>
        <v/>
      </c>
      <c r="FD27" s="332" t="str">
        <f ca="1">IF(COUNTIF(OFFSET('別紙2-4(研修実施報告書)'!$I$8,(COLUMN()-COLUMN($J$9))*4,0,4,2),$C27),FD$9,"")</f>
        <v/>
      </c>
      <c r="FE27" s="332" t="str">
        <f ca="1">IF(COUNTIF(OFFSET('別紙2-4(研修実施報告書)'!$I$8,(COLUMN()-COLUMN($J$9))*4,0,4,2),$C27),FE$9,"")</f>
        <v/>
      </c>
      <c r="FF27" s="332" t="str">
        <f ca="1">IF(COUNTIF(OFFSET('別紙2-4(研修実施報告書)'!$I$8,(COLUMN()-COLUMN($J$9))*4,0,4,2),$C27),FF$9,"")</f>
        <v/>
      </c>
      <c r="FG27" s="332" t="str">
        <f ca="1">IF(COUNTIF(OFFSET('別紙2-4(研修実施報告書)'!$I$8,(COLUMN()-COLUMN($J$9))*4,0,4,2),$C27),FG$9,"")</f>
        <v/>
      </c>
      <c r="FH27" s="332" t="str">
        <f ca="1">IF(COUNTIF(OFFSET('別紙2-4(研修実施報告書)'!$I$8,(COLUMN()-COLUMN($J$9))*4,0,4,2),$C27),FH$9,"")</f>
        <v/>
      </c>
      <c r="FI27" s="332" t="str">
        <f ca="1">IF(COUNTIF(OFFSET('別紙2-4(研修実施報告書)'!$I$8,(COLUMN()-COLUMN($J$9))*4,0,4,2),$C27),FI$9,"")</f>
        <v/>
      </c>
      <c r="FJ27" s="332" t="str">
        <f ca="1">IF(COUNTIF(OFFSET('別紙2-4(研修実施報告書)'!$I$8,(COLUMN()-COLUMN($J$9))*4,0,4,2),$C27),FJ$9,"")</f>
        <v/>
      </c>
      <c r="FK27" s="332" t="str">
        <f ca="1">IF(COUNTIF(OFFSET('別紙2-4(研修実施報告書)'!$I$8,(COLUMN()-COLUMN($J$9))*4,0,4,2),$C27),FK$9,"")</f>
        <v/>
      </c>
      <c r="FL27" s="332" t="str">
        <f ca="1">IF(COUNTIF(OFFSET('別紙2-4(研修実施報告書)'!$I$8,(COLUMN()-COLUMN($J$9))*4,0,4,2),$C27),FL$9,"")</f>
        <v/>
      </c>
      <c r="FM27" s="332" t="str">
        <f ca="1">IF(COUNTIF(OFFSET('別紙2-4(研修実施報告書)'!$I$8,(COLUMN()-COLUMN($J$9))*4,0,4,2),$C27),FM$9,"")</f>
        <v/>
      </c>
      <c r="FN27" s="332" t="str">
        <f ca="1">IF(COUNTIF(OFFSET('別紙2-4(研修実施報告書)'!$I$8,(COLUMN()-COLUMN($J$9))*4,0,4,2),$C27),FN$9,"")</f>
        <v/>
      </c>
      <c r="FO27" s="332" t="str">
        <f ca="1">IF(COUNTIF(OFFSET('別紙2-4(研修実施報告書)'!$I$8,(COLUMN()-COLUMN($J$9))*4,0,4,2),$C27),FO$9,"")</f>
        <v/>
      </c>
      <c r="FP27" s="332" t="str">
        <f ca="1">IF(COUNTIF(OFFSET('別紙2-4(研修実施報告書)'!$I$8,(COLUMN()-COLUMN($J$9))*4,0,4,2),$C27),FP$9,"")</f>
        <v/>
      </c>
      <c r="FQ27" s="332" t="str">
        <f ca="1">IF(COUNTIF(OFFSET('別紙2-4(研修実施報告書)'!$I$8,(COLUMN()-COLUMN($J$9))*4,0,4,2),$C27),FQ$9,"")</f>
        <v/>
      </c>
      <c r="FR27" s="332" t="str">
        <f ca="1">IF(COUNTIF(OFFSET('別紙2-4(研修実施報告書)'!$I$8,(COLUMN()-COLUMN($J$9))*4,0,4,2),$C27),FR$9,"")</f>
        <v/>
      </c>
      <c r="FS27" s="332" t="str">
        <f ca="1">IF(COUNTIF(OFFSET('別紙2-4(研修実施報告書)'!$I$8,(COLUMN()-COLUMN($J$9))*4,0,4,2),$C27),FS$9,"")</f>
        <v/>
      </c>
      <c r="FT27" s="332" t="str">
        <f ca="1">IF(COUNTIF(OFFSET('別紙2-4(研修実施報告書)'!$I$8,(COLUMN()-COLUMN($J$9))*4,0,4,2),$C27),FT$9,"")</f>
        <v/>
      </c>
      <c r="FU27" s="332" t="str">
        <f ca="1">IF(COUNTIF(OFFSET('別紙2-4(研修実施報告書)'!$I$8,(COLUMN()-COLUMN($J$9))*4,0,4,2),$C27),FU$9,"")</f>
        <v/>
      </c>
      <c r="FV27" s="332" t="str">
        <f ca="1">IF(COUNTIF(OFFSET('別紙2-4(研修実施報告書)'!$I$8,(COLUMN()-COLUMN($J$9))*4,0,4,2),$C27),FV$9,"")</f>
        <v/>
      </c>
      <c r="FW27" s="332" t="str">
        <f ca="1">IF(COUNTIF(OFFSET('別紙2-4(研修実施報告書)'!$I$8,(COLUMN()-COLUMN($J$9))*4,0,4,2),$C27),FW$9,"")</f>
        <v/>
      </c>
      <c r="FX27" s="332" t="str">
        <f ca="1">IF(COUNTIF(OFFSET('別紙2-4(研修実施報告書)'!$I$8,(COLUMN()-COLUMN($J$9))*4,0,4,2),$C27),FX$9,"")</f>
        <v/>
      </c>
      <c r="FY27" s="332" t="str">
        <f ca="1">IF(COUNTIF(OFFSET('別紙2-4(研修実施報告書)'!$I$8,(COLUMN()-COLUMN($J$9))*4,0,4,2),$C27),FY$9,"")</f>
        <v/>
      </c>
      <c r="FZ27" s="332" t="str">
        <f ca="1">IF(COUNTIF(OFFSET('別紙2-4(研修実施報告書)'!$I$8,(COLUMN()-COLUMN($J$9))*4,0,4,2),$C27),FZ$9,"")</f>
        <v/>
      </c>
      <c r="GA27" s="332" t="str">
        <f ca="1">IF(COUNTIF(OFFSET('別紙2-4(研修実施報告書)'!$I$8,(COLUMN()-COLUMN($J$9))*4,0,4,2),$C27),GA$9,"")</f>
        <v/>
      </c>
      <c r="GB27" s="332" t="str">
        <f ca="1">IF(COUNTIF(OFFSET('別紙2-4(研修実施報告書)'!$I$8,(COLUMN()-COLUMN($J$9))*4,0,4,2),$C27),GB$9,"")</f>
        <v/>
      </c>
      <c r="GC27" s="332" t="str">
        <f ca="1">IF(COUNTIF(OFFSET('別紙2-4(研修実施報告書)'!$I$8,(COLUMN()-COLUMN($J$9))*4,0,4,2),$C27),GC$9,"")</f>
        <v/>
      </c>
      <c r="GD27" s="332" t="str">
        <f ca="1">IF(COUNTIF(OFFSET('別紙2-4(研修実施報告書)'!$I$8,(COLUMN()-COLUMN($J$9))*4,0,4,2),$C27),GD$9,"")</f>
        <v/>
      </c>
      <c r="GE27" s="332" t="str">
        <f ca="1">IF(COUNTIF(OFFSET('別紙2-4(研修実施報告書)'!$I$8,(COLUMN()-COLUMN($J$9))*4,0,4,2),$C27),GE$9,"")</f>
        <v/>
      </c>
      <c r="GF27" s="332" t="str">
        <f ca="1">IF(COUNTIF(OFFSET('別紙2-4(研修実施報告書)'!$I$8,(COLUMN()-COLUMN($J$9))*4,0,4,2),$C27),GF$9,"")</f>
        <v/>
      </c>
      <c r="GG27" s="332" t="str">
        <f ca="1">IF(COUNTIF(OFFSET('別紙2-4(研修実施報告書)'!$I$8,(COLUMN()-COLUMN($J$9))*4,0,4,2),$C27),GG$9,"")</f>
        <v/>
      </c>
      <c r="GH27" s="332" t="str">
        <f ca="1">IF(COUNTIF(OFFSET('別紙2-4(研修実施報告書)'!$I$8,(COLUMN()-COLUMN($J$9))*4,0,4,2),$C27),GH$9,"")</f>
        <v/>
      </c>
      <c r="GI27" s="332" t="str">
        <f ca="1">IF(COUNTIF(OFFSET('別紙2-4(研修実施報告書)'!$I$8,(COLUMN()-COLUMN($J$9))*4,0,4,2),$C27),GI$9,"")</f>
        <v/>
      </c>
      <c r="GJ27" s="332" t="str">
        <f ca="1">IF(COUNTIF(OFFSET('別紙2-4(研修実施報告書)'!$I$8,(COLUMN()-COLUMN($J$9))*4,0,4,2),$C27),GJ$9,"")</f>
        <v/>
      </c>
      <c r="GK27" s="332" t="str">
        <f ca="1">IF(COUNTIF(OFFSET('別紙2-4(研修実施報告書)'!$I$8,(COLUMN()-COLUMN($J$9))*4,0,4,2),$C27),GK$9,"")</f>
        <v/>
      </c>
      <c r="GL27" s="332" t="str">
        <f ca="1">IF(COUNTIF(OFFSET('別紙2-4(研修実施報告書)'!$I$8,(COLUMN()-COLUMN($J$9))*4,0,4,2),$C27),GL$9,"")</f>
        <v/>
      </c>
      <c r="GM27" s="332" t="str">
        <f ca="1">IF(COUNTIF(OFFSET('別紙2-4(研修実施報告書)'!$I$8,(COLUMN()-COLUMN($J$9))*4,0,4,2),$C27),GM$9,"")</f>
        <v/>
      </c>
      <c r="GN27" s="332" t="str">
        <f ca="1">IF(COUNTIF(OFFSET('別紙2-4(研修実施報告書)'!$I$8,(COLUMN()-COLUMN($J$9))*4,0,4,2),$C27),GN$9,"")</f>
        <v/>
      </c>
      <c r="GO27" s="332" t="str">
        <f ca="1">IF(COUNTIF(OFFSET('別紙2-4(研修実施報告書)'!$I$8,(COLUMN()-COLUMN($J$9))*4,0,4,2),$C27),GO$9,"")</f>
        <v/>
      </c>
      <c r="GP27" s="332" t="str">
        <f ca="1">IF(COUNTIF(OFFSET('別紙2-4(研修実施報告書)'!$I$8,(COLUMN()-COLUMN($J$9))*4,0,4,2),$C27),GP$9,"")</f>
        <v/>
      </c>
      <c r="GQ27" s="332" t="str">
        <f ca="1">IF(COUNTIF(OFFSET('別紙2-4(研修実施報告書)'!$I$8,(COLUMN()-COLUMN($J$9))*4,0,4,2),$C27),GQ$9,"")</f>
        <v/>
      </c>
      <c r="GR27" s="332" t="str">
        <f ca="1">IF(COUNTIF(OFFSET('別紙2-4(研修実施報告書)'!$I$8,(COLUMN()-COLUMN($J$9))*4,0,4,2),$C27),GR$9,"")</f>
        <v/>
      </c>
      <c r="GS27" s="332" t="str">
        <f ca="1">IF(COUNTIF(OFFSET('別紙2-4(研修実施報告書)'!$I$8,(COLUMN()-COLUMN($J$9))*4,0,4,2),$C27),GS$9,"")</f>
        <v/>
      </c>
      <c r="GT27" s="332" t="str">
        <f ca="1">IF(COUNTIF(OFFSET('別紙2-4(研修実施報告書)'!$I$8,(COLUMN()-COLUMN($J$9))*4,0,4,2),$C27),GT$9,"")</f>
        <v/>
      </c>
      <c r="GU27" s="332" t="str">
        <f ca="1">IF(COUNTIF(OFFSET('別紙2-4(研修実施報告書)'!$I$8,(COLUMN()-COLUMN($J$9))*4,0,4,2),$C27),GU$9,"")</f>
        <v/>
      </c>
      <c r="GV27" s="332" t="str">
        <f ca="1">IF(COUNTIF(OFFSET('別紙2-4(研修実施報告書)'!$I$8,(COLUMN()-COLUMN($J$9))*4,0,4,2),$C27),GV$9,"")</f>
        <v/>
      </c>
      <c r="GW27" s="332" t="str">
        <f ca="1">IF(COUNTIF(OFFSET('別紙2-4(研修実施報告書)'!$I$8,(COLUMN()-COLUMN($J$9))*4,0,4,2),$C27),GW$9,"")</f>
        <v/>
      </c>
      <c r="GX27" s="332" t="str">
        <f ca="1">IF(COUNTIF(OFFSET('別紙2-4(研修実施報告書)'!$I$8,(COLUMN()-COLUMN($J$9))*4,0,4,2),$C27),GX$9,"")</f>
        <v/>
      </c>
      <c r="GY27" s="332" t="str">
        <f ca="1">IF(COUNTIF(OFFSET('別紙2-4(研修実施報告書)'!$I$8,(COLUMN()-COLUMN($J$9))*4,0,4,2),$C27),GY$9,"")</f>
        <v/>
      </c>
      <c r="GZ27" s="332" t="str">
        <f ca="1">IF(COUNTIF(OFFSET('別紙2-4(研修実施報告書)'!$I$8,(COLUMN()-COLUMN($J$9))*4,0,4,2),$C27),GZ$9,"")</f>
        <v/>
      </c>
      <c r="HA27" s="332" t="str">
        <f ca="1">IF(COUNTIF(OFFSET('別紙2-4(研修実施報告書)'!$I$8,(COLUMN()-COLUMN($J$9))*4,0,4,2),$C27),HA$9,"")</f>
        <v/>
      </c>
      <c r="HB27" s="320"/>
    </row>
    <row r="28" spans="1:210" ht="18.75" customHeight="1">
      <c r="A28" s="325">
        <v>14</v>
      </c>
      <c r="B28" s="323" t="str">
        <f>IF(AND('別紙1-7(研修責任者教育担当者) '!E31="〇",'別紙1-7(研修責任者教育担当者) '!F31="〇"),"専任・兼任",IF('別紙1-7(研修責任者教育担当者) '!E31="〇","専任",IF('別紙1-7(研修責任者教育担当者) '!F31="〇","兼任","")))</f>
        <v/>
      </c>
      <c r="C28" s="324">
        <f>VLOOKUP(A28,'別紙1-7(研修責任者教育担当者) '!$B$18:$C$217,2,0)</f>
        <v>0</v>
      </c>
      <c r="D28" s="348" t="s">
        <v>175</v>
      </c>
      <c r="E28" s="349"/>
      <c r="F28" s="329" t="e">
        <f t="shared" si="0"/>
        <v>#DIV/0!</v>
      </c>
      <c r="G28" s="330" t="e">
        <f t="shared" ca="1" si="1"/>
        <v>#DIV/0!</v>
      </c>
      <c r="H28" s="318">
        <f t="shared" ca="1" si="2"/>
        <v>0</v>
      </c>
      <c r="I28" s="318"/>
      <c r="J28" s="332" t="str">
        <f ca="1">IF(COUNTIF(OFFSET('別紙2-4(研修実施報告書)'!$I$8,(COLUMN()-COLUMN($J$9))*4,0,4,2),$C28),J$9,"")</f>
        <v/>
      </c>
      <c r="K28" s="332" t="str">
        <f ca="1">IF(COUNTIF(OFFSET('別紙2-4(研修実施報告書)'!$I$8,(COLUMN()-COLUMN($J$9))*4,0,4,2),$C28),K$9,"")</f>
        <v/>
      </c>
      <c r="L28" s="332" t="str">
        <f ca="1">IF(COUNTIF(OFFSET('別紙2-4(研修実施報告書)'!$I$8,(COLUMN()-COLUMN($J$9))*4,0,4,2),$C28),L$9,"")</f>
        <v/>
      </c>
      <c r="M28" s="332" t="str">
        <f ca="1">IF(COUNTIF(OFFSET('別紙2-4(研修実施報告書)'!$I$8,(COLUMN()-COLUMN($J$9))*4,0,4,2),$C28),M$9,"")</f>
        <v/>
      </c>
      <c r="N28" s="332" t="str">
        <f ca="1">IF(COUNTIF(OFFSET('別紙2-4(研修実施報告書)'!$I$8,(COLUMN()-COLUMN($J$9))*4,0,4,2),$C28),N$9,"")</f>
        <v/>
      </c>
      <c r="O28" s="332" t="str">
        <f ca="1">IF(COUNTIF(OFFSET('別紙2-4(研修実施報告書)'!$I$8,(COLUMN()-COLUMN($J$9))*4,0,4,2),$C28),O$9,"")</f>
        <v/>
      </c>
      <c r="P28" s="332" t="str">
        <f ca="1">IF(COUNTIF(OFFSET('別紙2-4(研修実施報告書)'!$I$8,(COLUMN()-COLUMN($J$9))*4,0,4,2),$C28),P$9,"")</f>
        <v/>
      </c>
      <c r="Q28" s="332" t="str">
        <f ca="1">IF(COUNTIF(OFFSET('別紙2-4(研修実施報告書)'!$I$8,(COLUMN()-COLUMN($J$9))*4,0,4,2),$C28),Q$9,"")</f>
        <v/>
      </c>
      <c r="R28" s="332" t="str">
        <f ca="1">IF(COUNTIF(OFFSET('別紙2-4(研修実施報告書)'!$I$8,(COLUMN()-COLUMN($J$9))*4,0,4,2),$C28),R$9,"")</f>
        <v/>
      </c>
      <c r="S28" s="332" t="str">
        <f ca="1">IF(COUNTIF(OFFSET('別紙2-4(研修実施報告書)'!$I$8,(COLUMN()-COLUMN($J$9))*4,0,4,2),$C28),S$9,"")</f>
        <v/>
      </c>
      <c r="T28" s="332" t="str">
        <f ca="1">IF(COUNTIF(OFFSET('別紙2-4(研修実施報告書)'!$I$8,(COLUMN()-COLUMN($J$9))*4,0,4,2),$C28),T$9,"")</f>
        <v/>
      </c>
      <c r="U28" s="332" t="str">
        <f ca="1">IF(COUNTIF(OFFSET('別紙2-4(研修実施報告書)'!$I$8,(COLUMN()-COLUMN($J$9))*4,0,4,2),$C28),U$9,"")</f>
        <v/>
      </c>
      <c r="V28" s="332" t="str">
        <f ca="1">IF(COUNTIF(OFFSET('別紙2-4(研修実施報告書)'!$I$8,(COLUMN()-COLUMN($J$9))*4,0,4,2),$C28),V$9,"")</f>
        <v/>
      </c>
      <c r="W28" s="332" t="str">
        <f ca="1">IF(COUNTIF(OFFSET('別紙2-4(研修実施報告書)'!$I$8,(COLUMN()-COLUMN($J$9))*4,0,4,2),$C28),W$9,"")</f>
        <v/>
      </c>
      <c r="X28" s="332" t="str">
        <f ca="1">IF(COUNTIF(OFFSET('別紙2-4(研修実施報告書)'!$I$8,(COLUMN()-COLUMN($J$9))*4,0,4,2),$C28),X$9,"")</f>
        <v/>
      </c>
      <c r="Y28" s="332" t="str">
        <f ca="1">IF(COUNTIF(OFFSET('別紙2-4(研修実施報告書)'!$I$8,(COLUMN()-COLUMN($J$9))*4,0,4,2),$C28),Y$9,"")</f>
        <v/>
      </c>
      <c r="Z28" s="332" t="str">
        <f ca="1">IF(COUNTIF(OFFSET('別紙2-4(研修実施報告書)'!$I$8,(COLUMN()-COLUMN($J$9))*4,0,4,2),$C28),Z$9,"")</f>
        <v/>
      </c>
      <c r="AA28" s="332" t="str">
        <f ca="1">IF(COUNTIF(OFFSET('別紙2-4(研修実施報告書)'!$I$8,(COLUMN()-COLUMN($J$9))*4,0,4,2),$C28),AA$9,"")</f>
        <v/>
      </c>
      <c r="AB28" s="332" t="str">
        <f ca="1">IF(COUNTIF(OFFSET('別紙2-4(研修実施報告書)'!$I$8,(COLUMN()-COLUMN($J$9))*4,0,4,2),$C28),AB$9,"")</f>
        <v/>
      </c>
      <c r="AC28" s="332" t="str">
        <f ca="1">IF(COUNTIF(OFFSET('別紙2-4(研修実施報告書)'!$I$8,(COLUMN()-COLUMN($J$9))*4,0,4,2),$C28),AC$9,"")</f>
        <v/>
      </c>
      <c r="AD28" s="332" t="str">
        <f ca="1">IF(COUNTIF(OFFSET('別紙2-4(研修実施報告書)'!$I$8,(COLUMN()-COLUMN($J$9))*4,0,4,2),$C28),AD$9,"")</f>
        <v/>
      </c>
      <c r="AE28" s="332" t="str">
        <f ca="1">IF(COUNTIF(OFFSET('別紙2-4(研修実施報告書)'!$I$8,(COLUMN()-COLUMN($J$9))*4,0,4,2),$C28),AE$9,"")</f>
        <v/>
      </c>
      <c r="AF28" s="332" t="str">
        <f ca="1">IF(COUNTIF(OFFSET('別紙2-4(研修実施報告書)'!$I$8,(COLUMN()-COLUMN($J$9))*4,0,4,2),$C28),AF$9,"")</f>
        <v/>
      </c>
      <c r="AG28" s="332" t="str">
        <f ca="1">IF(COUNTIF(OFFSET('別紙2-4(研修実施報告書)'!$I$8,(COLUMN()-COLUMN($J$9))*4,0,4,2),$C28),AG$9,"")</f>
        <v/>
      </c>
      <c r="AH28" s="332" t="str">
        <f ca="1">IF(COUNTIF(OFFSET('別紙2-4(研修実施報告書)'!$I$8,(COLUMN()-COLUMN($J$9))*4,0,4,2),$C28),AH$9,"")</f>
        <v/>
      </c>
      <c r="AI28" s="332" t="str">
        <f ca="1">IF(COUNTIF(OFFSET('別紙2-4(研修実施報告書)'!$I$8,(COLUMN()-COLUMN($J$9))*4,0,4,2),$C28),AI$9,"")</f>
        <v/>
      </c>
      <c r="AJ28" s="332" t="str">
        <f ca="1">IF(COUNTIF(OFFSET('別紙2-4(研修実施報告書)'!$I$8,(COLUMN()-COLUMN($J$9))*4,0,4,2),$C28),AJ$9,"")</f>
        <v/>
      </c>
      <c r="AK28" s="332" t="str">
        <f ca="1">IF(COUNTIF(OFFSET('別紙2-4(研修実施報告書)'!$I$8,(COLUMN()-COLUMN($J$9))*4,0,4,2),$C28),AK$9,"")</f>
        <v/>
      </c>
      <c r="AL28" s="332" t="str">
        <f ca="1">IF(COUNTIF(OFFSET('別紙2-4(研修実施報告書)'!$I$8,(COLUMN()-COLUMN($J$9))*4,0,4,2),$C28),AL$9,"")</f>
        <v/>
      </c>
      <c r="AM28" s="332" t="str">
        <f ca="1">IF(COUNTIF(OFFSET('別紙2-4(研修実施報告書)'!$I$8,(COLUMN()-COLUMN($J$9))*4,0,4,2),$C28),AM$9,"")</f>
        <v/>
      </c>
      <c r="AN28" s="332" t="str">
        <f ca="1">IF(COUNTIF(OFFSET('別紙2-4(研修実施報告書)'!$I$8,(COLUMN()-COLUMN($J$9))*4,0,4,2),$C28),AN$9,"")</f>
        <v/>
      </c>
      <c r="AO28" s="332" t="str">
        <f ca="1">IF(COUNTIF(OFFSET('別紙2-4(研修実施報告書)'!$I$8,(COLUMN()-COLUMN($J$9))*4,0,4,2),$C28),AO$9,"")</f>
        <v/>
      </c>
      <c r="AP28" s="332" t="str">
        <f ca="1">IF(COUNTIF(OFFSET('別紙2-4(研修実施報告書)'!$I$8,(COLUMN()-COLUMN($J$9))*4,0,4,2),$C28),AP$9,"")</f>
        <v/>
      </c>
      <c r="AQ28" s="332" t="str">
        <f ca="1">IF(COUNTIF(OFFSET('別紙2-4(研修実施報告書)'!$I$8,(COLUMN()-COLUMN($J$9))*4,0,4,2),$C28),AQ$9,"")</f>
        <v/>
      </c>
      <c r="AR28" s="332" t="str">
        <f ca="1">IF(COUNTIF(OFFSET('別紙2-4(研修実施報告書)'!$I$8,(COLUMN()-COLUMN($J$9))*4,0,4,2),$C28),AR$9,"")</f>
        <v/>
      </c>
      <c r="AS28" s="332" t="str">
        <f ca="1">IF(COUNTIF(OFFSET('別紙2-4(研修実施報告書)'!$I$8,(COLUMN()-COLUMN($J$9))*4,0,4,2),$C28),AS$9,"")</f>
        <v/>
      </c>
      <c r="AT28" s="332" t="str">
        <f ca="1">IF(COUNTIF(OFFSET('別紙2-4(研修実施報告書)'!$I$8,(COLUMN()-COLUMN($J$9))*4,0,4,2),$C28),AT$9,"")</f>
        <v/>
      </c>
      <c r="AU28" s="332" t="str">
        <f ca="1">IF(COUNTIF(OFFSET('別紙2-4(研修実施報告書)'!$I$8,(COLUMN()-COLUMN($J$9))*4,0,4,2),$C28),AU$9,"")</f>
        <v/>
      </c>
      <c r="AV28" s="332" t="str">
        <f ca="1">IF(COUNTIF(OFFSET('別紙2-4(研修実施報告書)'!$I$8,(COLUMN()-COLUMN($J$9))*4,0,4,2),$C28),AV$9,"")</f>
        <v/>
      </c>
      <c r="AW28" s="332" t="str">
        <f ca="1">IF(COUNTIF(OFFSET('別紙2-4(研修実施報告書)'!$I$8,(COLUMN()-COLUMN($J$9))*4,0,4,2),$C28),AW$9,"")</f>
        <v/>
      </c>
      <c r="AX28" s="332" t="str">
        <f ca="1">IF(COUNTIF(OFFSET('別紙2-4(研修実施報告書)'!$I$8,(COLUMN()-COLUMN($J$9))*4,0,4,2),$C28),AX$9,"")</f>
        <v/>
      </c>
      <c r="AY28" s="332" t="str">
        <f ca="1">IF(COUNTIF(OFFSET('別紙2-4(研修実施報告書)'!$I$8,(COLUMN()-COLUMN($J$9))*4,0,4,2),$C28),AY$9,"")</f>
        <v/>
      </c>
      <c r="AZ28" s="332" t="str">
        <f ca="1">IF(COUNTIF(OFFSET('別紙2-4(研修実施報告書)'!$I$8,(COLUMN()-COLUMN($J$9))*4,0,4,2),$C28),AZ$9,"")</f>
        <v/>
      </c>
      <c r="BA28" s="332" t="str">
        <f ca="1">IF(COUNTIF(OFFSET('別紙2-4(研修実施報告書)'!$I$8,(COLUMN()-COLUMN($J$9))*4,0,4,2),$C28),BA$9,"")</f>
        <v/>
      </c>
      <c r="BB28" s="332" t="str">
        <f ca="1">IF(COUNTIF(OFFSET('別紙2-4(研修実施報告書)'!$I$8,(COLUMN()-COLUMN($J$9))*4,0,4,2),$C28),BB$9,"")</f>
        <v/>
      </c>
      <c r="BC28" s="332" t="str">
        <f ca="1">IF(COUNTIF(OFFSET('別紙2-4(研修実施報告書)'!$I$8,(COLUMN()-COLUMN($J$9))*4,0,4,2),$C28),BC$9,"")</f>
        <v/>
      </c>
      <c r="BD28" s="332" t="str">
        <f ca="1">IF(COUNTIF(OFFSET('別紙2-4(研修実施報告書)'!$I$8,(COLUMN()-COLUMN($J$9))*4,0,4,2),$C28),BD$9,"")</f>
        <v/>
      </c>
      <c r="BE28" s="332" t="str">
        <f ca="1">IF(COUNTIF(OFFSET('別紙2-4(研修実施報告書)'!$I$8,(COLUMN()-COLUMN($J$9))*4,0,4,2),$C28),BE$9,"")</f>
        <v/>
      </c>
      <c r="BF28" s="332" t="str">
        <f ca="1">IF(COUNTIF(OFFSET('別紙2-4(研修実施報告書)'!$I$8,(COLUMN()-COLUMN($J$9))*4,0,4,2),$C28),BF$9,"")</f>
        <v/>
      </c>
      <c r="BG28" s="332" t="str">
        <f ca="1">IF(COUNTIF(OFFSET('別紙2-4(研修実施報告書)'!$I$8,(COLUMN()-COLUMN($J$9))*4,0,4,2),$C28),BG$9,"")</f>
        <v/>
      </c>
      <c r="BH28" s="332" t="str">
        <f ca="1">IF(COUNTIF(OFFSET('別紙2-4(研修実施報告書)'!$I$8,(COLUMN()-COLUMN($J$9))*4,0,4,2),$C28),BH$9,"")</f>
        <v/>
      </c>
      <c r="BI28" s="332" t="str">
        <f ca="1">IF(COUNTIF(OFFSET('別紙2-4(研修実施報告書)'!$I$8,(COLUMN()-COLUMN($J$9))*4,0,4,2),$C28),BI$9,"")</f>
        <v/>
      </c>
      <c r="BJ28" s="332" t="str">
        <f ca="1">IF(COUNTIF(OFFSET('別紙2-4(研修実施報告書)'!$I$8,(COLUMN()-COLUMN($J$9))*4,0,4,2),$C28),BJ$9,"")</f>
        <v/>
      </c>
      <c r="BK28" s="332" t="str">
        <f ca="1">IF(COUNTIF(OFFSET('別紙2-4(研修実施報告書)'!$I$8,(COLUMN()-COLUMN($J$9))*4,0,4,2),$C28),BK$9,"")</f>
        <v/>
      </c>
      <c r="BL28" s="332" t="str">
        <f ca="1">IF(COUNTIF(OFFSET('別紙2-4(研修実施報告書)'!$I$8,(COLUMN()-COLUMN($J$9))*4,0,4,2),$C28),BL$9,"")</f>
        <v/>
      </c>
      <c r="BM28" s="332" t="str">
        <f ca="1">IF(COUNTIF(OFFSET('別紙2-4(研修実施報告書)'!$I$8,(COLUMN()-COLUMN($J$9))*4,0,4,2),$C28),BM$9,"")</f>
        <v/>
      </c>
      <c r="BN28" s="332" t="str">
        <f ca="1">IF(COUNTIF(OFFSET('別紙2-4(研修実施報告書)'!$I$8,(COLUMN()-COLUMN($J$9))*4,0,4,2),$C28),BN$9,"")</f>
        <v/>
      </c>
      <c r="BO28" s="332" t="str">
        <f ca="1">IF(COUNTIF(OFFSET('別紙2-4(研修実施報告書)'!$I$8,(COLUMN()-COLUMN($J$9))*4,0,4,2),$C28),BO$9,"")</f>
        <v/>
      </c>
      <c r="BP28" s="332" t="str">
        <f ca="1">IF(COUNTIF(OFFSET('別紙2-4(研修実施報告書)'!$I$8,(COLUMN()-COLUMN($J$9))*4,0,4,2),$C28),BP$9,"")</f>
        <v/>
      </c>
      <c r="BQ28" s="332" t="str">
        <f ca="1">IF(COUNTIF(OFFSET('別紙2-4(研修実施報告書)'!$I$8,(COLUMN()-COLUMN($J$9))*4,0,4,2),$C28),BQ$9,"")</f>
        <v/>
      </c>
      <c r="BR28" s="332" t="str">
        <f ca="1">IF(COUNTIF(OFFSET('別紙2-4(研修実施報告書)'!$I$8,(COLUMN()-COLUMN($J$9))*4,0,4,2),$C28),BR$9,"")</f>
        <v/>
      </c>
      <c r="BS28" s="332" t="str">
        <f ca="1">IF(COUNTIF(OFFSET('別紙2-4(研修実施報告書)'!$I$8,(COLUMN()-COLUMN($J$9))*4,0,4,2),$C28),BS$9,"")</f>
        <v/>
      </c>
      <c r="BT28" s="332" t="str">
        <f ca="1">IF(COUNTIF(OFFSET('別紙2-4(研修実施報告書)'!$I$8,(COLUMN()-COLUMN($J$9))*4,0,4,2),$C28),BT$9,"")</f>
        <v/>
      </c>
      <c r="BU28" s="332" t="str">
        <f ca="1">IF(COUNTIF(OFFSET('別紙2-4(研修実施報告書)'!$I$8,(COLUMN()-COLUMN($J$9))*4,0,4,2),$C28),BU$9,"")</f>
        <v/>
      </c>
      <c r="BV28" s="332" t="str">
        <f ca="1">IF(COUNTIF(OFFSET('別紙2-4(研修実施報告書)'!$I$8,(COLUMN()-COLUMN($J$9))*4,0,4,2),$C28),BV$9,"")</f>
        <v/>
      </c>
      <c r="BW28" s="332" t="str">
        <f ca="1">IF(COUNTIF(OFFSET('別紙2-4(研修実施報告書)'!$I$8,(COLUMN()-COLUMN($J$9))*4,0,4,2),$C28),BW$9,"")</f>
        <v/>
      </c>
      <c r="BX28" s="332" t="str">
        <f ca="1">IF(COUNTIF(OFFSET('別紙2-4(研修実施報告書)'!$I$8,(COLUMN()-COLUMN($J$9))*4,0,4,2),$C28),BX$9,"")</f>
        <v/>
      </c>
      <c r="BY28" s="332" t="str">
        <f ca="1">IF(COUNTIF(OFFSET('別紙2-4(研修実施報告書)'!$I$8,(COLUMN()-COLUMN($J$9))*4,0,4,2),$C28),BY$9,"")</f>
        <v/>
      </c>
      <c r="BZ28" s="332" t="str">
        <f ca="1">IF(COUNTIF(OFFSET('別紙2-4(研修実施報告書)'!$I$8,(COLUMN()-COLUMN($J$9))*4,0,4,2),$C28),BZ$9,"")</f>
        <v/>
      </c>
      <c r="CA28" s="332" t="str">
        <f ca="1">IF(COUNTIF(OFFSET('別紙2-4(研修実施報告書)'!$I$8,(COLUMN()-COLUMN($J$9))*4,0,4,2),$C28),CA$9,"")</f>
        <v/>
      </c>
      <c r="CB28" s="332" t="str">
        <f ca="1">IF(COUNTIF(OFFSET('別紙2-4(研修実施報告書)'!$I$8,(COLUMN()-COLUMN($J$9))*4,0,4,2),$C28),CB$9,"")</f>
        <v/>
      </c>
      <c r="CC28" s="332" t="str">
        <f ca="1">IF(COUNTIF(OFFSET('別紙2-4(研修実施報告書)'!$I$8,(COLUMN()-COLUMN($J$9))*4,0,4,2),$C28),CC$9,"")</f>
        <v/>
      </c>
      <c r="CD28" s="332" t="str">
        <f ca="1">IF(COUNTIF(OFFSET('別紙2-4(研修実施報告書)'!$I$8,(COLUMN()-COLUMN($J$9))*4,0,4,2),$C28),CD$9,"")</f>
        <v/>
      </c>
      <c r="CE28" s="332" t="str">
        <f ca="1">IF(COUNTIF(OFFSET('別紙2-4(研修実施報告書)'!$I$8,(COLUMN()-COLUMN($J$9))*4,0,4,2),$C28),CE$9,"")</f>
        <v/>
      </c>
      <c r="CF28" s="332" t="str">
        <f ca="1">IF(COUNTIF(OFFSET('別紙2-4(研修実施報告書)'!$I$8,(COLUMN()-COLUMN($J$9))*4,0,4,2),$C28),CF$9,"")</f>
        <v/>
      </c>
      <c r="CG28" s="332" t="str">
        <f ca="1">IF(COUNTIF(OFFSET('別紙2-4(研修実施報告書)'!$I$8,(COLUMN()-COLUMN($J$9))*4,0,4,2),$C28),CG$9,"")</f>
        <v/>
      </c>
      <c r="CH28" s="332" t="str">
        <f ca="1">IF(COUNTIF(OFFSET('別紙2-4(研修実施報告書)'!$I$8,(COLUMN()-COLUMN($J$9))*4,0,4,2),$C28),CH$9,"")</f>
        <v/>
      </c>
      <c r="CI28" s="332" t="str">
        <f ca="1">IF(COUNTIF(OFFSET('別紙2-4(研修実施報告書)'!$I$8,(COLUMN()-COLUMN($J$9))*4,0,4,2),$C28),CI$9,"")</f>
        <v/>
      </c>
      <c r="CJ28" s="332" t="str">
        <f ca="1">IF(COUNTIF(OFFSET('別紙2-4(研修実施報告書)'!$I$8,(COLUMN()-COLUMN($J$9))*4,0,4,2),$C28),CJ$9,"")</f>
        <v/>
      </c>
      <c r="CK28" s="332" t="str">
        <f ca="1">IF(COUNTIF(OFFSET('別紙2-4(研修実施報告書)'!$I$8,(COLUMN()-COLUMN($J$9))*4,0,4,2),$C28),CK$9,"")</f>
        <v/>
      </c>
      <c r="CL28" s="332" t="str">
        <f ca="1">IF(COUNTIF(OFFSET('別紙2-4(研修実施報告書)'!$I$8,(COLUMN()-COLUMN($J$9))*4,0,4,2),$C28),CL$9,"")</f>
        <v/>
      </c>
      <c r="CM28" s="332" t="str">
        <f ca="1">IF(COUNTIF(OFFSET('別紙2-4(研修実施報告書)'!$I$8,(COLUMN()-COLUMN($J$9))*4,0,4,2),$C28),CM$9,"")</f>
        <v/>
      </c>
      <c r="CN28" s="332" t="str">
        <f ca="1">IF(COUNTIF(OFFSET('別紙2-4(研修実施報告書)'!$I$8,(COLUMN()-COLUMN($J$9))*4,0,4,2),$C28),CN$9,"")</f>
        <v/>
      </c>
      <c r="CO28" s="332" t="str">
        <f ca="1">IF(COUNTIF(OFFSET('別紙2-4(研修実施報告書)'!$I$8,(COLUMN()-COLUMN($J$9))*4,0,4,2),$C28),CO$9,"")</f>
        <v/>
      </c>
      <c r="CP28" s="332" t="str">
        <f ca="1">IF(COUNTIF(OFFSET('別紙2-4(研修実施報告書)'!$I$8,(COLUMN()-COLUMN($J$9))*4,0,4,2),$C28),CP$9,"")</f>
        <v/>
      </c>
      <c r="CQ28" s="332" t="str">
        <f ca="1">IF(COUNTIF(OFFSET('別紙2-4(研修実施報告書)'!$I$8,(COLUMN()-COLUMN($J$9))*4,0,4,2),$C28),CQ$9,"")</f>
        <v/>
      </c>
      <c r="CR28" s="332" t="str">
        <f ca="1">IF(COUNTIF(OFFSET('別紙2-4(研修実施報告書)'!$I$8,(COLUMN()-COLUMN($J$9))*4,0,4,2),$C28),CR$9,"")</f>
        <v/>
      </c>
      <c r="CS28" s="332" t="str">
        <f ca="1">IF(COUNTIF(OFFSET('別紙2-4(研修実施報告書)'!$I$8,(COLUMN()-COLUMN($J$9))*4,0,4,2),$C28),CS$9,"")</f>
        <v/>
      </c>
      <c r="CT28" s="332" t="str">
        <f ca="1">IF(COUNTIF(OFFSET('別紙2-4(研修実施報告書)'!$I$8,(COLUMN()-COLUMN($J$9))*4,0,4,2),$C28),CT$9,"")</f>
        <v/>
      </c>
      <c r="CU28" s="332" t="str">
        <f ca="1">IF(COUNTIF(OFFSET('別紙2-4(研修実施報告書)'!$I$8,(COLUMN()-COLUMN($J$9))*4,0,4,2),$C28),CU$9,"")</f>
        <v/>
      </c>
      <c r="CV28" s="332" t="str">
        <f ca="1">IF(COUNTIF(OFFSET('別紙2-4(研修実施報告書)'!$I$8,(COLUMN()-COLUMN($J$9))*4,0,4,2),$C28),CV$9,"")</f>
        <v/>
      </c>
      <c r="CW28" s="332" t="str">
        <f ca="1">IF(COUNTIF(OFFSET('別紙2-4(研修実施報告書)'!$I$8,(COLUMN()-COLUMN($J$9))*4,0,4,2),$C28),CW$9,"")</f>
        <v/>
      </c>
      <c r="CX28" s="332" t="str">
        <f ca="1">IF(COUNTIF(OFFSET('別紙2-4(研修実施報告書)'!$I$8,(COLUMN()-COLUMN($J$9))*4,0,4,2),$C28),CX$9,"")</f>
        <v/>
      </c>
      <c r="CY28" s="332" t="str">
        <f ca="1">IF(COUNTIF(OFFSET('別紙2-4(研修実施報告書)'!$I$8,(COLUMN()-COLUMN($J$9))*4,0,4,2),$C28),CY$9,"")</f>
        <v/>
      </c>
      <c r="CZ28" s="332" t="str">
        <f ca="1">IF(COUNTIF(OFFSET('別紙2-4(研修実施報告書)'!$I$8,(COLUMN()-COLUMN($J$9))*4,0,4,2),$C28),CZ$9,"")</f>
        <v/>
      </c>
      <c r="DA28" s="332" t="str">
        <f ca="1">IF(COUNTIF(OFFSET('別紙2-4(研修実施報告書)'!$I$8,(COLUMN()-COLUMN($J$9))*4,0,4,2),$C28),DA$9,"")</f>
        <v/>
      </c>
      <c r="DB28" s="332" t="str">
        <f ca="1">IF(COUNTIF(OFFSET('別紙2-4(研修実施報告書)'!$I$8,(COLUMN()-COLUMN($J$9))*4,0,4,2),$C28),DB$9,"")</f>
        <v/>
      </c>
      <c r="DC28" s="332" t="str">
        <f ca="1">IF(COUNTIF(OFFSET('別紙2-4(研修実施報告書)'!$I$8,(COLUMN()-COLUMN($J$9))*4,0,4,2),$C28),DC$9,"")</f>
        <v/>
      </c>
      <c r="DD28" s="332" t="str">
        <f ca="1">IF(COUNTIF(OFFSET('別紙2-4(研修実施報告書)'!$I$8,(COLUMN()-COLUMN($J$9))*4,0,4,2),$C28),DD$9,"")</f>
        <v/>
      </c>
      <c r="DE28" s="332" t="str">
        <f ca="1">IF(COUNTIF(OFFSET('別紙2-4(研修実施報告書)'!$I$8,(COLUMN()-COLUMN($J$9))*4,0,4,2),$C28),DE$9,"")</f>
        <v/>
      </c>
      <c r="DF28" s="332" t="str">
        <f ca="1">IF(COUNTIF(OFFSET('別紙2-4(研修実施報告書)'!$I$8,(COLUMN()-COLUMN($J$9))*4,0,4,2),$C28),DF$9,"")</f>
        <v/>
      </c>
      <c r="DG28" s="332" t="str">
        <f ca="1">IF(COUNTIF(OFFSET('別紙2-4(研修実施報告書)'!$I$8,(COLUMN()-COLUMN($J$9))*4,0,4,2),$C28),DG$9,"")</f>
        <v/>
      </c>
      <c r="DH28" s="332" t="str">
        <f ca="1">IF(COUNTIF(OFFSET('別紙2-4(研修実施報告書)'!$I$8,(COLUMN()-COLUMN($J$9))*4,0,4,2),$C28),DH$9,"")</f>
        <v/>
      </c>
      <c r="DI28" s="332" t="str">
        <f ca="1">IF(COUNTIF(OFFSET('別紙2-4(研修実施報告書)'!$I$8,(COLUMN()-COLUMN($J$9))*4,0,4,2),$C28),DI$9,"")</f>
        <v/>
      </c>
      <c r="DJ28" s="332" t="str">
        <f ca="1">IF(COUNTIF(OFFSET('別紙2-4(研修実施報告書)'!$I$8,(COLUMN()-COLUMN($J$9))*4,0,4,2),$C28),DJ$9,"")</f>
        <v/>
      </c>
      <c r="DK28" s="332" t="str">
        <f ca="1">IF(COUNTIF(OFFSET('別紙2-4(研修実施報告書)'!$I$8,(COLUMN()-COLUMN($J$9))*4,0,4,2),$C28),DK$9,"")</f>
        <v/>
      </c>
      <c r="DL28" s="332" t="str">
        <f ca="1">IF(COUNTIF(OFFSET('別紙2-4(研修実施報告書)'!$I$8,(COLUMN()-COLUMN($J$9))*4,0,4,2),$C28),DL$9,"")</f>
        <v/>
      </c>
      <c r="DM28" s="332" t="str">
        <f ca="1">IF(COUNTIF(OFFSET('別紙2-4(研修実施報告書)'!$I$8,(COLUMN()-COLUMN($J$9))*4,0,4,2),$C28),DM$9,"")</f>
        <v/>
      </c>
      <c r="DN28" s="332" t="str">
        <f ca="1">IF(COUNTIF(OFFSET('別紙2-4(研修実施報告書)'!$I$8,(COLUMN()-COLUMN($J$9))*4,0,4,2),$C28),DN$9,"")</f>
        <v/>
      </c>
      <c r="DO28" s="332" t="str">
        <f ca="1">IF(COUNTIF(OFFSET('別紙2-4(研修実施報告書)'!$I$8,(COLUMN()-COLUMN($J$9))*4,0,4,2),$C28),DO$9,"")</f>
        <v/>
      </c>
      <c r="DP28" s="332" t="str">
        <f ca="1">IF(COUNTIF(OFFSET('別紙2-4(研修実施報告書)'!$I$8,(COLUMN()-COLUMN($J$9))*4,0,4,2),$C28),DP$9,"")</f>
        <v/>
      </c>
      <c r="DQ28" s="332" t="str">
        <f ca="1">IF(COUNTIF(OFFSET('別紙2-4(研修実施報告書)'!$I$8,(COLUMN()-COLUMN($J$9))*4,0,4,2),$C28),DQ$9,"")</f>
        <v/>
      </c>
      <c r="DR28" s="332" t="str">
        <f ca="1">IF(COUNTIF(OFFSET('別紙2-4(研修実施報告書)'!$I$8,(COLUMN()-COLUMN($J$9))*4,0,4,2),$C28),DR$9,"")</f>
        <v/>
      </c>
      <c r="DS28" s="332" t="str">
        <f ca="1">IF(COUNTIF(OFFSET('別紙2-4(研修実施報告書)'!$I$8,(COLUMN()-COLUMN($J$9))*4,0,4,2),$C28),DS$9,"")</f>
        <v/>
      </c>
      <c r="DT28" s="332" t="str">
        <f ca="1">IF(COUNTIF(OFFSET('別紙2-4(研修実施報告書)'!$I$8,(COLUMN()-COLUMN($J$9))*4,0,4,2),$C28),DT$9,"")</f>
        <v/>
      </c>
      <c r="DU28" s="332" t="str">
        <f ca="1">IF(COUNTIF(OFFSET('別紙2-4(研修実施報告書)'!$I$8,(COLUMN()-COLUMN($J$9))*4,0,4,2),$C28),DU$9,"")</f>
        <v/>
      </c>
      <c r="DV28" s="332" t="str">
        <f ca="1">IF(COUNTIF(OFFSET('別紙2-4(研修実施報告書)'!$I$8,(COLUMN()-COLUMN($J$9))*4,0,4,2),$C28),DV$9,"")</f>
        <v/>
      </c>
      <c r="DW28" s="332" t="str">
        <f ca="1">IF(COUNTIF(OFFSET('別紙2-4(研修実施報告書)'!$I$8,(COLUMN()-COLUMN($J$9))*4,0,4,2),$C28),DW$9,"")</f>
        <v/>
      </c>
      <c r="DX28" s="332" t="str">
        <f ca="1">IF(COUNTIF(OFFSET('別紙2-4(研修実施報告書)'!$I$8,(COLUMN()-COLUMN($J$9))*4,0,4,2),$C28),DX$9,"")</f>
        <v/>
      </c>
      <c r="DY28" s="332" t="str">
        <f ca="1">IF(COUNTIF(OFFSET('別紙2-4(研修実施報告書)'!$I$8,(COLUMN()-COLUMN($J$9))*4,0,4,2),$C28),DY$9,"")</f>
        <v/>
      </c>
      <c r="DZ28" s="332" t="str">
        <f ca="1">IF(COUNTIF(OFFSET('別紙2-4(研修実施報告書)'!$I$8,(COLUMN()-COLUMN($J$9))*4,0,4,2),$C28),DZ$9,"")</f>
        <v/>
      </c>
      <c r="EA28" s="332" t="str">
        <f ca="1">IF(COUNTIF(OFFSET('別紙2-4(研修実施報告書)'!$I$8,(COLUMN()-COLUMN($J$9))*4,0,4,2),$C28),EA$9,"")</f>
        <v/>
      </c>
      <c r="EB28" s="332" t="str">
        <f ca="1">IF(COUNTIF(OFFSET('別紙2-4(研修実施報告書)'!$I$8,(COLUMN()-COLUMN($J$9))*4,0,4,2),$C28),EB$9,"")</f>
        <v/>
      </c>
      <c r="EC28" s="332" t="str">
        <f ca="1">IF(COUNTIF(OFFSET('別紙2-4(研修実施報告書)'!$I$8,(COLUMN()-COLUMN($J$9))*4,0,4,2),$C28),EC$9,"")</f>
        <v/>
      </c>
      <c r="ED28" s="332" t="str">
        <f ca="1">IF(COUNTIF(OFFSET('別紙2-4(研修実施報告書)'!$I$8,(COLUMN()-COLUMN($J$9))*4,0,4,2),$C28),ED$9,"")</f>
        <v/>
      </c>
      <c r="EE28" s="332" t="str">
        <f ca="1">IF(COUNTIF(OFFSET('別紙2-4(研修実施報告書)'!$I$8,(COLUMN()-COLUMN($J$9))*4,0,4,2),$C28),EE$9,"")</f>
        <v/>
      </c>
      <c r="EF28" s="332" t="str">
        <f ca="1">IF(COUNTIF(OFFSET('別紙2-4(研修実施報告書)'!$I$8,(COLUMN()-COLUMN($J$9))*4,0,4,2),$C28),EF$9,"")</f>
        <v/>
      </c>
      <c r="EG28" s="332" t="str">
        <f ca="1">IF(COUNTIF(OFFSET('別紙2-4(研修実施報告書)'!$I$8,(COLUMN()-COLUMN($J$9))*4,0,4,2),$C28),EG$9,"")</f>
        <v/>
      </c>
      <c r="EH28" s="332" t="str">
        <f ca="1">IF(COUNTIF(OFFSET('別紙2-4(研修実施報告書)'!$I$8,(COLUMN()-COLUMN($J$9))*4,0,4,2),$C28),EH$9,"")</f>
        <v/>
      </c>
      <c r="EI28" s="332" t="str">
        <f ca="1">IF(COUNTIF(OFFSET('別紙2-4(研修実施報告書)'!$I$8,(COLUMN()-COLUMN($J$9))*4,0,4,2),$C28),EI$9,"")</f>
        <v/>
      </c>
      <c r="EJ28" s="332" t="str">
        <f ca="1">IF(COUNTIF(OFFSET('別紙2-4(研修実施報告書)'!$I$8,(COLUMN()-COLUMN($J$9))*4,0,4,2),$C28),EJ$9,"")</f>
        <v/>
      </c>
      <c r="EK28" s="332" t="str">
        <f ca="1">IF(COUNTIF(OFFSET('別紙2-4(研修実施報告書)'!$I$8,(COLUMN()-COLUMN($J$9))*4,0,4,2),$C28),EK$9,"")</f>
        <v/>
      </c>
      <c r="EL28" s="332" t="str">
        <f ca="1">IF(COUNTIF(OFFSET('別紙2-4(研修実施報告書)'!$I$8,(COLUMN()-COLUMN($J$9))*4,0,4,2),$C28),EL$9,"")</f>
        <v/>
      </c>
      <c r="EM28" s="332" t="str">
        <f ca="1">IF(COUNTIF(OFFSET('別紙2-4(研修実施報告書)'!$I$8,(COLUMN()-COLUMN($J$9))*4,0,4,2),$C28),EM$9,"")</f>
        <v/>
      </c>
      <c r="EN28" s="332" t="str">
        <f ca="1">IF(COUNTIF(OFFSET('別紙2-4(研修実施報告書)'!$I$8,(COLUMN()-COLUMN($J$9))*4,0,4,2),$C28),EN$9,"")</f>
        <v/>
      </c>
      <c r="EO28" s="332" t="str">
        <f ca="1">IF(COUNTIF(OFFSET('別紙2-4(研修実施報告書)'!$I$8,(COLUMN()-COLUMN($J$9))*4,0,4,2),$C28),EO$9,"")</f>
        <v/>
      </c>
      <c r="EP28" s="332" t="str">
        <f ca="1">IF(COUNTIF(OFFSET('別紙2-4(研修実施報告書)'!$I$8,(COLUMN()-COLUMN($J$9))*4,0,4,2),$C28),EP$9,"")</f>
        <v/>
      </c>
      <c r="EQ28" s="332" t="str">
        <f ca="1">IF(COUNTIF(OFFSET('別紙2-4(研修実施報告書)'!$I$8,(COLUMN()-COLUMN($J$9))*4,0,4,2),$C28),EQ$9,"")</f>
        <v/>
      </c>
      <c r="ER28" s="332" t="str">
        <f ca="1">IF(COUNTIF(OFFSET('別紙2-4(研修実施報告書)'!$I$8,(COLUMN()-COLUMN($J$9))*4,0,4,2),$C28),ER$9,"")</f>
        <v/>
      </c>
      <c r="ES28" s="332" t="str">
        <f ca="1">IF(COUNTIF(OFFSET('別紙2-4(研修実施報告書)'!$I$8,(COLUMN()-COLUMN($J$9))*4,0,4,2),$C28),ES$9,"")</f>
        <v/>
      </c>
      <c r="ET28" s="332" t="str">
        <f ca="1">IF(COUNTIF(OFFSET('別紙2-4(研修実施報告書)'!$I$8,(COLUMN()-COLUMN($J$9))*4,0,4,2),$C28),ET$9,"")</f>
        <v/>
      </c>
      <c r="EU28" s="332" t="str">
        <f ca="1">IF(COUNTIF(OFFSET('別紙2-4(研修実施報告書)'!$I$8,(COLUMN()-COLUMN($J$9))*4,0,4,2),$C28),EU$9,"")</f>
        <v/>
      </c>
      <c r="EV28" s="332" t="str">
        <f ca="1">IF(COUNTIF(OFFSET('別紙2-4(研修実施報告書)'!$I$8,(COLUMN()-COLUMN($J$9))*4,0,4,2),$C28),EV$9,"")</f>
        <v/>
      </c>
      <c r="EW28" s="332" t="str">
        <f ca="1">IF(COUNTIF(OFFSET('別紙2-4(研修実施報告書)'!$I$8,(COLUMN()-COLUMN($J$9))*4,0,4,2),$C28),EW$9,"")</f>
        <v/>
      </c>
      <c r="EX28" s="332" t="str">
        <f ca="1">IF(COUNTIF(OFFSET('別紙2-4(研修実施報告書)'!$I$8,(COLUMN()-COLUMN($J$9))*4,0,4,2),$C28),EX$9,"")</f>
        <v/>
      </c>
      <c r="EY28" s="332" t="str">
        <f ca="1">IF(COUNTIF(OFFSET('別紙2-4(研修実施報告書)'!$I$8,(COLUMN()-COLUMN($J$9))*4,0,4,2),$C28),EY$9,"")</f>
        <v/>
      </c>
      <c r="EZ28" s="332" t="str">
        <f ca="1">IF(COUNTIF(OFFSET('別紙2-4(研修実施報告書)'!$I$8,(COLUMN()-COLUMN($J$9))*4,0,4,2),$C28),EZ$9,"")</f>
        <v/>
      </c>
      <c r="FA28" s="332" t="str">
        <f ca="1">IF(COUNTIF(OFFSET('別紙2-4(研修実施報告書)'!$I$8,(COLUMN()-COLUMN($J$9))*4,0,4,2),$C28),FA$9,"")</f>
        <v/>
      </c>
      <c r="FB28" s="332" t="str">
        <f ca="1">IF(COUNTIF(OFFSET('別紙2-4(研修実施報告書)'!$I$8,(COLUMN()-COLUMN($J$9))*4,0,4,2),$C28),FB$9,"")</f>
        <v/>
      </c>
      <c r="FC28" s="332" t="str">
        <f ca="1">IF(COUNTIF(OFFSET('別紙2-4(研修実施報告書)'!$I$8,(COLUMN()-COLUMN($J$9))*4,0,4,2),$C28),FC$9,"")</f>
        <v/>
      </c>
      <c r="FD28" s="332" t="str">
        <f ca="1">IF(COUNTIF(OFFSET('別紙2-4(研修実施報告書)'!$I$8,(COLUMN()-COLUMN($J$9))*4,0,4,2),$C28),FD$9,"")</f>
        <v/>
      </c>
      <c r="FE28" s="332" t="str">
        <f ca="1">IF(COUNTIF(OFFSET('別紙2-4(研修実施報告書)'!$I$8,(COLUMN()-COLUMN($J$9))*4,0,4,2),$C28),FE$9,"")</f>
        <v/>
      </c>
      <c r="FF28" s="332" t="str">
        <f ca="1">IF(COUNTIF(OFFSET('別紙2-4(研修実施報告書)'!$I$8,(COLUMN()-COLUMN($J$9))*4,0,4,2),$C28),FF$9,"")</f>
        <v/>
      </c>
      <c r="FG28" s="332" t="str">
        <f ca="1">IF(COUNTIF(OFFSET('別紙2-4(研修実施報告書)'!$I$8,(COLUMN()-COLUMN($J$9))*4,0,4,2),$C28),FG$9,"")</f>
        <v/>
      </c>
      <c r="FH28" s="332" t="str">
        <f ca="1">IF(COUNTIF(OFFSET('別紙2-4(研修実施報告書)'!$I$8,(COLUMN()-COLUMN($J$9))*4,0,4,2),$C28),FH$9,"")</f>
        <v/>
      </c>
      <c r="FI28" s="332" t="str">
        <f ca="1">IF(COUNTIF(OFFSET('別紙2-4(研修実施報告書)'!$I$8,(COLUMN()-COLUMN($J$9))*4,0,4,2),$C28),FI$9,"")</f>
        <v/>
      </c>
      <c r="FJ28" s="332" t="str">
        <f ca="1">IF(COUNTIF(OFFSET('別紙2-4(研修実施報告書)'!$I$8,(COLUMN()-COLUMN($J$9))*4,0,4,2),$C28),FJ$9,"")</f>
        <v/>
      </c>
      <c r="FK28" s="332" t="str">
        <f ca="1">IF(COUNTIF(OFFSET('別紙2-4(研修実施報告書)'!$I$8,(COLUMN()-COLUMN($J$9))*4,0,4,2),$C28),FK$9,"")</f>
        <v/>
      </c>
      <c r="FL28" s="332" t="str">
        <f ca="1">IF(COUNTIF(OFFSET('別紙2-4(研修実施報告書)'!$I$8,(COLUMN()-COLUMN($J$9))*4,0,4,2),$C28),FL$9,"")</f>
        <v/>
      </c>
      <c r="FM28" s="332" t="str">
        <f ca="1">IF(COUNTIF(OFFSET('別紙2-4(研修実施報告書)'!$I$8,(COLUMN()-COLUMN($J$9))*4,0,4,2),$C28),FM$9,"")</f>
        <v/>
      </c>
      <c r="FN28" s="332" t="str">
        <f ca="1">IF(COUNTIF(OFFSET('別紙2-4(研修実施報告書)'!$I$8,(COLUMN()-COLUMN($J$9))*4,0,4,2),$C28),FN$9,"")</f>
        <v/>
      </c>
      <c r="FO28" s="332" t="str">
        <f ca="1">IF(COUNTIF(OFFSET('別紙2-4(研修実施報告書)'!$I$8,(COLUMN()-COLUMN($J$9))*4,0,4,2),$C28),FO$9,"")</f>
        <v/>
      </c>
      <c r="FP28" s="332" t="str">
        <f ca="1">IF(COUNTIF(OFFSET('別紙2-4(研修実施報告書)'!$I$8,(COLUMN()-COLUMN($J$9))*4,0,4,2),$C28),FP$9,"")</f>
        <v/>
      </c>
      <c r="FQ28" s="332" t="str">
        <f ca="1">IF(COUNTIF(OFFSET('別紙2-4(研修実施報告書)'!$I$8,(COLUMN()-COLUMN($J$9))*4,0,4,2),$C28),FQ$9,"")</f>
        <v/>
      </c>
      <c r="FR28" s="332" t="str">
        <f ca="1">IF(COUNTIF(OFFSET('別紙2-4(研修実施報告書)'!$I$8,(COLUMN()-COLUMN($J$9))*4,0,4,2),$C28),FR$9,"")</f>
        <v/>
      </c>
      <c r="FS28" s="332" t="str">
        <f ca="1">IF(COUNTIF(OFFSET('別紙2-4(研修実施報告書)'!$I$8,(COLUMN()-COLUMN($J$9))*4,0,4,2),$C28),FS$9,"")</f>
        <v/>
      </c>
      <c r="FT28" s="332" t="str">
        <f ca="1">IF(COUNTIF(OFFSET('別紙2-4(研修実施報告書)'!$I$8,(COLUMN()-COLUMN($J$9))*4,0,4,2),$C28),FT$9,"")</f>
        <v/>
      </c>
      <c r="FU28" s="332" t="str">
        <f ca="1">IF(COUNTIF(OFFSET('別紙2-4(研修実施報告書)'!$I$8,(COLUMN()-COLUMN($J$9))*4,0,4,2),$C28),FU$9,"")</f>
        <v/>
      </c>
      <c r="FV28" s="332" t="str">
        <f ca="1">IF(COUNTIF(OFFSET('別紙2-4(研修実施報告書)'!$I$8,(COLUMN()-COLUMN($J$9))*4,0,4,2),$C28),FV$9,"")</f>
        <v/>
      </c>
      <c r="FW28" s="332" t="str">
        <f ca="1">IF(COUNTIF(OFFSET('別紙2-4(研修実施報告書)'!$I$8,(COLUMN()-COLUMN($J$9))*4,0,4,2),$C28),FW$9,"")</f>
        <v/>
      </c>
      <c r="FX28" s="332" t="str">
        <f ca="1">IF(COUNTIF(OFFSET('別紙2-4(研修実施報告書)'!$I$8,(COLUMN()-COLUMN($J$9))*4,0,4,2),$C28),FX$9,"")</f>
        <v/>
      </c>
      <c r="FY28" s="332" t="str">
        <f ca="1">IF(COUNTIF(OFFSET('別紙2-4(研修実施報告書)'!$I$8,(COLUMN()-COLUMN($J$9))*4,0,4,2),$C28),FY$9,"")</f>
        <v/>
      </c>
      <c r="FZ28" s="332" t="str">
        <f ca="1">IF(COUNTIF(OFFSET('別紙2-4(研修実施報告書)'!$I$8,(COLUMN()-COLUMN($J$9))*4,0,4,2),$C28),FZ$9,"")</f>
        <v/>
      </c>
      <c r="GA28" s="332" t="str">
        <f ca="1">IF(COUNTIF(OFFSET('別紙2-4(研修実施報告書)'!$I$8,(COLUMN()-COLUMN($J$9))*4,0,4,2),$C28),GA$9,"")</f>
        <v/>
      </c>
      <c r="GB28" s="332" t="str">
        <f ca="1">IF(COUNTIF(OFFSET('別紙2-4(研修実施報告書)'!$I$8,(COLUMN()-COLUMN($J$9))*4,0,4,2),$C28),GB$9,"")</f>
        <v/>
      </c>
      <c r="GC28" s="332" t="str">
        <f ca="1">IF(COUNTIF(OFFSET('別紙2-4(研修実施報告書)'!$I$8,(COLUMN()-COLUMN($J$9))*4,0,4,2),$C28),GC$9,"")</f>
        <v/>
      </c>
      <c r="GD28" s="332" t="str">
        <f ca="1">IF(COUNTIF(OFFSET('別紙2-4(研修実施報告書)'!$I$8,(COLUMN()-COLUMN($J$9))*4,0,4,2),$C28),GD$9,"")</f>
        <v/>
      </c>
      <c r="GE28" s="332" t="str">
        <f ca="1">IF(COUNTIF(OFFSET('別紙2-4(研修実施報告書)'!$I$8,(COLUMN()-COLUMN($J$9))*4,0,4,2),$C28),GE$9,"")</f>
        <v/>
      </c>
      <c r="GF28" s="332" t="str">
        <f ca="1">IF(COUNTIF(OFFSET('別紙2-4(研修実施報告書)'!$I$8,(COLUMN()-COLUMN($J$9))*4,0,4,2),$C28),GF$9,"")</f>
        <v/>
      </c>
      <c r="GG28" s="332" t="str">
        <f ca="1">IF(COUNTIF(OFFSET('別紙2-4(研修実施報告書)'!$I$8,(COLUMN()-COLUMN($J$9))*4,0,4,2),$C28),GG$9,"")</f>
        <v/>
      </c>
      <c r="GH28" s="332" t="str">
        <f ca="1">IF(COUNTIF(OFFSET('別紙2-4(研修実施報告書)'!$I$8,(COLUMN()-COLUMN($J$9))*4,0,4,2),$C28),GH$9,"")</f>
        <v/>
      </c>
      <c r="GI28" s="332" t="str">
        <f ca="1">IF(COUNTIF(OFFSET('別紙2-4(研修実施報告書)'!$I$8,(COLUMN()-COLUMN($J$9))*4,0,4,2),$C28),GI$9,"")</f>
        <v/>
      </c>
      <c r="GJ28" s="332" t="str">
        <f ca="1">IF(COUNTIF(OFFSET('別紙2-4(研修実施報告書)'!$I$8,(COLUMN()-COLUMN($J$9))*4,0,4,2),$C28),GJ$9,"")</f>
        <v/>
      </c>
      <c r="GK28" s="332" t="str">
        <f ca="1">IF(COUNTIF(OFFSET('別紙2-4(研修実施報告書)'!$I$8,(COLUMN()-COLUMN($J$9))*4,0,4,2),$C28),GK$9,"")</f>
        <v/>
      </c>
      <c r="GL28" s="332" t="str">
        <f ca="1">IF(COUNTIF(OFFSET('別紙2-4(研修実施報告書)'!$I$8,(COLUMN()-COLUMN($J$9))*4,0,4,2),$C28),GL$9,"")</f>
        <v/>
      </c>
      <c r="GM28" s="332" t="str">
        <f ca="1">IF(COUNTIF(OFFSET('別紙2-4(研修実施報告書)'!$I$8,(COLUMN()-COLUMN($J$9))*4,0,4,2),$C28),GM$9,"")</f>
        <v/>
      </c>
      <c r="GN28" s="332" t="str">
        <f ca="1">IF(COUNTIF(OFFSET('別紙2-4(研修実施報告書)'!$I$8,(COLUMN()-COLUMN($J$9))*4,0,4,2),$C28),GN$9,"")</f>
        <v/>
      </c>
      <c r="GO28" s="332" t="str">
        <f ca="1">IF(COUNTIF(OFFSET('別紙2-4(研修実施報告書)'!$I$8,(COLUMN()-COLUMN($J$9))*4,0,4,2),$C28),GO$9,"")</f>
        <v/>
      </c>
      <c r="GP28" s="332" t="str">
        <f ca="1">IF(COUNTIF(OFFSET('別紙2-4(研修実施報告書)'!$I$8,(COLUMN()-COLUMN($J$9))*4,0,4,2),$C28),GP$9,"")</f>
        <v/>
      </c>
      <c r="GQ28" s="332" t="str">
        <f ca="1">IF(COUNTIF(OFFSET('別紙2-4(研修実施報告書)'!$I$8,(COLUMN()-COLUMN($J$9))*4,0,4,2),$C28),GQ$9,"")</f>
        <v/>
      </c>
      <c r="GR28" s="332" t="str">
        <f ca="1">IF(COUNTIF(OFFSET('別紙2-4(研修実施報告書)'!$I$8,(COLUMN()-COLUMN($J$9))*4,0,4,2),$C28),GR$9,"")</f>
        <v/>
      </c>
      <c r="GS28" s="332" t="str">
        <f ca="1">IF(COUNTIF(OFFSET('別紙2-4(研修実施報告書)'!$I$8,(COLUMN()-COLUMN($J$9))*4,0,4,2),$C28),GS$9,"")</f>
        <v/>
      </c>
      <c r="GT28" s="332" t="str">
        <f ca="1">IF(COUNTIF(OFFSET('別紙2-4(研修実施報告書)'!$I$8,(COLUMN()-COLUMN($J$9))*4,0,4,2),$C28),GT$9,"")</f>
        <v/>
      </c>
      <c r="GU28" s="332" t="str">
        <f ca="1">IF(COUNTIF(OFFSET('別紙2-4(研修実施報告書)'!$I$8,(COLUMN()-COLUMN($J$9))*4,0,4,2),$C28),GU$9,"")</f>
        <v/>
      </c>
      <c r="GV28" s="332" t="str">
        <f ca="1">IF(COUNTIF(OFFSET('別紙2-4(研修実施報告書)'!$I$8,(COLUMN()-COLUMN($J$9))*4,0,4,2),$C28),GV$9,"")</f>
        <v/>
      </c>
      <c r="GW28" s="332" t="str">
        <f ca="1">IF(COUNTIF(OFFSET('別紙2-4(研修実施報告書)'!$I$8,(COLUMN()-COLUMN($J$9))*4,0,4,2),$C28),GW$9,"")</f>
        <v/>
      </c>
      <c r="GX28" s="332" t="str">
        <f ca="1">IF(COUNTIF(OFFSET('別紙2-4(研修実施報告書)'!$I$8,(COLUMN()-COLUMN($J$9))*4,0,4,2),$C28),GX$9,"")</f>
        <v/>
      </c>
      <c r="GY28" s="332" t="str">
        <f ca="1">IF(COUNTIF(OFFSET('別紙2-4(研修実施報告書)'!$I$8,(COLUMN()-COLUMN($J$9))*4,0,4,2),$C28),GY$9,"")</f>
        <v/>
      </c>
      <c r="GZ28" s="332" t="str">
        <f ca="1">IF(COUNTIF(OFFSET('別紙2-4(研修実施報告書)'!$I$8,(COLUMN()-COLUMN($J$9))*4,0,4,2),$C28),GZ$9,"")</f>
        <v/>
      </c>
      <c r="HA28" s="332" t="str">
        <f ca="1">IF(COUNTIF(OFFSET('別紙2-4(研修実施報告書)'!$I$8,(COLUMN()-COLUMN($J$9))*4,0,4,2),$C28),HA$9,"")</f>
        <v/>
      </c>
      <c r="HB28" s="320"/>
    </row>
    <row r="29" spans="1:210" ht="18.75" customHeight="1">
      <c r="A29" s="325">
        <v>15</v>
      </c>
      <c r="B29" s="323" t="str">
        <f>IF(AND('別紙1-7(研修責任者教育担当者) '!E32="〇",'別紙1-7(研修責任者教育担当者) '!F32="〇"),"専任・兼任",IF('別紙1-7(研修責任者教育担当者) '!E32="〇","専任",IF('別紙1-7(研修責任者教育担当者) '!F32="〇","兼任","")))</f>
        <v/>
      </c>
      <c r="C29" s="324">
        <f>VLOOKUP(A29,'別紙1-7(研修責任者教育担当者) '!$B$18:$C$217,2,0)</f>
        <v>0</v>
      </c>
      <c r="D29" s="348" t="s">
        <v>175</v>
      </c>
      <c r="E29" s="349"/>
      <c r="F29" s="329" t="e">
        <f t="shared" si="0"/>
        <v>#DIV/0!</v>
      </c>
      <c r="G29" s="330" t="e">
        <f t="shared" ca="1" si="1"/>
        <v>#DIV/0!</v>
      </c>
      <c r="H29" s="318">
        <f t="shared" ca="1" si="2"/>
        <v>0</v>
      </c>
      <c r="I29" s="318"/>
      <c r="J29" s="332" t="str">
        <f ca="1">IF(COUNTIF(OFFSET('別紙2-4(研修実施報告書)'!$I$8,(COLUMN()-COLUMN($J$9))*4,0,4,2),$C29),J$9,"")</f>
        <v/>
      </c>
      <c r="K29" s="332" t="str">
        <f ca="1">IF(COUNTIF(OFFSET('別紙2-4(研修実施報告書)'!$I$8,(COLUMN()-COLUMN($J$9))*4,0,4,2),$C29),K$9,"")</f>
        <v/>
      </c>
      <c r="L29" s="332" t="str">
        <f ca="1">IF(COUNTIF(OFFSET('別紙2-4(研修実施報告書)'!$I$8,(COLUMN()-COLUMN($J$9))*4,0,4,2),$C29),L$9,"")</f>
        <v/>
      </c>
      <c r="M29" s="332" t="str">
        <f ca="1">IF(COUNTIF(OFFSET('別紙2-4(研修実施報告書)'!$I$8,(COLUMN()-COLUMN($J$9))*4,0,4,2),$C29),M$9,"")</f>
        <v/>
      </c>
      <c r="N29" s="332" t="str">
        <f ca="1">IF(COUNTIF(OFFSET('別紙2-4(研修実施報告書)'!$I$8,(COLUMN()-COLUMN($J$9))*4,0,4,2),$C29),N$9,"")</f>
        <v/>
      </c>
      <c r="O29" s="332" t="str">
        <f ca="1">IF(COUNTIF(OFFSET('別紙2-4(研修実施報告書)'!$I$8,(COLUMN()-COLUMN($J$9))*4,0,4,2),$C29),O$9,"")</f>
        <v/>
      </c>
      <c r="P29" s="332" t="str">
        <f ca="1">IF(COUNTIF(OFFSET('別紙2-4(研修実施報告書)'!$I$8,(COLUMN()-COLUMN($J$9))*4,0,4,2),$C29),P$9,"")</f>
        <v/>
      </c>
      <c r="Q29" s="332" t="str">
        <f ca="1">IF(COUNTIF(OFFSET('別紙2-4(研修実施報告書)'!$I$8,(COLUMN()-COLUMN($J$9))*4,0,4,2),$C29),Q$9,"")</f>
        <v/>
      </c>
      <c r="R29" s="332" t="str">
        <f ca="1">IF(COUNTIF(OFFSET('別紙2-4(研修実施報告書)'!$I$8,(COLUMN()-COLUMN($J$9))*4,0,4,2),$C29),R$9,"")</f>
        <v/>
      </c>
      <c r="S29" s="332" t="str">
        <f ca="1">IF(COUNTIF(OFFSET('別紙2-4(研修実施報告書)'!$I$8,(COLUMN()-COLUMN($J$9))*4,0,4,2),$C29),S$9,"")</f>
        <v/>
      </c>
      <c r="T29" s="332" t="str">
        <f ca="1">IF(COUNTIF(OFFSET('別紙2-4(研修実施報告書)'!$I$8,(COLUMN()-COLUMN($J$9))*4,0,4,2),$C29),T$9,"")</f>
        <v/>
      </c>
      <c r="U29" s="332" t="str">
        <f ca="1">IF(COUNTIF(OFFSET('別紙2-4(研修実施報告書)'!$I$8,(COLUMN()-COLUMN($J$9))*4,0,4,2),$C29),U$9,"")</f>
        <v/>
      </c>
      <c r="V29" s="332" t="str">
        <f ca="1">IF(COUNTIF(OFFSET('別紙2-4(研修実施報告書)'!$I$8,(COLUMN()-COLUMN($J$9))*4,0,4,2),$C29),V$9,"")</f>
        <v/>
      </c>
      <c r="W29" s="332" t="str">
        <f ca="1">IF(COUNTIF(OFFSET('別紙2-4(研修実施報告書)'!$I$8,(COLUMN()-COLUMN($J$9))*4,0,4,2),$C29),W$9,"")</f>
        <v/>
      </c>
      <c r="X29" s="332" t="str">
        <f ca="1">IF(COUNTIF(OFFSET('別紙2-4(研修実施報告書)'!$I$8,(COLUMN()-COLUMN($J$9))*4,0,4,2),$C29),X$9,"")</f>
        <v/>
      </c>
      <c r="Y29" s="332" t="str">
        <f ca="1">IF(COUNTIF(OFFSET('別紙2-4(研修実施報告書)'!$I$8,(COLUMN()-COLUMN($J$9))*4,0,4,2),$C29),Y$9,"")</f>
        <v/>
      </c>
      <c r="Z29" s="332" t="str">
        <f ca="1">IF(COUNTIF(OFFSET('別紙2-4(研修実施報告書)'!$I$8,(COLUMN()-COLUMN($J$9))*4,0,4,2),$C29),Z$9,"")</f>
        <v/>
      </c>
      <c r="AA29" s="332" t="str">
        <f ca="1">IF(COUNTIF(OFFSET('別紙2-4(研修実施報告書)'!$I$8,(COLUMN()-COLUMN($J$9))*4,0,4,2),$C29),AA$9,"")</f>
        <v/>
      </c>
      <c r="AB29" s="332" t="str">
        <f ca="1">IF(COUNTIF(OFFSET('別紙2-4(研修実施報告書)'!$I$8,(COLUMN()-COLUMN($J$9))*4,0,4,2),$C29),AB$9,"")</f>
        <v/>
      </c>
      <c r="AC29" s="332" t="str">
        <f ca="1">IF(COUNTIF(OFFSET('別紙2-4(研修実施報告書)'!$I$8,(COLUMN()-COLUMN($J$9))*4,0,4,2),$C29),AC$9,"")</f>
        <v/>
      </c>
      <c r="AD29" s="332" t="str">
        <f ca="1">IF(COUNTIF(OFFSET('別紙2-4(研修実施報告書)'!$I$8,(COLUMN()-COLUMN($J$9))*4,0,4,2),$C29),AD$9,"")</f>
        <v/>
      </c>
      <c r="AE29" s="332" t="str">
        <f ca="1">IF(COUNTIF(OFFSET('別紙2-4(研修実施報告書)'!$I$8,(COLUMN()-COLUMN($J$9))*4,0,4,2),$C29),AE$9,"")</f>
        <v/>
      </c>
      <c r="AF29" s="332" t="str">
        <f ca="1">IF(COUNTIF(OFFSET('別紙2-4(研修実施報告書)'!$I$8,(COLUMN()-COLUMN($J$9))*4,0,4,2),$C29),AF$9,"")</f>
        <v/>
      </c>
      <c r="AG29" s="332" t="str">
        <f ca="1">IF(COUNTIF(OFFSET('別紙2-4(研修実施報告書)'!$I$8,(COLUMN()-COLUMN($J$9))*4,0,4,2),$C29),AG$9,"")</f>
        <v/>
      </c>
      <c r="AH29" s="332" t="str">
        <f ca="1">IF(COUNTIF(OFFSET('別紙2-4(研修実施報告書)'!$I$8,(COLUMN()-COLUMN($J$9))*4,0,4,2),$C29),AH$9,"")</f>
        <v/>
      </c>
      <c r="AI29" s="332" t="str">
        <f ca="1">IF(COUNTIF(OFFSET('別紙2-4(研修実施報告書)'!$I$8,(COLUMN()-COLUMN($J$9))*4,0,4,2),$C29),AI$9,"")</f>
        <v/>
      </c>
      <c r="AJ29" s="332" t="str">
        <f ca="1">IF(COUNTIF(OFFSET('別紙2-4(研修実施報告書)'!$I$8,(COLUMN()-COLUMN($J$9))*4,0,4,2),$C29),AJ$9,"")</f>
        <v/>
      </c>
      <c r="AK29" s="332" t="str">
        <f ca="1">IF(COUNTIF(OFFSET('別紙2-4(研修実施報告書)'!$I$8,(COLUMN()-COLUMN($J$9))*4,0,4,2),$C29),AK$9,"")</f>
        <v/>
      </c>
      <c r="AL29" s="332" t="str">
        <f ca="1">IF(COUNTIF(OFFSET('別紙2-4(研修実施報告書)'!$I$8,(COLUMN()-COLUMN($J$9))*4,0,4,2),$C29),AL$9,"")</f>
        <v/>
      </c>
      <c r="AM29" s="332" t="str">
        <f ca="1">IF(COUNTIF(OFFSET('別紙2-4(研修実施報告書)'!$I$8,(COLUMN()-COLUMN($J$9))*4,0,4,2),$C29),AM$9,"")</f>
        <v/>
      </c>
      <c r="AN29" s="332" t="str">
        <f ca="1">IF(COUNTIF(OFFSET('別紙2-4(研修実施報告書)'!$I$8,(COLUMN()-COLUMN($J$9))*4,0,4,2),$C29),AN$9,"")</f>
        <v/>
      </c>
      <c r="AO29" s="332" t="str">
        <f ca="1">IF(COUNTIF(OFFSET('別紙2-4(研修実施報告書)'!$I$8,(COLUMN()-COLUMN($J$9))*4,0,4,2),$C29),AO$9,"")</f>
        <v/>
      </c>
      <c r="AP29" s="332" t="str">
        <f ca="1">IF(COUNTIF(OFFSET('別紙2-4(研修実施報告書)'!$I$8,(COLUMN()-COLUMN($J$9))*4,0,4,2),$C29),AP$9,"")</f>
        <v/>
      </c>
      <c r="AQ29" s="332" t="str">
        <f ca="1">IF(COUNTIF(OFFSET('別紙2-4(研修実施報告書)'!$I$8,(COLUMN()-COLUMN($J$9))*4,0,4,2),$C29),AQ$9,"")</f>
        <v/>
      </c>
      <c r="AR29" s="332" t="str">
        <f ca="1">IF(COUNTIF(OFFSET('別紙2-4(研修実施報告書)'!$I$8,(COLUMN()-COLUMN($J$9))*4,0,4,2),$C29),AR$9,"")</f>
        <v/>
      </c>
      <c r="AS29" s="332" t="str">
        <f ca="1">IF(COUNTIF(OFFSET('別紙2-4(研修実施報告書)'!$I$8,(COLUMN()-COLUMN($J$9))*4,0,4,2),$C29),AS$9,"")</f>
        <v/>
      </c>
      <c r="AT29" s="332" t="str">
        <f ca="1">IF(COUNTIF(OFFSET('別紙2-4(研修実施報告書)'!$I$8,(COLUMN()-COLUMN($J$9))*4,0,4,2),$C29),AT$9,"")</f>
        <v/>
      </c>
      <c r="AU29" s="332" t="str">
        <f ca="1">IF(COUNTIF(OFFSET('別紙2-4(研修実施報告書)'!$I$8,(COLUMN()-COLUMN($J$9))*4,0,4,2),$C29),AU$9,"")</f>
        <v/>
      </c>
      <c r="AV29" s="332" t="str">
        <f ca="1">IF(COUNTIF(OFFSET('別紙2-4(研修実施報告書)'!$I$8,(COLUMN()-COLUMN($J$9))*4,0,4,2),$C29),AV$9,"")</f>
        <v/>
      </c>
      <c r="AW29" s="332" t="str">
        <f ca="1">IF(COUNTIF(OFFSET('別紙2-4(研修実施報告書)'!$I$8,(COLUMN()-COLUMN($J$9))*4,0,4,2),$C29),AW$9,"")</f>
        <v/>
      </c>
      <c r="AX29" s="332" t="str">
        <f ca="1">IF(COUNTIF(OFFSET('別紙2-4(研修実施報告書)'!$I$8,(COLUMN()-COLUMN($J$9))*4,0,4,2),$C29),AX$9,"")</f>
        <v/>
      </c>
      <c r="AY29" s="332" t="str">
        <f ca="1">IF(COUNTIF(OFFSET('別紙2-4(研修実施報告書)'!$I$8,(COLUMN()-COLUMN($J$9))*4,0,4,2),$C29),AY$9,"")</f>
        <v/>
      </c>
      <c r="AZ29" s="332" t="str">
        <f ca="1">IF(COUNTIF(OFFSET('別紙2-4(研修実施報告書)'!$I$8,(COLUMN()-COLUMN($J$9))*4,0,4,2),$C29),AZ$9,"")</f>
        <v/>
      </c>
      <c r="BA29" s="332" t="str">
        <f ca="1">IF(COUNTIF(OFFSET('別紙2-4(研修実施報告書)'!$I$8,(COLUMN()-COLUMN($J$9))*4,0,4,2),$C29),BA$9,"")</f>
        <v/>
      </c>
      <c r="BB29" s="332" t="str">
        <f ca="1">IF(COUNTIF(OFFSET('別紙2-4(研修実施報告書)'!$I$8,(COLUMN()-COLUMN($J$9))*4,0,4,2),$C29),BB$9,"")</f>
        <v/>
      </c>
      <c r="BC29" s="332" t="str">
        <f ca="1">IF(COUNTIF(OFFSET('別紙2-4(研修実施報告書)'!$I$8,(COLUMN()-COLUMN($J$9))*4,0,4,2),$C29),BC$9,"")</f>
        <v/>
      </c>
      <c r="BD29" s="332" t="str">
        <f ca="1">IF(COUNTIF(OFFSET('別紙2-4(研修実施報告書)'!$I$8,(COLUMN()-COLUMN($J$9))*4,0,4,2),$C29),BD$9,"")</f>
        <v/>
      </c>
      <c r="BE29" s="332" t="str">
        <f ca="1">IF(COUNTIF(OFFSET('別紙2-4(研修実施報告書)'!$I$8,(COLUMN()-COLUMN($J$9))*4,0,4,2),$C29),BE$9,"")</f>
        <v/>
      </c>
      <c r="BF29" s="332" t="str">
        <f ca="1">IF(COUNTIF(OFFSET('別紙2-4(研修実施報告書)'!$I$8,(COLUMN()-COLUMN($J$9))*4,0,4,2),$C29),BF$9,"")</f>
        <v/>
      </c>
      <c r="BG29" s="332" t="str">
        <f ca="1">IF(COUNTIF(OFFSET('別紙2-4(研修実施報告書)'!$I$8,(COLUMN()-COLUMN($J$9))*4,0,4,2),$C29),BG$9,"")</f>
        <v/>
      </c>
      <c r="BH29" s="332" t="str">
        <f ca="1">IF(COUNTIF(OFFSET('別紙2-4(研修実施報告書)'!$I$8,(COLUMN()-COLUMN($J$9))*4,0,4,2),$C29),BH$9,"")</f>
        <v/>
      </c>
      <c r="BI29" s="332" t="str">
        <f ca="1">IF(COUNTIF(OFFSET('別紙2-4(研修実施報告書)'!$I$8,(COLUMN()-COLUMN($J$9))*4,0,4,2),$C29),BI$9,"")</f>
        <v/>
      </c>
      <c r="BJ29" s="332" t="str">
        <f ca="1">IF(COUNTIF(OFFSET('別紙2-4(研修実施報告書)'!$I$8,(COLUMN()-COLUMN($J$9))*4,0,4,2),$C29),BJ$9,"")</f>
        <v/>
      </c>
      <c r="BK29" s="332" t="str">
        <f ca="1">IF(COUNTIF(OFFSET('別紙2-4(研修実施報告書)'!$I$8,(COLUMN()-COLUMN($J$9))*4,0,4,2),$C29),BK$9,"")</f>
        <v/>
      </c>
      <c r="BL29" s="332" t="str">
        <f ca="1">IF(COUNTIF(OFFSET('別紙2-4(研修実施報告書)'!$I$8,(COLUMN()-COLUMN($J$9))*4,0,4,2),$C29),BL$9,"")</f>
        <v/>
      </c>
      <c r="BM29" s="332" t="str">
        <f ca="1">IF(COUNTIF(OFFSET('別紙2-4(研修実施報告書)'!$I$8,(COLUMN()-COLUMN($J$9))*4,0,4,2),$C29),BM$9,"")</f>
        <v/>
      </c>
      <c r="BN29" s="332" t="str">
        <f ca="1">IF(COUNTIF(OFFSET('別紙2-4(研修実施報告書)'!$I$8,(COLUMN()-COLUMN($J$9))*4,0,4,2),$C29),BN$9,"")</f>
        <v/>
      </c>
      <c r="BO29" s="332" t="str">
        <f ca="1">IF(COUNTIF(OFFSET('別紙2-4(研修実施報告書)'!$I$8,(COLUMN()-COLUMN($J$9))*4,0,4,2),$C29),BO$9,"")</f>
        <v/>
      </c>
      <c r="BP29" s="332" t="str">
        <f ca="1">IF(COUNTIF(OFFSET('別紙2-4(研修実施報告書)'!$I$8,(COLUMN()-COLUMN($J$9))*4,0,4,2),$C29),BP$9,"")</f>
        <v/>
      </c>
      <c r="BQ29" s="332" t="str">
        <f ca="1">IF(COUNTIF(OFFSET('別紙2-4(研修実施報告書)'!$I$8,(COLUMN()-COLUMN($J$9))*4,0,4,2),$C29),BQ$9,"")</f>
        <v/>
      </c>
      <c r="BR29" s="332" t="str">
        <f ca="1">IF(COUNTIF(OFFSET('別紙2-4(研修実施報告書)'!$I$8,(COLUMN()-COLUMN($J$9))*4,0,4,2),$C29),BR$9,"")</f>
        <v/>
      </c>
      <c r="BS29" s="332" t="str">
        <f ca="1">IF(COUNTIF(OFFSET('別紙2-4(研修実施報告書)'!$I$8,(COLUMN()-COLUMN($J$9))*4,0,4,2),$C29),BS$9,"")</f>
        <v/>
      </c>
      <c r="BT29" s="332" t="str">
        <f ca="1">IF(COUNTIF(OFFSET('別紙2-4(研修実施報告書)'!$I$8,(COLUMN()-COLUMN($J$9))*4,0,4,2),$C29),BT$9,"")</f>
        <v/>
      </c>
      <c r="BU29" s="332" t="str">
        <f ca="1">IF(COUNTIF(OFFSET('別紙2-4(研修実施報告書)'!$I$8,(COLUMN()-COLUMN($J$9))*4,0,4,2),$C29),BU$9,"")</f>
        <v/>
      </c>
      <c r="BV29" s="332" t="str">
        <f ca="1">IF(COUNTIF(OFFSET('別紙2-4(研修実施報告書)'!$I$8,(COLUMN()-COLUMN($J$9))*4,0,4,2),$C29),BV$9,"")</f>
        <v/>
      </c>
      <c r="BW29" s="332" t="str">
        <f ca="1">IF(COUNTIF(OFFSET('別紙2-4(研修実施報告書)'!$I$8,(COLUMN()-COLUMN($J$9))*4,0,4,2),$C29),BW$9,"")</f>
        <v/>
      </c>
      <c r="BX29" s="332" t="str">
        <f ca="1">IF(COUNTIF(OFFSET('別紙2-4(研修実施報告書)'!$I$8,(COLUMN()-COLUMN($J$9))*4,0,4,2),$C29),BX$9,"")</f>
        <v/>
      </c>
      <c r="BY29" s="332" t="str">
        <f ca="1">IF(COUNTIF(OFFSET('別紙2-4(研修実施報告書)'!$I$8,(COLUMN()-COLUMN($J$9))*4,0,4,2),$C29),BY$9,"")</f>
        <v/>
      </c>
      <c r="BZ29" s="332" t="str">
        <f ca="1">IF(COUNTIF(OFFSET('別紙2-4(研修実施報告書)'!$I$8,(COLUMN()-COLUMN($J$9))*4,0,4,2),$C29),BZ$9,"")</f>
        <v/>
      </c>
      <c r="CA29" s="332" t="str">
        <f ca="1">IF(COUNTIF(OFFSET('別紙2-4(研修実施報告書)'!$I$8,(COLUMN()-COLUMN($J$9))*4,0,4,2),$C29),CA$9,"")</f>
        <v/>
      </c>
      <c r="CB29" s="332" t="str">
        <f ca="1">IF(COUNTIF(OFFSET('別紙2-4(研修実施報告書)'!$I$8,(COLUMN()-COLUMN($J$9))*4,0,4,2),$C29),CB$9,"")</f>
        <v/>
      </c>
      <c r="CC29" s="332" t="str">
        <f ca="1">IF(COUNTIF(OFFSET('別紙2-4(研修実施報告書)'!$I$8,(COLUMN()-COLUMN($J$9))*4,0,4,2),$C29),CC$9,"")</f>
        <v/>
      </c>
      <c r="CD29" s="332" t="str">
        <f ca="1">IF(COUNTIF(OFFSET('別紙2-4(研修実施報告書)'!$I$8,(COLUMN()-COLUMN($J$9))*4,0,4,2),$C29),CD$9,"")</f>
        <v/>
      </c>
      <c r="CE29" s="332" t="str">
        <f ca="1">IF(COUNTIF(OFFSET('別紙2-4(研修実施報告書)'!$I$8,(COLUMN()-COLUMN($J$9))*4,0,4,2),$C29),CE$9,"")</f>
        <v/>
      </c>
      <c r="CF29" s="332" t="str">
        <f ca="1">IF(COUNTIF(OFFSET('別紙2-4(研修実施報告書)'!$I$8,(COLUMN()-COLUMN($J$9))*4,0,4,2),$C29),CF$9,"")</f>
        <v/>
      </c>
      <c r="CG29" s="332" t="str">
        <f ca="1">IF(COUNTIF(OFFSET('別紙2-4(研修実施報告書)'!$I$8,(COLUMN()-COLUMN($J$9))*4,0,4,2),$C29),CG$9,"")</f>
        <v/>
      </c>
      <c r="CH29" s="332" t="str">
        <f ca="1">IF(COUNTIF(OFFSET('別紙2-4(研修実施報告書)'!$I$8,(COLUMN()-COLUMN($J$9))*4,0,4,2),$C29),CH$9,"")</f>
        <v/>
      </c>
      <c r="CI29" s="332" t="str">
        <f ca="1">IF(COUNTIF(OFFSET('別紙2-4(研修実施報告書)'!$I$8,(COLUMN()-COLUMN($J$9))*4,0,4,2),$C29),CI$9,"")</f>
        <v/>
      </c>
      <c r="CJ29" s="332" t="str">
        <f ca="1">IF(COUNTIF(OFFSET('別紙2-4(研修実施報告書)'!$I$8,(COLUMN()-COLUMN($J$9))*4,0,4,2),$C29),CJ$9,"")</f>
        <v/>
      </c>
      <c r="CK29" s="332" t="str">
        <f ca="1">IF(COUNTIF(OFFSET('別紙2-4(研修実施報告書)'!$I$8,(COLUMN()-COLUMN($J$9))*4,0,4,2),$C29),CK$9,"")</f>
        <v/>
      </c>
      <c r="CL29" s="332" t="str">
        <f ca="1">IF(COUNTIF(OFFSET('別紙2-4(研修実施報告書)'!$I$8,(COLUMN()-COLUMN($J$9))*4,0,4,2),$C29),CL$9,"")</f>
        <v/>
      </c>
      <c r="CM29" s="332" t="str">
        <f ca="1">IF(COUNTIF(OFFSET('別紙2-4(研修実施報告書)'!$I$8,(COLUMN()-COLUMN($J$9))*4,0,4,2),$C29),CM$9,"")</f>
        <v/>
      </c>
      <c r="CN29" s="332" t="str">
        <f ca="1">IF(COUNTIF(OFFSET('別紙2-4(研修実施報告書)'!$I$8,(COLUMN()-COLUMN($J$9))*4,0,4,2),$C29),CN$9,"")</f>
        <v/>
      </c>
      <c r="CO29" s="332" t="str">
        <f ca="1">IF(COUNTIF(OFFSET('別紙2-4(研修実施報告書)'!$I$8,(COLUMN()-COLUMN($J$9))*4,0,4,2),$C29),CO$9,"")</f>
        <v/>
      </c>
      <c r="CP29" s="332" t="str">
        <f ca="1">IF(COUNTIF(OFFSET('別紙2-4(研修実施報告書)'!$I$8,(COLUMN()-COLUMN($J$9))*4,0,4,2),$C29),CP$9,"")</f>
        <v/>
      </c>
      <c r="CQ29" s="332" t="str">
        <f ca="1">IF(COUNTIF(OFFSET('別紙2-4(研修実施報告書)'!$I$8,(COLUMN()-COLUMN($J$9))*4,0,4,2),$C29),CQ$9,"")</f>
        <v/>
      </c>
      <c r="CR29" s="332" t="str">
        <f ca="1">IF(COUNTIF(OFFSET('別紙2-4(研修実施報告書)'!$I$8,(COLUMN()-COLUMN($J$9))*4,0,4,2),$C29),CR$9,"")</f>
        <v/>
      </c>
      <c r="CS29" s="332" t="str">
        <f ca="1">IF(COUNTIF(OFFSET('別紙2-4(研修実施報告書)'!$I$8,(COLUMN()-COLUMN($J$9))*4,0,4,2),$C29),CS$9,"")</f>
        <v/>
      </c>
      <c r="CT29" s="332" t="str">
        <f ca="1">IF(COUNTIF(OFFSET('別紙2-4(研修実施報告書)'!$I$8,(COLUMN()-COLUMN($J$9))*4,0,4,2),$C29),CT$9,"")</f>
        <v/>
      </c>
      <c r="CU29" s="332" t="str">
        <f ca="1">IF(COUNTIF(OFFSET('別紙2-4(研修実施報告書)'!$I$8,(COLUMN()-COLUMN($J$9))*4,0,4,2),$C29),CU$9,"")</f>
        <v/>
      </c>
      <c r="CV29" s="332" t="str">
        <f ca="1">IF(COUNTIF(OFFSET('別紙2-4(研修実施報告書)'!$I$8,(COLUMN()-COLUMN($J$9))*4,0,4,2),$C29),CV$9,"")</f>
        <v/>
      </c>
      <c r="CW29" s="332" t="str">
        <f ca="1">IF(COUNTIF(OFFSET('別紙2-4(研修実施報告書)'!$I$8,(COLUMN()-COLUMN($J$9))*4,0,4,2),$C29),CW$9,"")</f>
        <v/>
      </c>
      <c r="CX29" s="332" t="str">
        <f ca="1">IF(COUNTIF(OFFSET('別紙2-4(研修実施報告書)'!$I$8,(COLUMN()-COLUMN($J$9))*4,0,4,2),$C29),CX$9,"")</f>
        <v/>
      </c>
      <c r="CY29" s="332" t="str">
        <f ca="1">IF(COUNTIF(OFFSET('別紙2-4(研修実施報告書)'!$I$8,(COLUMN()-COLUMN($J$9))*4,0,4,2),$C29),CY$9,"")</f>
        <v/>
      </c>
      <c r="CZ29" s="332" t="str">
        <f ca="1">IF(COUNTIF(OFFSET('別紙2-4(研修実施報告書)'!$I$8,(COLUMN()-COLUMN($J$9))*4,0,4,2),$C29),CZ$9,"")</f>
        <v/>
      </c>
      <c r="DA29" s="332" t="str">
        <f ca="1">IF(COUNTIF(OFFSET('別紙2-4(研修実施報告書)'!$I$8,(COLUMN()-COLUMN($J$9))*4,0,4,2),$C29),DA$9,"")</f>
        <v/>
      </c>
      <c r="DB29" s="332" t="str">
        <f ca="1">IF(COUNTIF(OFFSET('別紙2-4(研修実施報告書)'!$I$8,(COLUMN()-COLUMN($J$9))*4,0,4,2),$C29),DB$9,"")</f>
        <v/>
      </c>
      <c r="DC29" s="332" t="str">
        <f ca="1">IF(COUNTIF(OFFSET('別紙2-4(研修実施報告書)'!$I$8,(COLUMN()-COLUMN($J$9))*4,0,4,2),$C29),DC$9,"")</f>
        <v/>
      </c>
      <c r="DD29" s="332" t="str">
        <f ca="1">IF(COUNTIF(OFFSET('別紙2-4(研修実施報告書)'!$I$8,(COLUMN()-COLUMN($J$9))*4,0,4,2),$C29),DD$9,"")</f>
        <v/>
      </c>
      <c r="DE29" s="332" t="str">
        <f ca="1">IF(COUNTIF(OFFSET('別紙2-4(研修実施報告書)'!$I$8,(COLUMN()-COLUMN($J$9))*4,0,4,2),$C29),DE$9,"")</f>
        <v/>
      </c>
      <c r="DF29" s="332" t="str">
        <f ca="1">IF(COUNTIF(OFFSET('別紙2-4(研修実施報告書)'!$I$8,(COLUMN()-COLUMN($J$9))*4,0,4,2),$C29),DF$9,"")</f>
        <v/>
      </c>
      <c r="DG29" s="332" t="str">
        <f ca="1">IF(COUNTIF(OFFSET('別紙2-4(研修実施報告書)'!$I$8,(COLUMN()-COLUMN($J$9))*4,0,4,2),$C29),DG$9,"")</f>
        <v/>
      </c>
      <c r="DH29" s="332" t="str">
        <f ca="1">IF(COUNTIF(OFFSET('別紙2-4(研修実施報告書)'!$I$8,(COLUMN()-COLUMN($J$9))*4,0,4,2),$C29),DH$9,"")</f>
        <v/>
      </c>
      <c r="DI29" s="332" t="str">
        <f ca="1">IF(COUNTIF(OFFSET('別紙2-4(研修実施報告書)'!$I$8,(COLUMN()-COLUMN($J$9))*4,0,4,2),$C29),DI$9,"")</f>
        <v/>
      </c>
      <c r="DJ29" s="332" t="str">
        <f ca="1">IF(COUNTIF(OFFSET('別紙2-4(研修実施報告書)'!$I$8,(COLUMN()-COLUMN($J$9))*4,0,4,2),$C29),DJ$9,"")</f>
        <v/>
      </c>
      <c r="DK29" s="332" t="str">
        <f ca="1">IF(COUNTIF(OFFSET('別紙2-4(研修実施報告書)'!$I$8,(COLUMN()-COLUMN($J$9))*4,0,4,2),$C29),DK$9,"")</f>
        <v/>
      </c>
      <c r="DL29" s="332" t="str">
        <f ca="1">IF(COUNTIF(OFFSET('別紙2-4(研修実施報告書)'!$I$8,(COLUMN()-COLUMN($J$9))*4,0,4,2),$C29),DL$9,"")</f>
        <v/>
      </c>
      <c r="DM29" s="332" t="str">
        <f ca="1">IF(COUNTIF(OFFSET('別紙2-4(研修実施報告書)'!$I$8,(COLUMN()-COLUMN($J$9))*4,0,4,2),$C29),DM$9,"")</f>
        <v/>
      </c>
      <c r="DN29" s="332" t="str">
        <f ca="1">IF(COUNTIF(OFFSET('別紙2-4(研修実施報告書)'!$I$8,(COLUMN()-COLUMN($J$9))*4,0,4,2),$C29),DN$9,"")</f>
        <v/>
      </c>
      <c r="DO29" s="332" t="str">
        <f ca="1">IF(COUNTIF(OFFSET('別紙2-4(研修実施報告書)'!$I$8,(COLUMN()-COLUMN($J$9))*4,0,4,2),$C29),DO$9,"")</f>
        <v/>
      </c>
      <c r="DP29" s="332" t="str">
        <f ca="1">IF(COUNTIF(OFFSET('別紙2-4(研修実施報告書)'!$I$8,(COLUMN()-COLUMN($J$9))*4,0,4,2),$C29),DP$9,"")</f>
        <v/>
      </c>
      <c r="DQ29" s="332" t="str">
        <f ca="1">IF(COUNTIF(OFFSET('別紙2-4(研修実施報告書)'!$I$8,(COLUMN()-COLUMN($J$9))*4,0,4,2),$C29),DQ$9,"")</f>
        <v/>
      </c>
      <c r="DR29" s="332" t="str">
        <f ca="1">IF(COUNTIF(OFFSET('別紙2-4(研修実施報告書)'!$I$8,(COLUMN()-COLUMN($J$9))*4,0,4,2),$C29),DR$9,"")</f>
        <v/>
      </c>
      <c r="DS29" s="332" t="str">
        <f ca="1">IF(COUNTIF(OFFSET('別紙2-4(研修実施報告書)'!$I$8,(COLUMN()-COLUMN($J$9))*4,0,4,2),$C29),DS$9,"")</f>
        <v/>
      </c>
      <c r="DT29" s="332" t="str">
        <f ca="1">IF(COUNTIF(OFFSET('別紙2-4(研修実施報告書)'!$I$8,(COLUMN()-COLUMN($J$9))*4,0,4,2),$C29),DT$9,"")</f>
        <v/>
      </c>
      <c r="DU29" s="332" t="str">
        <f ca="1">IF(COUNTIF(OFFSET('別紙2-4(研修実施報告書)'!$I$8,(COLUMN()-COLUMN($J$9))*4,0,4,2),$C29),DU$9,"")</f>
        <v/>
      </c>
      <c r="DV29" s="332" t="str">
        <f ca="1">IF(COUNTIF(OFFSET('別紙2-4(研修実施報告書)'!$I$8,(COLUMN()-COLUMN($J$9))*4,0,4,2),$C29),DV$9,"")</f>
        <v/>
      </c>
      <c r="DW29" s="332" t="str">
        <f ca="1">IF(COUNTIF(OFFSET('別紙2-4(研修実施報告書)'!$I$8,(COLUMN()-COLUMN($J$9))*4,0,4,2),$C29),DW$9,"")</f>
        <v/>
      </c>
      <c r="DX29" s="332" t="str">
        <f ca="1">IF(COUNTIF(OFFSET('別紙2-4(研修実施報告書)'!$I$8,(COLUMN()-COLUMN($J$9))*4,0,4,2),$C29),DX$9,"")</f>
        <v/>
      </c>
      <c r="DY29" s="332" t="str">
        <f ca="1">IF(COUNTIF(OFFSET('別紙2-4(研修実施報告書)'!$I$8,(COLUMN()-COLUMN($J$9))*4,0,4,2),$C29),DY$9,"")</f>
        <v/>
      </c>
      <c r="DZ29" s="332" t="str">
        <f ca="1">IF(COUNTIF(OFFSET('別紙2-4(研修実施報告書)'!$I$8,(COLUMN()-COLUMN($J$9))*4,0,4,2),$C29),DZ$9,"")</f>
        <v/>
      </c>
      <c r="EA29" s="332" t="str">
        <f ca="1">IF(COUNTIF(OFFSET('別紙2-4(研修実施報告書)'!$I$8,(COLUMN()-COLUMN($J$9))*4,0,4,2),$C29),EA$9,"")</f>
        <v/>
      </c>
      <c r="EB29" s="332" t="str">
        <f ca="1">IF(COUNTIF(OFFSET('別紙2-4(研修実施報告書)'!$I$8,(COLUMN()-COLUMN($J$9))*4,0,4,2),$C29),EB$9,"")</f>
        <v/>
      </c>
      <c r="EC29" s="332" t="str">
        <f ca="1">IF(COUNTIF(OFFSET('別紙2-4(研修実施報告書)'!$I$8,(COLUMN()-COLUMN($J$9))*4,0,4,2),$C29),EC$9,"")</f>
        <v/>
      </c>
      <c r="ED29" s="332" t="str">
        <f ca="1">IF(COUNTIF(OFFSET('別紙2-4(研修実施報告書)'!$I$8,(COLUMN()-COLUMN($J$9))*4,0,4,2),$C29),ED$9,"")</f>
        <v/>
      </c>
      <c r="EE29" s="332" t="str">
        <f ca="1">IF(COUNTIF(OFFSET('別紙2-4(研修実施報告書)'!$I$8,(COLUMN()-COLUMN($J$9))*4,0,4,2),$C29),EE$9,"")</f>
        <v/>
      </c>
      <c r="EF29" s="332" t="str">
        <f ca="1">IF(COUNTIF(OFFSET('別紙2-4(研修実施報告書)'!$I$8,(COLUMN()-COLUMN($J$9))*4,0,4,2),$C29),EF$9,"")</f>
        <v/>
      </c>
      <c r="EG29" s="332" t="str">
        <f ca="1">IF(COUNTIF(OFFSET('別紙2-4(研修実施報告書)'!$I$8,(COLUMN()-COLUMN($J$9))*4,0,4,2),$C29),EG$9,"")</f>
        <v/>
      </c>
      <c r="EH29" s="332" t="str">
        <f ca="1">IF(COUNTIF(OFFSET('別紙2-4(研修実施報告書)'!$I$8,(COLUMN()-COLUMN($J$9))*4,0,4,2),$C29),EH$9,"")</f>
        <v/>
      </c>
      <c r="EI29" s="332" t="str">
        <f ca="1">IF(COUNTIF(OFFSET('別紙2-4(研修実施報告書)'!$I$8,(COLUMN()-COLUMN($J$9))*4,0,4,2),$C29),EI$9,"")</f>
        <v/>
      </c>
      <c r="EJ29" s="332" t="str">
        <f ca="1">IF(COUNTIF(OFFSET('別紙2-4(研修実施報告書)'!$I$8,(COLUMN()-COLUMN($J$9))*4,0,4,2),$C29),EJ$9,"")</f>
        <v/>
      </c>
      <c r="EK29" s="332" t="str">
        <f ca="1">IF(COUNTIF(OFFSET('別紙2-4(研修実施報告書)'!$I$8,(COLUMN()-COLUMN($J$9))*4,0,4,2),$C29),EK$9,"")</f>
        <v/>
      </c>
      <c r="EL29" s="332" t="str">
        <f ca="1">IF(COUNTIF(OFFSET('別紙2-4(研修実施報告書)'!$I$8,(COLUMN()-COLUMN($J$9))*4,0,4,2),$C29),EL$9,"")</f>
        <v/>
      </c>
      <c r="EM29" s="332" t="str">
        <f ca="1">IF(COUNTIF(OFFSET('別紙2-4(研修実施報告書)'!$I$8,(COLUMN()-COLUMN($J$9))*4,0,4,2),$C29),EM$9,"")</f>
        <v/>
      </c>
      <c r="EN29" s="332" t="str">
        <f ca="1">IF(COUNTIF(OFFSET('別紙2-4(研修実施報告書)'!$I$8,(COLUMN()-COLUMN($J$9))*4,0,4,2),$C29),EN$9,"")</f>
        <v/>
      </c>
      <c r="EO29" s="332" t="str">
        <f ca="1">IF(COUNTIF(OFFSET('別紙2-4(研修実施報告書)'!$I$8,(COLUMN()-COLUMN($J$9))*4,0,4,2),$C29),EO$9,"")</f>
        <v/>
      </c>
      <c r="EP29" s="332" t="str">
        <f ca="1">IF(COUNTIF(OFFSET('別紙2-4(研修実施報告書)'!$I$8,(COLUMN()-COLUMN($J$9))*4,0,4,2),$C29),EP$9,"")</f>
        <v/>
      </c>
      <c r="EQ29" s="332" t="str">
        <f ca="1">IF(COUNTIF(OFFSET('別紙2-4(研修実施報告書)'!$I$8,(COLUMN()-COLUMN($J$9))*4,0,4,2),$C29),EQ$9,"")</f>
        <v/>
      </c>
      <c r="ER29" s="332" t="str">
        <f ca="1">IF(COUNTIF(OFFSET('別紙2-4(研修実施報告書)'!$I$8,(COLUMN()-COLUMN($J$9))*4,0,4,2),$C29),ER$9,"")</f>
        <v/>
      </c>
      <c r="ES29" s="332" t="str">
        <f ca="1">IF(COUNTIF(OFFSET('別紙2-4(研修実施報告書)'!$I$8,(COLUMN()-COLUMN($J$9))*4,0,4,2),$C29),ES$9,"")</f>
        <v/>
      </c>
      <c r="ET29" s="332" t="str">
        <f ca="1">IF(COUNTIF(OFFSET('別紙2-4(研修実施報告書)'!$I$8,(COLUMN()-COLUMN($J$9))*4,0,4,2),$C29),ET$9,"")</f>
        <v/>
      </c>
      <c r="EU29" s="332" t="str">
        <f ca="1">IF(COUNTIF(OFFSET('別紙2-4(研修実施報告書)'!$I$8,(COLUMN()-COLUMN($J$9))*4,0,4,2),$C29),EU$9,"")</f>
        <v/>
      </c>
      <c r="EV29" s="332" t="str">
        <f ca="1">IF(COUNTIF(OFFSET('別紙2-4(研修実施報告書)'!$I$8,(COLUMN()-COLUMN($J$9))*4,0,4,2),$C29),EV$9,"")</f>
        <v/>
      </c>
      <c r="EW29" s="332" t="str">
        <f ca="1">IF(COUNTIF(OFFSET('別紙2-4(研修実施報告書)'!$I$8,(COLUMN()-COLUMN($J$9))*4,0,4,2),$C29),EW$9,"")</f>
        <v/>
      </c>
      <c r="EX29" s="332" t="str">
        <f ca="1">IF(COUNTIF(OFFSET('別紙2-4(研修実施報告書)'!$I$8,(COLUMN()-COLUMN($J$9))*4,0,4,2),$C29),EX$9,"")</f>
        <v/>
      </c>
      <c r="EY29" s="332" t="str">
        <f ca="1">IF(COUNTIF(OFFSET('別紙2-4(研修実施報告書)'!$I$8,(COLUMN()-COLUMN($J$9))*4,0,4,2),$C29),EY$9,"")</f>
        <v/>
      </c>
      <c r="EZ29" s="332" t="str">
        <f ca="1">IF(COUNTIF(OFFSET('別紙2-4(研修実施報告書)'!$I$8,(COLUMN()-COLUMN($J$9))*4,0,4,2),$C29),EZ$9,"")</f>
        <v/>
      </c>
      <c r="FA29" s="332" t="str">
        <f ca="1">IF(COUNTIF(OFFSET('別紙2-4(研修実施報告書)'!$I$8,(COLUMN()-COLUMN($J$9))*4,0,4,2),$C29),FA$9,"")</f>
        <v/>
      </c>
      <c r="FB29" s="332" t="str">
        <f ca="1">IF(COUNTIF(OFFSET('別紙2-4(研修実施報告書)'!$I$8,(COLUMN()-COLUMN($J$9))*4,0,4,2),$C29),FB$9,"")</f>
        <v/>
      </c>
      <c r="FC29" s="332" t="str">
        <f ca="1">IF(COUNTIF(OFFSET('別紙2-4(研修実施報告書)'!$I$8,(COLUMN()-COLUMN($J$9))*4,0,4,2),$C29),FC$9,"")</f>
        <v/>
      </c>
      <c r="FD29" s="332" t="str">
        <f ca="1">IF(COUNTIF(OFFSET('別紙2-4(研修実施報告書)'!$I$8,(COLUMN()-COLUMN($J$9))*4,0,4,2),$C29),FD$9,"")</f>
        <v/>
      </c>
      <c r="FE29" s="332" t="str">
        <f ca="1">IF(COUNTIF(OFFSET('別紙2-4(研修実施報告書)'!$I$8,(COLUMN()-COLUMN($J$9))*4,0,4,2),$C29),FE$9,"")</f>
        <v/>
      </c>
      <c r="FF29" s="332" t="str">
        <f ca="1">IF(COUNTIF(OFFSET('別紙2-4(研修実施報告書)'!$I$8,(COLUMN()-COLUMN($J$9))*4,0,4,2),$C29),FF$9,"")</f>
        <v/>
      </c>
      <c r="FG29" s="332" t="str">
        <f ca="1">IF(COUNTIF(OFFSET('別紙2-4(研修実施報告書)'!$I$8,(COLUMN()-COLUMN($J$9))*4,0,4,2),$C29),FG$9,"")</f>
        <v/>
      </c>
      <c r="FH29" s="332" t="str">
        <f ca="1">IF(COUNTIF(OFFSET('別紙2-4(研修実施報告書)'!$I$8,(COLUMN()-COLUMN($J$9))*4,0,4,2),$C29),FH$9,"")</f>
        <v/>
      </c>
      <c r="FI29" s="332" t="str">
        <f ca="1">IF(COUNTIF(OFFSET('別紙2-4(研修実施報告書)'!$I$8,(COLUMN()-COLUMN($J$9))*4,0,4,2),$C29),FI$9,"")</f>
        <v/>
      </c>
      <c r="FJ29" s="332" t="str">
        <f ca="1">IF(COUNTIF(OFFSET('別紙2-4(研修実施報告書)'!$I$8,(COLUMN()-COLUMN($J$9))*4,0,4,2),$C29),FJ$9,"")</f>
        <v/>
      </c>
      <c r="FK29" s="332" t="str">
        <f ca="1">IF(COUNTIF(OFFSET('別紙2-4(研修実施報告書)'!$I$8,(COLUMN()-COLUMN($J$9))*4,0,4,2),$C29),FK$9,"")</f>
        <v/>
      </c>
      <c r="FL29" s="332" t="str">
        <f ca="1">IF(COUNTIF(OFFSET('別紙2-4(研修実施報告書)'!$I$8,(COLUMN()-COLUMN($J$9))*4,0,4,2),$C29),FL$9,"")</f>
        <v/>
      </c>
      <c r="FM29" s="332" t="str">
        <f ca="1">IF(COUNTIF(OFFSET('別紙2-4(研修実施報告書)'!$I$8,(COLUMN()-COLUMN($J$9))*4,0,4,2),$C29),FM$9,"")</f>
        <v/>
      </c>
      <c r="FN29" s="332" t="str">
        <f ca="1">IF(COUNTIF(OFFSET('別紙2-4(研修実施報告書)'!$I$8,(COLUMN()-COLUMN($J$9))*4,0,4,2),$C29),FN$9,"")</f>
        <v/>
      </c>
      <c r="FO29" s="332" t="str">
        <f ca="1">IF(COUNTIF(OFFSET('別紙2-4(研修実施報告書)'!$I$8,(COLUMN()-COLUMN($J$9))*4,0,4,2),$C29),FO$9,"")</f>
        <v/>
      </c>
      <c r="FP29" s="332" t="str">
        <f ca="1">IF(COUNTIF(OFFSET('別紙2-4(研修実施報告書)'!$I$8,(COLUMN()-COLUMN($J$9))*4,0,4,2),$C29),FP$9,"")</f>
        <v/>
      </c>
      <c r="FQ29" s="332" t="str">
        <f ca="1">IF(COUNTIF(OFFSET('別紙2-4(研修実施報告書)'!$I$8,(COLUMN()-COLUMN($J$9))*4,0,4,2),$C29),FQ$9,"")</f>
        <v/>
      </c>
      <c r="FR29" s="332" t="str">
        <f ca="1">IF(COUNTIF(OFFSET('別紙2-4(研修実施報告書)'!$I$8,(COLUMN()-COLUMN($J$9))*4,0,4,2),$C29),FR$9,"")</f>
        <v/>
      </c>
      <c r="FS29" s="332" t="str">
        <f ca="1">IF(COUNTIF(OFFSET('別紙2-4(研修実施報告書)'!$I$8,(COLUMN()-COLUMN($J$9))*4,0,4,2),$C29),FS$9,"")</f>
        <v/>
      </c>
      <c r="FT29" s="332" t="str">
        <f ca="1">IF(COUNTIF(OFFSET('別紙2-4(研修実施報告書)'!$I$8,(COLUMN()-COLUMN($J$9))*4,0,4,2),$C29),FT$9,"")</f>
        <v/>
      </c>
      <c r="FU29" s="332" t="str">
        <f ca="1">IF(COUNTIF(OFFSET('別紙2-4(研修実施報告書)'!$I$8,(COLUMN()-COLUMN($J$9))*4,0,4,2),$C29),FU$9,"")</f>
        <v/>
      </c>
      <c r="FV29" s="332" t="str">
        <f ca="1">IF(COUNTIF(OFFSET('別紙2-4(研修実施報告書)'!$I$8,(COLUMN()-COLUMN($J$9))*4,0,4,2),$C29),FV$9,"")</f>
        <v/>
      </c>
      <c r="FW29" s="332" t="str">
        <f ca="1">IF(COUNTIF(OFFSET('別紙2-4(研修実施報告書)'!$I$8,(COLUMN()-COLUMN($J$9))*4,0,4,2),$C29),FW$9,"")</f>
        <v/>
      </c>
      <c r="FX29" s="332" t="str">
        <f ca="1">IF(COUNTIF(OFFSET('別紙2-4(研修実施報告書)'!$I$8,(COLUMN()-COLUMN($J$9))*4,0,4,2),$C29),FX$9,"")</f>
        <v/>
      </c>
      <c r="FY29" s="332" t="str">
        <f ca="1">IF(COUNTIF(OFFSET('別紙2-4(研修実施報告書)'!$I$8,(COLUMN()-COLUMN($J$9))*4,0,4,2),$C29),FY$9,"")</f>
        <v/>
      </c>
      <c r="FZ29" s="332" t="str">
        <f ca="1">IF(COUNTIF(OFFSET('別紙2-4(研修実施報告書)'!$I$8,(COLUMN()-COLUMN($J$9))*4,0,4,2),$C29),FZ$9,"")</f>
        <v/>
      </c>
      <c r="GA29" s="332" t="str">
        <f ca="1">IF(COUNTIF(OFFSET('別紙2-4(研修実施報告書)'!$I$8,(COLUMN()-COLUMN($J$9))*4,0,4,2),$C29),GA$9,"")</f>
        <v/>
      </c>
      <c r="GB29" s="332" t="str">
        <f ca="1">IF(COUNTIF(OFFSET('別紙2-4(研修実施報告書)'!$I$8,(COLUMN()-COLUMN($J$9))*4,0,4,2),$C29),GB$9,"")</f>
        <v/>
      </c>
      <c r="GC29" s="332" t="str">
        <f ca="1">IF(COUNTIF(OFFSET('別紙2-4(研修実施報告書)'!$I$8,(COLUMN()-COLUMN($J$9))*4,0,4,2),$C29),GC$9,"")</f>
        <v/>
      </c>
      <c r="GD29" s="332" t="str">
        <f ca="1">IF(COUNTIF(OFFSET('別紙2-4(研修実施報告書)'!$I$8,(COLUMN()-COLUMN($J$9))*4,0,4,2),$C29),GD$9,"")</f>
        <v/>
      </c>
      <c r="GE29" s="332" t="str">
        <f ca="1">IF(COUNTIF(OFFSET('別紙2-4(研修実施報告書)'!$I$8,(COLUMN()-COLUMN($J$9))*4,0,4,2),$C29),GE$9,"")</f>
        <v/>
      </c>
      <c r="GF29" s="332" t="str">
        <f ca="1">IF(COUNTIF(OFFSET('別紙2-4(研修実施報告書)'!$I$8,(COLUMN()-COLUMN($J$9))*4,0,4,2),$C29),GF$9,"")</f>
        <v/>
      </c>
      <c r="GG29" s="332" t="str">
        <f ca="1">IF(COUNTIF(OFFSET('別紙2-4(研修実施報告書)'!$I$8,(COLUMN()-COLUMN($J$9))*4,0,4,2),$C29),GG$9,"")</f>
        <v/>
      </c>
      <c r="GH29" s="332" t="str">
        <f ca="1">IF(COUNTIF(OFFSET('別紙2-4(研修実施報告書)'!$I$8,(COLUMN()-COLUMN($J$9))*4,0,4,2),$C29),GH$9,"")</f>
        <v/>
      </c>
      <c r="GI29" s="332" t="str">
        <f ca="1">IF(COUNTIF(OFFSET('別紙2-4(研修実施報告書)'!$I$8,(COLUMN()-COLUMN($J$9))*4,0,4,2),$C29),GI$9,"")</f>
        <v/>
      </c>
      <c r="GJ29" s="332" t="str">
        <f ca="1">IF(COUNTIF(OFFSET('別紙2-4(研修実施報告書)'!$I$8,(COLUMN()-COLUMN($J$9))*4,0,4,2),$C29),GJ$9,"")</f>
        <v/>
      </c>
      <c r="GK29" s="332" t="str">
        <f ca="1">IF(COUNTIF(OFFSET('別紙2-4(研修実施報告書)'!$I$8,(COLUMN()-COLUMN($J$9))*4,0,4,2),$C29),GK$9,"")</f>
        <v/>
      </c>
      <c r="GL29" s="332" t="str">
        <f ca="1">IF(COUNTIF(OFFSET('別紙2-4(研修実施報告書)'!$I$8,(COLUMN()-COLUMN($J$9))*4,0,4,2),$C29),GL$9,"")</f>
        <v/>
      </c>
      <c r="GM29" s="332" t="str">
        <f ca="1">IF(COUNTIF(OFFSET('別紙2-4(研修実施報告書)'!$I$8,(COLUMN()-COLUMN($J$9))*4,0,4,2),$C29),GM$9,"")</f>
        <v/>
      </c>
      <c r="GN29" s="332" t="str">
        <f ca="1">IF(COUNTIF(OFFSET('別紙2-4(研修実施報告書)'!$I$8,(COLUMN()-COLUMN($J$9))*4,0,4,2),$C29),GN$9,"")</f>
        <v/>
      </c>
      <c r="GO29" s="332" t="str">
        <f ca="1">IF(COUNTIF(OFFSET('別紙2-4(研修実施報告書)'!$I$8,(COLUMN()-COLUMN($J$9))*4,0,4,2),$C29),GO$9,"")</f>
        <v/>
      </c>
      <c r="GP29" s="332" t="str">
        <f ca="1">IF(COUNTIF(OFFSET('別紙2-4(研修実施報告書)'!$I$8,(COLUMN()-COLUMN($J$9))*4,0,4,2),$C29),GP$9,"")</f>
        <v/>
      </c>
      <c r="GQ29" s="332" t="str">
        <f ca="1">IF(COUNTIF(OFFSET('別紙2-4(研修実施報告書)'!$I$8,(COLUMN()-COLUMN($J$9))*4,0,4,2),$C29),GQ$9,"")</f>
        <v/>
      </c>
      <c r="GR29" s="332" t="str">
        <f ca="1">IF(COUNTIF(OFFSET('別紙2-4(研修実施報告書)'!$I$8,(COLUMN()-COLUMN($J$9))*4,0,4,2),$C29),GR$9,"")</f>
        <v/>
      </c>
      <c r="GS29" s="332" t="str">
        <f ca="1">IF(COUNTIF(OFFSET('別紙2-4(研修実施報告書)'!$I$8,(COLUMN()-COLUMN($J$9))*4,0,4,2),$C29),GS$9,"")</f>
        <v/>
      </c>
      <c r="GT29" s="332" t="str">
        <f ca="1">IF(COUNTIF(OFFSET('別紙2-4(研修実施報告書)'!$I$8,(COLUMN()-COLUMN($J$9))*4,0,4,2),$C29),GT$9,"")</f>
        <v/>
      </c>
      <c r="GU29" s="332" t="str">
        <f ca="1">IF(COUNTIF(OFFSET('別紙2-4(研修実施報告書)'!$I$8,(COLUMN()-COLUMN($J$9))*4,0,4,2),$C29),GU$9,"")</f>
        <v/>
      </c>
      <c r="GV29" s="332" t="str">
        <f ca="1">IF(COUNTIF(OFFSET('別紙2-4(研修実施報告書)'!$I$8,(COLUMN()-COLUMN($J$9))*4,0,4,2),$C29),GV$9,"")</f>
        <v/>
      </c>
      <c r="GW29" s="332" t="str">
        <f ca="1">IF(COUNTIF(OFFSET('別紙2-4(研修実施報告書)'!$I$8,(COLUMN()-COLUMN($J$9))*4,0,4,2),$C29),GW$9,"")</f>
        <v/>
      </c>
      <c r="GX29" s="332" t="str">
        <f ca="1">IF(COUNTIF(OFFSET('別紙2-4(研修実施報告書)'!$I$8,(COLUMN()-COLUMN($J$9))*4,0,4,2),$C29),GX$9,"")</f>
        <v/>
      </c>
      <c r="GY29" s="332" t="str">
        <f ca="1">IF(COUNTIF(OFFSET('別紙2-4(研修実施報告書)'!$I$8,(COLUMN()-COLUMN($J$9))*4,0,4,2),$C29),GY$9,"")</f>
        <v/>
      </c>
      <c r="GZ29" s="332" t="str">
        <f ca="1">IF(COUNTIF(OFFSET('別紙2-4(研修実施報告書)'!$I$8,(COLUMN()-COLUMN($J$9))*4,0,4,2),$C29),GZ$9,"")</f>
        <v/>
      </c>
      <c r="HA29" s="332" t="str">
        <f ca="1">IF(COUNTIF(OFFSET('別紙2-4(研修実施報告書)'!$I$8,(COLUMN()-COLUMN($J$9))*4,0,4,2),$C29),HA$9,"")</f>
        <v/>
      </c>
      <c r="HB29" s="320"/>
    </row>
    <row r="30" spans="1:210" ht="18.75" customHeight="1">
      <c r="A30" s="325">
        <v>16</v>
      </c>
      <c r="B30" s="323" t="str">
        <f>IF(AND('別紙1-7(研修責任者教育担当者) '!E33="〇",'別紙1-7(研修責任者教育担当者) '!F33="〇"),"専任・兼任",IF('別紙1-7(研修責任者教育担当者) '!E33="〇","専任",IF('別紙1-7(研修責任者教育担当者) '!F33="〇","兼任","")))</f>
        <v/>
      </c>
      <c r="C30" s="324">
        <f>VLOOKUP(A30,'別紙1-7(研修責任者教育担当者) '!$B$18:$C$217,2,0)</f>
        <v>0</v>
      </c>
      <c r="D30" s="348" t="s">
        <v>175</v>
      </c>
      <c r="E30" s="349"/>
      <c r="F30" s="329" t="e">
        <f t="shared" si="0"/>
        <v>#DIV/0!</v>
      </c>
      <c r="G30" s="330" t="e">
        <f t="shared" ca="1" si="1"/>
        <v>#DIV/0!</v>
      </c>
      <c r="H30" s="318">
        <f t="shared" ca="1" si="2"/>
        <v>0</v>
      </c>
      <c r="I30" s="318"/>
      <c r="J30" s="332" t="str">
        <f ca="1">IF(COUNTIF(OFFSET('別紙2-4(研修実施報告書)'!$I$8,(COLUMN()-COLUMN($J$9))*4,0,4,2),$C30),J$9,"")</f>
        <v/>
      </c>
      <c r="K30" s="332" t="str">
        <f ca="1">IF(COUNTIF(OFFSET('別紙2-4(研修実施報告書)'!$I$8,(COLUMN()-COLUMN($J$9))*4,0,4,2),$C30),K$9,"")</f>
        <v/>
      </c>
      <c r="L30" s="332" t="str">
        <f ca="1">IF(COUNTIF(OFFSET('別紙2-4(研修実施報告書)'!$I$8,(COLUMN()-COLUMN($J$9))*4,0,4,2),$C30),L$9,"")</f>
        <v/>
      </c>
      <c r="M30" s="332" t="str">
        <f ca="1">IF(COUNTIF(OFFSET('別紙2-4(研修実施報告書)'!$I$8,(COLUMN()-COLUMN($J$9))*4,0,4,2),$C30),M$9,"")</f>
        <v/>
      </c>
      <c r="N30" s="332" t="str">
        <f ca="1">IF(COUNTIF(OFFSET('別紙2-4(研修実施報告書)'!$I$8,(COLUMN()-COLUMN($J$9))*4,0,4,2),$C30),N$9,"")</f>
        <v/>
      </c>
      <c r="O30" s="332" t="str">
        <f ca="1">IF(COUNTIF(OFFSET('別紙2-4(研修実施報告書)'!$I$8,(COLUMN()-COLUMN($J$9))*4,0,4,2),$C30),O$9,"")</f>
        <v/>
      </c>
      <c r="P30" s="332" t="str">
        <f ca="1">IF(COUNTIF(OFFSET('別紙2-4(研修実施報告書)'!$I$8,(COLUMN()-COLUMN($J$9))*4,0,4,2),$C30),P$9,"")</f>
        <v/>
      </c>
      <c r="Q30" s="332" t="str">
        <f ca="1">IF(COUNTIF(OFFSET('別紙2-4(研修実施報告書)'!$I$8,(COLUMN()-COLUMN($J$9))*4,0,4,2),$C30),Q$9,"")</f>
        <v/>
      </c>
      <c r="R30" s="332" t="str">
        <f ca="1">IF(COUNTIF(OFFSET('別紙2-4(研修実施報告書)'!$I$8,(COLUMN()-COLUMN($J$9))*4,0,4,2),$C30),R$9,"")</f>
        <v/>
      </c>
      <c r="S30" s="332" t="str">
        <f ca="1">IF(COUNTIF(OFFSET('別紙2-4(研修実施報告書)'!$I$8,(COLUMN()-COLUMN($J$9))*4,0,4,2),$C30),S$9,"")</f>
        <v/>
      </c>
      <c r="T30" s="332" t="str">
        <f ca="1">IF(COUNTIF(OFFSET('別紙2-4(研修実施報告書)'!$I$8,(COLUMN()-COLUMN($J$9))*4,0,4,2),$C30),T$9,"")</f>
        <v/>
      </c>
      <c r="U30" s="332" t="str">
        <f ca="1">IF(COUNTIF(OFFSET('別紙2-4(研修実施報告書)'!$I$8,(COLUMN()-COLUMN($J$9))*4,0,4,2),$C30),U$9,"")</f>
        <v/>
      </c>
      <c r="V30" s="332" t="str">
        <f ca="1">IF(COUNTIF(OFFSET('別紙2-4(研修実施報告書)'!$I$8,(COLUMN()-COLUMN($J$9))*4,0,4,2),$C30),V$9,"")</f>
        <v/>
      </c>
      <c r="W30" s="332" t="str">
        <f ca="1">IF(COUNTIF(OFFSET('別紙2-4(研修実施報告書)'!$I$8,(COLUMN()-COLUMN($J$9))*4,0,4,2),$C30),W$9,"")</f>
        <v/>
      </c>
      <c r="X30" s="332" t="str">
        <f ca="1">IF(COUNTIF(OFFSET('別紙2-4(研修実施報告書)'!$I$8,(COLUMN()-COLUMN($J$9))*4,0,4,2),$C30),X$9,"")</f>
        <v/>
      </c>
      <c r="Y30" s="332" t="str">
        <f ca="1">IF(COUNTIF(OFFSET('別紙2-4(研修実施報告書)'!$I$8,(COLUMN()-COLUMN($J$9))*4,0,4,2),$C30),Y$9,"")</f>
        <v/>
      </c>
      <c r="Z30" s="332" t="str">
        <f ca="1">IF(COUNTIF(OFFSET('別紙2-4(研修実施報告書)'!$I$8,(COLUMN()-COLUMN($J$9))*4,0,4,2),$C30),Z$9,"")</f>
        <v/>
      </c>
      <c r="AA30" s="332" t="str">
        <f ca="1">IF(COUNTIF(OFFSET('別紙2-4(研修実施報告書)'!$I$8,(COLUMN()-COLUMN($J$9))*4,0,4,2),$C30),AA$9,"")</f>
        <v/>
      </c>
      <c r="AB30" s="332" t="str">
        <f ca="1">IF(COUNTIF(OFFSET('別紙2-4(研修実施報告書)'!$I$8,(COLUMN()-COLUMN($J$9))*4,0,4,2),$C30),AB$9,"")</f>
        <v/>
      </c>
      <c r="AC30" s="332" t="str">
        <f ca="1">IF(COUNTIF(OFFSET('別紙2-4(研修実施報告書)'!$I$8,(COLUMN()-COLUMN($J$9))*4,0,4,2),$C30),AC$9,"")</f>
        <v/>
      </c>
      <c r="AD30" s="332" t="str">
        <f ca="1">IF(COUNTIF(OFFSET('別紙2-4(研修実施報告書)'!$I$8,(COLUMN()-COLUMN($J$9))*4,0,4,2),$C30),AD$9,"")</f>
        <v/>
      </c>
      <c r="AE30" s="332" t="str">
        <f ca="1">IF(COUNTIF(OFFSET('別紙2-4(研修実施報告書)'!$I$8,(COLUMN()-COLUMN($J$9))*4,0,4,2),$C30),AE$9,"")</f>
        <v/>
      </c>
      <c r="AF30" s="332" t="str">
        <f ca="1">IF(COUNTIF(OFFSET('別紙2-4(研修実施報告書)'!$I$8,(COLUMN()-COLUMN($J$9))*4,0,4,2),$C30),AF$9,"")</f>
        <v/>
      </c>
      <c r="AG30" s="332" t="str">
        <f ca="1">IF(COUNTIF(OFFSET('別紙2-4(研修実施報告書)'!$I$8,(COLUMN()-COLUMN($J$9))*4,0,4,2),$C30),AG$9,"")</f>
        <v/>
      </c>
      <c r="AH30" s="332" t="str">
        <f ca="1">IF(COUNTIF(OFFSET('別紙2-4(研修実施報告書)'!$I$8,(COLUMN()-COLUMN($J$9))*4,0,4,2),$C30),AH$9,"")</f>
        <v/>
      </c>
      <c r="AI30" s="332" t="str">
        <f ca="1">IF(COUNTIF(OFFSET('別紙2-4(研修実施報告書)'!$I$8,(COLUMN()-COLUMN($J$9))*4,0,4,2),$C30),AI$9,"")</f>
        <v/>
      </c>
      <c r="AJ30" s="332" t="str">
        <f ca="1">IF(COUNTIF(OFFSET('別紙2-4(研修実施報告書)'!$I$8,(COLUMN()-COLUMN($J$9))*4,0,4,2),$C30),AJ$9,"")</f>
        <v/>
      </c>
      <c r="AK30" s="332" t="str">
        <f ca="1">IF(COUNTIF(OFFSET('別紙2-4(研修実施報告書)'!$I$8,(COLUMN()-COLUMN($J$9))*4,0,4,2),$C30),AK$9,"")</f>
        <v/>
      </c>
      <c r="AL30" s="332" t="str">
        <f ca="1">IF(COUNTIF(OFFSET('別紙2-4(研修実施報告書)'!$I$8,(COLUMN()-COLUMN($J$9))*4,0,4,2),$C30),AL$9,"")</f>
        <v/>
      </c>
      <c r="AM30" s="332" t="str">
        <f ca="1">IF(COUNTIF(OFFSET('別紙2-4(研修実施報告書)'!$I$8,(COLUMN()-COLUMN($J$9))*4,0,4,2),$C30),AM$9,"")</f>
        <v/>
      </c>
      <c r="AN30" s="332" t="str">
        <f ca="1">IF(COUNTIF(OFFSET('別紙2-4(研修実施報告書)'!$I$8,(COLUMN()-COLUMN($J$9))*4,0,4,2),$C30),AN$9,"")</f>
        <v/>
      </c>
      <c r="AO30" s="332" t="str">
        <f ca="1">IF(COUNTIF(OFFSET('別紙2-4(研修実施報告書)'!$I$8,(COLUMN()-COLUMN($J$9))*4,0,4,2),$C30),AO$9,"")</f>
        <v/>
      </c>
      <c r="AP30" s="332" t="str">
        <f ca="1">IF(COUNTIF(OFFSET('別紙2-4(研修実施報告書)'!$I$8,(COLUMN()-COLUMN($J$9))*4,0,4,2),$C30),AP$9,"")</f>
        <v/>
      </c>
      <c r="AQ30" s="332" t="str">
        <f ca="1">IF(COUNTIF(OFFSET('別紙2-4(研修実施報告書)'!$I$8,(COLUMN()-COLUMN($J$9))*4,0,4,2),$C30),AQ$9,"")</f>
        <v/>
      </c>
      <c r="AR30" s="332" t="str">
        <f ca="1">IF(COUNTIF(OFFSET('別紙2-4(研修実施報告書)'!$I$8,(COLUMN()-COLUMN($J$9))*4,0,4,2),$C30),AR$9,"")</f>
        <v/>
      </c>
      <c r="AS30" s="332" t="str">
        <f ca="1">IF(COUNTIF(OFFSET('別紙2-4(研修実施報告書)'!$I$8,(COLUMN()-COLUMN($J$9))*4,0,4,2),$C30),AS$9,"")</f>
        <v/>
      </c>
      <c r="AT30" s="332" t="str">
        <f ca="1">IF(COUNTIF(OFFSET('別紙2-4(研修実施報告書)'!$I$8,(COLUMN()-COLUMN($J$9))*4,0,4,2),$C30),AT$9,"")</f>
        <v/>
      </c>
      <c r="AU30" s="332" t="str">
        <f ca="1">IF(COUNTIF(OFFSET('別紙2-4(研修実施報告書)'!$I$8,(COLUMN()-COLUMN($J$9))*4,0,4,2),$C30),AU$9,"")</f>
        <v/>
      </c>
      <c r="AV30" s="332" t="str">
        <f ca="1">IF(COUNTIF(OFFSET('別紙2-4(研修実施報告書)'!$I$8,(COLUMN()-COLUMN($J$9))*4,0,4,2),$C30),AV$9,"")</f>
        <v/>
      </c>
      <c r="AW30" s="332" t="str">
        <f ca="1">IF(COUNTIF(OFFSET('別紙2-4(研修実施報告書)'!$I$8,(COLUMN()-COLUMN($J$9))*4,0,4,2),$C30),AW$9,"")</f>
        <v/>
      </c>
      <c r="AX30" s="332" t="str">
        <f ca="1">IF(COUNTIF(OFFSET('別紙2-4(研修実施報告書)'!$I$8,(COLUMN()-COLUMN($J$9))*4,0,4,2),$C30),AX$9,"")</f>
        <v/>
      </c>
      <c r="AY30" s="332" t="str">
        <f ca="1">IF(COUNTIF(OFFSET('別紙2-4(研修実施報告書)'!$I$8,(COLUMN()-COLUMN($J$9))*4,0,4,2),$C30),AY$9,"")</f>
        <v/>
      </c>
      <c r="AZ30" s="332" t="str">
        <f ca="1">IF(COUNTIF(OFFSET('別紙2-4(研修実施報告書)'!$I$8,(COLUMN()-COLUMN($J$9))*4,0,4,2),$C30),AZ$9,"")</f>
        <v/>
      </c>
      <c r="BA30" s="332" t="str">
        <f ca="1">IF(COUNTIF(OFFSET('別紙2-4(研修実施報告書)'!$I$8,(COLUMN()-COLUMN($J$9))*4,0,4,2),$C30),BA$9,"")</f>
        <v/>
      </c>
      <c r="BB30" s="332" t="str">
        <f ca="1">IF(COUNTIF(OFFSET('別紙2-4(研修実施報告書)'!$I$8,(COLUMN()-COLUMN($J$9))*4,0,4,2),$C30),BB$9,"")</f>
        <v/>
      </c>
      <c r="BC30" s="332" t="str">
        <f ca="1">IF(COUNTIF(OFFSET('別紙2-4(研修実施報告書)'!$I$8,(COLUMN()-COLUMN($J$9))*4,0,4,2),$C30),BC$9,"")</f>
        <v/>
      </c>
      <c r="BD30" s="332" t="str">
        <f ca="1">IF(COUNTIF(OFFSET('別紙2-4(研修実施報告書)'!$I$8,(COLUMN()-COLUMN($J$9))*4,0,4,2),$C30),BD$9,"")</f>
        <v/>
      </c>
      <c r="BE30" s="332" t="str">
        <f ca="1">IF(COUNTIF(OFFSET('別紙2-4(研修実施報告書)'!$I$8,(COLUMN()-COLUMN($J$9))*4,0,4,2),$C30),BE$9,"")</f>
        <v/>
      </c>
      <c r="BF30" s="332" t="str">
        <f ca="1">IF(COUNTIF(OFFSET('別紙2-4(研修実施報告書)'!$I$8,(COLUMN()-COLUMN($J$9))*4,0,4,2),$C30),BF$9,"")</f>
        <v/>
      </c>
      <c r="BG30" s="332" t="str">
        <f ca="1">IF(COUNTIF(OFFSET('別紙2-4(研修実施報告書)'!$I$8,(COLUMN()-COLUMN($J$9))*4,0,4,2),$C30),BG$9,"")</f>
        <v/>
      </c>
      <c r="BH30" s="332" t="str">
        <f ca="1">IF(COUNTIF(OFFSET('別紙2-4(研修実施報告書)'!$I$8,(COLUMN()-COLUMN($J$9))*4,0,4,2),$C30),BH$9,"")</f>
        <v/>
      </c>
      <c r="BI30" s="332" t="str">
        <f ca="1">IF(COUNTIF(OFFSET('別紙2-4(研修実施報告書)'!$I$8,(COLUMN()-COLUMN($J$9))*4,0,4,2),$C30),BI$9,"")</f>
        <v/>
      </c>
      <c r="BJ30" s="332" t="str">
        <f ca="1">IF(COUNTIF(OFFSET('別紙2-4(研修実施報告書)'!$I$8,(COLUMN()-COLUMN($J$9))*4,0,4,2),$C30),BJ$9,"")</f>
        <v/>
      </c>
      <c r="BK30" s="332" t="str">
        <f ca="1">IF(COUNTIF(OFFSET('別紙2-4(研修実施報告書)'!$I$8,(COLUMN()-COLUMN($J$9))*4,0,4,2),$C30),BK$9,"")</f>
        <v/>
      </c>
      <c r="BL30" s="332" t="str">
        <f ca="1">IF(COUNTIF(OFFSET('別紙2-4(研修実施報告書)'!$I$8,(COLUMN()-COLUMN($J$9))*4,0,4,2),$C30),BL$9,"")</f>
        <v/>
      </c>
      <c r="BM30" s="332" t="str">
        <f ca="1">IF(COUNTIF(OFFSET('別紙2-4(研修実施報告書)'!$I$8,(COLUMN()-COLUMN($J$9))*4,0,4,2),$C30),BM$9,"")</f>
        <v/>
      </c>
      <c r="BN30" s="332" t="str">
        <f ca="1">IF(COUNTIF(OFFSET('別紙2-4(研修実施報告書)'!$I$8,(COLUMN()-COLUMN($J$9))*4,0,4,2),$C30),BN$9,"")</f>
        <v/>
      </c>
      <c r="BO30" s="332" t="str">
        <f ca="1">IF(COUNTIF(OFFSET('別紙2-4(研修実施報告書)'!$I$8,(COLUMN()-COLUMN($J$9))*4,0,4,2),$C30),BO$9,"")</f>
        <v/>
      </c>
      <c r="BP30" s="332" t="str">
        <f ca="1">IF(COUNTIF(OFFSET('別紙2-4(研修実施報告書)'!$I$8,(COLUMN()-COLUMN($J$9))*4,0,4,2),$C30),BP$9,"")</f>
        <v/>
      </c>
      <c r="BQ30" s="332" t="str">
        <f ca="1">IF(COUNTIF(OFFSET('別紙2-4(研修実施報告書)'!$I$8,(COLUMN()-COLUMN($J$9))*4,0,4,2),$C30),BQ$9,"")</f>
        <v/>
      </c>
      <c r="BR30" s="332" t="str">
        <f ca="1">IF(COUNTIF(OFFSET('別紙2-4(研修実施報告書)'!$I$8,(COLUMN()-COLUMN($J$9))*4,0,4,2),$C30),BR$9,"")</f>
        <v/>
      </c>
      <c r="BS30" s="332" t="str">
        <f ca="1">IF(COUNTIF(OFFSET('別紙2-4(研修実施報告書)'!$I$8,(COLUMN()-COLUMN($J$9))*4,0,4,2),$C30),BS$9,"")</f>
        <v/>
      </c>
      <c r="BT30" s="332" t="str">
        <f ca="1">IF(COUNTIF(OFFSET('別紙2-4(研修実施報告書)'!$I$8,(COLUMN()-COLUMN($J$9))*4,0,4,2),$C30),BT$9,"")</f>
        <v/>
      </c>
      <c r="BU30" s="332" t="str">
        <f ca="1">IF(COUNTIF(OFFSET('別紙2-4(研修実施報告書)'!$I$8,(COLUMN()-COLUMN($J$9))*4,0,4,2),$C30),BU$9,"")</f>
        <v/>
      </c>
      <c r="BV30" s="332" t="str">
        <f ca="1">IF(COUNTIF(OFFSET('別紙2-4(研修実施報告書)'!$I$8,(COLUMN()-COLUMN($J$9))*4,0,4,2),$C30),BV$9,"")</f>
        <v/>
      </c>
      <c r="BW30" s="332" t="str">
        <f ca="1">IF(COUNTIF(OFFSET('別紙2-4(研修実施報告書)'!$I$8,(COLUMN()-COLUMN($J$9))*4,0,4,2),$C30),BW$9,"")</f>
        <v/>
      </c>
      <c r="BX30" s="332" t="str">
        <f ca="1">IF(COUNTIF(OFFSET('別紙2-4(研修実施報告書)'!$I$8,(COLUMN()-COLUMN($J$9))*4,0,4,2),$C30),BX$9,"")</f>
        <v/>
      </c>
      <c r="BY30" s="332" t="str">
        <f ca="1">IF(COUNTIF(OFFSET('別紙2-4(研修実施報告書)'!$I$8,(COLUMN()-COLUMN($J$9))*4,0,4,2),$C30),BY$9,"")</f>
        <v/>
      </c>
      <c r="BZ30" s="332" t="str">
        <f ca="1">IF(COUNTIF(OFFSET('別紙2-4(研修実施報告書)'!$I$8,(COLUMN()-COLUMN($J$9))*4,0,4,2),$C30),BZ$9,"")</f>
        <v/>
      </c>
      <c r="CA30" s="332" t="str">
        <f ca="1">IF(COUNTIF(OFFSET('別紙2-4(研修実施報告書)'!$I$8,(COLUMN()-COLUMN($J$9))*4,0,4,2),$C30),CA$9,"")</f>
        <v/>
      </c>
      <c r="CB30" s="332" t="str">
        <f ca="1">IF(COUNTIF(OFFSET('別紙2-4(研修実施報告書)'!$I$8,(COLUMN()-COLUMN($J$9))*4,0,4,2),$C30),CB$9,"")</f>
        <v/>
      </c>
      <c r="CC30" s="332" t="str">
        <f ca="1">IF(COUNTIF(OFFSET('別紙2-4(研修実施報告書)'!$I$8,(COLUMN()-COLUMN($J$9))*4,0,4,2),$C30),CC$9,"")</f>
        <v/>
      </c>
      <c r="CD30" s="332" t="str">
        <f ca="1">IF(COUNTIF(OFFSET('別紙2-4(研修実施報告書)'!$I$8,(COLUMN()-COLUMN($J$9))*4,0,4,2),$C30),CD$9,"")</f>
        <v/>
      </c>
      <c r="CE30" s="332" t="str">
        <f ca="1">IF(COUNTIF(OFFSET('別紙2-4(研修実施報告書)'!$I$8,(COLUMN()-COLUMN($J$9))*4,0,4,2),$C30),CE$9,"")</f>
        <v/>
      </c>
      <c r="CF30" s="332" t="str">
        <f ca="1">IF(COUNTIF(OFFSET('別紙2-4(研修実施報告書)'!$I$8,(COLUMN()-COLUMN($J$9))*4,0,4,2),$C30),CF$9,"")</f>
        <v/>
      </c>
      <c r="CG30" s="332" t="str">
        <f ca="1">IF(COUNTIF(OFFSET('別紙2-4(研修実施報告書)'!$I$8,(COLUMN()-COLUMN($J$9))*4,0,4,2),$C30),CG$9,"")</f>
        <v/>
      </c>
      <c r="CH30" s="332" t="str">
        <f ca="1">IF(COUNTIF(OFFSET('別紙2-4(研修実施報告書)'!$I$8,(COLUMN()-COLUMN($J$9))*4,0,4,2),$C30),CH$9,"")</f>
        <v/>
      </c>
      <c r="CI30" s="332" t="str">
        <f ca="1">IF(COUNTIF(OFFSET('別紙2-4(研修実施報告書)'!$I$8,(COLUMN()-COLUMN($J$9))*4,0,4,2),$C30),CI$9,"")</f>
        <v/>
      </c>
      <c r="CJ30" s="332" t="str">
        <f ca="1">IF(COUNTIF(OFFSET('別紙2-4(研修実施報告書)'!$I$8,(COLUMN()-COLUMN($J$9))*4,0,4,2),$C30),CJ$9,"")</f>
        <v/>
      </c>
      <c r="CK30" s="332" t="str">
        <f ca="1">IF(COUNTIF(OFFSET('別紙2-4(研修実施報告書)'!$I$8,(COLUMN()-COLUMN($J$9))*4,0,4,2),$C30),CK$9,"")</f>
        <v/>
      </c>
      <c r="CL30" s="332" t="str">
        <f ca="1">IF(COUNTIF(OFFSET('別紙2-4(研修実施報告書)'!$I$8,(COLUMN()-COLUMN($J$9))*4,0,4,2),$C30),CL$9,"")</f>
        <v/>
      </c>
      <c r="CM30" s="332" t="str">
        <f ca="1">IF(COUNTIF(OFFSET('別紙2-4(研修実施報告書)'!$I$8,(COLUMN()-COLUMN($J$9))*4,0,4,2),$C30),CM$9,"")</f>
        <v/>
      </c>
      <c r="CN30" s="332" t="str">
        <f ca="1">IF(COUNTIF(OFFSET('別紙2-4(研修実施報告書)'!$I$8,(COLUMN()-COLUMN($J$9))*4,0,4,2),$C30),CN$9,"")</f>
        <v/>
      </c>
      <c r="CO30" s="332" t="str">
        <f ca="1">IF(COUNTIF(OFFSET('別紙2-4(研修実施報告書)'!$I$8,(COLUMN()-COLUMN($J$9))*4,0,4,2),$C30),CO$9,"")</f>
        <v/>
      </c>
      <c r="CP30" s="332" t="str">
        <f ca="1">IF(COUNTIF(OFFSET('別紙2-4(研修実施報告書)'!$I$8,(COLUMN()-COLUMN($J$9))*4,0,4,2),$C30),CP$9,"")</f>
        <v/>
      </c>
      <c r="CQ30" s="332" t="str">
        <f ca="1">IF(COUNTIF(OFFSET('別紙2-4(研修実施報告書)'!$I$8,(COLUMN()-COLUMN($J$9))*4,0,4,2),$C30),CQ$9,"")</f>
        <v/>
      </c>
      <c r="CR30" s="332" t="str">
        <f ca="1">IF(COUNTIF(OFFSET('別紙2-4(研修実施報告書)'!$I$8,(COLUMN()-COLUMN($J$9))*4,0,4,2),$C30),CR$9,"")</f>
        <v/>
      </c>
      <c r="CS30" s="332" t="str">
        <f ca="1">IF(COUNTIF(OFFSET('別紙2-4(研修実施報告書)'!$I$8,(COLUMN()-COLUMN($J$9))*4,0,4,2),$C30),CS$9,"")</f>
        <v/>
      </c>
      <c r="CT30" s="332" t="str">
        <f ca="1">IF(COUNTIF(OFFSET('別紙2-4(研修実施報告書)'!$I$8,(COLUMN()-COLUMN($J$9))*4,0,4,2),$C30),CT$9,"")</f>
        <v/>
      </c>
      <c r="CU30" s="332" t="str">
        <f ca="1">IF(COUNTIF(OFFSET('別紙2-4(研修実施報告書)'!$I$8,(COLUMN()-COLUMN($J$9))*4,0,4,2),$C30),CU$9,"")</f>
        <v/>
      </c>
      <c r="CV30" s="332" t="str">
        <f ca="1">IF(COUNTIF(OFFSET('別紙2-4(研修実施報告書)'!$I$8,(COLUMN()-COLUMN($J$9))*4,0,4,2),$C30),CV$9,"")</f>
        <v/>
      </c>
      <c r="CW30" s="332" t="str">
        <f ca="1">IF(COUNTIF(OFFSET('別紙2-4(研修実施報告書)'!$I$8,(COLUMN()-COLUMN($J$9))*4,0,4,2),$C30),CW$9,"")</f>
        <v/>
      </c>
      <c r="CX30" s="332" t="str">
        <f ca="1">IF(COUNTIF(OFFSET('別紙2-4(研修実施報告書)'!$I$8,(COLUMN()-COLUMN($J$9))*4,0,4,2),$C30),CX$9,"")</f>
        <v/>
      </c>
      <c r="CY30" s="332" t="str">
        <f ca="1">IF(COUNTIF(OFFSET('別紙2-4(研修実施報告書)'!$I$8,(COLUMN()-COLUMN($J$9))*4,0,4,2),$C30),CY$9,"")</f>
        <v/>
      </c>
      <c r="CZ30" s="332" t="str">
        <f ca="1">IF(COUNTIF(OFFSET('別紙2-4(研修実施報告書)'!$I$8,(COLUMN()-COLUMN($J$9))*4,0,4,2),$C30),CZ$9,"")</f>
        <v/>
      </c>
      <c r="DA30" s="332" t="str">
        <f ca="1">IF(COUNTIF(OFFSET('別紙2-4(研修実施報告書)'!$I$8,(COLUMN()-COLUMN($J$9))*4,0,4,2),$C30),DA$9,"")</f>
        <v/>
      </c>
      <c r="DB30" s="332" t="str">
        <f ca="1">IF(COUNTIF(OFFSET('別紙2-4(研修実施報告書)'!$I$8,(COLUMN()-COLUMN($J$9))*4,0,4,2),$C30),DB$9,"")</f>
        <v/>
      </c>
      <c r="DC30" s="332" t="str">
        <f ca="1">IF(COUNTIF(OFFSET('別紙2-4(研修実施報告書)'!$I$8,(COLUMN()-COLUMN($J$9))*4,0,4,2),$C30),DC$9,"")</f>
        <v/>
      </c>
      <c r="DD30" s="332" t="str">
        <f ca="1">IF(COUNTIF(OFFSET('別紙2-4(研修実施報告書)'!$I$8,(COLUMN()-COLUMN($J$9))*4,0,4,2),$C30),DD$9,"")</f>
        <v/>
      </c>
      <c r="DE30" s="332" t="str">
        <f ca="1">IF(COUNTIF(OFFSET('別紙2-4(研修実施報告書)'!$I$8,(COLUMN()-COLUMN($J$9))*4,0,4,2),$C30),DE$9,"")</f>
        <v/>
      </c>
      <c r="DF30" s="332" t="str">
        <f ca="1">IF(COUNTIF(OFFSET('別紙2-4(研修実施報告書)'!$I$8,(COLUMN()-COLUMN($J$9))*4,0,4,2),$C30),DF$9,"")</f>
        <v/>
      </c>
      <c r="DG30" s="332" t="str">
        <f ca="1">IF(COUNTIF(OFFSET('別紙2-4(研修実施報告書)'!$I$8,(COLUMN()-COLUMN($J$9))*4,0,4,2),$C30),DG$9,"")</f>
        <v/>
      </c>
      <c r="DH30" s="332" t="str">
        <f ca="1">IF(COUNTIF(OFFSET('別紙2-4(研修実施報告書)'!$I$8,(COLUMN()-COLUMN($J$9))*4,0,4,2),$C30),DH$9,"")</f>
        <v/>
      </c>
      <c r="DI30" s="332" t="str">
        <f ca="1">IF(COUNTIF(OFFSET('別紙2-4(研修実施報告書)'!$I$8,(COLUMN()-COLUMN($J$9))*4,0,4,2),$C30),DI$9,"")</f>
        <v/>
      </c>
      <c r="DJ30" s="332" t="str">
        <f ca="1">IF(COUNTIF(OFFSET('別紙2-4(研修実施報告書)'!$I$8,(COLUMN()-COLUMN($J$9))*4,0,4,2),$C30),DJ$9,"")</f>
        <v/>
      </c>
      <c r="DK30" s="332" t="str">
        <f ca="1">IF(COUNTIF(OFFSET('別紙2-4(研修実施報告書)'!$I$8,(COLUMN()-COLUMN($J$9))*4,0,4,2),$C30),DK$9,"")</f>
        <v/>
      </c>
      <c r="DL30" s="332" t="str">
        <f ca="1">IF(COUNTIF(OFFSET('別紙2-4(研修実施報告書)'!$I$8,(COLUMN()-COLUMN($J$9))*4,0,4,2),$C30),DL$9,"")</f>
        <v/>
      </c>
      <c r="DM30" s="332" t="str">
        <f ca="1">IF(COUNTIF(OFFSET('別紙2-4(研修実施報告書)'!$I$8,(COLUMN()-COLUMN($J$9))*4,0,4,2),$C30),DM$9,"")</f>
        <v/>
      </c>
      <c r="DN30" s="332" t="str">
        <f ca="1">IF(COUNTIF(OFFSET('別紙2-4(研修実施報告書)'!$I$8,(COLUMN()-COLUMN($J$9))*4,0,4,2),$C30),DN$9,"")</f>
        <v/>
      </c>
      <c r="DO30" s="332" t="str">
        <f ca="1">IF(COUNTIF(OFFSET('別紙2-4(研修実施報告書)'!$I$8,(COLUMN()-COLUMN($J$9))*4,0,4,2),$C30),DO$9,"")</f>
        <v/>
      </c>
      <c r="DP30" s="332" t="str">
        <f ca="1">IF(COUNTIF(OFFSET('別紙2-4(研修実施報告書)'!$I$8,(COLUMN()-COLUMN($J$9))*4,0,4,2),$C30),DP$9,"")</f>
        <v/>
      </c>
      <c r="DQ30" s="332" t="str">
        <f ca="1">IF(COUNTIF(OFFSET('別紙2-4(研修実施報告書)'!$I$8,(COLUMN()-COLUMN($J$9))*4,0,4,2),$C30),DQ$9,"")</f>
        <v/>
      </c>
      <c r="DR30" s="332" t="str">
        <f ca="1">IF(COUNTIF(OFFSET('別紙2-4(研修実施報告書)'!$I$8,(COLUMN()-COLUMN($J$9))*4,0,4,2),$C30),DR$9,"")</f>
        <v/>
      </c>
      <c r="DS30" s="332" t="str">
        <f ca="1">IF(COUNTIF(OFFSET('別紙2-4(研修実施報告書)'!$I$8,(COLUMN()-COLUMN($J$9))*4,0,4,2),$C30),DS$9,"")</f>
        <v/>
      </c>
      <c r="DT30" s="332" t="str">
        <f ca="1">IF(COUNTIF(OFFSET('別紙2-4(研修実施報告書)'!$I$8,(COLUMN()-COLUMN($J$9))*4,0,4,2),$C30),DT$9,"")</f>
        <v/>
      </c>
      <c r="DU30" s="332" t="str">
        <f ca="1">IF(COUNTIF(OFFSET('別紙2-4(研修実施報告書)'!$I$8,(COLUMN()-COLUMN($J$9))*4,0,4,2),$C30),DU$9,"")</f>
        <v/>
      </c>
      <c r="DV30" s="332" t="str">
        <f ca="1">IF(COUNTIF(OFFSET('別紙2-4(研修実施報告書)'!$I$8,(COLUMN()-COLUMN($J$9))*4,0,4,2),$C30),DV$9,"")</f>
        <v/>
      </c>
      <c r="DW30" s="332" t="str">
        <f ca="1">IF(COUNTIF(OFFSET('別紙2-4(研修実施報告書)'!$I$8,(COLUMN()-COLUMN($J$9))*4,0,4,2),$C30),DW$9,"")</f>
        <v/>
      </c>
      <c r="DX30" s="332" t="str">
        <f ca="1">IF(COUNTIF(OFFSET('別紙2-4(研修実施報告書)'!$I$8,(COLUMN()-COLUMN($J$9))*4,0,4,2),$C30),DX$9,"")</f>
        <v/>
      </c>
      <c r="DY30" s="332" t="str">
        <f ca="1">IF(COUNTIF(OFFSET('別紙2-4(研修実施報告書)'!$I$8,(COLUMN()-COLUMN($J$9))*4,0,4,2),$C30),DY$9,"")</f>
        <v/>
      </c>
      <c r="DZ30" s="332" t="str">
        <f ca="1">IF(COUNTIF(OFFSET('別紙2-4(研修実施報告書)'!$I$8,(COLUMN()-COLUMN($J$9))*4,0,4,2),$C30),DZ$9,"")</f>
        <v/>
      </c>
      <c r="EA30" s="332" t="str">
        <f ca="1">IF(COUNTIF(OFFSET('別紙2-4(研修実施報告書)'!$I$8,(COLUMN()-COLUMN($J$9))*4,0,4,2),$C30),EA$9,"")</f>
        <v/>
      </c>
      <c r="EB30" s="332" t="str">
        <f ca="1">IF(COUNTIF(OFFSET('別紙2-4(研修実施報告書)'!$I$8,(COLUMN()-COLUMN($J$9))*4,0,4,2),$C30),EB$9,"")</f>
        <v/>
      </c>
      <c r="EC30" s="332" t="str">
        <f ca="1">IF(COUNTIF(OFFSET('別紙2-4(研修実施報告書)'!$I$8,(COLUMN()-COLUMN($J$9))*4,0,4,2),$C30),EC$9,"")</f>
        <v/>
      </c>
      <c r="ED30" s="332" t="str">
        <f ca="1">IF(COUNTIF(OFFSET('別紙2-4(研修実施報告書)'!$I$8,(COLUMN()-COLUMN($J$9))*4,0,4,2),$C30),ED$9,"")</f>
        <v/>
      </c>
      <c r="EE30" s="332" t="str">
        <f ca="1">IF(COUNTIF(OFFSET('別紙2-4(研修実施報告書)'!$I$8,(COLUMN()-COLUMN($J$9))*4,0,4,2),$C30),EE$9,"")</f>
        <v/>
      </c>
      <c r="EF30" s="332" t="str">
        <f ca="1">IF(COUNTIF(OFFSET('別紙2-4(研修実施報告書)'!$I$8,(COLUMN()-COLUMN($J$9))*4,0,4,2),$C30),EF$9,"")</f>
        <v/>
      </c>
      <c r="EG30" s="332" t="str">
        <f ca="1">IF(COUNTIF(OFFSET('別紙2-4(研修実施報告書)'!$I$8,(COLUMN()-COLUMN($J$9))*4,0,4,2),$C30),EG$9,"")</f>
        <v/>
      </c>
      <c r="EH30" s="332" t="str">
        <f ca="1">IF(COUNTIF(OFFSET('別紙2-4(研修実施報告書)'!$I$8,(COLUMN()-COLUMN($J$9))*4,0,4,2),$C30),EH$9,"")</f>
        <v/>
      </c>
      <c r="EI30" s="332" t="str">
        <f ca="1">IF(COUNTIF(OFFSET('別紙2-4(研修実施報告書)'!$I$8,(COLUMN()-COLUMN($J$9))*4,0,4,2),$C30),EI$9,"")</f>
        <v/>
      </c>
      <c r="EJ30" s="332" t="str">
        <f ca="1">IF(COUNTIF(OFFSET('別紙2-4(研修実施報告書)'!$I$8,(COLUMN()-COLUMN($J$9))*4,0,4,2),$C30),EJ$9,"")</f>
        <v/>
      </c>
      <c r="EK30" s="332" t="str">
        <f ca="1">IF(COUNTIF(OFFSET('別紙2-4(研修実施報告書)'!$I$8,(COLUMN()-COLUMN($J$9))*4,0,4,2),$C30),EK$9,"")</f>
        <v/>
      </c>
      <c r="EL30" s="332" t="str">
        <f ca="1">IF(COUNTIF(OFFSET('別紙2-4(研修実施報告書)'!$I$8,(COLUMN()-COLUMN($J$9))*4,0,4,2),$C30),EL$9,"")</f>
        <v/>
      </c>
      <c r="EM30" s="332" t="str">
        <f ca="1">IF(COUNTIF(OFFSET('別紙2-4(研修実施報告書)'!$I$8,(COLUMN()-COLUMN($J$9))*4,0,4,2),$C30),EM$9,"")</f>
        <v/>
      </c>
      <c r="EN30" s="332" t="str">
        <f ca="1">IF(COUNTIF(OFFSET('別紙2-4(研修実施報告書)'!$I$8,(COLUMN()-COLUMN($J$9))*4,0,4,2),$C30),EN$9,"")</f>
        <v/>
      </c>
      <c r="EO30" s="332" t="str">
        <f ca="1">IF(COUNTIF(OFFSET('別紙2-4(研修実施報告書)'!$I$8,(COLUMN()-COLUMN($J$9))*4,0,4,2),$C30),EO$9,"")</f>
        <v/>
      </c>
      <c r="EP30" s="332" t="str">
        <f ca="1">IF(COUNTIF(OFFSET('別紙2-4(研修実施報告書)'!$I$8,(COLUMN()-COLUMN($J$9))*4,0,4,2),$C30),EP$9,"")</f>
        <v/>
      </c>
      <c r="EQ30" s="332" t="str">
        <f ca="1">IF(COUNTIF(OFFSET('別紙2-4(研修実施報告書)'!$I$8,(COLUMN()-COLUMN($J$9))*4,0,4,2),$C30),EQ$9,"")</f>
        <v/>
      </c>
      <c r="ER30" s="332" t="str">
        <f ca="1">IF(COUNTIF(OFFSET('別紙2-4(研修実施報告書)'!$I$8,(COLUMN()-COLUMN($J$9))*4,0,4,2),$C30),ER$9,"")</f>
        <v/>
      </c>
      <c r="ES30" s="332" t="str">
        <f ca="1">IF(COUNTIF(OFFSET('別紙2-4(研修実施報告書)'!$I$8,(COLUMN()-COLUMN($J$9))*4,0,4,2),$C30),ES$9,"")</f>
        <v/>
      </c>
      <c r="ET30" s="332" t="str">
        <f ca="1">IF(COUNTIF(OFFSET('別紙2-4(研修実施報告書)'!$I$8,(COLUMN()-COLUMN($J$9))*4,0,4,2),$C30),ET$9,"")</f>
        <v/>
      </c>
      <c r="EU30" s="332" t="str">
        <f ca="1">IF(COUNTIF(OFFSET('別紙2-4(研修実施報告書)'!$I$8,(COLUMN()-COLUMN($J$9))*4,0,4,2),$C30),EU$9,"")</f>
        <v/>
      </c>
      <c r="EV30" s="332" t="str">
        <f ca="1">IF(COUNTIF(OFFSET('別紙2-4(研修実施報告書)'!$I$8,(COLUMN()-COLUMN($J$9))*4,0,4,2),$C30),EV$9,"")</f>
        <v/>
      </c>
      <c r="EW30" s="332" t="str">
        <f ca="1">IF(COUNTIF(OFFSET('別紙2-4(研修実施報告書)'!$I$8,(COLUMN()-COLUMN($J$9))*4,0,4,2),$C30),EW$9,"")</f>
        <v/>
      </c>
      <c r="EX30" s="332" t="str">
        <f ca="1">IF(COUNTIF(OFFSET('別紙2-4(研修実施報告書)'!$I$8,(COLUMN()-COLUMN($J$9))*4,0,4,2),$C30),EX$9,"")</f>
        <v/>
      </c>
      <c r="EY30" s="332" t="str">
        <f ca="1">IF(COUNTIF(OFFSET('別紙2-4(研修実施報告書)'!$I$8,(COLUMN()-COLUMN($J$9))*4,0,4,2),$C30),EY$9,"")</f>
        <v/>
      </c>
      <c r="EZ30" s="332" t="str">
        <f ca="1">IF(COUNTIF(OFFSET('別紙2-4(研修実施報告書)'!$I$8,(COLUMN()-COLUMN($J$9))*4,0,4,2),$C30),EZ$9,"")</f>
        <v/>
      </c>
      <c r="FA30" s="332" t="str">
        <f ca="1">IF(COUNTIF(OFFSET('別紙2-4(研修実施報告書)'!$I$8,(COLUMN()-COLUMN($J$9))*4,0,4,2),$C30),FA$9,"")</f>
        <v/>
      </c>
      <c r="FB30" s="332" t="str">
        <f ca="1">IF(COUNTIF(OFFSET('別紙2-4(研修実施報告書)'!$I$8,(COLUMN()-COLUMN($J$9))*4,0,4,2),$C30),FB$9,"")</f>
        <v/>
      </c>
      <c r="FC30" s="332" t="str">
        <f ca="1">IF(COUNTIF(OFFSET('別紙2-4(研修実施報告書)'!$I$8,(COLUMN()-COLUMN($J$9))*4,0,4,2),$C30),FC$9,"")</f>
        <v/>
      </c>
      <c r="FD30" s="332" t="str">
        <f ca="1">IF(COUNTIF(OFFSET('別紙2-4(研修実施報告書)'!$I$8,(COLUMN()-COLUMN($J$9))*4,0,4,2),$C30),FD$9,"")</f>
        <v/>
      </c>
      <c r="FE30" s="332" t="str">
        <f ca="1">IF(COUNTIF(OFFSET('別紙2-4(研修実施報告書)'!$I$8,(COLUMN()-COLUMN($J$9))*4,0,4,2),$C30),FE$9,"")</f>
        <v/>
      </c>
      <c r="FF30" s="332" t="str">
        <f ca="1">IF(COUNTIF(OFFSET('別紙2-4(研修実施報告書)'!$I$8,(COLUMN()-COLUMN($J$9))*4,0,4,2),$C30),FF$9,"")</f>
        <v/>
      </c>
      <c r="FG30" s="332" t="str">
        <f ca="1">IF(COUNTIF(OFFSET('別紙2-4(研修実施報告書)'!$I$8,(COLUMN()-COLUMN($J$9))*4,0,4,2),$C30),FG$9,"")</f>
        <v/>
      </c>
      <c r="FH30" s="332" t="str">
        <f ca="1">IF(COUNTIF(OFFSET('別紙2-4(研修実施報告書)'!$I$8,(COLUMN()-COLUMN($J$9))*4,0,4,2),$C30),FH$9,"")</f>
        <v/>
      </c>
      <c r="FI30" s="332" t="str">
        <f ca="1">IF(COUNTIF(OFFSET('別紙2-4(研修実施報告書)'!$I$8,(COLUMN()-COLUMN($J$9))*4,0,4,2),$C30),FI$9,"")</f>
        <v/>
      </c>
      <c r="FJ30" s="332" t="str">
        <f ca="1">IF(COUNTIF(OFFSET('別紙2-4(研修実施報告書)'!$I$8,(COLUMN()-COLUMN($J$9))*4,0,4,2),$C30),FJ$9,"")</f>
        <v/>
      </c>
      <c r="FK30" s="332" t="str">
        <f ca="1">IF(COUNTIF(OFFSET('別紙2-4(研修実施報告書)'!$I$8,(COLUMN()-COLUMN($J$9))*4,0,4,2),$C30),FK$9,"")</f>
        <v/>
      </c>
      <c r="FL30" s="332" t="str">
        <f ca="1">IF(COUNTIF(OFFSET('別紙2-4(研修実施報告書)'!$I$8,(COLUMN()-COLUMN($J$9))*4,0,4,2),$C30),FL$9,"")</f>
        <v/>
      </c>
      <c r="FM30" s="332" t="str">
        <f ca="1">IF(COUNTIF(OFFSET('別紙2-4(研修実施報告書)'!$I$8,(COLUMN()-COLUMN($J$9))*4,0,4,2),$C30),FM$9,"")</f>
        <v/>
      </c>
      <c r="FN30" s="332" t="str">
        <f ca="1">IF(COUNTIF(OFFSET('別紙2-4(研修実施報告書)'!$I$8,(COLUMN()-COLUMN($J$9))*4,0,4,2),$C30),FN$9,"")</f>
        <v/>
      </c>
      <c r="FO30" s="332" t="str">
        <f ca="1">IF(COUNTIF(OFFSET('別紙2-4(研修実施報告書)'!$I$8,(COLUMN()-COLUMN($J$9))*4,0,4,2),$C30),FO$9,"")</f>
        <v/>
      </c>
      <c r="FP30" s="332" t="str">
        <f ca="1">IF(COUNTIF(OFFSET('別紙2-4(研修実施報告書)'!$I$8,(COLUMN()-COLUMN($J$9))*4,0,4,2),$C30),FP$9,"")</f>
        <v/>
      </c>
      <c r="FQ30" s="332" t="str">
        <f ca="1">IF(COUNTIF(OFFSET('別紙2-4(研修実施報告書)'!$I$8,(COLUMN()-COLUMN($J$9))*4,0,4,2),$C30),FQ$9,"")</f>
        <v/>
      </c>
      <c r="FR30" s="332" t="str">
        <f ca="1">IF(COUNTIF(OFFSET('別紙2-4(研修実施報告書)'!$I$8,(COLUMN()-COLUMN($J$9))*4,0,4,2),$C30),FR$9,"")</f>
        <v/>
      </c>
      <c r="FS30" s="332" t="str">
        <f ca="1">IF(COUNTIF(OFFSET('別紙2-4(研修実施報告書)'!$I$8,(COLUMN()-COLUMN($J$9))*4,0,4,2),$C30),FS$9,"")</f>
        <v/>
      </c>
      <c r="FT30" s="332" t="str">
        <f ca="1">IF(COUNTIF(OFFSET('別紙2-4(研修実施報告書)'!$I$8,(COLUMN()-COLUMN($J$9))*4,0,4,2),$C30),FT$9,"")</f>
        <v/>
      </c>
      <c r="FU30" s="332" t="str">
        <f ca="1">IF(COUNTIF(OFFSET('別紙2-4(研修実施報告書)'!$I$8,(COLUMN()-COLUMN($J$9))*4,0,4,2),$C30),FU$9,"")</f>
        <v/>
      </c>
      <c r="FV30" s="332" t="str">
        <f ca="1">IF(COUNTIF(OFFSET('別紙2-4(研修実施報告書)'!$I$8,(COLUMN()-COLUMN($J$9))*4,0,4,2),$C30),FV$9,"")</f>
        <v/>
      </c>
      <c r="FW30" s="332" t="str">
        <f ca="1">IF(COUNTIF(OFFSET('別紙2-4(研修実施報告書)'!$I$8,(COLUMN()-COLUMN($J$9))*4,0,4,2),$C30),FW$9,"")</f>
        <v/>
      </c>
      <c r="FX30" s="332" t="str">
        <f ca="1">IF(COUNTIF(OFFSET('別紙2-4(研修実施報告書)'!$I$8,(COLUMN()-COLUMN($J$9))*4,0,4,2),$C30),FX$9,"")</f>
        <v/>
      </c>
      <c r="FY30" s="332" t="str">
        <f ca="1">IF(COUNTIF(OFFSET('別紙2-4(研修実施報告書)'!$I$8,(COLUMN()-COLUMN($J$9))*4,0,4,2),$C30),FY$9,"")</f>
        <v/>
      </c>
      <c r="FZ30" s="332" t="str">
        <f ca="1">IF(COUNTIF(OFFSET('別紙2-4(研修実施報告書)'!$I$8,(COLUMN()-COLUMN($J$9))*4,0,4,2),$C30),FZ$9,"")</f>
        <v/>
      </c>
      <c r="GA30" s="332" t="str">
        <f ca="1">IF(COUNTIF(OFFSET('別紙2-4(研修実施報告書)'!$I$8,(COLUMN()-COLUMN($J$9))*4,0,4,2),$C30),GA$9,"")</f>
        <v/>
      </c>
      <c r="GB30" s="332" t="str">
        <f ca="1">IF(COUNTIF(OFFSET('別紙2-4(研修実施報告書)'!$I$8,(COLUMN()-COLUMN($J$9))*4,0,4,2),$C30),GB$9,"")</f>
        <v/>
      </c>
      <c r="GC30" s="332" t="str">
        <f ca="1">IF(COUNTIF(OFFSET('別紙2-4(研修実施報告書)'!$I$8,(COLUMN()-COLUMN($J$9))*4,0,4,2),$C30),GC$9,"")</f>
        <v/>
      </c>
      <c r="GD30" s="332" t="str">
        <f ca="1">IF(COUNTIF(OFFSET('別紙2-4(研修実施報告書)'!$I$8,(COLUMN()-COLUMN($J$9))*4,0,4,2),$C30),GD$9,"")</f>
        <v/>
      </c>
      <c r="GE30" s="332" t="str">
        <f ca="1">IF(COUNTIF(OFFSET('別紙2-4(研修実施報告書)'!$I$8,(COLUMN()-COLUMN($J$9))*4,0,4,2),$C30),GE$9,"")</f>
        <v/>
      </c>
      <c r="GF30" s="332" t="str">
        <f ca="1">IF(COUNTIF(OFFSET('別紙2-4(研修実施報告書)'!$I$8,(COLUMN()-COLUMN($J$9))*4,0,4,2),$C30),GF$9,"")</f>
        <v/>
      </c>
      <c r="GG30" s="332" t="str">
        <f ca="1">IF(COUNTIF(OFFSET('別紙2-4(研修実施報告書)'!$I$8,(COLUMN()-COLUMN($J$9))*4,0,4,2),$C30),GG$9,"")</f>
        <v/>
      </c>
      <c r="GH30" s="332" t="str">
        <f ca="1">IF(COUNTIF(OFFSET('別紙2-4(研修実施報告書)'!$I$8,(COLUMN()-COLUMN($J$9))*4,0,4,2),$C30),GH$9,"")</f>
        <v/>
      </c>
      <c r="GI30" s="332" t="str">
        <f ca="1">IF(COUNTIF(OFFSET('別紙2-4(研修実施報告書)'!$I$8,(COLUMN()-COLUMN($J$9))*4,0,4,2),$C30),GI$9,"")</f>
        <v/>
      </c>
      <c r="GJ30" s="332" t="str">
        <f ca="1">IF(COUNTIF(OFFSET('別紙2-4(研修実施報告書)'!$I$8,(COLUMN()-COLUMN($J$9))*4,0,4,2),$C30),GJ$9,"")</f>
        <v/>
      </c>
      <c r="GK30" s="332" t="str">
        <f ca="1">IF(COUNTIF(OFFSET('別紙2-4(研修実施報告書)'!$I$8,(COLUMN()-COLUMN($J$9))*4,0,4,2),$C30),GK$9,"")</f>
        <v/>
      </c>
      <c r="GL30" s="332" t="str">
        <f ca="1">IF(COUNTIF(OFFSET('別紙2-4(研修実施報告書)'!$I$8,(COLUMN()-COLUMN($J$9))*4,0,4,2),$C30),GL$9,"")</f>
        <v/>
      </c>
      <c r="GM30" s="332" t="str">
        <f ca="1">IF(COUNTIF(OFFSET('別紙2-4(研修実施報告書)'!$I$8,(COLUMN()-COLUMN($J$9))*4,0,4,2),$C30),GM$9,"")</f>
        <v/>
      </c>
      <c r="GN30" s="332" t="str">
        <f ca="1">IF(COUNTIF(OFFSET('別紙2-4(研修実施報告書)'!$I$8,(COLUMN()-COLUMN($J$9))*4,0,4,2),$C30),GN$9,"")</f>
        <v/>
      </c>
      <c r="GO30" s="332" t="str">
        <f ca="1">IF(COUNTIF(OFFSET('別紙2-4(研修実施報告書)'!$I$8,(COLUMN()-COLUMN($J$9))*4,0,4,2),$C30),GO$9,"")</f>
        <v/>
      </c>
      <c r="GP30" s="332" t="str">
        <f ca="1">IF(COUNTIF(OFFSET('別紙2-4(研修実施報告書)'!$I$8,(COLUMN()-COLUMN($J$9))*4,0,4,2),$C30),GP$9,"")</f>
        <v/>
      </c>
      <c r="GQ30" s="332" t="str">
        <f ca="1">IF(COUNTIF(OFFSET('別紙2-4(研修実施報告書)'!$I$8,(COLUMN()-COLUMN($J$9))*4,0,4,2),$C30),GQ$9,"")</f>
        <v/>
      </c>
      <c r="GR30" s="332" t="str">
        <f ca="1">IF(COUNTIF(OFFSET('別紙2-4(研修実施報告書)'!$I$8,(COLUMN()-COLUMN($J$9))*4,0,4,2),$C30),GR$9,"")</f>
        <v/>
      </c>
      <c r="GS30" s="332" t="str">
        <f ca="1">IF(COUNTIF(OFFSET('別紙2-4(研修実施報告書)'!$I$8,(COLUMN()-COLUMN($J$9))*4,0,4,2),$C30),GS$9,"")</f>
        <v/>
      </c>
      <c r="GT30" s="332" t="str">
        <f ca="1">IF(COUNTIF(OFFSET('別紙2-4(研修実施報告書)'!$I$8,(COLUMN()-COLUMN($J$9))*4,0,4,2),$C30),GT$9,"")</f>
        <v/>
      </c>
      <c r="GU30" s="332" t="str">
        <f ca="1">IF(COUNTIF(OFFSET('別紙2-4(研修実施報告書)'!$I$8,(COLUMN()-COLUMN($J$9))*4,0,4,2),$C30),GU$9,"")</f>
        <v/>
      </c>
      <c r="GV30" s="332" t="str">
        <f ca="1">IF(COUNTIF(OFFSET('別紙2-4(研修実施報告書)'!$I$8,(COLUMN()-COLUMN($J$9))*4,0,4,2),$C30),GV$9,"")</f>
        <v/>
      </c>
      <c r="GW30" s="332" t="str">
        <f ca="1">IF(COUNTIF(OFFSET('別紙2-4(研修実施報告書)'!$I$8,(COLUMN()-COLUMN($J$9))*4,0,4,2),$C30),GW$9,"")</f>
        <v/>
      </c>
      <c r="GX30" s="332" t="str">
        <f ca="1">IF(COUNTIF(OFFSET('別紙2-4(研修実施報告書)'!$I$8,(COLUMN()-COLUMN($J$9))*4,0,4,2),$C30),GX$9,"")</f>
        <v/>
      </c>
      <c r="GY30" s="332" t="str">
        <f ca="1">IF(COUNTIF(OFFSET('別紙2-4(研修実施報告書)'!$I$8,(COLUMN()-COLUMN($J$9))*4,0,4,2),$C30),GY$9,"")</f>
        <v/>
      </c>
      <c r="GZ30" s="332" t="str">
        <f ca="1">IF(COUNTIF(OFFSET('別紙2-4(研修実施報告書)'!$I$8,(COLUMN()-COLUMN($J$9))*4,0,4,2),$C30),GZ$9,"")</f>
        <v/>
      </c>
      <c r="HA30" s="332" t="str">
        <f ca="1">IF(COUNTIF(OFFSET('別紙2-4(研修実施報告書)'!$I$8,(COLUMN()-COLUMN($J$9))*4,0,4,2),$C30),HA$9,"")</f>
        <v/>
      </c>
      <c r="HB30" s="320"/>
    </row>
    <row r="31" spans="1:210" ht="18.75" customHeight="1">
      <c r="A31" s="325">
        <v>17</v>
      </c>
      <c r="B31" s="323" t="str">
        <f>IF(AND('別紙1-7(研修責任者教育担当者) '!E34="〇",'別紙1-7(研修責任者教育担当者) '!F34="〇"),"専任・兼任",IF('別紙1-7(研修責任者教育担当者) '!E34="〇","専任",IF('別紙1-7(研修責任者教育担当者) '!F34="〇","兼任","")))</f>
        <v/>
      </c>
      <c r="C31" s="324">
        <f>VLOOKUP(A31,'別紙1-7(研修責任者教育担当者) '!$B$18:$C$217,2,0)</f>
        <v>0</v>
      </c>
      <c r="D31" s="348" t="s">
        <v>175</v>
      </c>
      <c r="E31" s="349"/>
      <c r="F31" s="329" t="e">
        <f t="shared" si="0"/>
        <v>#DIV/0!</v>
      </c>
      <c r="G31" s="330" t="e">
        <f t="shared" ca="1" si="1"/>
        <v>#DIV/0!</v>
      </c>
      <c r="H31" s="318">
        <f t="shared" ca="1" si="2"/>
        <v>0</v>
      </c>
      <c r="I31" s="318"/>
      <c r="J31" s="332" t="str">
        <f ca="1">IF(COUNTIF(OFFSET('別紙2-4(研修実施報告書)'!$I$8,(COLUMN()-COLUMN($J$9))*4,0,4,2),$C31),J$9,"")</f>
        <v/>
      </c>
      <c r="K31" s="332" t="str">
        <f ca="1">IF(COUNTIF(OFFSET('別紙2-4(研修実施報告書)'!$I$8,(COLUMN()-COLUMN($J$9))*4,0,4,2),$C31),K$9,"")</f>
        <v/>
      </c>
      <c r="L31" s="332" t="str">
        <f ca="1">IF(COUNTIF(OFFSET('別紙2-4(研修実施報告書)'!$I$8,(COLUMN()-COLUMN($J$9))*4,0,4,2),$C31),L$9,"")</f>
        <v/>
      </c>
      <c r="M31" s="332" t="str">
        <f ca="1">IF(COUNTIF(OFFSET('別紙2-4(研修実施報告書)'!$I$8,(COLUMN()-COLUMN($J$9))*4,0,4,2),$C31),M$9,"")</f>
        <v/>
      </c>
      <c r="N31" s="332" t="str">
        <f ca="1">IF(COUNTIF(OFFSET('別紙2-4(研修実施報告書)'!$I$8,(COLUMN()-COLUMN($J$9))*4,0,4,2),$C31),N$9,"")</f>
        <v/>
      </c>
      <c r="O31" s="332" t="str">
        <f ca="1">IF(COUNTIF(OFFSET('別紙2-4(研修実施報告書)'!$I$8,(COLUMN()-COLUMN($J$9))*4,0,4,2),$C31),O$9,"")</f>
        <v/>
      </c>
      <c r="P31" s="332" t="str">
        <f ca="1">IF(COUNTIF(OFFSET('別紙2-4(研修実施報告書)'!$I$8,(COLUMN()-COLUMN($J$9))*4,0,4,2),$C31),P$9,"")</f>
        <v/>
      </c>
      <c r="Q31" s="332" t="str">
        <f ca="1">IF(COUNTIF(OFFSET('別紙2-4(研修実施報告書)'!$I$8,(COLUMN()-COLUMN($J$9))*4,0,4,2),$C31),Q$9,"")</f>
        <v/>
      </c>
      <c r="R31" s="332" t="str">
        <f ca="1">IF(COUNTIF(OFFSET('別紙2-4(研修実施報告書)'!$I$8,(COLUMN()-COLUMN($J$9))*4,0,4,2),$C31),R$9,"")</f>
        <v/>
      </c>
      <c r="S31" s="332" t="str">
        <f ca="1">IF(COUNTIF(OFFSET('別紙2-4(研修実施報告書)'!$I$8,(COLUMN()-COLUMN($J$9))*4,0,4,2),$C31),S$9,"")</f>
        <v/>
      </c>
      <c r="T31" s="332" t="str">
        <f ca="1">IF(COUNTIF(OFFSET('別紙2-4(研修実施報告書)'!$I$8,(COLUMN()-COLUMN($J$9))*4,0,4,2),$C31),T$9,"")</f>
        <v/>
      </c>
      <c r="U31" s="332" t="str">
        <f ca="1">IF(COUNTIF(OFFSET('別紙2-4(研修実施報告書)'!$I$8,(COLUMN()-COLUMN($J$9))*4,0,4,2),$C31),U$9,"")</f>
        <v/>
      </c>
      <c r="V31" s="332" t="str">
        <f ca="1">IF(COUNTIF(OFFSET('別紙2-4(研修実施報告書)'!$I$8,(COLUMN()-COLUMN($J$9))*4,0,4,2),$C31),V$9,"")</f>
        <v/>
      </c>
      <c r="W31" s="332" t="str">
        <f ca="1">IF(COUNTIF(OFFSET('別紙2-4(研修実施報告書)'!$I$8,(COLUMN()-COLUMN($J$9))*4,0,4,2),$C31),W$9,"")</f>
        <v/>
      </c>
      <c r="X31" s="332" t="str">
        <f ca="1">IF(COUNTIF(OFFSET('別紙2-4(研修実施報告書)'!$I$8,(COLUMN()-COLUMN($J$9))*4,0,4,2),$C31),X$9,"")</f>
        <v/>
      </c>
      <c r="Y31" s="332" t="str">
        <f ca="1">IF(COUNTIF(OFFSET('別紙2-4(研修実施報告書)'!$I$8,(COLUMN()-COLUMN($J$9))*4,0,4,2),$C31),Y$9,"")</f>
        <v/>
      </c>
      <c r="Z31" s="332" t="str">
        <f ca="1">IF(COUNTIF(OFFSET('別紙2-4(研修実施報告書)'!$I$8,(COLUMN()-COLUMN($J$9))*4,0,4,2),$C31),Z$9,"")</f>
        <v/>
      </c>
      <c r="AA31" s="332" t="str">
        <f ca="1">IF(COUNTIF(OFFSET('別紙2-4(研修実施報告書)'!$I$8,(COLUMN()-COLUMN($J$9))*4,0,4,2),$C31),AA$9,"")</f>
        <v/>
      </c>
      <c r="AB31" s="332" t="str">
        <f ca="1">IF(COUNTIF(OFFSET('別紙2-4(研修実施報告書)'!$I$8,(COLUMN()-COLUMN($J$9))*4,0,4,2),$C31),AB$9,"")</f>
        <v/>
      </c>
      <c r="AC31" s="332" t="str">
        <f ca="1">IF(COUNTIF(OFFSET('別紙2-4(研修実施報告書)'!$I$8,(COLUMN()-COLUMN($J$9))*4,0,4,2),$C31),AC$9,"")</f>
        <v/>
      </c>
      <c r="AD31" s="332" t="str">
        <f ca="1">IF(COUNTIF(OFFSET('別紙2-4(研修実施報告書)'!$I$8,(COLUMN()-COLUMN($J$9))*4,0,4,2),$C31),AD$9,"")</f>
        <v/>
      </c>
      <c r="AE31" s="332" t="str">
        <f ca="1">IF(COUNTIF(OFFSET('別紙2-4(研修実施報告書)'!$I$8,(COLUMN()-COLUMN($J$9))*4,0,4,2),$C31),AE$9,"")</f>
        <v/>
      </c>
      <c r="AF31" s="332" t="str">
        <f ca="1">IF(COUNTIF(OFFSET('別紙2-4(研修実施報告書)'!$I$8,(COLUMN()-COLUMN($J$9))*4,0,4,2),$C31),AF$9,"")</f>
        <v/>
      </c>
      <c r="AG31" s="332" t="str">
        <f ca="1">IF(COUNTIF(OFFSET('別紙2-4(研修実施報告書)'!$I$8,(COLUMN()-COLUMN($J$9))*4,0,4,2),$C31),AG$9,"")</f>
        <v/>
      </c>
      <c r="AH31" s="332" t="str">
        <f ca="1">IF(COUNTIF(OFFSET('別紙2-4(研修実施報告書)'!$I$8,(COLUMN()-COLUMN($J$9))*4,0,4,2),$C31),AH$9,"")</f>
        <v/>
      </c>
      <c r="AI31" s="332" t="str">
        <f ca="1">IF(COUNTIF(OFFSET('別紙2-4(研修実施報告書)'!$I$8,(COLUMN()-COLUMN($J$9))*4,0,4,2),$C31),AI$9,"")</f>
        <v/>
      </c>
      <c r="AJ31" s="332" t="str">
        <f ca="1">IF(COUNTIF(OFFSET('別紙2-4(研修実施報告書)'!$I$8,(COLUMN()-COLUMN($J$9))*4,0,4,2),$C31),AJ$9,"")</f>
        <v/>
      </c>
      <c r="AK31" s="332" t="str">
        <f ca="1">IF(COUNTIF(OFFSET('別紙2-4(研修実施報告書)'!$I$8,(COLUMN()-COLUMN($J$9))*4,0,4,2),$C31),AK$9,"")</f>
        <v/>
      </c>
      <c r="AL31" s="332" t="str">
        <f ca="1">IF(COUNTIF(OFFSET('別紙2-4(研修実施報告書)'!$I$8,(COLUMN()-COLUMN($J$9))*4,0,4,2),$C31),AL$9,"")</f>
        <v/>
      </c>
      <c r="AM31" s="332" t="str">
        <f ca="1">IF(COUNTIF(OFFSET('別紙2-4(研修実施報告書)'!$I$8,(COLUMN()-COLUMN($J$9))*4,0,4,2),$C31),AM$9,"")</f>
        <v/>
      </c>
      <c r="AN31" s="332" t="str">
        <f ca="1">IF(COUNTIF(OFFSET('別紙2-4(研修実施報告書)'!$I$8,(COLUMN()-COLUMN($J$9))*4,0,4,2),$C31),AN$9,"")</f>
        <v/>
      </c>
      <c r="AO31" s="332" t="str">
        <f ca="1">IF(COUNTIF(OFFSET('別紙2-4(研修実施報告書)'!$I$8,(COLUMN()-COLUMN($J$9))*4,0,4,2),$C31),AO$9,"")</f>
        <v/>
      </c>
      <c r="AP31" s="332" t="str">
        <f ca="1">IF(COUNTIF(OFFSET('別紙2-4(研修実施報告書)'!$I$8,(COLUMN()-COLUMN($J$9))*4,0,4,2),$C31),AP$9,"")</f>
        <v/>
      </c>
      <c r="AQ31" s="332" t="str">
        <f ca="1">IF(COUNTIF(OFFSET('別紙2-4(研修実施報告書)'!$I$8,(COLUMN()-COLUMN($J$9))*4,0,4,2),$C31),AQ$9,"")</f>
        <v/>
      </c>
      <c r="AR31" s="332" t="str">
        <f ca="1">IF(COUNTIF(OFFSET('別紙2-4(研修実施報告書)'!$I$8,(COLUMN()-COLUMN($J$9))*4,0,4,2),$C31),AR$9,"")</f>
        <v/>
      </c>
      <c r="AS31" s="332" t="str">
        <f ca="1">IF(COUNTIF(OFFSET('別紙2-4(研修実施報告書)'!$I$8,(COLUMN()-COLUMN($J$9))*4,0,4,2),$C31),AS$9,"")</f>
        <v/>
      </c>
      <c r="AT31" s="332" t="str">
        <f ca="1">IF(COUNTIF(OFFSET('別紙2-4(研修実施報告書)'!$I$8,(COLUMN()-COLUMN($J$9))*4,0,4,2),$C31),AT$9,"")</f>
        <v/>
      </c>
      <c r="AU31" s="332" t="str">
        <f ca="1">IF(COUNTIF(OFFSET('別紙2-4(研修実施報告書)'!$I$8,(COLUMN()-COLUMN($J$9))*4,0,4,2),$C31),AU$9,"")</f>
        <v/>
      </c>
      <c r="AV31" s="332" t="str">
        <f ca="1">IF(COUNTIF(OFFSET('別紙2-4(研修実施報告書)'!$I$8,(COLUMN()-COLUMN($J$9))*4,0,4,2),$C31),AV$9,"")</f>
        <v/>
      </c>
      <c r="AW31" s="332" t="str">
        <f ca="1">IF(COUNTIF(OFFSET('別紙2-4(研修実施報告書)'!$I$8,(COLUMN()-COLUMN($J$9))*4,0,4,2),$C31),AW$9,"")</f>
        <v/>
      </c>
      <c r="AX31" s="332" t="str">
        <f ca="1">IF(COUNTIF(OFFSET('別紙2-4(研修実施報告書)'!$I$8,(COLUMN()-COLUMN($J$9))*4,0,4,2),$C31),AX$9,"")</f>
        <v/>
      </c>
      <c r="AY31" s="332" t="str">
        <f ca="1">IF(COUNTIF(OFFSET('別紙2-4(研修実施報告書)'!$I$8,(COLUMN()-COLUMN($J$9))*4,0,4,2),$C31),AY$9,"")</f>
        <v/>
      </c>
      <c r="AZ31" s="332" t="str">
        <f ca="1">IF(COUNTIF(OFFSET('別紙2-4(研修実施報告書)'!$I$8,(COLUMN()-COLUMN($J$9))*4,0,4,2),$C31),AZ$9,"")</f>
        <v/>
      </c>
      <c r="BA31" s="332" t="str">
        <f ca="1">IF(COUNTIF(OFFSET('別紙2-4(研修実施報告書)'!$I$8,(COLUMN()-COLUMN($J$9))*4,0,4,2),$C31),BA$9,"")</f>
        <v/>
      </c>
      <c r="BB31" s="332" t="str">
        <f ca="1">IF(COUNTIF(OFFSET('別紙2-4(研修実施報告書)'!$I$8,(COLUMN()-COLUMN($J$9))*4,0,4,2),$C31),BB$9,"")</f>
        <v/>
      </c>
      <c r="BC31" s="332" t="str">
        <f ca="1">IF(COUNTIF(OFFSET('別紙2-4(研修実施報告書)'!$I$8,(COLUMN()-COLUMN($J$9))*4,0,4,2),$C31),BC$9,"")</f>
        <v/>
      </c>
      <c r="BD31" s="332" t="str">
        <f ca="1">IF(COUNTIF(OFFSET('別紙2-4(研修実施報告書)'!$I$8,(COLUMN()-COLUMN($J$9))*4,0,4,2),$C31),BD$9,"")</f>
        <v/>
      </c>
      <c r="BE31" s="332" t="str">
        <f ca="1">IF(COUNTIF(OFFSET('別紙2-4(研修実施報告書)'!$I$8,(COLUMN()-COLUMN($J$9))*4,0,4,2),$C31),BE$9,"")</f>
        <v/>
      </c>
      <c r="BF31" s="332" t="str">
        <f ca="1">IF(COUNTIF(OFFSET('別紙2-4(研修実施報告書)'!$I$8,(COLUMN()-COLUMN($J$9))*4,0,4,2),$C31),BF$9,"")</f>
        <v/>
      </c>
      <c r="BG31" s="332" t="str">
        <f ca="1">IF(COUNTIF(OFFSET('別紙2-4(研修実施報告書)'!$I$8,(COLUMN()-COLUMN($J$9))*4,0,4,2),$C31),BG$9,"")</f>
        <v/>
      </c>
      <c r="BH31" s="332" t="str">
        <f ca="1">IF(COUNTIF(OFFSET('別紙2-4(研修実施報告書)'!$I$8,(COLUMN()-COLUMN($J$9))*4,0,4,2),$C31),BH$9,"")</f>
        <v/>
      </c>
      <c r="BI31" s="332" t="str">
        <f ca="1">IF(COUNTIF(OFFSET('別紙2-4(研修実施報告書)'!$I$8,(COLUMN()-COLUMN($J$9))*4,0,4,2),$C31),BI$9,"")</f>
        <v/>
      </c>
      <c r="BJ31" s="332" t="str">
        <f ca="1">IF(COUNTIF(OFFSET('別紙2-4(研修実施報告書)'!$I$8,(COLUMN()-COLUMN($J$9))*4,0,4,2),$C31),BJ$9,"")</f>
        <v/>
      </c>
      <c r="BK31" s="332" t="str">
        <f ca="1">IF(COUNTIF(OFFSET('別紙2-4(研修実施報告書)'!$I$8,(COLUMN()-COLUMN($J$9))*4,0,4,2),$C31),BK$9,"")</f>
        <v/>
      </c>
      <c r="BL31" s="332" t="str">
        <f ca="1">IF(COUNTIF(OFFSET('別紙2-4(研修実施報告書)'!$I$8,(COLUMN()-COLUMN($J$9))*4,0,4,2),$C31),BL$9,"")</f>
        <v/>
      </c>
      <c r="BM31" s="332" t="str">
        <f ca="1">IF(COUNTIF(OFFSET('別紙2-4(研修実施報告書)'!$I$8,(COLUMN()-COLUMN($J$9))*4,0,4,2),$C31),BM$9,"")</f>
        <v/>
      </c>
      <c r="BN31" s="332" t="str">
        <f ca="1">IF(COUNTIF(OFFSET('別紙2-4(研修実施報告書)'!$I$8,(COLUMN()-COLUMN($J$9))*4,0,4,2),$C31),BN$9,"")</f>
        <v/>
      </c>
      <c r="BO31" s="332" t="str">
        <f ca="1">IF(COUNTIF(OFFSET('別紙2-4(研修実施報告書)'!$I$8,(COLUMN()-COLUMN($J$9))*4,0,4,2),$C31),BO$9,"")</f>
        <v/>
      </c>
      <c r="BP31" s="332" t="str">
        <f ca="1">IF(COUNTIF(OFFSET('別紙2-4(研修実施報告書)'!$I$8,(COLUMN()-COLUMN($J$9))*4,0,4,2),$C31),BP$9,"")</f>
        <v/>
      </c>
      <c r="BQ31" s="332" t="str">
        <f ca="1">IF(COUNTIF(OFFSET('別紙2-4(研修実施報告書)'!$I$8,(COLUMN()-COLUMN($J$9))*4,0,4,2),$C31),BQ$9,"")</f>
        <v/>
      </c>
      <c r="BR31" s="332" t="str">
        <f ca="1">IF(COUNTIF(OFFSET('別紙2-4(研修実施報告書)'!$I$8,(COLUMN()-COLUMN($J$9))*4,0,4,2),$C31),BR$9,"")</f>
        <v/>
      </c>
      <c r="BS31" s="332" t="str">
        <f ca="1">IF(COUNTIF(OFFSET('別紙2-4(研修実施報告書)'!$I$8,(COLUMN()-COLUMN($J$9))*4,0,4,2),$C31),BS$9,"")</f>
        <v/>
      </c>
      <c r="BT31" s="332" t="str">
        <f ca="1">IF(COUNTIF(OFFSET('別紙2-4(研修実施報告書)'!$I$8,(COLUMN()-COLUMN($J$9))*4,0,4,2),$C31),BT$9,"")</f>
        <v/>
      </c>
      <c r="BU31" s="332" t="str">
        <f ca="1">IF(COUNTIF(OFFSET('別紙2-4(研修実施報告書)'!$I$8,(COLUMN()-COLUMN($J$9))*4,0,4,2),$C31),BU$9,"")</f>
        <v/>
      </c>
      <c r="BV31" s="332" t="str">
        <f ca="1">IF(COUNTIF(OFFSET('別紙2-4(研修実施報告書)'!$I$8,(COLUMN()-COLUMN($J$9))*4,0,4,2),$C31),BV$9,"")</f>
        <v/>
      </c>
      <c r="BW31" s="332" t="str">
        <f ca="1">IF(COUNTIF(OFFSET('別紙2-4(研修実施報告書)'!$I$8,(COLUMN()-COLUMN($J$9))*4,0,4,2),$C31),BW$9,"")</f>
        <v/>
      </c>
      <c r="BX31" s="332" t="str">
        <f ca="1">IF(COUNTIF(OFFSET('別紙2-4(研修実施報告書)'!$I$8,(COLUMN()-COLUMN($J$9))*4,0,4,2),$C31),BX$9,"")</f>
        <v/>
      </c>
      <c r="BY31" s="332" t="str">
        <f ca="1">IF(COUNTIF(OFFSET('別紙2-4(研修実施報告書)'!$I$8,(COLUMN()-COLUMN($J$9))*4,0,4,2),$C31),BY$9,"")</f>
        <v/>
      </c>
      <c r="BZ31" s="332" t="str">
        <f ca="1">IF(COUNTIF(OFFSET('別紙2-4(研修実施報告書)'!$I$8,(COLUMN()-COLUMN($J$9))*4,0,4,2),$C31),BZ$9,"")</f>
        <v/>
      </c>
      <c r="CA31" s="332" t="str">
        <f ca="1">IF(COUNTIF(OFFSET('別紙2-4(研修実施報告書)'!$I$8,(COLUMN()-COLUMN($J$9))*4,0,4,2),$C31),CA$9,"")</f>
        <v/>
      </c>
      <c r="CB31" s="332" t="str">
        <f ca="1">IF(COUNTIF(OFFSET('別紙2-4(研修実施報告書)'!$I$8,(COLUMN()-COLUMN($J$9))*4,0,4,2),$C31),CB$9,"")</f>
        <v/>
      </c>
      <c r="CC31" s="332" t="str">
        <f ca="1">IF(COUNTIF(OFFSET('別紙2-4(研修実施報告書)'!$I$8,(COLUMN()-COLUMN($J$9))*4,0,4,2),$C31),CC$9,"")</f>
        <v/>
      </c>
      <c r="CD31" s="332" t="str">
        <f ca="1">IF(COUNTIF(OFFSET('別紙2-4(研修実施報告書)'!$I$8,(COLUMN()-COLUMN($J$9))*4,0,4,2),$C31),CD$9,"")</f>
        <v/>
      </c>
      <c r="CE31" s="332" t="str">
        <f ca="1">IF(COUNTIF(OFFSET('別紙2-4(研修実施報告書)'!$I$8,(COLUMN()-COLUMN($J$9))*4,0,4,2),$C31),CE$9,"")</f>
        <v/>
      </c>
      <c r="CF31" s="332" t="str">
        <f ca="1">IF(COUNTIF(OFFSET('別紙2-4(研修実施報告書)'!$I$8,(COLUMN()-COLUMN($J$9))*4,0,4,2),$C31),CF$9,"")</f>
        <v/>
      </c>
      <c r="CG31" s="332" t="str">
        <f ca="1">IF(COUNTIF(OFFSET('別紙2-4(研修実施報告書)'!$I$8,(COLUMN()-COLUMN($J$9))*4,0,4,2),$C31),CG$9,"")</f>
        <v/>
      </c>
      <c r="CH31" s="332" t="str">
        <f ca="1">IF(COUNTIF(OFFSET('別紙2-4(研修実施報告書)'!$I$8,(COLUMN()-COLUMN($J$9))*4,0,4,2),$C31),CH$9,"")</f>
        <v/>
      </c>
      <c r="CI31" s="332" t="str">
        <f ca="1">IF(COUNTIF(OFFSET('別紙2-4(研修実施報告書)'!$I$8,(COLUMN()-COLUMN($J$9))*4,0,4,2),$C31),CI$9,"")</f>
        <v/>
      </c>
      <c r="CJ31" s="332" t="str">
        <f ca="1">IF(COUNTIF(OFFSET('別紙2-4(研修実施報告書)'!$I$8,(COLUMN()-COLUMN($J$9))*4,0,4,2),$C31),CJ$9,"")</f>
        <v/>
      </c>
      <c r="CK31" s="332" t="str">
        <f ca="1">IF(COUNTIF(OFFSET('別紙2-4(研修実施報告書)'!$I$8,(COLUMN()-COLUMN($J$9))*4,0,4,2),$C31),CK$9,"")</f>
        <v/>
      </c>
      <c r="CL31" s="332" t="str">
        <f ca="1">IF(COUNTIF(OFFSET('別紙2-4(研修実施報告書)'!$I$8,(COLUMN()-COLUMN($J$9))*4,0,4,2),$C31),CL$9,"")</f>
        <v/>
      </c>
      <c r="CM31" s="332" t="str">
        <f ca="1">IF(COUNTIF(OFFSET('別紙2-4(研修実施報告書)'!$I$8,(COLUMN()-COLUMN($J$9))*4,0,4,2),$C31),CM$9,"")</f>
        <v/>
      </c>
      <c r="CN31" s="332" t="str">
        <f ca="1">IF(COUNTIF(OFFSET('別紙2-4(研修実施報告書)'!$I$8,(COLUMN()-COLUMN($J$9))*4,0,4,2),$C31),CN$9,"")</f>
        <v/>
      </c>
      <c r="CO31" s="332" t="str">
        <f ca="1">IF(COUNTIF(OFFSET('別紙2-4(研修実施報告書)'!$I$8,(COLUMN()-COLUMN($J$9))*4,0,4,2),$C31),CO$9,"")</f>
        <v/>
      </c>
      <c r="CP31" s="332" t="str">
        <f ca="1">IF(COUNTIF(OFFSET('別紙2-4(研修実施報告書)'!$I$8,(COLUMN()-COLUMN($J$9))*4,0,4,2),$C31),CP$9,"")</f>
        <v/>
      </c>
      <c r="CQ31" s="332" t="str">
        <f ca="1">IF(COUNTIF(OFFSET('別紙2-4(研修実施報告書)'!$I$8,(COLUMN()-COLUMN($J$9))*4,0,4,2),$C31),CQ$9,"")</f>
        <v/>
      </c>
      <c r="CR31" s="332" t="str">
        <f ca="1">IF(COUNTIF(OFFSET('別紙2-4(研修実施報告書)'!$I$8,(COLUMN()-COLUMN($J$9))*4,0,4,2),$C31),CR$9,"")</f>
        <v/>
      </c>
      <c r="CS31" s="332" t="str">
        <f ca="1">IF(COUNTIF(OFFSET('別紙2-4(研修実施報告書)'!$I$8,(COLUMN()-COLUMN($J$9))*4,0,4,2),$C31),CS$9,"")</f>
        <v/>
      </c>
      <c r="CT31" s="332" t="str">
        <f ca="1">IF(COUNTIF(OFFSET('別紙2-4(研修実施報告書)'!$I$8,(COLUMN()-COLUMN($J$9))*4,0,4,2),$C31),CT$9,"")</f>
        <v/>
      </c>
      <c r="CU31" s="332" t="str">
        <f ca="1">IF(COUNTIF(OFFSET('別紙2-4(研修実施報告書)'!$I$8,(COLUMN()-COLUMN($J$9))*4,0,4,2),$C31),CU$9,"")</f>
        <v/>
      </c>
      <c r="CV31" s="332" t="str">
        <f ca="1">IF(COUNTIF(OFFSET('別紙2-4(研修実施報告書)'!$I$8,(COLUMN()-COLUMN($J$9))*4,0,4,2),$C31),CV$9,"")</f>
        <v/>
      </c>
      <c r="CW31" s="332" t="str">
        <f ca="1">IF(COUNTIF(OFFSET('別紙2-4(研修実施報告書)'!$I$8,(COLUMN()-COLUMN($J$9))*4,0,4,2),$C31),CW$9,"")</f>
        <v/>
      </c>
      <c r="CX31" s="332" t="str">
        <f ca="1">IF(COUNTIF(OFFSET('別紙2-4(研修実施報告書)'!$I$8,(COLUMN()-COLUMN($J$9))*4,0,4,2),$C31),CX$9,"")</f>
        <v/>
      </c>
      <c r="CY31" s="332" t="str">
        <f ca="1">IF(COUNTIF(OFFSET('別紙2-4(研修実施報告書)'!$I$8,(COLUMN()-COLUMN($J$9))*4,0,4,2),$C31),CY$9,"")</f>
        <v/>
      </c>
      <c r="CZ31" s="332" t="str">
        <f ca="1">IF(COUNTIF(OFFSET('別紙2-4(研修実施報告書)'!$I$8,(COLUMN()-COLUMN($J$9))*4,0,4,2),$C31),CZ$9,"")</f>
        <v/>
      </c>
      <c r="DA31" s="332" t="str">
        <f ca="1">IF(COUNTIF(OFFSET('別紙2-4(研修実施報告書)'!$I$8,(COLUMN()-COLUMN($J$9))*4,0,4,2),$C31),DA$9,"")</f>
        <v/>
      </c>
      <c r="DB31" s="332" t="str">
        <f ca="1">IF(COUNTIF(OFFSET('別紙2-4(研修実施報告書)'!$I$8,(COLUMN()-COLUMN($J$9))*4,0,4,2),$C31),DB$9,"")</f>
        <v/>
      </c>
      <c r="DC31" s="332" t="str">
        <f ca="1">IF(COUNTIF(OFFSET('別紙2-4(研修実施報告書)'!$I$8,(COLUMN()-COLUMN($J$9))*4,0,4,2),$C31),DC$9,"")</f>
        <v/>
      </c>
      <c r="DD31" s="332" t="str">
        <f ca="1">IF(COUNTIF(OFFSET('別紙2-4(研修実施報告書)'!$I$8,(COLUMN()-COLUMN($J$9))*4,0,4,2),$C31),DD$9,"")</f>
        <v/>
      </c>
      <c r="DE31" s="332" t="str">
        <f ca="1">IF(COUNTIF(OFFSET('別紙2-4(研修実施報告書)'!$I$8,(COLUMN()-COLUMN($J$9))*4,0,4,2),$C31),DE$9,"")</f>
        <v/>
      </c>
      <c r="DF31" s="332" t="str">
        <f ca="1">IF(COUNTIF(OFFSET('別紙2-4(研修実施報告書)'!$I$8,(COLUMN()-COLUMN($J$9))*4,0,4,2),$C31),DF$9,"")</f>
        <v/>
      </c>
      <c r="DG31" s="332" t="str">
        <f ca="1">IF(COUNTIF(OFFSET('別紙2-4(研修実施報告書)'!$I$8,(COLUMN()-COLUMN($J$9))*4,0,4,2),$C31),DG$9,"")</f>
        <v/>
      </c>
      <c r="DH31" s="332" t="str">
        <f ca="1">IF(COUNTIF(OFFSET('別紙2-4(研修実施報告書)'!$I$8,(COLUMN()-COLUMN($J$9))*4,0,4,2),$C31),DH$9,"")</f>
        <v/>
      </c>
      <c r="DI31" s="332" t="str">
        <f ca="1">IF(COUNTIF(OFFSET('別紙2-4(研修実施報告書)'!$I$8,(COLUMN()-COLUMN($J$9))*4,0,4,2),$C31),DI$9,"")</f>
        <v/>
      </c>
      <c r="DJ31" s="332" t="str">
        <f ca="1">IF(COUNTIF(OFFSET('別紙2-4(研修実施報告書)'!$I$8,(COLUMN()-COLUMN($J$9))*4,0,4,2),$C31),DJ$9,"")</f>
        <v/>
      </c>
      <c r="DK31" s="332" t="str">
        <f ca="1">IF(COUNTIF(OFFSET('別紙2-4(研修実施報告書)'!$I$8,(COLUMN()-COLUMN($J$9))*4,0,4,2),$C31),DK$9,"")</f>
        <v/>
      </c>
      <c r="DL31" s="332" t="str">
        <f ca="1">IF(COUNTIF(OFFSET('別紙2-4(研修実施報告書)'!$I$8,(COLUMN()-COLUMN($J$9))*4,0,4,2),$C31),DL$9,"")</f>
        <v/>
      </c>
      <c r="DM31" s="332" t="str">
        <f ca="1">IF(COUNTIF(OFFSET('別紙2-4(研修実施報告書)'!$I$8,(COLUMN()-COLUMN($J$9))*4,0,4,2),$C31),DM$9,"")</f>
        <v/>
      </c>
      <c r="DN31" s="332" t="str">
        <f ca="1">IF(COUNTIF(OFFSET('別紙2-4(研修実施報告書)'!$I$8,(COLUMN()-COLUMN($J$9))*4,0,4,2),$C31),DN$9,"")</f>
        <v/>
      </c>
      <c r="DO31" s="332" t="str">
        <f ca="1">IF(COUNTIF(OFFSET('別紙2-4(研修実施報告書)'!$I$8,(COLUMN()-COLUMN($J$9))*4,0,4,2),$C31),DO$9,"")</f>
        <v/>
      </c>
      <c r="DP31" s="332" t="str">
        <f ca="1">IF(COUNTIF(OFFSET('別紙2-4(研修実施報告書)'!$I$8,(COLUMN()-COLUMN($J$9))*4,0,4,2),$C31),DP$9,"")</f>
        <v/>
      </c>
      <c r="DQ31" s="332" t="str">
        <f ca="1">IF(COUNTIF(OFFSET('別紙2-4(研修実施報告書)'!$I$8,(COLUMN()-COLUMN($J$9))*4,0,4,2),$C31),DQ$9,"")</f>
        <v/>
      </c>
      <c r="DR31" s="332" t="str">
        <f ca="1">IF(COUNTIF(OFFSET('別紙2-4(研修実施報告書)'!$I$8,(COLUMN()-COLUMN($J$9))*4,0,4,2),$C31),DR$9,"")</f>
        <v/>
      </c>
      <c r="DS31" s="332" t="str">
        <f ca="1">IF(COUNTIF(OFFSET('別紙2-4(研修実施報告書)'!$I$8,(COLUMN()-COLUMN($J$9))*4,0,4,2),$C31),DS$9,"")</f>
        <v/>
      </c>
      <c r="DT31" s="332" t="str">
        <f ca="1">IF(COUNTIF(OFFSET('別紙2-4(研修実施報告書)'!$I$8,(COLUMN()-COLUMN($J$9))*4,0,4,2),$C31),DT$9,"")</f>
        <v/>
      </c>
      <c r="DU31" s="332" t="str">
        <f ca="1">IF(COUNTIF(OFFSET('別紙2-4(研修実施報告書)'!$I$8,(COLUMN()-COLUMN($J$9))*4,0,4,2),$C31),DU$9,"")</f>
        <v/>
      </c>
      <c r="DV31" s="332" t="str">
        <f ca="1">IF(COUNTIF(OFFSET('別紙2-4(研修実施報告書)'!$I$8,(COLUMN()-COLUMN($J$9))*4,0,4,2),$C31),DV$9,"")</f>
        <v/>
      </c>
      <c r="DW31" s="332" t="str">
        <f ca="1">IF(COUNTIF(OFFSET('別紙2-4(研修実施報告書)'!$I$8,(COLUMN()-COLUMN($J$9))*4,0,4,2),$C31),DW$9,"")</f>
        <v/>
      </c>
      <c r="DX31" s="332" t="str">
        <f ca="1">IF(COUNTIF(OFFSET('別紙2-4(研修実施報告書)'!$I$8,(COLUMN()-COLUMN($J$9))*4,0,4,2),$C31),DX$9,"")</f>
        <v/>
      </c>
      <c r="DY31" s="332" t="str">
        <f ca="1">IF(COUNTIF(OFFSET('別紙2-4(研修実施報告書)'!$I$8,(COLUMN()-COLUMN($J$9))*4,0,4,2),$C31),DY$9,"")</f>
        <v/>
      </c>
      <c r="DZ31" s="332" t="str">
        <f ca="1">IF(COUNTIF(OFFSET('別紙2-4(研修実施報告書)'!$I$8,(COLUMN()-COLUMN($J$9))*4,0,4,2),$C31),DZ$9,"")</f>
        <v/>
      </c>
      <c r="EA31" s="332" t="str">
        <f ca="1">IF(COUNTIF(OFFSET('別紙2-4(研修実施報告書)'!$I$8,(COLUMN()-COLUMN($J$9))*4,0,4,2),$C31),EA$9,"")</f>
        <v/>
      </c>
      <c r="EB31" s="332" t="str">
        <f ca="1">IF(COUNTIF(OFFSET('別紙2-4(研修実施報告書)'!$I$8,(COLUMN()-COLUMN($J$9))*4,0,4,2),$C31),EB$9,"")</f>
        <v/>
      </c>
      <c r="EC31" s="332" t="str">
        <f ca="1">IF(COUNTIF(OFFSET('別紙2-4(研修実施報告書)'!$I$8,(COLUMN()-COLUMN($J$9))*4,0,4,2),$C31),EC$9,"")</f>
        <v/>
      </c>
      <c r="ED31" s="332" t="str">
        <f ca="1">IF(COUNTIF(OFFSET('別紙2-4(研修実施報告書)'!$I$8,(COLUMN()-COLUMN($J$9))*4,0,4,2),$C31),ED$9,"")</f>
        <v/>
      </c>
      <c r="EE31" s="332" t="str">
        <f ca="1">IF(COUNTIF(OFFSET('別紙2-4(研修実施報告書)'!$I$8,(COLUMN()-COLUMN($J$9))*4,0,4,2),$C31),EE$9,"")</f>
        <v/>
      </c>
      <c r="EF31" s="332" t="str">
        <f ca="1">IF(COUNTIF(OFFSET('別紙2-4(研修実施報告書)'!$I$8,(COLUMN()-COLUMN($J$9))*4,0,4,2),$C31),EF$9,"")</f>
        <v/>
      </c>
      <c r="EG31" s="332" t="str">
        <f ca="1">IF(COUNTIF(OFFSET('別紙2-4(研修実施報告書)'!$I$8,(COLUMN()-COLUMN($J$9))*4,0,4,2),$C31),EG$9,"")</f>
        <v/>
      </c>
      <c r="EH31" s="332" t="str">
        <f ca="1">IF(COUNTIF(OFFSET('別紙2-4(研修実施報告書)'!$I$8,(COLUMN()-COLUMN($J$9))*4,0,4,2),$C31),EH$9,"")</f>
        <v/>
      </c>
      <c r="EI31" s="332" t="str">
        <f ca="1">IF(COUNTIF(OFFSET('別紙2-4(研修実施報告書)'!$I$8,(COLUMN()-COLUMN($J$9))*4,0,4,2),$C31),EI$9,"")</f>
        <v/>
      </c>
      <c r="EJ31" s="332" t="str">
        <f ca="1">IF(COUNTIF(OFFSET('別紙2-4(研修実施報告書)'!$I$8,(COLUMN()-COLUMN($J$9))*4,0,4,2),$C31),EJ$9,"")</f>
        <v/>
      </c>
      <c r="EK31" s="332" t="str">
        <f ca="1">IF(COUNTIF(OFFSET('別紙2-4(研修実施報告書)'!$I$8,(COLUMN()-COLUMN($J$9))*4,0,4,2),$C31),EK$9,"")</f>
        <v/>
      </c>
      <c r="EL31" s="332" t="str">
        <f ca="1">IF(COUNTIF(OFFSET('別紙2-4(研修実施報告書)'!$I$8,(COLUMN()-COLUMN($J$9))*4,0,4,2),$C31),EL$9,"")</f>
        <v/>
      </c>
      <c r="EM31" s="332" t="str">
        <f ca="1">IF(COUNTIF(OFFSET('別紙2-4(研修実施報告書)'!$I$8,(COLUMN()-COLUMN($J$9))*4,0,4,2),$C31),EM$9,"")</f>
        <v/>
      </c>
      <c r="EN31" s="332" t="str">
        <f ca="1">IF(COUNTIF(OFFSET('別紙2-4(研修実施報告書)'!$I$8,(COLUMN()-COLUMN($J$9))*4,0,4,2),$C31),EN$9,"")</f>
        <v/>
      </c>
      <c r="EO31" s="332" t="str">
        <f ca="1">IF(COUNTIF(OFFSET('別紙2-4(研修実施報告書)'!$I$8,(COLUMN()-COLUMN($J$9))*4,0,4,2),$C31),EO$9,"")</f>
        <v/>
      </c>
      <c r="EP31" s="332" t="str">
        <f ca="1">IF(COUNTIF(OFFSET('別紙2-4(研修実施報告書)'!$I$8,(COLUMN()-COLUMN($J$9))*4,0,4,2),$C31),EP$9,"")</f>
        <v/>
      </c>
      <c r="EQ31" s="332" t="str">
        <f ca="1">IF(COUNTIF(OFFSET('別紙2-4(研修実施報告書)'!$I$8,(COLUMN()-COLUMN($J$9))*4,0,4,2),$C31),EQ$9,"")</f>
        <v/>
      </c>
      <c r="ER31" s="332" t="str">
        <f ca="1">IF(COUNTIF(OFFSET('別紙2-4(研修実施報告書)'!$I$8,(COLUMN()-COLUMN($J$9))*4,0,4,2),$C31),ER$9,"")</f>
        <v/>
      </c>
      <c r="ES31" s="332" t="str">
        <f ca="1">IF(COUNTIF(OFFSET('別紙2-4(研修実施報告書)'!$I$8,(COLUMN()-COLUMN($J$9))*4,0,4,2),$C31),ES$9,"")</f>
        <v/>
      </c>
      <c r="ET31" s="332" t="str">
        <f ca="1">IF(COUNTIF(OFFSET('別紙2-4(研修実施報告書)'!$I$8,(COLUMN()-COLUMN($J$9))*4,0,4,2),$C31),ET$9,"")</f>
        <v/>
      </c>
      <c r="EU31" s="332" t="str">
        <f ca="1">IF(COUNTIF(OFFSET('別紙2-4(研修実施報告書)'!$I$8,(COLUMN()-COLUMN($J$9))*4,0,4,2),$C31),EU$9,"")</f>
        <v/>
      </c>
      <c r="EV31" s="332" t="str">
        <f ca="1">IF(COUNTIF(OFFSET('別紙2-4(研修実施報告書)'!$I$8,(COLUMN()-COLUMN($J$9))*4,0,4,2),$C31),EV$9,"")</f>
        <v/>
      </c>
      <c r="EW31" s="332" t="str">
        <f ca="1">IF(COUNTIF(OFFSET('別紙2-4(研修実施報告書)'!$I$8,(COLUMN()-COLUMN($J$9))*4,0,4,2),$C31),EW$9,"")</f>
        <v/>
      </c>
      <c r="EX31" s="332" t="str">
        <f ca="1">IF(COUNTIF(OFFSET('別紙2-4(研修実施報告書)'!$I$8,(COLUMN()-COLUMN($J$9))*4,0,4,2),$C31),EX$9,"")</f>
        <v/>
      </c>
      <c r="EY31" s="332" t="str">
        <f ca="1">IF(COUNTIF(OFFSET('別紙2-4(研修実施報告書)'!$I$8,(COLUMN()-COLUMN($J$9))*4,0,4,2),$C31),EY$9,"")</f>
        <v/>
      </c>
      <c r="EZ31" s="332" t="str">
        <f ca="1">IF(COUNTIF(OFFSET('別紙2-4(研修実施報告書)'!$I$8,(COLUMN()-COLUMN($J$9))*4,0,4,2),$C31),EZ$9,"")</f>
        <v/>
      </c>
      <c r="FA31" s="332" t="str">
        <f ca="1">IF(COUNTIF(OFFSET('別紙2-4(研修実施報告書)'!$I$8,(COLUMN()-COLUMN($J$9))*4,0,4,2),$C31),FA$9,"")</f>
        <v/>
      </c>
      <c r="FB31" s="332" t="str">
        <f ca="1">IF(COUNTIF(OFFSET('別紙2-4(研修実施報告書)'!$I$8,(COLUMN()-COLUMN($J$9))*4,0,4,2),$C31),FB$9,"")</f>
        <v/>
      </c>
      <c r="FC31" s="332" t="str">
        <f ca="1">IF(COUNTIF(OFFSET('別紙2-4(研修実施報告書)'!$I$8,(COLUMN()-COLUMN($J$9))*4,0,4,2),$C31),FC$9,"")</f>
        <v/>
      </c>
      <c r="FD31" s="332" t="str">
        <f ca="1">IF(COUNTIF(OFFSET('別紙2-4(研修実施報告書)'!$I$8,(COLUMN()-COLUMN($J$9))*4,0,4,2),$C31),FD$9,"")</f>
        <v/>
      </c>
      <c r="FE31" s="332" t="str">
        <f ca="1">IF(COUNTIF(OFFSET('別紙2-4(研修実施報告書)'!$I$8,(COLUMN()-COLUMN($J$9))*4,0,4,2),$C31),FE$9,"")</f>
        <v/>
      </c>
      <c r="FF31" s="332" t="str">
        <f ca="1">IF(COUNTIF(OFFSET('別紙2-4(研修実施報告書)'!$I$8,(COLUMN()-COLUMN($J$9))*4,0,4,2),$C31),FF$9,"")</f>
        <v/>
      </c>
      <c r="FG31" s="332" t="str">
        <f ca="1">IF(COUNTIF(OFFSET('別紙2-4(研修実施報告書)'!$I$8,(COLUMN()-COLUMN($J$9))*4,0,4,2),$C31),FG$9,"")</f>
        <v/>
      </c>
      <c r="FH31" s="332" t="str">
        <f ca="1">IF(COUNTIF(OFFSET('別紙2-4(研修実施報告書)'!$I$8,(COLUMN()-COLUMN($J$9))*4,0,4,2),$C31),FH$9,"")</f>
        <v/>
      </c>
      <c r="FI31" s="332" t="str">
        <f ca="1">IF(COUNTIF(OFFSET('別紙2-4(研修実施報告書)'!$I$8,(COLUMN()-COLUMN($J$9))*4,0,4,2),$C31),FI$9,"")</f>
        <v/>
      </c>
      <c r="FJ31" s="332" t="str">
        <f ca="1">IF(COUNTIF(OFFSET('別紙2-4(研修実施報告書)'!$I$8,(COLUMN()-COLUMN($J$9))*4,0,4,2),$C31),FJ$9,"")</f>
        <v/>
      </c>
      <c r="FK31" s="332" t="str">
        <f ca="1">IF(COUNTIF(OFFSET('別紙2-4(研修実施報告書)'!$I$8,(COLUMN()-COLUMN($J$9))*4,0,4,2),$C31),FK$9,"")</f>
        <v/>
      </c>
      <c r="FL31" s="332" t="str">
        <f ca="1">IF(COUNTIF(OFFSET('別紙2-4(研修実施報告書)'!$I$8,(COLUMN()-COLUMN($J$9))*4,0,4,2),$C31),FL$9,"")</f>
        <v/>
      </c>
      <c r="FM31" s="332" t="str">
        <f ca="1">IF(COUNTIF(OFFSET('別紙2-4(研修実施報告書)'!$I$8,(COLUMN()-COLUMN($J$9))*4,0,4,2),$C31),FM$9,"")</f>
        <v/>
      </c>
      <c r="FN31" s="332" t="str">
        <f ca="1">IF(COUNTIF(OFFSET('別紙2-4(研修実施報告書)'!$I$8,(COLUMN()-COLUMN($J$9))*4,0,4,2),$C31),FN$9,"")</f>
        <v/>
      </c>
      <c r="FO31" s="332" t="str">
        <f ca="1">IF(COUNTIF(OFFSET('別紙2-4(研修実施報告書)'!$I$8,(COLUMN()-COLUMN($J$9))*4,0,4,2),$C31),FO$9,"")</f>
        <v/>
      </c>
      <c r="FP31" s="332" t="str">
        <f ca="1">IF(COUNTIF(OFFSET('別紙2-4(研修実施報告書)'!$I$8,(COLUMN()-COLUMN($J$9))*4,0,4,2),$C31),FP$9,"")</f>
        <v/>
      </c>
      <c r="FQ31" s="332" t="str">
        <f ca="1">IF(COUNTIF(OFFSET('別紙2-4(研修実施報告書)'!$I$8,(COLUMN()-COLUMN($J$9))*4,0,4,2),$C31),FQ$9,"")</f>
        <v/>
      </c>
      <c r="FR31" s="332" t="str">
        <f ca="1">IF(COUNTIF(OFFSET('別紙2-4(研修実施報告書)'!$I$8,(COLUMN()-COLUMN($J$9))*4,0,4,2),$C31),FR$9,"")</f>
        <v/>
      </c>
      <c r="FS31" s="332" t="str">
        <f ca="1">IF(COUNTIF(OFFSET('別紙2-4(研修実施報告書)'!$I$8,(COLUMN()-COLUMN($J$9))*4,0,4,2),$C31),FS$9,"")</f>
        <v/>
      </c>
      <c r="FT31" s="332" t="str">
        <f ca="1">IF(COUNTIF(OFFSET('別紙2-4(研修実施報告書)'!$I$8,(COLUMN()-COLUMN($J$9))*4,0,4,2),$C31),FT$9,"")</f>
        <v/>
      </c>
      <c r="FU31" s="332" t="str">
        <f ca="1">IF(COUNTIF(OFFSET('別紙2-4(研修実施報告書)'!$I$8,(COLUMN()-COLUMN($J$9))*4,0,4,2),$C31),FU$9,"")</f>
        <v/>
      </c>
      <c r="FV31" s="332" t="str">
        <f ca="1">IF(COUNTIF(OFFSET('別紙2-4(研修実施報告書)'!$I$8,(COLUMN()-COLUMN($J$9))*4,0,4,2),$C31),FV$9,"")</f>
        <v/>
      </c>
      <c r="FW31" s="332" t="str">
        <f ca="1">IF(COUNTIF(OFFSET('別紙2-4(研修実施報告書)'!$I$8,(COLUMN()-COLUMN($J$9))*4,0,4,2),$C31),FW$9,"")</f>
        <v/>
      </c>
      <c r="FX31" s="332" t="str">
        <f ca="1">IF(COUNTIF(OFFSET('別紙2-4(研修実施報告書)'!$I$8,(COLUMN()-COLUMN($J$9))*4,0,4,2),$C31),FX$9,"")</f>
        <v/>
      </c>
      <c r="FY31" s="332" t="str">
        <f ca="1">IF(COUNTIF(OFFSET('別紙2-4(研修実施報告書)'!$I$8,(COLUMN()-COLUMN($J$9))*4,0,4,2),$C31),FY$9,"")</f>
        <v/>
      </c>
      <c r="FZ31" s="332" t="str">
        <f ca="1">IF(COUNTIF(OFFSET('別紙2-4(研修実施報告書)'!$I$8,(COLUMN()-COLUMN($J$9))*4,0,4,2),$C31),FZ$9,"")</f>
        <v/>
      </c>
      <c r="GA31" s="332" t="str">
        <f ca="1">IF(COUNTIF(OFFSET('別紙2-4(研修実施報告書)'!$I$8,(COLUMN()-COLUMN($J$9))*4,0,4,2),$C31),GA$9,"")</f>
        <v/>
      </c>
      <c r="GB31" s="332" t="str">
        <f ca="1">IF(COUNTIF(OFFSET('別紙2-4(研修実施報告書)'!$I$8,(COLUMN()-COLUMN($J$9))*4,0,4,2),$C31),GB$9,"")</f>
        <v/>
      </c>
      <c r="GC31" s="332" t="str">
        <f ca="1">IF(COUNTIF(OFFSET('別紙2-4(研修実施報告書)'!$I$8,(COLUMN()-COLUMN($J$9))*4,0,4,2),$C31),GC$9,"")</f>
        <v/>
      </c>
      <c r="GD31" s="332" t="str">
        <f ca="1">IF(COUNTIF(OFFSET('別紙2-4(研修実施報告書)'!$I$8,(COLUMN()-COLUMN($J$9))*4,0,4,2),$C31),GD$9,"")</f>
        <v/>
      </c>
      <c r="GE31" s="332" t="str">
        <f ca="1">IF(COUNTIF(OFFSET('別紙2-4(研修実施報告書)'!$I$8,(COLUMN()-COLUMN($J$9))*4,0,4,2),$C31),GE$9,"")</f>
        <v/>
      </c>
      <c r="GF31" s="332" t="str">
        <f ca="1">IF(COUNTIF(OFFSET('別紙2-4(研修実施報告書)'!$I$8,(COLUMN()-COLUMN($J$9))*4,0,4,2),$C31),GF$9,"")</f>
        <v/>
      </c>
      <c r="GG31" s="332" t="str">
        <f ca="1">IF(COUNTIF(OFFSET('別紙2-4(研修実施報告書)'!$I$8,(COLUMN()-COLUMN($J$9))*4,0,4,2),$C31),GG$9,"")</f>
        <v/>
      </c>
      <c r="GH31" s="332" t="str">
        <f ca="1">IF(COUNTIF(OFFSET('別紙2-4(研修実施報告書)'!$I$8,(COLUMN()-COLUMN($J$9))*4,0,4,2),$C31),GH$9,"")</f>
        <v/>
      </c>
      <c r="GI31" s="332" t="str">
        <f ca="1">IF(COUNTIF(OFFSET('別紙2-4(研修実施報告書)'!$I$8,(COLUMN()-COLUMN($J$9))*4,0,4,2),$C31),GI$9,"")</f>
        <v/>
      </c>
      <c r="GJ31" s="332" t="str">
        <f ca="1">IF(COUNTIF(OFFSET('別紙2-4(研修実施報告書)'!$I$8,(COLUMN()-COLUMN($J$9))*4,0,4,2),$C31),GJ$9,"")</f>
        <v/>
      </c>
      <c r="GK31" s="332" t="str">
        <f ca="1">IF(COUNTIF(OFFSET('別紙2-4(研修実施報告書)'!$I$8,(COLUMN()-COLUMN($J$9))*4,0,4,2),$C31),GK$9,"")</f>
        <v/>
      </c>
      <c r="GL31" s="332" t="str">
        <f ca="1">IF(COUNTIF(OFFSET('別紙2-4(研修実施報告書)'!$I$8,(COLUMN()-COLUMN($J$9))*4,0,4,2),$C31),GL$9,"")</f>
        <v/>
      </c>
      <c r="GM31" s="332" t="str">
        <f ca="1">IF(COUNTIF(OFFSET('別紙2-4(研修実施報告書)'!$I$8,(COLUMN()-COLUMN($J$9))*4,0,4,2),$C31),GM$9,"")</f>
        <v/>
      </c>
      <c r="GN31" s="332" t="str">
        <f ca="1">IF(COUNTIF(OFFSET('別紙2-4(研修実施報告書)'!$I$8,(COLUMN()-COLUMN($J$9))*4,0,4,2),$C31),GN$9,"")</f>
        <v/>
      </c>
      <c r="GO31" s="332" t="str">
        <f ca="1">IF(COUNTIF(OFFSET('別紙2-4(研修実施報告書)'!$I$8,(COLUMN()-COLUMN($J$9))*4,0,4,2),$C31),GO$9,"")</f>
        <v/>
      </c>
      <c r="GP31" s="332" t="str">
        <f ca="1">IF(COUNTIF(OFFSET('別紙2-4(研修実施報告書)'!$I$8,(COLUMN()-COLUMN($J$9))*4,0,4,2),$C31),GP$9,"")</f>
        <v/>
      </c>
      <c r="GQ31" s="332" t="str">
        <f ca="1">IF(COUNTIF(OFFSET('別紙2-4(研修実施報告書)'!$I$8,(COLUMN()-COLUMN($J$9))*4,0,4,2),$C31),GQ$9,"")</f>
        <v/>
      </c>
      <c r="GR31" s="332" t="str">
        <f ca="1">IF(COUNTIF(OFFSET('別紙2-4(研修実施報告書)'!$I$8,(COLUMN()-COLUMN($J$9))*4,0,4,2),$C31),GR$9,"")</f>
        <v/>
      </c>
      <c r="GS31" s="332" t="str">
        <f ca="1">IF(COUNTIF(OFFSET('別紙2-4(研修実施報告書)'!$I$8,(COLUMN()-COLUMN($J$9))*4,0,4,2),$C31),GS$9,"")</f>
        <v/>
      </c>
      <c r="GT31" s="332" t="str">
        <f ca="1">IF(COUNTIF(OFFSET('別紙2-4(研修実施報告書)'!$I$8,(COLUMN()-COLUMN($J$9))*4,0,4,2),$C31),GT$9,"")</f>
        <v/>
      </c>
      <c r="GU31" s="332" t="str">
        <f ca="1">IF(COUNTIF(OFFSET('別紙2-4(研修実施報告書)'!$I$8,(COLUMN()-COLUMN($J$9))*4,0,4,2),$C31),GU$9,"")</f>
        <v/>
      </c>
      <c r="GV31" s="332" t="str">
        <f ca="1">IF(COUNTIF(OFFSET('別紙2-4(研修実施報告書)'!$I$8,(COLUMN()-COLUMN($J$9))*4,0,4,2),$C31),GV$9,"")</f>
        <v/>
      </c>
      <c r="GW31" s="332" t="str">
        <f ca="1">IF(COUNTIF(OFFSET('別紙2-4(研修実施報告書)'!$I$8,(COLUMN()-COLUMN($J$9))*4,0,4,2),$C31),GW$9,"")</f>
        <v/>
      </c>
      <c r="GX31" s="332" t="str">
        <f ca="1">IF(COUNTIF(OFFSET('別紙2-4(研修実施報告書)'!$I$8,(COLUMN()-COLUMN($J$9))*4,0,4,2),$C31),GX$9,"")</f>
        <v/>
      </c>
      <c r="GY31" s="332" t="str">
        <f ca="1">IF(COUNTIF(OFFSET('別紙2-4(研修実施報告書)'!$I$8,(COLUMN()-COLUMN($J$9))*4,0,4,2),$C31),GY$9,"")</f>
        <v/>
      </c>
      <c r="GZ31" s="332" t="str">
        <f ca="1">IF(COUNTIF(OFFSET('別紙2-4(研修実施報告書)'!$I$8,(COLUMN()-COLUMN($J$9))*4,0,4,2),$C31),GZ$9,"")</f>
        <v/>
      </c>
      <c r="HA31" s="332" t="str">
        <f ca="1">IF(COUNTIF(OFFSET('別紙2-4(研修実施報告書)'!$I$8,(COLUMN()-COLUMN($J$9))*4,0,4,2),$C31),HA$9,"")</f>
        <v/>
      </c>
      <c r="HB31" s="320"/>
    </row>
    <row r="32" spans="1:210" ht="18.75" customHeight="1">
      <c r="A32" s="325">
        <v>18</v>
      </c>
      <c r="B32" s="323" t="str">
        <f>IF(AND('別紙1-7(研修責任者教育担当者) '!E35="〇",'別紙1-7(研修責任者教育担当者) '!F35="〇"),"専任・兼任",IF('別紙1-7(研修責任者教育担当者) '!E35="〇","専任",IF('別紙1-7(研修責任者教育担当者) '!F35="〇","兼任","")))</f>
        <v/>
      </c>
      <c r="C32" s="324">
        <f>VLOOKUP(A32,'別紙1-7(研修責任者教育担当者) '!$B$18:$C$217,2,0)</f>
        <v>0</v>
      </c>
      <c r="D32" s="348" t="s">
        <v>175</v>
      </c>
      <c r="E32" s="349"/>
      <c r="F32" s="329" t="e">
        <f t="shared" si="0"/>
        <v>#DIV/0!</v>
      </c>
      <c r="G32" s="330" t="e">
        <f t="shared" ca="1" si="1"/>
        <v>#DIV/0!</v>
      </c>
      <c r="H32" s="318">
        <f t="shared" ca="1" si="2"/>
        <v>0</v>
      </c>
      <c r="I32" s="318"/>
      <c r="J32" s="332" t="str">
        <f ca="1">IF(COUNTIF(OFFSET('別紙2-4(研修実施報告書)'!$I$8,(COLUMN()-COLUMN($J$9))*4,0,4,2),$C32),J$9,"")</f>
        <v/>
      </c>
      <c r="K32" s="332" t="str">
        <f ca="1">IF(COUNTIF(OFFSET('別紙2-4(研修実施報告書)'!$I$8,(COLUMN()-COLUMN($J$9))*4,0,4,2),$C32),K$9,"")</f>
        <v/>
      </c>
      <c r="L32" s="332" t="str">
        <f ca="1">IF(COUNTIF(OFFSET('別紙2-4(研修実施報告書)'!$I$8,(COLUMN()-COLUMN($J$9))*4,0,4,2),$C32),L$9,"")</f>
        <v/>
      </c>
      <c r="M32" s="332" t="str">
        <f ca="1">IF(COUNTIF(OFFSET('別紙2-4(研修実施報告書)'!$I$8,(COLUMN()-COLUMN($J$9))*4,0,4,2),$C32),M$9,"")</f>
        <v/>
      </c>
      <c r="N32" s="332" t="str">
        <f ca="1">IF(COUNTIF(OFFSET('別紙2-4(研修実施報告書)'!$I$8,(COLUMN()-COLUMN($J$9))*4,0,4,2),$C32),N$9,"")</f>
        <v/>
      </c>
      <c r="O32" s="332" t="str">
        <f ca="1">IF(COUNTIF(OFFSET('別紙2-4(研修実施報告書)'!$I$8,(COLUMN()-COLUMN($J$9))*4,0,4,2),$C32),O$9,"")</f>
        <v/>
      </c>
      <c r="P32" s="332" t="str">
        <f ca="1">IF(COUNTIF(OFFSET('別紙2-4(研修実施報告書)'!$I$8,(COLUMN()-COLUMN($J$9))*4,0,4,2),$C32),P$9,"")</f>
        <v/>
      </c>
      <c r="Q32" s="332" t="str">
        <f ca="1">IF(COUNTIF(OFFSET('別紙2-4(研修実施報告書)'!$I$8,(COLUMN()-COLUMN($J$9))*4,0,4,2),$C32),Q$9,"")</f>
        <v/>
      </c>
      <c r="R32" s="332" t="str">
        <f ca="1">IF(COUNTIF(OFFSET('別紙2-4(研修実施報告書)'!$I$8,(COLUMN()-COLUMN($J$9))*4,0,4,2),$C32),R$9,"")</f>
        <v/>
      </c>
      <c r="S32" s="332" t="str">
        <f ca="1">IF(COUNTIF(OFFSET('別紙2-4(研修実施報告書)'!$I$8,(COLUMN()-COLUMN($J$9))*4,0,4,2),$C32),S$9,"")</f>
        <v/>
      </c>
      <c r="T32" s="332" t="str">
        <f ca="1">IF(COUNTIF(OFFSET('別紙2-4(研修実施報告書)'!$I$8,(COLUMN()-COLUMN($J$9))*4,0,4,2),$C32),T$9,"")</f>
        <v/>
      </c>
      <c r="U32" s="332" t="str">
        <f ca="1">IF(COUNTIF(OFFSET('別紙2-4(研修実施報告書)'!$I$8,(COLUMN()-COLUMN($J$9))*4,0,4,2),$C32),U$9,"")</f>
        <v/>
      </c>
      <c r="V32" s="332" t="str">
        <f ca="1">IF(COUNTIF(OFFSET('別紙2-4(研修実施報告書)'!$I$8,(COLUMN()-COLUMN($J$9))*4,0,4,2),$C32),V$9,"")</f>
        <v/>
      </c>
      <c r="W32" s="332" t="str">
        <f ca="1">IF(COUNTIF(OFFSET('別紙2-4(研修実施報告書)'!$I$8,(COLUMN()-COLUMN($J$9))*4,0,4,2),$C32),W$9,"")</f>
        <v/>
      </c>
      <c r="X32" s="332" t="str">
        <f ca="1">IF(COUNTIF(OFFSET('別紙2-4(研修実施報告書)'!$I$8,(COLUMN()-COLUMN($J$9))*4,0,4,2),$C32),X$9,"")</f>
        <v/>
      </c>
      <c r="Y32" s="332" t="str">
        <f ca="1">IF(COUNTIF(OFFSET('別紙2-4(研修実施報告書)'!$I$8,(COLUMN()-COLUMN($J$9))*4,0,4,2),$C32),Y$9,"")</f>
        <v/>
      </c>
      <c r="Z32" s="332" t="str">
        <f ca="1">IF(COUNTIF(OFFSET('別紙2-4(研修実施報告書)'!$I$8,(COLUMN()-COLUMN($J$9))*4,0,4,2),$C32),Z$9,"")</f>
        <v/>
      </c>
      <c r="AA32" s="332" t="str">
        <f ca="1">IF(COUNTIF(OFFSET('別紙2-4(研修実施報告書)'!$I$8,(COLUMN()-COLUMN($J$9))*4,0,4,2),$C32),AA$9,"")</f>
        <v/>
      </c>
      <c r="AB32" s="332" t="str">
        <f ca="1">IF(COUNTIF(OFFSET('別紙2-4(研修実施報告書)'!$I$8,(COLUMN()-COLUMN($J$9))*4,0,4,2),$C32),AB$9,"")</f>
        <v/>
      </c>
      <c r="AC32" s="332" t="str">
        <f ca="1">IF(COUNTIF(OFFSET('別紙2-4(研修実施報告書)'!$I$8,(COLUMN()-COLUMN($J$9))*4,0,4,2),$C32),AC$9,"")</f>
        <v/>
      </c>
      <c r="AD32" s="332" t="str">
        <f ca="1">IF(COUNTIF(OFFSET('別紙2-4(研修実施報告書)'!$I$8,(COLUMN()-COLUMN($J$9))*4,0,4,2),$C32),AD$9,"")</f>
        <v/>
      </c>
      <c r="AE32" s="332" t="str">
        <f ca="1">IF(COUNTIF(OFFSET('別紙2-4(研修実施報告書)'!$I$8,(COLUMN()-COLUMN($J$9))*4,0,4,2),$C32),AE$9,"")</f>
        <v/>
      </c>
      <c r="AF32" s="332" t="str">
        <f ca="1">IF(COUNTIF(OFFSET('別紙2-4(研修実施報告書)'!$I$8,(COLUMN()-COLUMN($J$9))*4,0,4,2),$C32),AF$9,"")</f>
        <v/>
      </c>
      <c r="AG32" s="332" t="str">
        <f ca="1">IF(COUNTIF(OFFSET('別紙2-4(研修実施報告書)'!$I$8,(COLUMN()-COLUMN($J$9))*4,0,4,2),$C32),AG$9,"")</f>
        <v/>
      </c>
      <c r="AH32" s="332" t="str">
        <f ca="1">IF(COUNTIF(OFFSET('別紙2-4(研修実施報告書)'!$I$8,(COLUMN()-COLUMN($J$9))*4,0,4,2),$C32),AH$9,"")</f>
        <v/>
      </c>
      <c r="AI32" s="332" t="str">
        <f ca="1">IF(COUNTIF(OFFSET('別紙2-4(研修実施報告書)'!$I$8,(COLUMN()-COLUMN($J$9))*4,0,4,2),$C32),AI$9,"")</f>
        <v/>
      </c>
      <c r="AJ32" s="332" t="str">
        <f ca="1">IF(COUNTIF(OFFSET('別紙2-4(研修実施報告書)'!$I$8,(COLUMN()-COLUMN($J$9))*4,0,4,2),$C32),AJ$9,"")</f>
        <v/>
      </c>
      <c r="AK32" s="332" t="str">
        <f ca="1">IF(COUNTIF(OFFSET('別紙2-4(研修実施報告書)'!$I$8,(COLUMN()-COLUMN($J$9))*4,0,4,2),$C32),AK$9,"")</f>
        <v/>
      </c>
      <c r="AL32" s="332" t="str">
        <f ca="1">IF(COUNTIF(OFFSET('別紙2-4(研修実施報告書)'!$I$8,(COLUMN()-COLUMN($J$9))*4,0,4,2),$C32),AL$9,"")</f>
        <v/>
      </c>
      <c r="AM32" s="332" t="str">
        <f ca="1">IF(COUNTIF(OFFSET('別紙2-4(研修実施報告書)'!$I$8,(COLUMN()-COLUMN($J$9))*4,0,4,2),$C32),AM$9,"")</f>
        <v/>
      </c>
      <c r="AN32" s="332" t="str">
        <f ca="1">IF(COUNTIF(OFFSET('別紙2-4(研修実施報告書)'!$I$8,(COLUMN()-COLUMN($J$9))*4,0,4,2),$C32),AN$9,"")</f>
        <v/>
      </c>
      <c r="AO32" s="332" t="str">
        <f ca="1">IF(COUNTIF(OFFSET('別紙2-4(研修実施報告書)'!$I$8,(COLUMN()-COLUMN($J$9))*4,0,4,2),$C32),AO$9,"")</f>
        <v/>
      </c>
      <c r="AP32" s="332" t="str">
        <f ca="1">IF(COUNTIF(OFFSET('別紙2-4(研修実施報告書)'!$I$8,(COLUMN()-COLUMN($J$9))*4,0,4,2),$C32),AP$9,"")</f>
        <v/>
      </c>
      <c r="AQ32" s="332" t="str">
        <f ca="1">IF(COUNTIF(OFFSET('別紙2-4(研修実施報告書)'!$I$8,(COLUMN()-COLUMN($J$9))*4,0,4,2),$C32),AQ$9,"")</f>
        <v/>
      </c>
      <c r="AR32" s="332" t="str">
        <f ca="1">IF(COUNTIF(OFFSET('別紙2-4(研修実施報告書)'!$I$8,(COLUMN()-COLUMN($J$9))*4,0,4,2),$C32),AR$9,"")</f>
        <v/>
      </c>
      <c r="AS32" s="332" t="str">
        <f ca="1">IF(COUNTIF(OFFSET('別紙2-4(研修実施報告書)'!$I$8,(COLUMN()-COLUMN($J$9))*4,0,4,2),$C32),AS$9,"")</f>
        <v/>
      </c>
      <c r="AT32" s="332" t="str">
        <f ca="1">IF(COUNTIF(OFFSET('別紙2-4(研修実施報告書)'!$I$8,(COLUMN()-COLUMN($J$9))*4,0,4,2),$C32),AT$9,"")</f>
        <v/>
      </c>
      <c r="AU32" s="332" t="str">
        <f ca="1">IF(COUNTIF(OFFSET('別紙2-4(研修実施報告書)'!$I$8,(COLUMN()-COLUMN($J$9))*4,0,4,2),$C32),AU$9,"")</f>
        <v/>
      </c>
      <c r="AV32" s="332" t="str">
        <f ca="1">IF(COUNTIF(OFFSET('別紙2-4(研修実施報告書)'!$I$8,(COLUMN()-COLUMN($J$9))*4,0,4,2),$C32),AV$9,"")</f>
        <v/>
      </c>
      <c r="AW32" s="332" t="str">
        <f ca="1">IF(COUNTIF(OFFSET('別紙2-4(研修実施報告書)'!$I$8,(COLUMN()-COLUMN($J$9))*4,0,4,2),$C32),AW$9,"")</f>
        <v/>
      </c>
      <c r="AX32" s="332" t="str">
        <f ca="1">IF(COUNTIF(OFFSET('別紙2-4(研修実施報告書)'!$I$8,(COLUMN()-COLUMN($J$9))*4,0,4,2),$C32),AX$9,"")</f>
        <v/>
      </c>
      <c r="AY32" s="332" t="str">
        <f ca="1">IF(COUNTIF(OFFSET('別紙2-4(研修実施報告書)'!$I$8,(COLUMN()-COLUMN($J$9))*4,0,4,2),$C32),AY$9,"")</f>
        <v/>
      </c>
      <c r="AZ32" s="332" t="str">
        <f ca="1">IF(COUNTIF(OFFSET('別紙2-4(研修実施報告書)'!$I$8,(COLUMN()-COLUMN($J$9))*4,0,4,2),$C32),AZ$9,"")</f>
        <v/>
      </c>
      <c r="BA32" s="332" t="str">
        <f ca="1">IF(COUNTIF(OFFSET('別紙2-4(研修実施報告書)'!$I$8,(COLUMN()-COLUMN($J$9))*4,0,4,2),$C32),BA$9,"")</f>
        <v/>
      </c>
      <c r="BB32" s="332" t="str">
        <f ca="1">IF(COUNTIF(OFFSET('別紙2-4(研修実施報告書)'!$I$8,(COLUMN()-COLUMN($J$9))*4,0,4,2),$C32),BB$9,"")</f>
        <v/>
      </c>
      <c r="BC32" s="332" t="str">
        <f ca="1">IF(COUNTIF(OFFSET('別紙2-4(研修実施報告書)'!$I$8,(COLUMN()-COLUMN($J$9))*4,0,4,2),$C32),BC$9,"")</f>
        <v/>
      </c>
      <c r="BD32" s="332" t="str">
        <f ca="1">IF(COUNTIF(OFFSET('別紙2-4(研修実施報告書)'!$I$8,(COLUMN()-COLUMN($J$9))*4,0,4,2),$C32),BD$9,"")</f>
        <v/>
      </c>
      <c r="BE32" s="332" t="str">
        <f ca="1">IF(COUNTIF(OFFSET('別紙2-4(研修実施報告書)'!$I$8,(COLUMN()-COLUMN($J$9))*4,0,4,2),$C32),BE$9,"")</f>
        <v/>
      </c>
      <c r="BF32" s="332" t="str">
        <f ca="1">IF(COUNTIF(OFFSET('別紙2-4(研修実施報告書)'!$I$8,(COLUMN()-COLUMN($J$9))*4,0,4,2),$C32),BF$9,"")</f>
        <v/>
      </c>
      <c r="BG32" s="332" t="str">
        <f ca="1">IF(COUNTIF(OFFSET('別紙2-4(研修実施報告書)'!$I$8,(COLUMN()-COLUMN($J$9))*4,0,4,2),$C32),BG$9,"")</f>
        <v/>
      </c>
      <c r="BH32" s="332" t="str">
        <f ca="1">IF(COUNTIF(OFFSET('別紙2-4(研修実施報告書)'!$I$8,(COLUMN()-COLUMN($J$9))*4,0,4,2),$C32),BH$9,"")</f>
        <v/>
      </c>
      <c r="BI32" s="332" t="str">
        <f ca="1">IF(COUNTIF(OFFSET('別紙2-4(研修実施報告書)'!$I$8,(COLUMN()-COLUMN($J$9))*4,0,4,2),$C32),BI$9,"")</f>
        <v/>
      </c>
      <c r="BJ32" s="332" t="str">
        <f ca="1">IF(COUNTIF(OFFSET('別紙2-4(研修実施報告書)'!$I$8,(COLUMN()-COLUMN($J$9))*4,0,4,2),$C32),BJ$9,"")</f>
        <v/>
      </c>
      <c r="BK32" s="332" t="str">
        <f ca="1">IF(COUNTIF(OFFSET('別紙2-4(研修実施報告書)'!$I$8,(COLUMN()-COLUMN($J$9))*4,0,4,2),$C32),BK$9,"")</f>
        <v/>
      </c>
      <c r="BL32" s="332" t="str">
        <f ca="1">IF(COUNTIF(OFFSET('別紙2-4(研修実施報告書)'!$I$8,(COLUMN()-COLUMN($J$9))*4,0,4,2),$C32),BL$9,"")</f>
        <v/>
      </c>
      <c r="BM32" s="332" t="str">
        <f ca="1">IF(COUNTIF(OFFSET('別紙2-4(研修実施報告書)'!$I$8,(COLUMN()-COLUMN($J$9))*4,0,4,2),$C32),BM$9,"")</f>
        <v/>
      </c>
      <c r="BN32" s="332" t="str">
        <f ca="1">IF(COUNTIF(OFFSET('別紙2-4(研修実施報告書)'!$I$8,(COLUMN()-COLUMN($J$9))*4,0,4,2),$C32),BN$9,"")</f>
        <v/>
      </c>
      <c r="BO32" s="332" t="str">
        <f ca="1">IF(COUNTIF(OFFSET('別紙2-4(研修実施報告書)'!$I$8,(COLUMN()-COLUMN($J$9))*4,0,4,2),$C32),BO$9,"")</f>
        <v/>
      </c>
      <c r="BP32" s="332" t="str">
        <f ca="1">IF(COUNTIF(OFFSET('別紙2-4(研修実施報告書)'!$I$8,(COLUMN()-COLUMN($J$9))*4,0,4,2),$C32),BP$9,"")</f>
        <v/>
      </c>
      <c r="BQ32" s="332" t="str">
        <f ca="1">IF(COUNTIF(OFFSET('別紙2-4(研修実施報告書)'!$I$8,(COLUMN()-COLUMN($J$9))*4,0,4,2),$C32),BQ$9,"")</f>
        <v/>
      </c>
      <c r="BR32" s="332" t="str">
        <f ca="1">IF(COUNTIF(OFFSET('別紙2-4(研修実施報告書)'!$I$8,(COLUMN()-COLUMN($J$9))*4,0,4,2),$C32),BR$9,"")</f>
        <v/>
      </c>
      <c r="BS32" s="332" t="str">
        <f ca="1">IF(COUNTIF(OFFSET('別紙2-4(研修実施報告書)'!$I$8,(COLUMN()-COLUMN($J$9))*4,0,4,2),$C32),BS$9,"")</f>
        <v/>
      </c>
      <c r="BT32" s="332" t="str">
        <f ca="1">IF(COUNTIF(OFFSET('別紙2-4(研修実施報告書)'!$I$8,(COLUMN()-COLUMN($J$9))*4,0,4,2),$C32),BT$9,"")</f>
        <v/>
      </c>
      <c r="BU32" s="332" t="str">
        <f ca="1">IF(COUNTIF(OFFSET('別紙2-4(研修実施報告書)'!$I$8,(COLUMN()-COLUMN($J$9))*4,0,4,2),$C32),BU$9,"")</f>
        <v/>
      </c>
      <c r="BV32" s="332" t="str">
        <f ca="1">IF(COUNTIF(OFFSET('別紙2-4(研修実施報告書)'!$I$8,(COLUMN()-COLUMN($J$9))*4,0,4,2),$C32),BV$9,"")</f>
        <v/>
      </c>
      <c r="BW32" s="332" t="str">
        <f ca="1">IF(COUNTIF(OFFSET('別紙2-4(研修実施報告書)'!$I$8,(COLUMN()-COLUMN($J$9))*4,0,4,2),$C32),BW$9,"")</f>
        <v/>
      </c>
      <c r="BX32" s="332" t="str">
        <f ca="1">IF(COUNTIF(OFFSET('別紙2-4(研修実施報告書)'!$I$8,(COLUMN()-COLUMN($J$9))*4,0,4,2),$C32),BX$9,"")</f>
        <v/>
      </c>
      <c r="BY32" s="332" t="str">
        <f ca="1">IF(COUNTIF(OFFSET('別紙2-4(研修実施報告書)'!$I$8,(COLUMN()-COLUMN($J$9))*4,0,4,2),$C32),BY$9,"")</f>
        <v/>
      </c>
      <c r="BZ32" s="332" t="str">
        <f ca="1">IF(COUNTIF(OFFSET('別紙2-4(研修実施報告書)'!$I$8,(COLUMN()-COLUMN($J$9))*4,0,4,2),$C32),BZ$9,"")</f>
        <v/>
      </c>
      <c r="CA32" s="332" t="str">
        <f ca="1">IF(COUNTIF(OFFSET('別紙2-4(研修実施報告書)'!$I$8,(COLUMN()-COLUMN($J$9))*4,0,4,2),$C32),CA$9,"")</f>
        <v/>
      </c>
      <c r="CB32" s="332" t="str">
        <f ca="1">IF(COUNTIF(OFFSET('別紙2-4(研修実施報告書)'!$I$8,(COLUMN()-COLUMN($J$9))*4,0,4,2),$C32),CB$9,"")</f>
        <v/>
      </c>
      <c r="CC32" s="332" t="str">
        <f ca="1">IF(COUNTIF(OFFSET('別紙2-4(研修実施報告書)'!$I$8,(COLUMN()-COLUMN($J$9))*4,0,4,2),$C32),CC$9,"")</f>
        <v/>
      </c>
      <c r="CD32" s="332" t="str">
        <f ca="1">IF(COUNTIF(OFFSET('別紙2-4(研修実施報告書)'!$I$8,(COLUMN()-COLUMN($J$9))*4,0,4,2),$C32),CD$9,"")</f>
        <v/>
      </c>
      <c r="CE32" s="332" t="str">
        <f ca="1">IF(COUNTIF(OFFSET('別紙2-4(研修実施報告書)'!$I$8,(COLUMN()-COLUMN($J$9))*4,0,4,2),$C32),CE$9,"")</f>
        <v/>
      </c>
      <c r="CF32" s="332" t="str">
        <f ca="1">IF(COUNTIF(OFFSET('別紙2-4(研修実施報告書)'!$I$8,(COLUMN()-COLUMN($J$9))*4,0,4,2),$C32),CF$9,"")</f>
        <v/>
      </c>
      <c r="CG32" s="332" t="str">
        <f ca="1">IF(COUNTIF(OFFSET('別紙2-4(研修実施報告書)'!$I$8,(COLUMN()-COLUMN($J$9))*4,0,4,2),$C32),CG$9,"")</f>
        <v/>
      </c>
      <c r="CH32" s="332" t="str">
        <f ca="1">IF(COUNTIF(OFFSET('別紙2-4(研修実施報告書)'!$I$8,(COLUMN()-COLUMN($J$9))*4,0,4,2),$C32),CH$9,"")</f>
        <v/>
      </c>
      <c r="CI32" s="332" t="str">
        <f ca="1">IF(COUNTIF(OFFSET('別紙2-4(研修実施報告書)'!$I$8,(COLUMN()-COLUMN($J$9))*4,0,4,2),$C32),CI$9,"")</f>
        <v/>
      </c>
      <c r="CJ32" s="332" t="str">
        <f ca="1">IF(COUNTIF(OFFSET('別紙2-4(研修実施報告書)'!$I$8,(COLUMN()-COLUMN($J$9))*4,0,4,2),$C32),CJ$9,"")</f>
        <v/>
      </c>
      <c r="CK32" s="332" t="str">
        <f ca="1">IF(COUNTIF(OFFSET('別紙2-4(研修実施報告書)'!$I$8,(COLUMN()-COLUMN($J$9))*4,0,4,2),$C32),CK$9,"")</f>
        <v/>
      </c>
      <c r="CL32" s="332" t="str">
        <f ca="1">IF(COUNTIF(OFFSET('別紙2-4(研修実施報告書)'!$I$8,(COLUMN()-COLUMN($J$9))*4,0,4,2),$C32),CL$9,"")</f>
        <v/>
      </c>
      <c r="CM32" s="332" t="str">
        <f ca="1">IF(COUNTIF(OFFSET('別紙2-4(研修実施報告書)'!$I$8,(COLUMN()-COLUMN($J$9))*4,0,4,2),$C32),CM$9,"")</f>
        <v/>
      </c>
      <c r="CN32" s="332" t="str">
        <f ca="1">IF(COUNTIF(OFFSET('別紙2-4(研修実施報告書)'!$I$8,(COLUMN()-COLUMN($J$9))*4,0,4,2),$C32),CN$9,"")</f>
        <v/>
      </c>
      <c r="CO32" s="332" t="str">
        <f ca="1">IF(COUNTIF(OFFSET('別紙2-4(研修実施報告書)'!$I$8,(COLUMN()-COLUMN($J$9))*4,0,4,2),$C32),CO$9,"")</f>
        <v/>
      </c>
      <c r="CP32" s="332" t="str">
        <f ca="1">IF(COUNTIF(OFFSET('別紙2-4(研修実施報告書)'!$I$8,(COLUMN()-COLUMN($J$9))*4,0,4,2),$C32),CP$9,"")</f>
        <v/>
      </c>
      <c r="CQ32" s="332" t="str">
        <f ca="1">IF(COUNTIF(OFFSET('別紙2-4(研修実施報告書)'!$I$8,(COLUMN()-COLUMN($J$9))*4,0,4,2),$C32),CQ$9,"")</f>
        <v/>
      </c>
      <c r="CR32" s="332" t="str">
        <f ca="1">IF(COUNTIF(OFFSET('別紙2-4(研修実施報告書)'!$I$8,(COLUMN()-COLUMN($J$9))*4,0,4,2),$C32),CR$9,"")</f>
        <v/>
      </c>
      <c r="CS32" s="332" t="str">
        <f ca="1">IF(COUNTIF(OFFSET('別紙2-4(研修実施報告書)'!$I$8,(COLUMN()-COLUMN($J$9))*4,0,4,2),$C32),CS$9,"")</f>
        <v/>
      </c>
      <c r="CT32" s="332" t="str">
        <f ca="1">IF(COUNTIF(OFFSET('別紙2-4(研修実施報告書)'!$I$8,(COLUMN()-COLUMN($J$9))*4,0,4,2),$C32),CT$9,"")</f>
        <v/>
      </c>
      <c r="CU32" s="332" t="str">
        <f ca="1">IF(COUNTIF(OFFSET('別紙2-4(研修実施報告書)'!$I$8,(COLUMN()-COLUMN($J$9))*4,0,4,2),$C32),CU$9,"")</f>
        <v/>
      </c>
      <c r="CV32" s="332" t="str">
        <f ca="1">IF(COUNTIF(OFFSET('別紙2-4(研修実施報告書)'!$I$8,(COLUMN()-COLUMN($J$9))*4,0,4,2),$C32),CV$9,"")</f>
        <v/>
      </c>
      <c r="CW32" s="332" t="str">
        <f ca="1">IF(COUNTIF(OFFSET('別紙2-4(研修実施報告書)'!$I$8,(COLUMN()-COLUMN($J$9))*4,0,4,2),$C32),CW$9,"")</f>
        <v/>
      </c>
      <c r="CX32" s="332" t="str">
        <f ca="1">IF(COUNTIF(OFFSET('別紙2-4(研修実施報告書)'!$I$8,(COLUMN()-COLUMN($J$9))*4,0,4,2),$C32),CX$9,"")</f>
        <v/>
      </c>
      <c r="CY32" s="332" t="str">
        <f ca="1">IF(COUNTIF(OFFSET('別紙2-4(研修実施報告書)'!$I$8,(COLUMN()-COLUMN($J$9))*4,0,4,2),$C32),CY$9,"")</f>
        <v/>
      </c>
      <c r="CZ32" s="332" t="str">
        <f ca="1">IF(COUNTIF(OFFSET('別紙2-4(研修実施報告書)'!$I$8,(COLUMN()-COLUMN($J$9))*4,0,4,2),$C32),CZ$9,"")</f>
        <v/>
      </c>
      <c r="DA32" s="332" t="str">
        <f ca="1">IF(COUNTIF(OFFSET('別紙2-4(研修実施報告書)'!$I$8,(COLUMN()-COLUMN($J$9))*4,0,4,2),$C32),DA$9,"")</f>
        <v/>
      </c>
      <c r="DB32" s="332" t="str">
        <f ca="1">IF(COUNTIF(OFFSET('別紙2-4(研修実施報告書)'!$I$8,(COLUMN()-COLUMN($J$9))*4,0,4,2),$C32),DB$9,"")</f>
        <v/>
      </c>
      <c r="DC32" s="332" t="str">
        <f ca="1">IF(COUNTIF(OFFSET('別紙2-4(研修実施報告書)'!$I$8,(COLUMN()-COLUMN($J$9))*4,0,4,2),$C32),DC$9,"")</f>
        <v/>
      </c>
      <c r="DD32" s="332" t="str">
        <f ca="1">IF(COUNTIF(OFFSET('別紙2-4(研修実施報告書)'!$I$8,(COLUMN()-COLUMN($J$9))*4,0,4,2),$C32),DD$9,"")</f>
        <v/>
      </c>
      <c r="DE32" s="332" t="str">
        <f ca="1">IF(COUNTIF(OFFSET('別紙2-4(研修実施報告書)'!$I$8,(COLUMN()-COLUMN($J$9))*4,0,4,2),$C32),DE$9,"")</f>
        <v/>
      </c>
      <c r="DF32" s="332" t="str">
        <f ca="1">IF(COUNTIF(OFFSET('別紙2-4(研修実施報告書)'!$I$8,(COLUMN()-COLUMN($J$9))*4,0,4,2),$C32),DF$9,"")</f>
        <v/>
      </c>
      <c r="DG32" s="332" t="str">
        <f ca="1">IF(COUNTIF(OFFSET('別紙2-4(研修実施報告書)'!$I$8,(COLUMN()-COLUMN($J$9))*4,0,4,2),$C32),DG$9,"")</f>
        <v/>
      </c>
      <c r="DH32" s="332" t="str">
        <f ca="1">IF(COUNTIF(OFFSET('別紙2-4(研修実施報告書)'!$I$8,(COLUMN()-COLUMN($J$9))*4,0,4,2),$C32),DH$9,"")</f>
        <v/>
      </c>
      <c r="DI32" s="332" t="str">
        <f ca="1">IF(COUNTIF(OFFSET('別紙2-4(研修実施報告書)'!$I$8,(COLUMN()-COLUMN($J$9))*4,0,4,2),$C32),DI$9,"")</f>
        <v/>
      </c>
      <c r="DJ32" s="332" t="str">
        <f ca="1">IF(COUNTIF(OFFSET('別紙2-4(研修実施報告書)'!$I$8,(COLUMN()-COLUMN($J$9))*4,0,4,2),$C32),DJ$9,"")</f>
        <v/>
      </c>
      <c r="DK32" s="332" t="str">
        <f ca="1">IF(COUNTIF(OFFSET('別紙2-4(研修実施報告書)'!$I$8,(COLUMN()-COLUMN($J$9))*4,0,4,2),$C32),DK$9,"")</f>
        <v/>
      </c>
      <c r="DL32" s="332" t="str">
        <f ca="1">IF(COUNTIF(OFFSET('別紙2-4(研修実施報告書)'!$I$8,(COLUMN()-COLUMN($J$9))*4,0,4,2),$C32),DL$9,"")</f>
        <v/>
      </c>
      <c r="DM32" s="332" t="str">
        <f ca="1">IF(COUNTIF(OFFSET('別紙2-4(研修実施報告書)'!$I$8,(COLUMN()-COLUMN($J$9))*4,0,4,2),$C32),DM$9,"")</f>
        <v/>
      </c>
      <c r="DN32" s="332" t="str">
        <f ca="1">IF(COUNTIF(OFFSET('別紙2-4(研修実施報告書)'!$I$8,(COLUMN()-COLUMN($J$9))*4,0,4,2),$C32),DN$9,"")</f>
        <v/>
      </c>
      <c r="DO32" s="332" t="str">
        <f ca="1">IF(COUNTIF(OFFSET('別紙2-4(研修実施報告書)'!$I$8,(COLUMN()-COLUMN($J$9))*4,0,4,2),$C32),DO$9,"")</f>
        <v/>
      </c>
      <c r="DP32" s="332" t="str">
        <f ca="1">IF(COUNTIF(OFFSET('別紙2-4(研修実施報告書)'!$I$8,(COLUMN()-COLUMN($J$9))*4,0,4,2),$C32),DP$9,"")</f>
        <v/>
      </c>
      <c r="DQ32" s="332" t="str">
        <f ca="1">IF(COUNTIF(OFFSET('別紙2-4(研修実施報告書)'!$I$8,(COLUMN()-COLUMN($J$9))*4,0,4,2),$C32),DQ$9,"")</f>
        <v/>
      </c>
      <c r="DR32" s="332" t="str">
        <f ca="1">IF(COUNTIF(OFFSET('別紙2-4(研修実施報告書)'!$I$8,(COLUMN()-COLUMN($J$9))*4,0,4,2),$C32),DR$9,"")</f>
        <v/>
      </c>
      <c r="DS32" s="332" t="str">
        <f ca="1">IF(COUNTIF(OFFSET('別紙2-4(研修実施報告書)'!$I$8,(COLUMN()-COLUMN($J$9))*4,0,4,2),$C32),DS$9,"")</f>
        <v/>
      </c>
      <c r="DT32" s="332" t="str">
        <f ca="1">IF(COUNTIF(OFFSET('別紙2-4(研修実施報告書)'!$I$8,(COLUMN()-COLUMN($J$9))*4,0,4,2),$C32),DT$9,"")</f>
        <v/>
      </c>
      <c r="DU32" s="332" t="str">
        <f ca="1">IF(COUNTIF(OFFSET('別紙2-4(研修実施報告書)'!$I$8,(COLUMN()-COLUMN($J$9))*4,0,4,2),$C32),DU$9,"")</f>
        <v/>
      </c>
      <c r="DV32" s="332" t="str">
        <f ca="1">IF(COUNTIF(OFFSET('別紙2-4(研修実施報告書)'!$I$8,(COLUMN()-COLUMN($J$9))*4,0,4,2),$C32),DV$9,"")</f>
        <v/>
      </c>
      <c r="DW32" s="332" t="str">
        <f ca="1">IF(COUNTIF(OFFSET('別紙2-4(研修実施報告書)'!$I$8,(COLUMN()-COLUMN($J$9))*4,0,4,2),$C32),DW$9,"")</f>
        <v/>
      </c>
      <c r="DX32" s="332" t="str">
        <f ca="1">IF(COUNTIF(OFFSET('別紙2-4(研修実施報告書)'!$I$8,(COLUMN()-COLUMN($J$9))*4,0,4,2),$C32),DX$9,"")</f>
        <v/>
      </c>
      <c r="DY32" s="332" t="str">
        <f ca="1">IF(COUNTIF(OFFSET('別紙2-4(研修実施報告書)'!$I$8,(COLUMN()-COLUMN($J$9))*4,0,4,2),$C32),DY$9,"")</f>
        <v/>
      </c>
      <c r="DZ32" s="332" t="str">
        <f ca="1">IF(COUNTIF(OFFSET('別紙2-4(研修実施報告書)'!$I$8,(COLUMN()-COLUMN($J$9))*4,0,4,2),$C32),DZ$9,"")</f>
        <v/>
      </c>
      <c r="EA32" s="332" t="str">
        <f ca="1">IF(COUNTIF(OFFSET('別紙2-4(研修実施報告書)'!$I$8,(COLUMN()-COLUMN($J$9))*4,0,4,2),$C32),EA$9,"")</f>
        <v/>
      </c>
      <c r="EB32" s="332" t="str">
        <f ca="1">IF(COUNTIF(OFFSET('別紙2-4(研修実施報告書)'!$I$8,(COLUMN()-COLUMN($J$9))*4,0,4,2),$C32),EB$9,"")</f>
        <v/>
      </c>
      <c r="EC32" s="332" t="str">
        <f ca="1">IF(COUNTIF(OFFSET('別紙2-4(研修実施報告書)'!$I$8,(COLUMN()-COLUMN($J$9))*4,0,4,2),$C32),EC$9,"")</f>
        <v/>
      </c>
      <c r="ED32" s="332" t="str">
        <f ca="1">IF(COUNTIF(OFFSET('別紙2-4(研修実施報告書)'!$I$8,(COLUMN()-COLUMN($J$9))*4,0,4,2),$C32),ED$9,"")</f>
        <v/>
      </c>
      <c r="EE32" s="332" t="str">
        <f ca="1">IF(COUNTIF(OFFSET('別紙2-4(研修実施報告書)'!$I$8,(COLUMN()-COLUMN($J$9))*4,0,4,2),$C32),EE$9,"")</f>
        <v/>
      </c>
      <c r="EF32" s="332" t="str">
        <f ca="1">IF(COUNTIF(OFFSET('別紙2-4(研修実施報告書)'!$I$8,(COLUMN()-COLUMN($J$9))*4,0,4,2),$C32),EF$9,"")</f>
        <v/>
      </c>
      <c r="EG32" s="332" t="str">
        <f ca="1">IF(COUNTIF(OFFSET('別紙2-4(研修実施報告書)'!$I$8,(COLUMN()-COLUMN($J$9))*4,0,4,2),$C32),EG$9,"")</f>
        <v/>
      </c>
      <c r="EH32" s="332" t="str">
        <f ca="1">IF(COUNTIF(OFFSET('別紙2-4(研修実施報告書)'!$I$8,(COLUMN()-COLUMN($J$9))*4,0,4,2),$C32),EH$9,"")</f>
        <v/>
      </c>
      <c r="EI32" s="332" t="str">
        <f ca="1">IF(COUNTIF(OFFSET('別紙2-4(研修実施報告書)'!$I$8,(COLUMN()-COLUMN($J$9))*4,0,4,2),$C32),EI$9,"")</f>
        <v/>
      </c>
      <c r="EJ32" s="332" t="str">
        <f ca="1">IF(COUNTIF(OFFSET('別紙2-4(研修実施報告書)'!$I$8,(COLUMN()-COLUMN($J$9))*4,0,4,2),$C32),EJ$9,"")</f>
        <v/>
      </c>
      <c r="EK32" s="332" t="str">
        <f ca="1">IF(COUNTIF(OFFSET('別紙2-4(研修実施報告書)'!$I$8,(COLUMN()-COLUMN($J$9))*4,0,4,2),$C32),EK$9,"")</f>
        <v/>
      </c>
      <c r="EL32" s="332" t="str">
        <f ca="1">IF(COUNTIF(OFFSET('別紙2-4(研修実施報告書)'!$I$8,(COLUMN()-COLUMN($J$9))*4,0,4,2),$C32),EL$9,"")</f>
        <v/>
      </c>
      <c r="EM32" s="332" t="str">
        <f ca="1">IF(COUNTIF(OFFSET('別紙2-4(研修実施報告書)'!$I$8,(COLUMN()-COLUMN($J$9))*4,0,4,2),$C32),EM$9,"")</f>
        <v/>
      </c>
      <c r="EN32" s="332" t="str">
        <f ca="1">IF(COUNTIF(OFFSET('別紙2-4(研修実施報告書)'!$I$8,(COLUMN()-COLUMN($J$9))*4,0,4,2),$C32),EN$9,"")</f>
        <v/>
      </c>
      <c r="EO32" s="332" t="str">
        <f ca="1">IF(COUNTIF(OFFSET('別紙2-4(研修実施報告書)'!$I$8,(COLUMN()-COLUMN($J$9))*4,0,4,2),$C32),EO$9,"")</f>
        <v/>
      </c>
      <c r="EP32" s="332" t="str">
        <f ca="1">IF(COUNTIF(OFFSET('別紙2-4(研修実施報告書)'!$I$8,(COLUMN()-COLUMN($J$9))*4,0,4,2),$C32),EP$9,"")</f>
        <v/>
      </c>
      <c r="EQ32" s="332" t="str">
        <f ca="1">IF(COUNTIF(OFFSET('別紙2-4(研修実施報告書)'!$I$8,(COLUMN()-COLUMN($J$9))*4,0,4,2),$C32),EQ$9,"")</f>
        <v/>
      </c>
      <c r="ER32" s="332" t="str">
        <f ca="1">IF(COUNTIF(OFFSET('別紙2-4(研修実施報告書)'!$I$8,(COLUMN()-COLUMN($J$9))*4,0,4,2),$C32),ER$9,"")</f>
        <v/>
      </c>
      <c r="ES32" s="332" t="str">
        <f ca="1">IF(COUNTIF(OFFSET('別紙2-4(研修実施報告書)'!$I$8,(COLUMN()-COLUMN($J$9))*4,0,4,2),$C32),ES$9,"")</f>
        <v/>
      </c>
      <c r="ET32" s="332" t="str">
        <f ca="1">IF(COUNTIF(OFFSET('別紙2-4(研修実施報告書)'!$I$8,(COLUMN()-COLUMN($J$9))*4,0,4,2),$C32),ET$9,"")</f>
        <v/>
      </c>
      <c r="EU32" s="332" t="str">
        <f ca="1">IF(COUNTIF(OFFSET('別紙2-4(研修実施報告書)'!$I$8,(COLUMN()-COLUMN($J$9))*4,0,4,2),$C32),EU$9,"")</f>
        <v/>
      </c>
      <c r="EV32" s="332" t="str">
        <f ca="1">IF(COUNTIF(OFFSET('別紙2-4(研修実施報告書)'!$I$8,(COLUMN()-COLUMN($J$9))*4,0,4,2),$C32),EV$9,"")</f>
        <v/>
      </c>
      <c r="EW32" s="332" t="str">
        <f ca="1">IF(COUNTIF(OFFSET('別紙2-4(研修実施報告書)'!$I$8,(COLUMN()-COLUMN($J$9))*4,0,4,2),$C32),EW$9,"")</f>
        <v/>
      </c>
      <c r="EX32" s="332" t="str">
        <f ca="1">IF(COUNTIF(OFFSET('別紙2-4(研修実施報告書)'!$I$8,(COLUMN()-COLUMN($J$9))*4,0,4,2),$C32),EX$9,"")</f>
        <v/>
      </c>
      <c r="EY32" s="332" t="str">
        <f ca="1">IF(COUNTIF(OFFSET('別紙2-4(研修実施報告書)'!$I$8,(COLUMN()-COLUMN($J$9))*4,0,4,2),$C32),EY$9,"")</f>
        <v/>
      </c>
      <c r="EZ32" s="332" t="str">
        <f ca="1">IF(COUNTIF(OFFSET('別紙2-4(研修実施報告書)'!$I$8,(COLUMN()-COLUMN($J$9))*4,0,4,2),$C32),EZ$9,"")</f>
        <v/>
      </c>
      <c r="FA32" s="332" t="str">
        <f ca="1">IF(COUNTIF(OFFSET('別紙2-4(研修実施報告書)'!$I$8,(COLUMN()-COLUMN($J$9))*4,0,4,2),$C32),FA$9,"")</f>
        <v/>
      </c>
      <c r="FB32" s="332" t="str">
        <f ca="1">IF(COUNTIF(OFFSET('別紙2-4(研修実施報告書)'!$I$8,(COLUMN()-COLUMN($J$9))*4,0,4,2),$C32),FB$9,"")</f>
        <v/>
      </c>
      <c r="FC32" s="332" t="str">
        <f ca="1">IF(COUNTIF(OFFSET('別紙2-4(研修実施報告書)'!$I$8,(COLUMN()-COLUMN($J$9))*4,0,4,2),$C32),FC$9,"")</f>
        <v/>
      </c>
      <c r="FD32" s="332" t="str">
        <f ca="1">IF(COUNTIF(OFFSET('別紙2-4(研修実施報告書)'!$I$8,(COLUMN()-COLUMN($J$9))*4,0,4,2),$C32),FD$9,"")</f>
        <v/>
      </c>
      <c r="FE32" s="332" t="str">
        <f ca="1">IF(COUNTIF(OFFSET('別紙2-4(研修実施報告書)'!$I$8,(COLUMN()-COLUMN($J$9))*4,0,4,2),$C32),FE$9,"")</f>
        <v/>
      </c>
      <c r="FF32" s="332" t="str">
        <f ca="1">IF(COUNTIF(OFFSET('別紙2-4(研修実施報告書)'!$I$8,(COLUMN()-COLUMN($J$9))*4,0,4,2),$C32),FF$9,"")</f>
        <v/>
      </c>
      <c r="FG32" s="332" t="str">
        <f ca="1">IF(COUNTIF(OFFSET('別紙2-4(研修実施報告書)'!$I$8,(COLUMN()-COLUMN($J$9))*4,0,4,2),$C32),FG$9,"")</f>
        <v/>
      </c>
      <c r="FH32" s="332" t="str">
        <f ca="1">IF(COUNTIF(OFFSET('別紙2-4(研修実施報告書)'!$I$8,(COLUMN()-COLUMN($J$9))*4,0,4,2),$C32),FH$9,"")</f>
        <v/>
      </c>
      <c r="FI32" s="332" t="str">
        <f ca="1">IF(COUNTIF(OFFSET('別紙2-4(研修実施報告書)'!$I$8,(COLUMN()-COLUMN($J$9))*4,0,4,2),$C32),FI$9,"")</f>
        <v/>
      </c>
      <c r="FJ32" s="332" t="str">
        <f ca="1">IF(COUNTIF(OFFSET('別紙2-4(研修実施報告書)'!$I$8,(COLUMN()-COLUMN($J$9))*4,0,4,2),$C32),FJ$9,"")</f>
        <v/>
      </c>
      <c r="FK32" s="332" t="str">
        <f ca="1">IF(COUNTIF(OFFSET('別紙2-4(研修実施報告書)'!$I$8,(COLUMN()-COLUMN($J$9))*4,0,4,2),$C32),FK$9,"")</f>
        <v/>
      </c>
      <c r="FL32" s="332" t="str">
        <f ca="1">IF(COUNTIF(OFFSET('別紙2-4(研修実施報告書)'!$I$8,(COLUMN()-COLUMN($J$9))*4,0,4,2),$C32),FL$9,"")</f>
        <v/>
      </c>
      <c r="FM32" s="332" t="str">
        <f ca="1">IF(COUNTIF(OFFSET('別紙2-4(研修実施報告書)'!$I$8,(COLUMN()-COLUMN($J$9))*4,0,4,2),$C32),FM$9,"")</f>
        <v/>
      </c>
      <c r="FN32" s="332" t="str">
        <f ca="1">IF(COUNTIF(OFFSET('別紙2-4(研修実施報告書)'!$I$8,(COLUMN()-COLUMN($J$9))*4,0,4,2),$C32),FN$9,"")</f>
        <v/>
      </c>
      <c r="FO32" s="332" t="str">
        <f ca="1">IF(COUNTIF(OFFSET('別紙2-4(研修実施報告書)'!$I$8,(COLUMN()-COLUMN($J$9))*4,0,4,2),$C32),FO$9,"")</f>
        <v/>
      </c>
      <c r="FP32" s="332" t="str">
        <f ca="1">IF(COUNTIF(OFFSET('別紙2-4(研修実施報告書)'!$I$8,(COLUMN()-COLUMN($J$9))*4,0,4,2),$C32),FP$9,"")</f>
        <v/>
      </c>
      <c r="FQ32" s="332" t="str">
        <f ca="1">IF(COUNTIF(OFFSET('別紙2-4(研修実施報告書)'!$I$8,(COLUMN()-COLUMN($J$9))*4,0,4,2),$C32),FQ$9,"")</f>
        <v/>
      </c>
      <c r="FR32" s="332" t="str">
        <f ca="1">IF(COUNTIF(OFFSET('別紙2-4(研修実施報告書)'!$I$8,(COLUMN()-COLUMN($J$9))*4,0,4,2),$C32),FR$9,"")</f>
        <v/>
      </c>
      <c r="FS32" s="332" t="str">
        <f ca="1">IF(COUNTIF(OFFSET('別紙2-4(研修実施報告書)'!$I$8,(COLUMN()-COLUMN($J$9))*4,0,4,2),$C32),FS$9,"")</f>
        <v/>
      </c>
      <c r="FT32" s="332" t="str">
        <f ca="1">IF(COUNTIF(OFFSET('別紙2-4(研修実施報告書)'!$I$8,(COLUMN()-COLUMN($J$9))*4,0,4,2),$C32),FT$9,"")</f>
        <v/>
      </c>
      <c r="FU32" s="332" t="str">
        <f ca="1">IF(COUNTIF(OFFSET('別紙2-4(研修実施報告書)'!$I$8,(COLUMN()-COLUMN($J$9))*4,0,4,2),$C32),FU$9,"")</f>
        <v/>
      </c>
      <c r="FV32" s="332" t="str">
        <f ca="1">IF(COUNTIF(OFFSET('別紙2-4(研修実施報告書)'!$I$8,(COLUMN()-COLUMN($J$9))*4,0,4,2),$C32),FV$9,"")</f>
        <v/>
      </c>
      <c r="FW32" s="332" t="str">
        <f ca="1">IF(COUNTIF(OFFSET('別紙2-4(研修実施報告書)'!$I$8,(COLUMN()-COLUMN($J$9))*4,0,4,2),$C32),FW$9,"")</f>
        <v/>
      </c>
      <c r="FX32" s="332" t="str">
        <f ca="1">IF(COUNTIF(OFFSET('別紙2-4(研修実施報告書)'!$I$8,(COLUMN()-COLUMN($J$9))*4,0,4,2),$C32),FX$9,"")</f>
        <v/>
      </c>
      <c r="FY32" s="332" t="str">
        <f ca="1">IF(COUNTIF(OFFSET('別紙2-4(研修実施報告書)'!$I$8,(COLUMN()-COLUMN($J$9))*4,0,4,2),$C32),FY$9,"")</f>
        <v/>
      </c>
      <c r="FZ32" s="332" t="str">
        <f ca="1">IF(COUNTIF(OFFSET('別紙2-4(研修実施報告書)'!$I$8,(COLUMN()-COLUMN($J$9))*4,0,4,2),$C32),FZ$9,"")</f>
        <v/>
      </c>
      <c r="GA32" s="332" t="str">
        <f ca="1">IF(COUNTIF(OFFSET('別紙2-4(研修実施報告書)'!$I$8,(COLUMN()-COLUMN($J$9))*4,0,4,2),$C32),GA$9,"")</f>
        <v/>
      </c>
      <c r="GB32" s="332" t="str">
        <f ca="1">IF(COUNTIF(OFFSET('別紙2-4(研修実施報告書)'!$I$8,(COLUMN()-COLUMN($J$9))*4,0,4,2),$C32),GB$9,"")</f>
        <v/>
      </c>
      <c r="GC32" s="332" t="str">
        <f ca="1">IF(COUNTIF(OFFSET('別紙2-4(研修実施報告書)'!$I$8,(COLUMN()-COLUMN($J$9))*4,0,4,2),$C32),GC$9,"")</f>
        <v/>
      </c>
      <c r="GD32" s="332" t="str">
        <f ca="1">IF(COUNTIF(OFFSET('別紙2-4(研修実施報告書)'!$I$8,(COLUMN()-COLUMN($J$9))*4,0,4,2),$C32),GD$9,"")</f>
        <v/>
      </c>
      <c r="GE32" s="332" t="str">
        <f ca="1">IF(COUNTIF(OFFSET('別紙2-4(研修実施報告書)'!$I$8,(COLUMN()-COLUMN($J$9))*4,0,4,2),$C32),GE$9,"")</f>
        <v/>
      </c>
      <c r="GF32" s="332" t="str">
        <f ca="1">IF(COUNTIF(OFFSET('別紙2-4(研修実施報告書)'!$I$8,(COLUMN()-COLUMN($J$9))*4,0,4,2),$C32),GF$9,"")</f>
        <v/>
      </c>
      <c r="GG32" s="332" t="str">
        <f ca="1">IF(COUNTIF(OFFSET('別紙2-4(研修実施報告書)'!$I$8,(COLUMN()-COLUMN($J$9))*4,0,4,2),$C32),GG$9,"")</f>
        <v/>
      </c>
      <c r="GH32" s="332" t="str">
        <f ca="1">IF(COUNTIF(OFFSET('別紙2-4(研修実施報告書)'!$I$8,(COLUMN()-COLUMN($J$9))*4,0,4,2),$C32),GH$9,"")</f>
        <v/>
      </c>
      <c r="GI32" s="332" t="str">
        <f ca="1">IF(COUNTIF(OFFSET('別紙2-4(研修実施報告書)'!$I$8,(COLUMN()-COLUMN($J$9))*4,0,4,2),$C32),GI$9,"")</f>
        <v/>
      </c>
      <c r="GJ32" s="332" t="str">
        <f ca="1">IF(COUNTIF(OFFSET('別紙2-4(研修実施報告書)'!$I$8,(COLUMN()-COLUMN($J$9))*4,0,4,2),$C32),GJ$9,"")</f>
        <v/>
      </c>
      <c r="GK32" s="332" t="str">
        <f ca="1">IF(COUNTIF(OFFSET('別紙2-4(研修実施報告書)'!$I$8,(COLUMN()-COLUMN($J$9))*4,0,4,2),$C32),GK$9,"")</f>
        <v/>
      </c>
      <c r="GL32" s="332" t="str">
        <f ca="1">IF(COUNTIF(OFFSET('別紙2-4(研修実施報告書)'!$I$8,(COLUMN()-COLUMN($J$9))*4,0,4,2),$C32),GL$9,"")</f>
        <v/>
      </c>
      <c r="GM32" s="332" t="str">
        <f ca="1">IF(COUNTIF(OFFSET('別紙2-4(研修実施報告書)'!$I$8,(COLUMN()-COLUMN($J$9))*4,0,4,2),$C32),GM$9,"")</f>
        <v/>
      </c>
      <c r="GN32" s="332" t="str">
        <f ca="1">IF(COUNTIF(OFFSET('別紙2-4(研修実施報告書)'!$I$8,(COLUMN()-COLUMN($J$9))*4,0,4,2),$C32),GN$9,"")</f>
        <v/>
      </c>
      <c r="GO32" s="332" t="str">
        <f ca="1">IF(COUNTIF(OFFSET('別紙2-4(研修実施報告書)'!$I$8,(COLUMN()-COLUMN($J$9))*4,0,4,2),$C32),GO$9,"")</f>
        <v/>
      </c>
      <c r="GP32" s="332" t="str">
        <f ca="1">IF(COUNTIF(OFFSET('別紙2-4(研修実施報告書)'!$I$8,(COLUMN()-COLUMN($J$9))*4,0,4,2),$C32),GP$9,"")</f>
        <v/>
      </c>
      <c r="GQ32" s="332" t="str">
        <f ca="1">IF(COUNTIF(OFFSET('別紙2-4(研修実施報告書)'!$I$8,(COLUMN()-COLUMN($J$9))*4,0,4,2),$C32),GQ$9,"")</f>
        <v/>
      </c>
      <c r="GR32" s="332" t="str">
        <f ca="1">IF(COUNTIF(OFFSET('別紙2-4(研修実施報告書)'!$I$8,(COLUMN()-COLUMN($J$9))*4,0,4,2),$C32),GR$9,"")</f>
        <v/>
      </c>
      <c r="GS32" s="332" t="str">
        <f ca="1">IF(COUNTIF(OFFSET('別紙2-4(研修実施報告書)'!$I$8,(COLUMN()-COLUMN($J$9))*4,0,4,2),$C32),GS$9,"")</f>
        <v/>
      </c>
      <c r="GT32" s="332" t="str">
        <f ca="1">IF(COUNTIF(OFFSET('別紙2-4(研修実施報告書)'!$I$8,(COLUMN()-COLUMN($J$9))*4,0,4,2),$C32),GT$9,"")</f>
        <v/>
      </c>
      <c r="GU32" s="332" t="str">
        <f ca="1">IF(COUNTIF(OFFSET('別紙2-4(研修実施報告書)'!$I$8,(COLUMN()-COLUMN($J$9))*4,0,4,2),$C32),GU$9,"")</f>
        <v/>
      </c>
      <c r="GV32" s="332" t="str">
        <f ca="1">IF(COUNTIF(OFFSET('別紙2-4(研修実施報告書)'!$I$8,(COLUMN()-COLUMN($J$9))*4,0,4,2),$C32),GV$9,"")</f>
        <v/>
      </c>
      <c r="GW32" s="332" t="str">
        <f ca="1">IF(COUNTIF(OFFSET('別紙2-4(研修実施報告書)'!$I$8,(COLUMN()-COLUMN($J$9))*4,0,4,2),$C32),GW$9,"")</f>
        <v/>
      </c>
      <c r="GX32" s="332" t="str">
        <f ca="1">IF(COUNTIF(OFFSET('別紙2-4(研修実施報告書)'!$I$8,(COLUMN()-COLUMN($J$9))*4,0,4,2),$C32),GX$9,"")</f>
        <v/>
      </c>
      <c r="GY32" s="332" t="str">
        <f ca="1">IF(COUNTIF(OFFSET('別紙2-4(研修実施報告書)'!$I$8,(COLUMN()-COLUMN($J$9))*4,0,4,2),$C32),GY$9,"")</f>
        <v/>
      </c>
      <c r="GZ32" s="332" t="str">
        <f ca="1">IF(COUNTIF(OFFSET('別紙2-4(研修実施報告書)'!$I$8,(COLUMN()-COLUMN($J$9))*4,0,4,2),$C32),GZ$9,"")</f>
        <v/>
      </c>
      <c r="HA32" s="332" t="str">
        <f ca="1">IF(COUNTIF(OFFSET('別紙2-4(研修実施報告書)'!$I$8,(COLUMN()-COLUMN($J$9))*4,0,4,2),$C32),HA$9,"")</f>
        <v/>
      </c>
      <c r="HB32" s="320"/>
    </row>
    <row r="33" spans="1:210" ht="18.75" customHeight="1">
      <c r="A33" s="325">
        <v>19</v>
      </c>
      <c r="B33" s="323" t="str">
        <f>IF(AND('別紙1-7(研修責任者教育担当者) '!E36="〇",'別紙1-7(研修責任者教育担当者) '!F36="〇"),"専任・兼任",IF('別紙1-7(研修責任者教育担当者) '!E36="〇","専任",IF('別紙1-7(研修責任者教育担当者) '!F36="〇","兼任","")))</f>
        <v/>
      </c>
      <c r="C33" s="324">
        <f>VLOOKUP(A33,'別紙1-7(研修責任者教育担当者) '!$B$18:$C$217,2,0)</f>
        <v>0</v>
      </c>
      <c r="D33" s="348" t="s">
        <v>175</v>
      </c>
      <c r="E33" s="349"/>
      <c r="F33" s="329" t="e">
        <f t="shared" si="0"/>
        <v>#DIV/0!</v>
      </c>
      <c r="G33" s="330" t="e">
        <f t="shared" ca="1" si="1"/>
        <v>#DIV/0!</v>
      </c>
      <c r="H33" s="318">
        <f t="shared" ca="1" si="2"/>
        <v>0</v>
      </c>
      <c r="I33" s="318"/>
      <c r="J33" s="332" t="str">
        <f ca="1">IF(COUNTIF(OFFSET('別紙2-4(研修実施報告書)'!$I$8,(COLUMN()-COLUMN($J$9))*4,0,4,2),$C33),J$9,"")</f>
        <v/>
      </c>
      <c r="K33" s="332" t="str">
        <f ca="1">IF(COUNTIF(OFFSET('別紙2-4(研修実施報告書)'!$I$8,(COLUMN()-COLUMN($J$9))*4,0,4,2),$C33),K$9,"")</f>
        <v/>
      </c>
      <c r="L33" s="332" t="str">
        <f ca="1">IF(COUNTIF(OFFSET('別紙2-4(研修実施報告書)'!$I$8,(COLUMN()-COLUMN($J$9))*4,0,4,2),$C33),L$9,"")</f>
        <v/>
      </c>
      <c r="M33" s="332" t="str">
        <f ca="1">IF(COUNTIF(OFFSET('別紙2-4(研修実施報告書)'!$I$8,(COLUMN()-COLUMN($J$9))*4,0,4,2),$C33),M$9,"")</f>
        <v/>
      </c>
      <c r="N33" s="332" t="str">
        <f ca="1">IF(COUNTIF(OFFSET('別紙2-4(研修実施報告書)'!$I$8,(COLUMN()-COLUMN($J$9))*4,0,4,2),$C33),N$9,"")</f>
        <v/>
      </c>
      <c r="O33" s="332" t="str">
        <f ca="1">IF(COUNTIF(OFFSET('別紙2-4(研修実施報告書)'!$I$8,(COLUMN()-COLUMN($J$9))*4,0,4,2),$C33),O$9,"")</f>
        <v/>
      </c>
      <c r="P33" s="332" t="str">
        <f ca="1">IF(COUNTIF(OFFSET('別紙2-4(研修実施報告書)'!$I$8,(COLUMN()-COLUMN($J$9))*4,0,4,2),$C33),P$9,"")</f>
        <v/>
      </c>
      <c r="Q33" s="332" t="str">
        <f ca="1">IF(COUNTIF(OFFSET('別紙2-4(研修実施報告書)'!$I$8,(COLUMN()-COLUMN($J$9))*4,0,4,2),$C33),Q$9,"")</f>
        <v/>
      </c>
      <c r="R33" s="332" t="str">
        <f ca="1">IF(COUNTIF(OFFSET('別紙2-4(研修実施報告書)'!$I$8,(COLUMN()-COLUMN($J$9))*4,0,4,2),$C33),R$9,"")</f>
        <v/>
      </c>
      <c r="S33" s="332" t="str">
        <f ca="1">IF(COUNTIF(OFFSET('別紙2-4(研修実施報告書)'!$I$8,(COLUMN()-COLUMN($J$9))*4,0,4,2),$C33),S$9,"")</f>
        <v/>
      </c>
      <c r="T33" s="332" t="str">
        <f ca="1">IF(COUNTIF(OFFSET('別紙2-4(研修実施報告書)'!$I$8,(COLUMN()-COLUMN($J$9))*4,0,4,2),$C33),T$9,"")</f>
        <v/>
      </c>
      <c r="U33" s="332" t="str">
        <f ca="1">IF(COUNTIF(OFFSET('別紙2-4(研修実施報告書)'!$I$8,(COLUMN()-COLUMN($J$9))*4,0,4,2),$C33),U$9,"")</f>
        <v/>
      </c>
      <c r="V33" s="332" t="str">
        <f ca="1">IF(COUNTIF(OFFSET('別紙2-4(研修実施報告書)'!$I$8,(COLUMN()-COLUMN($J$9))*4,0,4,2),$C33),V$9,"")</f>
        <v/>
      </c>
      <c r="W33" s="332" t="str">
        <f ca="1">IF(COUNTIF(OFFSET('別紙2-4(研修実施報告書)'!$I$8,(COLUMN()-COLUMN($J$9))*4,0,4,2),$C33),W$9,"")</f>
        <v/>
      </c>
      <c r="X33" s="332" t="str">
        <f ca="1">IF(COUNTIF(OFFSET('別紙2-4(研修実施報告書)'!$I$8,(COLUMN()-COLUMN($J$9))*4,0,4,2),$C33),X$9,"")</f>
        <v/>
      </c>
      <c r="Y33" s="332" t="str">
        <f ca="1">IF(COUNTIF(OFFSET('別紙2-4(研修実施報告書)'!$I$8,(COLUMN()-COLUMN($J$9))*4,0,4,2),$C33),Y$9,"")</f>
        <v/>
      </c>
      <c r="Z33" s="332" t="str">
        <f ca="1">IF(COUNTIF(OFFSET('別紙2-4(研修実施報告書)'!$I$8,(COLUMN()-COLUMN($J$9))*4,0,4,2),$C33),Z$9,"")</f>
        <v/>
      </c>
      <c r="AA33" s="332" t="str">
        <f ca="1">IF(COUNTIF(OFFSET('別紙2-4(研修実施報告書)'!$I$8,(COLUMN()-COLUMN($J$9))*4,0,4,2),$C33),AA$9,"")</f>
        <v/>
      </c>
      <c r="AB33" s="332" t="str">
        <f ca="1">IF(COUNTIF(OFFSET('別紙2-4(研修実施報告書)'!$I$8,(COLUMN()-COLUMN($J$9))*4,0,4,2),$C33),AB$9,"")</f>
        <v/>
      </c>
      <c r="AC33" s="332" t="str">
        <f ca="1">IF(COUNTIF(OFFSET('別紙2-4(研修実施報告書)'!$I$8,(COLUMN()-COLUMN($J$9))*4,0,4,2),$C33),AC$9,"")</f>
        <v/>
      </c>
      <c r="AD33" s="332" t="str">
        <f ca="1">IF(COUNTIF(OFFSET('別紙2-4(研修実施報告書)'!$I$8,(COLUMN()-COLUMN($J$9))*4,0,4,2),$C33),AD$9,"")</f>
        <v/>
      </c>
      <c r="AE33" s="332" t="str">
        <f ca="1">IF(COUNTIF(OFFSET('別紙2-4(研修実施報告書)'!$I$8,(COLUMN()-COLUMN($J$9))*4,0,4,2),$C33),AE$9,"")</f>
        <v/>
      </c>
      <c r="AF33" s="332" t="str">
        <f ca="1">IF(COUNTIF(OFFSET('別紙2-4(研修実施報告書)'!$I$8,(COLUMN()-COLUMN($J$9))*4,0,4,2),$C33),AF$9,"")</f>
        <v/>
      </c>
      <c r="AG33" s="332" t="str">
        <f ca="1">IF(COUNTIF(OFFSET('別紙2-4(研修実施報告書)'!$I$8,(COLUMN()-COLUMN($J$9))*4,0,4,2),$C33),AG$9,"")</f>
        <v/>
      </c>
      <c r="AH33" s="332" t="str">
        <f ca="1">IF(COUNTIF(OFFSET('別紙2-4(研修実施報告書)'!$I$8,(COLUMN()-COLUMN($J$9))*4,0,4,2),$C33),AH$9,"")</f>
        <v/>
      </c>
      <c r="AI33" s="332" t="str">
        <f ca="1">IF(COUNTIF(OFFSET('別紙2-4(研修実施報告書)'!$I$8,(COLUMN()-COLUMN($J$9))*4,0,4,2),$C33),AI$9,"")</f>
        <v/>
      </c>
      <c r="AJ33" s="332" t="str">
        <f ca="1">IF(COUNTIF(OFFSET('別紙2-4(研修実施報告書)'!$I$8,(COLUMN()-COLUMN($J$9))*4,0,4,2),$C33),AJ$9,"")</f>
        <v/>
      </c>
      <c r="AK33" s="332" t="str">
        <f ca="1">IF(COUNTIF(OFFSET('別紙2-4(研修実施報告書)'!$I$8,(COLUMN()-COLUMN($J$9))*4,0,4,2),$C33),AK$9,"")</f>
        <v/>
      </c>
      <c r="AL33" s="332" t="str">
        <f ca="1">IF(COUNTIF(OFFSET('別紙2-4(研修実施報告書)'!$I$8,(COLUMN()-COLUMN($J$9))*4,0,4,2),$C33),AL$9,"")</f>
        <v/>
      </c>
      <c r="AM33" s="332" t="str">
        <f ca="1">IF(COUNTIF(OFFSET('別紙2-4(研修実施報告書)'!$I$8,(COLUMN()-COLUMN($J$9))*4,0,4,2),$C33),AM$9,"")</f>
        <v/>
      </c>
      <c r="AN33" s="332" t="str">
        <f ca="1">IF(COUNTIF(OFFSET('別紙2-4(研修実施報告書)'!$I$8,(COLUMN()-COLUMN($J$9))*4,0,4,2),$C33),AN$9,"")</f>
        <v/>
      </c>
      <c r="AO33" s="332" t="str">
        <f ca="1">IF(COUNTIF(OFFSET('別紙2-4(研修実施報告書)'!$I$8,(COLUMN()-COLUMN($J$9))*4,0,4,2),$C33),AO$9,"")</f>
        <v/>
      </c>
      <c r="AP33" s="332" t="str">
        <f ca="1">IF(COUNTIF(OFFSET('別紙2-4(研修実施報告書)'!$I$8,(COLUMN()-COLUMN($J$9))*4,0,4,2),$C33),AP$9,"")</f>
        <v/>
      </c>
      <c r="AQ33" s="332" t="str">
        <f ca="1">IF(COUNTIF(OFFSET('別紙2-4(研修実施報告書)'!$I$8,(COLUMN()-COLUMN($J$9))*4,0,4,2),$C33),AQ$9,"")</f>
        <v/>
      </c>
      <c r="AR33" s="332" t="str">
        <f ca="1">IF(COUNTIF(OFFSET('別紙2-4(研修実施報告書)'!$I$8,(COLUMN()-COLUMN($J$9))*4,0,4,2),$C33),AR$9,"")</f>
        <v/>
      </c>
      <c r="AS33" s="332" t="str">
        <f ca="1">IF(COUNTIF(OFFSET('別紙2-4(研修実施報告書)'!$I$8,(COLUMN()-COLUMN($J$9))*4,0,4,2),$C33),AS$9,"")</f>
        <v/>
      </c>
      <c r="AT33" s="332" t="str">
        <f ca="1">IF(COUNTIF(OFFSET('別紙2-4(研修実施報告書)'!$I$8,(COLUMN()-COLUMN($J$9))*4,0,4,2),$C33),AT$9,"")</f>
        <v/>
      </c>
      <c r="AU33" s="332" t="str">
        <f ca="1">IF(COUNTIF(OFFSET('別紙2-4(研修実施報告書)'!$I$8,(COLUMN()-COLUMN($J$9))*4,0,4,2),$C33),AU$9,"")</f>
        <v/>
      </c>
      <c r="AV33" s="332" t="str">
        <f ca="1">IF(COUNTIF(OFFSET('別紙2-4(研修実施報告書)'!$I$8,(COLUMN()-COLUMN($J$9))*4,0,4,2),$C33),AV$9,"")</f>
        <v/>
      </c>
      <c r="AW33" s="332" t="str">
        <f ca="1">IF(COUNTIF(OFFSET('別紙2-4(研修実施報告書)'!$I$8,(COLUMN()-COLUMN($J$9))*4,0,4,2),$C33),AW$9,"")</f>
        <v/>
      </c>
      <c r="AX33" s="332" t="str">
        <f ca="1">IF(COUNTIF(OFFSET('別紙2-4(研修実施報告書)'!$I$8,(COLUMN()-COLUMN($J$9))*4,0,4,2),$C33),AX$9,"")</f>
        <v/>
      </c>
      <c r="AY33" s="332" t="str">
        <f ca="1">IF(COUNTIF(OFFSET('別紙2-4(研修実施報告書)'!$I$8,(COLUMN()-COLUMN($J$9))*4,0,4,2),$C33),AY$9,"")</f>
        <v/>
      </c>
      <c r="AZ33" s="332" t="str">
        <f ca="1">IF(COUNTIF(OFFSET('別紙2-4(研修実施報告書)'!$I$8,(COLUMN()-COLUMN($J$9))*4,0,4,2),$C33),AZ$9,"")</f>
        <v/>
      </c>
      <c r="BA33" s="332" t="str">
        <f ca="1">IF(COUNTIF(OFFSET('別紙2-4(研修実施報告書)'!$I$8,(COLUMN()-COLUMN($J$9))*4,0,4,2),$C33),BA$9,"")</f>
        <v/>
      </c>
      <c r="BB33" s="332" t="str">
        <f ca="1">IF(COUNTIF(OFFSET('別紙2-4(研修実施報告書)'!$I$8,(COLUMN()-COLUMN($J$9))*4,0,4,2),$C33),BB$9,"")</f>
        <v/>
      </c>
      <c r="BC33" s="332" t="str">
        <f ca="1">IF(COUNTIF(OFFSET('別紙2-4(研修実施報告書)'!$I$8,(COLUMN()-COLUMN($J$9))*4,0,4,2),$C33),BC$9,"")</f>
        <v/>
      </c>
      <c r="BD33" s="332" t="str">
        <f ca="1">IF(COUNTIF(OFFSET('別紙2-4(研修実施報告書)'!$I$8,(COLUMN()-COLUMN($J$9))*4,0,4,2),$C33),BD$9,"")</f>
        <v/>
      </c>
      <c r="BE33" s="332" t="str">
        <f ca="1">IF(COUNTIF(OFFSET('別紙2-4(研修実施報告書)'!$I$8,(COLUMN()-COLUMN($J$9))*4,0,4,2),$C33),BE$9,"")</f>
        <v/>
      </c>
      <c r="BF33" s="332" t="str">
        <f ca="1">IF(COUNTIF(OFFSET('別紙2-4(研修実施報告書)'!$I$8,(COLUMN()-COLUMN($J$9))*4,0,4,2),$C33),BF$9,"")</f>
        <v/>
      </c>
      <c r="BG33" s="332" t="str">
        <f ca="1">IF(COUNTIF(OFFSET('別紙2-4(研修実施報告書)'!$I$8,(COLUMN()-COLUMN($J$9))*4,0,4,2),$C33),BG$9,"")</f>
        <v/>
      </c>
      <c r="BH33" s="332" t="str">
        <f ca="1">IF(COUNTIF(OFFSET('別紙2-4(研修実施報告書)'!$I$8,(COLUMN()-COLUMN($J$9))*4,0,4,2),$C33),BH$9,"")</f>
        <v/>
      </c>
      <c r="BI33" s="332" t="str">
        <f ca="1">IF(COUNTIF(OFFSET('別紙2-4(研修実施報告書)'!$I$8,(COLUMN()-COLUMN($J$9))*4,0,4,2),$C33),BI$9,"")</f>
        <v/>
      </c>
      <c r="BJ33" s="332" t="str">
        <f ca="1">IF(COUNTIF(OFFSET('別紙2-4(研修実施報告書)'!$I$8,(COLUMN()-COLUMN($J$9))*4,0,4,2),$C33),BJ$9,"")</f>
        <v/>
      </c>
      <c r="BK33" s="332" t="str">
        <f ca="1">IF(COUNTIF(OFFSET('別紙2-4(研修実施報告書)'!$I$8,(COLUMN()-COLUMN($J$9))*4,0,4,2),$C33),BK$9,"")</f>
        <v/>
      </c>
      <c r="BL33" s="332" t="str">
        <f ca="1">IF(COUNTIF(OFFSET('別紙2-4(研修実施報告書)'!$I$8,(COLUMN()-COLUMN($J$9))*4,0,4,2),$C33),BL$9,"")</f>
        <v/>
      </c>
      <c r="BM33" s="332" t="str">
        <f ca="1">IF(COUNTIF(OFFSET('別紙2-4(研修実施報告書)'!$I$8,(COLUMN()-COLUMN($J$9))*4,0,4,2),$C33),BM$9,"")</f>
        <v/>
      </c>
      <c r="BN33" s="332" t="str">
        <f ca="1">IF(COUNTIF(OFFSET('別紙2-4(研修実施報告書)'!$I$8,(COLUMN()-COLUMN($J$9))*4,0,4,2),$C33),BN$9,"")</f>
        <v/>
      </c>
      <c r="BO33" s="332" t="str">
        <f ca="1">IF(COUNTIF(OFFSET('別紙2-4(研修実施報告書)'!$I$8,(COLUMN()-COLUMN($J$9))*4,0,4,2),$C33),BO$9,"")</f>
        <v/>
      </c>
      <c r="BP33" s="332" t="str">
        <f ca="1">IF(COUNTIF(OFFSET('別紙2-4(研修実施報告書)'!$I$8,(COLUMN()-COLUMN($J$9))*4,0,4,2),$C33),BP$9,"")</f>
        <v/>
      </c>
      <c r="BQ33" s="332" t="str">
        <f ca="1">IF(COUNTIF(OFFSET('別紙2-4(研修実施報告書)'!$I$8,(COLUMN()-COLUMN($J$9))*4,0,4,2),$C33),BQ$9,"")</f>
        <v/>
      </c>
      <c r="BR33" s="332" t="str">
        <f ca="1">IF(COUNTIF(OFFSET('別紙2-4(研修実施報告書)'!$I$8,(COLUMN()-COLUMN($J$9))*4,0,4,2),$C33),BR$9,"")</f>
        <v/>
      </c>
      <c r="BS33" s="332" t="str">
        <f ca="1">IF(COUNTIF(OFFSET('別紙2-4(研修実施報告書)'!$I$8,(COLUMN()-COLUMN($J$9))*4,0,4,2),$C33),BS$9,"")</f>
        <v/>
      </c>
      <c r="BT33" s="332" t="str">
        <f ca="1">IF(COUNTIF(OFFSET('別紙2-4(研修実施報告書)'!$I$8,(COLUMN()-COLUMN($J$9))*4,0,4,2),$C33),BT$9,"")</f>
        <v/>
      </c>
      <c r="BU33" s="332" t="str">
        <f ca="1">IF(COUNTIF(OFFSET('別紙2-4(研修実施報告書)'!$I$8,(COLUMN()-COLUMN($J$9))*4,0,4,2),$C33),BU$9,"")</f>
        <v/>
      </c>
      <c r="BV33" s="332" t="str">
        <f ca="1">IF(COUNTIF(OFFSET('別紙2-4(研修実施報告書)'!$I$8,(COLUMN()-COLUMN($J$9))*4,0,4,2),$C33),BV$9,"")</f>
        <v/>
      </c>
      <c r="BW33" s="332" t="str">
        <f ca="1">IF(COUNTIF(OFFSET('別紙2-4(研修実施報告書)'!$I$8,(COLUMN()-COLUMN($J$9))*4,0,4,2),$C33),BW$9,"")</f>
        <v/>
      </c>
      <c r="BX33" s="332" t="str">
        <f ca="1">IF(COUNTIF(OFFSET('別紙2-4(研修実施報告書)'!$I$8,(COLUMN()-COLUMN($J$9))*4,0,4,2),$C33),BX$9,"")</f>
        <v/>
      </c>
      <c r="BY33" s="332" t="str">
        <f ca="1">IF(COUNTIF(OFFSET('別紙2-4(研修実施報告書)'!$I$8,(COLUMN()-COLUMN($J$9))*4,0,4,2),$C33),BY$9,"")</f>
        <v/>
      </c>
      <c r="BZ33" s="332" t="str">
        <f ca="1">IF(COUNTIF(OFFSET('別紙2-4(研修実施報告書)'!$I$8,(COLUMN()-COLUMN($J$9))*4,0,4,2),$C33),BZ$9,"")</f>
        <v/>
      </c>
      <c r="CA33" s="332" t="str">
        <f ca="1">IF(COUNTIF(OFFSET('別紙2-4(研修実施報告書)'!$I$8,(COLUMN()-COLUMN($J$9))*4,0,4,2),$C33),CA$9,"")</f>
        <v/>
      </c>
      <c r="CB33" s="332" t="str">
        <f ca="1">IF(COUNTIF(OFFSET('別紙2-4(研修実施報告書)'!$I$8,(COLUMN()-COLUMN($J$9))*4,0,4,2),$C33),CB$9,"")</f>
        <v/>
      </c>
      <c r="CC33" s="332" t="str">
        <f ca="1">IF(COUNTIF(OFFSET('別紙2-4(研修実施報告書)'!$I$8,(COLUMN()-COLUMN($J$9))*4,0,4,2),$C33),CC$9,"")</f>
        <v/>
      </c>
      <c r="CD33" s="332" t="str">
        <f ca="1">IF(COUNTIF(OFFSET('別紙2-4(研修実施報告書)'!$I$8,(COLUMN()-COLUMN($J$9))*4,0,4,2),$C33),CD$9,"")</f>
        <v/>
      </c>
      <c r="CE33" s="332" t="str">
        <f ca="1">IF(COUNTIF(OFFSET('別紙2-4(研修実施報告書)'!$I$8,(COLUMN()-COLUMN($J$9))*4,0,4,2),$C33),CE$9,"")</f>
        <v/>
      </c>
      <c r="CF33" s="332" t="str">
        <f ca="1">IF(COUNTIF(OFFSET('別紙2-4(研修実施報告書)'!$I$8,(COLUMN()-COLUMN($J$9))*4,0,4,2),$C33),CF$9,"")</f>
        <v/>
      </c>
      <c r="CG33" s="332" t="str">
        <f ca="1">IF(COUNTIF(OFFSET('別紙2-4(研修実施報告書)'!$I$8,(COLUMN()-COLUMN($J$9))*4,0,4,2),$C33),CG$9,"")</f>
        <v/>
      </c>
      <c r="CH33" s="332" t="str">
        <f ca="1">IF(COUNTIF(OFFSET('別紙2-4(研修実施報告書)'!$I$8,(COLUMN()-COLUMN($J$9))*4,0,4,2),$C33),CH$9,"")</f>
        <v/>
      </c>
      <c r="CI33" s="332" t="str">
        <f ca="1">IF(COUNTIF(OFFSET('別紙2-4(研修実施報告書)'!$I$8,(COLUMN()-COLUMN($J$9))*4,0,4,2),$C33),CI$9,"")</f>
        <v/>
      </c>
      <c r="CJ33" s="332" t="str">
        <f ca="1">IF(COUNTIF(OFFSET('別紙2-4(研修実施報告書)'!$I$8,(COLUMN()-COLUMN($J$9))*4,0,4,2),$C33),CJ$9,"")</f>
        <v/>
      </c>
      <c r="CK33" s="332" t="str">
        <f ca="1">IF(COUNTIF(OFFSET('別紙2-4(研修実施報告書)'!$I$8,(COLUMN()-COLUMN($J$9))*4,0,4,2),$C33),CK$9,"")</f>
        <v/>
      </c>
      <c r="CL33" s="332" t="str">
        <f ca="1">IF(COUNTIF(OFFSET('別紙2-4(研修実施報告書)'!$I$8,(COLUMN()-COLUMN($J$9))*4,0,4,2),$C33),CL$9,"")</f>
        <v/>
      </c>
      <c r="CM33" s="332" t="str">
        <f ca="1">IF(COUNTIF(OFFSET('別紙2-4(研修実施報告書)'!$I$8,(COLUMN()-COLUMN($J$9))*4,0,4,2),$C33),CM$9,"")</f>
        <v/>
      </c>
      <c r="CN33" s="332" t="str">
        <f ca="1">IF(COUNTIF(OFFSET('別紙2-4(研修実施報告書)'!$I$8,(COLUMN()-COLUMN($J$9))*4,0,4,2),$C33),CN$9,"")</f>
        <v/>
      </c>
      <c r="CO33" s="332" t="str">
        <f ca="1">IF(COUNTIF(OFFSET('別紙2-4(研修実施報告書)'!$I$8,(COLUMN()-COLUMN($J$9))*4,0,4,2),$C33),CO$9,"")</f>
        <v/>
      </c>
      <c r="CP33" s="332" t="str">
        <f ca="1">IF(COUNTIF(OFFSET('別紙2-4(研修実施報告書)'!$I$8,(COLUMN()-COLUMN($J$9))*4,0,4,2),$C33),CP$9,"")</f>
        <v/>
      </c>
      <c r="CQ33" s="332" t="str">
        <f ca="1">IF(COUNTIF(OFFSET('別紙2-4(研修実施報告書)'!$I$8,(COLUMN()-COLUMN($J$9))*4,0,4,2),$C33),CQ$9,"")</f>
        <v/>
      </c>
      <c r="CR33" s="332" t="str">
        <f ca="1">IF(COUNTIF(OFFSET('別紙2-4(研修実施報告書)'!$I$8,(COLUMN()-COLUMN($J$9))*4,0,4,2),$C33),CR$9,"")</f>
        <v/>
      </c>
      <c r="CS33" s="332" t="str">
        <f ca="1">IF(COUNTIF(OFFSET('別紙2-4(研修実施報告書)'!$I$8,(COLUMN()-COLUMN($J$9))*4,0,4,2),$C33),CS$9,"")</f>
        <v/>
      </c>
      <c r="CT33" s="332" t="str">
        <f ca="1">IF(COUNTIF(OFFSET('別紙2-4(研修実施報告書)'!$I$8,(COLUMN()-COLUMN($J$9))*4,0,4,2),$C33),CT$9,"")</f>
        <v/>
      </c>
      <c r="CU33" s="332" t="str">
        <f ca="1">IF(COUNTIF(OFFSET('別紙2-4(研修実施報告書)'!$I$8,(COLUMN()-COLUMN($J$9))*4,0,4,2),$C33),CU$9,"")</f>
        <v/>
      </c>
      <c r="CV33" s="332" t="str">
        <f ca="1">IF(COUNTIF(OFFSET('別紙2-4(研修実施報告書)'!$I$8,(COLUMN()-COLUMN($J$9))*4,0,4,2),$C33),CV$9,"")</f>
        <v/>
      </c>
      <c r="CW33" s="332" t="str">
        <f ca="1">IF(COUNTIF(OFFSET('別紙2-4(研修実施報告書)'!$I$8,(COLUMN()-COLUMN($J$9))*4,0,4,2),$C33),CW$9,"")</f>
        <v/>
      </c>
      <c r="CX33" s="332" t="str">
        <f ca="1">IF(COUNTIF(OFFSET('別紙2-4(研修実施報告書)'!$I$8,(COLUMN()-COLUMN($J$9))*4,0,4,2),$C33),CX$9,"")</f>
        <v/>
      </c>
      <c r="CY33" s="332" t="str">
        <f ca="1">IF(COUNTIF(OFFSET('別紙2-4(研修実施報告書)'!$I$8,(COLUMN()-COLUMN($J$9))*4,0,4,2),$C33),CY$9,"")</f>
        <v/>
      </c>
      <c r="CZ33" s="332" t="str">
        <f ca="1">IF(COUNTIF(OFFSET('別紙2-4(研修実施報告書)'!$I$8,(COLUMN()-COLUMN($J$9))*4,0,4,2),$C33),CZ$9,"")</f>
        <v/>
      </c>
      <c r="DA33" s="332" t="str">
        <f ca="1">IF(COUNTIF(OFFSET('別紙2-4(研修実施報告書)'!$I$8,(COLUMN()-COLUMN($J$9))*4,0,4,2),$C33),DA$9,"")</f>
        <v/>
      </c>
      <c r="DB33" s="332" t="str">
        <f ca="1">IF(COUNTIF(OFFSET('別紙2-4(研修実施報告書)'!$I$8,(COLUMN()-COLUMN($J$9))*4,0,4,2),$C33),DB$9,"")</f>
        <v/>
      </c>
      <c r="DC33" s="332" t="str">
        <f ca="1">IF(COUNTIF(OFFSET('別紙2-4(研修実施報告書)'!$I$8,(COLUMN()-COLUMN($J$9))*4,0,4,2),$C33),DC$9,"")</f>
        <v/>
      </c>
      <c r="DD33" s="332" t="str">
        <f ca="1">IF(COUNTIF(OFFSET('別紙2-4(研修実施報告書)'!$I$8,(COLUMN()-COLUMN($J$9))*4,0,4,2),$C33),DD$9,"")</f>
        <v/>
      </c>
      <c r="DE33" s="332" t="str">
        <f ca="1">IF(COUNTIF(OFFSET('別紙2-4(研修実施報告書)'!$I$8,(COLUMN()-COLUMN($J$9))*4,0,4,2),$C33),DE$9,"")</f>
        <v/>
      </c>
      <c r="DF33" s="332" t="str">
        <f ca="1">IF(COUNTIF(OFFSET('別紙2-4(研修実施報告書)'!$I$8,(COLUMN()-COLUMN($J$9))*4,0,4,2),$C33),DF$9,"")</f>
        <v/>
      </c>
      <c r="DG33" s="332" t="str">
        <f ca="1">IF(COUNTIF(OFFSET('別紙2-4(研修実施報告書)'!$I$8,(COLUMN()-COLUMN($J$9))*4,0,4,2),$C33),DG$9,"")</f>
        <v/>
      </c>
      <c r="DH33" s="332" t="str">
        <f ca="1">IF(COUNTIF(OFFSET('別紙2-4(研修実施報告書)'!$I$8,(COLUMN()-COLUMN($J$9))*4,0,4,2),$C33),DH$9,"")</f>
        <v/>
      </c>
      <c r="DI33" s="332" t="str">
        <f ca="1">IF(COUNTIF(OFFSET('別紙2-4(研修実施報告書)'!$I$8,(COLUMN()-COLUMN($J$9))*4,0,4,2),$C33),DI$9,"")</f>
        <v/>
      </c>
      <c r="DJ33" s="332" t="str">
        <f ca="1">IF(COUNTIF(OFFSET('別紙2-4(研修実施報告書)'!$I$8,(COLUMN()-COLUMN($J$9))*4,0,4,2),$C33),DJ$9,"")</f>
        <v/>
      </c>
      <c r="DK33" s="332" t="str">
        <f ca="1">IF(COUNTIF(OFFSET('別紙2-4(研修実施報告書)'!$I$8,(COLUMN()-COLUMN($J$9))*4,0,4,2),$C33),DK$9,"")</f>
        <v/>
      </c>
      <c r="DL33" s="332" t="str">
        <f ca="1">IF(COUNTIF(OFFSET('別紙2-4(研修実施報告書)'!$I$8,(COLUMN()-COLUMN($J$9))*4,0,4,2),$C33),DL$9,"")</f>
        <v/>
      </c>
      <c r="DM33" s="332" t="str">
        <f ca="1">IF(COUNTIF(OFFSET('別紙2-4(研修実施報告書)'!$I$8,(COLUMN()-COLUMN($J$9))*4,0,4,2),$C33),DM$9,"")</f>
        <v/>
      </c>
      <c r="DN33" s="332" t="str">
        <f ca="1">IF(COUNTIF(OFFSET('別紙2-4(研修実施報告書)'!$I$8,(COLUMN()-COLUMN($J$9))*4,0,4,2),$C33),DN$9,"")</f>
        <v/>
      </c>
      <c r="DO33" s="332" t="str">
        <f ca="1">IF(COUNTIF(OFFSET('別紙2-4(研修実施報告書)'!$I$8,(COLUMN()-COLUMN($J$9))*4,0,4,2),$C33),DO$9,"")</f>
        <v/>
      </c>
      <c r="DP33" s="332" t="str">
        <f ca="1">IF(COUNTIF(OFFSET('別紙2-4(研修実施報告書)'!$I$8,(COLUMN()-COLUMN($J$9))*4,0,4,2),$C33),DP$9,"")</f>
        <v/>
      </c>
      <c r="DQ33" s="332" t="str">
        <f ca="1">IF(COUNTIF(OFFSET('別紙2-4(研修実施報告書)'!$I$8,(COLUMN()-COLUMN($J$9))*4,0,4,2),$C33),DQ$9,"")</f>
        <v/>
      </c>
      <c r="DR33" s="332" t="str">
        <f ca="1">IF(COUNTIF(OFFSET('別紙2-4(研修実施報告書)'!$I$8,(COLUMN()-COLUMN($J$9))*4,0,4,2),$C33),DR$9,"")</f>
        <v/>
      </c>
      <c r="DS33" s="332" t="str">
        <f ca="1">IF(COUNTIF(OFFSET('別紙2-4(研修実施報告書)'!$I$8,(COLUMN()-COLUMN($J$9))*4,0,4,2),$C33),DS$9,"")</f>
        <v/>
      </c>
      <c r="DT33" s="332" t="str">
        <f ca="1">IF(COUNTIF(OFFSET('別紙2-4(研修実施報告書)'!$I$8,(COLUMN()-COLUMN($J$9))*4,0,4,2),$C33),DT$9,"")</f>
        <v/>
      </c>
      <c r="DU33" s="332" t="str">
        <f ca="1">IF(COUNTIF(OFFSET('別紙2-4(研修実施報告書)'!$I$8,(COLUMN()-COLUMN($J$9))*4,0,4,2),$C33),DU$9,"")</f>
        <v/>
      </c>
      <c r="DV33" s="332" t="str">
        <f ca="1">IF(COUNTIF(OFFSET('別紙2-4(研修実施報告書)'!$I$8,(COLUMN()-COLUMN($J$9))*4,0,4,2),$C33),DV$9,"")</f>
        <v/>
      </c>
      <c r="DW33" s="332" t="str">
        <f ca="1">IF(COUNTIF(OFFSET('別紙2-4(研修実施報告書)'!$I$8,(COLUMN()-COLUMN($J$9))*4,0,4,2),$C33),DW$9,"")</f>
        <v/>
      </c>
      <c r="DX33" s="332" t="str">
        <f ca="1">IF(COUNTIF(OFFSET('別紙2-4(研修実施報告書)'!$I$8,(COLUMN()-COLUMN($J$9))*4,0,4,2),$C33),DX$9,"")</f>
        <v/>
      </c>
      <c r="DY33" s="332" t="str">
        <f ca="1">IF(COUNTIF(OFFSET('別紙2-4(研修実施報告書)'!$I$8,(COLUMN()-COLUMN($J$9))*4,0,4,2),$C33),DY$9,"")</f>
        <v/>
      </c>
      <c r="DZ33" s="332" t="str">
        <f ca="1">IF(COUNTIF(OFFSET('別紙2-4(研修実施報告書)'!$I$8,(COLUMN()-COLUMN($J$9))*4,0,4,2),$C33),DZ$9,"")</f>
        <v/>
      </c>
      <c r="EA33" s="332" t="str">
        <f ca="1">IF(COUNTIF(OFFSET('別紙2-4(研修実施報告書)'!$I$8,(COLUMN()-COLUMN($J$9))*4,0,4,2),$C33),EA$9,"")</f>
        <v/>
      </c>
      <c r="EB33" s="332" t="str">
        <f ca="1">IF(COUNTIF(OFFSET('別紙2-4(研修実施報告書)'!$I$8,(COLUMN()-COLUMN($J$9))*4,0,4,2),$C33),EB$9,"")</f>
        <v/>
      </c>
      <c r="EC33" s="332" t="str">
        <f ca="1">IF(COUNTIF(OFFSET('別紙2-4(研修実施報告書)'!$I$8,(COLUMN()-COLUMN($J$9))*4,0,4,2),$C33),EC$9,"")</f>
        <v/>
      </c>
      <c r="ED33" s="332" t="str">
        <f ca="1">IF(COUNTIF(OFFSET('別紙2-4(研修実施報告書)'!$I$8,(COLUMN()-COLUMN($J$9))*4,0,4,2),$C33),ED$9,"")</f>
        <v/>
      </c>
      <c r="EE33" s="332" t="str">
        <f ca="1">IF(COUNTIF(OFFSET('別紙2-4(研修実施報告書)'!$I$8,(COLUMN()-COLUMN($J$9))*4,0,4,2),$C33),EE$9,"")</f>
        <v/>
      </c>
      <c r="EF33" s="332" t="str">
        <f ca="1">IF(COUNTIF(OFFSET('別紙2-4(研修実施報告書)'!$I$8,(COLUMN()-COLUMN($J$9))*4,0,4,2),$C33),EF$9,"")</f>
        <v/>
      </c>
      <c r="EG33" s="332" t="str">
        <f ca="1">IF(COUNTIF(OFFSET('別紙2-4(研修実施報告書)'!$I$8,(COLUMN()-COLUMN($J$9))*4,0,4,2),$C33),EG$9,"")</f>
        <v/>
      </c>
      <c r="EH33" s="332" t="str">
        <f ca="1">IF(COUNTIF(OFFSET('別紙2-4(研修実施報告書)'!$I$8,(COLUMN()-COLUMN($J$9))*4,0,4,2),$C33),EH$9,"")</f>
        <v/>
      </c>
      <c r="EI33" s="332" t="str">
        <f ca="1">IF(COUNTIF(OFFSET('別紙2-4(研修実施報告書)'!$I$8,(COLUMN()-COLUMN($J$9))*4,0,4,2),$C33),EI$9,"")</f>
        <v/>
      </c>
      <c r="EJ33" s="332" t="str">
        <f ca="1">IF(COUNTIF(OFFSET('別紙2-4(研修実施報告書)'!$I$8,(COLUMN()-COLUMN($J$9))*4,0,4,2),$C33),EJ$9,"")</f>
        <v/>
      </c>
      <c r="EK33" s="332" t="str">
        <f ca="1">IF(COUNTIF(OFFSET('別紙2-4(研修実施報告書)'!$I$8,(COLUMN()-COLUMN($J$9))*4,0,4,2),$C33),EK$9,"")</f>
        <v/>
      </c>
      <c r="EL33" s="332" t="str">
        <f ca="1">IF(COUNTIF(OFFSET('別紙2-4(研修実施報告書)'!$I$8,(COLUMN()-COLUMN($J$9))*4,0,4,2),$C33),EL$9,"")</f>
        <v/>
      </c>
      <c r="EM33" s="332" t="str">
        <f ca="1">IF(COUNTIF(OFFSET('別紙2-4(研修実施報告書)'!$I$8,(COLUMN()-COLUMN($J$9))*4,0,4,2),$C33),EM$9,"")</f>
        <v/>
      </c>
      <c r="EN33" s="332" t="str">
        <f ca="1">IF(COUNTIF(OFFSET('別紙2-4(研修実施報告書)'!$I$8,(COLUMN()-COLUMN($J$9))*4,0,4,2),$C33),EN$9,"")</f>
        <v/>
      </c>
      <c r="EO33" s="332" t="str">
        <f ca="1">IF(COUNTIF(OFFSET('別紙2-4(研修実施報告書)'!$I$8,(COLUMN()-COLUMN($J$9))*4,0,4,2),$C33),EO$9,"")</f>
        <v/>
      </c>
      <c r="EP33" s="332" t="str">
        <f ca="1">IF(COUNTIF(OFFSET('別紙2-4(研修実施報告書)'!$I$8,(COLUMN()-COLUMN($J$9))*4,0,4,2),$C33),EP$9,"")</f>
        <v/>
      </c>
      <c r="EQ33" s="332" t="str">
        <f ca="1">IF(COUNTIF(OFFSET('別紙2-4(研修実施報告書)'!$I$8,(COLUMN()-COLUMN($J$9))*4,0,4,2),$C33),EQ$9,"")</f>
        <v/>
      </c>
      <c r="ER33" s="332" t="str">
        <f ca="1">IF(COUNTIF(OFFSET('別紙2-4(研修実施報告書)'!$I$8,(COLUMN()-COLUMN($J$9))*4,0,4,2),$C33),ER$9,"")</f>
        <v/>
      </c>
      <c r="ES33" s="332" t="str">
        <f ca="1">IF(COUNTIF(OFFSET('別紙2-4(研修実施報告書)'!$I$8,(COLUMN()-COLUMN($J$9))*4,0,4,2),$C33),ES$9,"")</f>
        <v/>
      </c>
      <c r="ET33" s="332" t="str">
        <f ca="1">IF(COUNTIF(OFFSET('別紙2-4(研修実施報告書)'!$I$8,(COLUMN()-COLUMN($J$9))*4,0,4,2),$C33),ET$9,"")</f>
        <v/>
      </c>
      <c r="EU33" s="332" t="str">
        <f ca="1">IF(COUNTIF(OFFSET('別紙2-4(研修実施報告書)'!$I$8,(COLUMN()-COLUMN($J$9))*4,0,4,2),$C33),EU$9,"")</f>
        <v/>
      </c>
      <c r="EV33" s="332" t="str">
        <f ca="1">IF(COUNTIF(OFFSET('別紙2-4(研修実施報告書)'!$I$8,(COLUMN()-COLUMN($J$9))*4,0,4,2),$C33),EV$9,"")</f>
        <v/>
      </c>
      <c r="EW33" s="332" t="str">
        <f ca="1">IF(COUNTIF(OFFSET('別紙2-4(研修実施報告書)'!$I$8,(COLUMN()-COLUMN($J$9))*4,0,4,2),$C33),EW$9,"")</f>
        <v/>
      </c>
      <c r="EX33" s="332" t="str">
        <f ca="1">IF(COUNTIF(OFFSET('別紙2-4(研修実施報告書)'!$I$8,(COLUMN()-COLUMN($J$9))*4,0,4,2),$C33),EX$9,"")</f>
        <v/>
      </c>
      <c r="EY33" s="332" t="str">
        <f ca="1">IF(COUNTIF(OFFSET('別紙2-4(研修実施報告書)'!$I$8,(COLUMN()-COLUMN($J$9))*4,0,4,2),$C33),EY$9,"")</f>
        <v/>
      </c>
      <c r="EZ33" s="332" t="str">
        <f ca="1">IF(COUNTIF(OFFSET('別紙2-4(研修実施報告書)'!$I$8,(COLUMN()-COLUMN($J$9))*4,0,4,2),$C33),EZ$9,"")</f>
        <v/>
      </c>
      <c r="FA33" s="332" t="str">
        <f ca="1">IF(COUNTIF(OFFSET('別紙2-4(研修実施報告書)'!$I$8,(COLUMN()-COLUMN($J$9))*4,0,4,2),$C33),FA$9,"")</f>
        <v/>
      </c>
      <c r="FB33" s="332" t="str">
        <f ca="1">IF(COUNTIF(OFFSET('別紙2-4(研修実施報告書)'!$I$8,(COLUMN()-COLUMN($J$9))*4,0,4,2),$C33),FB$9,"")</f>
        <v/>
      </c>
      <c r="FC33" s="332" t="str">
        <f ca="1">IF(COUNTIF(OFFSET('別紙2-4(研修実施報告書)'!$I$8,(COLUMN()-COLUMN($J$9))*4,0,4,2),$C33),FC$9,"")</f>
        <v/>
      </c>
      <c r="FD33" s="332" t="str">
        <f ca="1">IF(COUNTIF(OFFSET('別紙2-4(研修実施報告書)'!$I$8,(COLUMN()-COLUMN($J$9))*4,0,4,2),$C33),FD$9,"")</f>
        <v/>
      </c>
      <c r="FE33" s="332" t="str">
        <f ca="1">IF(COUNTIF(OFFSET('別紙2-4(研修実施報告書)'!$I$8,(COLUMN()-COLUMN($J$9))*4,0,4,2),$C33),FE$9,"")</f>
        <v/>
      </c>
      <c r="FF33" s="332" t="str">
        <f ca="1">IF(COUNTIF(OFFSET('別紙2-4(研修実施報告書)'!$I$8,(COLUMN()-COLUMN($J$9))*4,0,4,2),$C33),FF$9,"")</f>
        <v/>
      </c>
      <c r="FG33" s="332" t="str">
        <f ca="1">IF(COUNTIF(OFFSET('別紙2-4(研修実施報告書)'!$I$8,(COLUMN()-COLUMN($J$9))*4,0,4,2),$C33),FG$9,"")</f>
        <v/>
      </c>
      <c r="FH33" s="332" t="str">
        <f ca="1">IF(COUNTIF(OFFSET('別紙2-4(研修実施報告書)'!$I$8,(COLUMN()-COLUMN($J$9))*4,0,4,2),$C33),FH$9,"")</f>
        <v/>
      </c>
      <c r="FI33" s="332" t="str">
        <f ca="1">IF(COUNTIF(OFFSET('別紙2-4(研修実施報告書)'!$I$8,(COLUMN()-COLUMN($J$9))*4,0,4,2),$C33),FI$9,"")</f>
        <v/>
      </c>
      <c r="FJ33" s="332" t="str">
        <f ca="1">IF(COUNTIF(OFFSET('別紙2-4(研修実施報告書)'!$I$8,(COLUMN()-COLUMN($J$9))*4,0,4,2),$C33),FJ$9,"")</f>
        <v/>
      </c>
      <c r="FK33" s="332" t="str">
        <f ca="1">IF(COUNTIF(OFFSET('別紙2-4(研修実施報告書)'!$I$8,(COLUMN()-COLUMN($J$9))*4,0,4,2),$C33),FK$9,"")</f>
        <v/>
      </c>
      <c r="FL33" s="332" t="str">
        <f ca="1">IF(COUNTIF(OFFSET('別紙2-4(研修実施報告書)'!$I$8,(COLUMN()-COLUMN($J$9))*4,0,4,2),$C33),FL$9,"")</f>
        <v/>
      </c>
      <c r="FM33" s="332" t="str">
        <f ca="1">IF(COUNTIF(OFFSET('別紙2-4(研修実施報告書)'!$I$8,(COLUMN()-COLUMN($J$9))*4,0,4,2),$C33),FM$9,"")</f>
        <v/>
      </c>
      <c r="FN33" s="332" t="str">
        <f ca="1">IF(COUNTIF(OFFSET('別紙2-4(研修実施報告書)'!$I$8,(COLUMN()-COLUMN($J$9))*4,0,4,2),$C33),FN$9,"")</f>
        <v/>
      </c>
      <c r="FO33" s="332" t="str">
        <f ca="1">IF(COUNTIF(OFFSET('別紙2-4(研修実施報告書)'!$I$8,(COLUMN()-COLUMN($J$9))*4,0,4,2),$C33),FO$9,"")</f>
        <v/>
      </c>
      <c r="FP33" s="332" t="str">
        <f ca="1">IF(COUNTIF(OFFSET('別紙2-4(研修実施報告書)'!$I$8,(COLUMN()-COLUMN($J$9))*4,0,4,2),$C33),FP$9,"")</f>
        <v/>
      </c>
      <c r="FQ33" s="332" t="str">
        <f ca="1">IF(COUNTIF(OFFSET('別紙2-4(研修実施報告書)'!$I$8,(COLUMN()-COLUMN($J$9))*4,0,4,2),$C33),FQ$9,"")</f>
        <v/>
      </c>
      <c r="FR33" s="332" t="str">
        <f ca="1">IF(COUNTIF(OFFSET('別紙2-4(研修実施報告書)'!$I$8,(COLUMN()-COLUMN($J$9))*4,0,4,2),$C33),FR$9,"")</f>
        <v/>
      </c>
      <c r="FS33" s="332" t="str">
        <f ca="1">IF(COUNTIF(OFFSET('別紙2-4(研修実施報告書)'!$I$8,(COLUMN()-COLUMN($J$9))*4,0,4,2),$C33),FS$9,"")</f>
        <v/>
      </c>
      <c r="FT33" s="332" t="str">
        <f ca="1">IF(COUNTIF(OFFSET('別紙2-4(研修実施報告書)'!$I$8,(COLUMN()-COLUMN($J$9))*4,0,4,2),$C33),FT$9,"")</f>
        <v/>
      </c>
      <c r="FU33" s="332" t="str">
        <f ca="1">IF(COUNTIF(OFFSET('別紙2-4(研修実施報告書)'!$I$8,(COLUMN()-COLUMN($J$9))*4,0,4,2),$C33),FU$9,"")</f>
        <v/>
      </c>
      <c r="FV33" s="332" t="str">
        <f ca="1">IF(COUNTIF(OFFSET('別紙2-4(研修実施報告書)'!$I$8,(COLUMN()-COLUMN($J$9))*4,0,4,2),$C33),FV$9,"")</f>
        <v/>
      </c>
      <c r="FW33" s="332" t="str">
        <f ca="1">IF(COUNTIF(OFFSET('別紙2-4(研修実施報告書)'!$I$8,(COLUMN()-COLUMN($J$9))*4,0,4,2),$C33),FW$9,"")</f>
        <v/>
      </c>
      <c r="FX33" s="332" t="str">
        <f ca="1">IF(COUNTIF(OFFSET('別紙2-4(研修実施報告書)'!$I$8,(COLUMN()-COLUMN($J$9))*4,0,4,2),$C33),FX$9,"")</f>
        <v/>
      </c>
      <c r="FY33" s="332" t="str">
        <f ca="1">IF(COUNTIF(OFFSET('別紙2-4(研修実施報告書)'!$I$8,(COLUMN()-COLUMN($J$9))*4,0,4,2),$C33),FY$9,"")</f>
        <v/>
      </c>
      <c r="FZ33" s="332" t="str">
        <f ca="1">IF(COUNTIF(OFFSET('別紙2-4(研修実施報告書)'!$I$8,(COLUMN()-COLUMN($J$9))*4,0,4,2),$C33),FZ$9,"")</f>
        <v/>
      </c>
      <c r="GA33" s="332" t="str">
        <f ca="1">IF(COUNTIF(OFFSET('別紙2-4(研修実施報告書)'!$I$8,(COLUMN()-COLUMN($J$9))*4,0,4,2),$C33),GA$9,"")</f>
        <v/>
      </c>
      <c r="GB33" s="332" t="str">
        <f ca="1">IF(COUNTIF(OFFSET('別紙2-4(研修実施報告書)'!$I$8,(COLUMN()-COLUMN($J$9))*4,0,4,2),$C33),GB$9,"")</f>
        <v/>
      </c>
      <c r="GC33" s="332" t="str">
        <f ca="1">IF(COUNTIF(OFFSET('別紙2-4(研修実施報告書)'!$I$8,(COLUMN()-COLUMN($J$9))*4,0,4,2),$C33),GC$9,"")</f>
        <v/>
      </c>
      <c r="GD33" s="332" t="str">
        <f ca="1">IF(COUNTIF(OFFSET('別紙2-4(研修実施報告書)'!$I$8,(COLUMN()-COLUMN($J$9))*4,0,4,2),$C33),GD$9,"")</f>
        <v/>
      </c>
      <c r="GE33" s="332" t="str">
        <f ca="1">IF(COUNTIF(OFFSET('別紙2-4(研修実施報告書)'!$I$8,(COLUMN()-COLUMN($J$9))*4,0,4,2),$C33),GE$9,"")</f>
        <v/>
      </c>
      <c r="GF33" s="332" t="str">
        <f ca="1">IF(COUNTIF(OFFSET('別紙2-4(研修実施報告書)'!$I$8,(COLUMN()-COLUMN($J$9))*4,0,4,2),$C33),GF$9,"")</f>
        <v/>
      </c>
      <c r="GG33" s="332" t="str">
        <f ca="1">IF(COUNTIF(OFFSET('別紙2-4(研修実施報告書)'!$I$8,(COLUMN()-COLUMN($J$9))*4,0,4,2),$C33),GG$9,"")</f>
        <v/>
      </c>
      <c r="GH33" s="332" t="str">
        <f ca="1">IF(COUNTIF(OFFSET('別紙2-4(研修実施報告書)'!$I$8,(COLUMN()-COLUMN($J$9))*4,0,4,2),$C33),GH$9,"")</f>
        <v/>
      </c>
      <c r="GI33" s="332" t="str">
        <f ca="1">IF(COUNTIF(OFFSET('別紙2-4(研修実施報告書)'!$I$8,(COLUMN()-COLUMN($J$9))*4,0,4,2),$C33),GI$9,"")</f>
        <v/>
      </c>
      <c r="GJ33" s="332" t="str">
        <f ca="1">IF(COUNTIF(OFFSET('別紙2-4(研修実施報告書)'!$I$8,(COLUMN()-COLUMN($J$9))*4,0,4,2),$C33),GJ$9,"")</f>
        <v/>
      </c>
      <c r="GK33" s="332" t="str">
        <f ca="1">IF(COUNTIF(OFFSET('別紙2-4(研修実施報告書)'!$I$8,(COLUMN()-COLUMN($J$9))*4,0,4,2),$C33),GK$9,"")</f>
        <v/>
      </c>
      <c r="GL33" s="332" t="str">
        <f ca="1">IF(COUNTIF(OFFSET('別紙2-4(研修実施報告書)'!$I$8,(COLUMN()-COLUMN($J$9))*4,0,4,2),$C33),GL$9,"")</f>
        <v/>
      </c>
      <c r="GM33" s="332" t="str">
        <f ca="1">IF(COUNTIF(OFFSET('別紙2-4(研修実施報告書)'!$I$8,(COLUMN()-COLUMN($J$9))*4,0,4,2),$C33),GM$9,"")</f>
        <v/>
      </c>
      <c r="GN33" s="332" t="str">
        <f ca="1">IF(COUNTIF(OFFSET('別紙2-4(研修実施報告書)'!$I$8,(COLUMN()-COLUMN($J$9))*4,0,4,2),$C33),GN$9,"")</f>
        <v/>
      </c>
      <c r="GO33" s="332" t="str">
        <f ca="1">IF(COUNTIF(OFFSET('別紙2-4(研修実施報告書)'!$I$8,(COLUMN()-COLUMN($J$9))*4,0,4,2),$C33),GO$9,"")</f>
        <v/>
      </c>
      <c r="GP33" s="332" t="str">
        <f ca="1">IF(COUNTIF(OFFSET('別紙2-4(研修実施報告書)'!$I$8,(COLUMN()-COLUMN($J$9))*4,0,4,2),$C33),GP$9,"")</f>
        <v/>
      </c>
      <c r="GQ33" s="332" t="str">
        <f ca="1">IF(COUNTIF(OFFSET('別紙2-4(研修実施報告書)'!$I$8,(COLUMN()-COLUMN($J$9))*4,0,4,2),$C33),GQ$9,"")</f>
        <v/>
      </c>
      <c r="GR33" s="332" t="str">
        <f ca="1">IF(COUNTIF(OFFSET('別紙2-4(研修実施報告書)'!$I$8,(COLUMN()-COLUMN($J$9))*4,0,4,2),$C33),GR$9,"")</f>
        <v/>
      </c>
      <c r="GS33" s="332" t="str">
        <f ca="1">IF(COUNTIF(OFFSET('別紙2-4(研修実施報告書)'!$I$8,(COLUMN()-COLUMN($J$9))*4,0,4,2),$C33),GS$9,"")</f>
        <v/>
      </c>
      <c r="GT33" s="332" t="str">
        <f ca="1">IF(COUNTIF(OFFSET('別紙2-4(研修実施報告書)'!$I$8,(COLUMN()-COLUMN($J$9))*4,0,4,2),$C33),GT$9,"")</f>
        <v/>
      </c>
      <c r="GU33" s="332" t="str">
        <f ca="1">IF(COUNTIF(OFFSET('別紙2-4(研修実施報告書)'!$I$8,(COLUMN()-COLUMN($J$9))*4,0,4,2),$C33),GU$9,"")</f>
        <v/>
      </c>
      <c r="GV33" s="332" t="str">
        <f ca="1">IF(COUNTIF(OFFSET('別紙2-4(研修実施報告書)'!$I$8,(COLUMN()-COLUMN($J$9))*4,0,4,2),$C33),GV$9,"")</f>
        <v/>
      </c>
      <c r="GW33" s="332" t="str">
        <f ca="1">IF(COUNTIF(OFFSET('別紙2-4(研修実施報告書)'!$I$8,(COLUMN()-COLUMN($J$9))*4,0,4,2),$C33),GW$9,"")</f>
        <v/>
      </c>
      <c r="GX33" s="332" t="str">
        <f ca="1">IF(COUNTIF(OFFSET('別紙2-4(研修実施報告書)'!$I$8,(COLUMN()-COLUMN($J$9))*4,0,4,2),$C33),GX$9,"")</f>
        <v/>
      </c>
      <c r="GY33" s="332" t="str">
        <f ca="1">IF(COUNTIF(OFFSET('別紙2-4(研修実施報告書)'!$I$8,(COLUMN()-COLUMN($J$9))*4,0,4,2),$C33),GY$9,"")</f>
        <v/>
      </c>
      <c r="GZ33" s="332" t="str">
        <f ca="1">IF(COUNTIF(OFFSET('別紙2-4(研修実施報告書)'!$I$8,(COLUMN()-COLUMN($J$9))*4,0,4,2),$C33),GZ$9,"")</f>
        <v/>
      </c>
      <c r="HA33" s="332" t="str">
        <f ca="1">IF(COUNTIF(OFFSET('別紙2-4(研修実施報告書)'!$I$8,(COLUMN()-COLUMN($J$9))*4,0,4,2),$C33),HA$9,"")</f>
        <v/>
      </c>
      <c r="HB33" s="320"/>
    </row>
    <row r="34" spans="1:210" ht="18.75" customHeight="1">
      <c r="A34" s="325">
        <v>20</v>
      </c>
      <c r="B34" s="323" t="str">
        <f>IF(AND('別紙1-7(研修責任者教育担当者) '!E37="〇",'別紙1-7(研修責任者教育担当者) '!F37="〇"),"専任・兼任",IF('別紙1-7(研修責任者教育担当者) '!E37="〇","専任",IF('別紙1-7(研修責任者教育担当者) '!F37="〇","兼任","")))</f>
        <v/>
      </c>
      <c r="C34" s="324">
        <f>VLOOKUP(A34,'別紙1-7(研修責任者教育担当者) '!$B$18:$C$217,2,0)</f>
        <v>0</v>
      </c>
      <c r="D34" s="348" t="s">
        <v>175</v>
      </c>
      <c r="E34" s="349"/>
      <c r="F34" s="329" t="e">
        <f t="shared" si="0"/>
        <v>#DIV/0!</v>
      </c>
      <c r="G34" s="330" t="e">
        <f t="shared" ca="1" si="1"/>
        <v>#DIV/0!</v>
      </c>
      <c r="H34" s="318">
        <f t="shared" ca="1" si="2"/>
        <v>0</v>
      </c>
      <c r="I34" s="318"/>
      <c r="J34" s="332" t="str">
        <f ca="1">IF(COUNTIF(OFFSET('別紙2-4(研修実施報告書)'!$I$8,(COLUMN()-COLUMN($J$9))*4,0,4,2),$C34),J$9,"")</f>
        <v/>
      </c>
      <c r="K34" s="332" t="str">
        <f ca="1">IF(COUNTIF(OFFSET('別紙2-4(研修実施報告書)'!$I$8,(COLUMN()-COLUMN($J$9))*4,0,4,2),$C34),K$9,"")</f>
        <v/>
      </c>
      <c r="L34" s="332" t="str">
        <f ca="1">IF(COUNTIF(OFFSET('別紙2-4(研修実施報告書)'!$I$8,(COLUMN()-COLUMN($J$9))*4,0,4,2),$C34),L$9,"")</f>
        <v/>
      </c>
      <c r="M34" s="332" t="str">
        <f ca="1">IF(COUNTIF(OFFSET('別紙2-4(研修実施報告書)'!$I$8,(COLUMN()-COLUMN($J$9))*4,0,4,2),$C34),M$9,"")</f>
        <v/>
      </c>
      <c r="N34" s="332" t="str">
        <f ca="1">IF(COUNTIF(OFFSET('別紙2-4(研修実施報告書)'!$I$8,(COLUMN()-COLUMN($J$9))*4,0,4,2),$C34),N$9,"")</f>
        <v/>
      </c>
      <c r="O34" s="332" t="str">
        <f ca="1">IF(COUNTIF(OFFSET('別紙2-4(研修実施報告書)'!$I$8,(COLUMN()-COLUMN($J$9))*4,0,4,2),$C34),O$9,"")</f>
        <v/>
      </c>
      <c r="P34" s="332" t="str">
        <f ca="1">IF(COUNTIF(OFFSET('別紙2-4(研修実施報告書)'!$I$8,(COLUMN()-COLUMN($J$9))*4,0,4,2),$C34),P$9,"")</f>
        <v/>
      </c>
      <c r="Q34" s="332" t="str">
        <f ca="1">IF(COUNTIF(OFFSET('別紙2-4(研修実施報告書)'!$I$8,(COLUMN()-COLUMN($J$9))*4,0,4,2),$C34),Q$9,"")</f>
        <v/>
      </c>
      <c r="R34" s="332" t="str">
        <f ca="1">IF(COUNTIF(OFFSET('別紙2-4(研修実施報告書)'!$I$8,(COLUMN()-COLUMN($J$9))*4,0,4,2),$C34),R$9,"")</f>
        <v/>
      </c>
      <c r="S34" s="332" t="str">
        <f ca="1">IF(COUNTIF(OFFSET('別紙2-4(研修実施報告書)'!$I$8,(COLUMN()-COLUMN($J$9))*4,0,4,2),$C34),S$9,"")</f>
        <v/>
      </c>
      <c r="T34" s="332" t="str">
        <f ca="1">IF(COUNTIF(OFFSET('別紙2-4(研修実施報告書)'!$I$8,(COLUMN()-COLUMN($J$9))*4,0,4,2),$C34),T$9,"")</f>
        <v/>
      </c>
      <c r="U34" s="332" t="str">
        <f ca="1">IF(COUNTIF(OFFSET('別紙2-4(研修実施報告書)'!$I$8,(COLUMN()-COLUMN($J$9))*4,0,4,2),$C34),U$9,"")</f>
        <v/>
      </c>
      <c r="V34" s="332" t="str">
        <f ca="1">IF(COUNTIF(OFFSET('別紙2-4(研修実施報告書)'!$I$8,(COLUMN()-COLUMN($J$9))*4,0,4,2),$C34),V$9,"")</f>
        <v/>
      </c>
      <c r="W34" s="332" t="str">
        <f ca="1">IF(COUNTIF(OFFSET('別紙2-4(研修実施報告書)'!$I$8,(COLUMN()-COLUMN($J$9))*4,0,4,2),$C34),W$9,"")</f>
        <v/>
      </c>
      <c r="X34" s="332" t="str">
        <f ca="1">IF(COUNTIF(OFFSET('別紙2-4(研修実施報告書)'!$I$8,(COLUMN()-COLUMN($J$9))*4,0,4,2),$C34),X$9,"")</f>
        <v/>
      </c>
      <c r="Y34" s="332" t="str">
        <f ca="1">IF(COUNTIF(OFFSET('別紙2-4(研修実施報告書)'!$I$8,(COLUMN()-COLUMN($J$9))*4,0,4,2),$C34),Y$9,"")</f>
        <v/>
      </c>
      <c r="Z34" s="332" t="str">
        <f ca="1">IF(COUNTIF(OFFSET('別紙2-4(研修実施報告書)'!$I$8,(COLUMN()-COLUMN($J$9))*4,0,4,2),$C34),Z$9,"")</f>
        <v/>
      </c>
      <c r="AA34" s="332" t="str">
        <f ca="1">IF(COUNTIF(OFFSET('別紙2-4(研修実施報告書)'!$I$8,(COLUMN()-COLUMN($J$9))*4,0,4,2),$C34),AA$9,"")</f>
        <v/>
      </c>
      <c r="AB34" s="332" t="str">
        <f ca="1">IF(COUNTIF(OFFSET('別紙2-4(研修実施報告書)'!$I$8,(COLUMN()-COLUMN($J$9))*4,0,4,2),$C34),AB$9,"")</f>
        <v/>
      </c>
      <c r="AC34" s="332" t="str">
        <f ca="1">IF(COUNTIF(OFFSET('別紙2-4(研修実施報告書)'!$I$8,(COLUMN()-COLUMN($J$9))*4,0,4,2),$C34),AC$9,"")</f>
        <v/>
      </c>
      <c r="AD34" s="332" t="str">
        <f ca="1">IF(COUNTIF(OFFSET('別紙2-4(研修実施報告書)'!$I$8,(COLUMN()-COLUMN($J$9))*4,0,4,2),$C34),AD$9,"")</f>
        <v/>
      </c>
      <c r="AE34" s="332" t="str">
        <f ca="1">IF(COUNTIF(OFFSET('別紙2-4(研修実施報告書)'!$I$8,(COLUMN()-COLUMN($J$9))*4,0,4,2),$C34),AE$9,"")</f>
        <v/>
      </c>
      <c r="AF34" s="332" t="str">
        <f ca="1">IF(COUNTIF(OFFSET('別紙2-4(研修実施報告書)'!$I$8,(COLUMN()-COLUMN($J$9))*4,0,4,2),$C34),AF$9,"")</f>
        <v/>
      </c>
      <c r="AG34" s="332" t="str">
        <f ca="1">IF(COUNTIF(OFFSET('別紙2-4(研修実施報告書)'!$I$8,(COLUMN()-COLUMN($J$9))*4,0,4,2),$C34),AG$9,"")</f>
        <v/>
      </c>
      <c r="AH34" s="332" t="str">
        <f ca="1">IF(COUNTIF(OFFSET('別紙2-4(研修実施報告書)'!$I$8,(COLUMN()-COLUMN($J$9))*4,0,4,2),$C34),AH$9,"")</f>
        <v/>
      </c>
      <c r="AI34" s="332" t="str">
        <f ca="1">IF(COUNTIF(OFFSET('別紙2-4(研修実施報告書)'!$I$8,(COLUMN()-COLUMN($J$9))*4,0,4,2),$C34),AI$9,"")</f>
        <v/>
      </c>
      <c r="AJ34" s="332" t="str">
        <f ca="1">IF(COUNTIF(OFFSET('別紙2-4(研修実施報告書)'!$I$8,(COLUMN()-COLUMN($J$9))*4,0,4,2),$C34),AJ$9,"")</f>
        <v/>
      </c>
      <c r="AK34" s="332" t="str">
        <f ca="1">IF(COUNTIF(OFFSET('別紙2-4(研修実施報告書)'!$I$8,(COLUMN()-COLUMN($J$9))*4,0,4,2),$C34),AK$9,"")</f>
        <v/>
      </c>
      <c r="AL34" s="332" t="str">
        <f ca="1">IF(COUNTIF(OFFSET('別紙2-4(研修実施報告書)'!$I$8,(COLUMN()-COLUMN($J$9))*4,0,4,2),$C34),AL$9,"")</f>
        <v/>
      </c>
      <c r="AM34" s="332" t="str">
        <f ca="1">IF(COUNTIF(OFFSET('別紙2-4(研修実施報告書)'!$I$8,(COLUMN()-COLUMN($J$9))*4,0,4,2),$C34),AM$9,"")</f>
        <v/>
      </c>
      <c r="AN34" s="332" t="str">
        <f ca="1">IF(COUNTIF(OFFSET('別紙2-4(研修実施報告書)'!$I$8,(COLUMN()-COLUMN($J$9))*4,0,4,2),$C34),AN$9,"")</f>
        <v/>
      </c>
      <c r="AO34" s="332" t="str">
        <f ca="1">IF(COUNTIF(OFFSET('別紙2-4(研修実施報告書)'!$I$8,(COLUMN()-COLUMN($J$9))*4,0,4,2),$C34),AO$9,"")</f>
        <v/>
      </c>
      <c r="AP34" s="332" t="str">
        <f ca="1">IF(COUNTIF(OFFSET('別紙2-4(研修実施報告書)'!$I$8,(COLUMN()-COLUMN($J$9))*4,0,4,2),$C34),AP$9,"")</f>
        <v/>
      </c>
      <c r="AQ34" s="332" t="str">
        <f ca="1">IF(COUNTIF(OFFSET('別紙2-4(研修実施報告書)'!$I$8,(COLUMN()-COLUMN($J$9))*4,0,4,2),$C34),AQ$9,"")</f>
        <v/>
      </c>
      <c r="AR34" s="332" t="str">
        <f ca="1">IF(COUNTIF(OFFSET('別紙2-4(研修実施報告書)'!$I$8,(COLUMN()-COLUMN($J$9))*4,0,4,2),$C34),AR$9,"")</f>
        <v/>
      </c>
      <c r="AS34" s="332" t="str">
        <f ca="1">IF(COUNTIF(OFFSET('別紙2-4(研修実施報告書)'!$I$8,(COLUMN()-COLUMN($J$9))*4,0,4,2),$C34),AS$9,"")</f>
        <v/>
      </c>
      <c r="AT34" s="332" t="str">
        <f ca="1">IF(COUNTIF(OFFSET('別紙2-4(研修実施報告書)'!$I$8,(COLUMN()-COLUMN($J$9))*4,0,4,2),$C34),AT$9,"")</f>
        <v/>
      </c>
      <c r="AU34" s="332" t="str">
        <f ca="1">IF(COUNTIF(OFFSET('別紙2-4(研修実施報告書)'!$I$8,(COLUMN()-COLUMN($J$9))*4,0,4,2),$C34),AU$9,"")</f>
        <v/>
      </c>
      <c r="AV34" s="332" t="str">
        <f ca="1">IF(COUNTIF(OFFSET('別紙2-4(研修実施報告書)'!$I$8,(COLUMN()-COLUMN($J$9))*4,0,4,2),$C34),AV$9,"")</f>
        <v/>
      </c>
      <c r="AW34" s="332" t="str">
        <f ca="1">IF(COUNTIF(OFFSET('別紙2-4(研修実施報告書)'!$I$8,(COLUMN()-COLUMN($J$9))*4,0,4,2),$C34),AW$9,"")</f>
        <v/>
      </c>
      <c r="AX34" s="332" t="str">
        <f ca="1">IF(COUNTIF(OFFSET('別紙2-4(研修実施報告書)'!$I$8,(COLUMN()-COLUMN($J$9))*4,0,4,2),$C34),AX$9,"")</f>
        <v/>
      </c>
      <c r="AY34" s="332" t="str">
        <f ca="1">IF(COUNTIF(OFFSET('別紙2-4(研修実施報告書)'!$I$8,(COLUMN()-COLUMN($J$9))*4,0,4,2),$C34),AY$9,"")</f>
        <v/>
      </c>
      <c r="AZ34" s="332" t="str">
        <f ca="1">IF(COUNTIF(OFFSET('別紙2-4(研修実施報告書)'!$I$8,(COLUMN()-COLUMN($J$9))*4,0,4,2),$C34),AZ$9,"")</f>
        <v/>
      </c>
      <c r="BA34" s="332" t="str">
        <f ca="1">IF(COUNTIF(OFFSET('別紙2-4(研修実施報告書)'!$I$8,(COLUMN()-COLUMN($J$9))*4,0,4,2),$C34),BA$9,"")</f>
        <v/>
      </c>
      <c r="BB34" s="332" t="str">
        <f ca="1">IF(COUNTIF(OFFSET('別紙2-4(研修実施報告書)'!$I$8,(COLUMN()-COLUMN($J$9))*4,0,4,2),$C34),BB$9,"")</f>
        <v/>
      </c>
      <c r="BC34" s="332" t="str">
        <f ca="1">IF(COUNTIF(OFFSET('別紙2-4(研修実施報告書)'!$I$8,(COLUMN()-COLUMN($J$9))*4,0,4,2),$C34),BC$9,"")</f>
        <v/>
      </c>
      <c r="BD34" s="332" t="str">
        <f ca="1">IF(COUNTIF(OFFSET('別紙2-4(研修実施報告書)'!$I$8,(COLUMN()-COLUMN($J$9))*4,0,4,2),$C34),BD$9,"")</f>
        <v/>
      </c>
      <c r="BE34" s="332" t="str">
        <f ca="1">IF(COUNTIF(OFFSET('別紙2-4(研修実施報告書)'!$I$8,(COLUMN()-COLUMN($J$9))*4,0,4,2),$C34),BE$9,"")</f>
        <v/>
      </c>
      <c r="BF34" s="332" t="str">
        <f ca="1">IF(COUNTIF(OFFSET('別紙2-4(研修実施報告書)'!$I$8,(COLUMN()-COLUMN($J$9))*4,0,4,2),$C34),BF$9,"")</f>
        <v/>
      </c>
      <c r="BG34" s="332" t="str">
        <f ca="1">IF(COUNTIF(OFFSET('別紙2-4(研修実施報告書)'!$I$8,(COLUMN()-COLUMN($J$9))*4,0,4,2),$C34),BG$9,"")</f>
        <v/>
      </c>
      <c r="BH34" s="332" t="str">
        <f ca="1">IF(COUNTIF(OFFSET('別紙2-4(研修実施報告書)'!$I$8,(COLUMN()-COLUMN($J$9))*4,0,4,2),$C34),BH$9,"")</f>
        <v/>
      </c>
      <c r="BI34" s="332" t="str">
        <f ca="1">IF(COUNTIF(OFFSET('別紙2-4(研修実施報告書)'!$I$8,(COLUMN()-COLUMN($J$9))*4,0,4,2),$C34),BI$9,"")</f>
        <v/>
      </c>
      <c r="BJ34" s="332" t="str">
        <f ca="1">IF(COUNTIF(OFFSET('別紙2-4(研修実施報告書)'!$I$8,(COLUMN()-COLUMN($J$9))*4,0,4,2),$C34),BJ$9,"")</f>
        <v/>
      </c>
      <c r="BK34" s="332" t="str">
        <f ca="1">IF(COUNTIF(OFFSET('別紙2-4(研修実施報告書)'!$I$8,(COLUMN()-COLUMN($J$9))*4,0,4,2),$C34),BK$9,"")</f>
        <v/>
      </c>
      <c r="BL34" s="332" t="str">
        <f ca="1">IF(COUNTIF(OFFSET('別紙2-4(研修実施報告書)'!$I$8,(COLUMN()-COLUMN($J$9))*4,0,4,2),$C34),BL$9,"")</f>
        <v/>
      </c>
      <c r="BM34" s="332" t="str">
        <f ca="1">IF(COUNTIF(OFFSET('別紙2-4(研修実施報告書)'!$I$8,(COLUMN()-COLUMN($J$9))*4,0,4,2),$C34),BM$9,"")</f>
        <v/>
      </c>
      <c r="BN34" s="332" t="str">
        <f ca="1">IF(COUNTIF(OFFSET('別紙2-4(研修実施報告書)'!$I$8,(COLUMN()-COLUMN($J$9))*4,0,4,2),$C34),BN$9,"")</f>
        <v/>
      </c>
      <c r="BO34" s="332" t="str">
        <f ca="1">IF(COUNTIF(OFFSET('別紙2-4(研修実施報告書)'!$I$8,(COLUMN()-COLUMN($J$9))*4,0,4,2),$C34),BO$9,"")</f>
        <v/>
      </c>
      <c r="BP34" s="332" t="str">
        <f ca="1">IF(COUNTIF(OFFSET('別紙2-4(研修実施報告書)'!$I$8,(COLUMN()-COLUMN($J$9))*4,0,4,2),$C34),BP$9,"")</f>
        <v/>
      </c>
      <c r="BQ34" s="332" t="str">
        <f ca="1">IF(COUNTIF(OFFSET('別紙2-4(研修実施報告書)'!$I$8,(COLUMN()-COLUMN($J$9))*4,0,4,2),$C34),BQ$9,"")</f>
        <v/>
      </c>
      <c r="BR34" s="332" t="str">
        <f ca="1">IF(COUNTIF(OFFSET('別紙2-4(研修実施報告書)'!$I$8,(COLUMN()-COLUMN($J$9))*4,0,4,2),$C34),BR$9,"")</f>
        <v/>
      </c>
      <c r="BS34" s="332" t="str">
        <f ca="1">IF(COUNTIF(OFFSET('別紙2-4(研修実施報告書)'!$I$8,(COLUMN()-COLUMN($J$9))*4,0,4,2),$C34),BS$9,"")</f>
        <v/>
      </c>
      <c r="BT34" s="332" t="str">
        <f ca="1">IF(COUNTIF(OFFSET('別紙2-4(研修実施報告書)'!$I$8,(COLUMN()-COLUMN($J$9))*4,0,4,2),$C34),BT$9,"")</f>
        <v/>
      </c>
      <c r="BU34" s="332" t="str">
        <f ca="1">IF(COUNTIF(OFFSET('別紙2-4(研修実施報告書)'!$I$8,(COLUMN()-COLUMN($J$9))*4,0,4,2),$C34),BU$9,"")</f>
        <v/>
      </c>
      <c r="BV34" s="332" t="str">
        <f ca="1">IF(COUNTIF(OFFSET('別紙2-4(研修実施報告書)'!$I$8,(COLUMN()-COLUMN($J$9))*4,0,4,2),$C34),BV$9,"")</f>
        <v/>
      </c>
      <c r="BW34" s="332" t="str">
        <f ca="1">IF(COUNTIF(OFFSET('別紙2-4(研修実施報告書)'!$I$8,(COLUMN()-COLUMN($J$9))*4,0,4,2),$C34),BW$9,"")</f>
        <v/>
      </c>
      <c r="BX34" s="332" t="str">
        <f ca="1">IF(COUNTIF(OFFSET('別紙2-4(研修実施報告書)'!$I$8,(COLUMN()-COLUMN($J$9))*4,0,4,2),$C34),BX$9,"")</f>
        <v/>
      </c>
      <c r="BY34" s="332" t="str">
        <f ca="1">IF(COUNTIF(OFFSET('別紙2-4(研修実施報告書)'!$I$8,(COLUMN()-COLUMN($J$9))*4,0,4,2),$C34),BY$9,"")</f>
        <v/>
      </c>
      <c r="BZ34" s="332" t="str">
        <f ca="1">IF(COUNTIF(OFFSET('別紙2-4(研修実施報告書)'!$I$8,(COLUMN()-COLUMN($J$9))*4,0,4,2),$C34),BZ$9,"")</f>
        <v/>
      </c>
      <c r="CA34" s="332" t="str">
        <f ca="1">IF(COUNTIF(OFFSET('別紙2-4(研修実施報告書)'!$I$8,(COLUMN()-COLUMN($J$9))*4,0,4,2),$C34),CA$9,"")</f>
        <v/>
      </c>
      <c r="CB34" s="332" t="str">
        <f ca="1">IF(COUNTIF(OFFSET('別紙2-4(研修実施報告書)'!$I$8,(COLUMN()-COLUMN($J$9))*4,0,4,2),$C34),CB$9,"")</f>
        <v/>
      </c>
      <c r="CC34" s="332" t="str">
        <f ca="1">IF(COUNTIF(OFFSET('別紙2-4(研修実施報告書)'!$I$8,(COLUMN()-COLUMN($J$9))*4,0,4,2),$C34),CC$9,"")</f>
        <v/>
      </c>
      <c r="CD34" s="332" t="str">
        <f ca="1">IF(COUNTIF(OFFSET('別紙2-4(研修実施報告書)'!$I$8,(COLUMN()-COLUMN($J$9))*4,0,4,2),$C34),CD$9,"")</f>
        <v/>
      </c>
      <c r="CE34" s="332" t="str">
        <f ca="1">IF(COUNTIF(OFFSET('別紙2-4(研修実施報告書)'!$I$8,(COLUMN()-COLUMN($J$9))*4,0,4,2),$C34),CE$9,"")</f>
        <v/>
      </c>
      <c r="CF34" s="332" t="str">
        <f ca="1">IF(COUNTIF(OFFSET('別紙2-4(研修実施報告書)'!$I$8,(COLUMN()-COLUMN($J$9))*4,0,4,2),$C34),CF$9,"")</f>
        <v/>
      </c>
      <c r="CG34" s="332" t="str">
        <f ca="1">IF(COUNTIF(OFFSET('別紙2-4(研修実施報告書)'!$I$8,(COLUMN()-COLUMN($J$9))*4,0,4,2),$C34),CG$9,"")</f>
        <v/>
      </c>
      <c r="CH34" s="332" t="str">
        <f ca="1">IF(COUNTIF(OFFSET('別紙2-4(研修実施報告書)'!$I$8,(COLUMN()-COLUMN($J$9))*4,0,4,2),$C34),CH$9,"")</f>
        <v/>
      </c>
      <c r="CI34" s="332" t="str">
        <f ca="1">IF(COUNTIF(OFFSET('別紙2-4(研修実施報告書)'!$I$8,(COLUMN()-COLUMN($J$9))*4,0,4,2),$C34),CI$9,"")</f>
        <v/>
      </c>
      <c r="CJ34" s="332" t="str">
        <f ca="1">IF(COUNTIF(OFFSET('別紙2-4(研修実施報告書)'!$I$8,(COLUMN()-COLUMN($J$9))*4,0,4,2),$C34),CJ$9,"")</f>
        <v/>
      </c>
      <c r="CK34" s="332" t="str">
        <f ca="1">IF(COUNTIF(OFFSET('別紙2-4(研修実施報告書)'!$I$8,(COLUMN()-COLUMN($J$9))*4,0,4,2),$C34),CK$9,"")</f>
        <v/>
      </c>
      <c r="CL34" s="332" t="str">
        <f ca="1">IF(COUNTIF(OFFSET('別紙2-4(研修実施報告書)'!$I$8,(COLUMN()-COLUMN($J$9))*4,0,4,2),$C34),CL$9,"")</f>
        <v/>
      </c>
      <c r="CM34" s="332" t="str">
        <f ca="1">IF(COUNTIF(OFFSET('別紙2-4(研修実施報告書)'!$I$8,(COLUMN()-COLUMN($J$9))*4,0,4,2),$C34),CM$9,"")</f>
        <v/>
      </c>
      <c r="CN34" s="332" t="str">
        <f ca="1">IF(COUNTIF(OFFSET('別紙2-4(研修実施報告書)'!$I$8,(COLUMN()-COLUMN($J$9))*4,0,4,2),$C34),CN$9,"")</f>
        <v/>
      </c>
      <c r="CO34" s="332" t="str">
        <f ca="1">IF(COUNTIF(OFFSET('別紙2-4(研修実施報告書)'!$I$8,(COLUMN()-COLUMN($J$9))*4,0,4,2),$C34),CO$9,"")</f>
        <v/>
      </c>
      <c r="CP34" s="332" t="str">
        <f ca="1">IF(COUNTIF(OFFSET('別紙2-4(研修実施報告書)'!$I$8,(COLUMN()-COLUMN($J$9))*4,0,4,2),$C34),CP$9,"")</f>
        <v/>
      </c>
      <c r="CQ34" s="332" t="str">
        <f ca="1">IF(COUNTIF(OFFSET('別紙2-4(研修実施報告書)'!$I$8,(COLUMN()-COLUMN($J$9))*4,0,4,2),$C34),CQ$9,"")</f>
        <v/>
      </c>
      <c r="CR34" s="332" t="str">
        <f ca="1">IF(COUNTIF(OFFSET('別紙2-4(研修実施報告書)'!$I$8,(COLUMN()-COLUMN($J$9))*4,0,4,2),$C34),CR$9,"")</f>
        <v/>
      </c>
      <c r="CS34" s="332" t="str">
        <f ca="1">IF(COUNTIF(OFFSET('別紙2-4(研修実施報告書)'!$I$8,(COLUMN()-COLUMN($J$9))*4,0,4,2),$C34),CS$9,"")</f>
        <v/>
      </c>
      <c r="CT34" s="332" t="str">
        <f ca="1">IF(COUNTIF(OFFSET('別紙2-4(研修実施報告書)'!$I$8,(COLUMN()-COLUMN($J$9))*4,0,4,2),$C34),CT$9,"")</f>
        <v/>
      </c>
      <c r="CU34" s="332" t="str">
        <f ca="1">IF(COUNTIF(OFFSET('別紙2-4(研修実施報告書)'!$I$8,(COLUMN()-COLUMN($J$9))*4,0,4,2),$C34),CU$9,"")</f>
        <v/>
      </c>
      <c r="CV34" s="332" t="str">
        <f ca="1">IF(COUNTIF(OFFSET('別紙2-4(研修実施報告書)'!$I$8,(COLUMN()-COLUMN($J$9))*4,0,4,2),$C34),CV$9,"")</f>
        <v/>
      </c>
      <c r="CW34" s="332" t="str">
        <f ca="1">IF(COUNTIF(OFFSET('別紙2-4(研修実施報告書)'!$I$8,(COLUMN()-COLUMN($J$9))*4,0,4,2),$C34),CW$9,"")</f>
        <v/>
      </c>
      <c r="CX34" s="332" t="str">
        <f ca="1">IF(COUNTIF(OFFSET('別紙2-4(研修実施報告書)'!$I$8,(COLUMN()-COLUMN($J$9))*4,0,4,2),$C34),CX$9,"")</f>
        <v/>
      </c>
      <c r="CY34" s="332" t="str">
        <f ca="1">IF(COUNTIF(OFFSET('別紙2-4(研修実施報告書)'!$I$8,(COLUMN()-COLUMN($J$9))*4,0,4,2),$C34),CY$9,"")</f>
        <v/>
      </c>
      <c r="CZ34" s="332" t="str">
        <f ca="1">IF(COUNTIF(OFFSET('別紙2-4(研修実施報告書)'!$I$8,(COLUMN()-COLUMN($J$9))*4,0,4,2),$C34),CZ$9,"")</f>
        <v/>
      </c>
      <c r="DA34" s="332" t="str">
        <f ca="1">IF(COUNTIF(OFFSET('別紙2-4(研修実施報告書)'!$I$8,(COLUMN()-COLUMN($J$9))*4,0,4,2),$C34),DA$9,"")</f>
        <v/>
      </c>
      <c r="DB34" s="332" t="str">
        <f ca="1">IF(COUNTIF(OFFSET('別紙2-4(研修実施報告書)'!$I$8,(COLUMN()-COLUMN($J$9))*4,0,4,2),$C34),DB$9,"")</f>
        <v/>
      </c>
      <c r="DC34" s="332" t="str">
        <f ca="1">IF(COUNTIF(OFFSET('別紙2-4(研修実施報告書)'!$I$8,(COLUMN()-COLUMN($J$9))*4,0,4,2),$C34),DC$9,"")</f>
        <v/>
      </c>
      <c r="DD34" s="332" t="str">
        <f ca="1">IF(COUNTIF(OFFSET('別紙2-4(研修実施報告書)'!$I$8,(COLUMN()-COLUMN($J$9))*4,0,4,2),$C34),DD$9,"")</f>
        <v/>
      </c>
      <c r="DE34" s="332" t="str">
        <f ca="1">IF(COUNTIF(OFFSET('別紙2-4(研修実施報告書)'!$I$8,(COLUMN()-COLUMN($J$9))*4,0,4,2),$C34),DE$9,"")</f>
        <v/>
      </c>
      <c r="DF34" s="332" t="str">
        <f ca="1">IF(COUNTIF(OFFSET('別紙2-4(研修実施報告書)'!$I$8,(COLUMN()-COLUMN($J$9))*4,0,4,2),$C34),DF$9,"")</f>
        <v/>
      </c>
      <c r="DG34" s="332" t="str">
        <f ca="1">IF(COUNTIF(OFFSET('別紙2-4(研修実施報告書)'!$I$8,(COLUMN()-COLUMN($J$9))*4,0,4,2),$C34),DG$9,"")</f>
        <v/>
      </c>
      <c r="DH34" s="332" t="str">
        <f ca="1">IF(COUNTIF(OFFSET('別紙2-4(研修実施報告書)'!$I$8,(COLUMN()-COLUMN($J$9))*4,0,4,2),$C34),DH$9,"")</f>
        <v/>
      </c>
      <c r="DI34" s="332" t="str">
        <f ca="1">IF(COUNTIF(OFFSET('別紙2-4(研修実施報告書)'!$I$8,(COLUMN()-COLUMN($J$9))*4,0,4,2),$C34),DI$9,"")</f>
        <v/>
      </c>
      <c r="DJ34" s="332" t="str">
        <f ca="1">IF(COUNTIF(OFFSET('別紙2-4(研修実施報告書)'!$I$8,(COLUMN()-COLUMN($J$9))*4,0,4,2),$C34),DJ$9,"")</f>
        <v/>
      </c>
      <c r="DK34" s="332" t="str">
        <f ca="1">IF(COUNTIF(OFFSET('別紙2-4(研修実施報告書)'!$I$8,(COLUMN()-COLUMN($J$9))*4,0,4,2),$C34),DK$9,"")</f>
        <v/>
      </c>
      <c r="DL34" s="332" t="str">
        <f ca="1">IF(COUNTIF(OFFSET('別紙2-4(研修実施報告書)'!$I$8,(COLUMN()-COLUMN($J$9))*4,0,4,2),$C34),DL$9,"")</f>
        <v/>
      </c>
      <c r="DM34" s="332" t="str">
        <f ca="1">IF(COUNTIF(OFFSET('別紙2-4(研修実施報告書)'!$I$8,(COLUMN()-COLUMN($J$9))*4,0,4,2),$C34),DM$9,"")</f>
        <v/>
      </c>
      <c r="DN34" s="332" t="str">
        <f ca="1">IF(COUNTIF(OFFSET('別紙2-4(研修実施報告書)'!$I$8,(COLUMN()-COLUMN($J$9))*4,0,4,2),$C34),DN$9,"")</f>
        <v/>
      </c>
      <c r="DO34" s="332" t="str">
        <f ca="1">IF(COUNTIF(OFFSET('別紙2-4(研修実施報告書)'!$I$8,(COLUMN()-COLUMN($J$9))*4,0,4,2),$C34),DO$9,"")</f>
        <v/>
      </c>
      <c r="DP34" s="332" t="str">
        <f ca="1">IF(COUNTIF(OFFSET('別紙2-4(研修実施報告書)'!$I$8,(COLUMN()-COLUMN($J$9))*4,0,4,2),$C34),DP$9,"")</f>
        <v/>
      </c>
      <c r="DQ34" s="332" t="str">
        <f ca="1">IF(COUNTIF(OFFSET('別紙2-4(研修実施報告書)'!$I$8,(COLUMN()-COLUMN($J$9))*4,0,4,2),$C34),DQ$9,"")</f>
        <v/>
      </c>
      <c r="DR34" s="332" t="str">
        <f ca="1">IF(COUNTIF(OFFSET('別紙2-4(研修実施報告書)'!$I$8,(COLUMN()-COLUMN($J$9))*4,0,4,2),$C34),DR$9,"")</f>
        <v/>
      </c>
      <c r="DS34" s="332" t="str">
        <f ca="1">IF(COUNTIF(OFFSET('別紙2-4(研修実施報告書)'!$I$8,(COLUMN()-COLUMN($J$9))*4,0,4,2),$C34),DS$9,"")</f>
        <v/>
      </c>
      <c r="DT34" s="332" t="str">
        <f ca="1">IF(COUNTIF(OFFSET('別紙2-4(研修実施報告書)'!$I$8,(COLUMN()-COLUMN($J$9))*4,0,4,2),$C34),DT$9,"")</f>
        <v/>
      </c>
      <c r="DU34" s="332" t="str">
        <f ca="1">IF(COUNTIF(OFFSET('別紙2-4(研修実施報告書)'!$I$8,(COLUMN()-COLUMN($J$9))*4,0,4,2),$C34),DU$9,"")</f>
        <v/>
      </c>
      <c r="DV34" s="332" t="str">
        <f ca="1">IF(COUNTIF(OFFSET('別紙2-4(研修実施報告書)'!$I$8,(COLUMN()-COLUMN($J$9))*4,0,4,2),$C34),DV$9,"")</f>
        <v/>
      </c>
      <c r="DW34" s="332" t="str">
        <f ca="1">IF(COUNTIF(OFFSET('別紙2-4(研修実施報告書)'!$I$8,(COLUMN()-COLUMN($J$9))*4,0,4,2),$C34),DW$9,"")</f>
        <v/>
      </c>
      <c r="DX34" s="332" t="str">
        <f ca="1">IF(COUNTIF(OFFSET('別紙2-4(研修実施報告書)'!$I$8,(COLUMN()-COLUMN($J$9))*4,0,4,2),$C34),DX$9,"")</f>
        <v/>
      </c>
      <c r="DY34" s="332" t="str">
        <f ca="1">IF(COUNTIF(OFFSET('別紙2-4(研修実施報告書)'!$I$8,(COLUMN()-COLUMN($J$9))*4,0,4,2),$C34),DY$9,"")</f>
        <v/>
      </c>
      <c r="DZ34" s="332" t="str">
        <f ca="1">IF(COUNTIF(OFFSET('別紙2-4(研修実施報告書)'!$I$8,(COLUMN()-COLUMN($J$9))*4,0,4,2),$C34),DZ$9,"")</f>
        <v/>
      </c>
      <c r="EA34" s="332" t="str">
        <f ca="1">IF(COUNTIF(OFFSET('別紙2-4(研修実施報告書)'!$I$8,(COLUMN()-COLUMN($J$9))*4,0,4,2),$C34),EA$9,"")</f>
        <v/>
      </c>
      <c r="EB34" s="332" t="str">
        <f ca="1">IF(COUNTIF(OFFSET('別紙2-4(研修実施報告書)'!$I$8,(COLUMN()-COLUMN($J$9))*4,0,4,2),$C34),EB$9,"")</f>
        <v/>
      </c>
      <c r="EC34" s="332" t="str">
        <f ca="1">IF(COUNTIF(OFFSET('別紙2-4(研修実施報告書)'!$I$8,(COLUMN()-COLUMN($J$9))*4,0,4,2),$C34),EC$9,"")</f>
        <v/>
      </c>
      <c r="ED34" s="332" t="str">
        <f ca="1">IF(COUNTIF(OFFSET('別紙2-4(研修実施報告書)'!$I$8,(COLUMN()-COLUMN($J$9))*4,0,4,2),$C34),ED$9,"")</f>
        <v/>
      </c>
      <c r="EE34" s="332" t="str">
        <f ca="1">IF(COUNTIF(OFFSET('別紙2-4(研修実施報告書)'!$I$8,(COLUMN()-COLUMN($J$9))*4,0,4,2),$C34),EE$9,"")</f>
        <v/>
      </c>
      <c r="EF34" s="332" t="str">
        <f ca="1">IF(COUNTIF(OFFSET('別紙2-4(研修実施報告書)'!$I$8,(COLUMN()-COLUMN($J$9))*4,0,4,2),$C34),EF$9,"")</f>
        <v/>
      </c>
      <c r="EG34" s="332" t="str">
        <f ca="1">IF(COUNTIF(OFFSET('別紙2-4(研修実施報告書)'!$I$8,(COLUMN()-COLUMN($J$9))*4,0,4,2),$C34),EG$9,"")</f>
        <v/>
      </c>
      <c r="EH34" s="332" t="str">
        <f ca="1">IF(COUNTIF(OFFSET('別紙2-4(研修実施報告書)'!$I$8,(COLUMN()-COLUMN($J$9))*4,0,4,2),$C34),EH$9,"")</f>
        <v/>
      </c>
      <c r="EI34" s="332" t="str">
        <f ca="1">IF(COUNTIF(OFFSET('別紙2-4(研修実施報告書)'!$I$8,(COLUMN()-COLUMN($J$9))*4,0,4,2),$C34),EI$9,"")</f>
        <v/>
      </c>
      <c r="EJ34" s="332" t="str">
        <f ca="1">IF(COUNTIF(OFFSET('別紙2-4(研修実施報告書)'!$I$8,(COLUMN()-COLUMN($J$9))*4,0,4,2),$C34),EJ$9,"")</f>
        <v/>
      </c>
      <c r="EK34" s="332" t="str">
        <f ca="1">IF(COUNTIF(OFFSET('別紙2-4(研修実施報告書)'!$I$8,(COLUMN()-COLUMN($J$9))*4,0,4,2),$C34),EK$9,"")</f>
        <v/>
      </c>
      <c r="EL34" s="332" t="str">
        <f ca="1">IF(COUNTIF(OFFSET('別紙2-4(研修実施報告書)'!$I$8,(COLUMN()-COLUMN($J$9))*4,0,4,2),$C34),EL$9,"")</f>
        <v/>
      </c>
      <c r="EM34" s="332" t="str">
        <f ca="1">IF(COUNTIF(OFFSET('別紙2-4(研修実施報告書)'!$I$8,(COLUMN()-COLUMN($J$9))*4,0,4,2),$C34),EM$9,"")</f>
        <v/>
      </c>
      <c r="EN34" s="332" t="str">
        <f ca="1">IF(COUNTIF(OFFSET('別紙2-4(研修実施報告書)'!$I$8,(COLUMN()-COLUMN($J$9))*4,0,4,2),$C34),EN$9,"")</f>
        <v/>
      </c>
      <c r="EO34" s="332" t="str">
        <f ca="1">IF(COUNTIF(OFFSET('別紙2-4(研修実施報告書)'!$I$8,(COLUMN()-COLUMN($J$9))*4,0,4,2),$C34),EO$9,"")</f>
        <v/>
      </c>
      <c r="EP34" s="332" t="str">
        <f ca="1">IF(COUNTIF(OFFSET('別紙2-4(研修実施報告書)'!$I$8,(COLUMN()-COLUMN($J$9))*4,0,4,2),$C34),EP$9,"")</f>
        <v/>
      </c>
      <c r="EQ34" s="332" t="str">
        <f ca="1">IF(COUNTIF(OFFSET('別紙2-4(研修実施報告書)'!$I$8,(COLUMN()-COLUMN($J$9))*4,0,4,2),$C34),EQ$9,"")</f>
        <v/>
      </c>
      <c r="ER34" s="332" t="str">
        <f ca="1">IF(COUNTIF(OFFSET('別紙2-4(研修実施報告書)'!$I$8,(COLUMN()-COLUMN($J$9))*4,0,4,2),$C34),ER$9,"")</f>
        <v/>
      </c>
      <c r="ES34" s="332" t="str">
        <f ca="1">IF(COUNTIF(OFFSET('別紙2-4(研修実施報告書)'!$I$8,(COLUMN()-COLUMN($J$9))*4,0,4,2),$C34),ES$9,"")</f>
        <v/>
      </c>
      <c r="ET34" s="332" t="str">
        <f ca="1">IF(COUNTIF(OFFSET('別紙2-4(研修実施報告書)'!$I$8,(COLUMN()-COLUMN($J$9))*4,0,4,2),$C34),ET$9,"")</f>
        <v/>
      </c>
      <c r="EU34" s="332" t="str">
        <f ca="1">IF(COUNTIF(OFFSET('別紙2-4(研修実施報告書)'!$I$8,(COLUMN()-COLUMN($J$9))*4,0,4,2),$C34),EU$9,"")</f>
        <v/>
      </c>
      <c r="EV34" s="332" t="str">
        <f ca="1">IF(COUNTIF(OFFSET('別紙2-4(研修実施報告書)'!$I$8,(COLUMN()-COLUMN($J$9))*4,0,4,2),$C34),EV$9,"")</f>
        <v/>
      </c>
      <c r="EW34" s="332" t="str">
        <f ca="1">IF(COUNTIF(OFFSET('別紙2-4(研修実施報告書)'!$I$8,(COLUMN()-COLUMN($J$9))*4,0,4,2),$C34),EW$9,"")</f>
        <v/>
      </c>
      <c r="EX34" s="332" t="str">
        <f ca="1">IF(COUNTIF(OFFSET('別紙2-4(研修実施報告書)'!$I$8,(COLUMN()-COLUMN($J$9))*4,0,4,2),$C34),EX$9,"")</f>
        <v/>
      </c>
      <c r="EY34" s="332" t="str">
        <f ca="1">IF(COUNTIF(OFFSET('別紙2-4(研修実施報告書)'!$I$8,(COLUMN()-COLUMN($J$9))*4,0,4,2),$C34),EY$9,"")</f>
        <v/>
      </c>
      <c r="EZ34" s="332" t="str">
        <f ca="1">IF(COUNTIF(OFFSET('別紙2-4(研修実施報告書)'!$I$8,(COLUMN()-COLUMN($J$9))*4,0,4,2),$C34),EZ$9,"")</f>
        <v/>
      </c>
      <c r="FA34" s="332" t="str">
        <f ca="1">IF(COUNTIF(OFFSET('別紙2-4(研修実施報告書)'!$I$8,(COLUMN()-COLUMN($J$9))*4,0,4,2),$C34),FA$9,"")</f>
        <v/>
      </c>
      <c r="FB34" s="332" t="str">
        <f ca="1">IF(COUNTIF(OFFSET('別紙2-4(研修実施報告書)'!$I$8,(COLUMN()-COLUMN($J$9))*4,0,4,2),$C34),FB$9,"")</f>
        <v/>
      </c>
      <c r="FC34" s="332" t="str">
        <f ca="1">IF(COUNTIF(OFFSET('別紙2-4(研修実施報告書)'!$I$8,(COLUMN()-COLUMN($J$9))*4,0,4,2),$C34),FC$9,"")</f>
        <v/>
      </c>
      <c r="FD34" s="332" t="str">
        <f ca="1">IF(COUNTIF(OFFSET('別紙2-4(研修実施報告書)'!$I$8,(COLUMN()-COLUMN($J$9))*4,0,4,2),$C34),FD$9,"")</f>
        <v/>
      </c>
      <c r="FE34" s="332" t="str">
        <f ca="1">IF(COUNTIF(OFFSET('別紙2-4(研修実施報告書)'!$I$8,(COLUMN()-COLUMN($J$9))*4,0,4,2),$C34),FE$9,"")</f>
        <v/>
      </c>
      <c r="FF34" s="332" t="str">
        <f ca="1">IF(COUNTIF(OFFSET('別紙2-4(研修実施報告書)'!$I$8,(COLUMN()-COLUMN($J$9))*4,0,4,2),$C34),FF$9,"")</f>
        <v/>
      </c>
      <c r="FG34" s="332" t="str">
        <f ca="1">IF(COUNTIF(OFFSET('別紙2-4(研修実施報告書)'!$I$8,(COLUMN()-COLUMN($J$9))*4,0,4,2),$C34),FG$9,"")</f>
        <v/>
      </c>
      <c r="FH34" s="332" t="str">
        <f ca="1">IF(COUNTIF(OFFSET('別紙2-4(研修実施報告書)'!$I$8,(COLUMN()-COLUMN($J$9))*4,0,4,2),$C34),FH$9,"")</f>
        <v/>
      </c>
      <c r="FI34" s="332" t="str">
        <f ca="1">IF(COUNTIF(OFFSET('別紙2-4(研修実施報告書)'!$I$8,(COLUMN()-COLUMN($J$9))*4,0,4,2),$C34),FI$9,"")</f>
        <v/>
      </c>
      <c r="FJ34" s="332" t="str">
        <f ca="1">IF(COUNTIF(OFFSET('別紙2-4(研修実施報告書)'!$I$8,(COLUMN()-COLUMN($J$9))*4,0,4,2),$C34),FJ$9,"")</f>
        <v/>
      </c>
      <c r="FK34" s="332" t="str">
        <f ca="1">IF(COUNTIF(OFFSET('別紙2-4(研修実施報告書)'!$I$8,(COLUMN()-COLUMN($J$9))*4,0,4,2),$C34),FK$9,"")</f>
        <v/>
      </c>
      <c r="FL34" s="332" t="str">
        <f ca="1">IF(COUNTIF(OFFSET('別紙2-4(研修実施報告書)'!$I$8,(COLUMN()-COLUMN($J$9))*4,0,4,2),$C34),FL$9,"")</f>
        <v/>
      </c>
      <c r="FM34" s="332" t="str">
        <f ca="1">IF(COUNTIF(OFFSET('別紙2-4(研修実施報告書)'!$I$8,(COLUMN()-COLUMN($J$9))*4,0,4,2),$C34),FM$9,"")</f>
        <v/>
      </c>
      <c r="FN34" s="332" t="str">
        <f ca="1">IF(COUNTIF(OFFSET('別紙2-4(研修実施報告書)'!$I$8,(COLUMN()-COLUMN($J$9))*4,0,4,2),$C34),FN$9,"")</f>
        <v/>
      </c>
      <c r="FO34" s="332" t="str">
        <f ca="1">IF(COUNTIF(OFFSET('別紙2-4(研修実施報告書)'!$I$8,(COLUMN()-COLUMN($J$9))*4,0,4,2),$C34),FO$9,"")</f>
        <v/>
      </c>
      <c r="FP34" s="332" t="str">
        <f ca="1">IF(COUNTIF(OFFSET('別紙2-4(研修実施報告書)'!$I$8,(COLUMN()-COLUMN($J$9))*4,0,4,2),$C34),FP$9,"")</f>
        <v/>
      </c>
      <c r="FQ34" s="332" t="str">
        <f ca="1">IF(COUNTIF(OFFSET('別紙2-4(研修実施報告書)'!$I$8,(COLUMN()-COLUMN($J$9))*4,0,4,2),$C34),FQ$9,"")</f>
        <v/>
      </c>
      <c r="FR34" s="332" t="str">
        <f ca="1">IF(COUNTIF(OFFSET('別紙2-4(研修実施報告書)'!$I$8,(COLUMN()-COLUMN($J$9))*4,0,4,2),$C34),FR$9,"")</f>
        <v/>
      </c>
      <c r="FS34" s="332" t="str">
        <f ca="1">IF(COUNTIF(OFFSET('別紙2-4(研修実施報告書)'!$I$8,(COLUMN()-COLUMN($J$9))*4,0,4,2),$C34),FS$9,"")</f>
        <v/>
      </c>
      <c r="FT34" s="332" t="str">
        <f ca="1">IF(COUNTIF(OFFSET('別紙2-4(研修実施報告書)'!$I$8,(COLUMN()-COLUMN($J$9))*4,0,4,2),$C34),FT$9,"")</f>
        <v/>
      </c>
      <c r="FU34" s="332" t="str">
        <f ca="1">IF(COUNTIF(OFFSET('別紙2-4(研修実施報告書)'!$I$8,(COLUMN()-COLUMN($J$9))*4,0,4,2),$C34),FU$9,"")</f>
        <v/>
      </c>
      <c r="FV34" s="332" t="str">
        <f ca="1">IF(COUNTIF(OFFSET('別紙2-4(研修実施報告書)'!$I$8,(COLUMN()-COLUMN($J$9))*4,0,4,2),$C34),FV$9,"")</f>
        <v/>
      </c>
      <c r="FW34" s="332" t="str">
        <f ca="1">IF(COUNTIF(OFFSET('別紙2-4(研修実施報告書)'!$I$8,(COLUMN()-COLUMN($J$9))*4,0,4,2),$C34),FW$9,"")</f>
        <v/>
      </c>
      <c r="FX34" s="332" t="str">
        <f ca="1">IF(COUNTIF(OFFSET('別紙2-4(研修実施報告書)'!$I$8,(COLUMN()-COLUMN($J$9))*4,0,4,2),$C34),FX$9,"")</f>
        <v/>
      </c>
      <c r="FY34" s="332" t="str">
        <f ca="1">IF(COUNTIF(OFFSET('別紙2-4(研修実施報告書)'!$I$8,(COLUMN()-COLUMN($J$9))*4,0,4,2),$C34),FY$9,"")</f>
        <v/>
      </c>
      <c r="FZ34" s="332" t="str">
        <f ca="1">IF(COUNTIF(OFFSET('別紙2-4(研修実施報告書)'!$I$8,(COLUMN()-COLUMN($J$9))*4,0,4,2),$C34),FZ$9,"")</f>
        <v/>
      </c>
      <c r="GA34" s="332" t="str">
        <f ca="1">IF(COUNTIF(OFFSET('別紙2-4(研修実施報告書)'!$I$8,(COLUMN()-COLUMN($J$9))*4,0,4,2),$C34),GA$9,"")</f>
        <v/>
      </c>
      <c r="GB34" s="332" t="str">
        <f ca="1">IF(COUNTIF(OFFSET('別紙2-4(研修実施報告書)'!$I$8,(COLUMN()-COLUMN($J$9))*4,0,4,2),$C34),GB$9,"")</f>
        <v/>
      </c>
      <c r="GC34" s="332" t="str">
        <f ca="1">IF(COUNTIF(OFFSET('別紙2-4(研修実施報告書)'!$I$8,(COLUMN()-COLUMN($J$9))*4,0,4,2),$C34),GC$9,"")</f>
        <v/>
      </c>
      <c r="GD34" s="332" t="str">
        <f ca="1">IF(COUNTIF(OFFSET('別紙2-4(研修実施報告書)'!$I$8,(COLUMN()-COLUMN($J$9))*4,0,4,2),$C34),GD$9,"")</f>
        <v/>
      </c>
      <c r="GE34" s="332" t="str">
        <f ca="1">IF(COUNTIF(OFFSET('別紙2-4(研修実施報告書)'!$I$8,(COLUMN()-COLUMN($J$9))*4,0,4,2),$C34),GE$9,"")</f>
        <v/>
      </c>
      <c r="GF34" s="332" t="str">
        <f ca="1">IF(COUNTIF(OFFSET('別紙2-4(研修実施報告書)'!$I$8,(COLUMN()-COLUMN($J$9))*4,0,4,2),$C34),GF$9,"")</f>
        <v/>
      </c>
      <c r="GG34" s="332" t="str">
        <f ca="1">IF(COUNTIF(OFFSET('別紙2-4(研修実施報告書)'!$I$8,(COLUMN()-COLUMN($J$9))*4,0,4,2),$C34),GG$9,"")</f>
        <v/>
      </c>
      <c r="GH34" s="332" t="str">
        <f ca="1">IF(COUNTIF(OFFSET('別紙2-4(研修実施報告書)'!$I$8,(COLUMN()-COLUMN($J$9))*4,0,4,2),$C34),GH$9,"")</f>
        <v/>
      </c>
      <c r="GI34" s="332" t="str">
        <f ca="1">IF(COUNTIF(OFFSET('別紙2-4(研修実施報告書)'!$I$8,(COLUMN()-COLUMN($J$9))*4,0,4,2),$C34),GI$9,"")</f>
        <v/>
      </c>
      <c r="GJ34" s="332" t="str">
        <f ca="1">IF(COUNTIF(OFFSET('別紙2-4(研修実施報告書)'!$I$8,(COLUMN()-COLUMN($J$9))*4,0,4,2),$C34),GJ$9,"")</f>
        <v/>
      </c>
      <c r="GK34" s="332" t="str">
        <f ca="1">IF(COUNTIF(OFFSET('別紙2-4(研修実施報告書)'!$I$8,(COLUMN()-COLUMN($J$9))*4,0,4,2),$C34),GK$9,"")</f>
        <v/>
      </c>
      <c r="GL34" s="332" t="str">
        <f ca="1">IF(COUNTIF(OFFSET('別紙2-4(研修実施報告書)'!$I$8,(COLUMN()-COLUMN($J$9))*4,0,4,2),$C34),GL$9,"")</f>
        <v/>
      </c>
      <c r="GM34" s="332" t="str">
        <f ca="1">IF(COUNTIF(OFFSET('別紙2-4(研修実施報告書)'!$I$8,(COLUMN()-COLUMN($J$9))*4,0,4,2),$C34),GM$9,"")</f>
        <v/>
      </c>
      <c r="GN34" s="332" t="str">
        <f ca="1">IF(COUNTIF(OFFSET('別紙2-4(研修実施報告書)'!$I$8,(COLUMN()-COLUMN($J$9))*4,0,4,2),$C34),GN$9,"")</f>
        <v/>
      </c>
      <c r="GO34" s="332" t="str">
        <f ca="1">IF(COUNTIF(OFFSET('別紙2-4(研修実施報告書)'!$I$8,(COLUMN()-COLUMN($J$9))*4,0,4,2),$C34),GO$9,"")</f>
        <v/>
      </c>
      <c r="GP34" s="332" t="str">
        <f ca="1">IF(COUNTIF(OFFSET('別紙2-4(研修実施報告書)'!$I$8,(COLUMN()-COLUMN($J$9))*4,0,4,2),$C34),GP$9,"")</f>
        <v/>
      </c>
      <c r="GQ34" s="332" t="str">
        <f ca="1">IF(COUNTIF(OFFSET('別紙2-4(研修実施報告書)'!$I$8,(COLUMN()-COLUMN($J$9))*4,0,4,2),$C34),GQ$9,"")</f>
        <v/>
      </c>
      <c r="GR34" s="332" t="str">
        <f ca="1">IF(COUNTIF(OFFSET('別紙2-4(研修実施報告書)'!$I$8,(COLUMN()-COLUMN($J$9))*4,0,4,2),$C34),GR$9,"")</f>
        <v/>
      </c>
      <c r="GS34" s="332" t="str">
        <f ca="1">IF(COUNTIF(OFFSET('別紙2-4(研修実施報告書)'!$I$8,(COLUMN()-COLUMN($J$9))*4,0,4,2),$C34),GS$9,"")</f>
        <v/>
      </c>
      <c r="GT34" s="332" t="str">
        <f ca="1">IF(COUNTIF(OFFSET('別紙2-4(研修実施報告書)'!$I$8,(COLUMN()-COLUMN($J$9))*4,0,4,2),$C34),GT$9,"")</f>
        <v/>
      </c>
      <c r="GU34" s="332" t="str">
        <f ca="1">IF(COUNTIF(OFFSET('別紙2-4(研修実施報告書)'!$I$8,(COLUMN()-COLUMN($J$9))*4,0,4,2),$C34),GU$9,"")</f>
        <v/>
      </c>
      <c r="GV34" s="332" t="str">
        <f ca="1">IF(COUNTIF(OFFSET('別紙2-4(研修実施報告書)'!$I$8,(COLUMN()-COLUMN($J$9))*4,0,4,2),$C34),GV$9,"")</f>
        <v/>
      </c>
      <c r="GW34" s="332" t="str">
        <f ca="1">IF(COUNTIF(OFFSET('別紙2-4(研修実施報告書)'!$I$8,(COLUMN()-COLUMN($J$9))*4,0,4,2),$C34),GW$9,"")</f>
        <v/>
      </c>
      <c r="GX34" s="332" t="str">
        <f ca="1">IF(COUNTIF(OFFSET('別紙2-4(研修実施報告書)'!$I$8,(COLUMN()-COLUMN($J$9))*4,0,4,2),$C34),GX$9,"")</f>
        <v/>
      </c>
      <c r="GY34" s="332" t="str">
        <f ca="1">IF(COUNTIF(OFFSET('別紙2-4(研修実施報告書)'!$I$8,(COLUMN()-COLUMN($J$9))*4,0,4,2),$C34),GY$9,"")</f>
        <v/>
      </c>
      <c r="GZ34" s="332" t="str">
        <f ca="1">IF(COUNTIF(OFFSET('別紙2-4(研修実施報告書)'!$I$8,(COLUMN()-COLUMN($J$9))*4,0,4,2),$C34),GZ$9,"")</f>
        <v/>
      </c>
      <c r="HA34" s="332" t="str">
        <f ca="1">IF(COUNTIF(OFFSET('別紙2-4(研修実施報告書)'!$I$8,(COLUMN()-COLUMN($J$9))*4,0,4,2),$C34),HA$9,"")</f>
        <v/>
      </c>
      <c r="HB34" s="320"/>
    </row>
    <row r="35" spans="1:210" ht="18.75" customHeight="1">
      <c r="A35" s="325">
        <v>21</v>
      </c>
      <c r="B35" s="323" t="str">
        <f>IF(AND('別紙1-7(研修責任者教育担当者) '!E38="〇",'別紙1-7(研修責任者教育担当者) '!F38="〇"),"専任・兼任",IF('別紙1-7(研修責任者教育担当者) '!E38="〇","専任",IF('別紙1-7(研修責任者教育担当者) '!F38="〇","兼任","")))</f>
        <v/>
      </c>
      <c r="C35" s="324">
        <f>VLOOKUP(A35,'別紙1-7(研修責任者教育担当者) '!$B$18:$C$217,2,0)</f>
        <v>0</v>
      </c>
      <c r="D35" s="348" t="s">
        <v>175</v>
      </c>
      <c r="E35" s="349"/>
      <c r="F35" s="329" t="e">
        <f t="shared" si="0"/>
        <v>#DIV/0!</v>
      </c>
      <c r="G35" s="330" t="e">
        <f t="shared" ca="1" si="1"/>
        <v>#DIV/0!</v>
      </c>
      <c r="H35" s="318">
        <f t="shared" ca="1" si="2"/>
        <v>0</v>
      </c>
      <c r="I35" s="318"/>
      <c r="J35" s="332" t="str">
        <f ca="1">IF(COUNTIF(OFFSET('別紙2-4(研修実施報告書)'!$I$8,(COLUMN()-COLUMN($J$9))*4,0,4,2),$C35),J$9,"")</f>
        <v/>
      </c>
      <c r="K35" s="332" t="str">
        <f ca="1">IF(COUNTIF(OFFSET('別紙2-4(研修実施報告書)'!$I$8,(COLUMN()-COLUMN($J$9))*4,0,4,2),$C35),K$9,"")</f>
        <v/>
      </c>
      <c r="L35" s="332" t="str">
        <f ca="1">IF(COUNTIF(OFFSET('別紙2-4(研修実施報告書)'!$I$8,(COLUMN()-COLUMN($J$9))*4,0,4,2),$C35),L$9,"")</f>
        <v/>
      </c>
      <c r="M35" s="332" t="str">
        <f ca="1">IF(COUNTIF(OFFSET('別紙2-4(研修実施報告書)'!$I$8,(COLUMN()-COLUMN($J$9))*4,0,4,2),$C35),M$9,"")</f>
        <v/>
      </c>
      <c r="N35" s="332" t="str">
        <f ca="1">IF(COUNTIF(OFFSET('別紙2-4(研修実施報告書)'!$I$8,(COLUMN()-COLUMN($J$9))*4,0,4,2),$C35),N$9,"")</f>
        <v/>
      </c>
      <c r="O35" s="332" t="str">
        <f ca="1">IF(COUNTIF(OFFSET('別紙2-4(研修実施報告書)'!$I$8,(COLUMN()-COLUMN($J$9))*4,0,4,2),$C35),O$9,"")</f>
        <v/>
      </c>
      <c r="P35" s="332" t="str">
        <f ca="1">IF(COUNTIF(OFFSET('別紙2-4(研修実施報告書)'!$I$8,(COLUMN()-COLUMN($J$9))*4,0,4,2),$C35),P$9,"")</f>
        <v/>
      </c>
      <c r="Q35" s="332" t="str">
        <f ca="1">IF(COUNTIF(OFFSET('別紙2-4(研修実施報告書)'!$I$8,(COLUMN()-COLUMN($J$9))*4,0,4,2),$C35),Q$9,"")</f>
        <v/>
      </c>
      <c r="R35" s="332" t="str">
        <f ca="1">IF(COUNTIF(OFFSET('別紙2-4(研修実施報告書)'!$I$8,(COLUMN()-COLUMN($J$9))*4,0,4,2),$C35),R$9,"")</f>
        <v/>
      </c>
      <c r="S35" s="332" t="str">
        <f ca="1">IF(COUNTIF(OFFSET('別紙2-4(研修実施報告書)'!$I$8,(COLUMN()-COLUMN($J$9))*4,0,4,2),$C35),S$9,"")</f>
        <v/>
      </c>
      <c r="T35" s="332" t="str">
        <f ca="1">IF(COUNTIF(OFFSET('別紙2-4(研修実施報告書)'!$I$8,(COLUMN()-COLUMN($J$9))*4,0,4,2),$C35),T$9,"")</f>
        <v/>
      </c>
      <c r="U35" s="332" t="str">
        <f ca="1">IF(COUNTIF(OFFSET('別紙2-4(研修実施報告書)'!$I$8,(COLUMN()-COLUMN($J$9))*4,0,4,2),$C35),U$9,"")</f>
        <v/>
      </c>
      <c r="V35" s="332" t="str">
        <f ca="1">IF(COUNTIF(OFFSET('別紙2-4(研修実施報告書)'!$I$8,(COLUMN()-COLUMN($J$9))*4,0,4,2),$C35),V$9,"")</f>
        <v/>
      </c>
      <c r="W35" s="332" t="str">
        <f ca="1">IF(COUNTIF(OFFSET('別紙2-4(研修実施報告書)'!$I$8,(COLUMN()-COLUMN($J$9))*4,0,4,2),$C35),W$9,"")</f>
        <v/>
      </c>
      <c r="X35" s="332" t="str">
        <f ca="1">IF(COUNTIF(OFFSET('別紙2-4(研修実施報告書)'!$I$8,(COLUMN()-COLUMN($J$9))*4,0,4,2),$C35),X$9,"")</f>
        <v/>
      </c>
      <c r="Y35" s="332" t="str">
        <f ca="1">IF(COUNTIF(OFFSET('別紙2-4(研修実施報告書)'!$I$8,(COLUMN()-COLUMN($J$9))*4,0,4,2),$C35),Y$9,"")</f>
        <v/>
      </c>
      <c r="Z35" s="332" t="str">
        <f ca="1">IF(COUNTIF(OFFSET('別紙2-4(研修実施報告書)'!$I$8,(COLUMN()-COLUMN($J$9))*4,0,4,2),$C35),Z$9,"")</f>
        <v/>
      </c>
      <c r="AA35" s="332" t="str">
        <f ca="1">IF(COUNTIF(OFFSET('別紙2-4(研修実施報告書)'!$I$8,(COLUMN()-COLUMN($J$9))*4,0,4,2),$C35),AA$9,"")</f>
        <v/>
      </c>
      <c r="AB35" s="332" t="str">
        <f ca="1">IF(COUNTIF(OFFSET('別紙2-4(研修実施報告書)'!$I$8,(COLUMN()-COLUMN($J$9))*4,0,4,2),$C35),AB$9,"")</f>
        <v/>
      </c>
      <c r="AC35" s="332" t="str">
        <f ca="1">IF(COUNTIF(OFFSET('別紙2-4(研修実施報告書)'!$I$8,(COLUMN()-COLUMN($J$9))*4,0,4,2),$C35),AC$9,"")</f>
        <v/>
      </c>
      <c r="AD35" s="332" t="str">
        <f ca="1">IF(COUNTIF(OFFSET('別紙2-4(研修実施報告書)'!$I$8,(COLUMN()-COLUMN($J$9))*4,0,4,2),$C35),AD$9,"")</f>
        <v/>
      </c>
      <c r="AE35" s="332" t="str">
        <f ca="1">IF(COUNTIF(OFFSET('別紙2-4(研修実施報告書)'!$I$8,(COLUMN()-COLUMN($J$9))*4,0,4,2),$C35),AE$9,"")</f>
        <v/>
      </c>
      <c r="AF35" s="332" t="str">
        <f ca="1">IF(COUNTIF(OFFSET('別紙2-4(研修実施報告書)'!$I$8,(COLUMN()-COLUMN($J$9))*4,0,4,2),$C35),AF$9,"")</f>
        <v/>
      </c>
      <c r="AG35" s="332" t="str">
        <f ca="1">IF(COUNTIF(OFFSET('別紙2-4(研修実施報告書)'!$I$8,(COLUMN()-COLUMN($J$9))*4,0,4,2),$C35),AG$9,"")</f>
        <v/>
      </c>
      <c r="AH35" s="332" t="str">
        <f ca="1">IF(COUNTIF(OFFSET('別紙2-4(研修実施報告書)'!$I$8,(COLUMN()-COLUMN($J$9))*4,0,4,2),$C35),AH$9,"")</f>
        <v/>
      </c>
      <c r="AI35" s="332" t="str">
        <f ca="1">IF(COUNTIF(OFFSET('別紙2-4(研修実施報告書)'!$I$8,(COLUMN()-COLUMN($J$9))*4,0,4,2),$C35),AI$9,"")</f>
        <v/>
      </c>
      <c r="AJ35" s="332" t="str">
        <f ca="1">IF(COUNTIF(OFFSET('別紙2-4(研修実施報告書)'!$I$8,(COLUMN()-COLUMN($J$9))*4,0,4,2),$C35),AJ$9,"")</f>
        <v/>
      </c>
      <c r="AK35" s="332" t="str">
        <f ca="1">IF(COUNTIF(OFFSET('別紙2-4(研修実施報告書)'!$I$8,(COLUMN()-COLUMN($J$9))*4,0,4,2),$C35),AK$9,"")</f>
        <v/>
      </c>
      <c r="AL35" s="332" t="str">
        <f ca="1">IF(COUNTIF(OFFSET('別紙2-4(研修実施報告書)'!$I$8,(COLUMN()-COLUMN($J$9))*4,0,4,2),$C35),AL$9,"")</f>
        <v/>
      </c>
      <c r="AM35" s="332" t="str">
        <f ca="1">IF(COUNTIF(OFFSET('別紙2-4(研修実施報告書)'!$I$8,(COLUMN()-COLUMN($J$9))*4,0,4,2),$C35),AM$9,"")</f>
        <v/>
      </c>
      <c r="AN35" s="332" t="str">
        <f ca="1">IF(COUNTIF(OFFSET('別紙2-4(研修実施報告書)'!$I$8,(COLUMN()-COLUMN($J$9))*4,0,4,2),$C35),AN$9,"")</f>
        <v/>
      </c>
      <c r="AO35" s="332" t="str">
        <f ca="1">IF(COUNTIF(OFFSET('別紙2-4(研修実施報告書)'!$I$8,(COLUMN()-COLUMN($J$9))*4,0,4,2),$C35),AO$9,"")</f>
        <v/>
      </c>
      <c r="AP35" s="332" t="str">
        <f ca="1">IF(COUNTIF(OFFSET('別紙2-4(研修実施報告書)'!$I$8,(COLUMN()-COLUMN($J$9))*4,0,4,2),$C35),AP$9,"")</f>
        <v/>
      </c>
      <c r="AQ35" s="332" t="str">
        <f ca="1">IF(COUNTIF(OFFSET('別紙2-4(研修実施報告書)'!$I$8,(COLUMN()-COLUMN($J$9))*4,0,4,2),$C35),AQ$9,"")</f>
        <v/>
      </c>
      <c r="AR35" s="332" t="str">
        <f ca="1">IF(COUNTIF(OFFSET('別紙2-4(研修実施報告書)'!$I$8,(COLUMN()-COLUMN($J$9))*4,0,4,2),$C35),AR$9,"")</f>
        <v/>
      </c>
      <c r="AS35" s="332" t="str">
        <f ca="1">IF(COUNTIF(OFFSET('別紙2-4(研修実施報告書)'!$I$8,(COLUMN()-COLUMN($J$9))*4,0,4,2),$C35),AS$9,"")</f>
        <v/>
      </c>
      <c r="AT35" s="332" t="str">
        <f ca="1">IF(COUNTIF(OFFSET('別紙2-4(研修実施報告書)'!$I$8,(COLUMN()-COLUMN($J$9))*4,0,4,2),$C35),AT$9,"")</f>
        <v/>
      </c>
      <c r="AU35" s="332" t="str">
        <f ca="1">IF(COUNTIF(OFFSET('別紙2-4(研修実施報告書)'!$I$8,(COLUMN()-COLUMN($J$9))*4,0,4,2),$C35),AU$9,"")</f>
        <v/>
      </c>
      <c r="AV35" s="332" t="str">
        <f ca="1">IF(COUNTIF(OFFSET('別紙2-4(研修実施報告書)'!$I$8,(COLUMN()-COLUMN($J$9))*4,0,4,2),$C35),AV$9,"")</f>
        <v/>
      </c>
      <c r="AW35" s="332" t="str">
        <f ca="1">IF(COUNTIF(OFFSET('別紙2-4(研修実施報告書)'!$I$8,(COLUMN()-COLUMN($J$9))*4,0,4,2),$C35),AW$9,"")</f>
        <v/>
      </c>
      <c r="AX35" s="332" t="str">
        <f ca="1">IF(COUNTIF(OFFSET('別紙2-4(研修実施報告書)'!$I$8,(COLUMN()-COLUMN($J$9))*4,0,4,2),$C35),AX$9,"")</f>
        <v/>
      </c>
      <c r="AY35" s="332" t="str">
        <f ca="1">IF(COUNTIF(OFFSET('別紙2-4(研修実施報告書)'!$I$8,(COLUMN()-COLUMN($J$9))*4,0,4,2),$C35),AY$9,"")</f>
        <v/>
      </c>
      <c r="AZ35" s="332" t="str">
        <f ca="1">IF(COUNTIF(OFFSET('別紙2-4(研修実施報告書)'!$I$8,(COLUMN()-COLUMN($J$9))*4,0,4,2),$C35),AZ$9,"")</f>
        <v/>
      </c>
      <c r="BA35" s="332" t="str">
        <f ca="1">IF(COUNTIF(OFFSET('別紙2-4(研修実施報告書)'!$I$8,(COLUMN()-COLUMN($J$9))*4,0,4,2),$C35),BA$9,"")</f>
        <v/>
      </c>
      <c r="BB35" s="332" t="str">
        <f ca="1">IF(COUNTIF(OFFSET('別紙2-4(研修実施報告書)'!$I$8,(COLUMN()-COLUMN($J$9))*4,0,4,2),$C35),BB$9,"")</f>
        <v/>
      </c>
      <c r="BC35" s="332" t="str">
        <f ca="1">IF(COUNTIF(OFFSET('別紙2-4(研修実施報告書)'!$I$8,(COLUMN()-COLUMN($J$9))*4,0,4,2),$C35),BC$9,"")</f>
        <v/>
      </c>
      <c r="BD35" s="332" t="str">
        <f ca="1">IF(COUNTIF(OFFSET('別紙2-4(研修実施報告書)'!$I$8,(COLUMN()-COLUMN($J$9))*4,0,4,2),$C35),BD$9,"")</f>
        <v/>
      </c>
      <c r="BE35" s="332" t="str">
        <f ca="1">IF(COUNTIF(OFFSET('別紙2-4(研修実施報告書)'!$I$8,(COLUMN()-COLUMN($J$9))*4,0,4,2),$C35),BE$9,"")</f>
        <v/>
      </c>
      <c r="BF35" s="332" t="str">
        <f ca="1">IF(COUNTIF(OFFSET('別紙2-4(研修実施報告書)'!$I$8,(COLUMN()-COLUMN($J$9))*4,0,4,2),$C35),BF$9,"")</f>
        <v/>
      </c>
      <c r="BG35" s="332" t="str">
        <f ca="1">IF(COUNTIF(OFFSET('別紙2-4(研修実施報告書)'!$I$8,(COLUMN()-COLUMN($J$9))*4,0,4,2),$C35),BG$9,"")</f>
        <v/>
      </c>
      <c r="BH35" s="332" t="str">
        <f ca="1">IF(COUNTIF(OFFSET('別紙2-4(研修実施報告書)'!$I$8,(COLUMN()-COLUMN($J$9))*4,0,4,2),$C35),BH$9,"")</f>
        <v/>
      </c>
      <c r="BI35" s="332" t="str">
        <f ca="1">IF(COUNTIF(OFFSET('別紙2-4(研修実施報告書)'!$I$8,(COLUMN()-COLUMN($J$9))*4,0,4,2),$C35),BI$9,"")</f>
        <v/>
      </c>
      <c r="BJ35" s="332" t="str">
        <f ca="1">IF(COUNTIF(OFFSET('別紙2-4(研修実施報告書)'!$I$8,(COLUMN()-COLUMN($J$9))*4,0,4,2),$C35),BJ$9,"")</f>
        <v/>
      </c>
      <c r="BK35" s="332" t="str">
        <f ca="1">IF(COUNTIF(OFFSET('別紙2-4(研修実施報告書)'!$I$8,(COLUMN()-COLUMN($J$9))*4,0,4,2),$C35),BK$9,"")</f>
        <v/>
      </c>
      <c r="BL35" s="332" t="str">
        <f ca="1">IF(COUNTIF(OFFSET('別紙2-4(研修実施報告書)'!$I$8,(COLUMN()-COLUMN($J$9))*4,0,4,2),$C35),BL$9,"")</f>
        <v/>
      </c>
      <c r="BM35" s="332" t="str">
        <f ca="1">IF(COUNTIF(OFFSET('別紙2-4(研修実施報告書)'!$I$8,(COLUMN()-COLUMN($J$9))*4,0,4,2),$C35),BM$9,"")</f>
        <v/>
      </c>
      <c r="BN35" s="332" t="str">
        <f ca="1">IF(COUNTIF(OFFSET('別紙2-4(研修実施報告書)'!$I$8,(COLUMN()-COLUMN($J$9))*4,0,4,2),$C35),BN$9,"")</f>
        <v/>
      </c>
      <c r="BO35" s="332" t="str">
        <f ca="1">IF(COUNTIF(OFFSET('別紙2-4(研修実施報告書)'!$I$8,(COLUMN()-COLUMN($J$9))*4,0,4,2),$C35),BO$9,"")</f>
        <v/>
      </c>
      <c r="BP35" s="332" t="str">
        <f ca="1">IF(COUNTIF(OFFSET('別紙2-4(研修実施報告書)'!$I$8,(COLUMN()-COLUMN($J$9))*4,0,4,2),$C35),BP$9,"")</f>
        <v/>
      </c>
      <c r="BQ35" s="332" t="str">
        <f ca="1">IF(COUNTIF(OFFSET('別紙2-4(研修実施報告書)'!$I$8,(COLUMN()-COLUMN($J$9))*4,0,4,2),$C35),BQ$9,"")</f>
        <v/>
      </c>
      <c r="BR35" s="332" t="str">
        <f ca="1">IF(COUNTIF(OFFSET('別紙2-4(研修実施報告書)'!$I$8,(COLUMN()-COLUMN($J$9))*4,0,4,2),$C35),BR$9,"")</f>
        <v/>
      </c>
      <c r="BS35" s="332" t="str">
        <f ca="1">IF(COUNTIF(OFFSET('別紙2-4(研修実施報告書)'!$I$8,(COLUMN()-COLUMN($J$9))*4,0,4,2),$C35),BS$9,"")</f>
        <v/>
      </c>
      <c r="BT35" s="332" t="str">
        <f ca="1">IF(COUNTIF(OFFSET('別紙2-4(研修実施報告書)'!$I$8,(COLUMN()-COLUMN($J$9))*4,0,4,2),$C35),BT$9,"")</f>
        <v/>
      </c>
      <c r="BU35" s="332" t="str">
        <f ca="1">IF(COUNTIF(OFFSET('別紙2-4(研修実施報告書)'!$I$8,(COLUMN()-COLUMN($J$9))*4,0,4,2),$C35),BU$9,"")</f>
        <v/>
      </c>
      <c r="BV35" s="332" t="str">
        <f ca="1">IF(COUNTIF(OFFSET('別紙2-4(研修実施報告書)'!$I$8,(COLUMN()-COLUMN($J$9))*4,0,4,2),$C35),BV$9,"")</f>
        <v/>
      </c>
      <c r="BW35" s="332" t="str">
        <f ca="1">IF(COUNTIF(OFFSET('別紙2-4(研修実施報告書)'!$I$8,(COLUMN()-COLUMN($J$9))*4,0,4,2),$C35),BW$9,"")</f>
        <v/>
      </c>
      <c r="BX35" s="332" t="str">
        <f ca="1">IF(COUNTIF(OFFSET('別紙2-4(研修実施報告書)'!$I$8,(COLUMN()-COLUMN($J$9))*4,0,4,2),$C35),BX$9,"")</f>
        <v/>
      </c>
      <c r="BY35" s="332" t="str">
        <f ca="1">IF(COUNTIF(OFFSET('別紙2-4(研修実施報告書)'!$I$8,(COLUMN()-COLUMN($J$9))*4,0,4,2),$C35),BY$9,"")</f>
        <v/>
      </c>
      <c r="BZ35" s="332" t="str">
        <f ca="1">IF(COUNTIF(OFFSET('別紙2-4(研修実施報告書)'!$I$8,(COLUMN()-COLUMN($J$9))*4,0,4,2),$C35),BZ$9,"")</f>
        <v/>
      </c>
      <c r="CA35" s="332" t="str">
        <f ca="1">IF(COUNTIF(OFFSET('別紙2-4(研修実施報告書)'!$I$8,(COLUMN()-COLUMN($J$9))*4,0,4,2),$C35),CA$9,"")</f>
        <v/>
      </c>
      <c r="CB35" s="332" t="str">
        <f ca="1">IF(COUNTIF(OFFSET('別紙2-4(研修実施報告書)'!$I$8,(COLUMN()-COLUMN($J$9))*4,0,4,2),$C35),CB$9,"")</f>
        <v/>
      </c>
      <c r="CC35" s="332" t="str">
        <f ca="1">IF(COUNTIF(OFFSET('別紙2-4(研修実施報告書)'!$I$8,(COLUMN()-COLUMN($J$9))*4,0,4,2),$C35),CC$9,"")</f>
        <v/>
      </c>
      <c r="CD35" s="332" t="str">
        <f ca="1">IF(COUNTIF(OFFSET('別紙2-4(研修実施報告書)'!$I$8,(COLUMN()-COLUMN($J$9))*4,0,4,2),$C35),CD$9,"")</f>
        <v/>
      </c>
      <c r="CE35" s="332" t="str">
        <f ca="1">IF(COUNTIF(OFFSET('別紙2-4(研修実施報告書)'!$I$8,(COLUMN()-COLUMN($J$9))*4,0,4,2),$C35),CE$9,"")</f>
        <v/>
      </c>
      <c r="CF35" s="332" t="str">
        <f ca="1">IF(COUNTIF(OFFSET('別紙2-4(研修実施報告書)'!$I$8,(COLUMN()-COLUMN($J$9))*4,0,4,2),$C35),CF$9,"")</f>
        <v/>
      </c>
      <c r="CG35" s="332" t="str">
        <f ca="1">IF(COUNTIF(OFFSET('別紙2-4(研修実施報告書)'!$I$8,(COLUMN()-COLUMN($J$9))*4,0,4,2),$C35),CG$9,"")</f>
        <v/>
      </c>
      <c r="CH35" s="332" t="str">
        <f ca="1">IF(COUNTIF(OFFSET('別紙2-4(研修実施報告書)'!$I$8,(COLUMN()-COLUMN($J$9))*4,0,4,2),$C35),CH$9,"")</f>
        <v/>
      </c>
      <c r="CI35" s="332" t="str">
        <f ca="1">IF(COUNTIF(OFFSET('別紙2-4(研修実施報告書)'!$I$8,(COLUMN()-COLUMN($J$9))*4,0,4,2),$C35),CI$9,"")</f>
        <v/>
      </c>
      <c r="CJ35" s="332" t="str">
        <f ca="1">IF(COUNTIF(OFFSET('別紙2-4(研修実施報告書)'!$I$8,(COLUMN()-COLUMN($J$9))*4,0,4,2),$C35),CJ$9,"")</f>
        <v/>
      </c>
      <c r="CK35" s="332" t="str">
        <f ca="1">IF(COUNTIF(OFFSET('別紙2-4(研修実施報告書)'!$I$8,(COLUMN()-COLUMN($J$9))*4,0,4,2),$C35),CK$9,"")</f>
        <v/>
      </c>
      <c r="CL35" s="332" t="str">
        <f ca="1">IF(COUNTIF(OFFSET('別紙2-4(研修実施報告書)'!$I$8,(COLUMN()-COLUMN($J$9))*4,0,4,2),$C35),CL$9,"")</f>
        <v/>
      </c>
      <c r="CM35" s="332" t="str">
        <f ca="1">IF(COUNTIF(OFFSET('別紙2-4(研修実施報告書)'!$I$8,(COLUMN()-COLUMN($J$9))*4,0,4,2),$C35),CM$9,"")</f>
        <v/>
      </c>
      <c r="CN35" s="332" t="str">
        <f ca="1">IF(COUNTIF(OFFSET('別紙2-4(研修実施報告書)'!$I$8,(COLUMN()-COLUMN($J$9))*4,0,4,2),$C35),CN$9,"")</f>
        <v/>
      </c>
      <c r="CO35" s="332" t="str">
        <f ca="1">IF(COUNTIF(OFFSET('別紙2-4(研修実施報告書)'!$I$8,(COLUMN()-COLUMN($J$9))*4,0,4,2),$C35),CO$9,"")</f>
        <v/>
      </c>
      <c r="CP35" s="332" t="str">
        <f ca="1">IF(COUNTIF(OFFSET('別紙2-4(研修実施報告書)'!$I$8,(COLUMN()-COLUMN($J$9))*4,0,4,2),$C35),CP$9,"")</f>
        <v/>
      </c>
      <c r="CQ35" s="332" t="str">
        <f ca="1">IF(COUNTIF(OFFSET('別紙2-4(研修実施報告書)'!$I$8,(COLUMN()-COLUMN($J$9))*4,0,4,2),$C35),CQ$9,"")</f>
        <v/>
      </c>
      <c r="CR35" s="332" t="str">
        <f ca="1">IF(COUNTIF(OFFSET('別紙2-4(研修実施報告書)'!$I$8,(COLUMN()-COLUMN($J$9))*4,0,4,2),$C35),CR$9,"")</f>
        <v/>
      </c>
      <c r="CS35" s="332" t="str">
        <f ca="1">IF(COUNTIF(OFFSET('別紙2-4(研修実施報告書)'!$I$8,(COLUMN()-COLUMN($J$9))*4,0,4,2),$C35),CS$9,"")</f>
        <v/>
      </c>
      <c r="CT35" s="332" t="str">
        <f ca="1">IF(COUNTIF(OFFSET('別紙2-4(研修実施報告書)'!$I$8,(COLUMN()-COLUMN($J$9))*4,0,4,2),$C35),CT$9,"")</f>
        <v/>
      </c>
      <c r="CU35" s="332" t="str">
        <f ca="1">IF(COUNTIF(OFFSET('別紙2-4(研修実施報告書)'!$I$8,(COLUMN()-COLUMN($J$9))*4,0,4,2),$C35),CU$9,"")</f>
        <v/>
      </c>
      <c r="CV35" s="332" t="str">
        <f ca="1">IF(COUNTIF(OFFSET('別紙2-4(研修実施報告書)'!$I$8,(COLUMN()-COLUMN($J$9))*4,0,4,2),$C35),CV$9,"")</f>
        <v/>
      </c>
      <c r="CW35" s="332" t="str">
        <f ca="1">IF(COUNTIF(OFFSET('別紙2-4(研修実施報告書)'!$I$8,(COLUMN()-COLUMN($J$9))*4,0,4,2),$C35),CW$9,"")</f>
        <v/>
      </c>
      <c r="CX35" s="332" t="str">
        <f ca="1">IF(COUNTIF(OFFSET('別紙2-4(研修実施報告書)'!$I$8,(COLUMN()-COLUMN($J$9))*4,0,4,2),$C35),CX$9,"")</f>
        <v/>
      </c>
      <c r="CY35" s="332" t="str">
        <f ca="1">IF(COUNTIF(OFFSET('別紙2-4(研修実施報告書)'!$I$8,(COLUMN()-COLUMN($J$9))*4,0,4,2),$C35),CY$9,"")</f>
        <v/>
      </c>
      <c r="CZ35" s="332" t="str">
        <f ca="1">IF(COUNTIF(OFFSET('別紙2-4(研修実施報告書)'!$I$8,(COLUMN()-COLUMN($J$9))*4,0,4,2),$C35),CZ$9,"")</f>
        <v/>
      </c>
      <c r="DA35" s="332" t="str">
        <f ca="1">IF(COUNTIF(OFFSET('別紙2-4(研修実施報告書)'!$I$8,(COLUMN()-COLUMN($J$9))*4,0,4,2),$C35),DA$9,"")</f>
        <v/>
      </c>
      <c r="DB35" s="332" t="str">
        <f ca="1">IF(COUNTIF(OFFSET('別紙2-4(研修実施報告書)'!$I$8,(COLUMN()-COLUMN($J$9))*4,0,4,2),$C35),DB$9,"")</f>
        <v/>
      </c>
      <c r="DC35" s="332" t="str">
        <f ca="1">IF(COUNTIF(OFFSET('別紙2-4(研修実施報告書)'!$I$8,(COLUMN()-COLUMN($J$9))*4,0,4,2),$C35),DC$9,"")</f>
        <v/>
      </c>
      <c r="DD35" s="332" t="str">
        <f ca="1">IF(COUNTIF(OFFSET('別紙2-4(研修実施報告書)'!$I$8,(COLUMN()-COLUMN($J$9))*4,0,4,2),$C35),DD$9,"")</f>
        <v/>
      </c>
      <c r="DE35" s="332" t="str">
        <f ca="1">IF(COUNTIF(OFFSET('別紙2-4(研修実施報告書)'!$I$8,(COLUMN()-COLUMN($J$9))*4,0,4,2),$C35),DE$9,"")</f>
        <v/>
      </c>
      <c r="DF35" s="332" t="str">
        <f ca="1">IF(COUNTIF(OFFSET('別紙2-4(研修実施報告書)'!$I$8,(COLUMN()-COLUMN($J$9))*4,0,4,2),$C35),DF$9,"")</f>
        <v/>
      </c>
      <c r="DG35" s="332" t="str">
        <f ca="1">IF(COUNTIF(OFFSET('別紙2-4(研修実施報告書)'!$I$8,(COLUMN()-COLUMN($J$9))*4,0,4,2),$C35),DG$9,"")</f>
        <v/>
      </c>
      <c r="DH35" s="332" t="str">
        <f ca="1">IF(COUNTIF(OFFSET('別紙2-4(研修実施報告書)'!$I$8,(COLUMN()-COLUMN($J$9))*4,0,4,2),$C35),DH$9,"")</f>
        <v/>
      </c>
      <c r="DI35" s="332" t="str">
        <f ca="1">IF(COUNTIF(OFFSET('別紙2-4(研修実施報告書)'!$I$8,(COLUMN()-COLUMN($J$9))*4,0,4,2),$C35),DI$9,"")</f>
        <v/>
      </c>
      <c r="DJ35" s="332" t="str">
        <f ca="1">IF(COUNTIF(OFFSET('別紙2-4(研修実施報告書)'!$I$8,(COLUMN()-COLUMN($J$9))*4,0,4,2),$C35),DJ$9,"")</f>
        <v/>
      </c>
      <c r="DK35" s="332" t="str">
        <f ca="1">IF(COUNTIF(OFFSET('別紙2-4(研修実施報告書)'!$I$8,(COLUMN()-COLUMN($J$9))*4,0,4,2),$C35),DK$9,"")</f>
        <v/>
      </c>
      <c r="DL35" s="332" t="str">
        <f ca="1">IF(COUNTIF(OFFSET('別紙2-4(研修実施報告書)'!$I$8,(COLUMN()-COLUMN($J$9))*4,0,4,2),$C35),DL$9,"")</f>
        <v/>
      </c>
      <c r="DM35" s="332" t="str">
        <f ca="1">IF(COUNTIF(OFFSET('別紙2-4(研修実施報告書)'!$I$8,(COLUMN()-COLUMN($J$9))*4,0,4,2),$C35),DM$9,"")</f>
        <v/>
      </c>
      <c r="DN35" s="332" t="str">
        <f ca="1">IF(COUNTIF(OFFSET('別紙2-4(研修実施報告書)'!$I$8,(COLUMN()-COLUMN($J$9))*4,0,4,2),$C35),DN$9,"")</f>
        <v/>
      </c>
      <c r="DO35" s="332" t="str">
        <f ca="1">IF(COUNTIF(OFFSET('別紙2-4(研修実施報告書)'!$I$8,(COLUMN()-COLUMN($J$9))*4,0,4,2),$C35),DO$9,"")</f>
        <v/>
      </c>
      <c r="DP35" s="332" t="str">
        <f ca="1">IF(COUNTIF(OFFSET('別紙2-4(研修実施報告書)'!$I$8,(COLUMN()-COLUMN($J$9))*4,0,4,2),$C35),DP$9,"")</f>
        <v/>
      </c>
      <c r="DQ35" s="332" t="str">
        <f ca="1">IF(COUNTIF(OFFSET('別紙2-4(研修実施報告書)'!$I$8,(COLUMN()-COLUMN($J$9))*4,0,4,2),$C35),DQ$9,"")</f>
        <v/>
      </c>
      <c r="DR35" s="332" t="str">
        <f ca="1">IF(COUNTIF(OFFSET('別紙2-4(研修実施報告書)'!$I$8,(COLUMN()-COLUMN($J$9))*4,0,4,2),$C35),DR$9,"")</f>
        <v/>
      </c>
      <c r="DS35" s="332" t="str">
        <f ca="1">IF(COUNTIF(OFFSET('別紙2-4(研修実施報告書)'!$I$8,(COLUMN()-COLUMN($J$9))*4,0,4,2),$C35),DS$9,"")</f>
        <v/>
      </c>
      <c r="DT35" s="332" t="str">
        <f ca="1">IF(COUNTIF(OFFSET('別紙2-4(研修実施報告書)'!$I$8,(COLUMN()-COLUMN($J$9))*4,0,4,2),$C35),DT$9,"")</f>
        <v/>
      </c>
      <c r="DU35" s="332" t="str">
        <f ca="1">IF(COUNTIF(OFFSET('別紙2-4(研修実施報告書)'!$I$8,(COLUMN()-COLUMN($J$9))*4,0,4,2),$C35),DU$9,"")</f>
        <v/>
      </c>
      <c r="DV35" s="332" t="str">
        <f ca="1">IF(COUNTIF(OFFSET('別紙2-4(研修実施報告書)'!$I$8,(COLUMN()-COLUMN($J$9))*4,0,4,2),$C35),DV$9,"")</f>
        <v/>
      </c>
      <c r="DW35" s="332" t="str">
        <f ca="1">IF(COUNTIF(OFFSET('別紙2-4(研修実施報告書)'!$I$8,(COLUMN()-COLUMN($J$9))*4,0,4,2),$C35),DW$9,"")</f>
        <v/>
      </c>
      <c r="DX35" s="332" t="str">
        <f ca="1">IF(COUNTIF(OFFSET('別紙2-4(研修実施報告書)'!$I$8,(COLUMN()-COLUMN($J$9))*4,0,4,2),$C35),DX$9,"")</f>
        <v/>
      </c>
      <c r="DY35" s="332" t="str">
        <f ca="1">IF(COUNTIF(OFFSET('別紙2-4(研修実施報告書)'!$I$8,(COLUMN()-COLUMN($J$9))*4,0,4,2),$C35),DY$9,"")</f>
        <v/>
      </c>
      <c r="DZ35" s="332" t="str">
        <f ca="1">IF(COUNTIF(OFFSET('別紙2-4(研修実施報告書)'!$I$8,(COLUMN()-COLUMN($J$9))*4,0,4,2),$C35),DZ$9,"")</f>
        <v/>
      </c>
      <c r="EA35" s="332" t="str">
        <f ca="1">IF(COUNTIF(OFFSET('別紙2-4(研修実施報告書)'!$I$8,(COLUMN()-COLUMN($J$9))*4,0,4,2),$C35),EA$9,"")</f>
        <v/>
      </c>
      <c r="EB35" s="332" t="str">
        <f ca="1">IF(COUNTIF(OFFSET('別紙2-4(研修実施報告書)'!$I$8,(COLUMN()-COLUMN($J$9))*4,0,4,2),$C35),EB$9,"")</f>
        <v/>
      </c>
      <c r="EC35" s="332" t="str">
        <f ca="1">IF(COUNTIF(OFFSET('別紙2-4(研修実施報告書)'!$I$8,(COLUMN()-COLUMN($J$9))*4,0,4,2),$C35),EC$9,"")</f>
        <v/>
      </c>
      <c r="ED35" s="332" t="str">
        <f ca="1">IF(COUNTIF(OFFSET('別紙2-4(研修実施報告書)'!$I$8,(COLUMN()-COLUMN($J$9))*4,0,4,2),$C35),ED$9,"")</f>
        <v/>
      </c>
      <c r="EE35" s="332" t="str">
        <f ca="1">IF(COUNTIF(OFFSET('別紙2-4(研修実施報告書)'!$I$8,(COLUMN()-COLUMN($J$9))*4,0,4,2),$C35),EE$9,"")</f>
        <v/>
      </c>
      <c r="EF35" s="332" t="str">
        <f ca="1">IF(COUNTIF(OFFSET('別紙2-4(研修実施報告書)'!$I$8,(COLUMN()-COLUMN($J$9))*4,0,4,2),$C35),EF$9,"")</f>
        <v/>
      </c>
      <c r="EG35" s="332" t="str">
        <f ca="1">IF(COUNTIF(OFFSET('別紙2-4(研修実施報告書)'!$I$8,(COLUMN()-COLUMN($J$9))*4,0,4,2),$C35),EG$9,"")</f>
        <v/>
      </c>
      <c r="EH35" s="332" t="str">
        <f ca="1">IF(COUNTIF(OFFSET('別紙2-4(研修実施報告書)'!$I$8,(COLUMN()-COLUMN($J$9))*4,0,4,2),$C35),EH$9,"")</f>
        <v/>
      </c>
      <c r="EI35" s="332" t="str">
        <f ca="1">IF(COUNTIF(OFFSET('別紙2-4(研修実施報告書)'!$I$8,(COLUMN()-COLUMN($J$9))*4,0,4,2),$C35),EI$9,"")</f>
        <v/>
      </c>
      <c r="EJ35" s="332" t="str">
        <f ca="1">IF(COUNTIF(OFFSET('別紙2-4(研修実施報告書)'!$I$8,(COLUMN()-COLUMN($J$9))*4,0,4,2),$C35),EJ$9,"")</f>
        <v/>
      </c>
      <c r="EK35" s="332" t="str">
        <f ca="1">IF(COUNTIF(OFFSET('別紙2-4(研修実施報告書)'!$I$8,(COLUMN()-COLUMN($J$9))*4,0,4,2),$C35),EK$9,"")</f>
        <v/>
      </c>
      <c r="EL35" s="332" t="str">
        <f ca="1">IF(COUNTIF(OFFSET('別紙2-4(研修実施報告書)'!$I$8,(COLUMN()-COLUMN($J$9))*4,0,4,2),$C35),EL$9,"")</f>
        <v/>
      </c>
      <c r="EM35" s="332" t="str">
        <f ca="1">IF(COUNTIF(OFFSET('別紙2-4(研修実施報告書)'!$I$8,(COLUMN()-COLUMN($J$9))*4,0,4,2),$C35),EM$9,"")</f>
        <v/>
      </c>
      <c r="EN35" s="332" t="str">
        <f ca="1">IF(COUNTIF(OFFSET('別紙2-4(研修実施報告書)'!$I$8,(COLUMN()-COLUMN($J$9))*4,0,4,2),$C35),EN$9,"")</f>
        <v/>
      </c>
      <c r="EO35" s="332" t="str">
        <f ca="1">IF(COUNTIF(OFFSET('別紙2-4(研修実施報告書)'!$I$8,(COLUMN()-COLUMN($J$9))*4,0,4,2),$C35),EO$9,"")</f>
        <v/>
      </c>
      <c r="EP35" s="332" t="str">
        <f ca="1">IF(COUNTIF(OFFSET('別紙2-4(研修実施報告書)'!$I$8,(COLUMN()-COLUMN($J$9))*4,0,4,2),$C35),EP$9,"")</f>
        <v/>
      </c>
      <c r="EQ35" s="332" t="str">
        <f ca="1">IF(COUNTIF(OFFSET('別紙2-4(研修実施報告書)'!$I$8,(COLUMN()-COLUMN($J$9))*4,0,4,2),$C35),EQ$9,"")</f>
        <v/>
      </c>
      <c r="ER35" s="332" t="str">
        <f ca="1">IF(COUNTIF(OFFSET('別紙2-4(研修実施報告書)'!$I$8,(COLUMN()-COLUMN($J$9))*4,0,4,2),$C35),ER$9,"")</f>
        <v/>
      </c>
      <c r="ES35" s="332" t="str">
        <f ca="1">IF(COUNTIF(OFFSET('別紙2-4(研修実施報告書)'!$I$8,(COLUMN()-COLUMN($J$9))*4,0,4,2),$C35),ES$9,"")</f>
        <v/>
      </c>
      <c r="ET35" s="332" t="str">
        <f ca="1">IF(COUNTIF(OFFSET('別紙2-4(研修実施報告書)'!$I$8,(COLUMN()-COLUMN($J$9))*4,0,4,2),$C35),ET$9,"")</f>
        <v/>
      </c>
      <c r="EU35" s="332" t="str">
        <f ca="1">IF(COUNTIF(OFFSET('別紙2-4(研修実施報告書)'!$I$8,(COLUMN()-COLUMN($J$9))*4,0,4,2),$C35),EU$9,"")</f>
        <v/>
      </c>
      <c r="EV35" s="332" t="str">
        <f ca="1">IF(COUNTIF(OFFSET('別紙2-4(研修実施報告書)'!$I$8,(COLUMN()-COLUMN($J$9))*4,0,4,2),$C35),EV$9,"")</f>
        <v/>
      </c>
      <c r="EW35" s="332" t="str">
        <f ca="1">IF(COUNTIF(OFFSET('別紙2-4(研修実施報告書)'!$I$8,(COLUMN()-COLUMN($J$9))*4,0,4,2),$C35),EW$9,"")</f>
        <v/>
      </c>
      <c r="EX35" s="332" t="str">
        <f ca="1">IF(COUNTIF(OFFSET('別紙2-4(研修実施報告書)'!$I$8,(COLUMN()-COLUMN($J$9))*4,0,4,2),$C35),EX$9,"")</f>
        <v/>
      </c>
      <c r="EY35" s="332" t="str">
        <f ca="1">IF(COUNTIF(OFFSET('別紙2-4(研修実施報告書)'!$I$8,(COLUMN()-COLUMN($J$9))*4,0,4,2),$C35),EY$9,"")</f>
        <v/>
      </c>
      <c r="EZ35" s="332" t="str">
        <f ca="1">IF(COUNTIF(OFFSET('別紙2-4(研修実施報告書)'!$I$8,(COLUMN()-COLUMN($J$9))*4,0,4,2),$C35),EZ$9,"")</f>
        <v/>
      </c>
      <c r="FA35" s="332" t="str">
        <f ca="1">IF(COUNTIF(OFFSET('別紙2-4(研修実施報告書)'!$I$8,(COLUMN()-COLUMN($J$9))*4,0,4,2),$C35),FA$9,"")</f>
        <v/>
      </c>
      <c r="FB35" s="332" t="str">
        <f ca="1">IF(COUNTIF(OFFSET('別紙2-4(研修実施報告書)'!$I$8,(COLUMN()-COLUMN($J$9))*4,0,4,2),$C35),FB$9,"")</f>
        <v/>
      </c>
      <c r="FC35" s="332" t="str">
        <f ca="1">IF(COUNTIF(OFFSET('別紙2-4(研修実施報告書)'!$I$8,(COLUMN()-COLUMN($J$9))*4,0,4,2),$C35),FC$9,"")</f>
        <v/>
      </c>
      <c r="FD35" s="332" t="str">
        <f ca="1">IF(COUNTIF(OFFSET('別紙2-4(研修実施報告書)'!$I$8,(COLUMN()-COLUMN($J$9))*4,0,4,2),$C35),FD$9,"")</f>
        <v/>
      </c>
      <c r="FE35" s="332" t="str">
        <f ca="1">IF(COUNTIF(OFFSET('別紙2-4(研修実施報告書)'!$I$8,(COLUMN()-COLUMN($J$9))*4,0,4,2),$C35),FE$9,"")</f>
        <v/>
      </c>
      <c r="FF35" s="332" t="str">
        <f ca="1">IF(COUNTIF(OFFSET('別紙2-4(研修実施報告書)'!$I$8,(COLUMN()-COLUMN($J$9))*4,0,4,2),$C35),FF$9,"")</f>
        <v/>
      </c>
      <c r="FG35" s="332" t="str">
        <f ca="1">IF(COUNTIF(OFFSET('別紙2-4(研修実施報告書)'!$I$8,(COLUMN()-COLUMN($J$9))*4,0,4,2),$C35),FG$9,"")</f>
        <v/>
      </c>
      <c r="FH35" s="332" t="str">
        <f ca="1">IF(COUNTIF(OFFSET('別紙2-4(研修実施報告書)'!$I$8,(COLUMN()-COLUMN($J$9))*4,0,4,2),$C35),FH$9,"")</f>
        <v/>
      </c>
      <c r="FI35" s="332" t="str">
        <f ca="1">IF(COUNTIF(OFFSET('別紙2-4(研修実施報告書)'!$I$8,(COLUMN()-COLUMN($J$9))*4,0,4,2),$C35),FI$9,"")</f>
        <v/>
      </c>
      <c r="FJ35" s="332" t="str">
        <f ca="1">IF(COUNTIF(OFFSET('別紙2-4(研修実施報告書)'!$I$8,(COLUMN()-COLUMN($J$9))*4,0,4,2),$C35),FJ$9,"")</f>
        <v/>
      </c>
      <c r="FK35" s="332" t="str">
        <f ca="1">IF(COUNTIF(OFFSET('別紙2-4(研修実施報告書)'!$I$8,(COLUMN()-COLUMN($J$9))*4,0,4,2),$C35),FK$9,"")</f>
        <v/>
      </c>
      <c r="FL35" s="332" t="str">
        <f ca="1">IF(COUNTIF(OFFSET('別紙2-4(研修実施報告書)'!$I$8,(COLUMN()-COLUMN($J$9))*4,0,4,2),$C35),FL$9,"")</f>
        <v/>
      </c>
      <c r="FM35" s="332" t="str">
        <f ca="1">IF(COUNTIF(OFFSET('別紙2-4(研修実施報告書)'!$I$8,(COLUMN()-COLUMN($J$9))*4,0,4,2),$C35),FM$9,"")</f>
        <v/>
      </c>
      <c r="FN35" s="332" t="str">
        <f ca="1">IF(COUNTIF(OFFSET('別紙2-4(研修実施報告書)'!$I$8,(COLUMN()-COLUMN($J$9))*4,0,4,2),$C35),FN$9,"")</f>
        <v/>
      </c>
      <c r="FO35" s="332" t="str">
        <f ca="1">IF(COUNTIF(OFFSET('別紙2-4(研修実施報告書)'!$I$8,(COLUMN()-COLUMN($J$9))*4,0,4,2),$C35),FO$9,"")</f>
        <v/>
      </c>
      <c r="FP35" s="332" t="str">
        <f ca="1">IF(COUNTIF(OFFSET('別紙2-4(研修実施報告書)'!$I$8,(COLUMN()-COLUMN($J$9))*4,0,4,2),$C35),FP$9,"")</f>
        <v/>
      </c>
      <c r="FQ35" s="332" t="str">
        <f ca="1">IF(COUNTIF(OFFSET('別紙2-4(研修実施報告書)'!$I$8,(COLUMN()-COLUMN($J$9))*4,0,4,2),$C35),FQ$9,"")</f>
        <v/>
      </c>
      <c r="FR35" s="332" t="str">
        <f ca="1">IF(COUNTIF(OFFSET('別紙2-4(研修実施報告書)'!$I$8,(COLUMN()-COLUMN($J$9))*4,0,4,2),$C35),FR$9,"")</f>
        <v/>
      </c>
      <c r="FS35" s="332" t="str">
        <f ca="1">IF(COUNTIF(OFFSET('別紙2-4(研修実施報告書)'!$I$8,(COLUMN()-COLUMN($J$9))*4,0,4,2),$C35),FS$9,"")</f>
        <v/>
      </c>
      <c r="FT35" s="332" t="str">
        <f ca="1">IF(COUNTIF(OFFSET('別紙2-4(研修実施報告書)'!$I$8,(COLUMN()-COLUMN($J$9))*4,0,4,2),$C35),FT$9,"")</f>
        <v/>
      </c>
      <c r="FU35" s="332" t="str">
        <f ca="1">IF(COUNTIF(OFFSET('別紙2-4(研修実施報告書)'!$I$8,(COLUMN()-COLUMN($J$9))*4,0,4,2),$C35),FU$9,"")</f>
        <v/>
      </c>
      <c r="FV35" s="332" t="str">
        <f ca="1">IF(COUNTIF(OFFSET('別紙2-4(研修実施報告書)'!$I$8,(COLUMN()-COLUMN($J$9))*4,0,4,2),$C35),FV$9,"")</f>
        <v/>
      </c>
      <c r="FW35" s="332" t="str">
        <f ca="1">IF(COUNTIF(OFFSET('別紙2-4(研修実施報告書)'!$I$8,(COLUMN()-COLUMN($J$9))*4,0,4,2),$C35),FW$9,"")</f>
        <v/>
      </c>
      <c r="FX35" s="332" t="str">
        <f ca="1">IF(COUNTIF(OFFSET('別紙2-4(研修実施報告書)'!$I$8,(COLUMN()-COLUMN($J$9))*4,0,4,2),$C35),FX$9,"")</f>
        <v/>
      </c>
      <c r="FY35" s="332" t="str">
        <f ca="1">IF(COUNTIF(OFFSET('別紙2-4(研修実施報告書)'!$I$8,(COLUMN()-COLUMN($J$9))*4,0,4,2),$C35),FY$9,"")</f>
        <v/>
      </c>
      <c r="FZ35" s="332" t="str">
        <f ca="1">IF(COUNTIF(OFFSET('別紙2-4(研修実施報告書)'!$I$8,(COLUMN()-COLUMN($J$9))*4,0,4,2),$C35),FZ$9,"")</f>
        <v/>
      </c>
      <c r="GA35" s="332" t="str">
        <f ca="1">IF(COUNTIF(OFFSET('別紙2-4(研修実施報告書)'!$I$8,(COLUMN()-COLUMN($J$9))*4,0,4,2),$C35),GA$9,"")</f>
        <v/>
      </c>
      <c r="GB35" s="332" t="str">
        <f ca="1">IF(COUNTIF(OFFSET('別紙2-4(研修実施報告書)'!$I$8,(COLUMN()-COLUMN($J$9))*4,0,4,2),$C35),GB$9,"")</f>
        <v/>
      </c>
      <c r="GC35" s="332" t="str">
        <f ca="1">IF(COUNTIF(OFFSET('別紙2-4(研修実施報告書)'!$I$8,(COLUMN()-COLUMN($J$9))*4,0,4,2),$C35),GC$9,"")</f>
        <v/>
      </c>
      <c r="GD35" s="332" t="str">
        <f ca="1">IF(COUNTIF(OFFSET('別紙2-4(研修実施報告書)'!$I$8,(COLUMN()-COLUMN($J$9))*4,0,4,2),$C35),GD$9,"")</f>
        <v/>
      </c>
      <c r="GE35" s="332" t="str">
        <f ca="1">IF(COUNTIF(OFFSET('別紙2-4(研修実施報告書)'!$I$8,(COLUMN()-COLUMN($J$9))*4,0,4,2),$C35),GE$9,"")</f>
        <v/>
      </c>
      <c r="GF35" s="332" t="str">
        <f ca="1">IF(COUNTIF(OFFSET('別紙2-4(研修実施報告書)'!$I$8,(COLUMN()-COLUMN($J$9))*4,0,4,2),$C35),GF$9,"")</f>
        <v/>
      </c>
      <c r="GG35" s="332" t="str">
        <f ca="1">IF(COUNTIF(OFFSET('別紙2-4(研修実施報告書)'!$I$8,(COLUMN()-COLUMN($J$9))*4,0,4,2),$C35),GG$9,"")</f>
        <v/>
      </c>
      <c r="GH35" s="332" t="str">
        <f ca="1">IF(COUNTIF(OFFSET('別紙2-4(研修実施報告書)'!$I$8,(COLUMN()-COLUMN($J$9))*4,0,4,2),$C35),GH$9,"")</f>
        <v/>
      </c>
      <c r="GI35" s="332" t="str">
        <f ca="1">IF(COUNTIF(OFFSET('別紙2-4(研修実施報告書)'!$I$8,(COLUMN()-COLUMN($J$9))*4,0,4,2),$C35),GI$9,"")</f>
        <v/>
      </c>
      <c r="GJ35" s="332" t="str">
        <f ca="1">IF(COUNTIF(OFFSET('別紙2-4(研修実施報告書)'!$I$8,(COLUMN()-COLUMN($J$9))*4,0,4,2),$C35),GJ$9,"")</f>
        <v/>
      </c>
      <c r="GK35" s="332" t="str">
        <f ca="1">IF(COUNTIF(OFFSET('別紙2-4(研修実施報告書)'!$I$8,(COLUMN()-COLUMN($J$9))*4,0,4,2),$C35),GK$9,"")</f>
        <v/>
      </c>
      <c r="GL35" s="332" t="str">
        <f ca="1">IF(COUNTIF(OFFSET('別紙2-4(研修実施報告書)'!$I$8,(COLUMN()-COLUMN($J$9))*4,0,4,2),$C35),GL$9,"")</f>
        <v/>
      </c>
      <c r="GM35" s="332" t="str">
        <f ca="1">IF(COUNTIF(OFFSET('別紙2-4(研修実施報告書)'!$I$8,(COLUMN()-COLUMN($J$9))*4,0,4,2),$C35),GM$9,"")</f>
        <v/>
      </c>
      <c r="GN35" s="332" t="str">
        <f ca="1">IF(COUNTIF(OFFSET('別紙2-4(研修実施報告書)'!$I$8,(COLUMN()-COLUMN($J$9))*4,0,4,2),$C35),GN$9,"")</f>
        <v/>
      </c>
      <c r="GO35" s="332" t="str">
        <f ca="1">IF(COUNTIF(OFFSET('別紙2-4(研修実施報告書)'!$I$8,(COLUMN()-COLUMN($J$9))*4,0,4,2),$C35),GO$9,"")</f>
        <v/>
      </c>
      <c r="GP35" s="332" t="str">
        <f ca="1">IF(COUNTIF(OFFSET('別紙2-4(研修実施報告書)'!$I$8,(COLUMN()-COLUMN($J$9))*4,0,4,2),$C35),GP$9,"")</f>
        <v/>
      </c>
      <c r="GQ35" s="332" t="str">
        <f ca="1">IF(COUNTIF(OFFSET('別紙2-4(研修実施報告書)'!$I$8,(COLUMN()-COLUMN($J$9))*4,0,4,2),$C35),GQ$9,"")</f>
        <v/>
      </c>
      <c r="GR35" s="332" t="str">
        <f ca="1">IF(COUNTIF(OFFSET('別紙2-4(研修実施報告書)'!$I$8,(COLUMN()-COLUMN($J$9))*4,0,4,2),$C35),GR$9,"")</f>
        <v/>
      </c>
      <c r="GS35" s="332" t="str">
        <f ca="1">IF(COUNTIF(OFFSET('別紙2-4(研修実施報告書)'!$I$8,(COLUMN()-COLUMN($J$9))*4,0,4,2),$C35),GS$9,"")</f>
        <v/>
      </c>
      <c r="GT35" s="332" t="str">
        <f ca="1">IF(COUNTIF(OFFSET('別紙2-4(研修実施報告書)'!$I$8,(COLUMN()-COLUMN($J$9))*4,0,4,2),$C35),GT$9,"")</f>
        <v/>
      </c>
      <c r="GU35" s="332" t="str">
        <f ca="1">IF(COUNTIF(OFFSET('別紙2-4(研修実施報告書)'!$I$8,(COLUMN()-COLUMN($J$9))*4,0,4,2),$C35),GU$9,"")</f>
        <v/>
      </c>
      <c r="GV35" s="332" t="str">
        <f ca="1">IF(COUNTIF(OFFSET('別紙2-4(研修実施報告書)'!$I$8,(COLUMN()-COLUMN($J$9))*4,0,4,2),$C35),GV$9,"")</f>
        <v/>
      </c>
      <c r="GW35" s="332" t="str">
        <f ca="1">IF(COUNTIF(OFFSET('別紙2-4(研修実施報告書)'!$I$8,(COLUMN()-COLUMN($J$9))*4,0,4,2),$C35),GW$9,"")</f>
        <v/>
      </c>
      <c r="GX35" s="332" t="str">
        <f ca="1">IF(COUNTIF(OFFSET('別紙2-4(研修実施報告書)'!$I$8,(COLUMN()-COLUMN($J$9))*4,0,4,2),$C35),GX$9,"")</f>
        <v/>
      </c>
      <c r="GY35" s="332" t="str">
        <f ca="1">IF(COUNTIF(OFFSET('別紙2-4(研修実施報告書)'!$I$8,(COLUMN()-COLUMN($J$9))*4,0,4,2),$C35),GY$9,"")</f>
        <v/>
      </c>
      <c r="GZ35" s="332" t="str">
        <f ca="1">IF(COUNTIF(OFFSET('別紙2-4(研修実施報告書)'!$I$8,(COLUMN()-COLUMN($J$9))*4,0,4,2),$C35),GZ$9,"")</f>
        <v/>
      </c>
      <c r="HA35" s="332" t="str">
        <f ca="1">IF(COUNTIF(OFFSET('別紙2-4(研修実施報告書)'!$I$8,(COLUMN()-COLUMN($J$9))*4,0,4,2),$C35),HA$9,"")</f>
        <v/>
      </c>
      <c r="HB35" s="320"/>
    </row>
    <row r="36" spans="1:210" ht="18.75" customHeight="1">
      <c r="A36" s="325">
        <v>22</v>
      </c>
      <c r="B36" s="323" t="str">
        <f>IF(AND('別紙1-7(研修責任者教育担当者) '!E39="〇",'別紙1-7(研修責任者教育担当者) '!F39="〇"),"専任・兼任",IF('別紙1-7(研修責任者教育担当者) '!E39="〇","専任",IF('別紙1-7(研修責任者教育担当者) '!F39="〇","兼任","")))</f>
        <v/>
      </c>
      <c r="C36" s="324">
        <f>VLOOKUP(A36,'別紙1-7(研修責任者教育担当者) '!$B$18:$C$217,2,0)</f>
        <v>0</v>
      </c>
      <c r="D36" s="348" t="s">
        <v>175</v>
      </c>
      <c r="E36" s="349"/>
      <c r="F36" s="329" t="e">
        <f t="shared" si="0"/>
        <v>#DIV/0!</v>
      </c>
      <c r="G36" s="330" t="e">
        <f t="shared" ca="1" si="1"/>
        <v>#DIV/0!</v>
      </c>
      <c r="H36" s="318">
        <f t="shared" ca="1" si="2"/>
        <v>0</v>
      </c>
      <c r="I36" s="318"/>
      <c r="J36" s="332" t="str">
        <f ca="1">IF(COUNTIF(OFFSET('別紙2-4(研修実施報告書)'!$I$8,(COLUMN()-COLUMN($J$9))*4,0,4,2),$C36),J$9,"")</f>
        <v/>
      </c>
      <c r="K36" s="332" t="str">
        <f ca="1">IF(COUNTIF(OFFSET('別紙2-4(研修実施報告書)'!$I$8,(COLUMN()-COLUMN($J$9))*4,0,4,2),$C36),K$9,"")</f>
        <v/>
      </c>
      <c r="L36" s="332" t="str">
        <f ca="1">IF(COUNTIF(OFFSET('別紙2-4(研修実施報告書)'!$I$8,(COLUMN()-COLUMN($J$9))*4,0,4,2),$C36),L$9,"")</f>
        <v/>
      </c>
      <c r="M36" s="332" t="str">
        <f ca="1">IF(COUNTIF(OFFSET('別紙2-4(研修実施報告書)'!$I$8,(COLUMN()-COLUMN($J$9))*4,0,4,2),$C36),M$9,"")</f>
        <v/>
      </c>
      <c r="N36" s="332" t="str">
        <f ca="1">IF(COUNTIF(OFFSET('別紙2-4(研修実施報告書)'!$I$8,(COLUMN()-COLUMN($J$9))*4,0,4,2),$C36),N$9,"")</f>
        <v/>
      </c>
      <c r="O36" s="332" t="str">
        <f ca="1">IF(COUNTIF(OFFSET('別紙2-4(研修実施報告書)'!$I$8,(COLUMN()-COLUMN($J$9))*4,0,4,2),$C36),O$9,"")</f>
        <v/>
      </c>
      <c r="P36" s="332" t="str">
        <f ca="1">IF(COUNTIF(OFFSET('別紙2-4(研修実施報告書)'!$I$8,(COLUMN()-COLUMN($J$9))*4,0,4,2),$C36),P$9,"")</f>
        <v/>
      </c>
      <c r="Q36" s="332" t="str">
        <f ca="1">IF(COUNTIF(OFFSET('別紙2-4(研修実施報告書)'!$I$8,(COLUMN()-COLUMN($J$9))*4,0,4,2),$C36),Q$9,"")</f>
        <v/>
      </c>
      <c r="R36" s="332" t="str">
        <f ca="1">IF(COUNTIF(OFFSET('別紙2-4(研修実施報告書)'!$I$8,(COLUMN()-COLUMN($J$9))*4,0,4,2),$C36),R$9,"")</f>
        <v/>
      </c>
      <c r="S36" s="332" t="str">
        <f ca="1">IF(COUNTIF(OFFSET('別紙2-4(研修実施報告書)'!$I$8,(COLUMN()-COLUMN($J$9))*4,0,4,2),$C36),S$9,"")</f>
        <v/>
      </c>
      <c r="T36" s="332" t="str">
        <f ca="1">IF(COUNTIF(OFFSET('別紙2-4(研修実施報告書)'!$I$8,(COLUMN()-COLUMN($J$9))*4,0,4,2),$C36),T$9,"")</f>
        <v/>
      </c>
      <c r="U36" s="332" t="str">
        <f ca="1">IF(COUNTIF(OFFSET('別紙2-4(研修実施報告書)'!$I$8,(COLUMN()-COLUMN($J$9))*4,0,4,2),$C36),U$9,"")</f>
        <v/>
      </c>
      <c r="V36" s="332" t="str">
        <f ca="1">IF(COUNTIF(OFFSET('別紙2-4(研修実施報告書)'!$I$8,(COLUMN()-COLUMN($J$9))*4,0,4,2),$C36),V$9,"")</f>
        <v/>
      </c>
      <c r="W36" s="332" t="str">
        <f ca="1">IF(COUNTIF(OFFSET('別紙2-4(研修実施報告書)'!$I$8,(COLUMN()-COLUMN($J$9))*4,0,4,2),$C36),W$9,"")</f>
        <v/>
      </c>
      <c r="X36" s="332" t="str">
        <f ca="1">IF(COUNTIF(OFFSET('別紙2-4(研修実施報告書)'!$I$8,(COLUMN()-COLUMN($J$9))*4,0,4,2),$C36),X$9,"")</f>
        <v/>
      </c>
      <c r="Y36" s="332" t="str">
        <f ca="1">IF(COUNTIF(OFFSET('別紙2-4(研修実施報告書)'!$I$8,(COLUMN()-COLUMN($J$9))*4,0,4,2),$C36),Y$9,"")</f>
        <v/>
      </c>
      <c r="Z36" s="332" t="str">
        <f ca="1">IF(COUNTIF(OFFSET('別紙2-4(研修実施報告書)'!$I$8,(COLUMN()-COLUMN($J$9))*4,0,4,2),$C36),Z$9,"")</f>
        <v/>
      </c>
      <c r="AA36" s="332" t="str">
        <f ca="1">IF(COUNTIF(OFFSET('別紙2-4(研修実施報告書)'!$I$8,(COLUMN()-COLUMN($J$9))*4,0,4,2),$C36),AA$9,"")</f>
        <v/>
      </c>
      <c r="AB36" s="332" t="str">
        <f ca="1">IF(COUNTIF(OFFSET('別紙2-4(研修実施報告書)'!$I$8,(COLUMN()-COLUMN($J$9))*4,0,4,2),$C36),AB$9,"")</f>
        <v/>
      </c>
      <c r="AC36" s="332" t="str">
        <f ca="1">IF(COUNTIF(OFFSET('別紙2-4(研修実施報告書)'!$I$8,(COLUMN()-COLUMN($J$9))*4,0,4,2),$C36),AC$9,"")</f>
        <v/>
      </c>
      <c r="AD36" s="332" t="str">
        <f ca="1">IF(COUNTIF(OFFSET('別紙2-4(研修実施報告書)'!$I$8,(COLUMN()-COLUMN($J$9))*4,0,4,2),$C36),AD$9,"")</f>
        <v/>
      </c>
      <c r="AE36" s="332" t="str">
        <f ca="1">IF(COUNTIF(OFFSET('別紙2-4(研修実施報告書)'!$I$8,(COLUMN()-COLUMN($J$9))*4,0,4,2),$C36),AE$9,"")</f>
        <v/>
      </c>
      <c r="AF36" s="332" t="str">
        <f ca="1">IF(COUNTIF(OFFSET('別紙2-4(研修実施報告書)'!$I$8,(COLUMN()-COLUMN($J$9))*4,0,4,2),$C36),AF$9,"")</f>
        <v/>
      </c>
      <c r="AG36" s="332" t="str">
        <f ca="1">IF(COUNTIF(OFFSET('別紙2-4(研修実施報告書)'!$I$8,(COLUMN()-COLUMN($J$9))*4,0,4,2),$C36),AG$9,"")</f>
        <v/>
      </c>
      <c r="AH36" s="332" t="str">
        <f ca="1">IF(COUNTIF(OFFSET('別紙2-4(研修実施報告書)'!$I$8,(COLUMN()-COLUMN($J$9))*4,0,4,2),$C36),AH$9,"")</f>
        <v/>
      </c>
      <c r="AI36" s="332" t="str">
        <f ca="1">IF(COUNTIF(OFFSET('別紙2-4(研修実施報告書)'!$I$8,(COLUMN()-COLUMN($J$9))*4,0,4,2),$C36),AI$9,"")</f>
        <v/>
      </c>
      <c r="AJ36" s="332" t="str">
        <f ca="1">IF(COUNTIF(OFFSET('別紙2-4(研修実施報告書)'!$I$8,(COLUMN()-COLUMN($J$9))*4,0,4,2),$C36),AJ$9,"")</f>
        <v/>
      </c>
      <c r="AK36" s="332" t="str">
        <f ca="1">IF(COUNTIF(OFFSET('別紙2-4(研修実施報告書)'!$I$8,(COLUMN()-COLUMN($J$9))*4,0,4,2),$C36),AK$9,"")</f>
        <v/>
      </c>
      <c r="AL36" s="332" t="str">
        <f ca="1">IF(COUNTIF(OFFSET('別紙2-4(研修実施報告書)'!$I$8,(COLUMN()-COLUMN($J$9))*4,0,4,2),$C36),AL$9,"")</f>
        <v/>
      </c>
      <c r="AM36" s="332" t="str">
        <f ca="1">IF(COUNTIF(OFFSET('別紙2-4(研修実施報告書)'!$I$8,(COLUMN()-COLUMN($J$9))*4,0,4,2),$C36),AM$9,"")</f>
        <v/>
      </c>
      <c r="AN36" s="332" t="str">
        <f ca="1">IF(COUNTIF(OFFSET('別紙2-4(研修実施報告書)'!$I$8,(COLUMN()-COLUMN($J$9))*4,0,4,2),$C36),AN$9,"")</f>
        <v/>
      </c>
      <c r="AO36" s="332" t="str">
        <f ca="1">IF(COUNTIF(OFFSET('別紙2-4(研修実施報告書)'!$I$8,(COLUMN()-COLUMN($J$9))*4,0,4,2),$C36),AO$9,"")</f>
        <v/>
      </c>
      <c r="AP36" s="332" t="str">
        <f ca="1">IF(COUNTIF(OFFSET('別紙2-4(研修実施報告書)'!$I$8,(COLUMN()-COLUMN($J$9))*4,0,4,2),$C36),AP$9,"")</f>
        <v/>
      </c>
      <c r="AQ36" s="332" t="str">
        <f ca="1">IF(COUNTIF(OFFSET('別紙2-4(研修実施報告書)'!$I$8,(COLUMN()-COLUMN($J$9))*4,0,4,2),$C36),AQ$9,"")</f>
        <v/>
      </c>
      <c r="AR36" s="332" t="str">
        <f ca="1">IF(COUNTIF(OFFSET('別紙2-4(研修実施報告書)'!$I$8,(COLUMN()-COLUMN($J$9))*4,0,4,2),$C36),AR$9,"")</f>
        <v/>
      </c>
      <c r="AS36" s="332" t="str">
        <f ca="1">IF(COUNTIF(OFFSET('別紙2-4(研修実施報告書)'!$I$8,(COLUMN()-COLUMN($J$9))*4,0,4,2),$C36),AS$9,"")</f>
        <v/>
      </c>
      <c r="AT36" s="332" t="str">
        <f ca="1">IF(COUNTIF(OFFSET('別紙2-4(研修実施報告書)'!$I$8,(COLUMN()-COLUMN($J$9))*4,0,4,2),$C36),AT$9,"")</f>
        <v/>
      </c>
      <c r="AU36" s="332" t="str">
        <f ca="1">IF(COUNTIF(OFFSET('別紙2-4(研修実施報告書)'!$I$8,(COLUMN()-COLUMN($J$9))*4,0,4,2),$C36),AU$9,"")</f>
        <v/>
      </c>
      <c r="AV36" s="332" t="str">
        <f ca="1">IF(COUNTIF(OFFSET('別紙2-4(研修実施報告書)'!$I$8,(COLUMN()-COLUMN($J$9))*4,0,4,2),$C36),AV$9,"")</f>
        <v/>
      </c>
      <c r="AW36" s="332" t="str">
        <f ca="1">IF(COUNTIF(OFFSET('別紙2-4(研修実施報告書)'!$I$8,(COLUMN()-COLUMN($J$9))*4,0,4,2),$C36),AW$9,"")</f>
        <v/>
      </c>
      <c r="AX36" s="332" t="str">
        <f ca="1">IF(COUNTIF(OFFSET('別紙2-4(研修実施報告書)'!$I$8,(COLUMN()-COLUMN($J$9))*4,0,4,2),$C36),AX$9,"")</f>
        <v/>
      </c>
      <c r="AY36" s="332" t="str">
        <f ca="1">IF(COUNTIF(OFFSET('別紙2-4(研修実施報告書)'!$I$8,(COLUMN()-COLUMN($J$9))*4,0,4,2),$C36),AY$9,"")</f>
        <v/>
      </c>
      <c r="AZ36" s="332" t="str">
        <f ca="1">IF(COUNTIF(OFFSET('別紙2-4(研修実施報告書)'!$I$8,(COLUMN()-COLUMN($J$9))*4,0,4,2),$C36),AZ$9,"")</f>
        <v/>
      </c>
      <c r="BA36" s="332" t="str">
        <f ca="1">IF(COUNTIF(OFFSET('別紙2-4(研修実施報告書)'!$I$8,(COLUMN()-COLUMN($J$9))*4,0,4,2),$C36),BA$9,"")</f>
        <v/>
      </c>
      <c r="BB36" s="332" t="str">
        <f ca="1">IF(COUNTIF(OFFSET('別紙2-4(研修実施報告書)'!$I$8,(COLUMN()-COLUMN($J$9))*4,0,4,2),$C36),BB$9,"")</f>
        <v/>
      </c>
      <c r="BC36" s="332" t="str">
        <f ca="1">IF(COUNTIF(OFFSET('別紙2-4(研修実施報告書)'!$I$8,(COLUMN()-COLUMN($J$9))*4,0,4,2),$C36),BC$9,"")</f>
        <v/>
      </c>
      <c r="BD36" s="332" t="str">
        <f ca="1">IF(COUNTIF(OFFSET('別紙2-4(研修実施報告書)'!$I$8,(COLUMN()-COLUMN($J$9))*4,0,4,2),$C36),BD$9,"")</f>
        <v/>
      </c>
      <c r="BE36" s="332" t="str">
        <f ca="1">IF(COUNTIF(OFFSET('別紙2-4(研修実施報告書)'!$I$8,(COLUMN()-COLUMN($J$9))*4,0,4,2),$C36),BE$9,"")</f>
        <v/>
      </c>
      <c r="BF36" s="332" t="str">
        <f ca="1">IF(COUNTIF(OFFSET('別紙2-4(研修実施報告書)'!$I$8,(COLUMN()-COLUMN($J$9))*4,0,4,2),$C36),BF$9,"")</f>
        <v/>
      </c>
      <c r="BG36" s="332" t="str">
        <f ca="1">IF(COUNTIF(OFFSET('別紙2-4(研修実施報告書)'!$I$8,(COLUMN()-COLUMN($J$9))*4,0,4,2),$C36),BG$9,"")</f>
        <v/>
      </c>
      <c r="BH36" s="332" t="str">
        <f ca="1">IF(COUNTIF(OFFSET('別紙2-4(研修実施報告書)'!$I$8,(COLUMN()-COLUMN($J$9))*4,0,4,2),$C36),BH$9,"")</f>
        <v/>
      </c>
      <c r="BI36" s="332" t="str">
        <f ca="1">IF(COUNTIF(OFFSET('別紙2-4(研修実施報告書)'!$I$8,(COLUMN()-COLUMN($J$9))*4,0,4,2),$C36),BI$9,"")</f>
        <v/>
      </c>
      <c r="BJ36" s="332" t="str">
        <f ca="1">IF(COUNTIF(OFFSET('別紙2-4(研修実施報告書)'!$I$8,(COLUMN()-COLUMN($J$9))*4,0,4,2),$C36),BJ$9,"")</f>
        <v/>
      </c>
      <c r="BK36" s="332" t="str">
        <f ca="1">IF(COUNTIF(OFFSET('別紙2-4(研修実施報告書)'!$I$8,(COLUMN()-COLUMN($J$9))*4,0,4,2),$C36),BK$9,"")</f>
        <v/>
      </c>
      <c r="BL36" s="332" t="str">
        <f ca="1">IF(COUNTIF(OFFSET('別紙2-4(研修実施報告書)'!$I$8,(COLUMN()-COLUMN($J$9))*4,0,4,2),$C36),BL$9,"")</f>
        <v/>
      </c>
      <c r="BM36" s="332" t="str">
        <f ca="1">IF(COUNTIF(OFFSET('別紙2-4(研修実施報告書)'!$I$8,(COLUMN()-COLUMN($J$9))*4,0,4,2),$C36),BM$9,"")</f>
        <v/>
      </c>
      <c r="BN36" s="332" t="str">
        <f ca="1">IF(COUNTIF(OFFSET('別紙2-4(研修実施報告書)'!$I$8,(COLUMN()-COLUMN($J$9))*4,0,4,2),$C36),BN$9,"")</f>
        <v/>
      </c>
      <c r="BO36" s="332" t="str">
        <f ca="1">IF(COUNTIF(OFFSET('別紙2-4(研修実施報告書)'!$I$8,(COLUMN()-COLUMN($J$9))*4,0,4,2),$C36),BO$9,"")</f>
        <v/>
      </c>
      <c r="BP36" s="332" t="str">
        <f ca="1">IF(COUNTIF(OFFSET('別紙2-4(研修実施報告書)'!$I$8,(COLUMN()-COLUMN($J$9))*4,0,4,2),$C36),BP$9,"")</f>
        <v/>
      </c>
      <c r="BQ36" s="332" t="str">
        <f ca="1">IF(COUNTIF(OFFSET('別紙2-4(研修実施報告書)'!$I$8,(COLUMN()-COLUMN($J$9))*4,0,4,2),$C36),BQ$9,"")</f>
        <v/>
      </c>
      <c r="BR36" s="332" t="str">
        <f ca="1">IF(COUNTIF(OFFSET('別紙2-4(研修実施報告書)'!$I$8,(COLUMN()-COLUMN($J$9))*4,0,4,2),$C36),BR$9,"")</f>
        <v/>
      </c>
      <c r="BS36" s="332" t="str">
        <f ca="1">IF(COUNTIF(OFFSET('別紙2-4(研修実施報告書)'!$I$8,(COLUMN()-COLUMN($J$9))*4,0,4,2),$C36),BS$9,"")</f>
        <v/>
      </c>
      <c r="BT36" s="332" t="str">
        <f ca="1">IF(COUNTIF(OFFSET('別紙2-4(研修実施報告書)'!$I$8,(COLUMN()-COLUMN($J$9))*4,0,4,2),$C36),BT$9,"")</f>
        <v/>
      </c>
      <c r="BU36" s="332" t="str">
        <f ca="1">IF(COUNTIF(OFFSET('別紙2-4(研修実施報告書)'!$I$8,(COLUMN()-COLUMN($J$9))*4,0,4,2),$C36),BU$9,"")</f>
        <v/>
      </c>
      <c r="BV36" s="332" t="str">
        <f ca="1">IF(COUNTIF(OFFSET('別紙2-4(研修実施報告書)'!$I$8,(COLUMN()-COLUMN($J$9))*4,0,4,2),$C36),BV$9,"")</f>
        <v/>
      </c>
      <c r="BW36" s="332" t="str">
        <f ca="1">IF(COUNTIF(OFFSET('別紙2-4(研修実施報告書)'!$I$8,(COLUMN()-COLUMN($J$9))*4,0,4,2),$C36),BW$9,"")</f>
        <v/>
      </c>
      <c r="BX36" s="332" t="str">
        <f ca="1">IF(COUNTIF(OFFSET('別紙2-4(研修実施報告書)'!$I$8,(COLUMN()-COLUMN($J$9))*4,0,4,2),$C36),BX$9,"")</f>
        <v/>
      </c>
      <c r="BY36" s="332" t="str">
        <f ca="1">IF(COUNTIF(OFFSET('別紙2-4(研修実施報告書)'!$I$8,(COLUMN()-COLUMN($J$9))*4,0,4,2),$C36),BY$9,"")</f>
        <v/>
      </c>
      <c r="BZ36" s="332" t="str">
        <f ca="1">IF(COUNTIF(OFFSET('別紙2-4(研修実施報告書)'!$I$8,(COLUMN()-COLUMN($J$9))*4,0,4,2),$C36),BZ$9,"")</f>
        <v/>
      </c>
      <c r="CA36" s="332" t="str">
        <f ca="1">IF(COUNTIF(OFFSET('別紙2-4(研修実施報告書)'!$I$8,(COLUMN()-COLUMN($J$9))*4,0,4,2),$C36),CA$9,"")</f>
        <v/>
      </c>
      <c r="CB36" s="332" t="str">
        <f ca="1">IF(COUNTIF(OFFSET('別紙2-4(研修実施報告書)'!$I$8,(COLUMN()-COLUMN($J$9))*4,0,4,2),$C36),CB$9,"")</f>
        <v/>
      </c>
      <c r="CC36" s="332" t="str">
        <f ca="1">IF(COUNTIF(OFFSET('別紙2-4(研修実施報告書)'!$I$8,(COLUMN()-COLUMN($J$9))*4,0,4,2),$C36),CC$9,"")</f>
        <v/>
      </c>
      <c r="CD36" s="332" t="str">
        <f ca="1">IF(COUNTIF(OFFSET('別紙2-4(研修実施報告書)'!$I$8,(COLUMN()-COLUMN($J$9))*4,0,4,2),$C36),CD$9,"")</f>
        <v/>
      </c>
      <c r="CE36" s="332" t="str">
        <f ca="1">IF(COUNTIF(OFFSET('別紙2-4(研修実施報告書)'!$I$8,(COLUMN()-COLUMN($J$9))*4,0,4,2),$C36),CE$9,"")</f>
        <v/>
      </c>
      <c r="CF36" s="332" t="str">
        <f ca="1">IF(COUNTIF(OFFSET('別紙2-4(研修実施報告書)'!$I$8,(COLUMN()-COLUMN($J$9))*4,0,4,2),$C36),CF$9,"")</f>
        <v/>
      </c>
      <c r="CG36" s="332" t="str">
        <f ca="1">IF(COUNTIF(OFFSET('別紙2-4(研修実施報告書)'!$I$8,(COLUMN()-COLUMN($J$9))*4,0,4,2),$C36),CG$9,"")</f>
        <v/>
      </c>
      <c r="CH36" s="332" t="str">
        <f ca="1">IF(COUNTIF(OFFSET('別紙2-4(研修実施報告書)'!$I$8,(COLUMN()-COLUMN($J$9))*4,0,4,2),$C36),CH$9,"")</f>
        <v/>
      </c>
      <c r="CI36" s="332" t="str">
        <f ca="1">IF(COUNTIF(OFFSET('別紙2-4(研修実施報告書)'!$I$8,(COLUMN()-COLUMN($J$9))*4,0,4,2),$C36),CI$9,"")</f>
        <v/>
      </c>
      <c r="CJ36" s="332" t="str">
        <f ca="1">IF(COUNTIF(OFFSET('別紙2-4(研修実施報告書)'!$I$8,(COLUMN()-COLUMN($J$9))*4,0,4,2),$C36),CJ$9,"")</f>
        <v/>
      </c>
      <c r="CK36" s="332" t="str">
        <f ca="1">IF(COUNTIF(OFFSET('別紙2-4(研修実施報告書)'!$I$8,(COLUMN()-COLUMN($J$9))*4,0,4,2),$C36),CK$9,"")</f>
        <v/>
      </c>
      <c r="CL36" s="332" t="str">
        <f ca="1">IF(COUNTIF(OFFSET('別紙2-4(研修実施報告書)'!$I$8,(COLUMN()-COLUMN($J$9))*4,0,4,2),$C36),CL$9,"")</f>
        <v/>
      </c>
      <c r="CM36" s="332" t="str">
        <f ca="1">IF(COUNTIF(OFFSET('別紙2-4(研修実施報告書)'!$I$8,(COLUMN()-COLUMN($J$9))*4,0,4,2),$C36),CM$9,"")</f>
        <v/>
      </c>
      <c r="CN36" s="332" t="str">
        <f ca="1">IF(COUNTIF(OFFSET('別紙2-4(研修実施報告書)'!$I$8,(COLUMN()-COLUMN($J$9))*4,0,4,2),$C36),CN$9,"")</f>
        <v/>
      </c>
      <c r="CO36" s="332" t="str">
        <f ca="1">IF(COUNTIF(OFFSET('別紙2-4(研修実施報告書)'!$I$8,(COLUMN()-COLUMN($J$9))*4,0,4,2),$C36),CO$9,"")</f>
        <v/>
      </c>
      <c r="CP36" s="332" t="str">
        <f ca="1">IF(COUNTIF(OFFSET('別紙2-4(研修実施報告書)'!$I$8,(COLUMN()-COLUMN($J$9))*4,0,4,2),$C36),CP$9,"")</f>
        <v/>
      </c>
      <c r="CQ36" s="332" t="str">
        <f ca="1">IF(COUNTIF(OFFSET('別紙2-4(研修実施報告書)'!$I$8,(COLUMN()-COLUMN($J$9))*4,0,4,2),$C36),CQ$9,"")</f>
        <v/>
      </c>
      <c r="CR36" s="332" t="str">
        <f ca="1">IF(COUNTIF(OFFSET('別紙2-4(研修実施報告書)'!$I$8,(COLUMN()-COLUMN($J$9))*4,0,4,2),$C36),CR$9,"")</f>
        <v/>
      </c>
      <c r="CS36" s="332" t="str">
        <f ca="1">IF(COUNTIF(OFFSET('別紙2-4(研修実施報告書)'!$I$8,(COLUMN()-COLUMN($J$9))*4,0,4,2),$C36),CS$9,"")</f>
        <v/>
      </c>
      <c r="CT36" s="332" t="str">
        <f ca="1">IF(COUNTIF(OFFSET('別紙2-4(研修実施報告書)'!$I$8,(COLUMN()-COLUMN($J$9))*4,0,4,2),$C36),CT$9,"")</f>
        <v/>
      </c>
      <c r="CU36" s="332" t="str">
        <f ca="1">IF(COUNTIF(OFFSET('別紙2-4(研修実施報告書)'!$I$8,(COLUMN()-COLUMN($J$9))*4,0,4,2),$C36),CU$9,"")</f>
        <v/>
      </c>
      <c r="CV36" s="332" t="str">
        <f ca="1">IF(COUNTIF(OFFSET('別紙2-4(研修実施報告書)'!$I$8,(COLUMN()-COLUMN($J$9))*4,0,4,2),$C36),CV$9,"")</f>
        <v/>
      </c>
      <c r="CW36" s="332" t="str">
        <f ca="1">IF(COUNTIF(OFFSET('別紙2-4(研修実施報告書)'!$I$8,(COLUMN()-COLUMN($J$9))*4,0,4,2),$C36),CW$9,"")</f>
        <v/>
      </c>
      <c r="CX36" s="332" t="str">
        <f ca="1">IF(COUNTIF(OFFSET('別紙2-4(研修実施報告書)'!$I$8,(COLUMN()-COLUMN($J$9))*4,0,4,2),$C36),CX$9,"")</f>
        <v/>
      </c>
      <c r="CY36" s="332" t="str">
        <f ca="1">IF(COUNTIF(OFFSET('別紙2-4(研修実施報告書)'!$I$8,(COLUMN()-COLUMN($J$9))*4,0,4,2),$C36),CY$9,"")</f>
        <v/>
      </c>
      <c r="CZ36" s="332" t="str">
        <f ca="1">IF(COUNTIF(OFFSET('別紙2-4(研修実施報告書)'!$I$8,(COLUMN()-COLUMN($J$9))*4,0,4,2),$C36),CZ$9,"")</f>
        <v/>
      </c>
      <c r="DA36" s="332" t="str">
        <f ca="1">IF(COUNTIF(OFFSET('別紙2-4(研修実施報告書)'!$I$8,(COLUMN()-COLUMN($J$9))*4,0,4,2),$C36),DA$9,"")</f>
        <v/>
      </c>
      <c r="DB36" s="332" t="str">
        <f ca="1">IF(COUNTIF(OFFSET('別紙2-4(研修実施報告書)'!$I$8,(COLUMN()-COLUMN($J$9))*4,0,4,2),$C36),DB$9,"")</f>
        <v/>
      </c>
      <c r="DC36" s="332" t="str">
        <f ca="1">IF(COUNTIF(OFFSET('別紙2-4(研修実施報告書)'!$I$8,(COLUMN()-COLUMN($J$9))*4,0,4,2),$C36),DC$9,"")</f>
        <v/>
      </c>
      <c r="DD36" s="332" t="str">
        <f ca="1">IF(COUNTIF(OFFSET('別紙2-4(研修実施報告書)'!$I$8,(COLUMN()-COLUMN($J$9))*4,0,4,2),$C36),DD$9,"")</f>
        <v/>
      </c>
      <c r="DE36" s="332" t="str">
        <f ca="1">IF(COUNTIF(OFFSET('別紙2-4(研修実施報告書)'!$I$8,(COLUMN()-COLUMN($J$9))*4,0,4,2),$C36),DE$9,"")</f>
        <v/>
      </c>
      <c r="DF36" s="332" t="str">
        <f ca="1">IF(COUNTIF(OFFSET('別紙2-4(研修実施報告書)'!$I$8,(COLUMN()-COLUMN($J$9))*4,0,4,2),$C36),DF$9,"")</f>
        <v/>
      </c>
      <c r="DG36" s="332" t="str">
        <f ca="1">IF(COUNTIF(OFFSET('別紙2-4(研修実施報告書)'!$I$8,(COLUMN()-COLUMN($J$9))*4,0,4,2),$C36),DG$9,"")</f>
        <v/>
      </c>
      <c r="DH36" s="332" t="str">
        <f ca="1">IF(COUNTIF(OFFSET('別紙2-4(研修実施報告書)'!$I$8,(COLUMN()-COLUMN($J$9))*4,0,4,2),$C36),DH$9,"")</f>
        <v/>
      </c>
      <c r="DI36" s="332" t="str">
        <f ca="1">IF(COUNTIF(OFFSET('別紙2-4(研修実施報告書)'!$I$8,(COLUMN()-COLUMN($J$9))*4,0,4,2),$C36),DI$9,"")</f>
        <v/>
      </c>
      <c r="DJ36" s="332" t="str">
        <f ca="1">IF(COUNTIF(OFFSET('別紙2-4(研修実施報告書)'!$I$8,(COLUMN()-COLUMN($J$9))*4,0,4,2),$C36),DJ$9,"")</f>
        <v/>
      </c>
      <c r="DK36" s="332" t="str">
        <f ca="1">IF(COUNTIF(OFFSET('別紙2-4(研修実施報告書)'!$I$8,(COLUMN()-COLUMN($J$9))*4,0,4,2),$C36),DK$9,"")</f>
        <v/>
      </c>
      <c r="DL36" s="332" t="str">
        <f ca="1">IF(COUNTIF(OFFSET('別紙2-4(研修実施報告書)'!$I$8,(COLUMN()-COLUMN($J$9))*4,0,4,2),$C36),DL$9,"")</f>
        <v/>
      </c>
      <c r="DM36" s="332" t="str">
        <f ca="1">IF(COUNTIF(OFFSET('別紙2-4(研修実施報告書)'!$I$8,(COLUMN()-COLUMN($J$9))*4,0,4,2),$C36),DM$9,"")</f>
        <v/>
      </c>
      <c r="DN36" s="332" t="str">
        <f ca="1">IF(COUNTIF(OFFSET('別紙2-4(研修実施報告書)'!$I$8,(COLUMN()-COLUMN($J$9))*4,0,4,2),$C36),DN$9,"")</f>
        <v/>
      </c>
      <c r="DO36" s="332" t="str">
        <f ca="1">IF(COUNTIF(OFFSET('別紙2-4(研修実施報告書)'!$I$8,(COLUMN()-COLUMN($J$9))*4,0,4,2),$C36),DO$9,"")</f>
        <v/>
      </c>
      <c r="DP36" s="332" t="str">
        <f ca="1">IF(COUNTIF(OFFSET('別紙2-4(研修実施報告書)'!$I$8,(COLUMN()-COLUMN($J$9))*4,0,4,2),$C36),DP$9,"")</f>
        <v/>
      </c>
      <c r="DQ36" s="332" t="str">
        <f ca="1">IF(COUNTIF(OFFSET('別紙2-4(研修実施報告書)'!$I$8,(COLUMN()-COLUMN($J$9))*4,0,4,2),$C36),DQ$9,"")</f>
        <v/>
      </c>
      <c r="DR36" s="332" t="str">
        <f ca="1">IF(COUNTIF(OFFSET('別紙2-4(研修実施報告書)'!$I$8,(COLUMN()-COLUMN($J$9))*4,0,4,2),$C36),DR$9,"")</f>
        <v/>
      </c>
      <c r="DS36" s="332" t="str">
        <f ca="1">IF(COUNTIF(OFFSET('別紙2-4(研修実施報告書)'!$I$8,(COLUMN()-COLUMN($J$9))*4,0,4,2),$C36),DS$9,"")</f>
        <v/>
      </c>
      <c r="DT36" s="332" t="str">
        <f ca="1">IF(COUNTIF(OFFSET('別紙2-4(研修実施報告書)'!$I$8,(COLUMN()-COLUMN($J$9))*4,0,4,2),$C36),DT$9,"")</f>
        <v/>
      </c>
      <c r="DU36" s="332" t="str">
        <f ca="1">IF(COUNTIF(OFFSET('別紙2-4(研修実施報告書)'!$I$8,(COLUMN()-COLUMN($J$9))*4,0,4,2),$C36),DU$9,"")</f>
        <v/>
      </c>
      <c r="DV36" s="332" t="str">
        <f ca="1">IF(COUNTIF(OFFSET('別紙2-4(研修実施報告書)'!$I$8,(COLUMN()-COLUMN($J$9))*4,0,4,2),$C36),DV$9,"")</f>
        <v/>
      </c>
      <c r="DW36" s="332" t="str">
        <f ca="1">IF(COUNTIF(OFFSET('別紙2-4(研修実施報告書)'!$I$8,(COLUMN()-COLUMN($J$9))*4,0,4,2),$C36),DW$9,"")</f>
        <v/>
      </c>
      <c r="DX36" s="332" t="str">
        <f ca="1">IF(COUNTIF(OFFSET('別紙2-4(研修実施報告書)'!$I$8,(COLUMN()-COLUMN($J$9))*4,0,4,2),$C36),DX$9,"")</f>
        <v/>
      </c>
      <c r="DY36" s="332" t="str">
        <f ca="1">IF(COUNTIF(OFFSET('別紙2-4(研修実施報告書)'!$I$8,(COLUMN()-COLUMN($J$9))*4,0,4,2),$C36),DY$9,"")</f>
        <v/>
      </c>
      <c r="DZ36" s="332" t="str">
        <f ca="1">IF(COUNTIF(OFFSET('別紙2-4(研修実施報告書)'!$I$8,(COLUMN()-COLUMN($J$9))*4,0,4,2),$C36),DZ$9,"")</f>
        <v/>
      </c>
      <c r="EA36" s="332" t="str">
        <f ca="1">IF(COUNTIF(OFFSET('別紙2-4(研修実施報告書)'!$I$8,(COLUMN()-COLUMN($J$9))*4,0,4,2),$C36),EA$9,"")</f>
        <v/>
      </c>
      <c r="EB36" s="332" t="str">
        <f ca="1">IF(COUNTIF(OFFSET('別紙2-4(研修実施報告書)'!$I$8,(COLUMN()-COLUMN($J$9))*4,0,4,2),$C36),EB$9,"")</f>
        <v/>
      </c>
      <c r="EC36" s="332" t="str">
        <f ca="1">IF(COUNTIF(OFFSET('別紙2-4(研修実施報告書)'!$I$8,(COLUMN()-COLUMN($J$9))*4,0,4,2),$C36),EC$9,"")</f>
        <v/>
      </c>
      <c r="ED36" s="332" t="str">
        <f ca="1">IF(COUNTIF(OFFSET('別紙2-4(研修実施報告書)'!$I$8,(COLUMN()-COLUMN($J$9))*4,0,4,2),$C36),ED$9,"")</f>
        <v/>
      </c>
      <c r="EE36" s="332" t="str">
        <f ca="1">IF(COUNTIF(OFFSET('別紙2-4(研修実施報告書)'!$I$8,(COLUMN()-COLUMN($J$9))*4,0,4,2),$C36),EE$9,"")</f>
        <v/>
      </c>
      <c r="EF36" s="332" t="str">
        <f ca="1">IF(COUNTIF(OFFSET('別紙2-4(研修実施報告書)'!$I$8,(COLUMN()-COLUMN($J$9))*4,0,4,2),$C36),EF$9,"")</f>
        <v/>
      </c>
      <c r="EG36" s="332" t="str">
        <f ca="1">IF(COUNTIF(OFFSET('別紙2-4(研修実施報告書)'!$I$8,(COLUMN()-COLUMN($J$9))*4,0,4,2),$C36),EG$9,"")</f>
        <v/>
      </c>
      <c r="EH36" s="332" t="str">
        <f ca="1">IF(COUNTIF(OFFSET('別紙2-4(研修実施報告書)'!$I$8,(COLUMN()-COLUMN($J$9))*4,0,4,2),$C36),EH$9,"")</f>
        <v/>
      </c>
      <c r="EI36" s="332" t="str">
        <f ca="1">IF(COUNTIF(OFFSET('別紙2-4(研修実施報告書)'!$I$8,(COLUMN()-COLUMN($J$9))*4,0,4,2),$C36),EI$9,"")</f>
        <v/>
      </c>
      <c r="EJ36" s="332" t="str">
        <f ca="1">IF(COUNTIF(OFFSET('別紙2-4(研修実施報告書)'!$I$8,(COLUMN()-COLUMN($J$9))*4,0,4,2),$C36),EJ$9,"")</f>
        <v/>
      </c>
      <c r="EK36" s="332" t="str">
        <f ca="1">IF(COUNTIF(OFFSET('別紙2-4(研修実施報告書)'!$I$8,(COLUMN()-COLUMN($J$9))*4,0,4,2),$C36),EK$9,"")</f>
        <v/>
      </c>
      <c r="EL36" s="332" t="str">
        <f ca="1">IF(COUNTIF(OFFSET('別紙2-4(研修実施報告書)'!$I$8,(COLUMN()-COLUMN($J$9))*4,0,4,2),$C36),EL$9,"")</f>
        <v/>
      </c>
      <c r="EM36" s="332" t="str">
        <f ca="1">IF(COUNTIF(OFFSET('別紙2-4(研修実施報告書)'!$I$8,(COLUMN()-COLUMN($J$9))*4,0,4,2),$C36),EM$9,"")</f>
        <v/>
      </c>
      <c r="EN36" s="332" t="str">
        <f ca="1">IF(COUNTIF(OFFSET('別紙2-4(研修実施報告書)'!$I$8,(COLUMN()-COLUMN($J$9))*4,0,4,2),$C36),EN$9,"")</f>
        <v/>
      </c>
      <c r="EO36" s="332" t="str">
        <f ca="1">IF(COUNTIF(OFFSET('別紙2-4(研修実施報告書)'!$I$8,(COLUMN()-COLUMN($J$9))*4,0,4,2),$C36),EO$9,"")</f>
        <v/>
      </c>
      <c r="EP36" s="332" t="str">
        <f ca="1">IF(COUNTIF(OFFSET('別紙2-4(研修実施報告書)'!$I$8,(COLUMN()-COLUMN($J$9))*4,0,4,2),$C36),EP$9,"")</f>
        <v/>
      </c>
      <c r="EQ36" s="332" t="str">
        <f ca="1">IF(COUNTIF(OFFSET('別紙2-4(研修実施報告書)'!$I$8,(COLUMN()-COLUMN($J$9))*4,0,4,2),$C36),EQ$9,"")</f>
        <v/>
      </c>
      <c r="ER36" s="332" t="str">
        <f ca="1">IF(COUNTIF(OFFSET('別紙2-4(研修実施報告書)'!$I$8,(COLUMN()-COLUMN($J$9))*4,0,4,2),$C36),ER$9,"")</f>
        <v/>
      </c>
      <c r="ES36" s="332" t="str">
        <f ca="1">IF(COUNTIF(OFFSET('別紙2-4(研修実施報告書)'!$I$8,(COLUMN()-COLUMN($J$9))*4,0,4,2),$C36),ES$9,"")</f>
        <v/>
      </c>
      <c r="ET36" s="332" t="str">
        <f ca="1">IF(COUNTIF(OFFSET('別紙2-4(研修実施報告書)'!$I$8,(COLUMN()-COLUMN($J$9))*4,0,4,2),$C36),ET$9,"")</f>
        <v/>
      </c>
      <c r="EU36" s="332" t="str">
        <f ca="1">IF(COUNTIF(OFFSET('別紙2-4(研修実施報告書)'!$I$8,(COLUMN()-COLUMN($J$9))*4,0,4,2),$C36),EU$9,"")</f>
        <v/>
      </c>
      <c r="EV36" s="332" t="str">
        <f ca="1">IF(COUNTIF(OFFSET('別紙2-4(研修実施報告書)'!$I$8,(COLUMN()-COLUMN($J$9))*4,0,4,2),$C36),EV$9,"")</f>
        <v/>
      </c>
      <c r="EW36" s="332" t="str">
        <f ca="1">IF(COUNTIF(OFFSET('別紙2-4(研修実施報告書)'!$I$8,(COLUMN()-COLUMN($J$9))*4,0,4,2),$C36),EW$9,"")</f>
        <v/>
      </c>
      <c r="EX36" s="332" t="str">
        <f ca="1">IF(COUNTIF(OFFSET('別紙2-4(研修実施報告書)'!$I$8,(COLUMN()-COLUMN($J$9))*4,0,4,2),$C36),EX$9,"")</f>
        <v/>
      </c>
      <c r="EY36" s="332" t="str">
        <f ca="1">IF(COUNTIF(OFFSET('別紙2-4(研修実施報告書)'!$I$8,(COLUMN()-COLUMN($J$9))*4,0,4,2),$C36),EY$9,"")</f>
        <v/>
      </c>
      <c r="EZ36" s="332" t="str">
        <f ca="1">IF(COUNTIF(OFFSET('別紙2-4(研修実施報告書)'!$I$8,(COLUMN()-COLUMN($J$9))*4,0,4,2),$C36),EZ$9,"")</f>
        <v/>
      </c>
      <c r="FA36" s="332" t="str">
        <f ca="1">IF(COUNTIF(OFFSET('別紙2-4(研修実施報告書)'!$I$8,(COLUMN()-COLUMN($J$9))*4,0,4,2),$C36),FA$9,"")</f>
        <v/>
      </c>
      <c r="FB36" s="332" t="str">
        <f ca="1">IF(COUNTIF(OFFSET('別紙2-4(研修実施報告書)'!$I$8,(COLUMN()-COLUMN($J$9))*4,0,4,2),$C36),FB$9,"")</f>
        <v/>
      </c>
      <c r="FC36" s="332" t="str">
        <f ca="1">IF(COUNTIF(OFFSET('別紙2-4(研修実施報告書)'!$I$8,(COLUMN()-COLUMN($J$9))*4,0,4,2),$C36),FC$9,"")</f>
        <v/>
      </c>
      <c r="FD36" s="332" t="str">
        <f ca="1">IF(COUNTIF(OFFSET('別紙2-4(研修実施報告書)'!$I$8,(COLUMN()-COLUMN($J$9))*4,0,4,2),$C36),FD$9,"")</f>
        <v/>
      </c>
      <c r="FE36" s="332" t="str">
        <f ca="1">IF(COUNTIF(OFFSET('別紙2-4(研修実施報告書)'!$I$8,(COLUMN()-COLUMN($J$9))*4,0,4,2),$C36),FE$9,"")</f>
        <v/>
      </c>
      <c r="FF36" s="332" t="str">
        <f ca="1">IF(COUNTIF(OFFSET('別紙2-4(研修実施報告書)'!$I$8,(COLUMN()-COLUMN($J$9))*4,0,4,2),$C36),FF$9,"")</f>
        <v/>
      </c>
      <c r="FG36" s="332" t="str">
        <f ca="1">IF(COUNTIF(OFFSET('別紙2-4(研修実施報告書)'!$I$8,(COLUMN()-COLUMN($J$9))*4,0,4,2),$C36),FG$9,"")</f>
        <v/>
      </c>
      <c r="FH36" s="332" t="str">
        <f ca="1">IF(COUNTIF(OFFSET('別紙2-4(研修実施報告書)'!$I$8,(COLUMN()-COLUMN($J$9))*4,0,4,2),$C36),FH$9,"")</f>
        <v/>
      </c>
      <c r="FI36" s="332" t="str">
        <f ca="1">IF(COUNTIF(OFFSET('別紙2-4(研修実施報告書)'!$I$8,(COLUMN()-COLUMN($J$9))*4,0,4,2),$C36),FI$9,"")</f>
        <v/>
      </c>
      <c r="FJ36" s="332" t="str">
        <f ca="1">IF(COUNTIF(OFFSET('別紙2-4(研修実施報告書)'!$I$8,(COLUMN()-COLUMN($J$9))*4,0,4,2),$C36),FJ$9,"")</f>
        <v/>
      </c>
      <c r="FK36" s="332" t="str">
        <f ca="1">IF(COUNTIF(OFFSET('別紙2-4(研修実施報告書)'!$I$8,(COLUMN()-COLUMN($J$9))*4,0,4,2),$C36),FK$9,"")</f>
        <v/>
      </c>
      <c r="FL36" s="332" t="str">
        <f ca="1">IF(COUNTIF(OFFSET('別紙2-4(研修実施報告書)'!$I$8,(COLUMN()-COLUMN($J$9))*4,0,4,2),$C36),FL$9,"")</f>
        <v/>
      </c>
      <c r="FM36" s="332" t="str">
        <f ca="1">IF(COUNTIF(OFFSET('別紙2-4(研修実施報告書)'!$I$8,(COLUMN()-COLUMN($J$9))*4,0,4,2),$C36),FM$9,"")</f>
        <v/>
      </c>
      <c r="FN36" s="332" t="str">
        <f ca="1">IF(COUNTIF(OFFSET('別紙2-4(研修実施報告書)'!$I$8,(COLUMN()-COLUMN($J$9))*4,0,4,2),$C36),FN$9,"")</f>
        <v/>
      </c>
      <c r="FO36" s="332" t="str">
        <f ca="1">IF(COUNTIF(OFFSET('別紙2-4(研修実施報告書)'!$I$8,(COLUMN()-COLUMN($J$9))*4,0,4,2),$C36),FO$9,"")</f>
        <v/>
      </c>
      <c r="FP36" s="332" t="str">
        <f ca="1">IF(COUNTIF(OFFSET('別紙2-4(研修実施報告書)'!$I$8,(COLUMN()-COLUMN($J$9))*4,0,4,2),$C36),FP$9,"")</f>
        <v/>
      </c>
      <c r="FQ36" s="332" t="str">
        <f ca="1">IF(COUNTIF(OFFSET('別紙2-4(研修実施報告書)'!$I$8,(COLUMN()-COLUMN($J$9))*4,0,4,2),$C36),FQ$9,"")</f>
        <v/>
      </c>
      <c r="FR36" s="332" t="str">
        <f ca="1">IF(COUNTIF(OFFSET('別紙2-4(研修実施報告書)'!$I$8,(COLUMN()-COLUMN($J$9))*4,0,4,2),$C36),FR$9,"")</f>
        <v/>
      </c>
      <c r="FS36" s="332" t="str">
        <f ca="1">IF(COUNTIF(OFFSET('別紙2-4(研修実施報告書)'!$I$8,(COLUMN()-COLUMN($J$9))*4,0,4,2),$C36),FS$9,"")</f>
        <v/>
      </c>
      <c r="FT36" s="332" t="str">
        <f ca="1">IF(COUNTIF(OFFSET('別紙2-4(研修実施報告書)'!$I$8,(COLUMN()-COLUMN($J$9))*4,0,4,2),$C36),FT$9,"")</f>
        <v/>
      </c>
      <c r="FU36" s="332" t="str">
        <f ca="1">IF(COUNTIF(OFFSET('別紙2-4(研修実施報告書)'!$I$8,(COLUMN()-COLUMN($J$9))*4,0,4,2),$C36),FU$9,"")</f>
        <v/>
      </c>
      <c r="FV36" s="332" t="str">
        <f ca="1">IF(COUNTIF(OFFSET('別紙2-4(研修実施報告書)'!$I$8,(COLUMN()-COLUMN($J$9))*4,0,4,2),$C36),FV$9,"")</f>
        <v/>
      </c>
      <c r="FW36" s="332" t="str">
        <f ca="1">IF(COUNTIF(OFFSET('別紙2-4(研修実施報告書)'!$I$8,(COLUMN()-COLUMN($J$9))*4,0,4,2),$C36),FW$9,"")</f>
        <v/>
      </c>
      <c r="FX36" s="332" t="str">
        <f ca="1">IF(COUNTIF(OFFSET('別紙2-4(研修実施報告書)'!$I$8,(COLUMN()-COLUMN($J$9))*4,0,4,2),$C36),FX$9,"")</f>
        <v/>
      </c>
      <c r="FY36" s="332" t="str">
        <f ca="1">IF(COUNTIF(OFFSET('別紙2-4(研修実施報告書)'!$I$8,(COLUMN()-COLUMN($J$9))*4,0,4,2),$C36),FY$9,"")</f>
        <v/>
      </c>
      <c r="FZ36" s="332" t="str">
        <f ca="1">IF(COUNTIF(OFFSET('別紙2-4(研修実施報告書)'!$I$8,(COLUMN()-COLUMN($J$9))*4,0,4,2),$C36),FZ$9,"")</f>
        <v/>
      </c>
      <c r="GA36" s="332" t="str">
        <f ca="1">IF(COUNTIF(OFFSET('別紙2-4(研修実施報告書)'!$I$8,(COLUMN()-COLUMN($J$9))*4,0,4,2),$C36),GA$9,"")</f>
        <v/>
      </c>
      <c r="GB36" s="332" t="str">
        <f ca="1">IF(COUNTIF(OFFSET('別紙2-4(研修実施報告書)'!$I$8,(COLUMN()-COLUMN($J$9))*4,0,4,2),$C36),GB$9,"")</f>
        <v/>
      </c>
      <c r="GC36" s="332" t="str">
        <f ca="1">IF(COUNTIF(OFFSET('別紙2-4(研修実施報告書)'!$I$8,(COLUMN()-COLUMN($J$9))*4,0,4,2),$C36),GC$9,"")</f>
        <v/>
      </c>
      <c r="GD36" s="332" t="str">
        <f ca="1">IF(COUNTIF(OFFSET('別紙2-4(研修実施報告書)'!$I$8,(COLUMN()-COLUMN($J$9))*4,0,4,2),$C36),GD$9,"")</f>
        <v/>
      </c>
      <c r="GE36" s="332" t="str">
        <f ca="1">IF(COUNTIF(OFFSET('別紙2-4(研修実施報告書)'!$I$8,(COLUMN()-COLUMN($J$9))*4,0,4,2),$C36),GE$9,"")</f>
        <v/>
      </c>
      <c r="GF36" s="332" t="str">
        <f ca="1">IF(COUNTIF(OFFSET('別紙2-4(研修実施報告書)'!$I$8,(COLUMN()-COLUMN($J$9))*4,0,4,2),$C36),GF$9,"")</f>
        <v/>
      </c>
      <c r="GG36" s="332" t="str">
        <f ca="1">IF(COUNTIF(OFFSET('別紙2-4(研修実施報告書)'!$I$8,(COLUMN()-COLUMN($J$9))*4,0,4,2),$C36),GG$9,"")</f>
        <v/>
      </c>
      <c r="GH36" s="332" t="str">
        <f ca="1">IF(COUNTIF(OFFSET('別紙2-4(研修実施報告書)'!$I$8,(COLUMN()-COLUMN($J$9))*4,0,4,2),$C36),GH$9,"")</f>
        <v/>
      </c>
      <c r="GI36" s="332" t="str">
        <f ca="1">IF(COUNTIF(OFFSET('別紙2-4(研修実施報告書)'!$I$8,(COLUMN()-COLUMN($J$9))*4,0,4,2),$C36),GI$9,"")</f>
        <v/>
      </c>
      <c r="GJ36" s="332" t="str">
        <f ca="1">IF(COUNTIF(OFFSET('別紙2-4(研修実施報告書)'!$I$8,(COLUMN()-COLUMN($J$9))*4,0,4,2),$C36),GJ$9,"")</f>
        <v/>
      </c>
      <c r="GK36" s="332" t="str">
        <f ca="1">IF(COUNTIF(OFFSET('別紙2-4(研修実施報告書)'!$I$8,(COLUMN()-COLUMN($J$9))*4,0,4,2),$C36),GK$9,"")</f>
        <v/>
      </c>
      <c r="GL36" s="332" t="str">
        <f ca="1">IF(COUNTIF(OFFSET('別紙2-4(研修実施報告書)'!$I$8,(COLUMN()-COLUMN($J$9))*4,0,4,2),$C36),GL$9,"")</f>
        <v/>
      </c>
      <c r="GM36" s="332" t="str">
        <f ca="1">IF(COUNTIF(OFFSET('別紙2-4(研修実施報告書)'!$I$8,(COLUMN()-COLUMN($J$9))*4,0,4,2),$C36),GM$9,"")</f>
        <v/>
      </c>
      <c r="GN36" s="332" t="str">
        <f ca="1">IF(COUNTIF(OFFSET('別紙2-4(研修実施報告書)'!$I$8,(COLUMN()-COLUMN($J$9))*4,0,4,2),$C36),GN$9,"")</f>
        <v/>
      </c>
      <c r="GO36" s="332" t="str">
        <f ca="1">IF(COUNTIF(OFFSET('別紙2-4(研修実施報告書)'!$I$8,(COLUMN()-COLUMN($J$9))*4,0,4,2),$C36),GO$9,"")</f>
        <v/>
      </c>
      <c r="GP36" s="332" t="str">
        <f ca="1">IF(COUNTIF(OFFSET('別紙2-4(研修実施報告書)'!$I$8,(COLUMN()-COLUMN($J$9))*4,0,4,2),$C36),GP$9,"")</f>
        <v/>
      </c>
      <c r="GQ36" s="332" t="str">
        <f ca="1">IF(COUNTIF(OFFSET('別紙2-4(研修実施報告書)'!$I$8,(COLUMN()-COLUMN($J$9))*4,0,4,2),$C36),GQ$9,"")</f>
        <v/>
      </c>
      <c r="GR36" s="332" t="str">
        <f ca="1">IF(COUNTIF(OFFSET('別紙2-4(研修実施報告書)'!$I$8,(COLUMN()-COLUMN($J$9))*4,0,4,2),$C36),GR$9,"")</f>
        <v/>
      </c>
      <c r="GS36" s="332" t="str">
        <f ca="1">IF(COUNTIF(OFFSET('別紙2-4(研修実施報告書)'!$I$8,(COLUMN()-COLUMN($J$9))*4,0,4,2),$C36),GS$9,"")</f>
        <v/>
      </c>
      <c r="GT36" s="332" t="str">
        <f ca="1">IF(COUNTIF(OFFSET('別紙2-4(研修実施報告書)'!$I$8,(COLUMN()-COLUMN($J$9))*4,0,4,2),$C36),GT$9,"")</f>
        <v/>
      </c>
      <c r="GU36" s="332" t="str">
        <f ca="1">IF(COUNTIF(OFFSET('別紙2-4(研修実施報告書)'!$I$8,(COLUMN()-COLUMN($J$9))*4,0,4,2),$C36),GU$9,"")</f>
        <v/>
      </c>
      <c r="GV36" s="332" t="str">
        <f ca="1">IF(COUNTIF(OFFSET('別紙2-4(研修実施報告書)'!$I$8,(COLUMN()-COLUMN($J$9))*4,0,4,2),$C36),GV$9,"")</f>
        <v/>
      </c>
      <c r="GW36" s="332" t="str">
        <f ca="1">IF(COUNTIF(OFFSET('別紙2-4(研修実施報告書)'!$I$8,(COLUMN()-COLUMN($J$9))*4,0,4,2),$C36),GW$9,"")</f>
        <v/>
      </c>
      <c r="GX36" s="332" t="str">
        <f ca="1">IF(COUNTIF(OFFSET('別紙2-4(研修実施報告書)'!$I$8,(COLUMN()-COLUMN($J$9))*4,0,4,2),$C36),GX$9,"")</f>
        <v/>
      </c>
      <c r="GY36" s="332" t="str">
        <f ca="1">IF(COUNTIF(OFFSET('別紙2-4(研修実施報告書)'!$I$8,(COLUMN()-COLUMN($J$9))*4,0,4,2),$C36),GY$9,"")</f>
        <v/>
      </c>
      <c r="GZ36" s="332" t="str">
        <f ca="1">IF(COUNTIF(OFFSET('別紙2-4(研修実施報告書)'!$I$8,(COLUMN()-COLUMN($J$9))*4,0,4,2),$C36),GZ$9,"")</f>
        <v/>
      </c>
      <c r="HA36" s="332" t="str">
        <f ca="1">IF(COUNTIF(OFFSET('別紙2-4(研修実施報告書)'!$I$8,(COLUMN()-COLUMN($J$9))*4,0,4,2),$C36),HA$9,"")</f>
        <v/>
      </c>
      <c r="HB36" s="320"/>
    </row>
    <row r="37" spans="1:210" ht="18.75" customHeight="1">
      <c r="A37" s="325">
        <v>23</v>
      </c>
      <c r="B37" s="323" t="str">
        <f>IF(AND('別紙1-7(研修責任者教育担当者) '!E40="〇",'別紙1-7(研修責任者教育担当者) '!F40="〇"),"専任・兼任",IF('別紙1-7(研修責任者教育担当者) '!E40="〇","専任",IF('別紙1-7(研修責任者教育担当者) '!F40="〇","兼任","")))</f>
        <v/>
      </c>
      <c r="C37" s="324">
        <f>VLOOKUP(A37,'別紙1-7(研修責任者教育担当者) '!$B$18:$C$217,2,0)</f>
        <v>0</v>
      </c>
      <c r="D37" s="348" t="s">
        <v>175</v>
      </c>
      <c r="E37" s="349"/>
      <c r="F37" s="329" t="e">
        <f t="shared" si="0"/>
        <v>#DIV/0!</v>
      </c>
      <c r="G37" s="330" t="e">
        <f t="shared" ca="1" si="1"/>
        <v>#DIV/0!</v>
      </c>
      <c r="H37" s="318">
        <f t="shared" ca="1" si="2"/>
        <v>0</v>
      </c>
      <c r="I37" s="318"/>
      <c r="J37" s="332" t="str">
        <f ca="1">IF(COUNTIF(OFFSET('別紙2-4(研修実施報告書)'!$I$8,(COLUMN()-COLUMN($J$9))*4,0,4,2),$C37),J$9,"")</f>
        <v/>
      </c>
      <c r="K37" s="332" t="str">
        <f ca="1">IF(COUNTIF(OFFSET('別紙2-4(研修実施報告書)'!$I$8,(COLUMN()-COLUMN($J$9))*4,0,4,2),$C37),K$9,"")</f>
        <v/>
      </c>
      <c r="L37" s="332" t="str">
        <f ca="1">IF(COUNTIF(OFFSET('別紙2-4(研修実施報告書)'!$I$8,(COLUMN()-COLUMN($J$9))*4,0,4,2),$C37),L$9,"")</f>
        <v/>
      </c>
      <c r="M37" s="332" t="str">
        <f ca="1">IF(COUNTIF(OFFSET('別紙2-4(研修実施報告書)'!$I$8,(COLUMN()-COLUMN($J$9))*4,0,4,2),$C37),M$9,"")</f>
        <v/>
      </c>
      <c r="N37" s="332" t="str">
        <f ca="1">IF(COUNTIF(OFFSET('別紙2-4(研修実施報告書)'!$I$8,(COLUMN()-COLUMN($J$9))*4,0,4,2),$C37),N$9,"")</f>
        <v/>
      </c>
      <c r="O37" s="332" t="str">
        <f ca="1">IF(COUNTIF(OFFSET('別紙2-4(研修実施報告書)'!$I$8,(COLUMN()-COLUMN($J$9))*4,0,4,2),$C37),O$9,"")</f>
        <v/>
      </c>
      <c r="P37" s="332" t="str">
        <f ca="1">IF(COUNTIF(OFFSET('別紙2-4(研修実施報告書)'!$I$8,(COLUMN()-COLUMN($J$9))*4,0,4,2),$C37),P$9,"")</f>
        <v/>
      </c>
      <c r="Q37" s="332" t="str">
        <f ca="1">IF(COUNTIF(OFFSET('別紙2-4(研修実施報告書)'!$I$8,(COLUMN()-COLUMN($J$9))*4,0,4,2),$C37),Q$9,"")</f>
        <v/>
      </c>
      <c r="R37" s="332" t="str">
        <f ca="1">IF(COUNTIF(OFFSET('別紙2-4(研修実施報告書)'!$I$8,(COLUMN()-COLUMN($J$9))*4,0,4,2),$C37),R$9,"")</f>
        <v/>
      </c>
      <c r="S37" s="332" t="str">
        <f ca="1">IF(COUNTIF(OFFSET('別紙2-4(研修実施報告書)'!$I$8,(COLUMN()-COLUMN($J$9))*4,0,4,2),$C37),S$9,"")</f>
        <v/>
      </c>
      <c r="T37" s="332" t="str">
        <f ca="1">IF(COUNTIF(OFFSET('別紙2-4(研修実施報告書)'!$I$8,(COLUMN()-COLUMN($J$9))*4,0,4,2),$C37),T$9,"")</f>
        <v/>
      </c>
      <c r="U37" s="332" t="str">
        <f ca="1">IF(COUNTIF(OFFSET('別紙2-4(研修実施報告書)'!$I$8,(COLUMN()-COLUMN($J$9))*4,0,4,2),$C37),U$9,"")</f>
        <v/>
      </c>
      <c r="V37" s="332" t="str">
        <f ca="1">IF(COUNTIF(OFFSET('別紙2-4(研修実施報告書)'!$I$8,(COLUMN()-COLUMN($J$9))*4,0,4,2),$C37),V$9,"")</f>
        <v/>
      </c>
      <c r="W37" s="332" t="str">
        <f ca="1">IF(COUNTIF(OFFSET('別紙2-4(研修実施報告書)'!$I$8,(COLUMN()-COLUMN($J$9))*4,0,4,2),$C37),W$9,"")</f>
        <v/>
      </c>
      <c r="X37" s="332" t="str">
        <f ca="1">IF(COUNTIF(OFFSET('別紙2-4(研修実施報告書)'!$I$8,(COLUMN()-COLUMN($J$9))*4,0,4,2),$C37),X$9,"")</f>
        <v/>
      </c>
      <c r="Y37" s="332" t="str">
        <f ca="1">IF(COUNTIF(OFFSET('別紙2-4(研修実施報告書)'!$I$8,(COLUMN()-COLUMN($J$9))*4,0,4,2),$C37),Y$9,"")</f>
        <v/>
      </c>
      <c r="Z37" s="332" t="str">
        <f ca="1">IF(COUNTIF(OFFSET('別紙2-4(研修実施報告書)'!$I$8,(COLUMN()-COLUMN($J$9))*4,0,4,2),$C37),Z$9,"")</f>
        <v/>
      </c>
      <c r="AA37" s="332" t="str">
        <f ca="1">IF(COUNTIF(OFFSET('別紙2-4(研修実施報告書)'!$I$8,(COLUMN()-COLUMN($J$9))*4,0,4,2),$C37),AA$9,"")</f>
        <v/>
      </c>
      <c r="AB37" s="332" t="str">
        <f ca="1">IF(COUNTIF(OFFSET('別紙2-4(研修実施報告書)'!$I$8,(COLUMN()-COLUMN($J$9))*4,0,4,2),$C37),AB$9,"")</f>
        <v/>
      </c>
      <c r="AC37" s="332" t="str">
        <f ca="1">IF(COUNTIF(OFFSET('別紙2-4(研修実施報告書)'!$I$8,(COLUMN()-COLUMN($J$9))*4,0,4,2),$C37),AC$9,"")</f>
        <v/>
      </c>
      <c r="AD37" s="332" t="str">
        <f ca="1">IF(COUNTIF(OFFSET('別紙2-4(研修実施報告書)'!$I$8,(COLUMN()-COLUMN($J$9))*4,0,4,2),$C37),AD$9,"")</f>
        <v/>
      </c>
      <c r="AE37" s="332" t="str">
        <f ca="1">IF(COUNTIF(OFFSET('別紙2-4(研修実施報告書)'!$I$8,(COLUMN()-COLUMN($J$9))*4,0,4,2),$C37),AE$9,"")</f>
        <v/>
      </c>
      <c r="AF37" s="332" t="str">
        <f ca="1">IF(COUNTIF(OFFSET('別紙2-4(研修実施報告書)'!$I$8,(COLUMN()-COLUMN($J$9))*4,0,4,2),$C37),AF$9,"")</f>
        <v/>
      </c>
      <c r="AG37" s="332" t="str">
        <f ca="1">IF(COUNTIF(OFFSET('別紙2-4(研修実施報告書)'!$I$8,(COLUMN()-COLUMN($J$9))*4,0,4,2),$C37),AG$9,"")</f>
        <v/>
      </c>
      <c r="AH37" s="332" t="str">
        <f ca="1">IF(COUNTIF(OFFSET('別紙2-4(研修実施報告書)'!$I$8,(COLUMN()-COLUMN($J$9))*4,0,4,2),$C37),AH$9,"")</f>
        <v/>
      </c>
      <c r="AI37" s="332" t="str">
        <f ca="1">IF(COUNTIF(OFFSET('別紙2-4(研修実施報告書)'!$I$8,(COLUMN()-COLUMN($J$9))*4,0,4,2),$C37),AI$9,"")</f>
        <v/>
      </c>
      <c r="AJ37" s="332" t="str">
        <f ca="1">IF(COUNTIF(OFFSET('別紙2-4(研修実施報告書)'!$I$8,(COLUMN()-COLUMN($J$9))*4,0,4,2),$C37),AJ$9,"")</f>
        <v/>
      </c>
      <c r="AK37" s="332" t="str">
        <f ca="1">IF(COUNTIF(OFFSET('別紙2-4(研修実施報告書)'!$I$8,(COLUMN()-COLUMN($J$9))*4,0,4,2),$C37),AK$9,"")</f>
        <v/>
      </c>
      <c r="AL37" s="332" t="str">
        <f ca="1">IF(COUNTIF(OFFSET('別紙2-4(研修実施報告書)'!$I$8,(COLUMN()-COLUMN($J$9))*4,0,4,2),$C37),AL$9,"")</f>
        <v/>
      </c>
      <c r="AM37" s="332" t="str">
        <f ca="1">IF(COUNTIF(OFFSET('別紙2-4(研修実施報告書)'!$I$8,(COLUMN()-COLUMN($J$9))*4,0,4,2),$C37),AM$9,"")</f>
        <v/>
      </c>
      <c r="AN37" s="332" t="str">
        <f ca="1">IF(COUNTIF(OFFSET('別紙2-4(研修実施報告書)'!$I$8,(COLUMN()-COLUMN($J$9))*4,0,4,2),$C37),AN$9,"")</f>
        <v/>
      </c>
      <c r="AO37" s="332" t="str">
        <f ca="1">IF(COUNTIF(OFFSET('別紙2-4(研修実施報告書)'!$I$8,(COLUMN()-COLUMN($J$9))*4,0,4,2),$C37),AO$9,"")</f>
        <v/>
      </c>
      <c r="AP37" s="332" t="str">
        <f ca="1">IF(COUNTIF(OFFSET('別紙2-4(研修実施報告書)'!$I$8,(COLUMN()-COLUMN($J$9))*4,0,4,2),$C37),AP$9,"")</f>
        <v/>
      </c>
      <c r="AQ37" s="332" t="str">
        <f ca="1">IF(COUNTIF(OFFSET('別紙2-4(研修実施報告書)'!$I$8,(COLUMN()-COLUMN($J$9))*4,0,4,2),$C37),AQ$9,"")</f>
        <v/>
      </c>
      <c r="AR37" s="332" t="str">
        <f ca="1">IF(COUNTIF(OFFSET('別紙2-4(研修実施報告書)'!$I$8,(COLUMN()-COLUMN($J$9))*4,0,4,2),$C37),AR$9,"")</f>
        <v/>
      </c>
      <c r="AS37" s="332" t="str">
        <f ca="1">IF(COUNTIF(OFFSET('別紙2-4(研修実施報告書)'!$I$8,(COLUMN()-COLUMN($J$9))*4,0,4,2),$C37),AS$9,"")</f>
        <v/>
      </c>
      <c r="AT37" s="332" t="str">
        <f ca="1">IF(COUNTIF(OFFSET('別紙2-4(研修実施報告書)'!$I$8,(COLUMN()-COLUMN($J$9))*4,0,4,2),$C37),AT$9,"")</f>
        <v/>
      </c>
      <c r="AU37" s="332" t="str">
        <f ca="1">IF(COUNTIF(OFFSET('別紙2-4(研修実施報告書)'!$I$8,(COLUMN()-COLUMN($J$9))*4,0,4,2),$C37),AU$9,"")</f>
        <v/>
      </c>
      <c r="AV37" s="332" t="str">
        <f ca="1">IF(COUNTIF(OFFSET('別紙2-4(研修実施報告書)'!$I$8,(COLUMN()-COLUMN($J$9))*4,0,4,2),$C37),AV$9,"")</f>
        <v/>
      </c>
      <c r="AW37" s="332" t="str">
        <f ca="1">IF(COUNTIF(OFFSET('別紙2-4(研修実施報告書)'!$I$8,(COLUMN()-COLUMN($J$9))*4,0,4,2),$C37),AW$9,"")</f>
        <v/>
      </c>
      <c r="AX37" s="332" t="str">
        <f ca="1">IF(COUNTIF(OFFSET('別紙2-4(研修実施報告書)'!$I$8,(COLUMN()-COLUMN($J$9))*4,0,4,2),$C37),AX$9,"")</f>
        <v/>
      </c>
      <c r="AY37" s="332" t="str">
        <f ca="1">IF(COUNTIF(OFFSET('別紙2-4(研修実施報告書)'!$I$8,(COLUMN()-COLUMN($J$9))*4,0,4,2),$C37),AY$9,"")</f>
        <v/>
      </c>
      <c r="AZ37" s="332" t="str">
        <f ca="1">IF(COUNTIF(OFFSET('別紙2-4(研修実施報告書)'!$I$8,(COLUMN()-COLUMN($J$9))*4,0,4,2),$C37),AZ$9,"")</f>
        <v/>
      </c>
      <c r="BA37" s="332" t="str">
        <f ca="1">IF(COUNTIF(OFFSET('別紙2-4(研修実施報告書)'!$I$8,(COLUMN()-COLUMN($J$9))*4,0,4,2),$C37),BA$9,"")</f>
        <v/>
      </c>
      <c r="BB37" s="332" t="str">
        <f ca="1">IF(COUNTIF(OFFSET('別紙2-4(研修実施報告書)'!$I$8,(COLUMN()-COLUMN($J$9))*4,0,4,2),$C37),BB$9,"")</f>
        <v/>
      </c>
      <c r="BC37" s="332" t="str">
        <f ca="1">IF(COUNTIF(OFFSET('別紙2-4(研修実施報告書)'!$I$8,(COLUMN()-COLUMN($J$9))*4,0,4,2),$C37),BC$9,"")</f>
        <v/>
      </c>
      <c r="BD37" s="332" t="str">
        <f ca="1">IF(COUNTIF(OFFSET('別紙2-4(研修実施報告書)'!$I$8,(COLUMN()-COLUMN($J$9))*4,0,4,2),$C37),BD$9,"")</f>
        <v/>
      </c>
      <c r="BE37" s="332" t="str">
        <f ca="1">IF(COUNTIF(OFFSET('別紙2-4(研修実施報告書)'!$I$8,(COLUMN()-COLUMN($J$9))*4,0,4,2),$C37),BE$9,"")</f>
        <v/>
      </c>
      <c r="BF37" s="332" t="str">
        <f ca="1">IF(COUNTIF(OFFSET('別紙2-4(研修実施報告書)'!$I$8,(COLUMN()-COLUMN($J$9))*4,0,4,2),$C37),BF$9,"")</f>
        <v/>
      </c>
      <c r="BG37" s="332" t="str">
        <f ca="1">IF(COUNTIF(OFFSET('別紙2-4(研修実施報告書)'!$I$8,(COLUMN()-COLUMN($J$9))*4,0,4,2),$C37),BG$9,"")</f>
        <v/>
      </c>
      <c r="BH37" s="332" t="str">
        <f ca="1">IF(COUNTIF(OFFSET('別紙2-4(研修実施報告書)'!$I$8,(COLUMN()-COLUMN($J$9))*4,0,4,2),$C37),BH$9,"")</f>
        <v/>
      </c>
      <c r="BI37" s="332" t="str">
        <f ca="1">IF(COUNTIF(OFFSET('別紙2-4(研修実施報告書)'!$I$8,(COLUMN()-COLUMN($J$9))*4,0,4,2),$C37),BI$9,"")</f>
        <v/>
      </c>
      <c r="BJ37" s="332" t="str">
        <f ca="1">IF(COUNTIF(OFFSET('別紙2-4(研修実施報告書)'!$I$8,(COLUMN()-COLUMN($J$9))*4,0,4,2),$C37),BJ$9,"")</f>
        <v/>
      </c>
      <c r="BK37" s="332" t="str">
        <f ca="1">IF(COUNTIF(OFFSET('別紙2-4(研修実施報告書)'!$I$8,(COLUMN()-COLUMN($J$9))*4,0,4,2),$C37),BK$9,"")</f>
        <v/>
      </c>
      <c r="BL37" s="332" t="str">
        <f ca="1">IF(COUNTIF(OFFSET('別紙2-4(研修実施報告書)'!$I$8,(COLUMN()-COLUMN($J$9))*4,0,4,2),$C37),BL$9,"")</f>
        <v/>
      </c>
      <c r="BM37" s="332" t="str">
        <f ca="1">IF(COUNTIF(OFFSET('別紙2-4(研修実施報告書)'!$I$8,(COLUMN()-COLUMN($J$9))*4,0,4,2),$C37),BM$9,"")</f>
        <v/>
      </c>
      <c r="BN37" s="332" t="str">
        <f ca="1">IF(COUNTIF(OFFSET('別紙2-4(研修実施報告書)'!$I$8,(COLUMN()-COLUMN($J$9))*4,0,4,2),$C37),BN$9,"")</f>
        <v/>
      </c>
      <c r="BO37" s="332" t="str">
        <f ca="1">IF(COUNTIF(OFFSET('別紙2-4(研修実施報告書)'!$I$8,(COLUMN()-COLUMN($J$9))*4,0,4,2),$C37),BO$9,"")</f>
        <v/>
      </c>
      <c r="BP37" s="332" t="str">
        <f ca="1">IF(COUNTIF(OFFSET('別紙2-4(研修実施報告書)'!$I$8,(COLUMN()-COLUMN($J$9))*4,0,4,2),$C37),BP$9,"")</f>
        <v/>
      </c>
      <c r="BQ37" s="332" t="str">
        <f ca="1">IF(COUNTIF(OFFSET('別紙2-4(研修実施報告書)'!$I$8,(COLUMN()-COLUMN($J$9))*4,0,4,2),$C37),BQ$9,"")</f>
        <v/>
      </c>
      <c r="BR37" s="332" t="str">
        <f ca="1">IF(COUNTIF(OFFSET('別紙2-4(研修実施報告書)'!$I$8,(COLUMN()-COLUMN($J$9))*4,0,4,2),$C37),BR$9,"")</f>
        <v/>
      </c>
      <c r="BS37" s="332" t="str">
        <f ca="1">IF(COUNTIF(OFFSET('別紙2-4(研修実施報告書)'!$I$8,(COLUMN()-COLUMN($J$9))*4,0,4,2),$C37),BS$9,"")</f>
        <v/>
      </c>
      <c r="BT37" s="332" t="str">
        <f ca="1">IF(COUNTIF(OFFSET('別紙2-4(研修実施報告書)'!$I$8,(COLUMN()-COLUMN($J$9))*4,0,4,2),$C37),BT$9,"")</f>
        <v/>
      </c>
      <c r="BU37" s="332" t="str">
        <f ca="1">IF(COUNTIF(OFFSET('別紙2-4(研修実施報告書)'!$I$8,(COLUMN()-COLUMN($J$9))*4,0,4,2),$C37),BU$9,"")</f>
        <v/>
      </c>
      <c r="BV37" s="332" t="str">
        <f ca="1">IF(COUNTIF(OFFSET('別紙2-4(研修実施報告書)'!$I$8,(COLUMN()-COLUMN($J$9))*4,0,4,2),$C37),BV$9,"")</f>
        <v/>
      </c>
      <c r="BW37" s="332" t="str">
        <f ca="1">IF(COUNTIF(OFFSET('別紙2-4(研修実施報告書)'!$I$8,(COLUMN()-COLUMN($J$9))*4,0,4,2),$C37),BW$9,"")</f>
        <v/>
      </c>
      <c r="BX37" s="332" t="str">
        <f ca="1">IF(COUNTIF(OFFSET('別紙2-4(研修実施報告書)'!$I$8,(COLUMN()-COLUMN($J$9))*4,0,4,2),$C37),BX$9,"")</f>
        <v/>
      </c>
      <c r="BY37" s="332" t="str">
        <f ca="1">IF(COUNTIF(OFFSET('別紙2-4(研修実施報告書)'!$I$8,(COLUMN()-COLUMN($J$9))*4,0,4,2),$C37),BY$9,"")</f>
        <v/>
      </c>
      <c r="BZ37" s="332" t="str">
        <f ca="1">IF(COUNTIF(OFFSET('別紙2-4(研修実施報告書)'!$I$8,(COLUMN()-COLUMN($J$9))*4,0,4,2),$C37),BZ$9,"")</f>
        <v/>
      </c>
      <c r="CA37" s="332" t="str">
        <f ca="1">IF(COUNTIF(OFFSET('別紙2-4(研修実施報告書)'!$I$8,(COLUMN()-COLUMN($J$9))*4,0,4,2),$C37),CA$9,"")</f>
        <v/>
      </c>
      <c r="CB37" s="332" t="str">
        <f ca="1">IF(COUNTIF(OFFSET('別紙2-4(研修実施報告書)'!$I$8,(COLUMN()-COLUMN($J$9))*4,0,4,2),$C37),CB$9,"")</f>
        <v/>
      </c>
      <c r="CC37" s="332" t="str">
        <f ca="1">IF(COUNTIF(OFFSET('別紙2-4(研修実施報告書)'!$I$8,(COLUMN()-COLUMN($J$9))*4,0,4,2),$C37),CC$9,"")</f>
        <v/>
      </c>
      <c r="CD37" s="332" t="str">
        <f ca="1">IF(COUNTIF(OFFSET('別紙2-4(研修実施報告書)'!$I$8,(COLUMN()-COLUMN($J$9))*4,0,4,2),$C37),CD$9,"")</f>
        <v/>
      </c>
      <c r="CE37" s="332" t="str">
        <f ca="1">IF(COUNTIF(OFFSET('別紙2-4(研修実施報告書)'!$I$8,(COLUMN()-COLUMN($J$9))*4,0,4,2),$C37),CE$9,"")</f>
        <v/>
      </c>
      <c r="CF37" s="332" t="str">
        <f ca="1">IF(COUNTIF(OFFSET('別紙2-4(研修実施報告書)'!$I$8,(COLUMN()-COLUMN($J$9))*4,0,4,2),$C37),CF$9,"")</f>
        <v/>
      </c>
      <c r="CG37" s="332" t="str">
        <f ca="1">IF(COUNTIF(OFFSET('別紙2-4(研修実施報告書)'!$I$8,(COLUMN()-COLUMN($J$9))*4,0,4,2),$C37),CG$9,"")</f>
        <v/>
      </c>
      <c r="CH37" s="332" t="str">
        <f ca="1">IF(COUNTIF(OFFSET('別紙2-4(研修実施報告書)'!$I$8,(COLUMN()-COLUMN($J$9))*4,0,4,2),$C37),CH$9,"")</f>
        <v/>
      </c>
      <c r="CI37" s="332" t="str">
        <f ca="1">IF(COUNTIF(OFFSET('別紙2-4(研修実施報告書)'!$I$8,(COLUMN()-COLUMN($J$9))*4,0,4,2),$C37),CI$9,"")</f>
        <v/>
      </c>
      <c r="CJ37" s="332" t="str">
        <f ca="1">IF(COUNTIF(OFFSET('別紙2-4(研修実施報告書)'!$I$8,(COLUMN()-COLUMN($J$9))*4,0,4,2),$C37),CJ$9,"")</f>
        <v/>
      </c>
      <c r="CK37" s="332" t="str">
        <f ca="1">IF(COUNTIF(OFFSET('別紙2-4(研修実施報告書)'!$I$8,(COLUMN()-COLUMN($J$9))*4,0,4,2),$C37),CK$9,"")</f>
        <v/>
      </c>
      <c r="CL37" s="332" t="str">
        <f ca="1">IF(COUNTIF(OFFSET('別紙2-4(研修実施報告書)'!$I$8,(COLUMN()-COLUMN($J$9))*4,0,4,2),$C37),CL$9,"")</f>
        <v/>
      </c>
      <c r="CM37" s="332" t="str">
        <f ca="1">IF(COUNTIF(OFFSET('別紙2-4(研修実施報告書)'!$I$8,(COLUMN()-COLUMN($J$9))*4,0,4,2),$C37),CM$9,"")</f>
        <v/>
      </c>
      <c r="CN37" s="332" t="str">
        <f ca="1">IF(COUNTIF(OFFSET('別紙2-4(研修実施報告書)'!$I$8,(COLUMN()-COLUMN($J$9))*4,0,4,2),$C37),CN$9,"")</f>
        <v/>
      </c>
      <c r="CO37" s="332" t="str">
        <f ca="1">IF(COUNTIF(OFFSET('別紙2-4(研修実施報告書)'!$I$8,(COLUMN()-COLUMN($J$9))*4,0,4,2),$C37),CO$9,"")</f>
        <v/>
      </c>
      <c r="CP37" s="332" t="str">
        <f ca="1">IF(COUNTIF(OFFSET('別紙2-4(研修実施報告書)'!$I$8,(COLUMN()-COLUMN($J$9))*4,0,4,2),$C37),CP$9,"")</f>
        <v/>
      </c>
      <c r="CQ37" s="332" t="str">
        <f ca="1">IF(COUNTIF(OFFSET('別紙2-4(研修実施報告書)'!$I$8,(COLUMN()-COLUMN($J$9))*4,0,4,2),$C37),CQ$9,"")</f>
        <v/>
      </c>
      <c r="CR37" s="332" t="str">
        <f ca="1">IF(COUNTIF(OFFSET('別紙2-4(研修実施報告書)'!$I$8,(COLUMN()-COLUMN($J$9))*4,0,4,2),$C37),CR$9,"")</f>
        <v/>
      </c>
      <c r="CS37" s="332" t="str">
        <f ca="1">IF(COUNTIF(OFFSET('別紙2-4(研修実施報告書)'!$I$8,(COLUMN()-COLUMN($J$9))*4,0,4,2),$C37),CS$9,"")</f>
        <v/>
      </c>
      <c r="CT37" s="332" t="str">
        <f ca="1">IF(COUNTIF(OFFSET('別紙2-4(研修実施報告書)'!$I$8,(COLUMN()-COLUMN($J$9))*4,0,4,2),$C37),CT$9,"")</f>
        <v/>
      </c>
      <c r="CU37" s="332" t="str">
        <f ca="1">IF(COUNTIF(OFFSET('別紙2-4(研修実施報告書)'!$I$8,(COLUMN()-COLUMN($J$9))*4,0,4,2),$C37),CU$9,"")</f>
        <v/>
      </c>
      <c r="CV37" s="332" t="str">
        <f ca="1">IF(COUNTIF(OFFSET('別紙2-4(研修実施報告書)'!$I$8,(COLUMN()-COLUMN($J$9))*4,0,4,2),$C37),CV$9,"")</f>
        <v/>
      </c>
      <c r="CW37" s="332" t="str">
        <f ca="1">IF(COUNTIF(OFFSET('別紙2-4(研修実施報告書)'!$I$8,(COLUMN()-COLUMN($J$9))*4,0,4,2),$C37),CW$9,"")</f>
        <v/>
      </c>
      <c r="CX37" s="332" t="str">
        <f ca="1">IF(COUNTIF(OFFSET('別紙2-4(研修実施報告書)'!$I$8,(COLUMN()-COLUMN($J$9))*4,0,4,2),$C37),CX$9,"")</f>
        <v/>
      </c>
      <c r="CY37" s="332" t="str">
        <f ca="1">IF(COUNTIF(OFFSET('別紙2-4(研修実施報告書)'!$I$8,(COLUMN()-COLUMN($J$9))*4,0,4,2),$C37),CY$9,"")</f>
        <v/>
      </c>
      <c r="CZ37" s="332" t="str">
        <f ca="1">IF(COUNTIF(OFFSET('別紙2-4(研修実施報告書)'!$I$8,(COLUMN()-COLUMN($J$9))*4,0,4,2),$C37),CZ$9,"")</f>
        <v/>
      </c>
      <c r="DA37" s="332" t="str">
        <f ca="1">IF(COUNTIF(OFFSET('別紙2-4(研修実施報告書)'!$I$8,(COLUMN()-COLUMN($J$9))*4,0,4,2),$C37),DA$9,"")</f>
        <v/>
      </c>
      <c r="DB37" s="332" t="str">
        <f ca="1">IF(COUNTIF(OFFSET('別紙2-4(研修実施報告書)'!$I$8,(COLUMN()-COLUMN($J$9))*4,0,4,2),$C37),DB$9,"")</f>
        <v/>
      </c>
      <c r="DC37" s="332" t="str">
        <f ca="1">IF(COUNTIF(OFFSET('別紙2-4(研修実施報告書)'!$I$8,(COLUMN()-COLUMN($J$9))*4,0,4,2),$C37),DC$9,"")</f>
        <v/>
      </c>
      <c r="DD37" s="332" t="str">
        <f ca="1">IF(COUNTIF(OFFSET('別紙2-4(研修実施報告書)'!$I$8,(COLUMN()-COLUMN($J$9))*4,0,4,2),$C37),DD$9,"")</f>
        <v/>
      </c>
      <c r="DE37" s="332" t="str">
        <f ca="1">IF(COUNTIF(OFFSET('別紙2-4(研修実施報告書)'!$I$8,(COLUMN()-COLUMN($J$9))*4,0,4,2),$C37),DE$9,"")</f>
        <v/>
      </c>
      <c r="DF37" s="332" t="str">
        <f ca="1">IF(COUNTIF(OFFSET('別紙2-4(研修実施報告書)'!$I$8,(COLUMN()-COLUMN($J$9))*4,0,4,2),$C37),DF$9,"")</f>
        <v/>
      </c>
      <c r="DG37" s="332" t="str">
        <f ca="1">IF(COUNTIF(OFFSET('別紙2-4(研修実施報告書)'!$I$8,(COLUMN()-COLUMN($J$9))*4,0,4,2),$C37),DG$9,"")</f>
        <v/>
      </c>
      <c r="DH37" s="332" t="str">
        <f ca="1">IF(COUNTIF(OFFSET('別紙2-4(研修実施報告書)'!$I$8,(COLUMN()-COLUMN($J$9))*4,0,4,2),$C37),DH$9,"")</f>
        <v/>
      </c>
      <c r="DI37" s="332" t="str">
        <f ca="1">IF(COUNTIF(OFFSET('別紙2-4(研修実施報告書)'!$I$8,(COLUMN()-COLUMN($J$9))*4,0,4,2),$C37),DI$9,"")</f>
        <v/>
      </c>
      <c r="DJ37" s="332" t="str">
        <f ca="1">IF(COUNTIF(OFFSET('別紙2-4(研修実施報告書)'!$I$8,(COLUMN()-COLUMN($J$9))*4,0,4,2),$C37),DJ$9,"")</f>
        <v/>
      </c>
      <c r="DK37" s="332" t="str">
        <f ca="1">IF(COUNTIF(OFFSET('別紙2-4(研修実施報告書)'!$I$8,(COLUMN()-COLUMN($J$9))*4,0,4,2),$C37),DK$9,"")</f>
        <v/>
      </c>
      <c r="DL37" s="332" t="str">
        <f ca="1">IF(COUNTIF(OFFSET('別紙2-4(研修実施報告書)'!$I$8,(COLUMN()-COLUMN($J$9))*4,0,4,2),$C37),DL$9,"")</f>
        <v/>
      </c>
      <c r="DM37" s="332" t="str">
        <f ca="1">IF(COUNTIF(OFFSET('別紙2-4(研修実施報告書)'!$I$8,(COLUMN()-COLUMN($J$9))*4,0,4,2),$C37),DM$9,"")</f>
        <v/>
      </c>
      <c r="DN37" s="332" t="str">
        <f ca="1">IF(COUNTIF(OFFSET('別紙2-4(研修実施報告書)'!$I$8,(COLUMN()-COLUMN($J$9))*4,0,4,2),$C37),DN$9,"")</f>
        <v/>
      </c>
      <c r="DO37" s="332" t="str">
        <f ca="1">IF(COUNTIF(OFFSET('別紙2-4(研修実施報告書)'!$I$8,(COLUMN()-COLUMN($J$9))*4,0,4,2),$C37),DO$9,"")</f>
        <v/>
      </c>
      <c r="DP37" s="332" t="str">
        <f ca="1">IF(COUNTIF(OFFSET('別紙2-4(研修実施報告書)'!$I$8,(COLUMN()-COLUMN($J$9))*4,0,4,2),$C37),DP$9,"")</f>
        <v/>
      </c>
      <c r="DQ37" s="332" t="str">
        <f ca="1">IF(COUNTIF(OFFSET('別紙2-4(研修実施報告書)'!$I$8,(COLUMN()-COLUMN($J$9))*4,0,4,2),$C37),DQ$9,"")</f>
        <v/>
      </c>
      <c r="DR37" s="332" t="str">
        <f ca="1">IF(COUNTIF(OFFSET('別紙2-4(研修実施報告書)'!$I$8,(COLUMN()-COLUMN($J$9))*4,0,4,2),$C37),DR$9,"")</f>
        <v/>
      </c>
      <c r="DS37" s="332" t="str">
        <f ca="1">IF(COUNTIF(OFFSET('別紙2-4(研修実施報告書)'!$I$8,(COLUMN()-COLUMN($J$9))*4,0,4,2),$C37),DS$9,"")</f>
        <v/>
      </c>
      <c r="DT37" s="332" t="str">
        <f ca="1">IF(COUNTIF(OFFSET('別紙2-4(研修実施報告書)'!$I$8,(COLUMN()-COLUMN($J$9))*4,0,4,2),$C37),DT$9,"")</f>
        <v/>
      </c>
      <c r="DU37" s="332" t="str">
        <f ca="1">IF(COUNTIF(OFFSET('別紙2-4(研修実施報告書)'!$I$8,(COLUMN()-COLUMN($J$9))*4,0,4,2),$C37),DU$9,"")</f>
        <v/>
      </c>
      <c r="DV37" s="332" t="str">
        <f ca="1">IF(COUNTIF(OFFSET('別紙2-4(研修実施報告書)'!$I$8,(COLUMN()-COLUMN($J$9))*4,0,4,2),$C37),DV$9,"")</f>
        <v/>
      </c>
      <c r="DW37" s="332" t="str">
        <f ca="1">IF(COUNTIF(OFFSET('別紙2-4(研修実施報告書)'!$I$8,(COLUMN()-COLUMN($J$9))*4,0,4,2),$C37),DW$9,"")</f>
        <v/>
      </c>
      <c r="DX37" s="332" t="str">
        <f ca="1">IF(COUNTIF(OFFSET('別紙2-4(研修実施報告書)'!$I$8,(COLUMN()-COLUMN($J$9))*4,0,4,2),$C37),DX$9,"")</f>
        <v/>
      </c>
      <c r="DY37" s="332" t="str">
        <f ca="1">IF(COUNTIF(OFFSET('別紙2-4(研修実施報告書)'!$I$8,(COLUMN()-COLUMN($J$9))*4,0,4,2),$C37),DY$9,"")</f>
        <v/>
      </c>
      <c r="DZ37" s="332" t="str">
        <f ca="1">IF(COUNTIF(OFFSET('別紙2-4(研修実施報告書)'!$I$8,(COLUMN()-COLUMN($J$9))*4,0,4,2),$C37),DZ$9,"")</f>
        <v/>
      </c>
      <c r="EA37" s="332" t="str">
        <f ca="1">IF(COUNTIF(OFFSET('別紙2-4(研修実施報告書)'!$I$8,(COLUMN()-COLUMN($J$9))*4,0,4,2),$C37),EA$9,"")</f>
        <v/>
      </c>
      <c r="EB37" s="332" t="str">
        <f ca="1">IF(COUNTIF(OFFSET('別紙2-4(研修実施報告書)'!$I$8,(COLUMN()-COLUMN($J$9))*4,0,4,2),$C37),EB$9,"")</f>
        <v/>
      </c>
      <c r="EC37" s="332" t="str">
        <f ca="1">IF(COUNTIF(OFFSET('別紙2-4(研修実施報告書)'!$I$8,(COLUMN()-COLUMN($J$9))*4,0,4,2),$C37),EC$9,"")</f>
        <v/>
      </c>
      <c r="ED37" s="332" t="str">
        <f ca="1">IF(COUNTIF(OFFSET('別紙2-4(研修実施報告書)'!$I$8,(COLUMN()-COLUMN($J$9))*4,0,4,2),$C37),ED$9,"")</f>
        <v/>
      </c>
      <c r="EE37" s="332" t="str">
        <f ca="1">IF(COUNTIF(OFFSET('別紙2-4(研修実施報告書)'!$I$8,(COLUMN()-COLUMN($J$9))*4,0,4,2),$C37),EE$9,"")</f>
        <v/>
      </c>
      <c r="EF37" s="332" t="str">
        <f ca="1">IF(COUNTIF(OFFSET('別紙2-4(研修実施報告書)'!$I$8,(COLUMN()-COLUMN($J$9))*4,0,4,2),$C37),EF$9,"")</f>
        <v/>
      </c>
      <c r="EG37" s="332" t="str">
        <f ca="1">IF(COUNTIF(OFFSET('別紙2-4(研修実施報告書)'!$I$8,(COLUMN()-COLUMN($J$9))*4,0,4,2),$C37),EG$9,"")</f>
        <v/>
      </c>
      <c r="EH37" s="332" t="str">
        <f ca="1">IF(COUNTIF(OFFSET('別紙2-4(研修実施報告書)'!$I$8,(COLUMN()-COLUMN($J$9))*4,0,4,2),$C37),EH$9,"")</f>
        <v/>
      </c>
      <c r="EI37" s="332" t="str">
        <f ca="1">IF(COUNTIF(OFFSET('別紙2-4(研修実施報告書)'!$I$8,(COLUMN()-COLUMN($J$9))*4,0,4,2),$C37),EI$9,"")</f>
        <v/>
      </c>
      <c r="EJ37" s="332" t="str">
        <f ca="1">IF(COUNTIF(OFFSET('別紙2-4(研修実施報告書)'!$I$8,(COLUMN()-COLUMN($J$9))*4,0,4,2),$C37),EJ$9,"")</f>
        <v/>
      </c>
      <c r="EK37" s="332" t="str">
        <f ca="1">IF(COUNTIF(OFFSET('別紙2-4(研修実施報告書)'!$I$8,(COLUMN()-COLUMN($J$9))*4,0,4,2),$C37),EK$9,"")</f>
        <v/>
      </c>
      <c r="EL37" s="332" t="str">
        <f ca="1">IF(COUNTIF(OFFSET('別紙2-4(研修実施報告書)'!$I$8,(COLUMN()-COLUMN($J$9))*4,0,4,2),$C37),EL$9,"")</f>
        <v/>
      </c>
      <c r="EM37" s="332" t="str">
        <f ca="1">IF(COUNTIF(OFFSET('別紙2-4(研修実施報告書)'!$I$8,(COLUMN()-COLUMN($J$9))*4,0,4,2),$C37),EM$9,"")</f>
        <v/>
      </c>
      <c r="EN37" s="332" t="str">
        <f ca="1">IF(COUNTIF(OFFSET('別紙2-4(研修実施報告書)'!$I$8,(COLUMN()-COLUMN($J$9))*4,0,4,2),$C37),EN$9,"")</f>
        <v/>
      </c>
      <c r="EO37" s="332" t="str">
        <f ca="1">IF(COUNTIF(OFFSET('別紙2-4(研修実施報告書)'!$I$8,(COLUMN()-COLUMN($J$9))*4,0,4,2),$C37),EO$9,"")</f>
        <v/>
      </c>
      <c r="EP37" s="332" t="str">
        <f ca="1">IF(COUNTIF(OFFSET('別紙2-4(研修実施報告書)'!$I$8,(COLUMN()-COLUMN($J$9))*4,0,4,2),$C37),EP$9,"")</f>
        <v/>
      </c>
      <c r="EQ37" s="332" t="str">
        <f ca="1">IF(COUNTIF(OFFSET('別紙2-4(研修実施報告書)'!$I$8,(COLUMN()-COLUMN($J$9))*4,0,4,2),$C37),EQ$9,"")</f>
        <v/>
      </c>
      <c r="ER37" s="332" t="str">
        <f ca="1">IF(COUNTIF(OFFSET('別紙2-4(研修実施報告書)'!$I$8,(COLUMN()-COLUMN($J$9))*4,0,4,2),$C37),ER$9,"")</f>
        <v/>
      </c>
      <c r="ES37" s="332" t="str">
        <f ca="1">IF(COUNTIF(OFFSET('別紙2-4(研修実施報告書)'!$I$8,(COLUMN()-COLUMN($J$9))*4,0,4,2),$C37),ES$9,"")</f>
        <v/>
      </c>
      <c r="ET37" s="332" t="str">
        <f ca="1">IF(COUNTIF(OFFSET('別紙2-4(研修実施報告書)'!$I$8,(COLUMN()-COLUMN($J$9))*4,0,4,2),$C37),ET$9,"")</f>
        <v/>
      </c>
      <c r="EU37" s="332" t="str">
        <f ca="1">IF(COUNTIF(OFFSET('別紙2-4(研修実施報告書)'!$I$8,(COLUMN()-COLUMN($J$9))*4,0,4,2),$C37),EU$9,"")</f>
        <v/>
      </c>
      <c r="EV37" s="332" t="str">
        <f ca="1">IF(COUNTIF(OFFSET('別紙2-4(研修実施報告書)'!$I$8,(COLUMN()-COLUMN($J$9))*4,0,4,2),$C37),EV$9,"")</f>
        <v/>
      </c>
      <c r="EW37" s="332" t="str">
        <f ca="1">IF(COUNTIF(OFFSET('別紙2-4(研修実施報告書)'!$I$8,(COLUMN()-COLUMN($J$9))*4,0,4,2),$C37),EW$9,"")</f>
        <v/>
      </c>
      <c r="EX37" s="332" t="str">
        <f ca="1">IF(COUNTIF(OFFSET('別紙2-4(研修実施報告書)'!$I$8,(COLUMN()-COLUMN($J$9))*4,0,4,2),$C37),EX$9,"")</f>
        <v/>
      </c>
      <c r="EY37" s="332" t="str">
        <f ca="1">IF(COUNTIF(OFFSET('別紙2-4(研修実施報告書)'!$I$8,(COLUMN()-COLUMN($J$9))*4,0,4,2),$C37),EY$9,"")</f>
        <v/>
      </c>
      <c r="EZ37" s="332" t="str">
        <f ca="1">IF(COUNTIF(OFFSET('別紙2-4(研修実施報告書)'!$I$8,(COLUMN()-COLUMN($J$9))*4,0,4,2),$C37),EZ$9,"")</f>
        <v/>
      </c>
      <c r="FA37" s="332" t="str">
        <f ca="1">IF(COUNTIF(OFFSET('別紙2-4(研修実施報告書)'!$I$8,(COLUMN()-COLUMN($J$9))*4,0,4,2),$C37),FA$9,"")</f>
        <v/>
      </c>
      <c r="FB37" s="332" t="str">
        <f ca="1">IF(COUNTIF(OFFSET('別紙2-4(研修実施報告書)'!$I$8,(COLUMN()-COLUMN($J$9))*4,0,4,2),$C37),FB$9,"")</f>
        <v/>
      </c>
      <c r="FC37" s="332" t="str">
        <f ca="1">IF(COUNTIF(OFFSET('別紙2-4(研修実施報告書)'!$I$8,(COLUMN()-COLUMN($J$9))*4,0,4,2),$C37),FC$9,"")</f>
        <v/>
      </c>
      <c r="FD37" s="332" t="str">
        <f ca="1">IF(COUNTIF(OFFSET('別紙2-4(研修実施報告書)'!$I$8,(COLUMN()-COLUMN($J$9))*4,0,4,2),$C37),FD$9,"")</f>
        <v/>
      </c>
      <c r="FE37" s="332" t="str">
        <f ca="1">IF(COUNTIF(OFFSET('別紙2-4(研修実施報告書)'!$I$8,(COLUMN()-COLUMN($J$9))*4,0,4,2),$C37),FE$9,"")</f>
        <v/>
      </c>
      <c r="FF37" s="332" t="str">
        <f ca="1">IF(COUNTIF(OFFSET('別紙2-4(研修実施報告書)'!$I$8,(COLUMN()-COLUMN($J$9))*4,0,4,2),$C37),FF$9,"")</f>
        <v/>
      </c>
      <c r="FG37" s="332" t="str">
        <f ca="1">IF(COUNTIF(OFFSET('別紙2-4(研修実施報告書)'!$I$8,(COLUMN()-COLUMN($J$9))*4,0,4,2),$C37),FG$9,"")</f>
        <v/>
      </c>
      <c r="FH37" s="332" t="str">
        <f ca="1">IF(COUNTIF(OFFSET('別紙2-4(研修実施報告書)'!$I$8,(COLUMN()-COLUMN($J$9))*4,0,4,2),$C37),FH$9,"")</f>
        <v/>
      </c>
      <c r="FI37" s="332" t="str">
        <f ca="1">IF(COUNTIF(OFFSET('別紙2-4(研修実施報告書)'!$I$8,(COLUMN()-COLUMN($J$9))*4,0,4,2),$C37),FI$9,"")</f>
        <v/>
      </c>
      <c r="FJ37" s="332" t="str">
        <f ca="1">IF(COUNTIF(OFFSET('別紙2-4(研修実施報告書)'!$I$8,(COLUMN()-COLUMN($J$9))*4,0,4,2),$C37),FJ$9,"")</f>
        <v/>
      </c>
      <c r="FK37" s="332" t="str">
        <f ca="1">IF(COUNTIF(OFFSET('別紙2-4(研修実施報告書)'!$I$8,(COLUMN()-COLUMN($J$9))*4,0,4,2),$C37),FK$9,"")</f>
        <v/>
      </c>
      <c r="FL37" s="332" t="str">
        <f ca="1">IF(COUNTIF(OFFSET('別紙2-4(研修実施報告書)'!$I$8,(COLUMN()-COLUMN($J$9))*4,0,4,2),$C37),FL$9,"")</f>
        <v/>
      </c>
      <c r="FM37" s="332" t="str">
        <f ca="1">IF(COUNTIF(OFFSET('別紙2-4(研修実施報告書)'!$I$8,(COLUMN()-COLUMN($J$9))*4,0,4,2),$C37),FM$9,"")</f>
        <v/>
      </c>
      <c r="FN37" s="332" t="str">
        <f ca="1">IF(COUNTIF(OFFSET('別紙2-4(研修実施報告書)'!$I$8,(COLUMN()-COLUMN($J$9))*4,0,4,2),$C37),FN$9,"")</f>
        <v/>
      </c>
      <c r="FO37" s="332" t="str">
        <f ca="1">IF(COUNTIF(OFFSET('別紙2-4(研修実施報告書)'!$I$8,(COLUMN()-COLUMN($J$9))*4,0,4,2),$C37),FO$9,"")</f>
        <v/>
      </c>
      <c r="FP37" s="332" t="str">
        <f ca="1">IF(COUNTIF(OFFSET('別紙2-4(研修実施報告書)'!$I$8,(COLUMN()-COLUMN($J$9))*4,0,4,2),$C37),FP$9,"")</f>
        <v/>
      </c>
      <c r="FQ37" s="332" t="str">
        <f ca="1">IF(COUNTIF(OFFSET('別紙2-4(研修実施報告書)'!$I$8,(COLUMN()-COLUMN($J$9))*4,0,4,2),$C37),FQ$9,"")</f>
        <v/>
      </c>
      <c r="FR37" s="332" t="str">
        <f ca="1">IF(COUNTIF(OFFSET('別紙2-4(研修実施報告書)'!$I$8,(COLUMN()-COLUMN($J$9))*4,0,4,2),$C37),FR$9,"")</f>
        <v/>
      </c>
      <c r="FS37" s="332" t="str">
        <f ca="1">IF(COUNTIF(OFFSET('別紙2-4(研修実施報告書)'!$I$8,(COLUMN()-COLUMN($J$9))*4,0,4,2),$C37),FS$9,"")</f>
        <v/>
      </c>
      <c r="FT37" s="332" t="str">
        <f ca="1">IF(COUNTIF(OFFSET('別紙2-4(研修実施報告書)'!$I$8,(COLUMN()-COLUMN($J$9))*4,0,4,2),$C37),FT$9,"")</f>
        <v/>
      </c>
      <c r="FU37" s="332" t="str">
        <f ca="1">IF(COUNTIF(OFFSET('別紙2-4(研修実施報告書)'!$I$8,(COLUMN()-COLUMN($J$9))*4,0,4,2),$C37),FU$9,"")</f>
        <v/>
      </c>
      <c r="FV37" s="332" t="str">
        <f ca="1">IF(COUNTIF(OFFSET('別紙2-4(研修実施報告書)'!$I$8,(COLUMN()-COLUMN($J$9))*4,0,4,2),$C37),FV$9,"")</f>
        <v/>
      </c>
      <c r="FW37" s="332" t="str">
        <f ca="1">IF(COUNTIF(OFFSET('別紙2-4(研修実施報告書)'!$I$8,(COLUMN()-COLUMN($J$9))*4,0,4,2),$C37),FW$9,"")</f>
        <v/>
      </c>
      <c r="FX37" s="332" t="str">
        <f ca="1">IF(COUNTIF(OFFSET('別紙2-4(研修実施報告書)'!$I$8,(COLUMN()-COLUMN($J$9))*4,0,4,2),$C37),FX$9,"")</f>
        <v/>
      </c>
      <c r="FY37" s="332" t="str">
        <f ca="1">IF(COUNTIF(OFFSET('別紙2-4(研修実施報告書)'!$I$8,(COLUMN()-COLUMN($J$9))*4,0,4,2),$C37),FY$9,"")</f>
        <v/>
      </c>
      <c r="FZ37" s="332" t="str">
        <f ca="1">IF(COUNTIF(OFFSET('別紙2-4(研修実施報告書)'!$I$8,(COLUMN()-COLUMN($J$9))*4,0,4,2),$C37),FZ$9,"")</f>
        <v/>
      </c>
      <c r="GA37" s="332" t="str">
        <f ca="1">IF(COUNTIF(OFFSET('別紙2-4(研修実施報告書)'!$I$8,(COLUMN()-COLUMN($J$9))*4,0,4,2),$C37),GA$9,"")</f>
        <v/>
      </c>
      <c r="GB37" s="332" t="str">
        <f ca="1">IF(COUNTIF(OFFSET('別紙2-4(研修実施報告書)'!$I$8,(COLUMN()-COLUMN($J$9))*4,0,4,2),$C37),GB$9,"")</f>
        <v/>
      </c>
      <c r="GC37" s="332" t="str">
        <f ca="1">IF(COUNTIF(OFFSET('別紙2-4(研修実施報告書)'!$I$8,(COLUMN()-COLUMN($J$9))*4,0,4,2),$C37),GC$9,"")</f>
        <v/>
      </c>
      <c r="GD37" s="332" t="str">
        <f ca="1">IF(COUNTIF(OFFSET('別紙2-4(研修実施報告書)'!$I$8,(COLUMN()-COLUMN($J$9))*4,0,4,2),$C37),GD$9,"")</f>
        <v/>
      </c>
      <c r="GE37" s="332" t="str">
        <f ca="1">IF(COUNTIF(OFFSET('別紙2-4(研修実施報告書)'!$I$8,(COLUMN()-COLUMN($J$9))*4,0,4,2),$C37),GE$9,"")</f>
        <v/>
      </c>
      <c r="GF37" s="332" t="str">
        <f ca="1">IF(COUNTIF(OFFSET('別紙2-4(研修実施報告書)'!$I$8,(COLUMN()-COLUMN($J$9))*4,0,4,2),$C37),GF$9,"")</f>
        <v/>
      </c>
      <c r="GG37" s="332" t="str">
        <f ca="1">IF(COUNTIF(OFFSET('別紙2-4(研修実施報告書)'!$I$8,(COLUMN()-COLUMN($J$9))*4,0,4,2),$C37),GG$9,"")</f>
        <v/>
      </c>
      <c r="GH37" s="332" t="str">
        <f ca="1">IF(COUNTIF(OFFSET('別紙2-4(研修実施報告書)'!$I$8,(COLUMN()-COLUMN($J$9))*4,0,4,2),$C37),GH$9,"")</f>
        <v/>
      </c>
      <c r="GI37" s="332" t="str">
        <f ca="1">IF(COUNTIF(OFFSET('別紙2-4(研修実施報告書)'!$I$8,(COLUMN()-COLUMN($J$9))*4,0,4,2),$C37),GI$9,"")</f>
        <v/>
      </c>
      <c r="GJ37" s="332" t="str">
        <f ca="1">IF(COUNTIF(OFFSET('別紙2-4(研修実施報告書)'!$I$8,(COLUMN()-COLUMN($J$9))*4,0,4,2),$C37),GJ$9,"")</f>
        <v/>
      </c>
      <c r="GK37" s="332" t="str">
        <f ca="1">IF(COUNTIF(OFFSET('別紙2-4(研修実施報告書)'!$I$8,(COLUMN()-COLUMN($J$9))*4,0,4,2),$C37),GK$9,"")</f>
        <v/>
      </c>
      <c r="GL37" s="332" t="str">
        <f ca="1">IF(COUNTIF(OFFSET('別紙2-4(研修実施報告書)'!$I$8,(COLUMN()-COLUMN($J$9))*4,0,4,2),$C37),GL$9,"")</f>
        <v/>
      </c>
      <c r="GM37" s="332" t="str">
        <f ca="1">IF(COUNTIF(OFFSET('別紙2-4(研修実施報告書)'!$I$8,(COLUMN()-COLUMN($J$9))*4,0,4,2),$C37),GM$9,"")</f>
        <v/>
      </c>
      <c r="GN37" s="332" t="str">
        <f ca="1">IF(COUNTIF(OFFSET('別紙2-4(研修実施報告書)'!$I$8,(COLUMN()-COLUMN($J$9))*4,0,4,2),$C37),GN$9,"")</f>
        <v/>
      </c>
      <c r="GO37" s="332" t="str">
        <f ca="1">IF(COUNTIF(OFFSET('別紙2-4(研修実施報告書)'!$I$8,(COLUMN()-COLUMN($J$9))*4,0,4,2),$C37),GO$9,"")</f>
        <v/>
      </c>
      <c r="GP37" s="332" t="str">
        <f ca="1">IF(COUNTIF(OFFSET('別紙2-4(研修実施報告書)'!$I$8,(COLUMN()-COLUMN($J$9))*4,0,4,2),$C37),GP$9,"")</f>
        <v/>
      </c>
      <c r="GQ37" s="332" t="str">
        <f ca="1">IF(COUNTIF(OFFSET('別紙2-4(研修実施報告書)'!$I$8,(COLUMN()-COLUMN($J$9))*4,0,4,2),$C37),GQ$9,"")</f>
        <v/>
      </c>
      <c r="GR37" s="332" t="str">
        <f ca="1">IF(COUNTIF(OFFSET('別紙2-4(研修実施報告書)'!$I$8,(COLUMN()-COLUMN($J$9))*4,0,4,2),$C37),GR$9,"")</f>
        <v/>
      </c>
      <c r="GS37" s="332" t="str">
        <f ca="1">IF(COUNTIF(OFFSET('別紙2-4(研修実施報告書)'!$I$8,(COLUMN()-COLUMN($J$9))*4,0,4,2),$C37),GS$9,"")</f>
        <v/>
      </c>
      <c r="GT37" s="332" t="str">
        <f ca="1">IF(COUNTIF(OFFSET('別紙2-4(研修実施報告書)'!$I$8,(COLUMN()-COLUMN($J$9))*4,0,4,2),$C37),GT$9,"")</f>
        <v/>
      </c>
      <c r="GU37" s="332" t="str">
        <f ca="1">IF(COUNTIF(OFFSET('別紙2-4(研修実施報告書)'!$I$8,(COLUMN()-COLUMN($J$9))*4,0,4,2),$C37),GU$9,"")</f>
        <v/>
      </c>
      <c r="GV37" s="332" t="str">
        <f ca="1">IF(COUNTIF(OFFSET('別紙2-4(研修実施報告書)'!$I$8,(COLUMN()-COLUMN($J$9))*4,0,4,2),$C37),GV$9,"")</f>
        <v/>
      </c>
      <c r="GW37" s="332" t="str">
        <f ca="1">IF(COUNTIF(OFFSET('別紙2-4(研修実施報告書)'!$I$8,(COLUMN()-COLUMN($J$9))*4,0,4,2),$C37),GW$9,"")</f>
        <v/>
      </c>
      <c r="GX37" s="332" t="str">
        <f ca="1">IF(COUNTIF(OFFSET('別紙2-4(研修実施報告書)'!$I$8,(COLUMN()-COLUMN($J$9))*4,0,4,2),$C37),GX$9,"")</f>
        <v/>
      </c>
      <c r="GY37" s="332" t="str">
        <f ca="1">IF(COUNTIF(OFFSET('別紙2-4(研修実施報告書)'!$I$8,(COLUMN()-COLUMN($J$9))*4,0,4,2),$C37),GY$9,"")</f>
        <v/>
      </c>
      <c r="GZ37" s="332" t="str">
        <f ca="1">IF(COUNTIF(OFFSET('別紙2-4(研修実施報告書)'!$I$8,(COLUMN()-COLUMN($J$9))*4,0,4,2),$C37),GZ$9,"")</f>
        <v/>
      </c>
      <c r="HA37" s="332" t="str">
        <f ca="1">IF(COUNTIF(OFFSET('別紙2-4(研修実施報告書)'!$I$8,(COLUMN()-COLUMN($J$9))*4,0,4,2),$C37),HA$9,"")</f>
        <v/>
      </c>
      <c r="HB37" s="320"/>
    </row>
    <row r="38" spans="1:210" ht="18.75" customHeight="1">
      <c r="A38" s="325">
        <v>24</v>
      </c>
      <c r="B38" s="323" t="str">
        <f>IF(AND('別紙1-7(研修責任者教育担当者) '!E41="〇",'別紙1-7(研修責任者教育担当者) '!F41="〇"),"専任・兼任",IF('別紙1-7(研修責任者教育担当者) '!E41="〇","専任",IF('別紙1-7(研修責任者教育担当者) '!F41="〇","兼任","")))</f>
        <v/>
      </c>
      <c r="C38" s="324">
        <f>VLOOKUP(A38,'別紙1-7(研修責任者教育担当者) '!$B$18:$C$217,2,0)</f>
        <v>0</v>
      </c>
      <c r="D38" s="348" t="s">
        <v>175</v>
      </c>
      <c r="E38" s="349"/>
      <c r="F38" s="329" t="e">
        <f t="shared" si="0"/>
        <v>#DIV/0!</v>
      </c>
      <c r="G38" s="330" t="e">
        <f t="shared" ca="1" si="1"/>
        <v>#DIV/0!</v>
      </c>
      <c r="H38" s="318">
        <f t="shared" ca="1" si="2"/>
        <v>0</v>
      </c>
      <c r="I38" s="318"/>
      <c r="J38" s="332" t="str">
        <f ca="1">IF(COUNTIF(OFFSET('別紙2-4(研修実施報告書)'!$I$8,(COLUMN()-COLUMN($J$9))*4,0,4,2),$C38),J$9,"")</f>
        <v/>
      </c>
      <c r="K38" s="332" t="str">
        <f ca="1">IF(COUNTIF(OFFSET('別紙2-4(研修実施報告書)'!$I$8,(COLUMN()-COLUMN($J$9))*4,0,4,2),$C38),K$9,"")</f>
        <v/>
      </c>
      <c r="L38" s="332" t="str">
        <f ca="1">IF(COUNTIF(OFFSET('別紙2-4(研修実施報告書)'!$I$8,(COLUMN()-COLUMN($J$9))*4,0,4,2),$C38),L$9,"")</f>
        <v/>
      </c>
      <c r="M38" s="332" t="str">
        <f ca="1">IF(COUNTIF(OFFSET('別紙2-4(研修実施報告書)'!$I$8,(COLUMN()-COLUMN($J$9))*4,0,4,2),$C38),M$9,"")</f>
        <v/>
      </c>
      <c r="N38" s="332" t="str">
        <f ca="1">IF(COUNTIF(OFFSET('別紙2-4(研修実施報告書)'!$I$8,(COLUMN()-COLUMN($J$9))*4,0,4,2),$C38),N$9,"")</f>
        <v/>
      </c>
      <c r="O38" s="332" t="str">
        <f ca="1">IF(COUNTIF(OFFSET('別紙2-4(研修実施報告書)'!$I$8,(COLUMN()-COLUMN($J$9))*4,0,4,2),$C38),O$9,"")</f>
        <v/>
      </c>
      <c r="P38" s="332" t="str">
        <f ca="1">IF(COUNTIF(OFFSET('別紙2-4(研修実施報告書)'!$I$8,(COLUMN()-COLUMN($J$9))*4,0,4,2),$C38),P$9,"")</f>
        <v/>
      </c>
      <c r="Q38" s="332" t="str">
        <f ca="1">IF(COUNTIF(OFFSET('別紙2-4(研修実施報告書)'!$I$8,(COLUMN()-COLUMN($J$9))*4,0,4,2),$C38),Q$9,"")</f>
        <v/>
      </c>
      <c r="R38" s="332" t="str">
        <f ca="1">IF(COUNTIF(OFFSET('別紙2-4(研修実施報告書)'!$I$8,(COLUMN()-COLUMN($J$9))*4,0,4,2),$C38),R$9,"")</f>
        <v/>
      </c>
      <c r="S38" s="332" t="str">
        <f ca="1">IF(COUNTIF(OFFSET('別紙2-4(研修実施報告書)'!$I$8,(COLUMN()-COLUMN($J$9))*4,0,4,2),$C38),S$9,"")</f>
        <v/>
      </c>
      <c r="T38" s="332" t="str">
        <f ca="1">IF(COUNTIF(OFFSET('別紙2-4(研修実施報告書)'!$I$8,(COLUMN()-COLUMN($J$9))*4,0,4,2),$C38),T$9,"")</f>
        <v/>
      </c>
      <c r="U38" s="332" t="str">
        <f ca="1">IF(COUNTIF(OFFSET('別紙2-4(研修実施報告書)'!$I$8,(COLUMN()-COLUMN($J$9))*4,0,4,2),$C38),U$9,"")</f>
        <v/>
      </c>
      <c r="V38" s="332" t="str">
        <f ca="1">IF(COUNTIF(OFFSET('別紙2-4(研修実施報告書)'!$I$8,(COLUMN()-COLUMN($J$9))*4,0,4,2),$C38),V$9,"")</f>
        <v/>
      </c>
      <c r="W38" s="332" t="str">
        <f ca="1">IF(COUNTIF(OFFSET('別紙2-4(研修実施報告書)'!$I$8,(COLUMN()-COLUMN($J$9))*4,0,4,2),$C38),W$9,"")</f>
        <v/>
      </c>
      <c r="X38" s="332" t="str">
        <f ca="1">IF(COUNTIF(OFFSET('別紙2-4(研修実施報告書)'!$I$8,(COLUMN()-COLUMN($J$9))*4,0,4,2),$C38),X$9,"")</f>
        <v/>
      </c>
      <c r="Y38" s="332" t="str">
        <f ca="1">IF(COUNTIF(OFFSET('別紙2-4(研修実施報告書)'!$I$8,(COLUMN()-COLUMN($J$9))*4,0,4,2),$C38),Y$9,"")</f>
        <v/>
      </c>
      <c r="Z38" s="332" t="str">
        <f ca="1">IF(COUNTIF(OFFSET('別紙2-4(研修実施報告書)'!$I$8,(COLUMN()-COLUMN($J$9))*4,0,4,2),$C38),Z$9,"")</f>
        <v/>
      </c>
      <c r="AA38" s="332" t="str">
        <f ca="1">IF(COUNTIF(OFFSET('別紙2-4(研修実施報告書)'!$I$8,(COLUMN()-COLUMN($J$9))*4,0,4,2),$C38),AA$9,"")</f>
        <v/>
      </c>
      <c r="AB38" s="332" t="str">
        <f ca="1">IF(COUNTIF(OFFSET('別紙2-4(研修実施報告書)'!$I$8,(COLUMN()-COLUMN($J$9))*4,0,4,2),$C38),AB$9,"")</f>
        <v/>
      </c>
      <c r="AC38" s="332" t="str">
        <f ca="1">IF(COUNTIF(OFFSET('別紙2-4(研修実施報告書)'!$I$8,(COLUMN()-COLUMN($J$9))*4,0,4,2),$C38),AC$9,"")</f>
        <v/>
      </c>
      <c r="AD38" s="332" t="str">
        <f ca="1">IF(COUNTIF(OFFSET('別紙2-4(研修実施報告書)'!$I$8,(COLUMN()-COLUMN($J$9))*4,0,4,2),$C38),AD$9,"")</f>
        <v/>
      </c>
      <c r="AE38" s="332" t="str">
        <f ca="1">IF(COUNTIF(OFFSET('別紙2-4(研修実施報告書)'!$I$8,(COLUMN()-COLUMN($J$9))*4,0,4,2),$C38),AE$9,"")</f>
        <v/>
      </c>
      <c r="AF38" s="332" t="str">
        <f ca="1">IF(COUNTIF(OFFSET('別紙2-4(研修実施報告書)'!$I$8,(COLUMN()-COLUMN($J$9))*4,0,4,2),$C38),AF$9,"")</f>
        <v/>
      </c>
      <c r="AG38" s="332" t="str">
        <f ca="1">IF(COUNTIF(OFFSET('別紙2-4(研修実施報告書)'!$I$8,(COLUMN()-COLUMN($J$9))*4,0,4,2),$C38),AG$9,"")</f>
        <v/>
      </c>
      <c r="AH38" s="332" t="str">
        <f ca="1">IF(COUNTIF(OFFSET('別紙2-4(研修実施報告書)'!$I$8,(COLUMN()-COLUMN($J$9))*4,0,4,2),$C38),AH$9,"")</f>
        <v/>
      </c>
      <c r="AI38" s="332" t="str">
        <f ca="1">IF(COUNTIF(OFFSET('別紙2-4(研修実施報告書)'!$I$8,(COLUMN()-COLUMN($J$9))*4,0,4,2),$C38),AI$9,"")</f>
        <v/>
      </c>
      <c r="AJ38" s="332" t="str">
        <f ca="1">IF(COUNTIF(OFFSET('別紙2-4(研修実施報告書)'!$I$8,(COLUMN()-COLUMN($J$9))*4,0,4,2),$C38),AJ$9,"")</f>
        <v/>
      </c>
      <c r="AK38" s="332" t="str">
        <f ca="1">IF(COUNTIF(OFFSET('別紙2-4(研修実施報告書)'!$I$8,(COLUMN()-COLUMN($J$9))*4,0,4,2),$C38),AK$9,"")</f>
        <v/>
      </c>
      <c r="AL38" s="332" t="str">
        <f ca="1">IF(COUNTIF(OFFSET('別紙2-4(研修実施報告書)'!$I$8,(COLUMN()-COLUMN($J$9))*4,0,4,2),$C38),AL$9,"")</f>
        <v/>
      </c>
      <c r="AM38" s="332" t="str">
        <f ca="1">IF(COUNTIF(OFFSET('別紙2-4(研修実施報告書)'!$I$8,(COLUMN()-COLUMN($J$9))*4,0,4,2),$C38),AM$9,"")</f>
        <v/>
      </c>
      <c r="AN38" s="332" t="str">
        <f ca="1">IF(COUNTIF(OFFSET('別紙2-4(研修実施報告書)'!$I$8,(COLUMN()-COLUMN($J$9))*4,0,4,2),$C38),AN$9,"")</f>
        <v/>
      </c>
      <c r="AO38" s="332" t="str">
        <f ca="1">IF(COUNTIF(OFFSET('別紙2-4(研修実施報告書)'!$I$8,(COLUMN()-COLUMN($J$9))*4,0,4,2),$C38),AO$9,"")</f>
        <v/>
      </c>
      <c r="AP38" s="332" t="str">
        <f ca="1">IF(COUNTIF(OFFSET('別紙2-4(研修実施報告書)'!$I$8,(COLUMN()-COLUMN($J$9))*4,0,4,2),$C38),AP$9,"")</f>
        <v/>
      </c>
      <c r="AQ38" s="332" t="str">
        <f ca="1">IF(COUNTIF(OFFSET('別紙2-4(研修実施報告書)'!$I$8,(COLUMN()-COLUMN($J$9))*4,0,4,2),$C38),AQ$9,"")</f>
        <v/>
      </c>
      <c r="AR38" s="332" t="str">
        <f ca="1">IF(COUNTIF(OFFSET('別紙2-4(研修実施報告書)'!$I$8,(COLUMN()-COLUMN($J$9))*4,0,4,2),$C38),AR$9,"")</f>
        <v/>
      </c>
      <c r="AS38" s="332" t="str">
        <f ca="1">IF(COUNTIF(OFFSET('別紙2-4(研修実施報告書)'!$I$8,(COLUMN()-COLUMN($J$9))*4,0,4,2),$C38),AS$9,"")</f>
        <v/>
      </c>
      <c r="AT38" s="332" t="str">
        <f ca="1">IF(COUNTIF(OFFSET('別紙2-4(研修実施報告書)'!$I$8,(COLUMN()-COLUMN($J$9))*4,0,4,2),$C38),AT$9,"")</f>
        <v/>
      </c>
      <c r="AU38" s="332" t="str">
        <f ca="1">IF(COUNTIF(OFFSET('別紙2-4(研修実施報告書)'!$I$8,(COLUMN()-COLUMN($J$9))*4,0,4,2),$C38),AU$9,"")</f>
        <v/>
      </c>
      <c r="AV38" s="332" t="str">
        <f ca="1">IF(COUNTIF(OFFSET('別紙2-4(研修実施報告書)'!$I$8,(COLUMN()-COLUMN($J$9))*4,0,4,2),$C38),AV$9,"")</f>
        <v/>
      </c>
      <c r="AW38" s="332" t="str">
        <f ca="1">IF(COUNTIF(OFFSET('別紙2-4(研修実施報告書)'!$I$8,(COLUMN()-COLUMN($J$9))*4,0,4,2),$C38),AW$9,"")</f>
        <v/>
      </c>
      <c r="AX38" s="332" t="str">
        <f ca="1">IF(COUNTIF(OFFSET('別紙2-4(研修実施報告書)'!$I$8,(COLUMN()-COLUMN($J$9))*4,0,4,2),$C38),AX$9,"")</f>
        <v/>
      </c>
      <c r="AY38" s="332" t="str">
        <f ca="1">IF(COUNTIF(OFFSET('別紙2-4(研修実施報告書)'!$I$8,(COLUMN()-COLUMN($J$9))*4,0,4,2),$C38),AY$9,"")</f>
        <v/>
      </c>
      <c r="AZ38" s="332" t="str">
        <f ca="1">IF(COUNTIF(OFFSET('別紙2-4(研修実施報告書)'!$I$8,(COLUMN()-COLUMN($J$9))*4,0,4,2),$C38),AZ$9,"")</f>
        <v/>
      </c>
      <c r="BA38" s="332" t="str">
        <f ca="1">IF(COUNTIF(OFFSET('別紙2-4(研修実施報告書)'!$I$8,(COLUMN()-COLUMN($J$9))*4,0,4,2),$C38),BA$9,"")</f>
        <v/>
      </c>
      <c r="BB38" s="332" t="str">
        <f ca="1">IF(COUNTIF(OFFSET('別紙2-4(研修実施報告書)'!$I$8,(COLUMN()-COLUMN($J$9))*4,0,4,2),$C38),BB$9,"")</f>
        <v/>
      </c>
      <c r="BC38" s="332" t="str">
        <f ca="1">IF(COUNTIF(OFFSET('別紙2-4(研修実施報告書)'!$I$8,(COLUMN()-COLUMN($J$9))*4,0,4,2),$C38),BC$9,"")</f>
        <v/>
      </c>
      <c r="BD38" s="332" t="str">
        <f ca="1">IF(COUNTIF(OFFSET('別紙2-4(研修実施報告書)'!$I$8,(COLUMN()-COLUMN($J$9))*4,0,4,2),$C38),BD$9,"")</f>
        <v/>
      </c>
      <c r="BE38" s="332" t="str">
        <f ca="1">IF(COUNTIF(OFFSET('別紙2-4(研修実施報告書)'!$I$8,(COLUMN()-COLUMN($J$9))*4,0,4,2),$C38),BE$9,"")</f>
        <v/>
      </c>
      <c r="BF38" s="332" t="str">
        <f ca="1">IF(COUNTIF(OFFSET('別紙2-4(研修実施報告書)'!$I$8,(COLUMN()-COLUMN($J$9))*4,0,4,2),$C38),BF$9,"")</f>
        <v/>
      </c>
      <c r="BG38" s="332" t="str">
        <f ca="1">IF(COUNTIF(OFFSET('別紙2-4(研修実施報告書)'!$I$8,(COLUMN()-COLUMN($J$9))*4,0,4,2),$C38),BG$9,"")</f>
        <v/>
      </c>
      <c r="BH38" s="332" t="str">
        <f ca="1">IF(COUNTIF(OFFSET('別紙2-4(研修実施報告書)'!$I$8,(COLUMN()-COLUMN($J$9))*4,0,4,2),$C38),BH$9,"")</f>
        <v/>
      </c>
      <c r="BI38" s="332" t="str">
        <f ca="1">IF(COUNTIF(OFFSET('別紙2-4(研修実施報告書)'!$I$8,(COLUMN()-COLUMN($J$9))*4,0,4,2),$C38),BI$9,"")</f>
        <v/>
      </c>
      <c r="BJ38" s="332" t="str">
        <f ca="1">IF(COUNTIF(OFFSET('別紙2-4(研修実施報告書)'!$I$8,(COLUMN()-COLUMN($J$9))*4,0,4,2),$C38),BJ$9,"")</f>
        <v/>
      </c>
      <c r="BK38" s="332" t="str">
        <f ca="1">IF(COUNTIF(OFFSET('別紙2-4(研修実施報告書)'!$I$8,(COLUMN()-COLUMN($J$9))*4,0,4,2),$C38),BK$9,"")</f>
        <v/>
      </c>
      <c r="BL38" s="332" t="str">
        <f ca="1">IF(COUNTIF(OFFSET('別紙2-4(研修実施報告書)'!$I$8,(COLUMN()-COLUMN($J$9))*4,0,4,2),$C38),BL$9,"")</f>
        <v/>
      </c>
      <c r="BM38" s="332" t="str">
        <f ca="1">IF(COUNTIF(OFFSET('別紙2-4(研修実施報告書)'!$I$8,(COLUMN()-COLUMN($J$9))*4,0,4,2),$C38),BM$9,"")</f>
        <v/>
      </c>
      <c r="BN38" s="332" t="str">
        <f ca="1">IF(COUNTIF(OFFSET('別紙2-4(研修実施報告書)'!$I$8,(COLUMN()-COLUMN($J$9))*4,0,4,2),$C38),BN$9,"")</f>
        <v/>
      </c>
      <c r="BO38" s="332" t="str">
        <f ca="1">IF(COUNTIF(OFFSET('別紙2-4(研修実施報告書)'!$I$8,(COLUMN()-COLUMN($J$9))*4,0,4,2),$C38),BO$9,"")</f>
        <v/>
      </c>
      <c r="BP38" s="332" t="str">
        <f ca="1">IF(COUNTIF(OFFSET('別紙2-4(研修実施報告書)'!$I$8,(COLUMN()-COLUMN($J$9))*4,0,4,2),$C38),BP$9,"")</f>
        <v/>
      </c>
      <c r="BQ38" s="332" t="str">
        <f ca="1">IF(COUNTIF(OFFSET('別紙2-4(研修実施報告書)'!$I$8,(COLUMN()-COLUMN($J$9))*4,0,4,2),$C38),BQ$9,"")</f>
        <v/>
      </c>
      <c r="BR38" s="332" t="str">
        <f ca="1">IF(COUNTIF(OFFSET('別紙2-4(研修実施報告書)'!$I$8,(COLUMN()-COLUMN($J$9))*4,0,4,2),$C38),BR$9,"")</f>
        <v/>
      </c>
      <c r="BS38" s="332" t="str">
        <f ca="1">IF(COUNTIF(OFFSET('別紙2-4(研修実施報告書)'!$I$8,(COLUMN()-COLUMN($J$9))*4,0,4,2),$C38),BS$9,"")</f>
        <v/>
      </c>
      <c r="BT38" s="332" t="str">
        <f ca="1">IF(COUNTIF(OFFSET('別紙2-4(研修実施報告書)'!$I$8,(COLUMN()-COLUMN($J$9))*4,0,4,2),$C38),BT$9,"")</f>
        <v/>
      </c>
      <c r="BU38" s="332" t="str">
        <f ca="1">IF(COUNTIF(OFFSET('別紙2-4(研修実施報告書)'!$I$8,(COLUMN()-COLUMN($J$9))*4,0,4,2),$C38),BU$9,"")</f>
        <v/>
      </c>
      <c r="BV38" s="332" t="str">
        <f ca="1">IF(COUNTIF(OFFSET('別紙2-4(研修実施報告書)'!$I$8,(COLUMN()-COLUMN($J$9))*4,0,4,2),$C38),BV$9,"")</f>
        <v/>
      </c>
      <c r="BW38" s="332" t="str">
        <f ca="1">IF(COUNTIF(OFFSET('別紙2-4(研修実施報告書)'!$I$8,(COLUMN()-COLUMN($J$9))*4,0,4,2),$C38),BW$9,"")</f>
        <v/>
      </c>
      <c r="BX38" s="332" t="str">
        <f ca="1">IF(COUNTIF(OFFSET('別紙2-4(研修実施報告書)'!$I$8,(COLUMN()-COLUMN($J$9))*4,0,4,2),$C38),BX$9,"")</f>
        <v/>
      </c>
      <c r="BY38" s="332" t="str">
        <f ca="1">IF(COUNTIF(OFFSET('別紙2-4(研修実施報告書)'!$I$8,(COLUMN()-COLUMN($J$9))*4,0,4,2),$C38),BY$9,"")</f>
        <v/>
      </c>
      <c r="BZ38" s="332" t="str">
        <f ca="1">IF(COUNTIF(OFFSET('別紙2-4(研修実施報告書)'!$I$8,(COLUMN()-COLUMN($J$9))*4,0,4,2),$C38),BZ$9,"")</f>
        <v/>
      </c>
      <c r="CA38" s="332" t="str">
        <f ca="1">IF(COUNTIF(OFFSET('別紙2-4(研修実施報告書)'!$I$8,(COLUMN()-COLUMN($J$9))*4,0,4,2),$C38),CA$9,"")</f>
        <v/>
      </c>
      <c r="CB38" s="332" t="str">
        <f ca="1">IF(COUNTIF(OFFSET('別紙2-4(研修実施報告書)'!$I$8,(COLUMN()-COLUMN($J$9))*4,0,4,2),$C38),CB$9,"")</f>
        <v/>
      </c>
      <c r="CC38" s="332" t="str">
        <f ca="1">IF(COUNTIF(OFFSET('別紙2-4(研修実施報告書)'!$I$8,(COLUMN()-COLUMN($J$9))*4,0,4,2),$C38),CC$9,"")</f>
        <v/>
      </c>
      <c r="CD38" s="332" t="str">
        <f ca="1">IF(COUNTIF(OFFSET('別紙2-4(研修実施報告書)'!$I$8,(COLUMN()-COLUMN($J$9))*4,0,4,2),$C38),CD$9,"")</f>
        <v/>
      </c>
      <c r="CE38" s="332" t="str">
        <f ca="1">IF(COUNTIF(OFFSET('別紙2-4(研修実施報告書)'!$I$8,(COLUMN()-COLUMN($J$9))*4,0,4,2),$C38),CE$9,"")</f>
        <v/>
      </c>
      <c r="CF38" s="332" t="str">
        <f ca="1">IF(COUNTIF(OFFSET('別紙2-4(研修実施報告書)'!$I$8,(COLUMN()-COLUMN($J$9))*4,0,4,2),$C38),CF$9,"")</f>
        <v/>
      </c>
      <c r="CG38" s="332" t="str">
        <f ca="1">IF(COUNTIF(OFFSET('別紙2-4(研修実施報告書)'!$I$8,(COLUMN()-COLUMN($J$9))*4,0,4,2),$C38),CG$9,"")</f>
        <v/>
      </c>
      <c r="CH38" s="332" t="str">
        <f ca="1">IF(COUNTIF(OFFSET('別紙2-4(研修実施報告書)'!$I$8,(COLUMN()-COLUMN($J$9))*4,0,4,2),$C38),CH$9,"")</f>
        <v/>
      </c>
      <c r="CI38" s="332" t="str">
        <f ca="1">IF(COUNTIF(OFFSET('別紙2-4(研修実施報告書)'!$I$8,(COLUMN()-COLUMN($J$9))*4,0,4,2),$C38),CI$9,"")</f>
        <v/>
      </c>
      <c r="CJ38" s="332" t="str">
        <f ca="1">IF(COUNTIF(OFFSET('別紙2-4(研修実施報告書)'!$I$8,(COLUMN()-COLUMN($J$9))*4,0,4,2),$C38),CJ$9,"")</f>
        <v/>
      </c>
      <c r="CK38" s="332" t="str">
        <f ca="1">IF(COUNTIF(OFFSET('別紙2-4(研修実施報告書)'!$I$8,(COLUMN()-COLUMN($J$9))*4,0,4,2),$C38),CK$9,"")</f>
        <v/>
      </c>
      <c r="CL38" s="332" t="str">
        <f ca="1">IF(COUNTIF(OFFSET('別紙2-4(研修実施報告書)'!$I$8,(COLUMN()-COLUMN($J$9))*4,0,4,2),$C38),CL$9,"")</f>
        <v/>
      </c>
      <c r="CM38" s="332" t="str">
        <f ca="1">IF(COUNTIF(OFFSET('別紙2-4(研修実施報告書)'!$I$8,(COLUMN()-COLUMN($J$9))*4,0,4,2),$C38),CM$9,"")</f>
        <v/>
      </c>
      <c r="CN38" s="332" t="str">
        <f ca="1">IF(COUNTIF(OFFSET('別紙2-4(研修実施報告書)'!$I$8,(COLUMN()-COLUMN($J$9))*4,0,4,2),$C38),CN$9,"")</f>
        <v/>
      </c>
      <c r="CO38" s="332" t="str">
        <f ca="1">IF(COUNTIF(OFFSET('別紙2-4(研修実施報告書)'!$I$8,(COLUMN()-COLUMN($J$9))*4,0,4,2),$C38),CO$9,"")</f>
        <v/>
      </c>
      <c r="CP38" s="332" t="str">
        <f ca="1">IF(COUNTIF(OFFSET('別紙2-4(研修実施報告書)'!$I$8,(COLUMN()-COLUMN($J$9))*4,0,4,2),$C38),CP$9,"")</f>
        <v/>
      </c>
      <c r="CQ38" s="332" t="str">
        <f ca="1">IF(COUNTIF(OFFSET('別紙2-4(研修実施報告書)'!$I$8,(COLUMN()-COLUMN($J$9))*4,0,4,2),$C38),CQ$9,"")</f>
        <v/>
      </c>
      <c r="CR38" s="332" t="str">
        <f ca="1">IF(COUNTIF(OFFSET('別紙2-4(研修実施報告書)'!$I$8,(COLUMN()-COLUMN($J$9))*4,0,4,2),$C38),CR$9,"")</f>
        <v/>
      </c>
      <c r="CS38" s="332" t="str">
        <f ca="1">IF(COUNTIF(OFFSET('別紙2-4(研修実施報告書)'!$I$8,(COLUMN()-COLUMN($J$9))*4,0,4,2),$C38),CS$9,"")</f>
        <v/>
      </c>
      <c r="CT38" s="332" t="str">
        <f ca="1">IF(COUNTIF(OFFSET('別紙2-4(研修実施報告書)'!$I$8,(COLUMN()-COLUMN($J$9))*4,0,4,2),$C38),CT$9,"")</f>
        <v/>
      </c>
      <c r="CU38" s="332" t="str">
        <f ca="1">IF(COUNTIF(OFFSET('別紙2-4(研修実施報告書)'!$I$8,(COLUMN()-COLUMN($J$9))*4,0,4,2),$C38),CU$9,"")</f>
        <v/>
      </c>
      <c r="CV38" s="332" t="str">
        <f ca="1">IF(COUNTIF(OFFSET('別紙2-4(研修実施報告書)'!$I$8,(COLUMN()-COLUMN($J$9))*4,0,4,2),$C38),CV$9,"")</f>
        <v/>
      </c>
      <c r="CW38" s="332" t="str">
        <f ca="1">IF(COUNTIF(OFFSET('別紙2-4(研修実施報告書)'!$I$8,(COLUMN()-COLUMN($J$9))*4,0,4,2),$C38),CW$9,"")</f>
        <v/>
      </c>
      <c r="CX38" s="332" t="str">
        <f ca="1">IF(COUNTIF(OFFSET('別紙2-4(研修実施報告書)'!$I$8,(COLUMN()-COLUMN($J$9))*4,0,4,2),$C38),CX$9,"")</f>
        <v/>
      </c>
      <c r="CY38" s="332" t="str">
        <f ca="1">IF(COUNTIF(OFFSET('別紙2-4(研修実施報告書)'!$I$8,(COLUMN()-COLUMN($J$9))*4,0,4,2),$C38),CY$9,"")</f>
        <v/>
      </c>
      <c r="CZ38" s="332" t="str">
        <f ca="1">IF(COUNTIF(OFFSET('別紙2-4(研修実施報告書)'!$I$8,(COLUMN()-COLUMN($J$9))*4,0,4,2),$C38),CZ$9,"")</f>
        <v/>
      </c>
      <c r="DA38" s="332" t="str">
        <f ca="1">IF(COUNTIF(OFFSET('別紙2-4(研修実施報告書)'!$I$8,(COLUMN()-COLUMN($J$9))*4,0,4,2),$C38),DA$9,"")</f>
        <v/>
      </c>
      <c r="DB38" s="332" t="str">
        <f ca="1">IF(COUNTIF(OFFSET('別紙2-4(研修実施報告書)'!$I$8,(COLUMN()-COLUMN($J$9))*4,0,4,2),$C38),DB$9,"")</f>
        <v/>
      </c>
      <c r="DC38" s="332" t="str">
        <f ca="1">IF(COUNTIF(OFFSET('別紙2-4(研修実施報告書)'!$I$8,(COLUMN()-COLUMN($J$9))*4,0,4,2),$C38),DC$9,"")</f>
        <v/>
      </c>
      <c r="DD38" s="332" t="str">
        <f ca="1">IF(COUNTIF(OFFSET('別紙2-4(研修実施報告書)'!$I$8,(COLUMN()-COLUMN($J$9))*4,0,4,2),$C38),DD$9,"")</f>
        <v/>
      </c>
      <c r="DE38" s="332" t="str">
        <f ca="1">IF(COUNTIF(OFFSET('別紙2-4(研修実施報告書)'!$I$8,(COLUMN()-COLUMN($J$9))*4,0,4,2),$C38),DE$9,"")</f>
        <v/>
      </c>
      <c r="DF38" s="332" t="str">
        <f ca="1">IF(COUNTIF(OFFSET('別紙2-4(研修実施報告書)'!$I$8,(COLUMN()-COLUMN($J$9))*4,0,4,2),$C38),DF$9,"")</f>
        <v/>
      </c>
      <c r="DG38" s="332" t="str">
        <f ca="1">IF(COUNTIF(OFFSET('別紙2-4(研修実施報告書)'!$I$8,(COLUMN()-COLUMN($J$9))*4,0,4,2),$C38),DG$9,"")</f>
        <v/>
      </c>
      <c r="DH38" s="332" t="str">
        <f ca="1">IF(COUNTIF(OFFSET('別紙2-4(研修実施報告書)'!$I$8,(COLUMN()-COLUMN($J$9))*4,0,4,2),$C38),DH$9,"")</f>
        <v/>
      </c>
      <c r="DI38" s="332" t="str">
        <f ca="1">IF(COUNTIF(OFFSET('別紙2-4(研修実施報告書)'!$I$8,(COLUMN()-COLUMN($J$9))*4,0,4,2),$C38),DI$9,"")</f>
        <v/>
      </c>
      <c r="DJ38" s="332" t="str">
        <f ca="1">IF(COUNTIF(OFFSET('別紙2-4(研修実施報告書)'!$I$8,(COLUMN()-COLUMN($J$9))*4,0,4,2),$C38),DJ$9,"")</f>
        <v/>
      </c>
      <c r="DK38" s="332" t="str">
        <f ca="1">IF(COUNTIF(OFFSET('別紙2-4(研修実施報告書)'!$I$8,(COLUMN()-COLUMN($J$9))*4,0,4,2),$C38),DK$9,"")</f>
        <v/>
      </c>
      <c r="DL38" s="332" t="str">
        <f ca="1">IF(COUNTIF(OFFSET('別紙2-4(研修実施報告書)'!$I$8,(COLUMN()-COLUMN($J$9))*4,0,4,2),$C38),DL$9,"")</f>
        <v/>
      </c>
      <c r="DM38" s="332" t="str">
        <f ca="1">IF(COUNTIF(OFFSET('別紙2-4(研修実施報告書)'!$I$8,(COLUMN()-COLUMN($J$9))*4,0,4,2),$C38),DM$9,"")</f>
        <v/>
      </c>
      <c r="DN38" s="332" t="str">
        <f ca="1">IF(COUNTIF(OFFSET('別紙2-4(研修実施報告書)'!$I$8,(COLUMN()-COLUMN($J$9))*4,0,4,2),$C38),DN$9,"")</f>
        <v/>
      </c>
      <c r="DO38" s="332" t="str">
        <f ca="1">IF(COUNTIF(OFFSET('別紙2-4(研修実施報告書)'!$I$8,(COLUMN()-COLUMN($J$9))*4,0,4,2),$C38),DO$9,"")</f>
        <v/>
      </c>
      <c r="DP38" s="332" t="str">
        <f ca="1">IF(COUNTIF(OFFSET('別紙2-4(研修実施報告書)'!$I$8,(COLUMN()-COLUMN($J$9))*4,0,4,2),$C38),DP$9,"")</f>
        <v/>
      </c>
      <c r="DQ38" s="332" t="str">
        <f ca="1">IF(COUNTIF(OFFSET('別紙2-4(研修実施報告書)'!$I$8,(COLUMN()-COLUMN($J$9))*4,0,4,2),$C38),DQ$9,"")</f>
        <v/>
      </c>
      <c r="DR38" s="332" t="str">
        <f ca="1">IF(COUNTIF(OFFSET('別紙2-4(研修実施報告書)'!$I$8,(COLUMN()-COLUMN($J$9))*4,0,4,2),$C38),DR$9,"")</f>
        <v/>
      </c>
      <c r="DS38" s="332" t="str">
        <f ca="1">IF(COUNTIF(OFFSET('別紙2-4(研修実施報告書)'!$I$8,(COLUMN()-COLUMN($J$9))*4,0,4,2),$C38),DS$9,"")</f>
        <v/>
      </c>
      <c r="DT38" s="332" t="str">
        <f ca="1">IF(COUNTIF(OFFSET('別紙2-4(研修実施報告書)'!$I$8,(COLUMN()-COLUMN($J$9))*4,0,4,2),$C38),DT$9,"")</f>
        <v/>
      </c>
      <c r="DU38" s="332" t="str">
        <f ca="1">IF(COUNTIF(OFFSET('別紙2-4(研修実施報告書)'!$I$8,(COLUMN()-COLUMN($J$9))*4,0,4,2),$C38),DU$9,"")</f>
        <v/>
      </c>
      <c r="DV38" s="332" t="str">
        <f ca="1">IF(COUNTIF(OFFSET('別紙2-4(研修実施報告書)'!$I$8,(COLUMN()-COLUMN($J$9))*4,0,4,2),$C38),DV$9,"")</f>
        <v/>
      </c>
      <c r="DW38" s="332" t="str">
        <f ca="1">IF(COUNTIF(OFFSET('別紙2-4(研修実施報告書)'!$I$8,(COLUMN()-COLUMN($J$9))*4,0,4,2),$C38),DW$9,"")</f>
        <v/>
      </c>
      <c r="DX38" s="332" t="str">
        <f ca="1">IF(COUNTIF(OFFSET('別紙2-4(研修実施報告書)'!$I$8,(COLUMN()-COLUMN($J$9))*4,0,4,2),$C38),DX$9,"")</f>
        <v/>
      </c>
      <c r="DY38" s="332" t="str">
        <f ca="1">IF(COUNTIF(OFFSET('別紙2-4(研修実施報告書)'!$I$8,(COLUMN()-COLUMN($J$9))*4,0,4,2),$C38),DY$9,"")</f>
        <v/>
      </c>
      <c r="DZ38" s="332" t="str">
        <f ca="1">IF(COUNTIF(OFFSET('別紙2-4(研修実施報告書)'!$I$8,(COLUMN()-COLUMN($J$9))*4,0,4,2),$C38),DZ$9,"")</f>
        <v/>
      </c>
      <c r="EA38" s="332" t="str">
        <f ca="1">IF(COUNTIF(OFFSET('別紙2-4(研修実施報告書)'!$I$8,(COLUMN()-COLUMN($J$9))*4,0,4,2),$C38),EA$9,"")</f>
        <v/>
      </c>
      <c r="EB38" s="332" t="str">
        <f ca="1">IF(COUNTIF(OFFSET('別紙2-4(研修実施報告書)'!$I$8,(COLUMN()-COLUMN($J$9))*4,0,4,2),$C38),EB$9,"")</f>
        <v/>
      </c>
      <c r="EC38" s="332" t="str">
        <f ca="1">IF(COUNTIF(OFFSET('別紙2-4(研修実施報告書)'!$I$8,(COLUMN()-COLUMN($J$9))*4,0,4,2),$C38),EC$9,"")</f>
        <v/>
      </c>
      <c r="ED38" s="332" t="str">
        <f ca="1">IF(COUNTIF(OFFSET('別紙2-4(研修実施報告書)'!$I$8,(COLUMN()-COLUMN($J$9))*4,0,4,2),$C38),ED$9,"")</f>
        <v/>
      </c>
      <c r="EE38" s="332" t="str">
        <f ca="1">IF(COUNTIF(OFFSET('別紙2-4(研修実施報告書)'!$I$8,(COLUMN()-COLUMN($J$9))*4,0,4,2),$C38),EE$9,"")</f>
        <v/>
      </c>
      <c r="EF38" s="332" t="str">
        <f ca="1">IF(COUNTIF(OFFSET('別紙2-4(研修実施報告書)'!$I$8,(COLUMN()-COLUMN($J$9))*4,0,4,2),$C38),EF$9,"")</f>
        <v/>
      </c>
      <c r="EG38" s="332" t="str">
        <f ca="1">IF(COUNTIF(OFFSET('別紙2-4(研修実施報告書)'!$I$8,(COLUMN()-COLUMN($J$9))*4,0,4,2),$C38),EG$9,"")</f>
        <v/>
      </c>
      <c r="EH38" s="332" t="str">
        <f ca="1">IF(COUNTIF(OFFSET('別紙2-4(研修実施報告書)'!$I$8,(COLUMN()-COLUMN($J$9))*4,0,4,2),$C38),EH$9,"")</f>
        <v/>
      </c>
      <c r="EI38" s="332" t="str">
        <f ca="1">IF(COUNTIF(OFFSET('別紙2-4(研修実施報告書)'!$I$8,(COLUMN()-COLUMN($J$9))*4,0,4,2),$C38),EI$9,"")</f>
        <v/>
      </c>
      <c r="EJ38" s="332" t="str">
        <f ca="1">IF(COUNTIF(OFFSET('別紙2-4(研修実施報告書)'!$I$8,(COLUMN()-COLUMN($J$9))*4,0,4,2),$C38),EJ$9,"")</f>
        <v/>
      </c>
      <c r="EK38" s="332" t="str">
        <f ca="1">IF(COUNTIF(OFFSET('別紙2-4(研修実施報告書)'!$I$8,(COLUMN()-COLUMN($J$9))*4,0,4,2),$C38),EK$9,"")</f>
        <v/>
      </c>
      <c r="EL38" s="332" t="str">
        <f ca="1">IF(COUNTIF(OFFSET('別紙2-4(研修実施報告書)'!$I$8,(COLUMN()-COLUMN($J$9))*4,0,4,2),$C38),EL$9,"")</f>
        <v/>
      </c>
      <c r="EM38" s="332" t="str">
        <f ca="1">IF(COUNTIF(OFFSET('別紙2-4(研修実施報告書)'!$I$8,(COLUMN()-COLUMN($J$9))*4,0,4,2),$C38),EM$9,"")</f>
        <v/>
      </c>
      <c r="EN38" s="332" t="str">
        <f ca="1">IF(COUNTIF(OFFSET('別紙2-4(研修実施報告書)'!$I$8,(COLUMN()-COLUMN($J$9))*4,0,4,2),$C38),EN$9,"")</f>
        <v/>
      </c>
      <c r="EO38" s="332" t="str">
        <f ca="1">IF(COUNTIF(OFFSET('別紙2-4(研修実施報告書)'!$I$8,(COLUMN()-COLUMN($J$9))*4,0,4,2),$C38),EO$9,"")</f>
        <v/>
      </c>
      <c r="EP38" s="332" t="str">
        <f ca="1">IF(COUNTIF(OFFSET('別紙2-4(研修実施報告書)'!$I$8,(COLUMN()-COLUMN($J$9))*4,0,4,2),$C38),EP$9,"")</f>
        <v/>
      </c>
      <c r="EQ38" s="332" t="str">
        <f ca="1">IF(COUNTIF(OFFSET('別紙2-4(研修実施報告書)'!$I$8,(COLUMN()-COLUMN($J$9))*4,0,4,2),$C38),EQ$9,"")</f>
        <v/>
      </c>
      <c r="ER38" s="332" t="str">
        <f ca="1">IF(COUNTIF(OFFSET('別紙2-4(研修実施報告書)'!$I$8,(COLUMN()-COLUMN($J$9))*4,0,4,2),$C38),ER$9,"")</f>
        <v/>
      </c>
      <c r="ES38" s="332" t="str">
        <f ca="1">IF(COUNTIF(OFFSET('別紙2-4(研修実施報告書)'!$I$8,(COLUMN()-COLUMN($J$9))*4,0,4,2),$C38),ES$9,"")</f>
        <v/>
      </c>
      <c r="ET38" s="332" t="str">
        <f ca="1">IF(COUNTIF(OFFSET('別紙2-4(研修実施報告書)'!$I$8,(COLUMN()-COLUMN($J$9))*4,0,4,2),$C38),ET$9,"")</f>
        <v/>
      </c>
      <c r="EU38" s="332" t="str">
        <f ca="1">IF(COUNTIF(OFFSET('別紙2-4(研修実施報告書)'!$I$8,(COLUMN()-COLUMN($J$9))*4,0,4,2),$C38),EU$9,"")</f>
        <v/>
      </c>
      <c r="EV38" s="332" t="str">
        <f ca="1">IF(COUNTIF(OFFSET('別紙2-4(研修実施報告書)'!$I$8,(COLUMN()-COLUMN($J$9))*4,0,4,2),$C38),EV$9,"")</f>
        <v/>
      </c>
      <c r="EW38" s="332" t="str">
        <f ca="1">IF(COUNTIF(OFFSET('別紙2-4(研修実施報告書)'!$I$8,(COLUMN()-COLUMN($J$9))*4,0,4,2),$C38),EW$9,"")</f>
        <v/>
      </c>
      <c r="EX38" s="332" t="str">
        <f ca="1">IF(COUNTIF(OFFSET('別紙2-4(研修実施報告書)'!$I$8,(COLUMN()-COLUMN($J$9))*4,0,4,2),$C38),EX$9,"")</f>
        <v/>
      </c>
      <c r="EY38" s="332" t="str">
        <f ca="1">IF(COUNTIF(OFFSET('別紙2-4(研修実施報告書)'!$I$8,(COLUMN()-COLUMN($J$9))*4,0,4,2),$C38),EY$9,"")</f>
        <v/>
      </c>
      <c r="EZ38" s="332" t="str">
        <f ca="1">IF(COUNTIF(OFFSET('別紙2-4(研修実施報告書)'!$I$8,(COLUMN()-COLUMN($J$9))*4,0,4,2),$C38),EZ$9,"")</f>
        <v/>
      </c>
      <c r="FA38" s="332" t="str">
        <f ca="1">IF(COUNTIF(OFFSET('別紙2-4(研修実施報告書)'!$I$8,(COLUMN()-COLUMN($J$9))*4,0,4,2),$C38),FA$9,"")</f>
        <v/>
      </c>
      <c r="FB38" s="332" t="str">
        <f ca="1">IF(COUNTIF(OFFSET('別紙2-4(研修実施報告書)'!$I$8,(COLUMN()-COLUMN($J$9))*4,0,4,2),$C38),FB$9,"")</f>
        <v/>
      </c>
      <c r="FC38" s="332" t="str">
        <f ca="1">IF(COUNTIF(OFFSET('別紙2-4(研修実施報告書)'!$I$8,(COLUMN()-COLUMN($J$9))*4,0,4,2),$C38),FC$9,"")</f>
        <v/>
      </c>
      <c r="FD38" s="332" t="str">
        <f ca="1">IF(COUNTIF(OFFSET('別紙2-4(研修実施報告書)'!$I$8,(COLUMN()-COLUMN($J$9))*4,0,4,2),$C38),FD$9,"")</f>
        <v/>
      </c>
      <c r="FE38" s="332" t="str">
        <f ca="1">IF(COUNTIF(OFFSET('別紙2-4(研修実施報告書)'!$I$8,(COLUMN()-COLUMN($J$9))*4,0,4,2),$C38),FE$9,"")</f>
        <v/>
      </c>
      <c r="FF38" s="332" t="str">
        <f ca="1">IF(COUNTIF(OFFSET('別紙2-4(研修実施報告書)'!$I$8,(COLUMN()-COLUMN($J$9))*4,0,4,2),$C38),FF$9,"")</f>
        <v/>
      </c>
      <c r="FG38" s="332" t="str">
        <f ca="1">IF(COUNTIF(OFFSET('別紙2-4(研修実施報告書)'!$I$8,(COLUMN()-COLUMN($J$9))*4,0,4,2),$C38),FG$9,"")</f>
        <v/>
      </c>
      <c r="FH38" s="332" t="str">
        <f ca="1">IF(COUNTIF(OFFSET('別紙2-4(研修実施報告書)'!$I$8,(COLUMN()-COLUMN($J$9))*4,0,4,2),$C38),FH$9,"")</f>
        <v/>
      </c>
      <c r="FI38" s="332" t="str">
        <f ca="1">IF(COUNTIF(OFFSET('別紙2-4(研修実施報告書)'!$I$8,(COLUMN()-COLUMN($J$9))*4,0,4,2),$C38),FI$9,"")</f>
        <v/>
      </c>
      <c r="FJ38" s="332" t="str">
        <f ca="1">IF(COUNTIF(OFFSET('別紙2-4(研修実施報告書)'!$I$8,(COLUMN()-COLUMN($J$9))*4,0,4,2),$C38),FJ$9,"")</f>
        <v/>
      </c>
      <c r="FK38" s="332" t="str">
        <f ca="1">IF(COUNTIF(OFFSET('別紙2-4(研修実施報告書)'!$I$8,(COLUMN()-COLUMN($J$9))*4,0,4,2),$C38),FK$9,"")</f>
        <v/>
      </c>
      <c r="FL38" s="332" t="str">
        <f ca="1">IF(COUNTIF(OFFSET('別紙2-4(研修実施報告書)'!$I$8,(COLUMN()-COLUMN($J$9))*4,0,4,2),$C38),FL$9,"")</f>
        <v/>
      </c>
      <c r="FM38" s="332" t="str">
        <f ca="1">IF(COUNTIF(OFFSET('別紙2-4(研修実施報告書)'!$I$8,(COLUMN()-COLUMN($J$9))*4,0,4,2),$C38),FM$9,"")</f>
        <v/>
      </c>
      <c r="FN38" s="332" t="str">
        <f ca="1">IF(COUNTIF(OFFSET('別紙2-4(研修実施報告書)'!$I$8,(COLUMN()-COLUMN($J$9))*4,0,4,2),$C38),FN$9,"")</f>
        <v/>
      </c>
      <c r="FO38" s="332" t="str">
        <f ca="1">IF(COUNTIF(OFFSET('別紙2-4(研修実施報告書)'!$I$8,(COLUMN()-COLUMN($J$9))*4,0,4,2),$C38),FO$9,"")</f>
        <v/>
      </c>
      <c r="FP38" s="332" t="str">
        <f ca="1">IF(COUNTIF(OFFSET('別紙2-4(研修実施報告書)'!$I$8,(COLUMN()-COLUMN($J$9))*4,0,4,2),$C38),FP$9,"")</f>
        <v/>
      </c>
      <c r="FQ38" s="332" t="str">
        <f ca="1">IF(COUNTIF(OFFSET('別紙2-4(研修実施報告書)'!$I$8,(COLUMN()-COLUMN($J$9))*4,0,4,2),$C38),FQ$9,"")</f>
        <v/>
      </c>
      <c r="FR38" s="332" t="str">
        <f ca="1">IF(COUNTIF(OFFSET('別紙2-4(研修実施報告書)'!$I$8,(COLUMN()-COLUMN($J$9))*4,0,4,2),$C38),FR$9,"")</f>
        <v/>
      </c>
      <c r="FS38" s="332" t="str">
        <f ca="1">IF(COUNTIF(OFFSET('別紙2-4(研修実施報告書)'!$I$8,(COLUMN()-COLUMN($J$9))*4,0,4,2),$C38),FS$9,"")</f>
        <v/>
      </c>
      <c r="FT38" s="332" t="str">
        <f ca="1">IF(COUNTIF(OFFSET('別紙2-4(研修実施報告書)'!$I$8,(COLUMN()-COLUMN($J$9))*4,0,4,2),$C38),FT$9,"")</f>
        <v/>
      </c>
      <c r="FU38" s="332" t="str">
        <f ca="1">IF(COUNTIF(OFFSET('別紙2-4(研修実施報告書)'!$I$8,(COLUMN()-COLUMN($J$9))*4,0,4,2),$C38),FU$9,"")</f>
        <v/>
      </c>
      <c r="FV38" s="332" t="str">
        <f ca="1">IF(COUNTIF(OFFSET('別紙2-4(研修実施報告書)'!$I$8,(COLUMN()-COLUMN($J$9))*4,0,4,2),$C38),FV$9,"")</f>
        <v/>
      </c>
      <c r="FW38" s="332" t="str">
        <f ca="1">IF(COUNTIF(OFFSET('別紙2-4(研修実施報告書)'!$I$8,(COLUMN()-COLUMN($J$9))*4,0,4,2),$C38),FW$9,"")</f>
        <v/>
      </c>
      <c r="FX38" s="332" t="str">
        <f ca="1">IF(COUNTIF(OFFSET('別紙2-4(研修実施報告書)'!$I$8,(COLUMN()-COLUMN($J$9))*4,0,4,2),$C38),FX$9,"")</f>
        <v/>
      </c>
      <c r="FY38" s="332" t="str">
        <f ca="1">IF(COUNTIF(OFFSET('別紙2-4(研修実施報告書)'!$I$8,(COLUMN()-COLUMN($J$9))*4,0,4,2),$C38),FY$9,"")</f>
        <v/>
      </c>
      <c r="FZ38" s="332" t="str">
        <f ca="1">IF(COUNTIF(OFFSET('別紙2-4(研修実施報告書)'!$I$8,(COLUMN()-COLUMN($J$9))*4,0,4,2),$C38),FZ$9,"")</f>
        <v/>
      </c>
      <c r="GA38" s="332" t="str">
        <f ca="1">IF(COUNTIF(OFFSET('別紙2-4(研修実施報告書)'!$I$8,(COLUMN()-COLUMN($J$9))*4,0,4,2),$C38),GA$9,"")</f>
        <v/>
      </c>
      <c r="GB38" s="332" t="str">
        <f ca="1">IF(COUNTIF(OFFSET('別紙2-4(研修実施報告書)'!$I$8,(COLUMN()-COLUMN($J$9))*4,0,4,2),$C38),GB$9,"")</f>
        <v/>
      </c>
      <c r="GC38" s="332" t="str">
        <f ca="1">IF(COUNTIF(OFFSET('別紙2-4(研修実施報告書)'!$I$8,(COLUMN()-COLUMN($J$9))*4,0,4,2),$C38),GC$9,"")</f>
        <v/>
      </c>
      <c r="GD38" s="332" t="str">
        <f ca="1">IF(COUNTIF(OFFSET('別紙2-4(研修実施報告書)'!$I$8,(COLUMN()-COLUMN($J$9))*4,0,4,2),$C38),GD$9,"")</f>
        <v/>
      </c>
      <c r="GE38" s="332" t="str">
        <f ca="1">IF(COUNTIF(OFFSET('別紙2-4(研修実施報告書)'!$I$8,(COLUMN()-COLUMN($J$9))*4,0,4,2),$C38),GE$9,"")</f>
        <v/>
      </c>
      <c r="GF38" s="332" t="str">
        <f ca="1">IF(COUNTIF(OFFSET('別紙2-4(研修実施報告書)'!$I$8,(COLUMN()-COLUMN($J$9))*4,0,4,2),$C38),GF$9,"")</f>
        <v/>
      </c>
      <c r="GG38" s="332" t="str">
        <f ca="1">IF(COUNTIF(OFFSET('別紙2-4(研修実施報告書)'!$I$8,(COLUMN()-COLUMN($J$9))*4,0,4,2),$C38),GG$9,"")</f>
        <v/>
      </c>
      <c r="GH38" s="332" t="str">
        <f ca="1">IF(COUNTIF(OFFSET('別紙2-4(研修実施報告書)'!$I$8,(COLUMN()-COLUMN($J$9))*4,0,4,2),$C38),GH$9,"")</f>
        <v/>
      </c>
      <c r="GI38" s="332" t="str">
        <f ca="1">IF(COUNTIF(OFFSET('別紙2-4(研修実施報告書)'!$I$8,(COLUMN()-COLUMN($J$9))*4,0,4,2),$C38),GI$9,"")</f>
        <v/>
      </c>
      <c r="GJ38" s="332" t="str">
        <f ca="1">IF(COUNTIF(OFFSET('別紙2-4(研修実施報告書)'!$I$8,(COLUMN()-COLUMN($J$9))*4,0,4,2),$C38),GJ$9,"")</f>
        <v/>
      </c>
      <c r="GK38" s="332" t="str">
        <f ca="1">IF(COUNTIF(OFFSET('別紙2-4(研修実施報告書)'!$I$8,(COLUMN()-COLUMN($J$9))*4,0,4,2),$C38),GK$9,"")</f>
        <v/>
      </c>
      <c r="GL38" s="332" t="str">
        <f ca="1">IF(COUNTIF(OFFSET('別紙2-4(研修実施報告書)'!$I$8,(COLUMN()-COLUMN($J$9))*4,0,4,2),$C38),GL$9,"")</f>
        <v/>
      </c>
      <c r="GM38" s="332" t="str">
        <f ca="1">IF(COUNTIF(OFFSET('別紙2-4(研修実施報告書)'!$I$8,(COLUMN()-COLUMN($J$9))*4,0,4,2),$C38),GM$9,"")</f>
        <v/>
      </c>
      <c r="GN38" s="332" t="str">
        <f ca="1">IF(COUNTIF(OFFSET('別紙2-4(研修実施報告書)'!$I$8,(COLUMN()-COLUMN($J$9))*4,0,4,2),$C38),GN$9,"")</f>
        <v/>
      </c>
      <c r="GO38" s="332" t="str">
        <f ca="1">IF(COUNTIF(OFFSET('別紙2-4(研修実施報告書)'!$I$8,(COLUMN()-COLUMN($J$9))*4,0,4,2),$C38),GO$9,"")</f>
        <v/>
      </c>
      <c r="GP38" s="332" t="str">
        <f ca="1">IF(COUNTIF(OFFSET('別紙2-4(研修実施報告書)'!$I$8,(COLUMN()-COLUMN($J$9))*4,0,4,2),$C38),GP$9,"")</f>
        <v/>
      </c>
      <c r="GQ38" s="332" t="str">
        <f ca="1">IF(COUNTIF(OFFSET('別紙2-4(研修実施報告書)'!$I$8,(COLUMN()-COLUMN($J$9))*4,0,4,2),$C38),GQ$9,"")</f>
        <v/>
      </c>
      <c r="GR38" s="332" t="str">
        <f ca="1">IF(COUNTIF(OFFSET('別紙2-4(研修実施報告書)'!$I$8,(COLUMN()-COLUMN($J$9))*4,0,4,2),$C38),GR$9,"")</f>
        <v/>
      </c>
      <c r="GS38" s="332" t="str">
        <f ca="1">IF(COUNTIF(OFFSET('別紙2-4(研修実施報告書)'!$I$8,(COLUMN()-COLUMN($J$9))*4,0,4,2),$C38),GS$9,"")</f>
        <v/>
      </c>
      <c r="GT38" s="332" t="str">
        <f ca="1">IF(COUNTIF(OFFSET('別紙2-4(研修実施報告書)'!$I$8,(COLUMN()-COLUMN($J$9))*4,0,4,2),$C38),GT$9,"")</f>
        <v/>
      </c>
      <c r="GU38" s="332" t="str">
        <f ca="1">IF(COUNTIF(OFFSET('別紙2-4(研修実施報告書)'!$I$8,(COLUMN()-COLUMN($J$9))*4,0,4,2),$C38),GU$9,"")</f>
        <v/>
      </c>
      <c r="GV38" s="332" t="str">
        <f ca="1">IF(COUNTIF(OFFSET('別紙2-4(研修実施報告書)'!$I$8,(COLUMN()-COLUMN($J$9))*4,0,4,2),$C38),GV$9,"")</f>
        <v/>
      </c>
      <c r="GW38" s="332" t="str">
        <f ca="1">IF(COUNTIF(OFFSET('別紙2-4(研修実施報告書)'!$I$8,(COLUMN()-COLUMN($J$9))*4,0,4,2),$C38),GW$9,"")</f>
        <v/>
      </c>
      <c r="GX38" s="332" t="str">
        <f ca="1">IF(COUNTIF(OFFSET('別紙2-4(研修実施報告書)'!$I$8,(COLUMN()-COLUMN($J$9))*4,0,4,2),$C38),GX$9,"")</f>
        <v/>
      </c>
      <c r="GY38" s="332" t="str">
        <f ca="1">IF(COUNTIF(OFFSET('別紙2-4(研修実施報告書)'!$I$8,(COLUMN()-COLUMN($J$9))*4,0,4,2),$C38),GY$9,"")</f>
        <v/>
      </c>
      <c r="GZ38" s="332" t="str">
        <f ca="1">IF(COUNTIF(OFFSET('別紙2-4(研修実施報告書)'!$I$8,(COLUMN()-COLUMN($J$9))*4,0,4,2),$C38),GZ$9,"")</f>
        <v/>
      </c>
      <c r="HA38" s="332" t="str">
        <f ca="1">IF(COUNTIF(OFFSET('別紙2-4(研修実施報告書)'!$I$8,(COLUMN()-COLUMN($J$9))*4,0,4,2),$C38),HA$9,"")</f>
        <v/>
      </c>
      <c r="HB38" s="320"/>
    </row>
    <row r="39" spans="1:210" ht="18.75" customHeight="1">
      <c r="A39" s="325">
        <v>25</v>
      </c>
      <c r="B39" s="323" t="str">
        <f>IF(AND('別紙1-7(研修責任者教育担当者) '!E42="〇",'別紙1-7(研修責任者教育担当者) '!F42="〇"),"専任・兼任",IF('別紙1-7(研修責任者教育担当者) '!E42="〇","専任",IF('別紙1-7(研修責任者教育担当者) '!F42="〇","兼任","")))</f>
        <v/>
      </c>
      <c r="C39" s="324">
        <f>VLOOKUP(A39,'別紙1-7(研修責任者教育担当者) '!$B$18:$C$217,2,0)</f>
        <v>0</v>
      </c>
      <c r="D39" s="348" t="s">
        <v>175</v>
      </c>
      <c r="E39" s="349"/>
      <c r="F39" s="329" t="e">
        <f t="shared" si="0"/>
        <v>#DIV/0!</v>
      </c>
      <c r="G39" s="330" t="e">
        <f t="shared" ca="1" si="1"/>
        <v>#DIV/0!</v>
      </c>
      <c r="H39" s="318">
        <f t="shared" ca="1" si="2"/>
        <v>0</v>
      </c>
      <c r="I39" s="318"/>
      <c r="J39" s="332" t="str">
        <f ca="1">IF(COUNTIF(OFFSET('別紙2-4(研修実施報告書)'!$I$8,(COLUMN()-COLUMN($J$9))*4,0,4,2),$C39),J$9,"")</f>
        <v/>
      </c>
      <c r="K39" s="332" t="str">
        <f ca="1">IF(COUNTIF(OFFSET('別紙2-4(研修実施報告書)'!$I$8,(COLUMN()-COLUMN($J$9))*4,0,4,2),$C39),K$9,"")</f>
        <v/>
      </c>
      <c r="L39" s="332" t="str">
        <f ca="1">IF(COUNTIF(OFFSET('別紙2-4(研修実施報告書)'!$I$8,(COLUMN()-COLUMN($J$9))*4,0,4,2),$C39),L$9,"")</f>
        <v/>
      </c>
      <c r="M39" s="332" t="str">
        <f ca="1">IF(COUNTIF(OFFSET('別紙2-4(研修実施報告書)'!$I$8,(COLUMN()-COLUMN($J$9))*4,0,4,2),$C39),M$9,"")</f>
        <v/>
      </c>
      <c r="N39" s="332" t="str">
        <f ca="1">IF(COUNTIF(OFFSET('別紙2-4(研修実施報告書)'!$I$8,(COLUMN()-COLUMN($J$9))*4,0,4,2),$C39),N$9,"")</f>
        <v/>
      </c>
      <c r="O39" s="332" t="str">
        <f ca="1">IF(COUNTIF(OFFSET('別紙2-4(研修実施報告書)'!$I$8,(COLUMN()-COLUMN($J$9))*4,0,4,2),$C39),O$9,"")</f>
        <v/>
      </c>
      <c r="P39" s="332" t="str">
        <f ca="1">IF(COUNTIF(OFFSET('別紙2-4(研修実施報告書)'!$I$8,(COLUMN()-COLUMN($J$9))*4,0,4,2),$C39),P$9,"")</f>
        <v/>
      </c>
      <c r="Q39" s="332" t="str">
        <f ca="1">IF(COUNTIF(OFFSET('別紙2-4(研修実施報告書)'!$I$8,(COLUMN()-COLUMN($J$9))*4,0,4,2),$C39),Q$9,"")</f>
        <v/>
      </c>
      <c r="R39" s="332" t="str">
        <f ca="1">IF(COUNTIF(OFFSET('別紙2-4(研修実施報告書)'!$I$8,(COLUMN()-COLUMN($J$9))*4,0,4,2),$C39),R$9,"")</f>
        <v/>
      </c>
      <c r="S39" s="332" t="str">
        <f ca="1">IF(COUNTIF(OFFSET('別紙2-4(研修実施報告書)'!$I$8,(COLUMN()-COLUMN($J$9))*4,0,4,2),$C39),S$9,"")</f>
        <v/>
      </c>
      <c r="T39" s="332" t="str">
        <f ca="1">IF(COUNTIF(OFFSET('別紙2-4(研修実施報告書)'!$I$8,(COLUMN()-COLUMN($J$9))*4,0,4,2),$C39),T$9,"")</f>
        <v/>
      </c>
      <c r="U39" s="332" t="str">
        <f ca="1">IF(COUNTIF(OFFSET('別紙2-4(研修実施報告書)'!$I$8,(COLUMN()-COLUMN($J$9))*4,0,4,2),$C39),U$9,"")</f>
        <v/>
      </c>
      <c r="V39" s="332" t="str">
        <f ca="1">IF(COUNTIF(OFFSET('別紙2-4(研修実施報告書)'!$I$8,(COLUMN()-COLUMN($J$9))*4,0,4,2),$C39),V$9,"")</f>
        <v/>
      </c>
      <c r="W39" s="332" t="str">
        <f ca="1">IF(COUNTIF(OFFSET('別紙2-4(研修実施報告書)'!$I$8,(COLUMN()-COLUMN($J$9))*4,0,4,2),$C39),W$9,"")</f>
        <v/>
      </c>
      <c r="X39" s="332" t="str">
        <f ca="1">IF(COUNTIF(OFFSET('別紙2-4(研修実施報告書)'!$I$8,(COLUMN()-COLUMN($J$9))*4,0,4,2),$C39),X$9,"")</f>
        <v/>
      </c>
      <c r="Y39" s="332" t="str">
        <f ca="1">IF(COUNTIF(OFFSET('別紙2-4(研修実施報告書)'!$I$8,(COLUMN()-COLUMN($J$9))*4,0,4,2),$C39),Y$9,"")</f>
        <v/>
      </c>
      <c r="Z39" s="332" t="str">
        <f ca="1">IF(COUNTIF(OFFSET('別紙2-4(研修実施報告書)'!$I$8,(COLUMN()-COLUMN($J$9))*4,0,4,2),$C39),Z$9,"")</f>
        <v/>
      </c>
      <c r="AA39" s="332" t="str">
        <f ca="1">IF(COUNTIF(OFFSET('別紙2-4(研修実施報告書)'!$I$8,(COLUMN()-COLUMN($J$9))*4,0,4,2),$C39),AA$9,"")</f>
        <v/>
      </c>
      <c r="AB39" s="332" t="str">
        <f ca="1">IF(COUNTIF(OFFSET('別紙2-4(研修実施報告書)'!$I$8,(COLUMN()-COLUMN($J$9))*4,0,4,2),$C39),AB$9,"")</f>
        <v/>
      </c>
      <c r="AC39" s="332" t="str">
        <f ca="1">IF(COUNTIF(OFFSET('別紙2-4(研修実施報告書)'!$I$8,(COLUMN()-COLUMN($J$9))*4,0,4,2),$C39),AC$9,"")</f>
        <v/>
      </c>
      <c r="AD39" s="332" t="str">
        <f ca="1">IF(COUNTIF(OFFSET('別紙2-4(研修実施報告書)'!$I$8,(COLUMN()-COLUMN($J$9))*4,0,4,2),$C39),AD$9,"")</f>
        <v/>
      </c>
      <c r="AE39" s="332" t="str">
        <f ca="1">IF(COUNTIF(OFFSET('別紙2-4(研修実施報告書)'!$I$8,(COLUMN()-COLUMN($J$9))*4,0,4,2),$C39),AE$9,"")</f>
        <v/>
      </c>
      <c r="AF39" s="332" t="str">
        <f ca="1">IF(COUNTIF(OFFSET('別紙2-4(研修実施報告書)'!$I$8,(COLUMN()-COLUMN($J$9))*4,0,4,2),$C39),AF$9,"")</f>
        <v/>
      </c>
      <c r="AG39" s="332" t="str">
        <f ca="1">IF(COUNTIF(OFFSET('別紙2-4(研修実施報告書)'!$I$8,(COLUMN()-COLUMN($J$9))*4,0,4,2),$C39),AG$9,"")</f>
        <v/>
      </c>
      <c r="AH39" s="332" t="str">
        <f ca="1">IF(COUNTIF(OFFSET('別紙2-4(研修実施報告書)'!$I$8,(COLUMN()-COLUMN($J$9))*4,0,4,2),$C39),AH$9,"")</f>
        <v/>
      </c>
      <c r="AI39" s="332" t="str">
        <f ca="1">IF(COUNTIF(OFFSET('別紙2-4(研修実施報告書)'!$I$8,(COLUMN()-COLUMN($J$9))*4,0,4,2),$C39),AI$9,"")</f>
        <v/>
      </c>
      <c r="AJ39" s="332" t="str">
        <f ca="1">IF(COUNTIF(OFFSET('別紙2-4(研修実施報告書)'!$I$8,(COLUMN()-COLUMN($J$9))*4,0,4,2),$C39),AJ$9,"")</f>
        <v/>
      </c>
      <c r="AK39" s="332" t="str">
        <f ca="1">IF(COUNTIF(OFFSET('別紙2-4(研修実施報告書)'!$I$8,(COLUMN()-COLUMN($J$9))*4,0,4,2),$C39),AK$9,"")</f>
        <v/>
      </c>
      <c r="AL39" s="332" t="str">
        <f ca="1">IF(COUNTIF(OFFSET('別紙2-4(研修実施報告書)'!$I$8,(COLUMN()-COLUMN($J$9))*4,0,4,2),$C39),AL$9,"")</f>
        <v/>
      </c>
      <c r="AM39" s="332" t="str">
        <f ca="1">IF(COUNTIF(OFFSET('別紙2-4(研修実施報告書)'!$I$8,(COLUMN()-COLUMN($J$9))*4,0,4,2),$C39),AM$9,"")</f>
        <v/>
      </c>
      <c r="AN39" s="332" t="str">
        <f ca="1">IF(COUNTIF(OFFSET('別紙2-4(研修実施報告書)'!$I$8,(COLUMN()-COLUMN($J$9))*4,0,4,2),$C39),AN$9,"")</f>
        <v/>
      </c>
      <c r="AO39" s="332" t="str">
        <f ca="1">IF(COUNTIF(OFFSET('別紙2-4(研修実施報告書)'!$I$8,(COLUMN()-COLUMN($J$9))*4,0,4,2),$C39),AO$9,"")</f>
        <v/>
      </c>
      <c r="AP39" s="332" t="str">
        <f ca="1">IF(COUNTIF(OFFSET('別紙2-4(研修実施報告書)'!$I$8,(COLUMN()-COLUMN($J$9))*4,0,4,2),$C39),AP$9,"")</f>
        <v/>
      </c>
      <c r="AQ39" s="332" t="str">
        <f ca="1">IF(COUNTIF(OFFSET('別紙2-4(研修実施報告書)'!$I$8,(COLUMN()-COLUMN($J$9))*4,0,4,2),$C39),AQ$9,"")</f>
        <v/>
      </c>
      <c r="AR39" s="332" t="str">
        <f ca="1">IF(COUNTIF(OFFSET('別紙2-4(研修実施報告書)'!$I$8,(COLUMN()-COLUMN($J$9))*4,0,4,2),$C39),AR$9,"")</f>
        <v/>
      </c>
      <c r="AS39" s="332" t="str">
        <f ca="1">IF(COUNTIF(OFFSET('別紙2-4(研修実施報告書)'!$I$8,(COLUMN()-COLUMN($J$9))*4,0,4,2),$C39),AS$9,"")</f>
        <v/>
      </c>
      <c r="AT39" s="332" t="str">
        <f ca="1">IF(COUNTIF(OFFSET('別紙2-4(研修実施報告書)'!$I$8,(COLUMN()-COLUMN($J$9))*4,0,4,2),$C39),AT$9,"")</f>
        <v/>
      </c>
      <c r="AU39" s="332" t="str">
        <f ca="1">IF(COUNTIF(OFFSET('別紙2-4(研修実施報告書)'!$I$8,(COLUMN()-COLUMN($J$9))*4,0,4,2),$C39),AU$9,"")</f>
        <v/>
      </c>
      <c r="AV39" s="332" t="str">
        <f ca="1">IF(COUNTIF(OFFSET('別紙2-4(研修実施報告書)'!$I$8,(COLUMN()-COLUMN($J$9))*4,0,4,2),$C39),AV$9,"")</f>
        <v/>
      </c>
      <c r="AW39" s="332" t="str">
        <f ca="1">IF(COUNTIF(OFFSET('別紙2-4(研修実施報告書)'!$I$8,(COLUMN()-COLUMN($J$9))*4,0,4,2),$C39),AW$9,"")</f>
        <v/>
      </c>
      <c r="AX39" s="332" t="str">
        <f ca="1">IF(COUNTIF(OFFSET('別紙2-4(研修実施報告書)'!$I$8,(COLUMN()-COLUMN($J$9))*4,0,4,2),$C39),AX$9,"")</f>
        <v/>
      </c>
      <c r="AY39" s="332" t="str">
        <f ca="1">IF(COUNTIF(OFFSET('別紙2-4(研修実施報告書)'!$I$8,(COLUMN()-COLUMN($J$9))*4,0,4,2),$C39),AY$9,"")</f>
        <v/>
      </c>
      <c r="AZ39" s="332" t="str">
        <f ca="1">IF(COUNTIF(OFFSET('別紙2-4(研修実施報告書)'!$I$8,(COLUMN()-COLUMN($J$9))*4,0,4,2),$C39),AZ$9,"")</f>
        <v/>
      </c>
      <c r="BA39" s="332" t="str">
        <f ca="1">IF(COUNTIF(OFFSET('別紙2-4(研修実施報告書)'!$I$8,(COLUMN()-COLUMN($J$9))*4,0,4,2),$C39),BA$9,"")</f>
        <v/>
      </c>
      <c r="BB39" s="332" t="str">
        <f ca="1">IF(COUNTIF(OFFSET('別紙2-4(研修実施報告書)'!$I$8,(COLUMN()-COLUMN($J$9))*4,0,4,2),$C39),BB$9,"")</f>
        <v/>
      </c>
      <c r="BC39" s="332" t="str">
        <f ca="1">IF(COUNTIF(OFFSET('別紙2-4(研修実施報告書)'!$I$8,(COLUMN()-COLUMN($J$9))*4,0,4,2),$C39),BC$9,"")</f>
        <v/>
      </c>
      <c r="BD39" s="332" t="str">
        <f ca="1">IF(COUNTIF(OFFSET('別紙2-4(研修実施報告書)'!$I$8,(COLUMN()-COLUMN($J$9))*4,0,4,2),$C39),BD$9,"")</f>
        <v/>
      </c>
      <c r="BE39" s="332" t="str">
        <f ca="1">IF(COUNTIF(OFFSET('別紙2-4(研修実施報告書)'!$I$8,(COLUMN()-COLUMN($J$9))*4,0,4,2),$C39),BE$9,"")</f>
        <v/>
      </c>
      <c r="BF39" s="332" t="str">
        <f ca="1">IF(COUNTIF(OFFSET('別紙2-4(研修実施報告書)'!$I$8,(COLUMN()-COLUMN($J$9))*4,0,4,2),$C39),BF$9,"")</f>
        <v/>
      </c>
      <c r="BG39" s="332" t="str">
        <f ca="1">IF(COUNTIF(OFFSET('別紙2-4(研修実施報告書)'!$I$8,(COLUMN()-COLUMN($J$9))*4,0,4,2),$C39),BG$9,"")</f>
        <v/>
      </c>
      <c r="BH39" s="332" t="str">
        <f ca="1">IF(COUNTIF(OFFSET('別紙2-4(研修実施報告書)'!$I$8,(COLUMN()-COLUMN($J$9))*4,0,4,2),$C39),BH$9,"")</f>
        <v/>
      </c>
      <c r="BI39" s="332" t="str">
        <f ca="1">IF(COUNTIF(OFFSET('別紙2-4(研修実施報告書)'!$I$8,(COLUMN()-COLUMN($J$9))*4,0,4,2),$C39),BI$9,"")</f>
        <v/>
      </c>
      <c r="BJ39" s="332" t="str">
        <f ca="1">IF(COUNTIF(OFFSET('別紙2-4(研修実施報告書)'!$I$8,(COLUMN()-COLUMN($J$9))*4,0,4,2),$C39),BJ$9,"")</f>
        <v/>
      </c>
      <c r="BK39" s="332" t="str">
        <f ca="1">IF(COUNTIF(OFFSET('別紙2-4(研修実施報告書)'!$I$8,(COLUMN()-COLUMN($J$9))*4,0,4,2),$C39),BK$9,"")</f>
        <v/>
      </c>
      <c r="BL39" s="332" t="str">
        <f ca="1">IF(COUNTIF(OFFSET('別紙2-4(研修実施報告書)'!$I$8,(COLUMN()-COLUMN($J$9))*4,0,4,2),$C39),BL$9,"")</f>
        <v/>
      </c>
      <c r="BM39" s="332" t="str">
        <f ca="1">IF(COUNTIF(OFFSET('別紙2-4(研修実施報告書)'!$I$8,(COLUMN()-COLUMN($J$9))*4,0,4,2),$C39),BM$9,"")</f>
        <v/>
      </c>
      <c r="BN39" s="332" t="str">
        <f ca="1">IF(COUNTIF(OFFSET('別紙2-4(研修実施報告書)'!$I$8,(COLUMN()-COLUMN($J$9))*4,0,4,2),$C39),BN$9,"")</f>
        <v/>
      </c>
      <c r="BO39" s="332" t="str">
        <f ca="1">IF(COUNTIF(OFFSET('別紙2-4(研修実施報告書)'!$I$8,(COLUMN()-COLUMN($J$9))*4,0,4,2),$C39),BO$9,"")</f>
        <v/>
      </c>
      <c r="BP39" s="332" t="str">
        <f ca="1">IF(COUNTIF(OFFSET('別紙2-4(研修実施報告書)'!$I$8,(COLUMN()-COLUMN($J$9))*4,0,4,2),$C39),BP$9,"")</f>
        <v/>
      </c>
      <c r="BQ39" s="332" t="str">
        <f ca="1">IF(COUNTIF(OFFSET('別紙2-4(研修実施報告書)'!$I$8,(COLUMN()-COLUMN($J$9))*4,0,4,2),$C39),BQ$9,"")</f>
        <v/>
      </c>
      <c r="BR39" s="332" t="str">
        <f ca="1">IF(COUNTIF(OFFSET('別紙2-4(研修実施報告書)'!$I$8,(COLUMN()-COLUMN($J$9))*4,0,4,2),$C39),BR$9,"")</f>
        <v/>
      </c>
      <c r="BS39" s="332" t="str">
        <f ca="1">IF(COUNTIF(OFFSET('別紙2-4(研修実施報告書)'!$I$8,(COLUMN()-COLUMN($J$9))*4,0,4,2),$C39),BS$9,"")</f>
        <v/>
      </c>
      <c r="BT39" s="332" t="str">
        <f ca="1">IF(COUNTIF(OFFSET('別紙2-4(研修実施報告書)'!$I$8,(COLUMN()-COLUMN($J$9))*4,0,4,2),$C39),BT$9,"")</f>
        <v/>
      </c>
      <c r="BU39" s="332" t="str">
        <f ca="1">IF(COUNTIF(OFFSET('別紙2-4(研修実施報告書)'!$I$8,(COLUMN()-COLUMN($J$9))*4,0,4,2),$C39),BU$9,"")</f>
        <v/>
      </c>
      <c r="BV39" s="332" t="str">
        <f ca="1">IF(COUNTIF(OFFSET('別紙2-4(研修実施報告書)'!$I$8,(COLUMN()-COLUMN($J$9))*4,0,4,2),$C39),BV$9,"")</f>
        <v/>
      </c>
      <c r="BW39" s="332" t="str">
        <f ca="1">IF(COUNTIF(OFFSET('別紙2-4(研修実施報告書)'!$I$8,(COLUMN()-COLUMN($J$9))*4,0,4,2),$C39),BW$9,"")</f>
        <v/>
      </c>
      <c r="BX39" s="332" t="str">
        <f ca="1">IF(COUNTIF(OFFSET('別紙2-4(研修実施報告書)'!$I$8,(COLUMN()-COLUMN($J$9))*4,0,4,2),$C39),BX$9,"")</f>
        <v/>
      </c>
      <c r="BY39" s="332" t="str">
        <f ca="1">IF(COUNTIF(OFFSET('別紙2-4(研修実施報告書)'!$I$8,(COLUMN()-COLUMN($J$9))*4,0,4,2),$C39),BY$9,"")</f>
        <v/>
      </c>
      <c r="BZ39" s="332" t="str">
        <f ca="1">IF(COUNTIF(OFFSET('別紙2-4(研修実施報告書)'!$I$8,(COLUMN()-COLUMN($J$9))*4,0,4,2),$C39),BZ$9,"")</f>
        <v/>
      </c>
      <c r="CA39" s="332" t="str">
        <f ca="1">IF(COUNTIF(OFFSET('別紙2-4(研修実施報告書)'!$I$8,(COLUMN()-COLUMN($J$9))*4,0,4,2),$C39),CA$9,"")</f>
        <v/>
      </c>
      <c r="CB39" s="332" t="str">
        <f ca="1">IF(COUNTIF(OFFSET('別紙2-4(研修実施報告書)'!$I$8,(COLUMN()-COLUMN($J$9))*4,0,4,2),$C39),CB$9,"")</f>
        <v/>
      </c>
      <c r="CC39" s="332" t="str">
        <f ca="1">IF(COUNTIF(OFFSET('別紙2-4(研修実施報告書)'!$I$8,(COLUMN()-COLUMN($J$9))*4,0,4,2),$C39),CC$9,"")</f>
        <v/>
      </c>
      <c r="CD39" s="332" t="str">
        <f ca="1">IF(COUNTIF(OFFSET('別紙2-4(研修実施報告書)'!$I$8,(COLUMN()-COLUMN($J$9))*4,0,4,2),$C39),CD$9,"")</f>
        <v/>
      </c>
      <c r="CE39" s="332" t="str">
        <f ca="1">IF(COUNTIF(OFFSET('別紙2-4(研修実施報告書)'!$I$8,(COLUMN()-COLUMN($J$9))*4,0,4,2),$C39),CE$9,"")</f>
        <v/>
      </c>
      <c r="CF39" s="332" t="str">
        <f ca="1">IF(COUNTIF(OFFSET('別紙2-4(研修実施報告書)'!$I$8,(COLUMN()-COLUMN($J$9))*4,0,4,2),$C39),CF$9,"")</f>
        <v/>
      </c>
      <c r="CG39" s="332" t="str">
        <f ca="1">IF(COUNTIF(OFFSET('別紙2-4(研修実施報告書)'!$I$8,(COLUMN()-COLUMN($J$9))*4,0,4,2),$C39),CG$9,"")</f>
        <v/>
      </c>
      <c r="CH39" s="332" t="str">
        <f ca="1">IF(COUNTIF(OFFSET('別紙2-4(研修実施報告書)'!$I$8,(COLUMN()-COLUMN($J$9))*4,0,4,2),$C39),CH$9,"")</f>
        <v/>
      </c>
      <c r="CI39" s="332" t="str">
        <f ca="1">IF(COUNTIF(OFFSET('別紙2-4(研修実施報告書)'!$I$8,(COLUMN()-COLUMN($J$9))*4,0,4,2),$C39),CI$9,"")</f>
        <v/>
      </c>
      <c r="CJ39" s="332" t="str">
        <f ca="1">IF(COUNTIF(OFFSET('別紙2-4(研修実施報告書)'!$I$8,(COLUMN()-COLUMN($J$9))*4,0,4,2),$C39),CJ$9,"")</f>
        <v/>
      </c>
      <c r="CK39" s="332" t="str">
        <f ca="1">IF(COUNTIF(OFFSET('別紙2-4(研修実施報告書)'!$I$8,(COLUMN()-COLUMN($J$9))*4,0,4,2),$C39),CK$9,"")</f>
        <v/>
      </c>
      <c r="CL39" s="332" t="str">
        <f ca="1">IF(COUNTIF(OFFSET('別紙2-4(研修実施報告書)'!$I$8,(COLUMN()-COLUMN($J$9))*4,0,4,2),$C39),CL$9,"")</f>
        <v/>
      </c>
      <c r="CM39" s="332" t="str">
        <f ca="1">IF(COUNTIF(OFFSET('別紙2-4(研修実施報告書)'!$I$8,(COLUMN()-COLUMN($J$9))*4,0,4,2),$C39),CM$9,"")</f>
        <v/>
      </c>
      <c r="CN39" s="332" t="str">
        <f ca="1">IF(COUNTIF(OFFSET('別紙2-4(研修実施報告書)'!$I$8,(COLUMN()-COLUMN($J$9))*4,0,4,2),$C39),CN$9,"")</f>
        <v/>
      </c>
      <c r="CO39" s="332" t="str">
        <f ca="1">IF(COUNTIF(OFFSET('別紙2-4(研修実施報告書)'!$I$8,(COLUMN()-COLUMN($J$9))*4,0,4,2),$C39),CO$9,"")</f>
        <v/>
      </c>
      <c r="CP39" s="332" t="str">
        <f ca="1">IF(COUNTIF(OFFSET('別紙2-4(研修実施報告書)'!$I$8,(COLUMN()-COLUMN($J$9))*4,0,4,2),$C39),CP$9,"")</f>
        <v/>
      </c>
      <c r="CQ39" s="332" t="str">
        <f ca="1">IF(COUNTIF(OFFSET('別紙2-4(研修実施報告書)'!$I$8,(COLUMN()-COLUMN($J$9))*4,0,4,2),$C39),CQ$9,"")</f>
        <v/>
      </c>
      <c r="CR39" s="332" t="str">
        <f ca="1">IF(COUNTIF(OFFSET('別紙2-4(研修実施報告書)'!$I$8,(COLUMN()-COLUMN($J$9))*4,0,4,2),$C39),CR$9,"")</f>
        <v/>
      </c>
      <c r="CS39" s="332" t="str">
        <f ca="1">IF(COUNTIF(OFFSET('別紙2-4(研修実施報告書)'!$I$8,(COLUMN()-COLUMN($J$9))*4,0,4,2),$C39),CS$9,"")</f>
        <v/>
      </c>
      <c r="CT39" s="332" t="str">
        <f ca="1">IF(COUNTIF(OFFSET('別紙2-4(研修実施報告書)'!$I$8,(COLUMN()-COLUMN($J$9))*4,0,4,2),$C39),CT$9,"")</f>
        <v/>
      </c>
      <c r="CU39" s="332" t="str">
        <f ca="1">IF(COUNTIF(OFFSET('別紙2-4(研修実施報告書)'!$I$8,(COLUMN()-COLUMN($J$9))*4,0,4,2),$C39),CU$9,"")</f>
        <v/>
      </c>
      <c r="CV39" s="332" t="str">
        <f ca="1">IF(COUNTIF(OFFSET('別紙2-4(研修実施報告書)'!$I$8,(COLUMN()-COLUMN($J$9))*4,0,4,2),$C39),CV$9,"")</f>
        <v/>
      </c>
      <c r="CW39" s="332" t="str">
        <f ca="1">IF(COUNTIF(OFFSET('別紙2-4(研修実施報告書)'!$I$8,(COLUMN()-COLUMN($J$9))*4,0,4,2),$C39),CW$9,"")</f>
        <v/>
      </c>
      <c r="CX39" s="332" t="str">
        <f ca="1">IF(COUNTIF(OFFSET('別紙2-4(研修実施報告書)'!$I$8,(COLUMN()-COLUMN($J$9))*4,0,4,2),$C39),CX$9,"")</f>
        <v/>
      </c>
      <c r="CY39" s="332" t="str">
        <f ca="1">IF(COUNTIF(OFFSET('別紙2-4(研修実施報告書)'!$I$8,(COLUMN()-COLUMN($J$9))*4,0,4,2),$C39),CY$9,"")</f>
        <v/>
      </c>
      <c r="CZ39" s="332" t="str">
        <f ca="1">IF(COUNTIF(OFFSET('別紙2-4(研修実施報告書)'!$I$8,(COLUMN()-COLUMN($J$9))*4,0,4,2),$C39),CZ$9,"")</f>
        <v/>
      </c>
      <c r="DA39" s="332" t="str">
        <f ca="1">IF(COUNTIF(OFFSET('別紙2-4(研修実施報告書)'!$I$8,(COLUMN()-COLUMN($J$9))*4,0,4,2),$C39),DA$9,"")</f>
        <v/>
      </c>
      <c r="DB39" s="332" t="str">
        <f ca="1">IF(COUNTIF(OFFSET('別紙2-4(研修実施報告書)'!$I$8,(COLUMN()-COLUMN($J$9))*4,0,4,2),$C39),DB$9,"")</f>
        <v/>
      </c>
      <c r="DC39" s="332" t="str">
        <f ca="1">IF(COUNTIF(OFFSET('別紙2-4(研修実施報告書)'!$I$8,(COLUMN()-COLUMN($J$9))*4,0,4,2),$C39),DC$9,"")</f>
        <v/>
      </c>
      <c r="DD39" s="332" t="str">
        <f ca="1">IF(COUNTIF(OFFSET('別紙2-4(研修実施報告書)'!$I$8,(COLUMN()-COLUMN($J$9))*4,0,4,2),$C39),DD$9,"")</f>
        <v/>
      </c>
      <c r="DE39" s="332" t="str">
        <f ca="1">IF(COUNTIF(OFFSET('別紙2-4(研修実施報告書)'!$I$8,(COLUMN()-COLUMN($J$9))*4,0,4,2),$C39),DE$9,"")</f>
        <v/>
      </c>
      <c r="DF39" s="332" t="str">
        <f ca="1">IF(COUNTIF(OFFSET('別紙2-4(研修実施報告書)'!$I$8,(COLUMN()-COLUMN($J$9))*4,0,4,2),$C39),DF$9,"")</f>
        <v/>
      </c>
      <c r="DG39" s="332" t="str">
        <f ca="1">IF(COUNTIF(OFFSET('別紙2-4(研修実施報告書)'!$I$8,(COLUMN()-COLUMN($J$9))*4,0,4,2),$C39),DG$9,"")</f>
        <v/>
      </c>
      <c r="DH39" s="332" t="str">
        <f ca="1">IF(COUNTIF(OFFSET('別紙2-4(研修実施報告書)'!$I$8,(COLUMN()-COLUMN($J$9))*4,0,4,2),$C39),DH$9,"")</f>
        <v/>
      </c>
      <c r="DI39" s="332" t="str">
        <f ca="1">IF(COUNTIF(OFFSET('別紙2-4(研修実施報告書)'!$I$8,(COLUMN()-COLUMN($J$9))*4,0,4,2),$C39),DI$9,"")</f>
        <v/>
      </c>
      <c r="DJ39" s="332" t="str">
        <f ca="1">IF(COUNTIF(OFFSET('別紙2-4(研修実施報告書)'!$I$8,(COLUMN()-COLUMN($J$9))*4,0,4,2),$C39),DJ$9,"")</f>
        <v/>
      </c>
      <c r="DK39" s="332" t="str">
        <f ca="1">IF(COUNTIF(OFFSET('別紙2-4(研修実施報告書)'!$I$8,(COLUMN()-COLUMN($J$9))*4,0,4,2),$C39),DK$9,"")</f>
        <v/>
      </c>
      <c r="DL39" s="332" t="str">
        <f ca="1">IF(COUNTIF(OFFSET('別紙2-4(研修実施報告書)'!$I$8,(COLUMN()-COLUMN($J$9))*4,0,4,2),$C39),DL$9,"")</f>
        <v/>
      </c>
      <c r="DM39" s="332" t="str">
        <f ca="1">IF(COUNTIF(OFFSET('別紙2-4(研修実施報告書)'!$I$8,(COLUMN()-COLUMN($J$9))*4,0,4,2),$C39),DM$9,"")</f>
        <v/>
      </c>
      <c r="DN39" s="332" t="str">
        <f ca="1">IF(COUNTIF(OFFSET('別紙2-4(研修実施報告書)'!$I$8,(COLUMN()-COLUMN($J$9))*4,0,4,2),$C39),DN$9,"")</f>
        <v/>
      </c>
      <c r="DO39" s="332" t="str">
        <f ca="1">IF(COUNTIF(OFFSET('別紙2-4(研修実施報告書)'!$I$8,(COLUMN()-COLUMN($J$9))*4,0,4,2),$C39),DO$9,"")</f>
        <v/>
      </c>
      <c r="DP39" s="332" t="str">
        <f ca="1">IF(COUNTIF(OFFSET('別紙2-4(研修実施報告書)'!$I$8,(COLUMN()-COLUMN($J$9))*4,0,4,2),$C39),DP$9,"")</f>
        <v/>
      </c>
      <c r="DQ39" s="332" t="str">
        <f ca="1">IF(COUNTIF(OFFSET('別紙2-4(研修実施報告書)'!$I$8,(COLUMN()-COLUMN($J$9))*4,0,4,2),$C39),DQ$9,"")</f>
        <v/>
      </c>
      <c r="DR39" s="332" t="str">
        <f ca="1">IF(COUNTIF(OFFSET('別紙2-4(研修実施報告書)'!$I$8,(COLUMN()-COLUMN($J$9))*4,0,4,2),$C39),DR$9,"")</f>
        <v/>
      </c>
      <c r="DS39" s="332" t="str">
        <f ca="1">IF(COUNTIF(OFFSET('別紙2-4(研修実施報告書)'!$I$8,(COLUMN()-COLUMN($J$9))*4,0,4,2),$C39),DS$9,"")</f>
        <v/>
      </c>
      <c r="DT39" s="332" t="str">
        <f ca="1">IF(COUNTIF(OFFSET('別紙2-4(研修実施報告書)'!$I$8,(COLUMN()-COLUMN($J$9))*4,0,4,2),$C39),DT$9,"")</f>
        <v/>
      </c>
      <c r="DU39" s="332" t="str">
        <f ca="1">IF(COUNTIF(OFFSET('別紙2-4(研修実施報告書)'!$I$8,(COLUMN()-COLUMN($J$9))*4,0,4,2),$C39),DU$9,"")</f>
        <v/>
      </c>
      <c r="DV39" s="332" t="str">
        <f ca="1">IF(COUNTIF(OFFSET('別紙2-4(研修実施報告書)'!$I$8,(COLUMN()-COLUMN($J$9))*4,0,4,2),$C39),DV$9,"")</f>
        <v/>
      </c>
      <c r="DW39" s="332" t="str">
        <f ca="1">IF(COUNTIF(OFFSET('別紙2-4(研修実施報告書)'!$I$8,(COLUMN()-COLUMN($J$9))*4,0,4,2),$C39),DW$9,"")</f>
        <v/>
      </c>
      <c r="DX39" s="332" t="str">
        <f ca="1">IF(COUNTIF(OFFSET('別紙2-4(研修実施報告書)'!$I$8,(COLUMN()-COLUMN($J$9))*4,0,4,2),$C39),DX$9,"")</f>
        <v/>
      </c>
      <c r="DY39" s="332" t="str">
        <f ca="1">IF(COUNTIF(OFFSET('別紙2-4(研修実施報告書)'!$I$8,(COLUMN()-COLUMN($J$9))*4,0,4,2),$C39),DY$9,"")</f>
        <v/>
      </c>
      <c r="DZ39" s="332" t="str">
        <f ca="1">IF(COUNTIF(OFFSET('別紙2-4(研修実施報告書)'!$I$8,(COLUMN()-COLUMN($J$9))*4,0,4,2),$C39),DZ$9,"")</f>
        <v/>
      </c>
      <c r="EA39" s="332" t="str">
        <f ca="1">IF(COUNTIF(OFFSET('別紙2-4(研修実施報告書)'!$I$8,(COLUMN()-COLUMN($J$9))*4,0,4,2),$C39),EA$9,"")</f>
        <v/>
      </c>
      <c r="EB39" s="332" t="str">
        <f ca="1">IF(COUNTIF(OFFSET('別紙2-4(研修実施報告書)'!$I$8,(COLUMN()-COLUMN($J$9))*4,0,4,2),$C39),EB$9,"")</f>
        <v/>
      </c>
      <c r="EC39" s="332" t="str">
        <f ca="1">IF(COUNTIF(OFFSET('別紙2-4(研修実施報告書)'!$I$8,(COLUMN()-COLUMN($J$9))*4,0,4,2),$C39),EC$9,"")</f>
        <v/>
      </c>
      <c r="ED39" s="332" t="str">
        <f ca="1">IF(COUNTIF(OFFSET('別紙2-4(研修実施報告書)'!$I$8,(COLUMN()-COLUMN($J$9))*4,0,4,2),$C39),ED$9,"")</f>
        <v/>
      </c>
      <c r="EE39" s="332" t="str">
        <f ca="1">IF(COUNTIF(OFFSET('別紙2-4(研修実施報告書)'!$I$8,(COLUMN()-COLUMN($J$9))*4,0,4,2),$C39),EE$9,"")</f>
        <v/>
      </c>
      <c r="EF39" s="332" t="str">
        <f ca="1">IF(COUNTIF(OFFSET('別紙2-4(研修実施報告書)'!$I$8,(COLUMN()-COLUMN($J$9))*4,0,4,2),$C39),EF$9,"")</f>
        <v/>
      </c>
      <c r="EG39" s="332" t="str">
        <f ca="1">IF(COUNTIF(OFFSET('別紙2-4(研修実施報告書)'!$I$8,(COLUMN()-COLUMN($J$9))*4,0,4,2),$C39),EG$9,"")</f>
        <v/>
      </c>
      <c r="EH39" s="332" t="str">
        <f ca="1">IF(COUNTIF(OFFSET('別紙2-4(研修実施報告書)'!$I$8,(COLUMN()-COLUMN($J$9))*4,0,4,2),$C39),EH$9,"")</f>
        <v/>
      </c>
      <c r="EI39" s="332" t="str">
        <f ca="1">IF(COUNTIF(OFFSET('別紙2-4(研修実施報告書)'!$I$8,(COLUMN()-COLUMN($J$9))*4,0,4,2),$C39),EI$9,"")</f>
        <v/>
      </c>
      <c r="EJ39" s="332" t="str">
        <f ca="1">IF(COUNTIF(OFFSET('別紙2-4(研修実施報告書)'!$I$8,(COLUMN()-COLUMN($J$9))*4,0,4,2),$C39),EJ$9,"")</f>
        <v/>
      </c>
      <c r="EK39" s="332" t="str">
        <f ca="1">IF(COUNTIF(OFFSET('別紙2-4(研修実施報告書)'!$I$8,(COLUMN()-COLUMN($J$9))*4,0,4,2),$C39),EK$9,"")</f>
        <v/>
      </c>
      <c r="EL39" s="332" t="str">
        <f ca="1">IF(COUNTIF(OFFSET('別紙2-4(研修実施報告書)'!$I$8,(COLUMN()-COLUMN($J$9))*4,0,4,2),$C39),EL$9,"")</f>
        <v/>
      </c>
      <c r="EM39" s="332" t="str">
        <f ca="1">IF(COUNTIF(OFFSET('別紙2-4(研修実施報告書)'!$I$8,(COLUMN()-COLUMN($J$9))*4,0,4,2),$C39),EM$9,"")</f>
        <v/>
      </c>
      <c r="EN39" s="332" t="str">
        <f ca="1">IF(COUNTIF(OFFSET('別紙2-4(研修実施報告書)'!$I$8,(COLUMN()-COLUMN($J$9))*4,0,4,2),$C39),EN$9,"")</f>
        <v/>
      </c>
      <c r="EO39" s="332" t="str">
        <f ca="1">IF(COUNTIF(OFFSET('別紙2-4(研修実施報告書)'!$I$8,(COLUMN()-COLUMN($J$9))*4,0,4,2),$C39),EO$9,"")</f>
        <v/>
      </c>
      <c r="EP39" s="332" t="str">
        <f ca="1">IF(COUNTIF(OFFSET('別紙2-4(研修実施報告書)'!$I$8,(COLUMN()-COLUMN($J$9))*4,0,4,2),$C39),EP$9,"")</f>
        <v/>
      </c>
      <c r="EQ39" s="332" t="str">
        <f ca="1">IF(COUNTIF(OFFSET('別紙2-4(研修実施報告書)'!$I$8,(COLUMN()-COLUMN($J$9))*4,0,4,2),$C39),EQ$9,"")</f>
        <v/>
      </c>
      <c r="ER39" s="332" t="str">
        <f ca="1">IF(COUNTIF(OFFSET('別紙2-4(研修実施報告書)'!$I$8,(COLUMN()-COLUMN($J$9))*4,0,4,2),$C39),ER$9,"")</f>
        <v/>
      </c>
      <c r="ES39" s="332" t="str">
        <f ca="1">IF(COUNTIF(OFFSET('別紙2-4(研修実施報告書)'!$I$8,(COLUMN()-COLUMN($J$9))*4,0,4,2),$C39),ES$9,"")</f>
        <v/>
      </c>
      <c r="ET39" s="332" t="str">
        <f ca="1">IF(COUNTIF(OFFSET('別紙2-4(研修実施報告書)'!$I$8,(COLUMN()-COLUMN($J$9))*4,0,4,2),$C39),ET$9,"")</f>
        <v/>
      </c>
      <c r="EU39" s="332" t="str">
        <f ca="1">IF(COUNTIF(OFFSET('別紙2-4(研修実施報告書)'!$I$8,(COLUMN()-COLUMN($J$9))*4,0,4,2),$C39),EU$9,"")</f>
        <v/>
      </c>
      <c r="EV39" s="332" t="str">
        <f ca="1">IF(COUNTIF(OFFSET('別紙2-4(研修実施報告書)'!$I$8,(COLUMN()-COLUMN($J$9))*4,0,4,2),$C39),EV$9,"")</f>
        <v/>
      </c>
      <c r="EW39" s="332" t="str">
        <f ca="1">IF(COUNTIF(OFFSET('別紙2-4(研修実施報告書)'!$I$8,(COLUMN()-COLUMN($J$9))*4,0,4,2),$C39),EW$9,"")</f>
        <v/>
      </c>
      <c r="EX39" s="332" t="str">
        <f ca="1">IF(COUNTIF(OFFSET('別紙2-4(研修実施報告書)'!$I$8,(COLUMN()-COLUMN($J$9))*4,0,4,2),$C39),EX$9,"")</f>
        <v/>
      </c>
      <c r="EY39" s="332" t="str">
        <f ca="1">IF(COUNTIF(OFFSET('別紙2-4(研修実施報告書)'!$I$8,(COLUMN()-COLUMN($J$9))*4,0,4,2),$C39),EY$9,"")</f>
        <v/>
      </c>
      <c r="EZ39" s="332" t="str">
        <f ca="1">IF(COUNTIF(OFFSET('別紙2-4(研修実施報告書)'!$I$8,(COLUMN()-COLUMN($J$9))*4,0,4,2),$C39),EZ$9,"")</f>
        <v/>
      </c>
      <c r="FA39" s="332" t="str">
        <f ca="1">IF(COUNTIF(OFFSET('別紙2-4(研修実施報告書)'!$I$8,(COLUMN()-COLUMN($J$9))*4,0,4,2),$C39),FA$9,"")</f>
        <v/>
      </c>
      <c r="FB39" s="332" t="str">
        <f ca="1">IF(COUNTIF(OFFSET('別紙2-4(研修実施報告書)'!$I$8,(COLUMN()-COLUMN($J$9))*4,0,4,2),$C39),FB$9,"")</f>
        <v/>
      </c>
      <c r="FC39" s="332" t="str">
        <f ca="1">IF(COUNTIF(OFFSET('別紙2-4(研修実施報告書)'!$I$8,(COLUMN()-COLUMN($J$9))*4,0,4,2),$C39),FC$9,"")</f>
        <v/>
      </c>
      <c r="FD39" s="332" t="str">
        <f ca="1">IF(COUNTIF(OFFSET('別紙2-4(研修実施報告書)'!$I$8,(COLUMN()-COLUMN($J$9))*4,0,4,2),$C39),FD$9,"")</f>
        <v/>
      </c>
      <c r="FE39" s="332" t="str">
        <f ca="1">IF(COUNTIF(OFFSET('別紙2-4(研修実施報告書)'!$I$8,(COLUMN()-COLUMN($J$9))*4,0,4,2),$C39),FE$9,"")</f>
        <v/>
      </c>
      <c r="FF39" s="332" t="str">
        <f ca="1">IF(COUNTIF(OFFSET('別紙2-4(研修実施報告書)'!$I$8,(COLUMN()-COLUMN($J$9))*4,0,4,2),$C39),FF$9,"")</f>
        <v/>
      </c>
      <c r="FG39" s="332" t="str">
        <f ca="1">IF(COUNTIF(OFFSET('別紙2-4(研修実施報告書)'!$I$8,(COLUMN()-COLUMN($J$9))*4,0,4,2),$C39),FG$9,"")</f>
        <v/>
      </c>
      <c r="FH39" s="332" t="str">
        <f ca="1">IF(COUNTIF(OFFSET('別紙2-4(研修実施報告書)'!$I$8,(COLUMN()-COLUMN($J$9))*4,0,4,2),$C39),FH$9,"")</f>
        <v/>
      </c>
      <c r="FI39" s="332" t="str">
        <f ca="1">IF(COUNTIF(OFFSET('別紙2-4(研修実施報告書)'!$I$8,(COLUMN()-COLUMN($J$9))*4,0,4,2),$C39),FI$9,"")</f>
        <v/>
      </c>
      <c r="FJ39" s="332" t="str">
        <f ca="1">IF(COUNTIF(OFFSET('別紙2-4(研修実施報告書)'!$I$8,(COLUMN()-COLUMN($J$9))*4,0,4,2),$C39),FJ$9,"")</f>
        <v/>
      </c>
      <c r="FK39" s="332" t="str">
        <f ca="1">IF(COUNTIF(OFFSET('別紙2-4(研修実施報告書)'!$I$8,(COLUMN()-COLUMN($J$9))*4,0,4,2),$C39),FK$9,"")</f>
        <v/>
      </c>
      <c r="FL39" s="332" t="str">
        <f ca="1">IF(COUNTIF(OFFSET('別紙2-4(研修実施報告書)'!$I$8,(COLUMN()-COLUMN($J$9))*4,0,4,2),$C39),FL$9,"")</f>
        <v/>
      </c>
      <c r="FM39" s="332" t="str">
        <f ca="1">IF(COUNTIF(OFFSET('別紙2-4(研修実施報告書)'!$I$8,(COLUMN()-COLUMN($J$9))*4,0,4,2),$C39),FM$9,"")</f>
        <v/>
      </c>
      <c r="FN39" s="332" t="str">
        <f ca="1">IF(COUNTIF(OFFSET('別紙2-4(研修実施報告書)'!$I$8,(COLUMN()-COLUMN($J$9))*4,0,4,2),$C39),FN$9,"")</f>
        <v/>
      </c>
      <c r="FO39" s="332" t="str">
        <f ca="1">IF(COUNTIF(OFFSET('別紙2-4(研修実施報告書)'!$I$8,(COLUMN()-COLUMN($J$9))*4,0,4,2),$C39),FO$9,"")</f>
        <v/>
      </c>
      <c r="FP39" s="332" t="str">
        <f ca="1">IF(COUNTIF(OFFSET('別紙2-4(研修実施報告書)'!$I$8,(COLUMN()-COLUMN($J$9))*4,0,4,2),$C39),FP$9,"")</f>
        <v/>
      </c>
      <c r="FQ39" s="332" t="str">
        <f ca="1">IF(COUNTIF(OFFSET('別紙2-4(研修実施報告書)'!$I$8,(COLUMN()-COLUMN($J$9))*4,0,4,2),$C39),FQ$9,"")</f>
        <v/>
      </c>
      <c r="FR39" s="332" t="str">
        <f ca="1">IF(COUNTIF(OFFSET('別紙2-4(研修実施報告書)'!$I$8,(COLUMN()-COLUMN($J$9))*4,0,4,2),$C39),FR$9,"")</f>
        <v/>
      </c>
      <c r="FS39" s="332" t="str">
        <f ca="1">IF(COUNTIF(OFFSET('別紙2-4(研修実施報告書)'!$I$8,(COLUMN()-COLUMN($J$9))*4,0,4,2),$C39),FS$9,"")</f>
        <v/>
      </c>
      <c r="FT39" s="332" t="str">
        <f ca="1">IF(COUNTIF(OFFSET('別紙2-4(研修実施報告書)'!$I$8,(COLUMN()-COLUMN($J$9))*4,0,4,2),$C39),FT$9,"")</f>
        <v/>
      </c>
      <c r="FU39" s="332" t="str">
        <f ca="1">IF(COUNTIF(OFFSET('別紙2-4(研修実施報告書)'!$I$8,(COLUMN()-COLUMN($J$9))*4,0,4,2),$C39),FU$9,"")</f>
        <v/>
      </c>
      <c r="FV39" s="332" t="str">
        <f ca="1">IF(COUNTIF(OFFSET('別紙2-4(研修実施報告書)'!$I$8,(COLUMN()-COLUMN($J$9))*4,0,4,2),$C39),FV$9,"")</f>
        <v/>
      </c>
      <c r="FW39" s="332" t="str">
        <f ca="1">IF(COUNTIF(OFFSET('別紙2-4(研修実施報告書)'!$I$8,(COLUMN()-COLUMN($J$9))*4,0,4,2),$C39),FW$9,"")</f>
        <v/>
      </c>
      <c r="FX39" s="332" t="str">
        <f ca="1">IF(COUNTIF(OFFSET('別紙2-4(研修実施報告書)'!$I$8,(COLUMN()-COLUMN($J$9))*4,0,4,2),$C39),FX$9,"")</f>
        <v/>
      </c>
      <c r="FY39" s="332" t="str">
        <f ca="1">IF(COUNTIF(OFFSET('別紙2-4(研修実施報告書)'!$I$8,(COLUMN()-COLUMN($J$9))*4,0,4,2),$C39),FY$9,"")</f>
        <v/>
      </c>
      <c r="FZ39" s="332" t="str">
        <f ca="1">IF(COUNTIF(OFFSET('別紙2-4(研修実施報告書)'!$I$8,(COLUMN()-COLUMN($J$9))*4,0,4,2),$C39),FZ$9,"")</f>
        <v/>
      </c>
      <c r="GA39" s="332" t="str">
        <f ca="1">IF(COUNTIF(OFFSET('別紙2-4(研修実施報告書)'!$I$8,(COLUMN()-COLUMN($J$9))*4,0,4,2),$C39),GA$9,"")</f>
        <v/>
      </c>
      <c r="GB39" s="332" t="str">
        <f ca="1">IF(COUNTIF(OFFSET('別紙2-4(研修実施報告書)'!$I$8,(COLUMN()-COLUMN($J$9))*4,0,4,2),$C39),GB$9,"")</f>
        <v/>
      </c>
      <c r="GC39" s="332" t="str">
        <f ca="1">IF(COUNTIF(OFFSET('別紙2-4(研修実施報告書)'!$I$8,(COLUMN()-COLUMN($J$9))*4,0,4,2),$C39),GC$9,"")</f>
        <v/>
      </c>
      <c r="GD39" s="332" t="str">
        <f ca="1">IF(COUNTIF(OFFSET('別紙2-4(研修実施報告書)'!$I$8,(COLUMN()-COLUMN($J$9))*4,0,4,2),$C39),GD$9,"")</f>
        <v/>
      </c>
      <c r="GE39" s="332" t="str">
        <f ca="1">IF(COUNTIF(OFFSET('別紙2-4(研修実施報告書)'!$I$8,(COLUMN()-COLUMN($J$9))*4,0,4,2),$C39),GE$9,"")</f>
        <v/>
      </c>
      <c r="GF39" s="332" t="str">
        <f ca="1">IF(COUNTIF(OFFSET('別紙2-4(研修実施報告書)'!$I$8,(COLUMN()-COLUMN($J$9))*4,0,4,2),$C39),GF$9,"")</f>
        <v/>
      </c>
      <c r="GG39" s="332" t="str">
        <f ca="1">IF(COUNTIF(OFFSET('別紙2-4(研修実施報告書)'!$I$8,(COLUMN()-COLUMN($J$9))*4,0,4,2),$C39),GG$9,"")</f>
        <v/>
      </c>
      <c r="GH39" s="332" t="str">
        <f ca="1">IF(COUNTIF(OFFSET('別紙2-4(研修実施報告書)'!$I$8,(COLUMN()-COLUMN($J$9))*4,0,4,2),$C39),GH$9,"")</f>
        <v/>
      </c>
      <c r="GI39" s="332" t="str">
        <f ca="1">IF(COUNTIF(OFFSET('別紙2-4(研修実施報告書)'!$I$8,(COLUMN()-COLUMN($J$9))*4,0,4,2),$C39),GI$9,"")</f>
        <v/>
      </c>
      <c r="GJ39" s="332" t="str">
        <f ca="1">IF(COUNTIF(OFFSET('別紙2-4(研修実施報告書)'!$I$8,(COLUMN()-COLUMN($J$9))*4,0,4,2),$C39),GJ$9,"")</f>
        <v/>
      </c>
      <c r="GK39" s="332" t="str">
        <f ca="1">IF(COUNTIF(OFFSET('別紙2-4(研修実施報告書)'!$I$8,(COLUMN()-COLUMN($J$9))*4,0,4,2),$C39),GK$9,"")</f>
        <v/>
      </c>
      <c r="GL39" s="332" t="str">
        <f ca="1">IF(COUNTIF(OFFSET('別紙2-4(研修実施報告書)'!$I$8,(COLUMN()-COLUMN($J$9))*4,0,4,2),$C39),GL$9,"")</f>
        <v/>
      </c>
      <c r="GM39" s="332" t="str">
        <f ca="1">IF(COUNTIF(OFFSET('別紙2-4(研修実施報告書)'!$I$8,(COLUMN()-COLUMN($J$9))*4,0,4,2),$C39),GM$9,"")</f>
        <v/>
      </c>
      <c r="GN39" s="332" t="str">
        <f ca="1">IF(COUNTIF(OFFSET('別紙2-4(研修実施報告書)'!$I$8,(COLUMN()-COLUMN($J$9))*4,0,4,2),$C39),GN$9,"")</f>
        <v/>
      </c>
      <c r="GO39" s="332" t="str">
        <f ca="1">IF(COUNTIF(OFFSET('別紙2-4(研修実施報告書)'!$I$8,(COLUMN()-COLUMN($J$9))*4,0,4,2),$C39),GO$9,"")</f>
        <v/>
      </c>
      <c r="GP39" s="332" t="str">
        <f ca="1">IF(COUNTIF(OFFSET('別紙2-4(研修実施報告書)'!$I$8,(COLUMN()-COLUMN($J$9))*4,0,4,2),$C39),GP$9,"")</f>
        <v/>
      </c>
      <c r="GQ39" s="332" t="str">
        <f ca="1">IF(COUNTIF(OFFSET('別紙2-4(研修実施報告書)'!$I$8,(COLUMN()-COLUMN($J$9))*4,0,4,2),$C39),GQ$9,"")</f>
        <v/>
      </c>
      <c r="GR39" s="332" t="str">
        <f ca="1">IF(COUNTIF(OFFSET('別紙2-4(研修実施報告書)'!$I$8,(COLUMN()-COLUMN($J$9))*4,0,4,2),$C39),GR$9,"")</f>
        <v/>
      </c>
      <c r="GS39" s="332" t="str">
        <f ca="1">IF(COUNTIF(OFFSET('別紙2-4(研修実施報告書)'!$I$8,(COLUMN()-COLUMN($J$9))*4,0,4,2),$C39),GS$9,"")</f>
        <v/>
      </c>
      <c r="GT39" s="332" t="str">
        <f ca="1">IF(COUNTIF(OFFSET('別紙2-4(研修実施報告書)'!$I$8,(COLUMN()-COLUMN($J$9))*4,0,4,2),$C39),GT$9,"")</f>
        <v/>
      </c>
      <c r="GU39" s="332" t="str">
        <f ca="1">IF(COUNTIF(OFFSET('別紙2-4(研修実施報告書)'!$I$8,(COLUMN()-COLUMN($J$9))*4,0,4,2),$C39),GU$9,"")</f>
        <v/>
      </c>
      <c r="GV39" s="332" t="str">
        <f ca="1">IF(COUNTIF(OFFSET('別紙2-4(研修実施報告書)'!$I$8,(COLUMN()-COLUMN($J$9))*4,0,4,2),$C39),GV$9,"")</f>
        <v/>
      </c>
      <c r="GW39" s="332" t="str">
        <f ca="1">IF(COUNTIF(OFFSET('別紙2-4(研修実施報告書)'!$I$8,(COLUMN()-COLUMN($J$9))*4,0,4,2),$C39),GW$9,"")</f>
        <v/>
      </c>
      <c r="GX39" s="332" t="str">
        <f ca="1">IF(COUNTIF(OFFSET('別紙2-4(研修実施報告書)'!$I$8,(COLUMN()-COLUMN($J$9))*4,0,4,2),$C39),GX$9,"")</f>
        <v/>
      </c>
      <c r="GY39" s="332" t="str">
        <f ca="1">IF(COUNTIF(OFFSET('別紙2-4(研修実施報告書)'!$I$8,(COLUMN()-COLUMN($J$9))*4,0,4,2),$C39),GY$9,"")</f>
        <v/>
      </c>
      <c r="GZ39" s="332" t="str">
        <f ca="1">IF(COUNTIF(OFFSET('別紙2-4(研修実施報告書)'!$I$8,(COLUMN()-COLUMN($J$9))*4,0,4,2),$C39),GZ$9,"")</f>
        <v/>
      </c>
      <c r="HA39" s="332" t="str">
        <f ca="1">IF(COUNTIF(OFFSET('別紙2-4(研修実施報告書)'!$I$8,(COLUMN()-COLUMN($J$9))*4,0,4,2),$C39),HA$9,"")</f>
        <v/>
      </c>
      <c r="HB39" s="320"/>
    </row>
    <row r="40" spans="1:210" ht="18.75" customHeight="1">
      <c r="A40" s="325">
        <v>26</v>
      </c>
      <c r="B40" s="323" t="str">
        <f>IF(AND('別紙1-7(研修責任者教育担当者) '!E43="〇",'別紙1-7(研修責任者教育担当者) '!F43="〇"),"専任・兼任",IF('別紙1-7(研修責任者教育担当者) '!E43="〇","専任",IF('別紙1-7(研修責任者教育担当者) '!F43="〇","兼任","")))</f>
        <v/>
      </c>
      <c r="C40" s="324">
        <f>VLOOKUP(A40,'別紙1-7(研修責任者教育担当者) '!$B$18:$C$217,2,0)</f>
        <v>0</v>
      </c>
      <c r="D40" s="348" t="s">
        <v>175</v>
      </c>
      <c r="E40" s="349"/>
      <c r="F40" s="329" t="e">
        <f t="shared" si="0"/>
        <v>#DIV/0!</v>
      </c>
      <c r="G40" s="330" t="e">
        <f t="shared" ca="1" si="1"/>
        <v>#DIV/0!</v>
      </c>
      <c r="H40" s="318">
        <f t="shared" ca="1" si="2"/>
        <v>0</v>
      </c>
      <c r="I40" s="318"/>
      <c r="J40" s="332" t="str">
        <f ca="1">IF(COUNTIF(OFFSET('別紙2-4(研修実施報告書)'!$I$8,(COLUMN()-COLUMN($J$9))*4,0,4,2),$C40),J$9,"")</f>
        <v/>
      </c>
      <c r="K40" s="332" t="str">
        <f ca="1">IF(COUNTIF(OFFSET('別紙2-4(研修実施報告書)'!$I$8,(COLUMN()-COLUMN($J$9))*4,0,4,2),$C40),K$9,"")</f>
        <v/>
      </c>
      <c r="L40" s="332" t="str">
        <f ca="1">IF(COUNTIF(OFFSET('別紙2-4(研修実施報告書)'!$I$8,(COLUMN()-COLUMN($J$9))*4,0,4,2),$C40),L$9,"")</f>
        <v/>
      </c>
      <c r="M40" s="332" t="str">
        <f ca="1">IF(COUNTIF(OFFSET('別紙2-4(研修実施報告書)'!$I$8,(COLUMN()-COLUMN($J$9))*4,0,4,2),$C40),M$9,"")</f>
        <v/>
      </c>
      <c r="N40" s="332" t="str">
        <f ca="1">IF(COUNTIF(OFFSET('別紙2-4(研修実施報告書)'!$I$8,(COLUMN()-COLUMN($J$9))*4,0,4,2),$C40),N$9,"")</f>
        <v/>
      </c>
      <c r="O40" s="332" t="str">
        <f ca="1">IF(COUNTIF(OFFSET('別紙2-4(研修実施報告書)'!$I$8,(COLUMN()-COLUMN($J$9))*4,0,4,2),$C40),O$9,"")</f>
        <v/>
      </c>
      <c r="P40" s="332" t="str">
        <f ca="1">IF(COUNTIF(OFFSET('別紙2-4(研修実施報告書)'!$I$8,(COLUMN()-COLUMN($J$9))*4,0,4,2),$C40),P$9,"")</f>
        <v/>
      </c>
      <c r="Q40" s="332" t="str">
        <f ca="1">IF(COUNTIF(OFFSET('別紙2-4(研修実施報告書)'!$I$8,(COLUMN()-COLUMN($J$9))*4,0,4,2),$C40),Q$9,"")</f>
        <v/>
      </c>
      <c r="R40" s="332" t="str">
        <f ca="1">IF(COUNTIF(OFFSET('別紙2-4(研修実施報告書)'!$I$8,(COLUMN()-COLUMN($J$9))*4,0,4,2),$C40),R$9,"")</f>
        <v/>
      </c>
      <c r="S40" s="332" t="str">
        <f ca="1">IF(COUNTIF(OFFSET('別紙2-4(研修実施報告書)'!$I$8,(COLUMN()-COLUMN($J$9))*4,0,4,2),$C40),S$9,"")</f>
        <v/>
      </c>
      <c r="T40" s="332" t="str">
        <f ca="1">IF(COUNTIF(OFFSET('別紙2-4(研修実施報告書)'!$I$8,(COLUMN()-COLUMN($J$9))*4,0,4,2),$C40),T$9,"")</f>
        <v/>
      </c>
      <c r="U40" s="332" t="str">
        <f ca="1">IF(COUNTIF(OFFSET('別紙2-4(研修実施報告書)'!$I$8,(COLUMN()-COLUMN($J$9))*4,0,4,2),$C40),U$9,"")</f>
        <v/>
      </c>
      <c r="V40" s="332" t="str">
        <f ca="1">IF(COUNTIF(OFFSET('別紙2-4(研修実施報告書)'!$I$8,(COLUMN()-COLUMN($J$9))*4,0,4,2),$C40),V$9,"")</f>
        <v/>
      </c>
      <c r="W40" s="332" t="str">
        <f ca="1">IF(COUNTIF(OFFSET('別紙2-4(研修実施報告書)'!$I$8,(COLUMN()-COLUMN($J$9))*4,0,4,2),$C40),W$9,"")</f>
        <v/>
      </c>
      <c r="X40" s="332" t="str">
        <f ca="1">IF(COUNTIF(OFFSET('別紙2-4(研修実施報告書)'!$I$8,(COLUMN()-COLUMN($J$9))*4,0,4,2),$C40),X$9,"")</f>
        <v/>
      </c>
      <c r="Y40" s="332" t="str">
        <f ca="1">IF(COUNTIF(OFFSET('別紙2-4(研修実施報告書)'!$I$8,(COLUMN()-COLUMN($J$9))*4,0,4,2),$C40),Y$9,"")</f>
        <v/>
      </c>
      <c r="Z40" s="332" t="str">
        <f ca="1">IF(COUNTIF(OFFSET('別紙2-4(研修実施報告書)'!$I$8,(COLUMN()-COLUMN($J$9))*4,0,4,2),$C40),Z$9,"")</f>
        <v/>
      </c>
      <c r="AA40" s="332" t="str">
        <f ca="1">IF(COUNTIF(OFFSET('別紙2-4(研修実施報告書)'!$I$8,(COLUMN()-COLUMN($J$9))*4,0,4,2),$C40),AA$9,"")</f>
        <v/>
      </c>
      <c r="AB40" s="332" t="str">
        <f ca="1">IF(COUNTIF(OFFSET('別紙2-4(研修実施報告書)'!$I$8,(COLUMN()-COLUMN($J$9))*4,0,4,2),$C40),AB$9,"")</f>
        <v/>
      </c>
      <c r="AC40" s="332" t="str">
        <f ca="1">IF(COUNTIF(OFFSET('別紙2-4(研修実施報告書)'!$I$8,(COLUMN()-COLUMN($J$9))*4,0,4,2),$C40),AC$9,"")</f>
        <v/>
      </c>
      <c r="AD40" s="332" t="str">
        <f ca="1">IF(COUNTIF(OFFSET('別紙2-4(研修実施報告書)'!$I$8,(COLUMN()-COLUMN($J$9))*4,0,4,2),$C40),AD$9,"")</f>
        <v/>
      </c>
      <c r="AE40" s="332" t="str">
        <f ca="1">IF(COUNTIF(OFFSET('別紙2-4(研修実施報告書)'!$I$8,(COLUMN()-COLUMN($J$9))*4,0,4,2),$C40),AE$9,"")</f>
        <v/>
      </c>
      <c r="AF40" s="332" t="str">
        <f ca="1">IF(COUNTIF(OFFSET('別紙2-4(研修実施報告書)'!$I$8,(COLUMN()-COLUMN($J$9))*4,0,4,2),$C40),AF$9,"")</f>
        <v/>
      </c>
      <c r="AG40" s="332" t="str">
        <f ca="1">IF(COUNTIF(OFFSET('別紙2-4(研修実施報告書)'!$I$8,(COLUMN()-COLUMN($J$9))*4,0,4,2),$C40),AG$9,"")</f>
        <v/>
      </c>
      <c r="AH40" s="332" t="str">
        <f ca="1">IF(COUNTIF(OFFSET('別紙2-4(研修実施報告書)'!$I$8,(COLUMN()-COLUMN($J$9))*4,0,4,2),$C40),AH$9,"")</f>
        <v/>
      </c>
      <c r="AI40" s="332" t="str">
        <f ca="1">IF(COUNTIF(OFFSET('別紙2-4(研修実施報告書)'!$I$8,(COLUMN()-COLUMN($J$9))*4,0,4,2),$C40),AI$9,"")</f>
        <v/>
      </c>
      <c r="AJ40" s="332" t="str">
        <f ca="1">IF(COUNTIF(OFFSET('別紙2-4(研修実施報告書)'!$I$8,(COLUMN()-COLUMN($J$9))*4,0,4,2),$C40),AJ$9,"")</f>
        <v/>
      </c>
      <c r="AK40" s="332" t="str">
        <f ca="1">IF(COUNTIF(OFFSET('別紙2-4(研修実施報告書)'!$I$8,(COLUMN()-COLUMN($J$9))*4,0,4,2),$C40),AK$9,"")</f>
        <v/>
      </c>
      <c r="AL40" s="332" t="str">
        <f ca="1">IF(COUNTIF(OFFSET('別紙2-4(研修実施報告書)'!$I$8,(COLUMN()-COLUMN($J$9))*4,0,4,2),$C40),AL$9,"")</f>
        <v/>
      </c>
      <c r="AM40" s="332" t="str">
        <f ca="1">IF(COUNTIF(OFFSET('別紙2-4(研修実施報告書)'!$I$8,(COLUMN()-COLUMN($J$9))*4,0,4,2),$C40),AM$9,"")</f>
        <v/>
      </c>
      <c r="AN40" s="332" t="str">
        <f ca="1">IF(COUNTIF(OFFSET('別紙2-4(研修実施報告書)'!$I$8,(COLUMN()-COLUMN($J$9))*4,0,4,2),$C40),AN$9,"")</f>
        <v/>
      </c>
      <c r="AO40" s="332" t="str">
        <f ca="1">IF(COUNTIF(OFFSET('別紙2-4(研修実施報告書)'!$I$8,(COLUMN()-COLUMN($J$9))*4,0,4,2),$C40),AO$9,"")</f>
        <v/>
      </c>
      <c r="AP40" s="332" t="str">
        <f ca="1">IF(COUNTIF(OFFSET('別紙2-4(研修実施報告書)'!$I$8,(COLUMN()-COLUMN($J$9))*4,0,4,2),$C40),AP$9,"")</f>
        <v/>
      </c>
      <c r="AQ40" s="332" t="str">
        <f ca="1">IF(COUNTIF(OFFSET('別紙2-4(研修実施報告書)'!$I$8,(COLUMN()-COLUMN($J$9))*4,0,4,2),$C40),AQ$9,"")</f>
        <v/>
      </c>
      <c r="AR40" s="332" t="str">
        <f ca="1">IF(COUNTIF(OFFSET('別紙2-4(研修実施報告書)'!$I$8,(COLUMN()-COLUMN($J$9))*4,0,4,2),$C40),AR$9,"")</f>
        <v/>
      </c>
      <c r="AS40" s="332" t="str">
        <f ca="1">IF(COUNTIF(OFFSET('別紙2-4(研修実施報告書)'!$I$8,(COLUMN()-COLUMN($J$9))*4,0,4,2),$C40),AS$9,"")</f>
        <v/>
      </c>
      <c r="AT40" s="332" t="str">
        <f ca="1">IF(COUNTIF(OFFSET('別紙2-4(研修実施報告書)'!$I$8,(COLUMN()-COLUMN($J$9))*4,0,4,2),$C40),AT$9,"")</f>
        <v/>
      </c>
      <c r="AU40" s="332" t="str">
        <f ca="1">IF(COUNTIF(OFFSET('別紙2-4(研修実施報告書)'!$I$8,(COLUMN()-COLUMN($J$9))*4,0,4,2),$C40),AU$9,"")</f>
        <v/>
      </c>
      <c r="AV40" s="332" t="str">
        <f ca="1">IF(COUNTIF(OFFSET('別紙2-4(研修実施報告書)'!$I$8,(COLUMN()-COLUMN($J$9))*4,0,4,2),$C40),AV$9,"")</f>
        <v/>
      </c>
      <c r="AW40" s="332" t="str">
        <f ca="1">IF(COUNTIF(OFFSET('別紙2-4(研修実施報告書)'!$I$8,(COLUMN()-COLUMN($J$9))*4,0,4,2),$C40),AW$9,"")</f>
        <v/>
      </c>
      <c r="AX40" s="332" t="str">
        <f ca="1">IF(COUNTIF(OFFSET('別紙2-4(研修実施報告書)'!$I$8,(COLUMN()-COLUMN($J$9))*4,0,4,2),$C40),AX$9,"")</f>
        <v/>
      </c>
      <c r="AY40" s="332" t="str">
        <f ca="1">IF(COUNTIF(OFFSET('別紙2-4(研修実施報告書)'!$I$8,(COLUMN()-COLUMN($J$9))*4,0,4,2),$C40),AY$9,"")</f>
        <v/>
      </c>
      <c r="AZ40" s="332" t="str">
        <f ca="1">IF(COUNTIF(OFFSET('別紙2-4(研修実施報告書)'!$I$8,(COLUMN()-COLUMN($J$9))*4,0,4,2),$C40),AZ$9,"")</f>
        <v/>
      </c>
      <c r="BA40" s="332" t="str">
        <f ca="1">IF(COUNTIF(OFFSET('別紙2-4(研修実施報告書)'!$I$8,(COLUMN()-COLUMN($J$9))*4,0,4,2),$C40),BA$9,"")</f>
        <v/>
      </c>
      <c r="BB40" s="332" t="str">
        <f ca="1">IF(COUNTIF(OFFSET('別紙2-4(研修実施報告書)'!$I$8,(COLUMN()-COLUMN($J$9))*4,0,4,2),$C40),BB$9,"")</f>
        <v/>
      </c>
      <c r="BC40" s="332" t="str">
        <f ca="1">IF(COUNTIF(OFFSET('別紙2-4(研修実施報告書)'!$I$8,(COLUMN()-COLUMN($J$9))*4,0,4,2),$C40),BC$9,"")</f>
        <v/>
      </c>
      <c r="BD40" s="332" t="str">
        <f ca="1">IF(COUNTIF(OFFSET('別紙2-4(研修実施報告書)'!$I$8,(COLUMN()-COLUMN($J$9))*4,0,4,2),$C40),BD$9,"")</f>
        <v/>
      </c>
      <c r="BE40" s="332" t="str">
        <f ca="1">IF(COUNTIF(OFFSET('別紙2-4(研修実施報告書)'!$I$8,(COLUMN()-COLUMN($J$9))*4,0,4,2),$C40),BE$9,"")</f>
        <v/>
      </c>
      <c r="BF40" s="332" t="str">
        <f ca="1">IF(COUNTIF(OFFSET('別紙2-4(研修実施報告書)'!$I$8,(COLUMN()-COLUMN($J$9))*4,0,4,2),$C40),BF$9,"")</f>
        <v/>
      </c>
      <c r="BG40" s="332" t="str">
        <f ca="1">IF(COUNTIF(OFFSET('別紙2-4(研修実施報告書)'!$I$8,(COLUMN()-COLUMN($J$9))*4,0,4,2),$C40),BG$9,"")</f>
        <v/>
      </c>
      <c r="BH40" s="332" t="str">
        <f ca="1">IF(COUNTIF(OFFSET('別紙2-4(研修実施報告書)'!$I$8,(COLUMN()-COLUMN($J$9))*4,0,4,2),$C40),BH$9,"")</f>
        <v/>
      </c>
      <c r="BI40" s="332" t="str">
        <f ca="1">IF(COUNTIF(OFFSET('別紙2-4(研修実施報告書)'!$I$8,(COLUMN()-COLUMN($J$9))*4,0,4,2),$C40),BI$9,"")</f>
        <v/>
      </c>
      <c r="BJ40" s="332" t="str">
        <f ca="1">IF(COUNTIF(OFFSET('別紙2-4(研修実施報告書)'!$I$8,(COLUMN()-COLUMN($J$9))*4,0,4,2),$C40),BJ$9,"")</f>
        <v/>
      </c>
      <c r="BK40" s="332" t="str">
        <f ca="1">IF(COUNTIF(OFFSET('別紙2-4(研修実施報告書)'!$I$8,(COLUMN()-COLUMN($J$9))*4,0,4,2),$C40),BK$9,"")</f>
        <v/>
      </c>
      <c r="BL40" s="332" t="str">
        <f ca="1">IF(COUNTIF(OFFSET('別紙2-4(研修実施報告書)'!$I$8,(COLUMN()-COLUMN($J$9))*4,0,4,2),$C40),BL$9,"")</f>
        <v/>
      </c>
      <c r="BM40" s="332" t="str">
        <f ca="1">IF(COUNTIF(OFFSET('別紙2-4(研修実施報告書)'!$I$8,(COLUMN()-COLUMN($J$9))*4,0,4,2),$C40),BM$9,"")</f>
        <v/>
      </c>
      <c r="BN40" s="332" t="str">
        <f ca="1">IF(COUNTIF(OFFSET('別紙2-4(研修実施報告書)'!$I$8,(COLUMN()-COLUMN($J$9))*4,0,4,2),$C40),BN$9,"")</f>
        <v/>
      </c>
      <c r="BO40" s="332" t="str">
        <f ca="1">IF(COUNTIF(OFFSET('別紙2-4(研修実施報告書)'!$I$8,(COLUMN()-COLUMN($J$9))*4,0,4,2),$C40),BO$9,"")</f>
        <v/>
      </c>
      <c r="BP40" s="332" t="str">
        <f ca="1">IF(COUNTIF(OFFSET('別紙2-4(研修実施報告書)'!$I$8,(COLUMN()-COLUMN($J$9))*4,0,4,2),$C40),BP$9,"")</f>
        <v/>
      </c>
      <c r="BQ40" s="332" t="str">
        <f ca="1">IF(COUNTIF(OFFSET('別紙2-4(研修実施報告書)'!$I$8,(COLUMN()-COLUMN($J$9))*4,0,4,2),$C40),BQ$9,"")</f>
        <v/>
      </c>
      <c r="BR40" s="332" t="str">
        <f ca="1">IF(COUNTIF(OFFSET('別紙2-4(研修実施報告書)'!$I$8,(COLUMN()-COLUMN($J$9))*4,0,4,2),$C40),BR$9,"")</f>
        <v/>
      </c>
      <c r="BS40" s="332" t="str">
        <f ca="1">IF(COUNTIF(OFFSET('別紙2-4(研修実施報告書)'!$I$8,(COLUMN()-COLUMN($J$9))*4,0,4,2),$C40),BS$9,"")</f>
        <v/>
      </c>
      <c r="BT40" s="332" t="str">
        <f ca="1">IF(COUNTIF(OFFSET('別紙2-4(研修実施報告書)'!$I$8,(COLUMN()-COLUMN($J$9))*4,0,4,2),$C40),BT$9,"")</f>
        <v/>
      </c>
      <c r="BU40" s="332" t="str">
        <f ca="1">IF(COUNTIF(OFFSET('別紙2-4(研修実施報告書)'!$I$8,(COLUMN()-COLUMN($J$9))*4,0,4,2),$C40),BU$9,"")</f>
        <v/>
      </c>
      <c r="BV40" s="332" t="str">
        <f ca="1">IF(COUNTIF(OFFSET('別紙2-4(研修実施報告書)'!$I$8,(COLUMN()-COLUMN($J$9))*4,0,4,2),$C40),BV$9,"")</f>
        <v/>
      </c>
      <c r="BW40" s="332" t="str">
        <f ca="1">IF(COUNTIF(OFFSET('別紙2-4(研修実施報告書)'!$I$8,(COLUMN()-COLUMN($J$9))*4,0,4,2),$C40),BW$9,"")</f>
        <v/>
      </c>
      <c r="BX40" s="332" t="str">
        <f ca="1">IF(COUNTIF(OFFSET('別紙2-4(研修実施報告書)'!$I$8,(COLUMN()-COLUMN($J$9))*4,0,4,2),$C40),BX$9,"")</f>
        <v/>
      </c>
      <c r="BY40" s="332" t="str">
        <f ca="1">IF(COUNTIF(OFFSET('別紙2-4(研修実施報告書)'!$I$8,(COLUMN()-COLUMN($J$9))*4,0,4,2),$C40),BY$9,"")</f>
        <v/>
      </c>
      <c r="BZ40" s="332" t="str">
        <f ca="1">IF(COUNTIF(OFFSET('別紙2-4(研修実施報告書)'!$I$8,(COLUMN()-COLUMN($J$9))*4,0,4,2),$C40),BZ$9,"")</f>
        <v/>
      </c>
      <c r="CA40" s="332" t="str">
        <f ca="1">IF(COUNTIF(OFFSET('別紙2-4(研修実施報告書)'!$I$8,(COLUMN()-COLUMN($J$9))*4,0,4,2),$C40),CA$9,"")</f>
        <v/>
      </c>
      <c r="CB40" s="332" t="str">
        <f ca="1">IF(COUNTIF(OFFSET('別紙2-4(研修実施報告書)'!$I$8,(COLUMN()-COLUMN($J$9))*4,0,4,2),$C40),CB$9,"")</f>
        <v/>
      </c>
      <c r="CC40" s="332" t="str">
        <f ca="1">IF(COUNTIF(OFFSET('別紙2-4(研修実施報告書)'!$I$8,(COLUMN()-COLUMN($J$9))*4,0,4,2),$C40),CC$9,"")</f>
        <v/>
      </c>
      <c r="CD40" s="332" t="str">
        <f ca="1">IF(COUNTIF(OFFSET('別紙2-4(研修実施報告書)'!$I$8,(COLUMN()-COLUMN($J$9))*4,0,4,2),$C40),CD$9,"")</f>
        <v/>
      </c>
      <c r="CE40" s="332" t="str">
        <f ca="1">IF(COUNTIF(OFFSET('別紙2-4(研修実施報告書)'!$I$8,(COLUMN()-COLUMN($J$9))*4,0,4,2),$C40),CE$9,"")</f>
        <v/>
      </c>
      <c r="CF40" s="332" t="str">
        <f ca="1">IF(COUNTIF(OFFSET('別紙2-4(研修実施報告書)'!$I$8,(COLUMN()-COLUMN($J$9))*4,0,4,2),$C40),CF$9,"")</f>
        <v/>
      </c>
      <c r="CG40" s="332" t="str">
        <f ca="1">IF(COUNTIF(OFFSET('別紙2-4(研修実施報告書)'!$I$8,(COLUMN()-COLUMN($J$9))*4,0,4,2),$C40),CG$9,"")</f>
        <v/>
      </c>
      <c r="CH40" s="332" t="str">
        <f ca="1">IF(COUNTIF(OFFSET('別紙2-4(研修実施報告書)'!$I$8,(COLUMN()-COLUMN($J$9))*4,0,4,2),$C40),CH$9,"")</f>
        <v/>
      </c>
      <c r="CI40" s="332" t="str">
        <f ca="1">IF(COUNTIF(OFFSET('別紙2-4(研修実施報告書)'!$I$8,(COLUMN()-COLUMN($J$9))*4,0,4,2),$C40),CI$9,"")</f>
        <v/>
      </c>
      <c r="CJ40" s="332" t="str">
        <f ca="1">IF(COUNTIF(OFFSET('別紙2-4(研修実施報告書)'!$I$8,(COLUMN()-COLUMN($J$9))*4,0,4,2),$C40),CJ$9,"")</f>
        <v/>
      </c>
      <c r="CK40" s="332" t="str">
        <f ca="1">IF(COUNTIF(OFFSET('別紙2-4(研修実施報告書)'!$I$8,(COLUMN()-COLUMN($J$9))*4,0,4,2),$C40),CK$9,"")</f>
        <v/>
      </c>
      <c r="CL40" s="332" t="str">
        <f ca="1">IF(COUNTIF(OFFSET('別紙2-4(研修実施報告書)'!$I$8,(COLUMN()-COLUMN($J$9))*4,0,4,2),$C40),CL$9,"")</f>
        <v/>
      </c>
      <c r="CM40" s="332" t="str">
        <f ca="1">IF(COUNTIF(OFFSET('別紙2-4(研修実施報告書)'!$I$8,(COLUMN()-COLUMN($J$9))*4,0,4,2),$C40),CM$9,"")</f>
        <v/>
      </c>
      <c r="CN40" s="332" t="str">
        <f ca="1">IF(COUNTIF(OFFSET('別紙2-4(研修実施報告書)'!$I$8,(COLUMN()-COLUMN($J$9))*4,0,4,2),$C40),CN$9,"")</f>
        <v/>
      </c>
      <c r="CO40" s="332" t="str">
        <f ca="1">IF(COUNTIF(OFFSET('別紙2-4(研修実施報告書)'!$I$8,(COLUMN()-COLUMN($J$9))*4,0,4,2),$C40),CO$9,"")</f>
        <v/>
      </c>
      <c r="CP40" s="332" t="str">
        <f ca="1">IF(COUNTIF(OFFSET('別紙2-4(研修実施報告書)'!$I$8,(COLUMN()-COLUMN($J$9))*4,0,4,2),$C40),CP$9,"")</f>
        <v/>
      </c>
      <c r="CQ40" s="332" t="str">
        <f ca="1">IF(COUNTIF(OFFSET('別紙2-4(研修実施報告書)'!$I$8,(COLUMN()-COLUMN($J$9))*4,0,4,2),$C40),CQ$9,"")</f>
        <v/>
      </c>
      <c r="CR40" s="332" t="str">
        <f ca="1">IF(COUNTIF(OFFSET('別紙2-4(研修実施報告書)'!$I$8,(COLUMN()-COLUMN($J$9))*4,0,4,2),$C40),CR$9,"")</f>
        <v/>
      </c>
      <c r="CS40" s="332" t="str">
        <f ca="1">IF(COUNTIF(OFFSET('別紙2-4(研修実施報告書)'!$I$8,(COLUMN()-COLUMN($J$9))*4,0,4,2),$C40),CS$9,"")</f>
        <v/>
      </c>
      <c r="CT40" s="332" t="str">
        <f ca="1">IF(COUNTIF(OFFSET('別紙2-4(研修実施報告書)'!$I$8,(COLUMN()-COLUMN($J$9))*4,0,4,2),$C40),CT$9,"")</f>
        <v/>
      </c>
      <c r="CU40" s="332" t="str">
        <f ca="1">IF(COUNTIF(OFFSET('別紙2-4(研修実施報告書)'!$I$8,(COLUMN()-COLUMN($J$9))*4,0,4,2),$C40),CU$9,"")</f>
        <v/>
      </c>
      <c r="CV40" s="332" t="str">
        <f ca="1">IF(COUNTIF(OFFSET('別紙2-4(研修実施報告書)'!$I$8,(COLUMN()-COLUMN($J$9))*4,0,4,2),$C40),CV$9,"")</f>
        <v/>
      </c>
      <c r="CW40" s="332" t="str">
        <f ca="1">IF(COUNTIF(OFFSET('別紙2-4(研修実施報告書)'!$I$8,(COLUMN()-COLUMN($J$9))*4,0,4,2),$C40),CW$9,"")</f>
        <v/>
      </c>
      <c r="CX40" s="332" t="str">
        <f ca="1">IF(COUNTIF(OFFSET('別紙2-4(研修実施報告書)'!$I$8,(COLUMN()-COLUMN($J$9))*4,0,4,2),$C40),CX$9,"")</f>
        <v/>
      </c>
      <c r="CY40" s="332" t="str">
        <f ca="1">IF(COUNTIF(OFFSET('別紙2-4(研修実施報告書)'!$I$8,(COLUMN()-COLUMN($J$9))*4,0,4,2),$C40),CY$9,"")</f>
        <v/>
      </c>
      <c r="CZ40" s="332" t="str">
        <f ca="1">IF(COUNTIF(OFFSET('別紙2-4(研修実施報告書)'!$I$8,(COLUMN()-COLUMN($J$9))*4,0,4,2),$C40),CZ$9,"")</f>
        <v/>
      </c>
      <c r="DA40" s="332" t="str">
        <f ca="1">IF(COUNTIF(OFFSET('別紙2-4(研修実施報告書)'!$I$8,(COLUMN()-COLUMN($J$9))*4,0,4,2),$C40),DA$9,"")</f>
        <v/>
      </c>
      <c r="DB40" s="332" t="str">
        <f ca="1">IF(COUNTIF(OFFSET('別紙2-4(研修実施報告書)'!$I$8,(COLUMN()-COLUMN($J$9))*4,0,4,2),$C40),DB$9,"")</f>
        <v/>
      </c>
      <c r="DC40" s="332" t="str">
        <f ca="1">IF(COUNTIF(OFFSET('別紙2-4(研修実施報告書)'!$I$8,(COLUMN()-COLUMN($J$9))*4,0,4,2),$C40),DC$9,"")</f>
        <v/>
      </c>
      <c r="DD40" s="332" t="str">
        <f ca="1">IF(COUNTIF(OFFSET('別紙2-4(研修実施報告書)'!$I$8,(COLUMN()-COLUMN($J$9))*4,0,4,2),$C40),DD$9,"")</f>
        <v/>
      </c>
      <c r="DE40" s="332" t="str">
        <f ca="1">IF(COUNTIF(OFFSET('別紙2-4(研修実施報告書)'!$I$8,(COLUMN()-COLUMN($J$9))*4,0,4,2),$C40),DE$9,"")</f>
        <v/>
      </c>
      <c r="DF40" s="332" t="str">
        <f ca="1">IF(COUNTIF(OFFSET('別紙2-4(研修実施報告書)'!$I$8,(COLUMN()-COLUMN($J$9))*4,0,4,2),$C40),DF$9,"")</f>
        <v/>
      </c>
      <c r="DG40" s="332" t="str">
        <f ca="1">IF(COUNTIF(OFFSET('別紙2-4(研修実施報告書)'!$I$8,(COLUMN()-COLUMN($J$9))*4,0,4,2),$C40),DG$9,"")</f>
        <v/>
      </c>
      <c r="DH40" s="332" t="str">
        <f ca="1">IF(COUNTIF(OFFSET('別紙2-4(研修実施報告書)'!$I$8,(COLUMN()-COLUMN($J$9))*4,0,4,2),$C40),DH$9,"")</f>
        <v/>
      </c>
      <c r="DI40" s="332" t="str">
        <f ca="1">IF(COUNTIF(OFFSET('別紙2-4(研修実施報告書)'!$I$8,(COLUMN()-COLUMN($J$9))*4,0,4,2),$C40),DI$9,"")</f>
        <v/>
      </c>
      <c r="DJ40" s="332" t="str">
        <f ca="1">IF(COUNTIF(OFFSET('別紙2-4(研修実施報告書)'!$I$8,(COLUMN()-COLUMN($J$9))*4,0,4,2),$C40),DJ$9,"")</f>
        <v/>
      </c>
      <c r="DK40" s="332" t="str">
        <f ca="1">IF(COUNTIF(OFFSET('別紙2-4(研修実施報告書)'!$I$8,(COLUMN()-COLUMN($J$9))*4,0,4,2),$C40),DK$9,"")</f>
        <v/>
      </c>
      <c r="DL40" s="332" t="str">
        <f ca="1">IF(COUNTIF(OFFSET('別紙2-4(研修実施報告書)'!$I$8,(COLUMN()-COLUMN($J$9))*4,0,4,2),$C40),DL$9,"")</f>
        <v/>
      </c>
      <c r="DM40" s="332" t="str">
        <f ca="1">IF(COUNTIF(OFFSET('別紙2-4(研修実施報告書)'!$I$8,(COLUMN()-COLUMN($J$9))*4,0,4,2),$C40),DM$9,"")</f>
        <v/>
      </c>
      <c r="DN40" s="332" t="str">
        <f ca="1">IF(COUNTIF(OFFSET('別紙2-4(研修実施報告書)'!$I$8,(COLUMN()-COLUMN($J$9))*4,0,4,2),$C40),DN$9,"")</f>
        <v/>
      </c>
      <c r="DO40" s="332" t="str">
        <f ca="1">IF(COUNTIF(OFFSET('別紙2-4(研修実施報告書)'!$I$8,(COLUMN()-COLUMN($J$9))*4,0,4,2),$C40),DO$9,"")</f>
        <v/>
      </c>
      <c r="DP40" s="332" t="str">
        <f ca="1">IF(COUNTIF(OFFSET('別紙2-4(研修実施報告書)'!$I$8,(COLUMN()-COLUMN($J$9))*4,0,4,2),$C40),DP$9,"")</f>
        <v/>
      </c>
      <c r="DQ40" s="332" t="str">
        <f ca="1">IF(COUNTIF(OFFSET('別紙2-4(研修実施報告書)'!$I$8,(COLUMN()-COLUMN($J$9))*4,0,4,2),$C40),DQ$9,"")</f>
        <v/>
      </c>
      <c r="DR40" s="332" t="str">
        <f ca="1">IF(COUNTIF(OFFSET('別紙2-4(研修実施報告書)'!$I$8,(COLUMN()-COLUMN($J$9))*4,0,4,2),$C40),DR$9,"")</f>
        <v/>
      </c>
      <c r="DS40" s="332" t="str">
        <f ca="1">IF(COUNTIF(OFFSET('別紙2-4(研修実施報告書)'!$I$8,(COLUMN()-COLUMN($J$9))*4,0,4,2),$C40),DS$9,"")</f>
        <v/>
      </c>
      <c r="DT40" s="332" t="str">
        <f ca="1">IF(COUNTIF(OFFSET('別紙2-4(研修実施報告書)'!$I$8,(COLUMN()-COLUMN($J$9))*4,0,4,2),$C40),DT$9,"")</f>
        <v/>
      </c>
      <c r="DU40" s="332" t="str">
        <f ca="1">IF(COUNTIF(OFFSET('別紙2-4(研修実施報告書)'!$I$8,(COLUMN()-COLUMN($J$9))*4,0,4,2),$C40),DU$9,"")</f>
        <v/>
      </c>
      <c r="DV40" s="332" t="str">
        <f ca="1">IF(COUNTIF(OFFSET('別紙2-4(研修実施報告書)'!$I$8,(COLUMN()-COLUMN($J$9))*4,0,4,2),$C40),DV$9,"")</f>
        <v/>
      </c>
      <c r="DW40" s="332" t="str">
        <f ca="1">IF(COUNTIF(OFFSET('別紙2-4(研修実施報告書)'!$I$8,(COLUMN()-COLUMN($J$9))*4,0,4,2),$C40),DW$9,"")</f>
        <v/>
      </c>
      <c r="DX40" s="332" t="str">
        <f ca="1">IF(COUNTIF(OFFSET('別紙2-4(研修実施報告書)'!$I$8,(COLUMN()-COLUMN($J$9))*4,0,4,2),$C40),DX$9,"")</f>
        <v/>
      </c>
      <c r="DY40" s="332" t="str">
        <f ca="1">IF(COUNTIF(OFFSET('別紙2-4(研修実施報告書)'!$I$8,(COLUMN()-COLUMN($J$9))*4,0,4,2),$C40),DY$9,"")</f>
        <v/>
      </c>
      <c r="DZ40" s="332" t="str">
        <f ca="1">IF(COUNTIF(OFFSET('別紙2-4(研修実施報告書)'!$I$8,(COLUMN()-COLUMN($J$9))*4,0,4,2),$C40),DZ$9,"")</f>
        <v/>
      </c>
      <c r="EA40" s="332" t="str">
        <f ca="1">IF(COUNTIF(OFFSET('別紙2-4(研修実施報告書)'!$I$8,(COLUMN()-COLUMN($J$9))*4,0,4,2),$C40),EA$9,"")</f>
        <v/>
      </c>
      <c r="EB40" s="332" t="str">
        <f ca="1">IF(COUNTIF(OFFSET('別紙2-4(研修実施報告書)'!$I$8,(COLUMN()-COLUMN($J$9))*4,0,4,2),$C40),EB$9,"")</f>
        <v/>
      </c>
      <c r="EC40" s="332" t="str">
        <f ca="1">IF(COUNTIF(OFFSET('別紙2-4(研修実施報告書)'!$I$8,(COLUMN()-COLUMN($J$9))*4,0,4,2),$C40),EC$9,"")</f>
        <v/>
      </c>
      <c r="ED40" s="332" t="str">
        <f ca="1">IF(COUNTIF(OFFSET('別紙2-4(研修実施報告書)'!$I$8,(COLUMN()-COLUMN($J$9))*4,0,4,2),$C40),ED$9,"")</f>
        <v/>
      </c>
      <c r="EE40" s="332" t="str">
        <f ca="1">IF(COUNTIF(OFFSET('別紙2-4(研修実施報告書)'!$I$8,(COLUMN()-COLUMN($J$9))*4,0,4,2),$C40),EE$9,"")</f>
        <v/>
      </c>
      <c r="EF40" s="332" t="str">
        <f ca="1">IF(COUNTIF(OFFSET('別紙2-4(研修実施報告書)'!$I$8,(COLUMN()-COLUMN($J$9))*4,0,4,2),$C40),EF$9,"")</f>
        <v/>
      </c>
      <c r="EG40" s="332" t="str">
        <f ca="1">IF(COUNTIF(OFFSET('別紙2-4(研修実施報告書)'!$I$8,(COLUMN()-COLUMN($J$9))*4,0,4,2),$C40),EG$9,"")</f>
        <v/>
      </c>
      <c r="EH40" s="332" t="str">
        <f ca="1">IF(COUNTIF(OFFSET('別紙2-4(研修実施報告書)'!$I$8,(COLUMN()-COLUMN($J$9))*4,0,4,2),$C40),EH$9,"")</f>
        <v/>
      </c>
      <c r="EI40" s="332" t="str">
        <f ca="1">IF(COUNTIF(OFFSET('別紙2-4(研修実施報告書)'!$I$8,(COLUMN()-COLUMN($J$9))*4,0,4,2),$C40),EI$9,"")</f>
        <v/>
      </c>
      <c r="EJ40" s="332" t="str">
        <f ca="1">IF(COUNTIF(OFFSET('別紙2-4(研修実施報告書)'!$I$8,(COLUMN()-COLUMN($J$9))*4,0,4,2),$C40),EJ$9,"")</f>
        <v/>
      </c>
      <c r="EK40" s="332" t="str">
        <f ca="1">IF(COUNTIF(OFFSET('別紙2-4(研修実施報告書)'!$I$8,(COLUMN()-COLUMN($J$9))*4,0,4,2),$C40),EK$9,"")</f>
        <v/>
      </c>
      <c r="EL40" s="332" t="str">
        <f ca="1">IF(COUNTIF(OFFSET('別紙2-4(研修実施報告書)'!$I$8,(COLUMN()-COLUMN($J$9))*4,0,4,2),$C40),EL$9,"")</f>
        <v/>
      </c>
      <c r="EM40" s="332" t="str">
        <f ca="1">IF(COUNTIF(OFFSET('別紙2-4(研修実施報告書)'!$I$8,(COLUMN()-COLUMN($J$9))*4,0,4,2),$C40),EM$9,"")</f>
        <v/>
      </c>
      <c r="EN40" s="332" t="str">
        <f ca="1">IF(COUNTIF(OFFSET('別紙2-4(研修実施報告書)'!$I$8,(COLUMN()-COLUMN($J$9))*4,0,4,2),$C40),EN$9,"")</f>
        <v/>
      </c>
      <c r="EO40" s="332" t="str">
        <f ca="1">IF(COUNTIF(OFFSET('別紙2-4(研修実施報告書)'!$I$8,(COLUMN()-COLUMN($J$9))*4,0,4,2),$C40),EO$9,"")</f>
        <v/>
      </c>
      <c r="EP40" s="332" t="str">
        <f ca="1">IF(COUNTIF(OFFSET('別紙2-4(研修実施報告書)'!$I$8,(COLUMN()-COLUMN($J$9))*4,0,4,2),$C40),EP$9,"")</f>
        <v/>
      </c>
      <c r="EQ40" s="332" t="str">
        <f ca="1">IF(COUNTIF(OFFSET('別紙2-4(研修実施報告書)'!$I$8,(COLUMN()-COLUMN($J$9))*4,0,4,2),$C40),EQ$9,"")</f>
        <v/>
      </c>
      <c r="ER40" s="332" t="str">
        <f ca="1">IF(COUNTIF(OFFSET('別紙2-4(研修実施報告書)'!$I$8,(COLUMN()-COLUMN($J$9))*4,0,4,2),$C40),ER$9,"")</f>
        <v/>
      </c>
      <c r="ES40" s="332" t="str">
        <f ca="1">IF(COUNTIF(OFFSET('別紙2-4(研修実施報告書)'!$I$8,(COLUMN()-COLUMN($J$9))*4,0,4,2),$C40),ES$9,"")</f>
        <v/>
      </c>
      <c r="ET40" s="332" t="str">
        <f ca="1">IF(COUNTIF(OFFSET('別紙2-4(研修実施報告書)'!$I$8,(COLUMN()-COLUMN($J$9))*4,0,4,2),$C40),ET$9,"")</f>
        <v/>
      </c>
      <c r="EU40" s="332" t="str">
        <f ca="1">IF(COUNTIF(OFFSET('別紙2-4(研修実施報告書)'!$I$8,(COLUMN()-COLUMN($J$9))*4,0,4,2),$C40),EU$9,"")</f>
        <v/>
      </c>
      <c r="EV40" s="332" t="str">
        <f ca="1">IF(COUNTIF(OFFSET('別紙2-4(研修実施報告書)'!$I$8,(COLUMN()-COLUMN($J$9))*4,0,4,2),$C40),EV$9,"")</f>
        <v/>
      </c>
      <c r="EW40" s="332" t="str">
        <f ca="1">IF(COUNTIF(OFFSET('別紙2-4(研修実施報告書)'!$I$8,(COLUMN()-COLUMN($J$9))*4,0,4,2),$C40),EW$9,"")</f>
        <v/>
      </c>
      <c r="EX40" s="332" t="str">
        <f ca="1">IF(COUNTIF(OFFSET('別紙2-4(研修実施報告書)'!$I$8,(COLUMN()-COLUMN($J$9))*4,0,4,2),$C40),EX$9,"")</f>
        <v/>
      </c>
      <c r="EY40" s="332" t="str">
        <f ca="1">IF(COUNTIF(OFFSET('別紙2-4(研修実施報告書)'!$I$8,(COLUMN()-COLUMN($J$9))*4,0,4,2),$C40),EY$9,"")</f>
        <v/>
      </c>
      <c r="EZ40" s="332" t="str">
        <f ca="1">IF(COUNTIF(OFFSET('別紙2-4(研修実施報告書)'!$I$8,(COLUMN()-COLUMN($J$9))*4,0,4,2),$C40),EZ$9,"")</f>
        <v/>
      </c>
      <c r="FA40" s="332" t="str">
        <f ca="1">IF(COUNTIF(OFFSET('別紙2-4(研修実施報告書)'!$I$8,(COLUMN()-COLUMN($J$9))*4,0,4,2),$C40),FA$9,"")</f>
        <v/>
      </c>
      <c r="FB40" s="332" t="str">
        <f ca="1">IF(COUNTIF(OFFSET('別紙2-4(研修実施報告書)'!$I$8,(COLUMN()-COLUMN($J$9))*4,0,4,2),$C40),FB$9,"")</f>
        <v/>
      </c>
      <c r="FC40" s="332" t="str">
        <f ca="1">IF(COUNTIF(OFFSET('別紙2-4(研修実施報告書)'!$I$8,(COLUMN()-COLUMN($J$9))*4,0,4,2),$C40),FC$9,"")</f>
        <v/>
      </c>
      <c r="FD40" s="332" t="str">
        <f ca="1">IF(COUNTIF(OFFSET('別紙2-4(研修実施報告書)'!$I$8,(COLUMN()-COLUMN($J$9))*4,0,4,2),$C40),FD$9,"")</f>
        <v/>
      </c>
      <c r="FE40" s="332" t="str">
        <f ca="1">IF(COUNTIF(OFFSET('別紙2-4(研修実施報告書)'!$I$8,(COLUMN()-COLUMN($J$9))*4,0,4,2),$C40),FE$9,"")</f>
        <v/>
      </c>
      <c r="FF40" s="332" t="str">
        <f ca="1">IF(COUNTIF(OFFSET('別紙2-4(研修実施報告書)'!$I$8,(COLUMN()-COLUMN($J$9))*4,0,4,2),$C40),FF$9,"")</f>
        <v/>
      </c>
      <c r="FG40" s="332" t="str">
        <f ca="1">IF(COUNTIF(OFFSET('別紙2-4(研修実施報告書)'!$I$8,(COLUMN()-COLUMN($J$9))*4,0,4,2),$C40),FG$9,"")</f>
        <v/>
      </c>
      <c r="FH40" s="332" t="str">
        <f ca="1">IF(COUNTIF(OFFSET('別紙2-4(研修実施報告書)'!$I$8,(COLUMN()-COLUMN($J$9))*4,0,4,2),$C40),FH$9,"")</f>
        <v/>
      </c>
      <c r="FI40" s="332" t="str">
        <f ca="1">IF(COUNTIF(OFFSET('別紙2-4(研修実施報告書)'!$I$8,(COLUMN()-COLUMN($J$9))*4,0,4,2),$C40),FI$9,"")</f>
        <v/>
      </c>
      <c r="FJ40" s="332" t="str">
        <f ca="1">IF(COUNTIF(OFFSET('別紙2-4(研修実施報告書)'!$I$8,(COLUMN()-COLUMN($J$9))*4,0,4,2),$C40),FJ$9,"")</f>
        <v/>
      </c>
      <c r="FK40" s="332" t="str">
        <f ca="1">IF(COUNTIF(OFFSET('別紙2-4(研修実施報告書)'!$I$8,(COLUMN()-COLUMN($J$9))*4,0,4,2),$C40),FK$9,"")</f>
        <v/>
      </c>
      <c r="FL40" s="332" t="str">
        <f ca="1">IF(COUNTIF(OFFSET('別紙2-4(研修実施報告書)'!$I$8,(COLUMN()-COLUMN($J$9))*4,0,4,2),$C40),FL$9,"")</f>
        <v/>
      </c>
      <c r="FM40" s="332" t="str">
        <f ca="1">IF(COUNTIF(OFFSET('別紙2-4(研修実施報告書)'!$I$8,(COLUMN()-COLUMN($J$9))*4,0,4,2),$C40),FM$9,"")</f>
        <v/>
      </c>
      <c r="FN40" s="332" t="str">
        <f ca="1">IF(COUNTIF(OFFSET('別紙2-4(研修実施報告書)'!$I$8,(COLUMN()-COLUMN($J$9))*4,0,4,2),$C40),FN$9,"")</f>
        <v/>
      </c>
      <c r="FO40" s="332" t="str">
        <f ca="1">IF(COUNTIF(OFFSET('別紙2-4(研修実施報告書)'!$I$8,(COLUMN()-COLUMN($J$9))*4,0,4,2),$C40),FO$9,"")</f>
        <v/>
      </c>
      <c r="FP40" s="332" t="str">
        <f ca="1">IF(COUNTIF(OFFSET('別紙2-4(研修実施報告書)'!$I$8,(COLUMN()-COLUMN($J$9))*4,0,4,2),$C40),FP$9,"")</f>
        <v/>
      </c>
      <c r="FQ40" s="332" t="str">
        <f ca="1">IF(COUNTIF(OFFSET('別紙2-4(研修実施報告書)'!$I$8,(COLUMN()-COLUMN($J$9))*4,0,4,2),$C40),FQ$9,"")</f>
        <v/>
      </c>
      <c r="FR40" s="332" t="str">
        <f ca="1">IF(COUNTIF(OFFSET('別紙2-4(研修実施報告書)'!$I$8,(COLUMN()-COLUMN($J$9))*4,0,4,2),$C40),FR$9,"")</f>
        <v/>
      </c>
      <c r="FS40" s="332" t="str">
        <f ca="1">IF(COUNTIF(OFFSET('別紙2-4(研修実施報告書)'!$I$8,(COLUMN()-COLUMN($J$9))*4,0,4,2),$C40),FS$9,"")</f>
        <v/>
      </c>
      <c r="FT40" s="332" t="str">
        <f ca="1">IF(COUNTIF(OFFSET('別紙2-4(研修実施報告書)'!$I$8,(COLUMN()-COLUMN($J$9))*4,0,4,2),$C40),FT$9,"")</f>
        <v/>
      </c>
      <c r="FU40" s="332" t="str">
        <f ca="1">IF(COUNTIF(OFFSET('別紙2-4(研修実施報告書)'!$I$8,(COLUMN()-COLUMN($J$9))*4,0,4,2),$C40),FU$9,"")</f>
        <v/>
      </c>
      <c r="FV40" s="332" t="str">
        <f ca="1">IF(COUNTIF(OFFSET('別紙2-4(研修実施報告書)'!$I$8,(COLUMN()-COLUMN($J$9))*4,0,4,2),$C40),FV$9,"")</f>
        <v/>
      </c>
      <c r="FW40" s="332" t="str">
        <f ca="1">IF(COUNTIF(OFFSET('別紙2-4(研修実施報告書)'!$I$8,(COLUMN()-COLUMN($J$9))*4,0,4,2),$C40),FW$9,"")</f>
        <v/>
      </c>
      <c r="FX40" s="332" t="str">
        <f ca="1">IF(COUNTIF(OFFSET('別紙2-4(研修実施報告書)'!$I$8,(COLUMN()-COLUMN($J$9))*4,0,4,2),$C40),FX$9,"")</f>
        <v/>
      </c>
      <c r="FY40" s="332" t="str">
        <f ca="1">IF(COUNTIF(OFFSET('別紙2-4(研修実施報告書)'!$I$8,(COLUMN()-COLUMN($J$9))*4,0,4,2),$C40),FY$9,"")</f>
        <v/>
      </c>
      <c r="FZ40" s="332" t="str">
        <f ca="1">IF(COUNTIF(OFFSET('別紙2-4(研修実施報告書)'!$I$8,(COLUMN()-COLUMN($J$9))*4,0,4,2),$C40),FZ$9,"")</f>
        <v/>
      </c>
      <c r="GA40" s="332" t="str">
        <f ca="1">IF(COUNTIF(OFFSET('別紙2-4(研修実施報告書)'!$I$8,(COLUMN()-COLUMN($J$9))*4,0,4,2),$C40),GA$9,"")</f>
        <v/>
      </c>
      <c r="GB40" s="332" t="str">
        <f ca="1">IF(COUNTIF(OFFSET('別紙2-4(研修実施報告書)'!$I$8,(COLUMN()-COLUMN($J$9))*4,0,4,2),$C40),GB$9,"")</f>
        <v/>
      </c>
      <c r="GC40" s="332" t="str">
        <f ca="1">IF(COUNTIF(OFFSET('別紙2-4(研修実施報告書)'!$I$8,(COLUMN()-COLUMN($J$9))*4,0,4,2),$C40),GC$9,"")</f>
        <v/>
      </c>
      <c r="GD40" s="332" t="str">
        <f ca="1">IF(COUNTIF(OFFSET('別紙2-4(研修実施報告書)'!$I$8,(COLUMN()-COLUMN($J$9))*4,0,4,2),$C40),GD$9,"")</f>
        <v/>
      </c>
      <c r="GE40" s="332" t="str">
        <f ca="1">IF(COUNTIF(OFFSET('別紙2-4(研修実施報告書)'!$I$8,(COLUMN()-COLUMN($J$9))*4,0,4,2),$C40),GE$9,"")</f>
        <v/>
      </c>
      <c r="GF40" s="332" t="str">
        <f ca="1">IF(COUNTIF(OFFSET('別紙2-4(研修実施報告書)'!$I$8,(COLUMN()-COLUMN($J$9))*4,0,4,2),$C40),GF$9,"")</f>
        <v/>
      </c>
      <c r="GG40" s="332" t="str">
        <f ca="1">IF(COUNTIF(OFFSET('別紙2-4(研修実施報告書)'!$I$8,(COLUMN()-COLUMN($J$9))*4,0,4,2),$C40),GG$9,"")</f>
        <v/>
      </c>
      <c r="GH40" s="332" t="str">
        <f ca="1">IF(COUNTIF(OFFSET('別紙2-4(研修実施報告書)'!$I$8,(COLUMN()-COLUMN($J$9))*4,0,4,2),$C40),GH$9,"")</f>
        <v/>
      </c>
      <c r="GI40" s="332" t="str">
        <f ca="1">IF(COUNTIF(OFFSET('別紙2-4(研修実施報告書)'!$I$8,(COLUMN()-COLUMN($J$9))*4,0,4,2),$C40),GI$9,"")</f>
        <v/>
      </c>
      <c r="GJ40" s="332" t="str">
        <f ca="1">IF(COUNTIF(OFFSET('別紙2-4(研修実施報告書)'!$I$8,(COLUMN()-COLUMN($J$9))*4,0,4,2),$C40),GJ$9,"")</f>
        <v/>
      </c>
      <c r="GK40" s="332" t="str">
        <f ca="1">IF(COUNTIF(OFFSET('別紙2-4(研修実施報告書)'!$I$8,(COLUMN()-COLUMN($J$9))*4,0,4,2),$C40),GK$9,"")</f>
        <v/>
      </c>
      <c r="GL40" s="332" t="str">
        <f ca="1">IF(COUNTIF(OFFSET('別紙2-4(研修実施報告書)'!$I$8,(COLUMN()-COLUMN($J$9))*4,0,4,2),$C40),GL$9,"")</f>
        <v/>
      </c>
      <c r="GM40" s="332" t="str">
        <f ca="1">IF(COUNTIF(OFFSET('別紙2-4(研修実施報告書)'!$I$8,(COLUMN()-COLUMN($J$9))*4,0,4,2),$C40),GM$9,"")</f>
        <v/>
      </c>
      <c r="GN40" s="332" t="str">
        <f ca="1">IF(COUNTIF(OFFSET('別紙2-4(研修実施報告書)'!$I$8,(COLUMN()-COLUMN($J$9))*4,0,4,2),$C40),GN$9,"")</f>
        <v/>
      </c>
      <c r="GO40" s="332" t="str">
        <f ca="1">IF(COUNTIF(OFFSET('別紙2-4(研修実施報告書)'!$I$8,(COLUMN()-COLUMN($J$9))*4,0,4,2),$C40),GO$9,"")</f>
        <v/>
      </c>
      <c r="GP40" s="332" t="str">
        <f ca="1">IF(COUNTIF(OFFSET('別紙2-4(研修実施報告書)'!$I$8,(COLUMN()-COLUMN($J$9))*4,0,4,2),$C40),GP$9,"")</f>
        <v/>
      </c>
      <c r="GQ40" s="332" t="str">
        <f ca="1">IF(COUNTIF(OFFSET('別紙2-4(研修実施報告書)'!$I$8,(COLUMN()-COLUMN($J$9))*4,0,4,2),$C40),GQ$9,"")</f>
        <v/>
      </c>
      <c r="GR40" s="332" t="str">
        <f ca="1">IF(COUNTIF(OFFSET('別紙2-4(研修実施報告書)'!$I$8,(COLUMN()-COLUMN($J$9))*4,0,4,2),$C40),GR$9,"")</f>
        <v/>
      </c>
      <c r="GS40" s="332" t="str">
        <f ca="1">IF(COUNTIF(OFFSET('別紙2-4(研修実施報告書)'!$I$8,(COLUMN()-COLUMN($J$9))*4,0,4,2),$C40),GS$9,"")</f>
        <v/>
      </c>
      <c r="GT40" s="332" t="str">
        <f ca="1">IF(COUNTIF(OFFSET('別紙2-4(研修実施報告書)'!$I$8,(COLUMN()-COLUMN($J$9))*4,0,4,2),$C40),GT$9,"")</f>
        <v/>
      </c>
      <c r="GU40" s="332" t="str">
        <f ca="1">IF(COUNTIF(OFFSET('別紙2-4(研修実施報告書)'!$I$8,(COLUMN()-COLUMN($J$9))*4,0,4,2),$C40),GU$9,"")</f>
        <v/>
      </c>
      <c r="GV40" s="332" t="str">
        <f ca="1">IF(COUNTIF(OFFSET('別紙2-4(研修実施報告書)'!$I$8,(COLUMN()-COLUMN($J$9))*4,0,4,2),$C40),GV$9,"")</f>
        <v/>
      </c>
      <c r="GW40" s="332" t="str">
        <f ca="1">IF(COUNTIF(OFFSET('別紙2-4(研修実施報告書)'!$I$8,(COLUMN()-COLUMN($J$9))*4,0,4,2),$C40),GW$9,"")</f>
        <v/>
      </c>
      <c r="GX40" s="332" t="str">
        <f ca="1">IF(COUNTIF(OFFSET('別紙2-4(研修実施報告書)'!$I$8,(COLUMN()-COLUMN($J$9))*4,0,4,2),$C40),GX$9,"")</f>
        <v/>
      </c>
      <c r="GY40" s="332" t="str">
        <f ca="1">IF(COUNTIF(OFFSET('別紙2-4(研修実施報告書)'!$I$8,(COLUMN()-COLUMN($J$9))*4,0,4,2),$C40),GY$9,"")</f>
        <v/>
      </c>
      <c r="GZ40" s="332" t="str">
        <f ca="1">IF(COUNTIF(OFFSET('別紙2-4(研修実施報告書)'!$I$8,(COLUMN()-COLUMN($J$9))*4,0,4,2),$C40),GZ$9,"")</f>
        <v/>
      </c>
      <c r="HA40" s="332" t="str">
        <f ca="1">IF(COUNTIF(OFFSET('別紙2-4(研修実施報告書)'!$I$8,(COLUMN()-COLUMN($J$9))*4,0,4,2),$C40),HA$9,"")</f>
        <v/>
      </c>
      <c r="HB40" s="320"/>
    </row>
    <row r="41" spans="1:210" ht="18.75" customHeight="1">
      <c r="A41" s="325">
        <v>27</v>
      </c>
      <c r="B41" s="323" t="str">
        <f>IF(AND('別紙1-7(研修責任者教育担当者) '!E44="〇",'別紙1-7(研修責任者教育担当者) '!F44="〇"),"専任・兼任",IF('別紙1-7(研修責任者教育担当者) '!E44="〇","専任",IF('別紙1-7(研修責任者教育担当者) '!F44="〇","兼任","")))</f>
        <v/>
      </c>
      <c r="C41" s="324">
        <f>VLOOKUP(A41,'別紙1-7(研修責任者教育担当者) '!$B$18:$C$217,2,0)</f>
        <v>0</v>
      </c>
      <c r="D41" s="348" t="s">
        <v>175</v>
      </c>
      <c r="E41" s="349"/>
      <c r="F41" s="329" t="e">
        <f t="shared" si="0"/>
        <v>#DIV/0!</v>
      </c>
      <c r="G41" s="330" t="e">
        <f t="shared" ca="1" si="1"/>
        <v>#DIV/0!</v>
      </c>
      <c r="H41" s="318">
        <f t="shared" ca="1" si="2"/>
        <v>0</v>
      </c>
      <c r="I41" s="318"/>
      <c r="J41" s="332" t="str">
        <f ca="1">IF(COUNTIF(OFFSET('別紙2-4(研修実施報告書)'!$I$8,(COLUMN()-COLUMN($J$9))*4,0,4,2),$C41),J$9,"")</f>
        <v/>
      </c>
      <c r="K41" s="332" t="str">
        <f ca="1">IF(COUNTIF(OFFSET('別紙2-4(研修実施報告書)'!$I$8,(COLUMN()-COLUMN($J$9))*4,0,4,2),$C41),K$9,"")</f>
        <v/>
      </c>
      <c r="L41" s="332" t="str">
        <f ca="1">IF(COUNTIF(OFFSET('別紙2-4(研修実施報告書)'!$I$8,(COLUMN()-COLUMN($J$9))*4,0,4,2),$C41),L$9,"")</f>
        <v/>
      </c>
      <c r="M41" s="332" t="str">
        <f ca="1">IF(COUNTIF(OFFSET('別紙2-4(研修実施報告書)'!$I$8,(COLUMN()-COLUMN($J$9))*4,0,4,2),$C41),M$9,"")</f>
        <v/>
      </c>
      <c r="N41" s="332" t="str">
        <f ca="1">IF(COUNTIF(OFFSET('別紙2-4(研修実施報告書)'!$I$8,(COLUMN()-COLUMN($J$9))*4,0,4,2),$C41),N$9,"")</f>
        <v/>
      </c>
      <c r="O41" s="332" t="str">
        <f ca="1">IF(COUNTIF(OFFSET('別紙2-4(研修実施報告書)'!$I$8,(COLUMN()-COLUMN($J$9))*4,0,4,2),$C41),O$9,"")</f>
        <v/>
      </c>
      <c r="P41" s="332" t="str">
        <f ca="1">IF(COUNTIF(OFFSET('別紙2-4(研修実施報告書)'!$I$8,(COLUMN()-COLUMN($J$9))*4,0,4,2),$C41),P$9,"")</f>
        <v/>
      </c>
      <c r="Q41" s="332" t="str">
        <f ca="1">IF(COUNTIF(OFFSET('別紙2-4(研修実施報告書)'!$I$8,(COLUMN()-COLUMN($J$9))*4,0,4,2),$C41),Q$9,"")</f>
        <v/>
      </c>
      <c r="R41" s="332" t="str">
        <f ca="1">IF(COUNTIF(OFFSET('別紙2-4(研修実施報告書)'!$I$8,(COLUMN()-COLUMN($J$9))*4,0,4,2),$C41),R$9,"")</f>
        <v/>
      </c>
      <c r="S41" s="332" t="str">
        <f ca="1">IF(COUNTIF(OFFSET('別紙2-4(研修実施報告書)'!$I$8,(COLUMN()-COLUMN($J$9))*4,0,4,2),$C41),S$9,"")</f>
        <v/>
      </c>
      <c r="T41" s="332" t="str">
        <f ca="1">IF(COUNTIF(OFFSET('別紙2-4(研修実施報告書)'!$I$8,(COLUMN()-COLUMN($J$9))*4,0,4,2),$C41),T$9,"")</f>
        <v/>
      </c>
      <c r="U41" s="332" t="str">
        <f ca="1">IF(COUNTIF(OFFSET('別紙2-4(研修実施報告書)'!$I$8,(COLUMN()-COLUMN($J$9))*4,0,4,2),$C41),U$9,"")</f>
        <v/>
      </c>
      <c r="V41" s="332" t="str">
        <f ca="1">IF(COUNTIF(OFFSET('別紙2-4(研修実施報告書)'!$I$8,(COLUMN()-COLUMN($J$9))*4,0,4,2),$C41),V$9,"")</f>
        <v/>
      </c>
      <c r="W41" s="332" t="str">
        <f ca="1">IF(COUNTIF(OFFSET('別紙2-4(研修実施報告書)'!$I$8,(COLUMN()-COLUMN($J$9))*4,0,4,2),$C41),W$9,"")</f>
        <v/>
      </c>
      <c r="X41" s="332" t="str">
        <f ca="1">IF(COUNTIF(OFFSET('別紙2-4(研修実施報告書)'!$I$8,(COLUMN()-COLUMN($J$9))*4,0,4,2),$C41),X$9,"")</f>
        <v/>
      </c>
      <c r="Y41" s="332" t="str">
        <f ca="1">IF(COUNTIF(OFFSET('別紙2-4(研修実施報告書)'!$I$8,(COLUMN()-COLUMN($J$9))*4,0,4,2),$C41),Y$9,"")</f>
        <v/>
      </c>
      <c r="Z41" s="332" t="str">
        <f ca="1">IF(COUNTIF(OFFSET('別紙2-4(研修実施報告書)'!$I$8,(COLUMN()-COLUMN($J$9))*4,0,4,2),$C41),Z$9,"")</f>
        <v/>
      </c>
      <c r="AA41" s="332" t="str">
        <f ca="1">IF(COUNTIF(OFFSET('別紙2-4(研修実施報告書)'!$I$8,(COLUMN()-COLUMN($J$9))*4,0,4,2),$C41),AA$9,"")</f>
        <v/>
      </c>
      <c r="AB41" s="332" t="str">
        <f ca="1">IF(COUNTIF(OFFSET('別紙2-4(研修実施報告書)'!$I$8,(COLUMN()-COLUMN($J$9))*4,0,4,2),$C41),AB$9,"")</f>
        <v/>
      </c>
      <c r="AC41" s="332" t="str">
        <f ca="1">IF(COUNTIF(OFFSET('別紙2-4(研修実施報告書)'!$I$8,(COLUMN()-COLUMN($J$9))*4,0,4,2),$C41),AC$9,"")</f>
        <v/>
      </c>
      <c r="AD41" s="332" t="str">
        <f ca="1">IF(COUNTIF(OFFSET('別紙2-4(研修実施報告書)'!$I$8,(COLUMN()-COLUMN($J$9))*4,0,4,2),$C41),AD$9,"")</f>
        <v/>
      </c>
      <c r="AE41" s="332" t="str">
        <f ca="1">IF(COUNTIF(OFFSET('別紙2-4(研修実施報告書)'!$I$8,(COLUMN()-COLUMN($J$9))*4,0,4,2),$C41),AE$9,"")</f>
        <v/>
      </c>
      <c r="AF41" s="332" t="str">
        <f ca="1">IF(COUNTIF(OFFSET('別紙2-4(研修実施報告書)'!$I$8,(COLUMN()-COLUMN($J$9))*4,0,4,2),$C41),AF$9,"")</f>
        <v/>
      </c>
      <c r="AG41" s="332" t="str">
        <f ca="1">IF(COUNTIF(OFFSET('別紙2-4(研修実施報告書)'!$I$8,(COLUMN()-COLUMN($J$9))*4,0,4,2),$C41),AG$9,"")</f>
        <v/>
      </c>
      <c r="AH41" s="332" t="str">
        <f ca="1">IF(COUNTIF(OFFSET('別紙2-4(研修実施報告書)'!$I$8,(COLUMN()-COLUMN($J$9))*4,0,4,2),$C41),AH$9,"")</f>
        <v/>
      </c>
      <c r="AI41" s="332" t="str">
        <f ca="1">IF(COUNTIF(OFFSET('別紙2-4(研修実施報告書)'!$I$8,(COLUMN()-COLUMN($J$9))*4,0,4,2),$C41),AI$9,"")</f>
        <v/>
      </c>
      <c r="AJ41" s="332" t="str">
        <f ca="1">IF(COUNTIF(OFFSET('別紙2-4(研修実施報告書)'!$I$8,(COLUMN()-COLUMN($J$9))*4,0,4,2),$C41),AJ$9,"")</f>
        <v/>
      </c>
      <c r="AK41" s="332" t="str">
        <f ca="1">IF(COUNTIF(OFFSET('別紙2-4(研修実施報告書)'!$I$8,(COLUMN()-COLUMN($J$9))*4,0,4,2),$C41),AK$9,"")</f>
        <v/>
      </c>
      <c r="AL41" s="332" t="str">
        <f ca="1">IF(COUNTIF(OFFSET('別紙2-4(研修実施報告書)'!$I$8,(COLUMN()-COLUMN($J$9))*4,0,4,2),$C41),AL$9,"")</f>
        <v/>
      </c>
      <c r="AM41" s="332" t="str">
        <f ca="1">IF(COUNTIF(OFFSET('別紙2-4(研修実施報告書)'!$I$8,(COLUMN()-COLUMN($J$9))*4,0,4,2),$C41),AM$9,"")</f>
        <v/>
      </c>
      <c r="AN41" s="332" t="str">
        <f ca="1">IF(COUNTIF(OFFSET('別紙2-4(研修実施報告書)'!$I$8,(COLUMN()-COLUMN($J$9))*4,0,4,2),$C41),AN$9,"")</f>
        <v/>
      </c>
      <c r="AO41" s="332" t="str">
        <f ca="1">IF(COUNTIF(OFFSET('別紙2-4(研修実施報告書)'!$I$8,(COLUMN()-COLUMN($J$9))*4,0,4,2),$C41),AO$9,"")</f>
        <v/>
      </c>
      <c r="AP41" s="332" t="str">
        <f ca="1">IF(COUNTIF(OFFSET('別紙2-4(研修実施報告書)'!$I$8,(COLUMN()-COLUMN($J$9))*4,0,4,2),$C41),AP$9,"")</f>
        <v/>
      </c>
      <c r="AQ41" s="332" t="str">
        <f ca="1">IF(COUNTIF(OFFSET('別紙2-4(研修実施報告書)'!$I$8,(COLUMN()-COLUMN($J$9))*4,0,4,2),$C41),AQ$9,"")</f>
        <v/>
      </c>
      <c r="AR41" s="332" t="str">
        <f ca="1">IF(COUNTIF(OFFSET('別紙2-4(研修実施報告書)'!$I$8,(COLUMN()-COLUMN($J$9))*4,0,4,2),$C41),AR$9,"")</f>
        <v/>
      </c>
      <c r="AS41" s="332" t="str">
        <f ca="1">IF(COUNTIF(OFFSET('別紙2-4(研修実施報告書)'!$I$8,(COLUMN()-COLUMN($J$9))*4,0,4,2),$C41),AS$9,"")</f>
        <v/>
      </c>
      <c r="AT41" s="332" t="str">
        <f ca="1">IF(COUNTIF(OFFSET('別紙2-4(研修実施報告書)'!$I$8,(COLUMN()-COLUMN($J$9))*4,0,4,2),$C41),AT$9,"")</f>
        <v/>
      </c>
      <c r="AU41" s="332" t="str">
        <f ca="1">IF(COUNTIF(OFFSET('別紙2-4(研修実施報告書)'!$I$8,(COLUMN()-COLUMN($J$9))*4,0,4,2),$C41),AU$9,"")</f>
        <v/>
      </c>
      <c r="AV41" s="332" t="str">
        <f ca="1">IF(COUNTIF(OFFSET('別紙2-4(研修実施報告書)'!$I$8,(COLUMN()-COLUMN($J$9))*4,0,4,2),$C41),AV$9,"")</f>
        <v/>
      </c>
      <c r="AW41" s="332" t="str">
        <f ca="1">IF(COUNTIF(OFFSET('別紙2-4(研修実施報告書)'!$I$8,(COLUMN()-COLUMN($J$9))*4,0,4,2),$C41),AW$9,"")</f>
        <v/>
      </c>
      <c r="AX41" s="332" t="str">
        <f ca="1">IF(COUNTIF(OFFSET('別紙2-4(研修実施報告書)'!$I$8,(COLUMN()-COLUMN($J$9))*4,0,4,2),$C41),AX$9,"")</f>
        <v/>
      </c>
      <c r="AY41" s="332" t="str">
        <f ca="1">IF(COUNTIF(OFFSET('別紙2-4(研修実施報告書)'!$I$8,(COLUMN()-COLUMN($J$9))*4,0,4,2),$C41),AY$9,"")</f>
        <v/>
      </c>
      <c r="AZ41" s="332" t="str">
        <f ca="1">IF(COUNTIF(OFFSET('別紙2-4(研修実施報告書)'!$I$8,(COLUMN()-COLUMN($J$9))*4,0,4,2),$C41),AZ$9,"")</f>
        <v/>
      </c>
      <c r="BA41" s="332" t="str">
        <f ca="1">IF(COUNTIF(OFFSET('別紙2-4(研修実施報告書)'!$I$8,(COLUMN()-COLUMN($J$9))*4,0,4,2),$C41),BA$9,"")</f>
        <v/>
      </c>
      <c r="BB41" s="332" t="str">
        <f ca="1">IF(COUNTIF(OFFSET('別紙2-4(研修実施報告書)'!$I$8,(COLUMN()-COLUMN($J$9))*4,0,4,2),$C41),BB$9,"")</f>
        <v/>
      </c>
      <c r="BC41" s="332" t="str">
        <f ca="1">IF(COUNTIF(OFFSET('別紙2-4(研修実施報告書)'!$I$8,(COLUMN()-COLUMN($J$9))*4,0,4,2),$C41),BC$9,"")</f>
        <v/>
      </c>
      <c r="BD41" s="332" t="str">
        <f ca="1">IF(COUNTIF(OFFSET('別紙2-4(研修実施報告書)'!$I$8,(COLUMN()-COLUMN($J$9))*4,0,4,2),$C41),BD$9,"")</f>
        <v/>
      </c>
      <c r="BE41" s="332" t="str">
        <f ca="1">IF(COUNTIF(OFFSET('別紙2-4(研修実施報告書)'!$I$8,(COLUMN()-COLUMN($J$9))*4,0,4,2),$C41),BE$9,"")</f>
        <v/>
      </c>
      <c r="BF41" s="332" t="str">
        <f ca="1">IF(COUNTIF(OFFSET('別紙2-4(研修実施報告書)'!$I$8,(COLUMN()-COLUMN($J$9))*4,0,4,2),$C41),BF$9,"")</f>
        <v/>
      </c>
      <c r="BG41" s="332" t="str">
        <f ca="1">IF(COUNTIF(OFFSET('別紙2-4(研修実施報告書)'!$I$8,(COLUMN()-COLUMN($J$9))*4,0,4,2),$C41),BG$9,"")</f>
        <v/>
      </c>
      <c r="BH41" s="332" t="str">
        <f ca="1">IF(COUNTIF(OFFSET('別紙2-4(研修実施報告書)'!$I$8,(COLUMN()-COLUMN($J$9))*4,0,4,2),$C41),BH$9,"")</f>
        <v/>
      </c>
      <c r="BI41" s="332" t="str">
        <f ca="1">IF(COUNTIF(OFFSET('別紙2-4(研修実施報告書)'!$I$8,(COLUMN()-COLUMN($J$9))*4,0,4,2),$C41),BI$9,"")</f>
        <v/>
      </c>
      <c r="BJ41" s="332" t="str">
        <f ca="1">IF(COUNTIF(OFFSET('別紙2-4(研修実施報告書)'!$I$8,(COLUMN()-COLUMN($J$9))*4,0,4,2),$C41),BJ$9,"")</f>
        <v/>
      </c>
      <c r="BK41" s="332" t="str">
        <f ca="1">IF(COUNTIF(OFFSET('別紙2-4(研修実施報告書)'!$I$8,(COLUMN()-COLUMN($J$9))*4,0,4,2),$C41),BK$9,"")</f>
        <v/>
      </c>
      <c r="BL41" s="332" t="str">
        <f ca="1">IF(COUNTIF(OFFSET('別紙2-4(研修実施報告書)'!$I$8,(COLUMN()-COLUMN($J$9))*4,0,4,2),$C41),BL$9,"")</f>
        <v/>
      </c>
      <c r="BM41" s="332" t="str">
        <f ca="1">IF(COUNTIF(OFFSET('別紙2-4(研修実施報告書)'!$I$8,(COLUMN()-COLUMN($J$9))*4,0,4,2),$C41),BM$9,"")</f>
        <v/>
      </c>
      <c r="BN41" s="332" t="str">
        <f ca="1">IF(COUNTIF(OFFSET('別紙2-4(研修実施報告書)'!$I$8,(COLUMN()-COLUMN($J$9))*4,0,4,2),$C41),BN$9,"")</f>
        <v/>
      </c>
      <c r="BO41" s="332" t="str">
        <f ca="1">IF(COUNTIF(OFFSET('別紙2-4(研修実施報告書)'!$I$8,(COLUMN()-COLUMN($J$9))*4,0,4,2),$C41),BO$9,"")</f>
        <v/>
      </c>
      <c r="BP41" s="332" t="str">
        <f ca="1">IF(COUNTIF(OFFSET('別紙2-4(研修実施報告書)'!$I$8,(COLUMN()-COLUMN($J$9))*4,0,4,2),$C41),BP$9,"")</f>
        <v/>
      </c>
      <c r="BQ41" s="332" t="str">
        <f ca="1">IF(COUNTIF(OFFSET('別紙2-4(研修実施報告書)'!$I$8,(COLUMN()-COLUMN($J$9))*4,0,4,2),$C41),BQ$9,"")</f>
        <v/>
      </c>
      <c r="BR41" s="332" t="str">
        <f ca="1">IF(COUNTIF(OFFSET('別紙2-4(研修実施報告書)'!$I$8,(COLUMN()-COLUMN($J$9))*4,0,4,2),$C41),BR$9,"")</f>
        <v/>
      </c>
      <c r="BS41" s="332" t="str">
        <f ca="1">IF(COUNTIF(OFFSET('別紙2-4(研修実施報告書)'!$I$8,(COLUMN()-COLUMN($J$9))*4,0,4,2),$C41),BS$9,"")</f>
        <v/>
      </c>
      <c r="BT41" s="332" t="str">
        <f ca="1">IF(COUNTIF(OFFSET('別紙2-4(研修実施報告書)'!$I$8,(COLUMN()-COLUMN($J$9))*4,0,4,2),$C41),BT$9,"")</f>
        <v/>
      </c>
      <c r="BU41" s="332" t="str">
        <f ca="1">IF(COUNTIF(OFFSET('別紙2-4(研修実施報告書)'!$I$8,(COLUMN()-COLUMN($J$9))*4,0,4,2),$C41),BU$9,"")</f>
        <v/>
      </c>
      <c r="BV41" s="332" t="str">
        <f ca="1">IF(COUNTIF(OFFSET('別紙2-4(研修実施報告書)'!$I$8,(COLUMN()-COLUMN($J$9))*4,0,4,2),$C41),BV$9,"")</f>
        <v/>
      </c>
      <c r="BW41" s="332" t="str">
        <f ca="1">IF(COUNTIF(OFFSET('別紙2-4(研修実施報告書)'!$I$8,(COLUMN()-COLUMN($J$9))*4,0,4,2),$C41),BW$9,"")</f>
        <v/>
      </c>
      <c r="BX41" s="332" t="str">
        <f ca="1">IF(COUNTIF(OFFSET('別紙2-4(研修実施報告書)'!$I$8,(COLUMN()-COLUMN($J$9))*4,0,4,2),$C41),BX$9,"")</f>
        <v/>
      </c>
      <c r="BY41" s="332" t="str">
        <f ca="1">IF(COUNTIF(OFFSET('別紙2-4(研修実施報告書)'!$I$8,(COLUMN()-COLUMN($J$9))*4,0,4,2),$C41),BY$9,"")</f>
        <v/>
      </c>
      <c r="BZ41" s="332" t="str">
        <f ca="1">IF(COUNTIF(OFFSET('別紙2-4(研修実施報告書)'!$I$8,(COLUMN()-COLUMN($J$9))*4,0,4,2),$C41),BZ$9,"")</f>
        <v/>
      </c>
      <c r="CA41" s="332" t="str">
        <f ca="1">IF(COUNTIF(OFFSET('別紙2-4(研修実施報告書)'!$I$8,(COLUMN()-COLUMN($J$9))*4,0,4,2),$C41),CA$9,"")</f>
        <v/>
      </c>
      <c r="CB41" s="332" t="str">
        <f ca="1">IF(COUNTIF(OFFSET('別紙2-4(研修実施報告書)'!$I$8,(COLUMN()-COLUMN($J$9))*4,0,4,2),$C41),CB$9,"")</f>
        <v/>
      </c>
      <c r="CC41" s="332" t="str">
        <f ca="1">IF(COUNTIF(OFFSET('別紙2-4(研修実施報告書)'!$I$8,(COLUMN()-COLUMN($J$9))*4,0,4,2),$C41),CC$9,"")</f>
        <v/>
      </c>
      <c r="CD41" s="332" t="str">
        <f ca="1">IF(COUNTIF(OFFSET('別紙2-4(研修実施報告書)'!$I$8,(COLUMN()-COLUMN($J$9))*4,0,4,2),$C41),CD$9,"")</f>
        <v/>
      </c>
      <c r="CE41" s="332" t="str">
        <f ca="1">IF(COUNTIF(OFFSET('別紙2-4(研修実施報告書)'!$I$8,(COLUMN()-COLUMN($J$9))*4,0,4,2),$C41),CE$9,"")</f>
        <v/>
      </c>
      <c r="CF41" s="332" t="str">
        <f ca="1">IF(COUNTIF(OFFSET('別紙2-4(研修実施報告書)'!$I$8,(COLUMN()-COLUMN($J$9))*4,0,4,2),$C41),CF$9,"")</f>
        <v/>
      </c>
      <c r="CG41" s="332" t="str">
        <f ca="1">IF(COUNTIF(OFFSET('別紙2-4(研修実施報告書)'!$I$8,(COLUMN()-COLUMN($J$9))*4,0,4,2),$C41),CG$9,"")</f>
        <v/>
      </c>
      <c r="CH41" s="332" t="str">
        <f ca="1">IF(COUNTIF(OFFSET('別紙2-4(研修実施報告書)'!$I$8,(COLUMN()-COLUMN($J$9))*4,0,4,2),$C41),CH$9,"")</f>
        <v/>
      </c>
      <c r="CI41" s="332" t="str">
        <f ca="1">IF(COUNTIF(OFFSET('別紙2-4(研修実施報告書)'!$I$8,(COLUMN()-COLUMN($J$9))*4,0,4,2),$C41),CI$9,"")</f>
        <v/>
      </c>
      <c r="CJ41" s="332" t="str">
        <f ca="1">IF(COUNTIF(OFFSET('別紙2-4(研修実施報告書)'!$I$8,(COLUMN()-COLUMN($J$9))*4,0,4,2),$C41),CJ$9,"")</f>
        <v/>
      </c>
      <c r="CK41" s="332" t="str">
        <f ca="1">IF(COUNTIF(OFFSET('別紙2-4(研修実施報告書)'!$I$8,(COLUMN()-COLUMN($J$9))*4,0,4,2),$C41),CK$9,"")</f>
        <v/>
      </c>
      <c r="CL41" s="332" t="str">
        <f ca="1">IF(COUNTIF(OFFSET('別紙2-4(研修実施報告書)'!$I$8,(COLUMN()-COLUMN($J$9))*4,0,4,2),$C41),CL$9,"")</f>
        <v/>
      </c>
      <c r="CM41" s="332" t="str">
        <f ca="1">IF(COUNTIF(OFFSET('別紙2-4(研修実施報告書)'!$I$8,(COLUMN()-COLUMN($J$9))*4,0,4,2),$C41),CM$9,"")</f>
        <v/>
      </c>
      <c r="CN41" s="332" t="str">
        <f ca="1">IF(COUNTIF(OFFSET('別紙2-4(研修実施報告書)'!$I$8,(COLUMN()-COLUMN($J$9))*4,0,4,2),$C41),CN$9,"")</f>
        <v/>
      </c>
      <c r="CO41" s="332" t="str">
        <f ca="1">IF(COUNTIF(OFFSET('別紙2-4(研修実施報告書)'!$I$8,(COLUMN()-COLUMN($J$9))*4,0,4,2),$C41),CO$9,"")</f>
        <v/>
      </c>
      <c r="CP41" s="332" t="str">
        <f ca="1">IF(COUNTIF(OFFSET('別紙2-4(研修実施報告書)'!$I$8,(COLUMN()-COLUMN($J$9))*4,0,4,2),$C41),CP$9,"")</f>
        <v/>
      </c>
      <c r="CQ41" s="332" t="str">
        <f ca="1">IF(COUNTIF(OFFSET('別紙2-4(研修実施報告書)'!$I$8,(COLUMN()-COLUMN($J$9))*4,0,4,2),$C41),CQ$9,"")</f>
        <v/>
      </c>
      <c r="CR41" s="332" t="str">
        <f ca="1">IF(COUNTIF(OFFSET('別紙2-4(研修実施報告書)'!$I$8,(COLUMN()-COLUMN($J$9))*4,0,4,2),$C41),CR$9,"")</f>
        <v/>
      </c>
      <c r="CS41" s="332" t="str">
        <f ca="1">IF(COUNTIF(OFFSET('別紙2-4(研修実施報告書)'!$I$8,(COLUMN()-COLUMN($J$9))*4,0,4,2),$C41),CS$9,"")</f>
        <v/>
      </c>
      <c r="CT41" s="332" t="str">
        <f ca="1">IF(COUNTIF(OFFSET('別紙2-4(研修実施報告書)'!$I$8,(COLUMN()-COLUMN($J$9))*4,0,4,2),$C41),CT$9,"")</f>
        <v/>
      </c>
      <c r="CU41" s="332" t="str">
        <f ca="1">IF(COUNTIF(OFFSET('別紙2-4(研修実施報告書)'!$I$8,(COLUMN()-COLUMN($J$9))*4,0,4,2),$C41),CU$9,"")</f>
        <v/>
      </c>
      <c r="CV41" s="332" t="str">
        <f ca="1">IF(COUNTIF(OFFSET('別紙2-4(研修実施報告書)'!$I$8,(COLUMN()-COLUMN($J$9))*4,0,4,2),$C41),CV$9,"")</f>
        <v/>
      </c>
      <c r="CW41" s="332" t="str">
        <f ca="1">IF(COUNTIF(OFFSET('別紙2-4(研修実施報告書)'!$I$8,(COLUMN()-COLUMN($J$9))*4,0,4,2),$C41),CW$9,"")</f>
        <v/>
      </c>
      <c r="CX41" s="332" t="str">
        <f ca="1">IF(COUNTIF(OFFSET('別紙2-4(研修実施報告書)'!$I$8,(COLUMN()-COLUMN($J$9))*4,0,4,2),$C41),CX$9,"")</f>
        <v/>
      </c>
      <c r="CY41" s="332" t="str">
        <f ca="1">IF(COUNTIF(OFFSET('別紙2-4(研修実施報告書)'!$I$8,(COLUMN()-COLUMN($J$9))*4,0,4,2),$C41),CY$9,"")</f>
        <v/>
      </c>
      <c r="CZ41" s="332" t="str">
        <f ca="1">IF(COUNTIF(OFFSET('別紙2-4(研修実施報告書)'!$I$8,(COLUMN()-COLUMN($J$9))*4,0,4,2),$C41),CZ$9,"")</f>
        <v/>
      </c>
      <c r="DA41" s="332" t="str">
        <f ca="1">IF(COUNTIF(OFFSET('別紙2-4(研修実施報告書)'!$I$8,(COLUMN()-COLUMN($J$9))*4,0,4,2),$C41),DA$9,"")</f>
        <v/>
      </c>
      <c r="DB41" s="332" t="str">
        <f ca="1">IF(COUNTIF(OFFSET('別紙2-4(研修実施報告書)'!$I$8,(COLUMN()-COLUMN($J$9))*4,0,4,2),$C41),DB$9,"")</f>
        <v/>
      </c>
      <c r="DC41" s="332" t="str">
        <f ca="1">IF(COUNTIF(OFFSET('別紙2-4(研修実施報告書)'!$I$8,(COLUMN()-COLUMN($J$9))*4,0,4,2),$C41),DC$9,"")</f>
        <v/>
      </c>
      <c r="DD41" s="332" t="str">
        <f ca="1">IF(COUNTIF(OFFSET('別紙2-4(研修実施報告書)'!$I$8,(COLUMN()-COLUMN($J$9))*4,0,4,2),$C41),DD$9,"")</f>
        <v/>
      </c>
      <c r="DE41" s="332" t="str">
        <f ca="1">IF(COUNTIF(OFFSET('別紙2-4(研修実施報告書)'!$I$8,(COLUMN()-COLUMN($J$9))*4,0,4,2),$C41),DE$9,"")</f>
        <v/>
      </c>
      <c r="DF41" s="332" t="str">
        <f ca="1">IF(COUNTIF(OFFSET('別紙2-4(研修実施報告書)'!$I$8,(COLUMN()-COLUMN($J$9))*4,0,4,2),$C41),DF$9,"")</f>
        <v/>
      </c>
      <c r="DG41" s="332" t="str">
        <f ca="1">IF(COUNTIF(OFFSET('別紙2-4(研修実施報告書)'!$I$8,(COLUMN()-COLUMN($J$9))*4,0,4,2),$C41),DG$9,"")</f>
        <v/>
      </c>
      <c r="DH41" s="332" t="str">
        <f ca="1">IF(COUNTIF(OFFSET('別紙2-4(研修実施報告書)'!$I$8,(COLUMN()-COLUMN($J$9))*4,0,4,2),$C41),DH$9,"")</f>
        <v/>
      </c>
      <c r="DI41" s="332" t="str">
        <f ca="1">IF(COUNTIF(OFFSET('別紙2-4(研修実施報告書)'!$I$8,(COLUMN()-COLUMN($J$9))*4,0,4,2),$C41),DI$9,"")</f>
        <v/>
      </c>
      <c r="DJ41" s="332" t="str">
        <f ca="1">IF(COUNTIF(OFFSET('別紙2-4(研修実施報告書)'!$I$8,(COLUMN()-COLUMN($J$9))*4,0,4,2),$C41),DJ$9,"")</f>
        <v/>
      </c>
      <c r="DK41" s="332" t="str">
        <f ca="1">IF(COUNTIF(OFFSET('別紙2-4(研修実施報告書)'!$I$8,(COLUMN()-COLUMN($J$9))*4,0,4,2),$C41),DK$9,"")</f>
        <v/>
      </c>
      <c r="DL41" s="332" t="str">
        <f ca="1">IF(COUNTIF(OFFSET('別紙2-4(研修実施報告書)'!$I$8,(COLUMN()-COLUMN($J$9))*4,0,4,2),$C41),DL$9,"")</f>
        <v/>
      </c>
      <c r="DM41" s="332" t="str">
        <f ca="1">IF(COUNTIF(OFFSET('別紙2-4(研修実施報告書)'!$I$8,(COLUMN()-COLUMN($J$9))*4,0,4,2),$C41),DM$9,"")</f>
        <v/>
      </c>
      <c r="DN41" s="332" t="str">
        <f ca="1">IF(COUNTIF(OFFSET('別紙2-4(研修実施報告書)'!$I$8,(COLUMN()-COLUMN($J$9))*4,0,4,2),$C41),DN$9,"")</f>
        <v/>
      </c>
      <c r="DO41" s="332" t="str">
        <f ca="1">IF(COUNTIF(OFFSET('別紙2-4(研修実施報告書)'!$I$8,(COLUMN()-COLUMN($J$9))*4,0,4,2),$C41),DO$9,"")</f>
        <v/>
      </c>
      <c r="DP41" s="332" t="str">
        <f ca="1">IF(COUNTIF(OFFSET('別紙2-4(研修実施報告書)'!$I$8,(COLUMN()-COLUMN($J$9))*4,0,4,2),$C41),DP$9,"")</f>
        <v/>
      </c>
      <c r="DQ41" s="332" t="str">
        <f ca="1">IF(COUNTIF(OFFSET('別紙2-4(研修実施報告書)'!$I$8,(COLUMN()-COLUMN($J$9))*4,0,4,2),$C41),DQ$9,"")</f>
        <v/>
      </c>
      <c r="DR41" s="332" t="str">
        <f ca="1">IF(COUNTIF(OFFSET('別紙2-4(研修実施報告書)'!$I$8,(COLUMN()-COLUMN($J$9))*4,0,4,2),$C41),DR$9,"")</f>
        <v/>
      </c>
      <c r="DS41" s="332" t="str">
        <f ca="1">IF(COUNTIF(OFFSET('別紙2-4(研修実施報告書)'!$I$8,(COLUMN()-COLUMN($J$9))*4,0,4,2),$C41),DS$9,"")</f>
        <v/>
      </c>
      <c r="DT41" s="332" t="str">
        <f ca="1">IF(COUNTIF(OFFSET('別紙2-4(研修実施報告書)'!$I$8,(COLUMN()-COLUMN($J$9))*4,0,4,2),$C41),DT$9,"")</f>
        <v/>
      </c>
      <c r="DU41" s="332" t="str">
        <f ca="1">IF(COUNTIF(OFFSET('別紙2-4(研修実施報告書)'!$I$8,(COLUMN()-COLUMN($J$9))*4,0,4,2),$C41),DU$9,"")</f>
        <v/>
      </c>
      <c r="DV41" s="332" t="str">
        <f ca="1">IF(COUNTIF(OFFSET('別紙2-4(研修実施報告書)'!$I$8,(COLUMN()-COLUMN($J$9))*4,0,4,2),$C41),DV$9,"")</f>
        <v/>
      </c>
      <c r="DW41" s="332" t="str">
        <f ca="1">IF(COUNTIF(OFFSET('別紙2-4(研修実施報告書)'!$I$8,(COLUMN()-COLUMN($J$9))*4,0,4,2),$C41),DW$9,"")</f>
        <v/>
      </c>
      <c r="DX41" s="332" t="str">
        <f ca="1">IF(COUNTIF(OFFSET('別紙2-4(研修実施報告書)'!$I$8,(COLUMN()-COLUMN($J$9))*4,0,4,2),$C41),DX$9,"")</f>
        <v/>
      </c>
      <c r="DY41" s="332" t="str">
        <f ca="1">IF(COUNTIF(OFFSET('別紙2-4(研修実施報告書)'!$I$8,(COLUMN()-COLUMN($J$9))*4,0,4,2),$C41),DY$9,"")</f>
        <v/>
      </c>
      <c r="DZ41" s="332" t="str">
        <f ca="1">IF(COUNTIF(OFFSET('別紙2-4(研修実施報告書)'!$I$8,(COLUMN()-COLUMN($J$9))*4,0,4,2),$C41),DZ$9,"")</f>
        <v/>
      </c>
      <c r="EA41" s="332" t="str">
        <f ca="1">IF(COUNTIF(OFFSET('別紙2-4(研修実施報告書)'!$I$8,(COLUMN()-COLUMN($J$9))*4,0,4,2),$C41),EA$9,"")</f>
        <v/>
      </c>
      <c r="EB41" s="332" t="str">
        <f ca="1">IF(COUNTIF(OFFSET('別紙2-4(研修実施報告書)'!$I$8,(COLUMN()-COLUMN($J$9))*4,0,4,2),$C41),EB$9,"")</f>
        <v/>
      </c>
      <c r="EC41" s="332" t="str">
        <f ca="1">IF(COUNTIF(OFFSET('別紙2-4(研修実施報告書)'!$I$8,(COLUMN()-COLUMN($J$9))*4,0,4,2),$C41),EC$9,"")</f>
        <v/>
      </c>
      <c r="ED41" s="332" t="str">
        <f ca="1">IF(COUNTIF(OFFSET('別紙2-4(研修実施報告書)'!$I$8,(COLUMN()-COLUMN($J$9))*4,0,4,2),$C41),ED$9,"")</f>
        <v/>
      </c>
      <c r="EE41" s="332" t="str">
        <f ca="1">IF(COUNTIF(OFFSET('別紙2-4(研修実施報告書)'!$I$8,(COLUMN()-COLUMN($J$9))*4,0,4,2),$C41),EE$9,"")</f>
        <v/>
      </c>
      <c r="EF41" s="332" t="str">
        <f ca="1">IF(COUNTIF(OFFSET('別紙2-4(研修実施報告書)'!$I$8,(COLUMN()-COLUMN($J$9))*4,0,4,2),$C41),EF$9,"")</f>
        <v/>
      </c>
      <c r="EG41" s="332" t="str">
        <f ca="1">IF(COUNTIF(OFFSET('別紙2-4(研修実施報告書)'!$I$8,(COLUMN()-COLUMN($J$9))*4,0,4,2),$C41),EG$9,"")</f>
        <v/>
      </c>
      <c r="EH41" s="332" t="str">
        <f ca="1">IF(COUNTIF(OFFSET('別紙2-4(研修実施報告書)'!$I$8,(COLUMN()-COLUMN($J$9))*4,0,4,2),$C41),EH$9,"")</f>
        <v/>
      </c>
      <c r="EI41" s="332" t="str">
        <f ca="1">IF(COUNTIF(OFFSET('別紙2-4(研修実施報告書)'!$I$8,(COLUMN()-COLUMN($J$9))*4,0,4,2),$C41),EI$9,"")</f>
        <v/>
      </c>
      <c r="EJ41" s="332" t="str">
        <f ca="1">IF(COUNTIF(OFFSET('別紙2-4(研修実施報告書)'!$I$8,(COLUMN()-COLUMN($J$9))*4,0,4,2),$C41),EJ$9,"")</f>
        <v/>
      </c>
      <c r="EK41" s="332" t="str">
        <f ca="1">IF(COUNTIF(OFFSET('別紙2-4(研修実施報告書)'!$I$8,(COLUMN()-COLUMN($J$9))*4,0,4,2),$C41),EK$9,"")</f>
        <v/>
      </c>
      <c r="EL41" s="332" t="str">
        <f ca="1">IF(COUNTIF(OFFSET('別紙2-4(研修実施報告書)'!$I$8,(COLUMN()-COLUMN($J$9))*4,0,4,2),$C41),EL$9,"")</f>
        <v/>
      </c>
      <c r="EM41" s="332" t="str">
        <f ca="1">IF(COUNTIF(OFFSET('別紙2-4(研修実施報告書)'!$I$8,(COLUMN()-COLUMN($J$9))*4,0,4,2),$C41),EM$9,"")</f>
        <v/>
      </c>
      <c r="EN41" s="332" t="str">
        <f ca="1">IF(COUNTIF(OFFSET('別紙2-4(研修実施報告書)'!$I$8,(COLUMN()-COLUMN($J$9))*4,0,4,2),$C41),EN$9,"")</f>
        <v/>
      </c>
      <c r="EO41" s="332" t="str">
        <f ca="1">IF(COUNTIF(OFFSET('別紙2-4(研修実施報告書)'!$I$8,(COLUMN()-COLUMN($J$9))*4,0,4,2),$C41),EO$9,"")</f>
        <v/>
      </c>
      <c r="EP41" s="332" t="str">
        <f ca="1">IF(COUNTIF(OFFSET('別紙2-4(研修実施報告書)'!$I$8,(COLUMN()-COLUMN($J$9))*4,0,4,2),$C41),EP$9,"")</f>
        <v/>
      </c>
      <c r="EQ41" s="332" t="str">
        <f ca="1">IF(COUNTIF(OFFSET('別紙2-4(研修実施報告書)'!$I$8,(COLUMN()-COLUMN($J$9))*4,0,4,2),$C41),EQ$9,"")</f>
        <v/>
      </c>
      <c r="ER41" s="332" t="str">
        <f ca="1">IF(COUNTIF(OFFSET('別紙2-4(研修実施報告書)'!$I$8,(COLUMN()-COLUMN($J$9))*4,0,4,2),$C41),ER$9,"")</f>
        <v/>
      </c>
      <c r="ES41" s="332" t="str">
        <f ca="1">IF(COUNTIF(OFFSET('別紙2-4(研修実施報告書)'!$I$8,(COLUMN()-COLUMN($J$9))*4,0,4,2),$C41),ES$9,"")</f>
        <v/>
      </c>
      <c r="ET41" s="332" t="str">
        <f ca="1">IF(COUNTIF(OFFSET('別紙2-4(研修実施報告書)'!$I$8,(COLUMN()-COLUMN($J$9))*4,0,4,2),$C41),ET$9,"")</f>
        <v/>
      </c>
      <c r="EU41" s="332" t="str">
        <f ca="1">IF(COUNTIF(OFFSET('別紙2-4(研修実施報告書)'!$I$8,(COLUMN()-COLUMN($J$9))*4,0,4,2),$C41),EU$9,"")</f>
        <v/>
      </c>
      <c r="EV41" s="332" t="str">
        <f ca="1">IF(COUNTIF(OFFSET('別紙2-4(研修実施報告書)'!$I$8,(COLUMN()-COLUMN($J$9))*4,0,4,2),$C41),EV$9,"")</f>
        <v/>
      </c>
      <c r="EW41" s="332" t="str">
        <f ca="1">IF(COUNTIF(OFFSET('別紙2-4(研修実施報告書)'!$I$8,(COLUMN()-COLUMN($J$9))*4,0,4,2),$C41),EW$9,"")</f>
        <v/>
      </c>
      <c r="EX41" s="332" t="str">
        <f ca="1">IF(COUNTIF(OFFSET('別紙2-4(研修実施報告書)'!$I$8,(COLUMN()-COLUMN($J$9))*4,0,4,2),$C41),EX$9,"")</f>
        <v/>
      </c>
      <c r="EY41" s="332" t="str">
        <f ca="1">IF(COUNTIF(OFFSET('別紙2-4(研修実施報告書)'!$I$8,(COLUMN()-COLUMN($J$9))*4,0,4,2),$C41),EY$9,"")</f>
        <v/>
      </c>
      <c r="EZ41" s="332" t="str">
        <f ca="1">IF(COUNTIF(OFFSET('別紙2-4(研修実施報告書)'!$I$8,(COLUMN()-COLUMN($J$9))*4,0,4,2),$C41),EZ$9,"")</f>
        <v/>
      </c>
      <c r="FA41" s="332" t="str">
        <f ca="1">IF(COUNTIF(OFFSET('別紙2-4(研修実施報告書)'!$I$8,(COLUMN()-COLUMN($J$9))*4,0,4,2),$C41),FA$9,"")</f>
        <v/>
      </c>
      <c r="FB41" s="332" t="str">
        <f ca="1">IF(COUNTIF(OFFSET('別紙2-4(研修実施報告書)'!$I$8,(COLUMN()-COLUMN($J$9))*4,0,4,2),$C41),FB$9,"")</f>
        <v/>
      </c>
      <c r="FC41" s="332" t="str">
        <f ca="1">IF(COUNTIF(OFFSET('別紙2-4(研修実施報告書)'!$I$8,(COLUMN()-COLUMN($J$9))*4,0,4,2),$C41),FC$9,"")</f>
        <v/>
      </c>
      <c r="FD41" s="332" t="str">
        <f ca="1">IF(COUNTIF(OFFSET('別紙2-4(研修実施報告書)'!$I$8,(COLUMN()-COLUMN($J$9))*4,0,4,2),$C41),FD$9,"")</f>
        <v/>
      </c>
      <c r="FE41" s="332" t="str">
        <f ca="1">IF(COUNTIF(OFFSET('別紙2-4(研修実施報告書)'!$I$8,(COLUMN()-COLUMN($J$9))*4,0,4,2),$C41),FE$9,"")</f>
        <v/>
      </c>
      <c r="FF41" s="332" t="str">
        <f ca="1">IF(COUNTIF(OFFSET('別紙2-4(研修実施報告書)'!$I$8,(COLUMN()-COLUMN($J$9))*4,0,4,2),$C41),FF$9,"")</f>
        <v/>
      </c>
      <c r="FG41" s="332" t="str">
        <f ca="1">IF(COUNTIF(OFFSET('別紙2-4(研修実施報告書)'!$I$8,(COLUMN()-COLUMN($J$9))*4,0,4,2),$C41),FG$9,"")</f>
        <v/>
      </c>
      <c r="FH41" s="332" t="str">
        <f ca="1">IF(COUNTIF(OFFSET('別紙2-4(研修実施報告書)'!$I$8,(COLUMN()-COLUMN($J$9))*4,0,4,2),$C41),FH$9,"")</f>
        <v/>
      </c>
      <c r="FI41" s="332" t="str">
        <f ca="1">IF(COUNTIF(OFFSET('別紙2-4(研修実施報告書)'!$I$8,(COLUMN()-COLUMN($J$9))*4,0,4,2),$C41),FI$9,"")</f>
        <v/>
      </c>
      <c r="FJ41" s="332" t="str">
        <f ca="1">IF(COUNTIF(OFFSET('別紙2-4(研修実施報告書)'!$I$8,(COLUMN()-COLUMN($J$9))*4,0,4,2),$C41),FJ$9,"")</f>
        <v/>
      </c>
      <c r="FK41" s="332" t="str">
        <f ca="1">IF(COUNTIF(OFFSET('別紙2-4(研修実施報告書)'!$I$8,(COLUMN()-COLUMN($J$9))*4,0,4,2),$C41),FK$9,"")</f>
        <v/>
      </c>
      <c r="FL41" s="332" t="str">
        <f ca="1">IF(COUNTIF(OFFSET('別紙2-4(研修実施報告書)'!$I$8,(COLUMN()-COLUMN($J$9))*4,0,4,2),$C41),FL$9,"")</f>
        <v/>
      </c>
      <c r="FM41" s="332" t="str">
        <f ca="1">IF(COUNTIF(OFFSET('別紙2-4(研修実施報告書)'!$I$8,(COLUMN()-COLUMN($J$9))*4,0,4,2),$C41),FM$9,"")</f>
        <v/>
      </c>
      <c r="FN41" s="332" t="str">
        <f ca="1">IF(COUNTIF(OFFSET('別紙2-4(研修実施報告書)'!$I$8,(COLUMN()-COLUMN($J$9))*4,0,4,2),$C41),FN$9,"")</f>
        <v/>
      </c>
      <c r="FO41" s="332" t="str">
        <f ca="1">IF(COUNTIF(OFFSET('別紙2-4(研修実施報告書)'!$I$8,(COLUMN()-COLUMN($J$9))*4,0,4,2),$C41),FO$9,"")</f>
        <v/>
      </c>
      <c r="FP41" s="332" t="str">
        <f ca="1">IF(COUNTIF(OFFSET('別紙2-4(研修実施報告書)'!$I$8,(COLUMN()-COLUMN($J$9))*4,0,4,2),$C41),FP$9,"")</f>
        <v/>
      </c>
      <c r="FQ41" s="332" t="str">
        <f ca="1">IF(COUNTIF(OFFSET('別紙2-4(研修実施報告書)'!$I$8,(COLUMN()-COLUMN($J$9))*4,0,4,2),$C41),FQ$9,"")</f>
        <v/>
      </c>
      <c r="FR41" s="332" t="str">
        <f ca="1">IF(COUNTIF(OFFSET('別紙2-4(研修実施報告書)'!$I$8,(COLUMN()-COLUMN($J$9))*4,0,4,2),$C41),FR$9,"")</f>
        <v/>
      </c>
      <c r="FS41" s="332" t="str">
        <f ca="1">IF(COUNTIF(OFFSET('別紙2-4(研修実施報告書)'!$I$8,(COLUMN()-COLUMN($J$9))*4,0,4,2),$C41),FS$9,"")</f>
        <v/>
      </c>
      <c r="FT41" s="332" t="str">
        <f ca="1">IF(COUNTIF(OFFSET('別紙2-4(研修実施報告書)'!$I$8,(COLUMN()-COLUMN($J$9))*4,0,4,2),$C41),FT$9,"")</f>
        <v/>
      </c>
      <c r="FU41" s="332" t="str">
        <f ca="1">IF(COUNTIF(OFFSET('別紙2-4(研修実施報告書)'!$I$8,(COLUMN()-COLUMN($J$9))*4,0,4,2),$C41),FU$9,"")</f>
        <v/>
      </c>
      <c r="FV41" s="332" t="str">
        <f ca="1">IF(COUNTIF(OFFSET('別紙2-4(研修実施報告書)'!$I$8,(COLUMN()-COLUMN($J$9))*4,0,4,2),$C41),FV$9,"")</f>
        <v/>
      </c>
      <c r="FW41" s="332" t="str">
        <f ca="1">IF(COUNTIF(OFFSET('別紙2-4(研修実施報告書)'!$I$8,(COLUMN()-COLUMN($J$9))*4,0,4,2),$C41),FW$9,"")</f>
        <v/>
      </c>
      <c r="FX41" s="332" t="str">
        <f ca="1">IF(COUNTIF(OFFSET('別紙2-4(研修実施報告書)'!$I$8,(COLUMN()-COLUMN($J$9))*4,0,4,2),$C41),FX$9,"")</f>
        <v/>
      </c>
      <c r="FY41" s="332" t="str">
        <f ca="1">IF(COUNTIF(OFFSET('別紙2-4(研修実施報告書)'!$I$8,(COLUMN()-COLUMN($J$9))*4,0,4,2),$C41),FY$9,"")</f>
        <v/>
      </c>
      <c r="FZ41" s="332" t="str">
        <f ca="1">IF(COUNTIF(OFFSET('別紙2-4(研修実施報告書)'!$I$8,(COLUMN()-COLUMN($J$9))*4,0,4,2),$C41),FZ$9,"")</f>
        <v/>
      </c>
      <c r="GA41" s="332" t="str">
        <f ca="1">IF(COUNTIF(OFFSET('別紙2-4(研修実施報告書)'!$I$8,(COLUMN()-COLUMN($J$9))*4,0,4,2),$C41),GA$9,"")</f>
        <v/>
      </c>
      <c r="GB41" s="332" t="str">
        <f ca="1">IF(COUNTIF(OFFSET('別紙2-4(研修実施報告書)'!$I$8,(COLUMN()-COLUMN($J$9))*4,0,4,2),$C41),GB$9,"")</f>
        <v/>
      </c>
      <c r="GC41" s="332" t="str">
        <f ca="1">IF(COUNTIF(OFFSET('別紙2-4(研修実施報告書)'!$I$8,(COLUMN()-COLUMN($J$9))*4,0,4,2),$C41),GC$9,"")</f>
        <v/>
      </c>
      <c r="GD41" s="332" t="str">
        <f ca="1">IF(COUNTIF(OFFSET('別紙2-4(研修実施報告書)'!$I$8,(COLUMN()-COLUMN($J$9))*4,0,4,2),$C41),GD$9,"")</f>
        <v/>
      </c>
      <c r="GE41" s="332" t="str">
        <f ca="1">IF(COUNTIF(OFFSET('別紙2-4(研修実施報告書)'!$I$8,(COLUMN()-COLUMN($J$9))*4,0,4,2),$C41),GE$9,"")</f>
        <v/>
      </c>
      <c r="GF41" s="332" t="str">
        <f ca="1">IF(COUNTIF(OFFSET('別紙2-4(研修実施報告書)'!$I$8,(COLUMN()-COLUMN($J$9))*4,0,4,2),$C41),GF$9,"")</f>
        <v/>
      </c>
      <c r="GG41" s="332" t="str">
        <f ca="1">IF(COUNTIF(OFFSET('別紙2-4(研修実施報告書)'!$I$8,(COLUMN()-COLUMN($J$9))*4,0,4,2),$C41),GG$9,"")</f>
        <v/>
      </c>
      <c r="GH41" s="332" t="str">
        <f ca="1">IF(COUNTIF(OFFSET('別紙2-4(研修実施報告書)'!$I$8,(COLUMN()-COLUMN($J$9))*4,0,4,2),$C41),GH$9,"")</f>
        <v/>
      </c>
      <c r="GI41" s="332" t="str">
        <f ca="1">IF(COUNTIF(OFFSET('別紙2-4(研修実施報告書)'!$I$8,(COLUMN()-COLUMN($J$9))*4,0,4,2),$C41),GI$9,"")</f>
        <v/>
      </c>
      <c r="GJ41" s="332" t="str">
        <f ca="1">IF(COUNTIF(OFFSET('別紙2-4(研修実施報告書)'!$I$8,(COLUMN()-COLUMN($J$9))*4,0,4,2),$C41),GJ$9,"")</f>
        <v/>
      </c>
      <c r="GK41" s="332" t="str">
        <f ca="1">IF(COUNTIF(OFFSET('別紙2-4(研修実施報告書)'!$I$8,(COLUMN()-COLUMN($J$9))*4,0,4,2),$C41),GK$9,"")</f>
        <v/>
      </c>
      <c r="GL41" s="332" t="str">
        <f ca="1">IF(COUNTIF(OFFSET('別紙2-4(研修実施報告書)'!$I$8,(COLUMN()-COLUMN($J$9))*4,0,4,2),$C41),GL$9,"")</f>
        <v/>
      </c>
      <c r="GM41" s="332" t="str">
        <f ca="1">IF(COUNTIF(OFFSET('別紙2-4(研修実施報告書)'!$I$8,(COLUMN()-COLUMN($J$9))*4,0,4,2),$C41),GM$9,"")</f>
        <v/>
      </c>
      <c r="GN41" s="332" t="str">
        <f ca="1">IF(COUNTIF(OFFSET('別紙2-4(研修実施報告書)'!$I$8,(COLUMN()-COLUMN($J$9))*4,0,4,2),$C41),GN$9,"")</f>
        <v/>
      </c>
      <c r="GO41" s="332" t="str">
        <f ca="1">IF(COUNTIF(OFFSET('別紙2-4(研修実施報告書)'!$I$8,(COLUMN()-COLUMN($J$9))*4,0,4,2),$C41),GO$9,"")</f>
        <v/>
      </c>
      <c r="GP41" s="332" t="str">
        <f ca="1">IF(COUNTIF(OFFSET('別紙2-4(研修実施報告書)'!$I$8,(COLUMN()-COLUMN($J$9))*4,0,4,2),$C41),GP$9,"")</f>
        <v/>
      </c>
      <c r="GQ41" s="332" t="str">
        <f ca="1">IF(COUNTIF(OFFSET('別紙2-4(研修実施報告書)'!$I$8,(COLUMN()-COLUMN($J$9))*4,0,4,2),$C41),GQ$9,"")</f>
        <v/>
      </c>
      <c r="GR41" s="332" t="str">
        <f ca="1">IF(COUNTIF(OFFSET('別紙2-4(研修実施報告書)'!$I$8,(COLUMN()-COLUMN($J$9))*4,0,4,2),$C41),GR$9,"")</f>
        <v/>
      </c>
      <c r="GS41" s="332" t="str">
        <f ca="1">IF(COUNTIF(OFFSET('別紙2-4(研修実施報告書)'!$I$8,(COLUMN()-COLUMN($J$9))*4,0,4,2),$C41),GS$9,"")</f>
        <v/>
      </c>
      <c r="GT41" s="332" t="str">
        <f ca="1">IF(COUNTIF(OFFSET('別紙2-4(研修実施報告書)'!$I$8,(COLUMN()-COLUMN($J$9))*4,0,4,2),$C41),GT$9,"")</f>
        <v/>
      </c>
      <c r="GU41" s="332" t="str">
        <f ca="1">IF(COUNTIF(OFFSET('別紙2-4(研修実施報告書)'!$I$8,(COLUMN()-COLUMN($J$9))*4,0,4,2),$C41),GU$9,"")</f>
        <v/>
      </c>
      <c r="GV41" s="332" t="str">
        <f ca="1">IF(COUNTIF(OFFSET('別紙2-4(研修実施報告書)'!$I$8,(COLUMN()-COLUMN($J$9))*4,0,4,2),$C41),GV$9,"")</f>
        <v/>
      </c>
      <c r="GW41" s="332" t="str">
        <f ca="1">IF(COUNTIF(OFFSET('別紙2-4(研修実施報告書)'!$I$8,(COLUMN()-COLUMN($J$9))*4,0,4,2),$C41),GW$9,"")</f>
        <v/>
      </c>
      <c r="GX41" s="332" t="str">
        <f ca="1">IF(COUNTIF(OFFSET('別紙2-4(研修実施報告書)'!$I$8,(COLUMN()-COLUMN($J$9))*4,0,4,2),$C41),GX$9,"")</f>
        <v/>
      </c>
      <c r="GY41" s="332" t="str">
        <f ca="1">IF(COUNTIF(OFFSET('別紙2-4(研修実施報告書)'!$I$8,(COLUMN()-COLUMN($J$9))*4,0,4,2),$C41),GY$9,"")</f>
        <v/>
      </c>
      <c r="GZ41" s="332" t="str">
        <f ca="1">IF(COUNTIF(OFFSET('別紙2-4(研修実施報告書)'!$I$8,(COLUMN()-COLUMN($J$9))*4,0,4,2),$C41),GZ$9,"")</f>
        <v/>
      </c>
      <c r="HA41" s="332" t="str">
        <f ca="1">IF(COUNTIF(OFFSET('別紙2-4(研修実施報告書)'!$I$8,(COLUMN()-COLUMN($J$9))*4,0,4,2),$C41),HA$9,"")</f>
        <v/>
      </c>
      <c r="HB41" s="320"/>
    </row>
    <row r="42" spans="1:210" ht="18.75" customHeight="1">
      <c r="A42" s="325">
        <v>28</v>
      </c>
      <c r="B42" s="323" t="str">
        <f>IF(AND('別紙1-7(研修責任者教育担当者) '!E45="〇",'別紙1-7(研修責任者教育担当者) '!F45="〇"),"専任・兼任",IF('別紙1-7(研修責任者教育担当者) '!E45="〇","専任",IF('別紙1-7(研修責任者教育担当者) '!F45="〇","兼任","")))</f>
        <v/>
      </c>
      <c r="C42" s="324">
        <f>VLOOKUP(A42,'別紙1-7(研修責任者教育担当者) '!$B$18:$C$217,2,0)</f>
        <v>0</v>
      </c>
      <c r="D42" s="348" t="s">
        <v>175</v>
      </c>
      <c r="E42" s="349"/>
      <c r="F42" s="329" t="e">
        <f t="shared" si="0"/>
        <v>#DIV/0!</v>
      </c>
      <c r="G42" s="330" t="e">
        <f t="shared" ca="1" si="1"/>
        <v>#DIV/0!</v>
      </c>
      <c r="H42" s="318">
        <f t="shared" ca="1" si="2"/>
        <v>0</v>
      </c>
      <c r="I42" s="318"/>
      <c r="J42" s="332" t="str">
        <f ca="1">IF(COUNTIF(OFFSET('別紙2-4(研修実施報告書)'!$I$8,(COLUMN()-COLUMN($J$9))*4,0,4,2),$C42),J$9,"")</f>
        <v/>
      </c>
      <c r="K42" s="332" t="str">
        <f ca="1">IF(COUNTIF(OFFSET('別紙2-4(研修実施報告書)'!$I$8,(COLUMN()-COLUMN($J$9))*4,0,4,2),$C42),K$9,"")</f>
        <v/>
      </c>
      <c r="L42" s="332" t="str">
        <f ca="1">IF(COUNTIF(OFFSET('別紙2-4(研修実施報告書)'!$I$8,(COLUMN()-COLUMN($J$9))*4,0,4,2),$C42),L$9,"")</f>
        <v/>
      </c>
      <c r="M42" s="332" t="str">
        <f ca="1">IF(COUNTIF(OFFSET('別紙2-4(研修実施報告書)'!$I$8,(COLUMN()-COLUMN($J$9))*4,0,4,2),$C42),M$9,"")</f>
        <v/>
      </c>
      <c r="N42" s="332" t="str">
        <f ca="1">IF(COUNTIF(OFFSET('別紙2-4(研修実施報告書)'!$I$8,(COLUMN()-COLUMN($J$9))*4,0,4,2),$C42),N$9,"")</f>
        <v/>
      </c>
      <c r="O42" s="332" t="str">
        <f ca="1">IF(COUNTIF(OFFSET('別紙2-4(研修実施報告書)'!$I$8,(COLUMN()-COLUMN($J$9))*4,0,4,2),$C42),O$9,"")</f>
        <v/>
      </c>
      <c r="P42" s="332" t="str">
        <f ca="1">IF(COUNTIF(OFFSET('別紙2-4(研修実施報告書)'!$I$8,(COLUMN()-COLUMN($J$9))*4,0,4,2),$C42),P$9,"")</f>
        <v/>
      </c>
      <c r="Q42" s="332" t="str">
        <f ca="1">IF(COUNTIF(OFFSET('別紙2-4(研修実施報告書)'!$I$8,(COLUMN()-COLUMN($J$9))*4,0,4,2),$C42),Q$9,"")</f>
        <v/>
      </c>
      <c r="R42" s="332" t="str">
        <f ca="1">IF(COUNTIF(OFFSET('別紙2-4(研修実施報告書)'!$I$8,(COLUMN()-COLUMN($J$9))*4,0,4,2),$C42),R$9,"")</f>
        <v/>
      </c>
      <c r="S42" s="332" t="str">
        <f ca="1">IF(COUNTIF(OFFSET('別紙2-4(研修実施報告書)'!$I$8,(COLUMN()-COLUMN($J$9))*4,0,4,2),$C42),S$9,"")</f>
        <v/>
      </c>
      <c r="T42" s="332" t="str">
        <f ca="1">IF(COUNTIF(OFFSET('別紙2-4(研修実施報告書)'!$I$8,(COLUMN()-COLUMN($J$9))*4,0,4,2),$C42),T$9,"")</f>
        <v/>
      </c>
      <c r="U42" s="332" t="str">
        <f ca="1">IF(COUNTIF(OFFSET('別紙2-4(研修実施報告書)'!$I$8,(COLUMN()-COLUMN($J$9))*4,0,4,2),$C42),U$9,"")</f>
        <v/>
      </c>
      <c r="V42" s="332" t="str">
        <f ca="1">IF(COUNTIF(OFFSET('別紙2-4(研修実施報告書)'!$I$8,(COLUMN()-COLUMN($J$9))*4,0,4,2),$C42),V$9,"")</f>
        <v/>
      </c>
      <c r="W42" s="332" t="str">
        <f ca="1">IF(COUNTIF(OFFSET('別紙2-4(研修実施報告書)'!$I$8,(COLUMN()-COLUMN($J$9))*4,0,4,2),$C42),W$9,"")</f>
        <v/>
      </c>
      <c r="X42" s="332" t="str">
        <f ca="1">IF(COUNTIF(OFFSET('別紙2-4(研修実施報告書)'!$I$8,(COLUMN()-COLUMN($J$9))*4,0,4,2),$C42),X$9,"")</f>
        <v/>
      </c>
      <c r="Y42" s="332" t="str">
        <f ca="1">IF(COUNTIF(OFFSET('別紙2-4(研修実施報告書)'!$I$8,(COLUMN()-COLUMN($J$9))*4,0,4,2),$C42),Y$9,"")</f>
        <v/>
      </c>
      <c r="Z42" s="332" t="str">
        <f ca="1">IF(COUNTIF(OFFSET('別紙2-4(研修実施報告書)'!$I$8,(COLUMN()-COLUMN($J$9))*4,0,4,2),$C42),Z$9,"")</f>
        <v/>
      </c>
      <c r="AA42" s="332" t="str">
        <f ca="1">IF(COUNTIF(OFFSET('別紙2-4(研修実施報告書)'!$I$8,(COLUMN()-COLUMN($J$9))*4,0,4,2),$C42),AA$9,"")</f>
        <v/>
      </c>
      <c r="AB42" s="332" t="str">
        <f ca="1">IF(COUNTIF(OFFSET('別紙2-4(研修実施報告書)'!$I$8,(COLUMN()-COLUMN($J$9))*4,0,4,2),$C42),AB$9,"")</f>
        <v/>
      </c>
      <c r="AC42" s="332" t="str">
        <f ca="1">IF(COUNTIF(OFFSET('別紙2-4(研修実施報告書)'!$I$8,(COLUMN()-COLUMN($J$9))*4,0,4,2),$C42),AC$9,"")</f>
        <v/>
      </c>
      <c r="AD42" s="332" t="str">
        <f ca="1">IF(COUNTIF(OFFSET('別紙2-4(研修実施報告書)'!$I$8,(COLUMN()-COLUMN($J$9))*4,0,4,2),$C42),AD$9,"")</f>
        <v/>
      </c>
      <c r="AE42" s="332" t="str">
        <f ca="1">IF(COUNTIF(OFFSET('別紙2-4(研修実施報告書)'!$I$8,(COLUMN()-COLUMN($J$9))*4,0,4,2),$C42),AE$9,"")</f>
        <v/>
      </c>
      <c r="AF42" s="332" t="str">
        <f ca="1">IF(COUNTIF(OFFSET('別紙2-4(研修実施報告書)'!$I$8,(COLUMN()-COLUMN($J$9))*4,0,4,2),$C42),AF$9,"")</f>
        <v/>
      </c>
      <c r="AG42" s="332" t="str">
        <f ca="1">IF(COUNTIF(OFFSET('別紙2-4(研修実施報告書)'!$I$8,(COLUMN()-COLUMN($J$9))*4,0,4,2),$C42),AG$9,"")</f>
        <v/>
      </c>
      <c r="AH42" s="332" t="str">
        <f ca="1">IF(COUNTIF(OFFSET('別紙2-4(研修実施報告書)'!$I$8,(COLUMN()-COLUMN($J$9))*4,0,4,2),$C42),AH$9,"")</f>
        <v/>
      </c>
      <c r="AI42" s="332" t="str">
        <f ca="1">IF(COUNTIF(OFFSET('別紙2-4(研修実施報告書)'!$I$8,(COLUMN()-COLUMN($J$9))*4,0,4,2),$C42),AI$9,"")</f>
        <v/>
      </c>
      <c r="AJ42" s="332" t="str">
        <f ca="1">IF(COUNTIF(OFFSET('別紙2-4(研修実施報告書)'!$I$8,(COLUMN()-COLUMN($J$9))*4,0,4,2),$C42),AJ$9,"")</f>
        <v/>
      </c>
      <c r="AK42" s="332" t="str">
        <f ca="1">IF(COUNTIF(OFFSET('別紙2-4(研修実施報告書)'!$I$8,(COLUMN()-COLUMN($J$9))*4,0,4,2),$C42),AK$9,"")</f>
        <v/>
      </c>
      <c r="AL42" s="332" t="str">
        <f ca="1">IF(COUNTIF(OFFSET('別紙2-4(研修実施報告書)'!$I$8,(COLUMN()-COLUMN($J$9))*4,0,4,2),$C42),AL$9,"")</f>
        <v/>
      </c>
      <c r="AM42" s="332" t="str">
        <f ca="1">IF(COUNTIF(OFFSET('別紙2-4(研修実施報告書)'!$I$8,(COLUMN()-COLUMN($J$9))*4,0,4,2),$C42),AM$9,"")</f>
        <v/>
      </c>
      <c r="AN42" s="332" t="str">
        <f ca="1">IF(COUNTIF(OFFSET('別紙2-4(研修実施報告書)'!$I$8,(COLUMN()-COLUMN($J$9))*4,0,4,2),$C42),AN$9,"")</f>
        <v/>
      </c>
      <c r="AO42" s="332" t="str">
        <f ca="1">IF(COUNTIF(OFFSET('別紙2-4(研修実施報告書)'!$I$8,(COLUMN()-COLUMN($J$9))*4,0,4,2),$C42),AO$9,"")</f>
        <v/>
      </c>
      <c r="AP42" s="332" t="str">
        <f ca="1">IF(COUNTIF(OFFSET('別紙2-4(研修実施報告書)'!$I$8,(COLUMN()-COLUMN($J$9))*4,0,4,2),$C42),AP$9,"")</f>
        <v/>
      </c>
      <c r="AQ42" s="332" t="str">
        <f ca="1">IF(COUNTIF(OFFSET('別紙2-4(研修実施報告書)'!$I$8,(COLUMN()-COLUMN($J$9))*4,0,4,2),$C42),AQ$9,"")</f>
        <v/>
      </c>
      <c r="AR42" s="332" t="str">
        <f ca="1">IF(COUNTIF(OFFSET('別紙2-4(研修実施報告書)'!$I$8,(COLUMN()-COLUMN($J$9))*4,0,4,2),$C42),AR$9,"")</f>
        <v/>
      </c>
      <c r="AS42" s="332" t="str">
        <f ca="1">IF(COUNTIF(OFFSET('別紙2-4(研修実施報告書)'!$I$8,(COLUMN()-COLUMN($J$9))*4,0,4,2),$C42),AS$9,"")</f>
        <v/>
      </c>
      <c r="AT42" s="332" t="str">
        <f ca="1">IF(COUNTIF(OFFSET('別紙2-4(研修実施報告書)'!$I$8,(COLUMN()-COLUMN($J$9))*4,0,4,2),$C42),AT$9,"")</f>
        <v/>
      </c>
      <c r="AU42" s="332" t="str">
        <f ca="1">IF(COUNTIF(OFFSET('別紙2-4(研修実施報告書)'!$I$8,(COLUMN()-COLUMN($J$9))*4,0,4,2),$C42),AU$9,"")</f>
        <v/>
      </c>
      <c r="AV42" s="332" t="str">
        <f ca="1">IF(COUNTIF(OFFSET('別紙2-4(研修実施報告書)'!$I$8,(COLUMN()-COLUMN($J$9))*4,0,4,2),$C42),AV$9,"")</f>
        <v/>
      </c>
      <c r="AW42" s="332" t="str">
        <f ca="1">IF(COUNTIF(OFFSET('別紙2-4(研修実施報告書)'!$I$8,(COLUMN()-COLUMN($J$9))*4,0,4,2),$C42),AW$9,"")</f>
        <v/>
      </c>
      <c r="AX42" s="332" t="str">
        <f ca="1">IF(COUNTIF(OFFSET('別紙2-4(研修実施報告書)'!$I$8,(COLUMN()-COLUMN($J$9))*4,0,4,2),$C42),AX$9,"")</f>
        <v/>
      </c>
      <c r="AY42" s="332" t="str">
        <f ca="1">IF(COUNTIF(OFFSET('別紙2-4(研修実施報告書)'!$I$8,(COLUMN()-COLUMN($J$9))*4,0,4,2),$C42),AY$9,"")</f>
        <v/>
      </c>
      <c r="AZ42" s="332" t="str">
        <f ca="1">IF(COUNTIF(OFFSET('別紙2-4(研修実施報告書)'!$I$8,(COLUMN()-COLUMN($J$9))*4,0,4,2),$C42),AZ$9,"")</f>
        <v/>
      </c>
      <c r="BA42" s="332" t="str">
        <f ca="1">IF(COUNTIF(OFFSET('別紙2-4(研修実施報告書)'!$I$8,(COLUMN()-COLUMN($J$9))*4,0,4,2),$C42),BA$9,"")</f>
        <v/>
      </c>
      <c r="BB42" s="332" t="str">
        <f ca="1">IF(COUNTIF(OFFSET('別紙2-4(研修実施報告書)'!$I$8,(COLUMN()-COLUMN($J$9))*4,0,4,2),$C42),BB$9,"")</f>
        <v/>
      </c>
      <c r="BC42" s="332" t="str">
        <f ca="1">IF(COUNTIF(OFFSET('別紙2-4(研修実施報告書)'!$I$8,(COLUMN()-COLUMN($J$9))*4,0,4,2),$C42),BC$9,"")</f>
        <v/>
      </c>
      <c r="BD42" s="332" t="str">
        <f ca="1">IF(COUNTIF(OFFSET('別紙2-4(研修実施報告書)'!$I$8,(COLUMN()-COLUMN($J$9))*4,0,4,2),$C42),BD$9,"")</f>
        <v/>
      </c>
      <c r="BE42" s="332" t="str">
        <f ca="1">IF(COUNTIF(OFFSET('別紙2-4(研修実施報告書)'!$I$8,(COLUMN()-COLUMN($J$9))*4,0,4,2),$C42),BE$9,"")</f>
        <v/>
      </c>
      <c r="BF42" s="332" t="str">
        <f ca="1">IF(COUNTIF(OFFSET('別紙2-4(研修実施報告書)'!$I$8,(COLUMN()-COLUMN($J$9))*4,0,4,2),$C42),BF$9,"")</f>
        <v/>
      </c>
      <c r="BG42" s="332" t="str">
        <f ca="1">IF(COUNTIF(OFFSET('別紙2-4(研修実施報告書)'!$I$8,(COLUMN()-COLUMN($J$9))*4,0,4,2),$C42),BG$9,"")</f>
        <v/>
      </c>
      <c r="BH42" s="332" t="str">
        <f ca="1">IF(COUNTIF(OFFSET('別紙2-4(研修実施報告書)'!$I$8,(COLUMN()-COLUMN($J$9))*4,0,4,2),$C42),BH$9,"")</f>
        <v/>
      </c>
      <c r="BI42" s="332" t="str">
        <f ca="1">IF(COUNTIF(OFFSET('別紙2-4(研修実施報告書)'!$I$8,(COLUMN()-COLUMN($J$9))*4,0,4,2),$C42),BI$9,"")</f>
        <v/>
      </c>
      <c r="BJ42" s="332" t="str">
        <f ca="1">IF(COUNTIF(OFFSET('別紙2-4(研修実施報告書)'!$I$8,(COLUMN()-COLUMN($J$9))*4,0,4,2),$C42),BJ$9,"")</f>
        <v/>
      </c>
      <c r="BK42" s="332" t="str">
        <f ca="1">IF(COUNTIF(OFFSET('別紙2-4(研修実施報告書)'!$I$8,(COLUMN()-COLUMN($J$9))*4,0,4,2),$C42),BK$9,"")</f>
        <v/>
      </c>
      <c r="BL42" s="332" t="str">
        <f ca="1">IF(COUNTIF(OFFSET('別紙2-4(研修実施報告書)'!$I$8,(COLUMN()-COLUMN($J$9))*4,0,4,2),$C42),BL$9,"")</f>
        <v/>
      </c>
      <c r="BM42" s="332" t="str">
        <f ca="1">IF(COUNTIF(OFFSET('別紙2-4(研修実施報告書)'!$I$8,(COLUMN()-COLUMN($J$9))*4,0,4,2),$C42),BM$9,"")</f>
        <v/>
      </c>
      <c r="BN42" s="332" t="str">
        <f ca="1">IF(COUNTIF(OFFSET('別紙2-4(研修実施報告書)'!$I$8,(COLUMN()-COLUMN($J$9))*4,0,4,2),$C42),BN$9,"")</f>
        <v/>
      </c>
      <c r="BO42" s="332" t="str">
        <f ca="1">IF(COUNTIF(OFFSET('別紙2-4(研修実施報告書)'!$I$8,(COLUMN()-COLUMN($J$9))*4,0,4,2),$C42),BO$9,"")</f>
        <v/>
      </c>
      <c r="BP42" s="332" t="str">
        <f ca="1">IF(COUNTIF(OFFSET('別紙2-4(研修実施報告書)'!$I$8,(COLUMN()-COLUMN($J$9))*4,0,4,2),$C42),BP$9,"")</f>
        <v/>
      </c>
      <c r="BQ42" s="332" t="str">
        <f ca="1">IF(COUNTIF(OFFSET('別紙2-4(研修実施報告書)'!$I$8,(COLUMN()-COLUMN($J$9))*4,0,4,2),$C42),BQ$9,"")</f>
        <v/>
      </c>
      <c r="BR42" s="332" t="str">
        <f ca="1">IF(COUNTIF(OFFSET('別紙2-4(研修実施報告書)'!$I$8,(COLUMN()-COLUMN($J$9))*4,0,4,2),$C42),BR$9,"")</f>
        <v/>
      </c>
      <c r="BS42" s="332" t="str">
        <f ca="1">IF(COUNTIF(OFFSET('別紙2-4(研修実施報告書)'!$I$8,(COLUMN()-COLUMN($J$9))*4,0,4,2),$C42),BS$9,"")</f>
        <v/>
      </c>
      <c r="BT42" s="332" t="str">
        <f ca="1">IF(COUNTIF(OFFSET('別紙2-4(研修実施報告書)'!$I$8,(COLUMN()-COLUMN($J$9))*4,0,4,2),$C42),BT$9,"")</f>
        <v/>
      </c>
      <c r="BU42" s="332" t="str">
        <f ca="1">IF(COUNTIF(OFFSET('別紙2-4(研修実施報告書)'!$I$8,(COLUMN()-COLUMN($J$9))*4,0,4,2),$C42),BU$9,"")</f>
        <v/>
      </c>
      <c r="BV42" s="332" t="str">
        <f ca="1">IF(COUNTIF(OFFSET('別紙2-4(研修実施報告書)'!$I$8,(COLUMN()-COLUMN($J$9))*4,0,4,2),$C42),BV$9,"")</f>
        <v/>
      </c>
      <c r="BW42" s="332" t="str">
        <f ca="1">IF(COUNTIF(OFFSET('別紙2-4(研修実施報告書)'!$I$8,(COLUMN()-COLUMN($J$9))*4,0,4,2),$C42),BW$9,"")</f>
        <v/>
      </c>
      <c r="BX42" s="332" t="str">
        <f ca="1">IF(COUNTIF(OFFSET('別紙2-4(研修実施報告書)'!$I$8,(COLUMN()-COLUMN($J$9))*4,0,4,2),$C42),BX$9,"")</f>
        <v/>
      </c>
      <c r="BY42" s="332" t="str">
        <f ca="1">IF(COUNTIF(OFFSET('別紙2-4(研修実施報告書)'!$I$8,(COLUMN()-COLUMN($J$9))*4,0,4,2),$C42),BY$9,"")</f>
        <v/>
      </c>
      <c r="BZ42" s="332" t="str">
        <f ca="1">IF(COUNTIF(OFFSET('別紙2-4(研修実施報告書)'!$I$8,(COLUMN()-COLUMN($J$9))*4,0,4,2),$C42),BZ$9,"")</f>
        <v/>
      </c>
      <c r="CA42" s="332" t="str">
        <f ca="1">IF(COUNTIF(OFFSET('別紙2-4(研修実施報告書)'!$I$8,(COLUMN()-COLUMN($J$9))*4,0,4,2),$C42),CA$9,"")</f>
        <v/>
      </c>
      <c r="CB42" s="332" t="str">
        <f ca="1">IF(COUNTIF(OFFSET('別紙2-4(研修実施報告書)'!$I$8,(COLUMN()-COLUMN($J$9))*4,0,4,2),$C42),CB$9,"")</f>
        <v/>
      </c>
      <c r="CC42" s="332" t="str">
        <f ca="1">IF(COUNTIF(OFFSET('別紙2-4(研修実施報告書)'!$I$8,(COLUMN()-COLUMN($J$9))*4,0,4,2),$C42),CC$9,"")</f>
        <v/>
      </c>
      <c r="CD42" s="332" t="str">
        <f ca="1">IF(COUNTIF(OFFSET('別紙2-4(研修実施報告書)'!$I$8,(COLUMN()-COLUMN($J$9))*4,0,4,2),$C42),CD$9,"")</f>
        <v/>
      </c>
      <c r="CE42" s="332" t="str">
        <f ca="1">IF(COUNTIF(OFFSET('別紙2-4(研修実施報告書)'!$I$8,(COLUMN()-COLUMN($J$9))*4,0,4,2),$C42),CE$9,"")</f>
        <v/>
      </c>
      <c r="CF42" s="332" t="str">
        <f ca="1">IF(COUNTIF(OFFSET('別紙2-4(研修実施報告書)'!$I$8,(COLUMN()-COLUMN($J$9))*4,0,4,2),$C42),CF$9,"")</f>
        <v/>
      </c>
      <c r="CG42" s="332" t="str">
        <f ca="1">IF(COUNTIF(OFFSET('別紙2-4(研修実施報告書)'!$I$8,(COLUMN()-COLUMN($J$9))*4,0,4,2),$C42),CG$9,"")</f>
        <v/>
      </c>
      <c r="CH42" s="332" t="str">
        <f ca="1">IF(COUNTIF(OFFSET('別紙2-4(研修実施報告書)'!$I$8,(COLUMN()-COLUMN($J$9))*4,0,4,2),$C42),CH$9,"")</f>
        <v/>
      </c>
      <c r="CI42" s="332" t="str">
        <f ca="1">IF(COUNTIF(OFFSET('別紙2-4(研修実施報告書)'!$I$8,(COLUMN()-COLUMN($J$9))*4,0,4,2),$C42),CI$9,"")</f>
        <v/>
      </c>
      <c r="CJ42" s="332" t="str">
        <f ca="1">IF(COUNTIF(OFFSET('別紙2-4(研修実施報告書)'!$I$8,(COLUMN()-COLUMN($J$9))*4,0,4,2),$C42),CJ$9,"")</f>
        <v/>
      </c>
      <c r="CK42" s="332" t="str">
        <f ca="1">IF(COUNTIF(OFFSET('別紙2-4(研修実施報告書)'!$I$8,(COLUMN()-COLUMN($J$9))*4,0,4,2),$C42),CK$9,"")</f>
        <v/>
      </c>
      <c r="CL42" s="332" t="str">
        <f ca="1">IF(COUNTIF(OFFSET('別紙2-4(研修実施報告書)'!$I$8,(COLUMN()-COLUMN($J$9))*4,0,4,2),$C42),CL$9,"")</f>
        <v/>
      </c>
      <c r="CM42" s="332" t="str">
        <f ca="1">IF(COUNTIF(OFFSET('別紙2-4(研修実施報告書)'!$I$8,(COLUMN()-COLUMN($J$9))*4,0,4,2),$C42),CM$9,"")</f>
        <v/>
      </c>
      <c r="CN42" s="332" t="str">
        <f ca="1">IF(COUNTIF(OFFSET('別紙2-4(研修実施報告書)'!$I$8,(COLUMN()-COLUMN($J$9))*4,0,4,2),$C42),CN$9,"")</f>
        <v/>
      </c>
      <c r="CO42" s="332" t="str">
        <f ca="1">IF(COUNTIF(OFFSET('別紙2-4(研修実施報告書)'!$I$8,(COLUMN()-COLUMN($J$9))*4,0,4,2),$C42),CO$9,"")</f>
        <v/>
      </c>
      <c r="CP42" s="332" t="str">
        <f ca="1">IF(COUNTIF(OFFSET('別紙2-4(研修実施報告書)'!$I$8,(COLUMN()-COLUMN($J$9))*4,0,4,2),$C42),CP$9,"")</f>
        <v/>
      </c>
      <c r="CQ42" s="332" t="str">
        <f ca="1">IF(COUNTIF(OFFSET('別紙2-4(研修実施報告書)'!$I$8,(COLUMN()-COLUMN($J$9))*4,0,4,2),$C42),CQ$9,"")</f>
        <v/>
      </c>
      <c r="CR42" s="332" t="str">
        <f ca="1">IF(COUNTIF(OFFSET('別紙2-4(研修実施報告書)'!$I$8,(COLUMN()-COLUMN($J$9))*4,0,4,2),$C42),CR$9,"")</f>
        <v/>
      </c>
      <c r="CS42" s="332" t="str">
        <f ca="1">IF(COUNTIF(OFFSET('別紙2-4(研修実施報告書)'!$I$8,(COLUMN()-COLUMN($J$9))*4,0,4,2),$C42),CS$9,"")</f>
        <v/>
      </c>
      <c r="CT42" s="332" t="str">
        <f ca="1">IF(COUNTIF(OFFSET('別紙2-4(研修実施報告書)'!$I$8,(COLUMN()-COLUMN($J$9))*4,0,4,2),$C42),CT$9,"")</f>
        <v/>
      </c>
      <c r="CU42" s="332" t="str">
        <f ca="1">IF(COUNTIF(OFFSET('別紙2-4(研修実施報告書)'!$I$8,(COLUMN()-COLUMN($J$9))*4,0,4,2),$C42),CU$9,"")</f>
        <v/>
      </c>
      <c r="CV42" s="332" t="str">
        <f ca="1">IF(COUNTIF(OFFSET('別紙2-4(研修実施報告書)'!$I$8,(COLUMN()-COLUMN($J$9))*4,0,4,2),$C42),CV$9,"")</f>
        <v/>
      </c>
      <c r="CW42" s="332" t="str">
        <f ca="1">IF(COUNTIF(OFFSET('別紙2-4(研修実施報告書)'!$I$8,(COLUMN()-COLUMN($J$9))*4,0,4,2),$C42),CW$9,"")</f>
        <v/>
      </c>
      <c r="CX42" s="332" t="str">
        <f ca="1">IF(COUNTIF(OFFSET('別紙2-4(研修実施報告書)'!$I$8,(COLUMN()-COLUMN($J$9))*4,0,4,2),$C42),CX$9,"")</f>
        <v/>
      </c>
      <c r="CY42" s="332" t="str">
        <f ca="1">IF(COUNTIF(OFFSET('別紙2-4(研修実施報告書)'!$I$8,(COLUMN()-COLUMN($J$9))*4,0,4,2),$C42),CY$9,"")</f>
        <v/>
      </c>
      <c r="CZ42" s="332" t="str">
        <f ca="1">IF(COUNTIF(OFFSET('別紙2-4(研修実施報告書)'!$I$8,(COLUMN()-COLUMN($J$9))*4,0,4,2),$C42),CZ$9,"")</f>
        <v/>
      </c>
      <c r="DA42" s="332" t="str">
        <f ca="1">IF(COUNTIF(OFFSET('別紙2-4(研修実施報告書)'!$I$8,(COLUMN()-COLUMN($J$9))*4,0,4,2),$C42),DA$9,"")</f>
        <v/>
      </c>
      <c r="DB42" s="332" t="str">
        <f ca="1">IF(COUNTIF(OFFSET('別紙2-4(研修実施報告書)'!$I$8,(COLUMN()-COLUMN($J$9))*4,0,4,2),$C42),DB$9,"")</f>
        <v/>
      </c>
      <c r="DC42" s="332" t="str">
        <f ca="1">IF(COUNTIF(OFFSET('別紙2-4(研修実施報告書)'!$I$8,(COLUMN()-COLUMN($J$9))*4,0,4,2),$C42),DC$9,"")</f>
        <v/>
      </c>
      <c r="DD42" s="332" t="str">
        <f ca="1">IF(COUNTIF(OFFSET('別紙2-4(研修実施報告書)'!$I$8,(COLUMN()-COLUMN($J$9))*4,0,4,2),$C42),DD$9,"")</f>
        <v/>
      </c>
      <c r="DE42" s="332" t="str">
        <f ca="1">IF(COUNTIF(OFFSET('別紙2-4(研修実施報告書)'!$I$8,(COLUMN()-COLUMN($J$9))*4,0,4,2),$C42),DE$9,"")</f>
        <v/>
      </c>
      <c r="DF42" s="332" t="str">
        <f ca="1">IF(COUNTIF(OFFSET('別紙2-4(研修実施報告書)'!$I$8,(COLUMN()-COLUMN($J$9))*4,0,4,2),$C42),DF$9,"")</f>
        <v/>
      </c>
      <c r="DG42" s="332" t="str">
        <f ca="1">IF(COUNTIF(OFFSET('別紙2-4(研修実施報告書)'!$I$8,(COLUMN()-COLUMN($J$9))*4,0,4,2),$C42),DG$9,"")</f>
        <v/>
      </c>
      <c r="DH42" s="332" t="str">
        <f ca="1">IF(COUNTIF(OFFSET('別紙2-4(研修実施報告書)'!$I$8,(COLUMN()-COLUMN($J$9))*4,0,4,2),$C42),DH$9,"")</f>
        <v/>
      </c>
      <c r="DI42" s="332" t="str">
        <f ca="1">IF(COUNTIF(OFFSET('別紙2-4(研修実施報告書)'!$I$8,(COLUMN()-COLUMN($J$9))*4,0,4,2),$C42),DI$9,"")</f>
        <v/>
      </c>
      <c r="DJ42" s="332" t="str">
        <f ca="1">IF(COUNTIF(OFFSET('別紙2-4(研修実施報告書)'!$I$8,(COLUMN()-COLUMN($J$9))*4,0,4,2),$C42),DJ$9,"")</f>
        <v/>
      </c>
      <c r="DK42" s="332" t="str">
        <f ca="1">IF(COUNTIF(OFFSET('別紙2-4(研修実施報告書)'!$I$8,(COLUMN()-COLUMN($J$9))*4,0,4,2),$C42),DK$9,"")</f>
        <v/>
      </c>
      <c r="DL42" s="332" t="str">
        <f ca="1">IF(COUNTIF(OFFSET('別紙2-4(研修実施報告書)'!$I$8,(COLUMN()-COLUMN($J$9))*4,0,4,2),$C42),DL$9,"")</f>
        <v/>
      </c>
      <c r="DM42" s="332" t="str">
        <f ca="1">IF(COUNTIF(OFFSET('別紙2-4(研修実施報告書)'!$I$8,(COLUMN()-COLUMN($J$9))*4,0,4,2),$C42),DM$9,"")</f>
        <v/>
      </c>
      <c r="DN42" s="332" t="str">
        <f ca="1">IF(COUNTIF(OFFSET('別紙2-4(研修実施報告書)'!$I$8,(COLUMN()-COLUMN($J$9))*4,0,4,2),$C42),DN$9,"")</f>
        <v/>
      </c>
      <c r="DO42" s="332" t="str">
        <f ca="1">IF(COUNTIF(OFFSET('別紙2-4(研修実施報告書)'!$I$8,(COLUMN()-COLUMN($J$9))*4,0,4,2),$C42),DO$9,"")</f>
        <v/>
      </c>
      <c r="DP42" s="332" t="str">
        <f ca="1">IF(COUNTIF(OFFSET('別紙2-4(研修実施報告書)'!$I$8,(COLUMN()-COLUMN($J$9))*4,0,4,2),$C42),DP$9,"")</f>
        <v/>
      </c>
      <c r="DQ42" s="332" t="str">
        <f ca="1">IF(COUNTIF(OFFSET('別紙2-4(研修実施報告書)'!$I$8,(COLUMN()-COLUMN($J$9))*4,0,4,2),$C42),DQ$9,"")</f>
        <v/>
      </c>
      <c r="DR42" s="332" t="str">
        <f ca="1">IF(COUNTIF(OFFSET('別紙2-4(研修実施報告書)'!$I$8,(COLUMN()-COLUMN($J$9))*4,0,4,2),$C42),DR$9,"")</f>
        <v/>
      </c>
      <c r="DS42" s="332" t="str">
        <f ca="1">IF(COUNTIF(OFFSET('別紙2-4(研修実施報告書)'!$I$8,(COLUMN()-COLUMN($J$9))*4,0,4,2),$C42),DS$9,"")</f>
        <v/>
      </c>
      <c r="DT42" s="332" t="str">
        <f ca="1">IF(COUNTIF(OFFSET('別紙2-4(研修実施報告書)'!$I$8,(COLUMN()-COLUMN($J$9))*4,0,4,2),$C42),DT$9,"")</f>
        <v/>
      </c>
      <c r="DU42" s="332" t="str">
        <f ca="1">IF(COUNTIF(OFFSET('別紙2-4(研修実施報告書)'!$I$8,(COLUMN()-COLUMN($J$9))*4,0,4,2),$C42),DU$9,"")</f>
        <v/>
      </c>
      <c r="DV42" s="332" t="str">
        <f ca="1">IF(COUNTIF(OFFSET('別紙2-4(研修実施報告書)'!$I$8,(COLUMN()-COLUMN($J$9))*4,0,4,2),$C42),DV$9,"")</f>
        <v/>
      </c>
      <c r="DW42" s="332" t="str">
        <f ca="1">IF(COUNTIF(OFFSET('別紙2-4(研修実施報告書)'!$I$8,(COLUMN()-COLUMN($J$9))*4,0,4,2),$C42),DW$9,"")</f>
        <v/>
      </c>
      <c r="DX42" s="332" t="str">
        <f ca="1">IF(COUNTIF(OFFSET('別紙2-4(研修実施報告書)'!$I$8,(COLUMN()-COLUMN($J$9))*4,0,4,2),$C42),DX$9,"")</f>
        <v/>
      </c>
      <c r="DY42" s="332" t="str">
        <f ca="1">IF(COUNTIF(OFFSET('別紙2-4(研修実施報告書)'!$I$8,(COLUMN()-COLUMN($J$9))*4,0,4,2),$C42),DY$9,"")</f>
        <v/>
      </c>
      <c r="DZ42" s="332" t="str">
        <f ca="1">IF(COUNTIF(OFFSET('別紙2-4(研修実施報告書)'!$I$8,(COLUMN()-COLUMN($J$9))*4,0,4,2),$C42),DZ$9,"")</f>
        <v/>
      </c>
      <c r="EA42" s="332" t="str">
        <f ca="1">IF(COUNTIF(OFFSET('別紙2-4(研修実施報告書)'!$I$8,(COLUMN()-COLUMN($J$9))*4,0,4,2),$C42),EA$9,"")</f>
        <v/>
      </c>
      <c r="EB42" s="332" t="str">
        <f ca="1">IF(COUNTIF(OFFSET('別紙2-4(研修実施報告書)'!$I$8,(COLUMN()-COLUMN($J$9))*4,0,4,2),$C42),EB$9,"")</f>
        <v/>
      </c>
      <c r="EC42" s="332" t="str">
        <f ca="1">IF(COUNTIF(OFFSET('別紙2-4(研修実施報告書)'!$I$8,(COLUMN()-COLUMN($J$9))*4,0,4,2),$C42),EC$9,"")</f>
        <v/>
      </c>
      <c r="ED42" s="332" t="str">
        <f ca="1">IF(COUNTIF(OFFSET('別紙2-4(研修実施報告書)'!$I$8,(COLUMN()-COLUMN($J$9))*4,0,4,2),$C42),ED$9,"")</f>
        <v/>
      </c>
      <c r="EE42" s="332" t="str">
        <f ca="1">IF(COUNTIF(OFFSET('別紙2-4(研修実施報告書)'!$I$8,(COLUMN()-COLUMN($J$9))*4,0,4,2),$C42),EE$9,"")</f>
        <v/>
      </c>
      <c r="EF42" s="332" t="str">
        <f ca="1">IF(COUNTIF(OFFSET('別紙2-4(研修実施報告書)'!$I$8,(COLUMN()-COLUMN($J$9))*4,0,4,2),$C42),EF$9,"")</f>
        <v/>
      </c>
      <c r="EG42" s="332" t="str">
        <f ca="1">IF(COUNTIF(OFFSET('別紙2-4(研修実施報告書)'!$I$8,(COLUMN()-COLUMN($J$9))*4,0,4,2),$C42),EG$9,"")</f>
        <v/>
      </c>
      <c r="EH42" s="332" t="str">
        <f ca="1">IF(COUNTIF(OFFSET('別紙2-4(研修実施報告書)'!$I$8,(COLUMN()-COLUMN($J$9))*4,0,4,2),$C42),EH$9,"")</f>
        <v/>
      </c>
      <c r="EI42" s="332" t="str">
        <f ca="1">IF(COUNTIF(OFFSET('別紙2-4(研修実施報告書)'!$I$8,(COLUMN()-COLUMN($J$9))*4,0,4,2),$C42),EI$9,"")</f>
        <v/>
      </c>
      <c r="EJ42" s="332" t="str">
        <f ca="1">IF(COUNTIF(OFFSET('別紙2-4(研修実施報告書)'!$I$8,(COLUMN()-COLUMN($J$9))*4,0,4,2),$C42),EJ$9,"")</f>
        <v/>
      </c>
      <c r="EK42" s="332" t="str">
        <f ca="1">IF(COUNTIF(OFFSET('別紙2-4(研修実施報告書)'!$I$8,(COLUMN()-COLUMN($J$9))*4,0,4,2),$C42),EK$9,"")</f>
        <v/>
      </c>
      <c r="EL42" s="332" t="str">
        <f ca="1">IF(COUNTIF(OFFSET('別紙2-4(研修実施報告書)'!$I$8,(COLUMN()-COLUMN($J$9))*4,0,4,2),$C42),EL$9,"")</f>
        <v/>
      </c>
      <c r="EM42" s="332" t="str">
        <f ca="1">IF(COUNTIF(OFFSET('別紙2-4(研修実施報告書)'!$I$8,(COLUMN()-COLUMN($J$9))*4,0,4,2),$C42),EM$9,"")</f>
        <v/>
      </c>
      <c r="EN42" s="332" t="str">
        <f ca="1">IF(COUNTIF(OFFSET('別紙2-4(研修実施報告書)'!$I$8,(COLUMN()-COLUMN($J$9))*4,0,4,2),$C42),EN$9,"")</f>
        <v/>
      </c>
      <c r="EO42" s="332" t="str">
        <f ca="1">IF(COUNTIF(OFFSET('別紙2-4(研修実施報告書)'!$I$8,(COLUMN()-COLUMN($J$9))*4,0,4,2),$C42),EO$9,"")</f>
        <v/>
      </c>
      <c r="EP42" s="332" t="str">
        <f ca="1">IF(COUNTIF(OFFSET('別紙2-4(研修実施報告書)'!$I$8,(COLUMN()-COLUMN($J$9))*4,0,4,2),$C42),EP$9,"")</f>
        <v/>
      </c>
      <c r="EQ42" s="332" t="str">
        <f ca="1">IF(COUNTIF(OFFSET('別紙2-4(研修実施報告書)'!$I$8,(COLUMN()-COLUMN($J$9))*4,0,4,2),$C42),EQ$9,"")</f>
        <v/>
      </c>
      <c r="ER42" s="332" t="str">
        <f ca="1">IF(COUNTIF(OFFSET('別紙2-4(研修実施報告書)'!$I$8,(COLUMN()-COLUMN($J$9))*4,0,4,2),$C42),ER$9,"")</f>
        <v/>
      </c>
      <c r="ES42" s="332" t="str">
        <f ca="1">IF(COUNTIF(OFFSET('別紙2-4(研修実施報告書)'!$I$8,(COLUMN()-COLUMN($J$9))*4,0,4,2),$C42),ES$9,"")</f>
        <v/>
      </c>
      <c r="ET42" s="332" t="str">
        <f ca="1">IF(COUNTIF(OFFSET('別紙2-4(研修実施報告書)'!$I$8,(COLUMN()-COLUMN($J$9))*4,0,4,2),$C42),ET$9,"")</f>
        <v/>
      </c>
      <c r="EU42" s="332" t="str">
        <f ca="1">IF(COUNTIF(OFFSET('別紙2-4(研修実施報告書)'!$I$8,(COLUMN()-COLUMN($J$9))*4,0,4,2),$C42),EU$9,"")</f>
        <v/>
      </c>
      <c r="EV42" s="332" t="str">
        <f ca="1">IF(COUNTIF(OFFSET('別紙2-4(研修実施報告書)'!$I$8,(COLUMN()-COLUMN($J$9))*4,0,4,2),$C42),EV$9,"")</f>
        <v/>
      </c>
      <c r="EW42" s="332" t="str">
        <f ca="1">IF(COUNTIF(OFFSET('別紙2-4(研修実施報告書)'!$I$8,(COLUMN()-COLUMN($J$9))*4,0,4,2),$C42),EW$9,"")</f>
        <v/>
      </c>
      <c r="EX42" s="332" t="str">
        <f ca="1">IF(COUNTIF(OFFSET('別紙2-4(研修実施報告書)'!$I$8,(COLUMN()-COLUMN($J$9))*4,0,4,2),$C42),EX$9,"")</f>
        <v/>
      </c>
      <c r="EY42" s="332" t="str">
        <f ca="1">IF(COUNTIF(OFFSET('別紙2-4(研修実施報告書)'!$I$8,(COLUMN()-COLUMN($J$9))*4,0,4,2),$C42),EY$9,"")</f>
        <v/>
      </c>
      <c r="EZ42" s="332" t="str">
        <f ca="1">IF(COUNTIF(OFFSET('別紙2-4(研修実施報告書)'!$I$8,(COLUMN()-COLUMN($J$9))*4,0,4,2),$C42),EZ$9,"")</f>
        <v/>
      </c>
      <c r="FA42" s="332" t="str">
        <f ca="1">IF(COUNTIF(OFFSET('別紙2-4(研修実施報告書)'!$I$8,(COLUMN()-COLUMN($J$9))*4,0,4,2),$C42),FA$9,"")</f>
        <v/>
      </c>
      <c r="FB42" s="332" t="str">
        <f ca="1">IF(COUNTIF(OFFSET('別紙2-4(研修実施報告書)'!$I$8,(COLUMN()-COLUMN($J$9))*4,0,4,2),$C42),FB$9,"")</f>
        <v/>
      </c>
      <c r="FC42" s="332" t="str">
        <f ca="1">IF(COUNTIF(OFFSET('別紙2-4(研修実施報告書)'!$I$8,(COLUMN()-COLUMN($J$9))*4,0,4,2),$C42),FC$9,"")</f>
        <v/>
      </c>
      <c r="FD42" s="332" t="str">
        <f ca="1">IF(COUNTIF(OFFSET('別紙2-4(研修実施報告書)'!$I$8,(COLUMN()-COLUMN($J$9))*4,0,4,2),$C42),FD$9,"")</f>
        <v/>
      </c>
      <c r="FE42" s="332" t="str">
        <f ca="1">IF(COUNTIF(OFFSET('別紙2-4(研修実施報告書)'!$I$8,(COLUMN()-COLUMN($J$9))*4,0,4,2),$C42),FE$9,"")</f>
        <v/>
      </c>
      <c r="FF42" s="332" t="str">
        <f ca="1">IF(COUNTIF(OFFSET('別紙2-4(研修実施報告書)'!$I$8,(COLUMN()-COLUMN($J$9))*4,0,4,2),$C42),FF$9,"")</f>
        <v/>
      </c>
      <c r="FG42" s="332" t="str">
        <f ca="1">IF(COUNTIF(OFFSET('別紙2-4(研修実施報告書)'!$I$8,(COLUMN()-COLUMN($J$9))*4,0,4,2),$C42),FG$9,"")</f>
        <v/>
      </c>
      <c r="FH42" s="332" t="str">
        <f ca="1">IF(COUNTIF(OFFSET('別紙2-4(研修実施報告書)'!$I$8,(COLUMN()-COLUMN($J$9))*4,0,4,2),$C42),FH$9,"")</f>
        <v/>
      </c>
      <c r="FI42" s="332" t="str">
        <f ca="1">IF(COUNTIF(OFFSET('別紙2-4(研修実施報告書)'!$I$8,(COLUMN()-COLUMN($J$9))*4,0,4,2),$C42),FI$9,"")</f>
        <v/>
      </c>
      <c r="FJ42" s="332" t="str">
        <f ca="1">IF(COUNTIF(OFFSET('別紙2-4(研修実施報告書)'!$I$8,(COLUMN()-COLUMN($J$9))*4,0,4,2),$C42),FJ$9,"")</f>
        <v/>
      </c>
      <c r="FK42" s="332" t="str">
        <f ca="1">IF(COUNTIF(OFFSET('別紙2-4(研修実施報告書)'!$I$8,(COLUMN()-COLUMN($J$9))*4,0,4,2),$C42),FK$9,"")</f>
        <v/>
      </c>
      <c r="FL42" s="332" t="str">
        <f ca="1">IF(COUNTIF(OFFSET('別紙2-4(研修実施報告書)'!$I$8,(COLUMN()-COLUMN($J$9))*4,0,4,2),$C42),FL$9,"")</f>
        <v/>
      </c>
      <c r="FM42" s="332" t="str">
        <f ca="1">IF(COUNTIF(OFFSET('別紙2-4(研修実施報告書)'!$I$8,(COLUMN()-COLUMN($J$9))*4,0,4,2),$C42),FM$9,"")</f>
        <v/>
      </c>
      <c r="FN42" s="332" t="str">
        <f ca="1">IF(COUNTIF(OFFSET('別紙2-4(研修実施報告書)'!$I$8,(COLUMN()-COLUMN($J$9))*4,0,4,2),$C42),FN$9,"")</f>
        <v/>
      </c>
      <c r="FO42" s="332" t="str">
        <f ca="1">IF(COUNTIF(OFFSET('別紙2-4(研修実施報告書)'!$I$8,(COLUMN()-COLUMN($J$9))*4,0,4,2),$C42),FO$9,"")</f>
        <v/>
      </c>
      <c r="FP42" s="332" t="str">
        <f ca="1">IF(COUNTIF(OFFSET('別紙2-4(研修実施報告書)'!$I$8,(COLUMN()-COLUMN($J$9))*4,0,4,2),$C42),FP$9,"")</f>
        <v/>
      </c>
      <c r="FQ42" s="332" t="str">
        <f ca="1">IF(COUNTIF(OFFSET('別紙2-4(研修実施報告書)'!$I$8,(COLUMN()-COLUMN($J$9))*4,0,4,2),$C42),FQ$9,"")</f>
        <v/>
      </c>
      <c r="FR42" s="332" t="str">
        <f ca="1">IF(COUNTIF(OFFSET('別紙2-4(研修実施報告書)'!$I$8,(COLUMN()-COLUMN($J$9))*4,0,4,2),$C42),FR$9,"")</f>
        <v/>
      </c>
      <c r="FS42" s="332" t="str">
        <f ca="1">IF(COUNTIF(OFFSET('別紙2-4(研修実施報告書)'!$I$8,(COLUMN()-COLUMN($J$9))*4,0,4,2),$C42),FS$9,"")</f>
        <v/>
      </c>
      <c r="FT42" s="332" t="str">
        <f ca="1">IF(COUNTIF(OFFSET('別紙2-4(研修実施報告書)'!$I$8,(COLUMN()-COLUMN($J$9))*4,0,4,2),$C42),FT$9,"")</f>
        <v/>
      </c>
      <c r="FU42" s="332" t="str">
        <f ca="1">IF(COUNTIF(OFFSET('別紙2-4(研修実施報告書)'!$I$8,(COLUMN()-COLUMN($J$9))*4,0,4,2),$C42),FU$9,"")</f>
        <v/>
      </c>
      <c r="FV42" s="332" t="str">
        <f ca="1">IF(COUNTIF(OFFSET('別紙2-4(研修実施報告書)'!$I$8,(COLUMN()-COLUMN($J$9))*4,0,4,2),$C42),FV$9,"")</f>
        <v/>
      </c>
      <c r="FW42" s="332" t="str">
        <f ca="1">IF(COUNTIF(OFFSET('別紙2-4(研修実施報告書)'!$I$8,(COLUMN()-COLUMN($J$9))*4,0,4,2),$C42),FW$9,"")</f>
        <v/>
      </c>
      <c r="FX42" s="332" t="str">
        <f ca="1">IF(COUNTIF(OFFSET('別紙2-4(研修実施報告書)'!$I$8,(COLUMN()-COLUMN($J$9))*4,0,4,2),$C42),FX$9,"")</f>
        <v/>
      </c>
      <c r="FY42" s="332" t="str">
        <f ca="1">IF(COUNTIF(OFFSET('別紙2-4(研修実施報告書)'!$I$8,(COLUMN()-COLUMN($J$9))*4,0,4,2),$C42),FY$9,"")</f>
        <v/>
      </c>
      <c r="FZ42" s="332" t="str">
        <f ca="1">IF(COUNTIF(OFFSET('別紙2-4(研修実施報告書)'!$I$8,(COLUMN()-COLUMN($J$9))*4,0,4,2),$C42),FZ$9,"")</f>
        <v/>
      </c>
      <c r="GA42" s="332" t="str">
        <f ca="1">IF(COUNTIF(OFFSET('別紙2-4(研修実施報告書)'!$I$8,(COLUMN()-COLUMN($J$9))*4,0,4,2),$C42),GA$9,"")</f>
        <v/>
      </c>
      <c r="GB42" s="332" t="str">
        <f ca="1">IF(COUNTIF(OFFSET('別紙2-4(研修実施報告書)'!$I$8,(COLUMN()-COLUMN($J$9))*4,0,4,2),$C42),GB$9,"")</f>
        <v/>
      </c>
      <c r="GC42" s="332" t="str">
        <f ca="1">IF(COUNTIF(OFFSET('別紙2-4(研修実施報告書)'!$I$8,(COLUMN()-COLUMN($J$9))*4,0,4,2),$C42),GC$9,"")</f>
        <v/>
      </c>
      <c r="GD42" s="332" t="str">
        <f ca="1">IF(COUNTIF(OFFSET('別紙2-4(研修実施報告書)'!$I$8,(COLUMN()-COLUMN($J$9))*4,0,4,2),$C42),GD$9,"")</f>
        <v/>
      </c>
      <c r="GE42" s="332" t="str">
        <f ca="1">IF(COUNTIF(OFFSET('別紙2-4(研修実施報告書)'!$I$8,(COLUMN()-COLUMN($J$9))*4,0,4,2),$C42),GE$9,"")</f>
        <v/>
      </c>
      <c r="GF42" s="332" t="str">
        <f ca="1">IF(COUNTIF(OFFSET('別紙2-4(研修実施報告書)'!$I$8,(COLUMN()-COLUMN($J$9))*4,0,4,2),$C42),GF$9,"")</f>
        <v/>
      </c>
      <c r="GG42" s="332" t="str">
        <f ca="1">IF(COUNTIF(OFFSET('別紙2-4(研修実施報告書)'!$I$8,(COLUMN()-COLUMN($J$9))*4,0,4,2),$C42),GG$9,"")</f>
        <v/>
      </c>
      <c r="GH42" s="332" t="str">
        <f ca="1">IF(COUNTIF(OFFSET('別紙2-4(研修実施報告書)'!$I$8,(COLUMN()-COLUMN($J$9))*4,0,4,2),$C42),GH$9,"")</f>
        <v/>
      </c>
      <c r="GI42" s="332" t="str">
        <f ca="1">IF(COUNTIF(OFFSET('別紙2-4(研修実施報告書)'!$I$8,(COLUMN()-COLUMN($J$9))*4,0,4,2),$C42),GI$9,"")</f>
        <v/>
      </c>
      <c r="GJ42" s="332" t="str">
        <f ca="1">IF(COUNTIF(OFFSET('別紙2-4(研修実施報告書)'!$I$8,(COLUMN()-COLUMN($J$9))*4,0,4,2),$C42),GJ$9,"")</f>
        <v/>
      </c>
      <c r="GK42" s="332" t="str">
        <f ca="1">IF(COUNTIF(OFFSET('別紙2-4(研修実施報告書)'!$I$8,(COLUMN()-COLUMN($J$9))*4,0,4,2),$C42),GK$9,"")</f>
        <v/>
      </c>
      <c r="GL42" s="332" t="str">
        <f ca="1">IF(COUNTIF(OFFSET('別紙2-4(研修実施報告書)'!$I$8,(COLUMN()-COLUMN($J$9))*4,0,4,2),$C42),GL$9,"")</f>
        <v/>
      </c>
      <c r="GM42" s="332" t="str">
        <f ca="1">IF(COUNTIF(OFFSET('別紙2-4(研修実施報告書)'!$I$8,(COLUMN()-COLUMN($J$9))*4,0,4,2),$C42),GM$9,"")</f>
        <v/>
      </c>
      <c r="GN42" s="332" t="str">
        <f ca="1">IF(COUNTIF(OFFSET('別紙2-4(研修実施報告書)'!$I$8,(COLUMN()-COLUMN($J$9))*4,0,4,2),$C42),GN$9,"")</f>
        <v/>
      </c>
      <c r="GO42" s="332" t="str">
        <f ca="1">IF(COUNTIF(OFFSET('別紙2-4(研修実施報告書)'!$I$8,(COLUMN()-COLUMN($J$9))*4,0,4,2),$C42),GO$9,"")</f>
        <v/>
      </c>
      <c r="GP42" s="332" t="str">
        <f ca="1">IF(COUNTIF(OFFSET('別紙2-4(研修実施報告書)'!$I$8,(COLUMN()-COLUMN($J$9))*4,0,4,2),$C42),GP$9,"")</f>
        <v/>
      </c>
      <c r="GQ42" s="332" t="str">
        <f ca="1">IF(COUNTIF(OFFSET('別紙2-4(研修実施報告書)'!$I$8,(COLUMN()-COLUMN($J$9))*4,0,4,2),$C42),GQ$9,"")</f>
        <v/>
      </c>
      <c r="GR42" s="332" t="str">
        <f ca="1">IF(COUNTIF(OFFSET('別紙2-4(研修実施報告書)'!$I$8,(COLUMN()-COLUMN($J$9))*4,0,4,2),$C42),GR$9,"")</f>
        <v/>
      </c>
      <c r="GS42" s="332" t="str">
        <f ca="1">IF(COUNTIF(OFFSET('別紙2-4(研修実施報告書)'!$I$8,(COLUMN()-COLUMN($J$9))*4,0,4,2),$C42),GS$9,"")</f>
        <v/>
      </c>
      <c r="GT42" s="332" t="str">
        <f ca="1">IF(COUNTIF(OFFSET('別紙2-4(研修実施報告書)'!$I$8,(COLUMN()-COLUMN($J$9))*4,0,4,2),$C42),GT$9,"")</f>
        <v/>
      </c>
      <c r="GU42" s="332" t="str">
        <f ca="1">IF(COUNTIF(OFFSET('別紙2-4(研修実施報告書)'!$I$8,(COLUMN()-COLUMN($J$9))*4,0,4,2),$C42),GU$9,"")</f>
        <v/>
      </c>
      <c r="GV42" s="332" t="str">
        <f ca="1">IF(COUNTIF(OFFSET('別紙2-4(研修実施報告書)'!$I$8,(COLUMN()-COLUMN($J$9))*4,0,4,2),$C42),GV$9,"")</f>
        <v/>
      </c>
      <c r="GW42" s="332" t="str">
        <f ca="1">IF(COUNTIF(OFFSET('別紙2-4(研修実施報告書)'!$I$8,(COLUMN()-COLUMN($J$9))*4,0,4,2),$C42),GW$9,"")</f>
        <v/>
      </c>
      <c r="GX42" s="332" t="str">
        <f ca="1">IF(COUNTIF(OFFSET('別紙2-4(研修実施報告書)'!$I$8,(COLUMN()-COLUMN($J$9))*4,0,4,2),$C42),GX$9,"")</f>
        <v/>
      </c>
      <c r="GY42" s="332" t="str">
        <f ca="1">IF(COUNTIF(OFFSET('別紙2-4(研修実施報告書)'!$I$8,(COLUMN()-COLUMN($J$9))*4,0,4,2),$C42),GY$9,"")</f>
        <v/>
      </c>
      <c r="GZ42" s="332" t="str">
        <f ca="1">IF(COUNTIF(OFFSET('別紙2-4(研修実施報告書)'!$I$8,(COLUMN()-COLUMN($J$9))*4,0,4,2),$C42),GZ$9,"")</f>
        <v/>
      </c>
      <c r="HA42" s="332" t="str">
        <f ca="1">IF(COUNTIF(OFFSET('別紙2-4(研修実施報告書)'!$I$8,(COLUMN()-COLUMN($J$9))*4,0,4,2),$C42),HA$9,"")</f>
        <v/>
      </c>
      <c r="HB42" s="320"/>
    </row>
    <row r="43" spans="1:210" ht="18.75" customHeight="1">
      <c r="A43" s="325">
        <v>29</v>
      </c>
      <c r="B43" s="323" t="str">
        <f>IF(AND('別紙1-7(研修責任者教育担当者) '!E46="〇",'別紙1-7(研修責任者教育担当者) '!F46="〇"),"専任・兼任",IF('別紙1-7(研修責任者教育担当者) '!E46="〇","専任",IF('別紙1-7(研修責任者教育担当者) '!F46="〇","兼任","")))</f>
        <v/>
      </c>
      <c r="C43" s="324">
        <f>VLOOKUP(A43,'別紙1-7(研修責任者教育担当者) '!$B$18:$C$217,2,0)</f>
        <v>0</v>
      </c>
      <c r="D43" s="348" t="s">
        <v>175</v>
      </c>
      <c r="E43" s="349"/>
      <c r="F43" s="329" t="e">
        <f t="shared" si="0"/>
        <v>#DIV/0!</v>
      </c>
      <c r="G43" s="330" t="e">
        <f t="shared" ca="1" si="1"/>
        <v>#DIV/0!</v>
      </c>
      <c r="H43" s="318">
        <f t="shared" ca="1" si="2"/>
        <v>0</v>
      </c>
      <c r="I43" s="318"/>
      <c r="J43" s="332" t="str">
        <f ca="1">IF(COUNTIF(OFFSET('別紙2-4(研修実施報告書)'!$I$8,(COLUMN()-COLUMN($J$9))*4,0,4,2),$C43),J$9,"")</f>
        <v/>
      </c>
      <c r="K43" s="332" t="str">
        <f ca="1">IF(COUNTIF(OFFSET('別紙2-4(研修実施報告書)'!$I$8,(COLUMN()-COLUMN($J$9))*4,0,4,2),$C43),K$9,"")</f>
        <v/>
      </c>
      <c r="L43" s="332" t="str">
        <f ca="1">IF(COUNTIF(OFFSET('別紙2-4(研修実施報告書)'!$I$8,(COLUMN()-COLUMN($J$9))*4,0,4,2),$C43),L$9,"")</f>
        <v/>
      </c>
      <c r="M43" s="332" t="str">
        <f ca="1">IF(COUNTIF(OFFSET('別紙2-4(研修実施報告書)'!$I$8,(COLUMN()-COLUMN($J$9))*4,0,4,2),$C43),M$9,"")</f>
        <v/>
      </c>
      <c r="N43" s="332" t="str">
        <f ca="1">IF(COUNTIF(OFFSET('別紙2-4(研修実施報告書)'!$I$8,(COLUMN()-COLUMN($J$9))*4,0,4,2),$C43),N$9,"")</f>
        <v/>
      </c>
      <c r="O43" s="332" t="str">
        <f ca="1">IF(COUNTIF(OFFSET('別紙2-4(研修実施報告書)'!$I$8,(COLUMN()-COLUMN($J$9))*4,0,4,2),$C43),O$9,"")</f>
        <v/>
      </c>
      <c r="P43" s="332" t="str">
        <f ca="1">IF(COUNTIF(OFFSET('別紙2-4(研修実施報告書)'!$I$8,(COLUMN()-COLUMN($J$9))*4,0,4,2),$C43),P$9,"")</f>
        <v/>
      </c>
      <c r="Q43" s="332" t="str">
        <f ca="1">IF(COUNTIF(OFFSET('別紙2-4(研修実施報告書)'!$I$8,(COLUMN()-COLUMN($J$9))*4,0,4,2),$C43),Q$9,"")</f>
        <v/>
      </c>
      <c r="R43" s="332" t="str">
        <f ca="1">IF(COUNTIF(OFFSET('別紙2-4(研修実施報告書)'!$I$8,(COLUMN()-COLUMN($J$9))*4,0,4,2),$C43),R$9,"")</f>
        <v/>
      </c>
      <c r="S43" s="332" t="str">
        <f ca="1">IF(COUNTIF(OFFSET('別紙2-4(研修実施報告書)'!$I$8,(COLUMN()-COLUMN($J$9))*4,0,4,2),$C43),S$9,"")</f>
        <v/>
      </c>
      <c r="T43" s="332" t="str">
        <f ca="1">IF(COUNTIF(OFFSET('別紙2-4(研修実施報告書)'!$I$8,(COLUMN()-COLUMN($J$9))*4,0,4,2),$C43),T$9,"")</f>
        <v/>
      </c>
      <c r="U43" s="332" t="str">
        <f ca="1">IF(COUNTIF(OFFSET('別紙2-4(研修実施報告書)'!$I$8,(COLUMN()-COLUMN($J$9))*4,0,4,2),$C43),U$9,"")</f>
        <v/>
      </c>
      <c r="V43" s="332" t="str">
        <f ca="1">IF(COUNTIF(OFFSET('別紙2-4(研修実施報告書)'!$I$8,(COLUMN()-COLUMN($J$9))*4,0,4,2),$C43),V$9,"")</f>
        <v/>
      </c>
      <c r="W43" s="332" t="str">
        <f ca="1">IF(COUNTIF(OFFSET('別紙2-4(研修実施報告書)'!$I$8,(COLUMN()-COLUMN($J$9))*4,0,4,2),$C43),W$9,"")</f>
        <v/>
      </c>
      <c r="X43" s="332" t="str">
        <f ca="1">IF(COUNTIF(OFFSET('別紙2-4(研修実施報告書)'!$I$8,(COLUMN()-COLUMN($J$9))*4,0,4,2),$C43),X$9,"")</f>
        <v/>
      </c>
      <c r="Y43" s="332" t="str">
        <f ca="1">IF(COUNTIF(OFFSET('別紙2-4(研修実施報告書)'!$I$8,(COLUMN()-COLUMN($J$9))*4,0,4,2),$C43),Y$9,"")</f>
        <v/>
      </c>
      <c r="Z43" s="332" t="str">
        <f ca="1">IF(COUNTIF(OFFSET('別紙2-4(研修実施報告書)'!$I$8,(COLUMN()-COLUMN($J$9))*4,0,4,2),$C43),Z$9,"")</f>
        <v/>
      </c>
      <c r="AA43" s="332" t="str">
        <f ca="1">IF(COUNTIF(OFFSET('別紙2-4(研修実施報告書)'!$I$8,(COLUMN()-COLUMN($J$9))*4,0,4,2),$C43),AA$9,"")</f>
        <v/>
      </c>
      <c r="AB43" s="332" t="str">
        <f ca="1">IF(COUNTIF(OFFSET('別紙2-4(研修実施報告書)'!$I$8,(COLUMN()-COLUMN($J$9))*4,0,4,2),$C43),AB$9,"")</f>
        <v/>
      </c>
      <c r="AC43" s="332" t="str">
        <f ca="1">IF(COUNTIF(OFFSET('別紙2-4(研修実施報告書)'!$I$8,(COLUMN()-COLUMN($J$9))*4,0,4,2),$C43),AC$9,"")</f>
        <v/>
      </c>
      <c r="AD43" s="332" t="str">
        <f ca="1">IF(COUNTIF(OFFSET('別紙2-4(研修実施報告書)'!$I$8,(COLUMN()-COLUMN($J$9))*4,0,4,2),$C43),AD$9,"")</f>
        <v/>
      </c>
      <c r="AE43" s="332" t="str">
        <f ca="1">IF(COUNTIF(OFFSET('別紙2-4(研修実施報告書)'!$I$8,(COLUMN()-COLUMN($J$9))*4,0,4,2),$C43),AE$9,"")</f>
        <v/>
      </c>
      <c r="AF43" s="332" t="str">
        <f ca="1">IF(COUNTIF(OFFSET('別紙2-4(研修実施報告書)'!$I$8,(COLUMN()-COLUMN($J$9))*4,0,4,2),$C43),AF$9,"")</f>
        <v/>
      </c>
      <c r="AG43" s="332" t="str">
        <f ca="1">IF(COUNTIF(OFFSET('別紙2-4(研修実施報告書)'!$I$8,(COLUMN()-COLUMN($J$9))*4,0,4,2),$C43),AG$9,"")</f>
        <v/>
      </c>
      <c r="AH43" s="332" t="str">
        <f ca="1">IF(COUNTIF(OFFSET('別紙2-4(研修実施報告書)'!$I$8,(COLUMN()-COLUMN($J$9))*4,0,4,2),$C43),AH$9,"")</f>
        <v/>
      </c>
      <c r="AI43" s="332" t="str">
        <f ca="1">IF(COUNTIF(OFFSET('別紙2-4(研修実施報告書)'!$I$8,(COLUMN()-COLUMN($J$9))*4,0,4,2),$C43),AI$9,"")</f>
        <v/>
      </c>
      <c r="AJ43" s="332" t="str">
        <f ca="1">IF(COUNTIF(OFFSET('別紙2-4(研修実施報告書)'!$I$8,(COLUMN()-COLUMN($J$9))*4,0,4,2),$C43),AJ$9,"")</f>
        <v/>
      </c>
      <c r="AK43" s="332" t="str">
        <f ca="1">IF(COUNTIF(OFFSET('別紙2-4(研修実施報告書)'!$I$8,(COLUMN()-COLUMN($J$9))*4,0,4,2),$C43),AK$9,"")</f>
        <v/>
      </c>
      <c r="AL43" s="332" t="str">
        <f ca="1">IF(COUNTIF(OFFSET('別紙2-4(研修実施報告書)'!$I$8,(COLUMN()-COLUMN($J$9))*4,0,4,2),$C43),AL$9,"")</f>
        <v/>
      </c>
      <c r="AM43" s="332" t="str">
        <f ca="1">IF(COUNTIF(OFFSET('別紙2-4(研修実施報告書)'!$I$8,(COLUMN()-COLUMN($J$9))*4,0,4,2),$C43),AM$9,"")</f>
        <v/>
      </c>
      <c r="AN43" s="332" t="str">
        <f ca="1">IF(COUNTIF(OFFSET('別紙2-4(研修実施報告書)'!$I$8,(COLUMN()-COLUMN($J$9))*4,0,4,2),$C43),AN$9,"")</f>
        <v/>
      </c>
      <c r="AO43" s="332" t="str">
        <f ca="1">IF(COUNTIF(OFFSET('別紙2-4(研修実施報告書)'!$I$8,(COLUMN()-COLUMN($J$9))*4,0,4,2),$C43),AO$9,"")</f>
        <v/>
      </c>
      <c r="AP43" s="332" t="str">
        <f ca="1">IF(COUNTIF(OFFSET('別紙2-4(研修実施報告書)'!$I$8,(COLUMN()-COLUMN($J$9))*4,0,4,2),$C43),AP$9,"")</f>
        <v/>
      </c>
      <c r="AQ43" s="332" t="str">
        <f ca="1">IF(COUNTIF(OFFSET('別紙2-4(研修実施報告書)'!$I$8,(COLUMN()-COLUMN($J$9))*4,0,4,2),$C43),AQ$9,"")</f>
        <v/>
      </c>
      <c r="AR43" s="332" t="str">
        <f ca="1">IF(COUNTIF(OFFSET('別紙2-4(研修実施報告書)'!$I$8,(COLUMN()-COLUMN($J$9))*4,0,4,2),$C43),AR$9,"")</f>
        <v/>
      </c>
      <c r="AS43" s="332" t="str">
        <f ca="1">IF(COUNTIF(OFFSET('別紙2-4(研修実施報告書)'!$I$8,(COLUMN()-COLUMN($J$9))*4,0,4,2),$C43),AS$9,"")</f>
        <v/>
      </c>
      <c r="AT43" s="332" t="str">
        <f ca="1">IF(COUNTIF(OFFSET('別紙2-4(研修実施報告書)'!$I$8,(COLUMN()-COLUMN($J$9))*4,0,4,2),$C43),AT$9,"")</f>
        <v/>
      </c>
      <c r="AU43" s="332" t="str">
        <f ca="1">IF(COUNTIF(OFFSET('別紙2-4(研修実施報告書)'!$I$8,(COLUMN()-COLUMN($J$9))*4,0,4,2),$C43),AU$9,"")</f>
        <v/>
      </c>
      <c r="AV43" s="332" t="str">
        <f ca="1">IF(COUNTIF(OFFSET('別紙2-4(研修実施報告書)'!$I$8,(COLUMN()-COLUMN($J$9))*4,0,4,2),$C43),AV$9,"")</f>
        <v/>
      </c>
      <c r="AW43" s="332" t="str">
        <f ca="1">IF(COUNTIF(OFFSET('別紙2-4(研修実施報告書)'!$I$8,(COLUMN()-COLUMN($J$9))*4,0,4,2),$C43),AW$9,"")</f>
        <v/>
      </c>
      <c r="AX43" s="332" t="str">
        <f ca="1">IF(COUNTIF(OFFSET('別紙2-4(研修実施報告書)'!$I$8,(COLUMN()-COLUMN($J$9))*4,0,4,2),$C43),AX$9,"")</f>
        <v/>
      </c>
      <c r="AY43" s="332" t="str">
        <f ca="1">IF(COUNTIF(OFFSET('別紙2-4(研修実施報告書)'!$I$8,(COLUMN()-COLUMN($J$9))*4,0,4,2),$C43),AY$9,"")</f>
        <v/>
      </c>
      <c r="AZ43" s="332" t="str">
        <f ca="1">IF(COUNTIF(OFFSET('別紙2-4(研修実施報告書)'!$I$8,(COLUMN()-COLUMN($J$9))*4,0,4,2),$C43),AZ$9,"")</f>
        <v/>
      </c>
      <c r="BA43" s="332" t="str">
        <f ca="1">IF(COUNTIF(OFFSET('別紙2-4(研修実施報告書)'!$I$8,(COLUMN()-COLUMN($J$9))*4,0,4,2),$C43),BA$9,"")</f>
        <v/>
      </c>
      <c r="BB43" s="332" t="str">
        <f ca="1">IF(COUNTIF(OFFSET('別紙2-4(研修実施報告書)'!$I$8,(COLUMN()-COLUMN($J$9))*4,0,4,2),$C43),BB$9,"")</f>
        <v/>
      </c>
      <c r="BC43" s="332" t="str">
        <f ca="1">IF(COUNTIF(OFFSET('別紙2-4(研修実施報告書)'!$I$8,(COLUMN()-COLUMN($J$9))*4,0,4,2),$C43),BC$9,"")</f>
        <v/>
      </c>
      <c r="BD43" s="332" t="str">
        <f ca="1">IF(COUNTIF(OFFSET('別紙2-4(研修実施報告書)'!$I$8,(COLUMN()-COLUMN($J$9))*4,0,4,2),$C43),BD$9,"")</f>
        <v/>
      </c>
      <c r="BE43" s="332" t="str">
        <f ca="1">IF(COUNTIF(OFFSET('別紙2-4(研修実施報告書)'!$I$8,(COLUMN()-COLUMN($J$9))*4,0,4,2),$C43),BE$9,"")</f>
        <v/>
      </c>
      <c r="BF43" s="332" t="str">
        <f ca="1">IF(COUNTIF(OFFSET('別紙2-4(研修実施報告書)'!$I$8,(COLUMN()-COLUMN($J$9))*4,0,4,2),$C43),BF$9,"")</f>
        <v/>
      </c>
      <c r="BG43" s="332" t="str">
        <f ca="1">IF(COUNTIF(OFFSET('別紙2-4(研修実施報告書)'!$I$8,(COLUMN()-COLUMN($J$9))*4,0,4,2),$C43),BG$9,"")</f>
        <v/>
      </c>
      <c r="BH43" s="332" t="str">
        <f ca="1">IF(COUNTIF(OFFSET('別紙2-4(研修実施報告書)'!$I$8,(COLUMN()-COLUMN($J$9))*4,0,4,2),$C43),BH$9,"")</f>
        <v/>
      </c>
      <c r="BI43" s="332" t="str">
        <f ca="1">IF(COUNTIF(OFFSET('別紙2-4(研修実施報告書)'!$I$8,(COLUMN()-COLUMN($J$9))*4,0,4,2),$C43),BI$9,"")</f>
        <v/>
      </c>
      <c r="BJ43" s="332" t="str">
        <f ca="1">IF(COUNTIF(OFFSET('別紙2-4(研修実施報告書)'!$I$8,(COLUMN()-COLUMN($J$9))*4,0,4,2),$C43),BJ$9,"")</f>
        <v/>
      </c>
      <c r="BK43" s="332" t="str">
        <f ca="1">IF(COUNTIF(OFFSET('別紙2-4(研修実施報告書)'!$I$8,(COLUMN()-COLUMN($J$9))*4,0,4,2),$C43),BK$9,"")</f>
        <v/>
      </c>
      <c r="BL43" s="332" t="str">
        <f ca="1">IF(COUNTIF(OFFSET('別紙2-4(研修実施報告書)'!$I$8,(COLUMN()-COLUMN($J$9))*4,0,4,2),$C43),BL$9,"")</f>
        <v/>
      </c>
      <c r="BM43" s="332" t="str">
        <f ca="1">IF(COUNTIF(OFFSET('別紙2-4(研修実施報告書)'!$I$8,(COLUMN()-COLUMN($J$9))*4,0,4,2),$C43),BM$9,"")</f>
        <v/>
      </c>
      <c r="BN43" s="332" t="str">
        <f ca="1">IF(COUNTIF(OFFSET('別紙2-4(研修実施報告書)'!$I$8,(COLUMN()-COLUMN($J$9))*4,0,4,2),$C43),BN$9,"")</f>
        <v/>
      </c>
      <c r="BO43" s="332" t="str">
        <f ca="1">IF(COUNTIF(OFFSET('別紙2-4(研修実施報告書)'!$I$8,(COLUMN()-COLUMN($J$9))*4,0,4,2),$C43),BO$9,"")</f>
        <v/>
      </c>
      <c r="BP43" s="332" t="str">
        <f ca="1">IF(COUNTIF(OFFSET('別紙2-4(研修実施報告書)'!$I$8,(COLUMN()-COLUMN($J$9))*4,0,4,2),$C43),BP$9,"")</f>
        <v/>
      </c>
      <c r="BQ43" s="332" t="str">
        <f ca="1">IF(COUNTIF(OFFSET('別紙2-4(研修実施報告書)'!$I$8,(COLUMN()-COLUMN($J$9))*4,0,4,2),$C43),BQ$9,"")</f>
        <v/>
      </c>
      <c r="BR43" s="332" t="str">
        <f ca="1">IF(COUNTIF(OFFSET('別紙2-4(研修実施報告書)'!$I$8,(COLUMN()-COLUMN($J$9))*4,0,4,2),$C43),BR$9,"")</f>
        <v/>
      </c>
      <c r="BS43" s="332" t="str">
        <f ca="1">IF(COUNTIF(OFFSET('別紙2-4(研修実施報告書)'!$I$8,(COLUMN()-COLUMN($J$9))*4,0,4,2),$C43),BS$9,"")</f>
        <v/>
      </c>
      <c r="BT43" s="332" t="str">
        <f ca="1">IF(COUNTIF(OFFSET('別紙2-4(研修実施報告書)'!$I$8,(COLUMN()-COLUMN($J$9))*4,0,4,2),$C43),BT$9,"")</f>
        <v/>
      </c>
      <c r="BU43" s="332" t="str">
        <f ca="1">IF(COUNTIF(OFFSET('別紙2-4(研修実施報告書)'!$I$8,(COLUMN()-COLUMN($J$9))*4,0,4,2),$C43),BU$9,"")</f>
        <v/>
      </c>
      <c r="BV43" s="332" t="str">
        <f ca="1">IF(COUNTIF(OFFSET('別紙2-4(研修実施報告書)'!$I$8,(COLUMN()-COLUMN($J$9))*4,0,4,2),$C43),BV$9,"")</f>
        <v/>
      </c>
      <c r="BW43" s="332" t="str">
        <f ca="1">IF(COUNTIF(OFFSET('別紙2-4(研修実施報告書)'!$I$8,(COLUMN()-COLUMN($J$9))*4,0,4,2),$C43),BW$9,"")</f>
        <v/>
      </c>
      <c r="BX43" s="332" t="str">
        <f ca="1">IF(COUNTIF(OFFSET('別紙2-4(研修実施報告書)'!$I$8,(COLUMN()-COLUMN($J$9))*4,0,4,2),$C43),BX$9,"")</f>
        <v/>
      </c>
      <c r="BY43" s="332" t="str">
        <f ca="1">IF(COUNTIF(OFFSET('別紙2-4(研修実施報告書)'!$I$8,(COLUMN()-COLUMN($J$9))*4,0,4,2),$C43),BY$9,"")</f>
        <v/>
      </c>
      <c r="BZ43" s="332" t="str">
        <f ca="1">IF(COUNTIF(OFFSET('別紙2-4(研修実施報告書)'!$I$8,(COLUMN()-COLUMN($J$9))*4,0,4,2),$C43),BZ$9,"")</f>
        <v/>
      </c>
      <c r="CA43" s="332" t="str">
        <f ca="1">IF(COUNTIF(OFFSET('別紙2-4(研修実施報告書)'!$I$8,(COLUMN()-COLUMN($J$9))*4,0,4,2),$C43),CA$9,"")</f>
        <v/>
      </c>
      <c r="CB43" s="332" t="str">
        <f ca="1">IF(COUNTIF(OFFSET('別紙2-4(研修実施報告書)'!$I$8,(COLUMN()-COLUMN($J$9))*4,0,4,2),$C43),CB$9,"")</f>
        <v/>
      </c>
      <c r="CC43" s="332" t="str">
        <f ca="1">IF(COUNTIF(OFFSET('別紙2-4(研修実施報告書)'!$I$8,(COLUMN()-COLUMN($J$9))*4,0,4,2),$C43),CC$9,"")</f>
        <v/>
      </c>
      <c r="CD43" s="332" t="str">
        <f ca="1">IF(COUNTIF(OFFSET('別紙2-4(研修実施報告書)'!$I$8,(COLUMN()-COLUMN($J$9))*4,0,4,2),$C43),CD$9,"")</f>
        <v/>
      </c>
      <c r="CE43" s="332" t="str">
        <f ca="1">IF(COUNTIF(OFFSET('別紙2-4(研修実施報告書)'!$I$8,(COLUMN()-COLUMN($J$9))*4,0,4,2),$C43),CE$9,"")</f>
        <v/>
      </c>
      <c r="CF43" s="332" t="str">
        <f ca="1">IF(COUNTIF(OFFSET('別紙2-4(研修実施報告書)'!$I$8,(COLUMN()-COLUMN($J$9))*4,0,4,2),$C43),CF$9,"")</f>
        <v/>
      </c>
      <c r="CG43" s="332" t="str">
        <f ca="1">IF(COUNTIF(OFFSET('別紙2-4(研修実施報告書)'!$I$8,(COLUMN()-COLUMN($J$9))*4,0,4,2),$C43),CG$9,"")</f>
        <v/>
      </c>
      <c r="CH43" s="332" t="str">
        <f ca="1">IF(COUNTIF(OFFSET('別紙2-4(研修実施報告書)'!$I$8,(COLUMN()-COLUMN($J$9))*4,0,4,2),$C43),CH$9,"")</f>
        <v/>
      </c>
      <c r="CI43" s="332" t="str">
        <f ca="1">IF(COUNTIF(OFFSET('別紙2-4(研修実施報告書)'!$I$8,(COLUMN()-COLUMN($J$9))*4,0,4,2),$C43),CI$9,"")</f>
        <v/>
      </c>
      <c r="CJ43" s="332" t="str">
        <f ca="1">IF(COUNTIF(OFFSET('別紙2-4(研修実施報告書)'!$I$8,(COLUMN()-COLUMN($J$9))*4,0,4,2),$C43),CJ$9,"")</f>
        <v/>
      </c>
      <c r="CK43" s="332" t="str">
        <f ca="1">IF(COUNTIF(OFFSET('別紙2-4(研修実施報告書)'!$I$8,(COLUMN()-COLUMN($J$9))*4,0,4,2),$C43),CK$9,"")</f>
        <v/>
      </c>
      <c r="CL43" s="332" t="str">
        <f ca="1">IF(COUNTIF(OFFSET('別紙2-4(研修実施報告書)'!$I$8,(COLUMN()-COLUMN($J$9))*4,0,4,2),$C43),CL$9,"")</f>
        <v/>
      </c>
      <c r="CM43" s="332" t="str">
        <f ca="1">IF(COUNTIF(OFFSET('別紙2-4(研修実施報告書)'!$I$8,(COLUMN()-COLUMN($J$9))*4,0,4,2),$C43),CM$9,"")</f>
        <v/>
      </c>
      <c r="CN43" s="332" t="str">
        <f ca="1">IF(COUNTIF(OFFSET('別紙2-4(研修実施報告書)'!$I$8,(COLUMN()-COLUMN($J$9))*4,0,4,2),$C43),CN$9,"")</f>
        <v/>
      </c>
      <c r="CO43" s="332" t="str">
        <f ca="1">IF(COUNTIF(OFFSET('別紙2-4(研修実施報告書)'!$I$8,(COLUMN()-COLUMN($J$9))*4,0,4,2),$C43),CO$9,"")</f>
        <v/>
      </c>
      <c r="CP43" s="332" t="str">
        <f ca="1">IF(COUNTIF(OFFSET('別紙2-4(研修実施報告書)'!$I$8,(COLUMN()-COLUMN($J$9))*4,0,4,2),$C43),CP$9,"")</f>
        <v/>
      </c>
      <c r="CQ43" s="332" t="str">
        <f ca="1">IF(COUNTIF(OFFSET('別紙2-4(研修実施報告書)'!$I$8,(COLUMN()-COLUMN($J$9))*4,0,4,2),$C43),CQ$9,"")</f>
        <v/>
      </c>
      <c r="CR43" s="332" t="str">
        <f ca="1">IF(COUNTIF(OFFSET('別紙2-4(研修実施報告書)'!$I$8,(COLUMN()-COLUMN($J$9))*4,0,4,2),$C43),CR$9,"")</f>
        <v/>
      </c>
      <c r="CS43" s="332" t="str">
        <f ca="1">IF(COUNTIF(OFFSET('別紙2-4(研修実施報告書)'!$I$8,(COLUMN()-COLUMN($J$9))*4,0,4,2),$C43),CS$9,"")</f>
        <v/>
      </c>
      <c r="CT43" s="332" t="str">
        <f ca="1">IF(COUNTIF(OFFSET('別紙2-4(研修実施報告書)'!$I$8,(COLUMN()-COLUMN($J$9))*4,0,4,2),$C43),CT$9,"")</f>
        <v/>
      </c>
      <c r="CU43" s="332" t="str">
        <f ca="1">IF(COUNTIF(OFFSET('別紙2-4(研修実施報告書)'!$I$8,(COLUMN()-COLUMN($J$9))*4,0,4,2),$C43),CU$9,"")</f>
        <v/>
      </c>
      <c r="CV43" s="332" t="str">
        <f ca="1">IF(COUNTIF(OFFSET('別紙2-4(研修実施報告書)'!$I$8,(COLUMN()-COLUMN($J$9))*4,0,4,2),$C43),CV$9,"")</f>
        <v/>
      </c>
      <c r="CW43" s="332" t="str">
        <f ca="1">IF(COUNTIF(OFFSET('別紙2-4(研修実施報告書)'!$I$8,(COLUMN()-COLUMN($J$9))*4,0,4,2),$C43),CW$9,"")</f>
        <v/>
      </c>
      <c r="CX43" s="332" t="str">
        <f ca="1">IF(COUNTIF(OFFSET('別紙2-4(研修実施報告書)'!$I$8,(COLUMN()-COLUMN($J$9))*4,0,4,2),$C43),CX$9,"")</f>
        <v/>
      </c>
      <c r="CY43" s="332" t="str">
        <f ca="1">IF(COUNTIF(OFFSET('別紙2-4(研修実施報告書)'!$I$8,(COLUMN()-COLUMN($J$9))*4,0,4,2),$C43),CY$9,"")</f>
        <v/>
      </c>
      <c r="CZ43" s="332" t="str">
        <f ca="1">IF(COUNTIF(OFFSET('別紙2-4(研修実施報告書)'!$I$8,(COLUMN()-COLUMN($J$9))*4,0,4,2),$C43),CZ$9,"")</f>
        <v/>
      </c>
      <c r="DA43" s="332" t="str">
        <f ca="1">IF(COUNTIF(OFFSET('別紙2-4(研修実施報告書)'!$I$8,(COLUMN()-COLUMN($J$9))*4,0,4,2),$C43),DA$9,"")</f>
        <v/>
      </c>
      <c r="DB43" s="332" t="str">
        <f ca="1">IF(COUNTIF(OFFSET('別紙2-4(研修実施報告書)'!$I$8,(COLUMN()-COLUMN($J$9))*4,0,4,2),$C43),DB$9,"")</f>
        <v/>
      </c>
      <c r="DC43" s="332" t="str">
        <f ca="1">IF(COUNTIF(OFFSET('別紙2-4(研修実施報告書)'!$I$8,(COLUMN()-COLUMN($J$9))*4,0,4,2),$C43),DC$9,"")</f>
        <v/>
      </c>
      <c r="DD43" s="332" t="str">
        <f ca="1">IF(COUNTIF(OFFSET('別紙2-4(研修実施報告書)'!$I$8,(COLUMN()-COLUMN($J$9))*4,0,4,2),$C43),DD$9,"")</f>
        <v/>
      </c>
      <c r="DE43" s="332" t="str">
        <f ca="1">IF(COUNTIF(OFFSET('別紙2-4(研修実施報告書)'!$I$8,(COLUMN()-COLUMN($J$9))*4,0,4,2),$C43),DE$9,"")</f>
        <v/>
      </c>
      <c r="DF43" s="332" t="str">
        <f ca="1">IF(COUNTIF(OFFSET('別紙2-4(研修実施報告書)'!$I$8,(COLUMN()-COLUMN($J$9))*4,0,4,2),$C43),DF$9,"")</f>
        <v/>
      </c>
      <c r="DG43" s="332" t="str">
        <f ca="1">IF(COUNTIF(OFFSET('別紙2-4(研修実施報告書)'!$I$8,(COLUMN()-COLUMN($J$9))*4,0,4,2),$C43),DG$9,"")</f>
        <v/>
      </c>
      <c r="DH43" s="332" t="str">
        <f ca="1">IF(COUNTIF(OFFSET('別紙2-4(研修実施報告書)'!$I$8,(COLUMN()-COLUMN($J$9))*4,0,4,2),$C43),DH$9,"")</f>
        <v/>
      </c>
      <c r="DI43" s="332" t="str">
        <f ca="1">IF(COUNTIF(OFFSET('別紙2-4(研修実施報告書)'!$I$8,(COLUMN()-COLUMN($J$9))*4,0,4,2),$C43),DI$9,"")</f>
        <v/>
      </c>
      <c r="DJ43" s="332" t="str">
        <f ca="1">IF(COUNTIF(OFFSET('別紙2-4(研修実施報告書)'!$I$8,(COLUMN()-COLUMN($J$9))*4,0,4,2),$C43),DJ$9,"")</f>
        <v/>
      </c>
      <c r="DK43" s="332" t="str">
        <f ca="1">IF(COUNTIF(OFFSET('別紙2-4(研修実施報告書)'!$I$8,(COLUMN()-COLUMN($J$9))*4,0,4,2),$C43),DK$9,"")</f>
        <v/>
      </c>
      <c r="DL43" s="332" t="str">
        <f ca="1">IF(COUNTIF(OFFSET('別紙2-4(研修実施報告書)'!$I$8,(COLUMN()-COLUMN($J$9))*4,0,4,2),$C43),DL$9,"")</f>
        <v/>
      </c>
      <c r="DM43" s="332" t="str">
        <f ca="1">IF(COUNTIF(OFFSET('別紙2-4(研修実施報告書)'!$I$8,(COLUMN()-COLUMN($J$9))*4,0,4,2),$C43),DM$9,"")</f>
        <v/>
      </c>
      <c r="DN43" s="332" t="str">
        <f ca="1">IF(COUNTIF(OFFSET('別紙2-4(研修実施報告書)'!$I$8,(COLUMN()-COLUMN($J$9))*4,0,4,2),$C43),DN$9,"")</f>
        <v/>
      </c>
      <c r="DO43" s="332" t="str">
        <f ca="1">IF(COUNTIF(OFFSET('別紙2-4(研修実施報告書)'!$I$8,(COLUMN()-COLUMN($J$9))*4,0,4,2),$C43),DO$9,"")</f>
        <v/>
      </c>
      <c r="DP43" s="332" t="str">
        <f ca="1">IF(COUNTIF(OFFSET('別紙2-4(研修実施報告書)'!$I$8,(COLUMN()-COLUMN($J$9))*4,0,4,2),$C43),DP$9,"")</f>
        <v/>
      </c>
      <c r="DQ43" s="332" t="str">
        <f ca="1">IF(COUNTIF(OFFSET('別紙2-4(研修実施報告書)'!$I$8,(COLUMN()-COLUMN($J$9))*4,0,4,2),$C43),DQ$9,"")</f>
        <v/>
      </c>
      <c r="DR43" s="332" t="str">
        <f ca="1">IF(COUNTIF(OFFSET('別紙2-4(研修実施報告書)'!$I$8,(COLUMN()-COLUMN($J$9))*4,0,4,2),$C43),DR$9,"")</f>
        <v/>
      </c>
      <c r="DS43" s="332" t="str">
        <f ca="1">IF(COUNTIF(OFFSET('別紙2-4(研修実施報告書)'!$I$8,(COLUMN()-COLUMN($J$9))*4,0,4,2),$C43),DS$9,"")</f>
        <v/>
      </c>
      <c r="DT43" s="332" t="str">
        <f ca="1">IF(COUNTIF(OFFSET('別紙2-4(研修実施報告書)'!$I$8,(COLUMN()-COLUMN($J$9))*4,0,4,2),$C43),DT$9,"")</f>
        <v/>
      </c>
      <c r="DU43" s="332" t="str">
        <f ca="1">IF(COUNTIF(OFFSET('別紙2-4(研修実施報告書)'!$I$8,(COLUMN()-COLUMN($J$9))*4,0,4,2),$C43),DU$9,"")</f>
        <v/>
      </c>
      <c r="DV43" s="332" t="str">
        <f ca="1">IF(COUNTIF(OFFSET('別紙2-4(研修実施報告書)'!$I$8,(COLUMN()-COLUMN($J$9))*4,0,4,2),$C43),DV$9,"")</f>
        <v/>
      </c>
      <c r="DW43" s="332" t="str">
        <f ca="1">IF(COUNTIF(OFFSET('別紙2-4(研修実施報告書)'!$I$8,(COLUMN()-COLUMN($J$9))*4,0,4,2),$C43),DW$9,"")</f>
        <v/>
      </c>
      <c r="DX43" s="332" t="str">
        <f ca="1">IF(COUNTIF(OFFSET('別紙2-4(研修実施報告書)'!$I$8,(COLUMN()-COLUMN($J$9))*4,0,4,2),$C43),DX$9,"")</f>
        <v/>
      </c>
      <c r="DY43" s="332" t="str">
        <f ca="1">IF(COUNTIF(OFFSET('別紙2-4(研修実施報告書)'!$I$8,(COLUMN()-COLUMN($J$9))*4,0,4,2),$C43),DY$9,"")</f>
        <v/>
      </c>
      <c r="DZ43" s="332" t="str">
        <f ca="1">IF(COUNTIF(OFFSET('別紙2-4(研修実施報告書)'!$I$8,(COLUMN()-COLUMN($J$9))*4,0,4,2),$C43),DZ$9,"")</f>
        <v/>
      </c>
      <c r="EA43" s="332" t="str">
        <f ca="1">IF(COUNTIF(OFFSET('別紙2-4(研修実施報告書)'!$I$8,(COLUMN()-COLUMN($J$9))*4,0,4,2),$C43),EA$9,"")</f>
        <v/>
      </c>
      <c r="EB43" s="332" t="str">
        <f ca="1">IF(COUNTIF(OFFSET('別紙2-4(研修実施報告書)'!$I$8,(COLUMN()-COLUMN($J$9))*4,0,4,2),$C43),EB$9,"")</f>
        <v/>
      </c>
      <c r="EC43" s="332" t="str">
        <f ca="1">IF(COUNTIF(OFFSET('別紙2-4(研修実施報告書)'!$I$8,(COLUMN()-COLUMN($J$9))*4,0,4,2),$C43),EC$9,"")</f>
        <v/>
      </c>
      <c r="ED43" s="332" t="str">
        <f ca="1">IF(COUNTIF(OFFSET('別紙2-4(研修実施報告書)'!$I$8,(COLUMN()-COLUMN($J$9))*4,0,4,2),$C43),ED$9,"")</f>
        <v/>
      </c>
      <c r="EE43" s="332" t="str">
        <f ca="1">IF(COUNTIF(OFFSET('別紙2-4(研修実施報告書)'!$I$8,(COLUMN()-COLUMN($J$9))*4,0,4,2),$C43),EE$9,"")</f>
        <v/>
      </c>
      <c r="EF43" s="332" t="str">
        <f ca="1">IF(COUNTIF(OFFSET('別紙2-4(研修実施報告書)'!$I$8,(COLUMN()-COLUMN($J$9))*4,0,4,2),$C43),EF$9,"")</f>
        <v/>
      </c>
      <c r="EG43" s="332" t="str">
        <f ca="1">IF(COUNTIF(OFFSET('別紙2-4(研修実施報告書)'!$I$8,(COLUMN()-COLUMN($J$9))*4,0,4,2),$C43),EG$9,"")</f>
        <v/>
      </c>
      <c r="EH43" s="332" t="str">
        <f ca="1">IF(COUNTIF(OFFSET('別紙2-4(研修実施報告書)'!$I$8,(COLUMN()-COLUMN($J$9))*4,0,4,2),$C43),EH$9,"")</f>
        <v/>
      </c>
      <c r="EI43" s="332" t="str">
        <f ca="1">IF(COUNTIF(OFFSET('別紙2-4(研修実施報告書)'!$I$8,(COLUMN()-COLUMN($J$9))*4,0,4,2),$C43),EI$9,"")</f>
        <v/>
      </c>
      <c r="EJ43" s="332" t="str">
        <f ca="1">IF(COUNTIF(OFFSET('別紙2-4(研修実施報告書)'!$I$8,(COLUMN()-COLUMN($J$9))*4,0,4,2),$C43),EJ$9,"")</f>
        <v/>
      </c>
      <c r="EK43" s="332" t="str">
        <f ca="1">IF(COUNTIF(OFFSET('別紙2-4(研修実施報告書)'!$I$8,(COLUMN()-COLUMN($J$9))*4,0,4,2),$C43),EK$9,"")</f>
        <v/>
      </c>
      <c r="EL43" s="332" t="str">
        <f ca="1">IF(COUNTIF(OFFSET('別紙2-4(研修実施報告書)'!$I$8,(COLUMN()-COLUMN($J$9))*4,0,4,2),$C43),EL$9,"")</f>
        <v/>
      </c>
      <c r="EM43" s="332" t="str">
        <f ca="1">IF(COUNTIF(OFFSET('別紙2-4(研修実施報告書)'!$I$8,(COLUMN()-COLUMN($J$9))*4,0,4,2),$C43),EM$9,"")</f>
        <v/>
      </c>
      <c r="EN43" s="332" t="str">
        <f ca="1">IF(COUNTIF(OFFSET('別紙2-4(研修実施報告書)'!$I$8,(COLUMN()-COLUMN($J$9))*4,0,4,2),$C43),EN$9,"")</f>
        <v/>
      </c>
      <c r="EO43" s="332" t="str">
        <f ca="1">IF(COUNTIF(OFFSET('別紙2-4(研修実施報告書)'!$I$8,(COLUMN()-COLUMN($J$9))*4,0,4,2),$C43),EO$9,"")</f>
        <v/>
      </c>
      <c r="EP43" s="332" t="str">
        <f ca="1">IF(COUNTIF(OFFSET('別紙2-4(研修実施報告書)'!$I$8,(COLUMN()-COLUMN($J$9))*4,0,4,2),$C43),EP$9,"")</f>
        <v/>
      </c>
      <c r="EQ43" s="332" t="str">
        <f ca="1">IF(COUNTIF(OFFSET('別紙2-4(研修実施報告書)'!$I$8,(COLUMN()-COLUMN($J$9))*4,0,4,2),$C43),EQ$9,"")</f>
        <v/>
      </c>
      <c r="ER43" s="332" t="str">
        <f ca="1">IF(COUNTIF(OFFSET('別紙2-4(研修実施報告書)'!$I$8,(COLUMN()-COLUMN($J$9))*4,0,4,2),$C43),ER$9,"")</f>
        <v/>
      </c>
      <c r="ES43" s="332" t="str">
        <f ca="1">IF(COUNTIF(OFFSET('別紙2-4(研修実施報告書)'!$I$8,(COLUMN()-COLUMN($J$9))*4,0,4,2),$C43),ES$9,"")</f>
        <v/>
      </c>
      <c r="ET43" s="332" t="str">
        <f ca="1">IF(COUNTIF(OFFSET('別紙2-4(研修実施報告書)'!$I$8,(COLUMN()-COLUMN($J$9))*4,0,4,2),$C43),ET$9,"")</f>
        <v/>
      </c>
      <c r="EU43" s="332" t="str">
        <f ca="1">IF(COUNTIF(OFFSET('別紙2-4(研修実施報告書)'!$I$8,(COLUMN()-COLUMN($J$9))*4,0,4,2),$C43),EU$9,"")</f>
        <v/>
      </c>
      <c r="EV43" s="332" t="str">
        <f ca="1">IF(COUNTIF(OFFSET('別紙2-4(研修実施報告書)'!$I$8,(COLUMN()-COLUMN($J$9))*4,0,4,2),$C43),EV$9,"")</f>
        <v/>
      </c>
      <c r="EW43" s="332" t="str">
        <f ca="1">IF(COUNTIF(OFFSET('別紙2-4(研修実施報告書)'!$I$8,(COLUMN()-COLUMN($J$9))*4,0,4,2),$C43),EW$9,"")</f>
        <v/>
      </c>
      <c r="EX43" s="332" t="str">
        <f ca="1">IF(COUNTIF(OFFSET('別紙2-4(研修実施報告書)'!$I$8,(COLUMN()-COLUMN($J$9))*4,0,4,2),$C43),EX$9,"")</f>
        <v/>
      </c>
      <c r="EY43" s="332" t="str">
        <f ca="1">IF(COUNTIF(OFFSET('別紙2-4(研修実施報告書)'!$I$8,(COLUMN()-COLUMN($J$9))*4,0,4,2),$C43),EY$9,"")</f>
        <v/>
      </c>
      <c r="EZ43" s="332" t="str">
        <f ca="1">IF(COUNTIF(OFFSET('別紙2-4(研修実施報告書)'!$I$8,(COLUMN()-COLUMN($J$9))*4,0,4,2),$C43),EZ$9,"")</f>
        <v/>
      </c>
      <c r="FA43" s="332" t="str">
        <f ca="1">IF(COUNTIF(OFFSET('別紙2-4(研修実施報告書)'!$I$8,(COLUMN()-COLUMN($J$9))*4,0,4,2),$C43),FA$9,"")</f>
        <v/>
      </c>
      <c r="FB43" s="332" t="str">
        <f ca="1">IF(COUNTIF(OFFSET('別紙2-4(研修実施報告書)'!$I$8,(COLUMN()-COLUMN($J$9))*4,0,4,2),$C43),FB$9,"")</f>
        <v/>
      </c>
      <c r="FC43" s="332" t="str">
        <f ca="1">IF(COUNTIF(OFFSET('別紙2-4(研修実施報告書)'!$I$8,(COLUMN()-COLUMN($J$9))*4,0,4,2),$C43),FC$9,"")</f>
        <v/>
      </c>
      <c r="FD43" s="332" t="str">
        <f ca="1">IF(COUNTIF(OFFSET('別紙2-4(研修実施報告書)'!$I$8,(COLUMN()-COLUMN($J$9))*4,0,4,2),$C43),FD$9,"")</f>
        <v/>
      </c>
      <c r="FE43" s="332" t="str">
        <f ca="1">IF(COUNTIF(OFFSET('別紙2-4(研修実施報告書)'!$I$8,(COLUMN()-COLUMN($J$9))*4,0,4,2),$C43),FE$9,"")</f>
        <v/>
      </c>
      <c r="FF43" s="332" t="str">
        <f ca="1">IF(COUNTIF(OFFSET('別紙2-4(研修実施報告書)'!$I$8,(COLUMN()-COLUMN($J$9))*4,0,4,2),$C43),FF$9,"")</f>
        <v/>
      </c>
      <c r="FG43" s="332" t="str">
        <f ca="1">IF(COUNTIF(OFFSET('別紙2-4(研修実施報告書)'!$I$8,(COLUMN()-COLUMN($J$9))*4,0,4,2),$C43),FG$9,"")</f>
        <v/>
      </c>
      <c r="FH43" s="332" t="str">
        <f ca="1">IF(COUNTIF(OFFSET('別紙2-4(研修実施報告書)'!$I$8,(COLUMN()-COLUMN($J$9))*4,0,4,2),$C43),FH$9,"")</f>
        <v/>
      </c>
      <c r="FI43" s="332" t="str">
        <f ca="1">IF(COUNTIF(OFFSET('別紙2-4(研修実施報告書)'!$I$8,(COLUMN()-COLUMN($J$9))*4,0,4,2),$C43),FI$9,"")</f>
        <v/>
      </c>
      <c r="FJ43" s="332" t="str">
        <f ca="1">IF(COUNTIF(OFFSET('別紙2-4(研修実施報告書)'!$I$8,(COLUMN()-COLUMN($J$9))*4,0,4,2),$C43),FJ$9,"")</f>
        <v/>
      </c>
      <c r="FK43" s="332" t="str">
        <f ca="1">IF(COUNTIF(OFFSET('別紙2-4(研修実施報告書)'!$I$8,(COLUMN()-COLUMN($J$9))*4,0,4,2),$C43),FK$9,"")</f>
        <v/>
      </c>
      <c r="FL43" s="332" t="str">
        <f ca="1">IF(COUNTIF(OFFSET('別紙2-4(研修実施報告書)'!$I$8,(COLUMN()-COLUMN($J$9))*4,0,4,2),$C43),FL$9,"")</f>
        <v/>
      </c>
      <c r="FM43" s="332" t="str">
        <f ca="1">IF(COUNTIF(OFFSET('別紙2-4(研修実施報告書)'!$I$8,(COLUMN()-COLUMN($J$9))*4,0,4,2),$C43),FM$9,"")</f>
        <v/>
      </c>
      <c r="FN43" s="332" t="str">
        <f ca="1">IF(COUNTIF(OFFSET('別紙2-4(研修実施報告書)'!$I$8,(COLUMN()-COLUMN($J$9))*4,0,4,2),$C43),FN$9,"")</f>
        <v/>
      </c>
      <c r="FO43" s="332" t="str">
        <f ca="1">IF(COUNTIF(OFFSET('別紙2-4(研修実施報告書)'!$I$8,(COLUMN()-COLUMN($J$9))*4,0,4,2),$C43),FO$9,"")</f>
        <v/>
      </c>
      <c r="FP43" s="332" t="str">
        <f ca="1">IF(COUNTIF(OFFSET('別紙2-4(研修実施報告書)'!$I$8,(COLUMN()-COLUMN($J$9))*4,0,4,2),$C43),FP$9,"")</f>
        <v/>
      </c>
      <c r="FQ43" s="332" t="str">
        <f ca="1">IF(COUNTIF(OFFSET('別紙2-4(研修実施報告書)'!$I$8,(COLUMN()-COLUMN($J$9))*4,0,4,2),$C43),FQ$9,"")</f>
        <v/>
      </c>
      <c r="FR43" s="332" t="str">
        <f ca="1">IF(COUNTIF(OFFSET('別紙2-4(研修実施報告書)'!$I$8,(COLUMN()-COLUMN($J$9))*4,0,4,2),$C43),FR$9,"")</f>
        <v/>
      </c>
      <c r="FS43" s="332" t="str">
        <f ca="1">IF(COUNTIF(OFFSET('別紙2-4(研修実施報告書)'!$I$8,(COLUMN()-COLUMN($J$9))*4,0,4,2),$C43),FS$9,"")</f>
        <v/>
      </c>
      <c r="FT43" s="332" t="str">
        <f ca="1">IF(COUNTIF(OFFSET('別紙2-4(研修実施報告書)'!$I$8,(COLUMN()-COLUMN($J$9))*4,0,4,2),$C43),FT$9,"")</f>
        <v/>
      </c>
      <c r="FU43" s="332" t="str">
        <f ca="1">IF(COUNTIF(OFFSET('別紙2-4(研修実施報告書)'!$I$8,(COLUMN()-COLUMN($J$9))*4,0,4,2),$C43),FU$9,"")</f>
        <v/>
      </c>
      <c r="FV43" s="332" t="str">
        <f ca="1">IF(COUNTIF(OFFSET('別紙2-4(研修実施報告書)'!$I$8,(COLUMN()-COLUMN($J$9))*4,0,4,2),$C43),FV$9,"")</f>
        <v/>
      </c>
      <c r="FW43" s="332" t="str">
        <f ca="1">IF(COUNTIF(OFFSET('別紙2-4(研修実施報告書)'!$I$8,(COLUMN()-COLUMN($J$9))*4,0,4,2),$C43),FW$9,"")</f>
        <v/>
      </c>
      <c r="FX43" s="332" t="str">
        <f ca="1">IF(COUNTIF(OFFSET('別紙2-4(研修実施報告書)'!$I$8,(COLUMN()-COLUMN($J$9))*4,0,4,2),$C43),FX$9,"")</f>
        <v/>
      </c>
      <c r="FY43" s="332" t="str">
        <f ca="1">IF(COUNTIF(OFFSET('別紙2-4(研修実施報告書)'!$I$8,(COLUMN()-COLUMN($J$9))*4,0,4,2),$C43),FY$9,"")</f>
        <v/>
      </c>
      <c r="FZ43" s="332" t="str">
        <f ca="1">IF(COUNTIF(OFFSET('別紙2-4(研修実施報告書)'!$I$8,(COLUMN()-COLUMN($J$9))*4,0,4,2),$C43),FZ$9,"")</f>
        <v/>
      </c>
      <c r="GA43" s="332" t="str">
        <f ca="1">IF(COUNTIF(OFFSET('別紙2-4(研修実施報告書)'!$I$8,(COLUMN()-COLUMN($J$9))*4,0,4,2),$C43),GA$9,"")</f>
        <v/>
      </c>
      <c r="GB43" s="332" t="str">
        <f ca="1">IF(COUNTIF(OFFSET('別紙2-4(研修実施報告書)'!$I$8,(COLUMN()-COLUMN($J$9))*4,0,4,2),$C43),GB$9,"")</f>
        <v/>
      </c>
      <c r="GC43" s="332" t="str">
        <f ca="1">IF(COUNTIF(OFFSET('別紙2-4(研修実施報告書)'!$I$8,(COLUMN()-COLUMN($J$9))*4,0,4,2),$C43),GC$9,"")</f>
        <v/>
      </c>
      <c r="GD43" s="332" t="str">
        <f ca="1">IF(COUNTIF(OFFSET('別紙2-4(研修実施報告書)'!$I$8,(COLUMN()-COLUMN($J$9))*4,0,4,2),$C43),GD$9,"")</f>
        <v/>
      </c>
      <c r="GE43" s="332" t="str">
        <f ca="1">IF(COUNTIF(OFFSET('別紙2-4(研修実施報告書)'!$I$8,(COLUMN()-COLUMN($J$9))*4,0,4,2),$C43),GE$9,"")</f>
        <v/>
      </c>
      <c r="GF43" s="332" t="str">
        <f ca="1">IF(COUNTIF(OFFSET('別紙2-4(研修実施報告書)'!$I$8,(COLUMN()-COLUMN($J$9))*4,0,4,2),$C43),GF$9,"")</f>
        <v/>
      </c>
      <c r="GG43" s="332" t="str">
        <f ca="1">IF(COUNTIF(OFFSET('別紙2-4(研修実施報告書)'!$I$8,(COLUMN()-COLUMN($J$9))*4,0,4,2),$C43),GG$9,"")</f>
        <v/>
      </c>
      <c r="GH43" s="332" t="str">
        <f ca="1">IF(COUNTIF(OFFSET('別紙2-4(研修実施報告書)'!$I$8,(COLUMN()-COLUMN($J$9))*4,0,4,2),$C43),GH$9,"")</f>
        <v/>
      </c>
      <c r="GI43" s="332" t="str">
        <f ca="1">IF(COUNTIF(OFFSET('別紙2-4(研修実施報告書)'!$I$8,(COLUMN()-COLUMN($J$9))*4,0,4,2),$C43),GI$9,"")</f>
        <v/>
      </c>
      <c r="GJ43" s="332" t="str">
        <f ca="1">IF(COUNTIF(OFFSET('別紙2-4(研修実施報告書)'!$I$8,(COLUMN()-COLUMN($J$9))*4,0,4,2),$C43),GJ$9,"")</f>
        <v/>
      </c>
      <c r="GK43" s="332" t="str">
        <f ca="1">IF(COUNTIF(OFFSET('別紙2-4(研修実施報告書)'!$I$8,(COLUMN()-COLUMN($J$9))*4,0,4,2),$C43),GK$9,"")</f>
        <v/>
      </c>
      <c r="GL43" s="332" t="str">
        <f ca="1">IF(COUNTIF(OFFSET('別紙2-4(研修実施報告書)'!$I$8,(COLUMN()-COLUMN($J$9))*4,0,4,2),$C43),GL$9,"")</f>
        <v/>
      </c>
      <c r="GM43" s="332" t="str">
        <f ca="1">IF(COUNTIF(OFFSET('別紙2-4(研修実施報告書)'!$I$8,(COLUMN()-COLUMN($J$9))*4,0,4,2),$C43),GM$9,"")</f>
        <v/>
      </c>
      <c r="GN43" s="332" t="str">
        <f ca="1">IF(COUNTIF(OFFSET('別紙2-4(研修実施報告書)'!$I$8,(COLUMN()-COLUMN($J$9))*4,0,4,2),$C43),GN$9,"")</f>
        <v/>
      </c>
      <c r="GO43" s="332" t="str">
        <f ca="1">IF(COUNTIF(OFFSET('別紙2-4(研修実施報告書)'!$I$8,(COLUMN()-COLUMN($J$9))*4,0,4,2),$C43),GO$9,"")</f>
        <v/>
      </c>
      <c r="GP43" s="332" t="str">
        <f ca="1">IF(COUNTIF(OFFSET('別紙2-4(研修実施報告書)'!$I$8,(COLUMN()-COLUMN($J$9))*4,0,4,2),$C43),GP$9,"")</f>
        <v/>
      </c>
      <c r="GQ43" s="332" t="str">
        <f ca="1">IF(COUNTIF(OFFSET('別紙2-4(研修実施報告書)'!$I$8,(COLUMN()-COLUMN($J$9))*4,0,4,2),$C43),GQ$9,"")</f>
        <v/>
      </c>
      <c r="GR43" s="332" t="str">
        <f ca="1">IF(COUNTIF(OFFSET('別紙2-4(研修実施報告書)'!$I$8,(COLUMN()-COLUMN($J$9))*4,0,4,2),$C43),GR$9,"")</f>
        <v/>
      </c>
      <c r="GS43" s="332" t="str">
        <f ca="1">IF(COUNTIF(OFFSET('別紙2-4(研修実施報告書)'!$I$8,(COLUMN()-COLUMN($J$9))*4,0,4,2),$C43),GS$9,"")</f>
        <v/>
      </c>
      <c r="GT43" s="332" t="str">
        <f ca="1">IF(COUNTIF(OFFSET('別紙2-4(研修実施報告書)'!$I$8,(COLUMN()-COLUMN($J$9))*4,0,4,2),$C43),GT$9,"")</f>
        <v/>
      </c>
      <c r="GU43" s="332" t="str">
        <f ca="1">IF(COUNTIF(OFFSET('別紙2-4(研修実施報告書)'!$I$8,(COLUMN()-COLUMN($J$9))*4,0,4,2),$C43),GU$9,"")</f>
        <v/>
      </c>
      <c r="GV43" s="332" t="str">
        <f ca="1">IF(COUNTIF(OFFSET('別紙2-4(研修実施報告書)'!$I$8,(COLUMN()-COLUMN($J$9))*4,0,4,2),$C43),GV$9,"")</f>
        <v/>
      </c>
      <c r="GW43" s="332" t="str">
        <f ca="1">IF(COUNTIF(OFFSET('別紙2-4(研修実施報告書)'!$I$8,(COLUMN()-COLUMN($J$9))*4,0,4,2),$C43),GW$9,"")</f>
        <v/>
      </c>
      <c r="GX43" s="332" t="str">
        <f ca="1">IF(COUNTIF(OFFSET('別紙2-4(研修実施報告書)'!$I$8,(COLUMN()-COLUMN($J$9))*4,0,4,2),$C43),GX$9,"")</f>
        <v/>
      </c>
      <c r="GY43" s="332" t="str">
        <f ca="1">IF(COUNTIF(OFFSET('別紙2-4(研修実施報告書)'!$I$8,(COLUMN()-COLUMN($J$9))*4,0,4,2),$C43),GY$9,"")</f>
        <v/>
      </c>
      <c r="GZ43" s="332" t="str">
        <f ca="1">IF(COUNTIF(OFFSET('別紙2-4(研修実施報告書)'!$I$8,(COLUMN()-COLUMN($J$9))*4,0,4,2),$C43),GZ$9,"")</f>
        <v/>
      </c>
      <c r="HA43" s="332" t="str">
        <f ca="1">IF(COUNTIF(OFFSET('別紙2-4(研修実施報告書)'!$I$8,(COLUMN()-COLUMN($J$9))*4,0,4,2),$C43),HA$9,"")</f>
        <v/>
      </c>
      <c r="HB43" s="320"/>
    </row>
    <row r="44" spans="1:210" ht="18.75" customHeight="1">
      <c r="A44" s="325">
        <v>30</v>
      </c>
      <c r="B44" s="323" t="str">
        <f>IF(AND('別紙1-7(研修責任者教育担当者) '!E47="〇",'別紙1-7(研修責任者教育担当者) '!F47="〇"),"専任・兼任",IF('別紙1-7(研修責任者教育担当者) '!E47="〇","専任",IF('別紙1-7(研修責任者教育担当者) '!F47="〇","兼任","")))</f>
        <v/>
      </c>
      <c r="C44" s="324">
        <f>VLOOKUP(A44,'別紙1-7(研修責任者教育担当者) '!$B$18:$C$217,2,0)</f>
        <v>0</v>
      </c>
      <c r="D44" s="348" t="s">
        <v>175</v>
      </c>
      <c r="E44" s="349"/>
      <c r="F44" s="329" t="e">
        <f t="shared" si="0"/>
        <v>#DIV/0!</v>
      </c>
      <c r="G44" s="330" t="e">
        <f t="shared" ca="1" si="1"/>
        <v>#DIV/0!</v>
      </c>
      <c r="H44" s="318">
        <f t="shared" ca="1" si="2"/>
        <v>0</v>
      </c>
      <c r="I44" s="318"/>
      <c r="J44" s="332" t="str">
        <f ca="1">IF(COUNTIF(OFFSET('別紙2-4(研修実施報告書)'!$I$8,(COLUMN()-COLUMN($J$9))*4,0,4,2),$C44),J$9,"")</f>
        <v/>
      </c>
      <c r="K44" s="332" t="str">
        <f ca="1">IF(COUNTIF(OFFSET('別紙2-4(研修実施報告書)'!$I$8,(COLUMN()-COLUMN($J$9))*4,0,4,2),$C44),K$9,"")</f>
        <v/>
      </c>
      <c r="L44" s="332" t="str">
        <f ca="1">IF(COUNTIF(OFFSET('別紙2-4(研修実施報告書)'!$I$8,(COLUMN()-COLUMN($J$9))*4,0,4,2),$C44),L$9,"")</f>
        <v/>
      </c>
      <c r="M44" s="332" t="str">
        <f ca="1">IF(COUNTIF(OFFSET('別紙2-4(研修実施報告書)'!$I$8,(COLUMN()-COLUMN($J$9))*4,0,4,2),$C44),M$9,"")</f>
        <v/>
      </c>
      <c r="N44" s="332" t="str">
        <f ca="1">IF(COUNTIF(OFFSET('別紙2-4(研修実施報告書)'!$I$8,(COLUMN()-COLUMN($J$9))*4,0,4,2),$C44),N$9,"")</f>
        <v/>
      </c>
      <c r="O44" s="332" t="str">
        <f ca="1">IF(COUNTIF(OFFSET('別紙2-4(研修実施報告書)'!$I$8,(COLUMN()-COLUMN($J$9))*4,0,4,2),$C44),O$9,"")</f>
        <v/>
      </c>
      <c r="P44" s="332" t="str">
        <f ca="1">IF(COUNTIF(OFFSET('別紙2-4(研修実施報告書)'!$I$8,(COLUMN()-COLUMN($J$9))*4,0,4,2),$C44),P$9,"")</f>
        <v/>
      </c>
      <c r="Q44" s="332" t="str">
        <f ca="1">IF(COUNTIF(OFFSET('別紙2-4(研修実施報告書)'!$I$8,(COLUMN()-COLUMN($J$9))*4,0,4,2),$C44),Q$9,"")</f>
        <v/>
      </c>
      <c r="R44" s="332" t="str">
        <f ca="1">IF(COUNTIF(OFFSET('別紙2-4(研修実施報告書)'!$I$8,(COLUMN()-COLUMN($J$9))*4,0,4,2),$C44),R$9,"")</f>
        <v/>
      </c>
      <c r="S44" s="332" t="str">
        <f ca="1">IF(COUNTIF(OFFSET('別紙2-4(研修実施報告書)'!$I$8,(COLUMN()-COLUMN($J$9))*4,0,4,2),$C44),S$9,"")</f>
        <v/>
      </c>
      <c r="T44" s="332" t="str">
        <f ca="1">IF(COUNTIF(OFFSET('別紙2-4(研修実施報告書)'!$I$8,(COLUMN()-COLUMN($J$9))*4,0,4,2),$C44),T$9,"")</f>
        <v/>
      </c>
      <c r="U44" s="332" t="str">
        <f ca="1">IF(COUNTIF(OFFSET('別紙2-4(研修実施報告書)'!$I$8,(COLUMN()-COLUMN($J$9))*4,0,4,2),$C44),U$9,"")</f>
        <v/>
      </c>
      <c r="V44" s="332" t="str">
        <f ca="1">IF(COUNTIF(OFFSET('別紙2-4(研修実施報告書)'!$I$8,(COLUMN()-COLUMN($J$9))*4,0,4,2),$C44),V$9,"")</f>
        <v/>
      </c>
      <c r="W44" s="332" t="str">
        <f ca="1">IF(COUNTIF(OFFSET('別紙2-4(研修実施報告書)'!$I$8,(COLUMN()-COLUMN($J$9))*4,0,4,2),$C44),W$9,"")</f>
        <v/>
      </c>
      <c r="X44" s="332" t="str">
        <f ca="1">IF(COUNTIF(OFFSET('別紙2-4(研修実施報告書)'!$I$8,(COLUMN()-COLUMN($J$9))*4,0,4,2),$C44),X$9,"")</f>
        <v/>
      </c>
      <c r="Y44" s="332" t="str">
        <f ca="1">IF(COUNTIF(OFFSET('別紙2-4(研修実施報告書)'!$I$8,(COLUMN()-COLUMN($J$9))*4,0,4,2),$C44),Y$9,"")</f>
        <v/>
      </c>
      <c r="Z44" s="332" t="str">
        <f ca="1">IF(COUNTIF(OFFSET('別紙2-4(研修実施報告書)'!$I$8,(COLUMN()-COLUMN($J$9))*4,0,4,2),$C44),Z$9,"")</f>
        <v/>
      </c>
      <c r="AA44" s="332" t="str">
        <f ca="1">IF(COUNTIF(OFFSET('別紙2-4(研修実施報告書)'!$I$8,(COLUMN()-COLUMN($J$9))*4,0,4,2),$C44),AA$9,"")</f>
        <v/>
      </c>
      <c r="AB44" s="332" t="str">
        <f ca="1">IF(COUNTIF(OFFSET('別紙2-4(研修実施報告書)'!$I$8,(COLUMN()-COLUMN($J$9))*4,0,4,2),$C44),AB$9,"")</f>
        <v/>
      </c>
      <c r="AC44" s="332" t="str">
        <f ca="1">IF(COUNTIF(OFFSET('別紙2-4(研修実施報告書)'!$I$8,(COLUMN()-COLUMN($J$9))*4,0,4,2),$C44),AC$9,"")</f>
        <v/>
      </c>
      <c r="AD44" s="332" t="str">
        <f ca="1">IF(COUNTIF(OFFSET('別紙2-4(研修実施報告書)'!$I$8,(COLUMN()-COLUMN($J$9))*4,0,4,2),$C44),AD$9,"")</f>
        <v/>
      </c>
      <c r="AE44" s="332" t="str">
        <f ca="1">IF(COUNTIF(OFFSET('別紙2-4(研修実施報告書)'!$I$8,(COLUMN()-COLUMN($J$9))*4,0,4,2),$C44),AE$9,"")</f>
        <v/>
      </c>
      <c r="AF44" s="332" t="str">
        <f ca="1">IF(COUNTIF(OFFSET('別紙2-4(研修実施報告書)'!$I$8,(COLUMN()-COLUMN($J$9))*4,0,4,2),$C44),AF$9,"")</f>
        <v/>
      </c>
      <c r="AG44" s="332" t="str">
        <f ca="1">IF(COUNTIF(OFFSET('別紙2-4(研修実施報告書)'!$I$8,(COLUMN()-COLUMN($J$9))*4,0,4,2),$C44),AG$9,"")</f>
        <v/>
      </c>
      <c r="AH44" s="332" t="str">
        <f ca="1">IF(COUNTIF(OFFSET('別紙2-4(研修実施報告書)'!$I$8,(COLUMN()-COLUMN($J$9))*4,0,4,2),$C44),AH$9,"")</f>
        <v/>
      </c>
      <c r="AI44" s="332" t="str">
        <f ca="1">IF(COUNTIF(OFFSET('別紙2-4(研修実施報告書)'!$I$8,(COLUMN()-COLUMN($J$9))*4,0,4,2),$C44),AI$9,"")</f>
        <v/>
      </c>
      <c r="AJ44" s="332" t="str">
        <f ca="1">IF(COUNTIF(OFFSET('別紙2-4(研修実施報告書)'!$I$8,(COLUMN()-COLUMN($J$9))*4,0,4,2),$C44),AJ$9,"")</f>
        <v/>
      </c>
      <c r="AK44" s="332" t="str">
        <f ca="1">IF(COUNTIF(OFFSET('別紙2-4(研修実施報告書)'!$I$8,(COLUMN()-COLUMN($J$9))*4,0,4,2),$C44),AK$9,"")</f>
        <v/>
      </c>
      <c r="AL44" s="332" t="str">
        <f ca="1">IF(COUNTIF(OFFSET('別紙2-4(研修実施報告書)'!$I$8,(COLUMN()-COLUMN($J$9))*4,0,4,2),$C44),AL$9,"")</f>
        <v/>
      </c>
      <c r="AM44" s="332" t="str">
        <f ca="1">IF(COUNTIF(OFFSET('別紙2-4(研修実施報告書)'!$I$8,(COLUMN()-COLUMN($J$9))*4,0,4,2),$C44),AM$9,"")</f>
        <v/>
      </c>
      <c r="AN44" s="332" t="str">
        <f ca="1">IF(COUNTIF(OFFSET('別紙2-4(研修実施報告書)'!$I$8,(COLUMN()-COLUMN($J$9))*4,0,4,2),$C44),AN$9,"")</f>
        <v/>
      </c>
      <c r="AO44" s="332" t="str">
        <f ca="1">IF(COUNTIF(OFFSET('別紙2-4(研修実施報告書)'!$I$8,(COLUMN()-COLUMN($J$9))*4,0,4,2),$C44),AO$9,"")</f>
        <v/>
      </c>
      <c r="AP44" s="332" t="str">
        <f ca="1">IF(COUNTIF(OFFSET('別紙2-4(研修実施報告書)'!$I$8,(COLUMN()-COLUMN($J$9))*4,0,4,2),$C44),AP$9,"")</f>
        <v/>
      </c>
      <c r="AQ44" s="332" t="str">
        <f ca="1">IF(COUNTIF(OFFSET('別紙2-4(研修実施報告書)'!$I$8,(COLUMN()-COLUMN($J$9))*4,0,4,2),$C44),AQ$9,"")</f>
        <v/>
      </c>
      <c r="AR44" s="332" t="str">
        <f ca="1">IF(COUNTIF(OFFSET('別紙2-4(研修実施報告書)'!$I$8,(COLUMN()-COLUMN($J$9))*4,0,4,2),$C44),AR$9,"")</f>
        <v/>
      </c>
      <c r="AS44" s="332" t="str">
        <f ca="1">IF(COUNTIF(OFFSET('別紙2-4(研修実施報告書)'!$I$8,(COLUMN()-COLUMN($J$9))*4,0,4,2),$C44),AS$9,"")</f>
        <v/>
      </c>
      <c r="AT44" s="332" t="str">
        <f ca="1">IF(COUNTIF(OFFSET('別紙2-4(研修実施報告書)'!$I$8,(COLUMN()-COLUMN($J$9))*4,0,4,2),$C44),AT$9,"")</f>
        <v/>
      </c>
      <c r="AU44" s="332" t="str">
        <f ca="1">IF(COUNTIF(OFFSET('別紙2-4(研修実施報告書)'!$I$8,(COLUMN()-COLUMN($J$9))*4,0,4,2),$C44),AU$9,"")</f>
        <v/>
      </c>
      <c r="AV44" s="332" t="str">
        <f ca="1">IF(COUNTIF(OFFSET('別紙2-4(研修実施報告書)'!$I$8,(COLUMN()-COLUMN($J$9))*4,0,4,2),$C44),AV$9,"")</f>
        <v/>
      </c>
      <c r="AW44" s="332" t="str">
        <f ca="1">IF(COUNTIF(OFFSET('別紙2-4(研修実施報告書)'!$I$8,(COLUMN()-COLUMN($J$9))*4,0,4,2),$C44),AW$9,"")</f>
        <v/>
      </c>
      <c r="AX44" s="332" t="str">
        <f ca="1">IF(COUNTIF(OFFSET('別紙2-4(研修実施報告書)'!$I$8,(COLUMN()-COLUMN($J$9))*4,0,4,2),$C44),AX$9,"")</f>
        <v/>
      </c>
      <c r="AY44" s="332" t="str">
        <f ca="1">IF(COUNTIF(OFFSET('別紙2-4(研修実施報告書)'!$I$8,(COLUMN()-COLUMN($J$9))*4,0,4,2),$C44),AY$9,"")</f>
        <v/>
      </c>
      <c r="AZ44" s="332" t="str">
        <f ca="1">IF(COUNTIF(OFFSET('別紙2-4(研修実施報告書)'!$I$8,(COLUMN()-COLUMN($J$9))*4,0,4,2),$C44),AZ$9,"")</f>
        <v/>
      </c>
      <c r="BA44" s="332" t="str">
        <f ca="1">IF(COUNTIF(OFFSET('別紙2-4(研修実施報告書)'!$I$8,(COLUMN()-COLUMN($J$9))*4,0,4,2),$C44),BA$9,"")</f>
        <v/>
      </c>
      <c r="BB44" s="332" t="str">
        <f ca="1">IF(COUNTIF(OFFSET('別紙2-4(研修実施報告書)'!$I$8,(COLUMN()-COLUMN($J$9))*4,0,4,2),$C44),BB$9,"")</f>
        <v/>
      </c>
      <c r="BC44" s="332" t="str">
        <f ca="1">IF(COUNTIF(OFFSET('別紙2-4(研修実施報告書)'!$I$8,(COLUMN()-COLUMN($J$9))*4,0,4,2),$C44),BC$9,"")</f>
        <v/>
      </c>
      <c r="BD44" s="332" t="str">
        <f ca="1">IF(COUNTIF(OFFSET('別紙2-4(研修実施報告書)'!$I$8,(COLUMN()-COLUMN($J$9))*4,0,4,2),$C44),BD$9,"")</f>
        <v/>
      </c>
      <c r="BE44" s="332" t="str">
        <f ca="1">IF(COUNTIF(OFFSET('別紙2-4(研修実施報告書)'!$I$8,(COLUMN()-COLUMN($J$9))*4,0,4,2),$C44),BE$9,"")</f>
        <v/>
      </c>
      <c r="BF44" s="332" t="str">
        <f ca="1">IF(COUNTIF(OFFSET('別紙2-4(研修実施報告書)'!$I$8,(COLUMN()-COLUMN($J$9))*4,0,4,2),$C44),BF$9,"")</f>
        <v/>
      </c>
      <c r="BG44" s="332" t="str">
        <f ca="1">IF(COUNTIF(OFFSET('別紙2-4(研修実施報告書)'!$I$8,(COLUMN()-COLUMN($J$9))*4,0,4,2),$C44),BG$9,"")</f>
        <v/>
      </c>
      <c r="BH44" s="332" t="str">
        <f ca="1">IF(COUNTIF(OFFSET('別紙2-4(研修実施報告書)'!$I$8,(COLUMN()-COLUMN($J$9))*4,0,4,2),$C44),BH$9,"")</f>
        <v/>
      </c>
      <c r="BI44" s="332" t="str">
        <f ca="1">IF(COUNTIF(OFFSET('別紙2-4(研修実施報告書)'!$I$8,(COLUMN()-COLUMN($J$9))*4,0,4,2),$C44),BI$9,"")</f>
        <v/>
      </c>
      <c r="BJ44" s="332" t="str">
        <f ca="1">IF(COUNTIF(OFFSET('別紙2-4(研修実施報告書)'!$I$8,(COLUMN()-COLUMN($J$9))*4,0,4,2),$C44),BJ$9,"")</f>
        <v/>
      </c>
      <c r="BK44" s="332" t="str">
        <f ca="1">IF(COUNTIF(OFFSET('別紙2-4(研修実施報告書)'!$I$8,(COLUMN()-COLUMN($J$9))*4,0,4,2),$C44),BK$9,"")</f>
        <v/>
      </c>
      <c r="BL44" s="332" t="str">
        <f ca="1">IF(COUNTIF(OFFSET('別紙2-4(研修実施報告書)'!$I$8,(COLUMN()-COLUMN($J$9))*4,0,4,2),$C44),BL$9,"")</f>
        <v/>
      </c>
      <c r="BM44" s="332" t="str">
        <f ca="1">IF(COUNTIF(OFFSET('別紙2-4(研修実施報告書)'!$I$8,(COLUMN()-COLUMN($J$9))*4,0,4,2),$C44),BM$9,"")</f>
        <v/>
      </c>
      <c r="BN44" s="332" t="str">
        <f ca="1">IF(COUNTIF(OFFSET('別紙2-4(研修実施報告書)'!$I$8,(COLUMN()-COLUMN($J$9))*4,0,4,2),$C44),BN$9,"")</f>
        <v/>
      </c>
      <c r="BO44" s="332" t="str">
        <f ca="1">IF(COUNTIF(OFFSET('別紙2-4(研修実施報告書)'!$I$8,(COLUMN()-COLUMN($J$9))*4,0,4,2),$C44),BO$9,"")</f>
        <v/>
      </c>
      <c r="BP44" s="332" t="str">
        <f ca="1">IF(COUNTIF(OFFSET('別紙2-4(研修実施報告書)'!$I$8,(COLUMN()-COLUMN($J$9))*4,0,4,2),$C44),BP$9,"")</f>
        <v/>
      </c>
      <c r="BQ44" s="332" t="str">
        <f ca="1">IF(COUNTIF(OFFSET('別紙2-4(研修実施報告書)'!$I$8,(COLUMN()-COLUMN($J$9))*4,0,4,2),$C44),BQ$9,"")</f>
        <v/>
      </c>
      <c r="BR44" s="332" t="str">
        <f ca="1">IF(COUNTIF(OFFSET('別紙2-4(研修実施報告書)'!$I$8,(COLUMN()-COLUMN($J$9))*4,0,4,2),$C44),BR$9,"")</f>
        <v/>
      </c>
      <c r="BS44" s="332" t="str">
        <f ca="1">IF(COUNTIF(OFFSET('別紙2-4(研修実施報告書)'!$I$8,(COLUMN()-COLUMN($J$9))*4,0,4,2),$C44),BS$9,"")</f>
        <v/>
      </c>
      <c r="BT44" s="332" t="str">
        <f ca="1">IF(COUNTIF(OFFSET('別紙2-4(研修実施報告書)'!$I$8,(COLUMN()-COLUMN($J$9))*4,0,4,2),$C44),BT$9,"")</f>
        <v/>
      </c>
      <c r="BU44" s="332" t="str">
        <f ca="1">IF(COUNTIF(OFFSET('別紙2-4(研修実施報告書)'!$I$8,(COLUMN()-COLUMN($J$9))*4,0,4,2),$C44),BU$9,"")</f>
        <v/>
      </c>
      <c r="BV44" s="332" t="str">
        <f ca="1">IF(COUNTIF(OFFSET('別紙2-4(研修実施報告書)'!$I$8,(COLUMN()-COLUMN($J$9))*4,0,4,2),$C44),BV$9,"")</f>
        <v/>
      </c>
      <c r="BW44" s="332" t="str">
        <f ca="1">IF(COUNTIF(OFFSET('別紙2-4(研修実施報告書)'!$I$8,(COLUMN()-COLUMN($J$9))*4,0,4,2),$C44),BW$9,"")</f>
        <v/>
      </c>
      <c r="BX44" s="332" t="str">
        <f ca="1">IF(COUNTIF(OFFSET('別紙2-4(研修実施報告書)'!$I$8,(COLUMN()-COLUMN($J$9))*4,0,4,2),$C44),BX$9,"")</f>
        <v/>
      </c>
      <c r="BY44" s="332" t="str">
        <f ca="1">IF(COUNTIF(OFFSET('別紙2-4(研修実施報告書)'!$I$8,(COLUMN()-COLUMN($J$9))*4,0,4,2),$C44),BY$9,"")</f>
        <v/>
      </c>
      <c r="BZ44" s="332" t="str">
        <f ca="1">IF(COUNTIF(OFFSET('別紙2-4(研修実施報告書)'!$I$8,(COLUMN()-COLUMN($J$9))*4,0,4,2),$C44),BZ$9,"")</f>
        <v/>
      </c>
      <c r="CA44" s="332" t="str">
        <f ca="1">IF(COUNTIF(OFFSET('別紙2-4(研修実施報告書)'!$I$8,(COLUMN()-COLUMN($J$9))*4,0,4,2),$C44),CA$9,"")</f>
        <v/>
      </c>
      <c r="CB44" s="332" t="str">
        <f ca="1">IF(COUNTIF(OFFSET('別紙2-4(研修実施報告書)'!$I$8,(COLUMN()-COLUMN($J$9))*4,0,4,2),$C44),CB$9,"")</f>
        <v/>
      </c>
      <c r="CC44" s="332" t="str">
        <f ca="1">IF(COUNTIF(OFFSET('別紙2-4(研修実施報告書)'!$I$8,(COLUMN()-COLUMN($J$9))*4,0,4,2),$C44),CC$9,"")</f>
        <v/>
      </c>
      <c r="CD44" s="332" t="str">
        <f ca="1">IF(COUNTIF(OFFSET('別紙2-4(研修実施報告書)'!$I$8,(COLUMN()-COLUMN($J$9))*4,0,4,2),$C44),CD$9,"")</f>
        <v/>
      </c>
      <c r="CE44" s="332" t="str">
        <f ca="1">IF(COUNTIF(OFFSET('別紙2-4(研修実施報告書)'!$I$8,(COLUMN()-COLUMN($J$9))*4,0,4,2),$C44),CE$9,"")</f>
        <v/>
      </c>
      <c r="CF44" s="332" t="str">
        <f ca="1">IF(COUNTIF(OFFSET('別紙2-4(研修実施報告書)'!$I$8,(COLUMN()-COLUMN($J$9))*4,0,4,2),$C44),CF$9,"")</f>
        <v/>
      </c>
      <c r="CG44" s="332" t="str">
        <f ca="1">IF(COUNTIF(OFFSET('別紙2-4(研修実施報告書)'!$I$8,(COLUMN()-COLUMN($J$9))*4,0,4,2),$C44),CG$9,"")</f>
        <v/>
      </c>
      <c r="CH44" s="332" t="str">
        <f ca="1">IF(COUNTIF(OFFSET('別紙2-4(研修実施報告書)'!$I$8,(COLUMN()-COLUMN($J$9))*4,0,4,2),$C44),CH$9,"")</f>
        <v/>
      </c>
      <c r="CI44" s="332" t="str">
        <f ca="1">IF(COUNTIF(OFFSET('別紙2-4(研修実施報告書)'!$I$8,(COLUMN()-COLUMN($J$9))*4,0,4,2),$C44),CI$9,"")</f>
        <v/>
      </c>
      <c r="CJ44" s="332" t="str">
        <f ca="1">IF(COUNTIF(OFFSET('別紙2-4(研修実施報告書)'!$I$8,(COLUMN()-COLUMN($J$9))*4,0,4,2),$C44),CJ$9,"")</f>
        <v/>
      </c>
      <c r="CK44" s="332" t="str">
        <f ca="1">IF(COUNTIF(OFFSET('別紙2-4(研修実施報告書)'!$I$8,(COLUMN()-COLUMN($J$9))*4,0,4,2),$C44),CK$9,"")</f>
        <v/>
      </c>
      <c r="CL44" s="332" t="str">
        <f ca="1">IF(COUNTIF(OFFSET('別紙2-4(研修実施報告書)'!$I$8,(COLUMN()-COLUMN($J$9))*4,0,4,2),$C44),CL$9,"")</f>
        <v/>
      </c>
      <c r="CM44" s="332" t="str">
        <f ca="1">IF(COUNTIF(OFFSET('別紙2-4(研修実施報告書)'!$I$8,(COLUMN()-COLUMN($J$9))*4,0,4,2),$C44),CM$9,"")</f>
        <v/>
      </c>
      <c r="CN44" s="332" t="str">
        <f ca="1">IF(COUNTIF(OFFSET('別紙2-4(研修実施報告書)'!$I$8,(COLUMN()-COLUMN($J$9))*4,0,4,2),$C44),CN$9,"")</f>
        <v/>
      </c>
      <c r="CO44" s="332" t="str">
        <f ca="1">IF(COUNTIF(OFFSET('別紙2-4(研修実施報告書)'!$I$8,(COLUMN()-COLUMN($J$9))*4,0,4,2),$C44),CO$9,"")</f>
        <v/>
      </c>
      <c r="CP44" s="332" t="str">
        <f ca="1">IF(COUNTIF(OFFSET('別紙2-4(研修実施報告書)'!$I$8,(COLUMN()-COLUMN($J$9))*4,0,4,2),$C44),CP$9,"")</f>
        <v/>
      </c>
      <c r="CQ44" s="332" t="str">
        <f ca="1">IF(COUNTIF(OFFSET('別紙2-4(研修実施報告書)'!$I$8,(COLUMN()-COLUMN($J$9))*4,0,4,2),$C44),CQ$9,"")</f>
        <v/>
      </c>
      <c r="CR44" s="332" t="str">
        <f ca="1">IF(COUNTIF(OFFSET('別紙2-4(研修実施報告書)'!$I$8,(COLUMN()-COLUMN($J$9))*4,0,4,2),$C44),CR$9,"")</f>
        <v/>
      </c>
      <c r="CS44" s="332" t="str">
        <f ca="1">IF(COUNTIF(OFFSET('別紙2-4(研修実施報告書)'!$I$8,(COLUMN()-COLUMN($J$9))*4,0,4,2),$C44),CS$9,"")</f>
        <v/>
      </c>
      <c r="CT44" s="332" t="str">
        <f ca="1">IF(COUNTIF(OFFSET('別紙2-4(研修実施報告書)'!$I$8,(COLUMN()-COLUMN($J$9))*4,0,4,2),$C44),CT$9,"")</f>
        <v/>
      </c>
      <c r="CU44" s="332" t="str">
        <f ca="1">IF(COUNTIF(OFFSET('別紙2-4(研修実施報告書)'!$I$8,(COLUMN()-COLUMN($J$9))*4,0,4,2),$C44),CU$9,"")</f>
        <v/>
      </c>
      <c r="CV44" s="332" t="str">
        <f ca="1">IF(COUNTIF(OFFSET('別紙2-4(研修実施報告書)'!$I$8,(COLUMN()-COLUMN($J$9))*4,0,4,2),$C44),CV$9,"")</f>
        <v/>
      </c>
      <c r="CW44" s="332" t="str">
        <f ca="1">IF(COUNTIF(OFFSET('別紙2-4(研修実施報告書)'!$I$8,(COLUMN()-COLUMN($J$9))*4,0,4,2),$C44),CW$9,"")</f>
        <v/>
      </c>
      <c r="CX44" s="332" t="str">
        <f ca="1">IF(COUNTIF(OFFSET('別紙2-4(研修実施報告書)'!$I$8,(COLUMN()-COLUMN($J$9))*4,0,4,2),$C44),CX$9,"")</f>
        <v/>
      </c>
      <c r="CY44" s="332" t="str">
        <f ca="1">IF(COUNTIF(OFFSET('別紙2-4(研修実施報告書)'!$I$8,(COLUMN()-COLUMN($J$9))*4,0,4,2),$C44),CY$9,"")</f>
        <v/>
      </c>
      <c r="CZ44" s="332" t="str">
        <f ca="1">IF(COUNTIF(OFFSET('別紙2-4(研修実施報告書)'!$I$8,(COLUMN()-COLUMN($J$9))*4,0,4,2),$C44),CZ$9,"")</f>
        <v/>
      </c>
      <c r="DA44" s="332" t="str">
        <f ca="1">IF(COUNTIF(OFFSET('別紙2-4(研修実施報告書)'!$I$8,(COLUMN()-COLUMN($J$9))*4,0,4,2),$C44),DA$9,"")</f>
        <v/>
      </c>
      <c r="DB44" s="332" t="str">
        <f ca="1">IF(COUNTIF(OFFSET('別紙2-4(研修実施報告書)'!$I$8,(COLUMN()-COLUMN($J$9))*4,0,4,2),$C44),DB$9,"")</f>
        <v/>
      </c>
      <c r="DC44" s="332" t="str">
        <f ca="1">IF(COUNTIF(OFFSET('別紙2-4(研修実施報告書)'!$I$8,(COLUMN()-COLUMN($J$9))*4,0,4,2),$C44),DC$9,"")</f>
        <v/>
      </c>
      <c r="DD44" s="332" t="str">
        <f ca="1">IF(COUNTIF(OFFSET('別紙2-4(研修実施報告書)'!$I$8,(COLUMN()-COLUMN($J$9))*4,0,4,2),$C44),DD$9,"")</f>
        <v/>
      </c>
      <c r="DE44" s="332" t="str">
        <f ca="1">IF(COUNTIF(OFFSET('別紙2-4(研修実施報告書)'!$I$8,(COLUMN()-COLUMN($J$9))*4,0,4,2),$C44),DE$9,"")</f>
        <v/>
      </c>
      <c r="DF44" s="332" t="str">
        <f ca="1">IF(COUNTIF(OFFSET('別紙2-4(研修実施報告書)'!$I$8,(COLUMN()-COLUMN($J$9))*4,0,4,2),$C44),DF$9,"")</f>
        <v/>
      </c>
      <c r="DG44" s="332" t="str">
        <f ca="1">IF(COUNTIF(OFFSET('別紙2-4(研修実施報告書)'!$I$8,(COLUMN()-COLUMN($J$9))*4,0,4,2),$C44),DG$9,"")</f>
        <v/>
      </c>
      <c r="DH44" s="332" t="str">
        <f ca="1">IF(COUNTIF(OFFSET('別紙2-4(研修実施報告書)'!$I$8,(COLUMN()-COLUMN($J$9))*4,0,4,2),$C44),DH$9,"")</f>
        <v/>
      </c>
      <c r="DI44" s="332" t="str">
        <f ca="1">IF(COUNTIF(OFFSET('別紙2-4(研修実施報告書)'!$I$8,(COLUMN()-COLUMN($J$9))*4,0,4,2),$C44),DI$9,"")</f>
        <v/>
      </c>
      <c r="DJ44" s="332" t="str">
        <f ca="1">IF(COUNTIF(OFFSET('別紙2-4(研修実施報告書)'!$I$8,(COLUMN()-COLUMN($J$9))*4,0,4,2),$C44),DJ$9,"")</f>
        <v/>
      </c>
      <c r="DK44" s="332" t="str">
        <f ca="1">IF(COUNTIF(OFFSET('別紙2-4(研修実施報告書)'!$I$8,(COLUMN()-COLUMN($J$9))*4,0,4,2),$C44),DK$9,"")</f>
        <v/>
      </c>
      <c r="DL44" s="332" t="str">
        <f ca="1">IF(COUNTIF(OFFSET('別紙2-4(研修実施報告書)'!$I$8,(COLUMN()-COLUMN($J$9))*4,0,4,2),$C44),DL$9,"")</f>
        <v/>
      </c>
      <c r="DM44" s="332" t="str">
        <f ca="1">IF(COUNTIF(OFFSET('別紙2-4(研修実施報告書)'!$I$8,(COLUMN()-COLUMN($J$9))*4,0,4,2),$C44),DM$9,"")</f>
        <v/>
      </c>
      <c r="DN44" s="332" t="str">
        <f ca="1">IF(COUNTIF(OFFSET('別紙2-4(研修実施報告書)'!$I$8,(COLUMN()-COLUMN($J$9))*4,0,4,2),$C44),DN$9,"")</f>
        <v/>
      </c>
      <c r="DO44" s="332" t="str">
        <f ca="1">IF(COUNTIF(OFFSET('別紙2-4(研修実施報告書)'!$I$8,(COLUMN()-COLUMN($J$9))*4,0,4,2),$C44),DO$9,"")</f>
        <v/>
      </c>
      <c r="DP44" s="332" t="str">
        <f ca="1">IF(COUNTIF(OFFSET('別紙2-4(研修実施報告書)'!$I$8,(COLUMN()-COLUMN($J$9))*4,0,4,2),$C44),DP$9,"")</f>
        <v/>
      </c>
      <c r="DQ44" s="332" t="str">
        <f ca="1">IF(COUNTIF(OFFSET('別紙2-4(研修実施報告書)'!$I$8,(COLUMN()-COLUMN($J$9))*4,0,4,2),$C44),DQ$9,"")</f>
        <v/>
      </c>
      <c r="DR44" s="332" t="str">
        <f ca="1">IF(COUNTIF(OFFSET('別紙2-4(研修実施報告書)'!$I$8,(COLUMN()-COLUMN($J$9))*4,0,4,2),$C44),DR$9,"")</f>
        <v/>
      </c>
      <c r="DS44" s="332" t="str">
        <f ca="1">IF(COUNTIF(OFFSET('別紙2-4(研修実施報告書)'!$I$8,(COLUMN()-COLUMN($J$9))*4,0,4,2),$C44),DS$9,"")</f>
        <v/>
      </c>
      <c r="DT44" s="332" t="str">
        <f ca="1">IF(COUNTIF(OFFSET('別紙2-4(研修実施報告書)'!$I$8,(COLUMN()-COLUMN($J$9))*4,0,4,2),$C44),DT$9,"")</f>
        <v/>
      </c>
      <c r="DU44" s="332" t="str">
        <f ca="1">IF(COUNTIF(OFFSET('別紙2-4(研修実施報告書)'!$I$8,(COLUMN()-COLUMN($J$9))*4,0,4,2),$C44),DU$9,"")</f>
        <v/>
      </c>
      <c r="DV44" s="332" t="str">
        <f ca="1">IF(COUNTIF(OFFSET('別紙2-4(研修実施報告書)'!$I$8,(COLUMN()-COLUMN($J$9))*4,0,4,2),$C44),DV$9,"")</f>
        <v/>
      </c>
      <c r="DW44" s="332" t="str">
        <f ca="1">IF(COUNTIF(OFFSET('別紙2-4(研修実施報告書)'!$I$8,(COLUMN()-COLUMN($J$9))*4,0,4,2),$C44),DW$9,"")</f>
        <v/>
      </c>
      <c r="DX44" s="332" t="str">
        <f ca="1">IF(COUNTIF(OFFSET('別紙2-4(研修実施報告書)'!$I$8,(COLUMN()-COLUMN($J$9))*4,0,4,2),$C44),DX$9,"")</f>
        <v/>
      </c>
      <c r="DY44" s="332" t="str">
        <f ca="1">IF(COUNTIF(OFFSET('別紙2-4(研修実施報告書)'!$I$8,(COLUMN()-COLUMN($J$9))*4,0,4,2),$C44),DY$9,"")</f>
        <v/>
      </c>
      <c r="DZ44" s="332" t="str">
        <f ca="1">IF(COUNTIF(OFFSET('別紙2-4(研修実施報告書)'!$I$8,(COLUMN()-COLUMN($J$9))*4,0,4,2),$C44),DZ$9,"")</f>
        <v/>
      </c>
      <c r="EA44" s="332" t="str">
        <f ca="1">IF(COUNTIF(OFFSET('別紙2-4(研修実施報告書)'!$I$8,(COLUMN()-COLUMN($J$9))*4,0,4,2),$C44),EA$9,"")</f>
        <v/>
      </c>
      <c r="EB44" s="332" t="str">
        <f ca="1">IF(COUNTIF(OFFSET('別紙2-4(研修実施報告書)'!$I$8,(COLUMN()-COLUMN($J$9))*4,0,4,2),$C44),EB$9,"")</f>
        <v/>
      </c>
      <c r="EC44" s="332" t="str">
        <f ca="1">IF(COUNTIF(OFFSET('別紙2-4(研修実施報告書)'!$I$8,(COLUMN()-COLUMN($J$9))*4,0,4,2),$C44),EC$9,"")</f>
        <v/>
      </c>
      <c r="ED44" s="332" t="str">
        <f ca="1">IF(COUNTIF(OFFSET('別紙2-4(研修実施報告書)'!$I$8,(COLUMN()-COLUMN($J$9))*4,0,4,2),$C44),ED$9,"")</f>
        <v/>
      </c>
      <c r="EE44" s="332" t="str">
        <f ca="1">IF(COUNTIF(OFFSET('別紙2-4(研修実施報告書)'!$I$8,(COLUMN()-COLUMN($J$9))*4,0,4,2),$C44),EE$9,"")</f>
        <v/>
      </c>
      <c r="EF44" s="332" t="str">
        <f ca="1">IF(COUNTIF(OFFSET('別紙2-4(研修実施報告書)'!$I$8,(COLUMN()-COLUMN($J$9))*4,0,4,2),$C44),EF$9,"")</f>
        <v/>
      </c>
      <c r="EG44" s="332" t="str">
        <f ca="1">IF(COUNTIF(OFFSET('別紙2-4(研修実施報告書)'!$I$8,(COLUMN()-COLUMN($J$9))*4,0,4,2),$C44),EG$9,"")</f>
        <v/>
      </c>
      <c r="EH44" s="332" t="str">
        <f ca="1">IF(COUNTIF(OFFSET('別紙2-4(研修実施報告書)'!$I$8,(COLUMN()-COLUMN($J$9))*4,0,4,2),$C44),EH$9,"")</f>
        <v/>
      </c>
      <c r="EI44" s="332" t="str">
        <f ca="1">IF(COUNTIF(OFFSET('別紙2-4(研修実施報告書)'!$I$8,(COLUMN()-COLUMN($J$9))*4,0,4,2),$C44),EI$9,"")</f>
        <v/>
      </c>
      <c r="EJ44" s="332" t="str">
        <f ca="1">IF(COUNTIF(OFFSET('別紙2-4(研修実施報告書)'!$I$8,(COLUMN()-COLUMN($J$9))*4,0,4,2),$C44),EJ$9,"")</f>
        <v/>
      </c>
      <c r="EK44" s="332" t="str">
        <f ca="1">IF(COUNTIF(OFFSET('別紙2-4(研修実施報告書)'!$I$8,(COLUMN()-COLUMN($J$9))*4,0,4,2),$C44),EK$9,"")</f>
        <v/>
      </c>
      <c r="EL44" s="332" t="str">
        <f ca="1">IF(COUNTIF(OFFSET('別紙2-4(研修実施報告書)'!$I$8,(COLUMN()-COLUMN($J$9))*4,0,4,2),$C44),EL$9,"")</f>
        <v/>
      </c>
      <c r="EM44" s="332" t="str">
        <f ca="1">IF(COUNTIF(OFFSET('別紙2-4(研修実施報告書)'!$I$8,(COLUMN()-COLUMN($J$9))*4,0,4,2),$C44),EM$9,"")</f>
        <v/>
      </c>
      <c r="EN44" s="332" t="str">
        <f ca="1">IF(COUNTIF(OFFSET('別紙2-4(研修実施報告書)'!$I$8,(COLUMN()-COLUMN($J$9))*4,0,4,2),$C44),EN$9,"")</f>
        <v/>
      </c>
      <c r="EO44" s="332" t="str">
        <f ca="1">IF(COUNTIF(OFFSET('別紙2-4(研修実施報告書)'!$I$8,(COLUMN()-COLUMN($J$9))*4,0,4,2),$C44),EO$9,"")</f>
        <v/>
      </c>
      <c r="EP44" s="332" t="str">
        <f ca="1">IF(COUNTIF(OFFSET('別紙2-4(研修実施報告書)'!$I$8,(COLUMN()-COLUMN($J$9))*4,0,4,2),$C44),EP$9,"")</f>
        <v/>
      </c>
      <c r="EQ44" s="332" t="str">
        <f ca="1">IF(COUNTIF(OFFSET('別紙2-4(研修実施報告書)'!$I$8,(COLUMN()-COLUMN($J$9))*4,0,4,2),$C44),EQ$9,"")</f>
        <v/>
      </c>
      <c r="ER44" s="332" t="str">
        <f ca="1">IF(COUNTIF(OFFSET('別紙2-4(研修実施報告書)'!$I$8,(COLUMN()-COLUMN($J$9))*4,0,4,2),$C44),ER$9,"")</f>
        <v/>
      </c>
      <c r="ES44" s="332" t="str">
        <f ca="1">IF(COUNTIF(OFFSET('別紙2-4(研修実施報告書)'!$I$8,(COLUMN()-COLUMN($J$9))*4,0,4,2),$C44),ES$9,"")</f>
        <v/>
      </c>
      <c r="ET44" s="332" t="str">
        <f ca="1">IF(COUNTIF(OFFSET('別紙2-4(研修実施報告書)'!$I$8,(COLUMN()-COLUMN($J$9))*4,0,4,2),$C44),ET$9,"")</f>
        <v/>
      </c>
      <c r="EU44" s="332" t="str">
        <f ca="1">IF(COUNTIF(OFFSET('別紙2-4(研修実施報告書)'!$I$8,(COLUMN()-COLUMN($J$9))*4,0,4,2),$C44),EU$9,"")</f>
        <v/>
      </c>
      <c r="EV44" s="332" t="str">
        <f ca="1">IF(COUNTIF(OFFSET('別紙2-4(研修実施報告書)'!$I$8,(COLUMN()-COLUMN($J$9))*4,0,4,2),$C44),EV$9,"")</f>
        <v/>
      </c>
      <c r="EW44" s="332" t="str">
        <f ca="1">IF(COUNTIF(OFFSET('別紙2-4(研修実施報告書)'!$I$8,(COLUMN()-COLUMN($J$9))*4,0,4,2),$C44),EW$9,"")</f>
        <v/>
      </c>
      <c r="EX44" s="332" t="str">
        <f ca="1">IF(COUNTIF(OFFSET('別紙2-4(研修実施報告書)'!$I$8,(COLUMN()-COLUMN($J$9))*4,0,4,2),$C44),EX$9,"")</f>
        <v/>
      </c>
      <c r="EY44" s="332" t="str">
        <f ca="1">IF(COUNTIF(OFFSET('別紙2-4(研修実施報告書)'!$I$8,(COLUMN()-COLUMN($J$9))*4,0,4,2),$C44),EY$9,"")</f>
        <v/>
      </c>
      <c r="EZ44" s="332" t="str">
        <f ca="1">IF(COUNTIF(OFFSET('別紙2-4(研修実施報告書)'!$I$8,(COLUMN()-COLUMN($J$9))*4,0,4,2),$C44),EZ$9,"")</f>
        <v/>
      </c>
      <c r="FA44" s="332" t="str">
        <f ca="1">IF(COUNTIF(OFFSET('別紙2-4(研修実施報告書)'!$I$8,(COLUMN()-COLUMN($J$9))*4,0,4,2),$C44),FA$9,"")</f>
        <v/>
      </c>
      <c r="FB44" s="332" t="str">
        <f ca="1">IF(COUNTIF(OFFSET('別紙2-4(研修実施報告書)'!$I$8,(COLUMN()-COLUMN($J$9))*4,0,4,2),$C44),FB$9,"")</f>
        <v/>
      </c>
      <c r="FC44" s="332" t="str">
        <f ca="1">IF(COUNTIF(OFFSET('別紙2-4(研修実施報告書)'!$I$8,(COLUMN()-COLUMN($J$9))*4,0,4,2),$C44),FC$9,"")</f>
        <v/>
      </c>
      <c r="FD44" s="332" t="str">
        <f ca="1">IF(COUNTIF(OFFSET('別紙2-4(研修実施報告書)'!$I$8,(COLUMN()-COLUMN($J$9))*4,0,4,2),$C44),FD$9,"")</f>
        <v/>
      </c>
      <c r="FE44" s="332" t="str">
        <f ca="1">IF(COUNTIF(OFFSET('別紙2-4(研修実施報告書)'!$I$8,(COLUMN()-COLUMN($J$9))*4,0,4,2),$C44),FE$9,"")</f>
        <v/>
      </c>
      <c r="FF44" s="332" t="str">
        <f ca="1">IF(COUNTIF(OFFSET('別紙2-4(研修実施報告書)'!$I$8,(COLUMN()-COLUMN($J$9))*4,0,4,2),$C44),FF$9,"")</f>
        <v/>
      </c>
      <c r="FG44" s="332" t="str">
        <f ca="1">IF(COUNTIF(OFFSET('別紙2-4(研修実施報告書)'!$I$8,(COLUMN()-COLUMN($J$9))*4,0,4,2),$C44),FG$9,"")</f>
        <v/>
      </c>
      <c r="FH44" s="332" t="str">
        <f ca="1">IF(COUNTIF(OFFSET('別紙2-4(研修実施報告書)'!$I$8,(COLUMN()-COLUMN($J$9))*4,0,4,2),$C44),FH$9,"")</f>
        <v/>
      </c>
      <c r="FI44" s="332" t="str">
        <f ca="1">IF(COUNTIF(OFFSET('別紙2-4(研修実施報告書)'!$I$8,(COLUMN()-COLUMN($J$9))*4,0,4,2),$C44),FI$9,"")</f>
        <v/>
      </c>
      <c r="FJ44" s="332" t="str">
        <f ca="1">IF(COUNTIF(OFFSET('別紙2-4(研修実施報告書)'!$I$8,(COLUMN()-COLUMN($J$9))*4,0,4,2),$C44),FJ$9,"")</f>
        <v/>
      </c>
      <c r="FK44" s="332" t="str">
        <f ca="1">IF(COUNTIF(OFFSET('別紙2-4(研修実施報告書)'!$I$8,(COLUMN()-COLUMN($J$9))*4,0,4,2),$C44),FK$9,"")</f>
        <v/>
      </c>
      <c r="FL44" s="332" t="str">
        <f ca="1">IF(COUNTIF(OFFSET('別紙2-4(研修実施報告書)'!$I$8,(COLUMN()-COLUMN($J$9))*4,0,4,2),$C44),FL$9,"")</f>
        <v/>
      </c>
      <c r="FM44" s="332" t="str">
        <f ca="1">IF(COUNTIF(OFFSET('別紙2-4(研修実施報告書)'!$I$8,(COLUMN()-COLUMN($J$9))*4,0,4,2),$C44),FM$9,"")</f>
        <v/>
      </c>
      <c r="FN44" s="332" t="str">
        <f ca="1">IF(COUNTIF(OFFSET('別紙2-4(研修実施報告書)'!$I$8,(COLUMN()-COLUMN($J$9))*4,0,4,2),$C44),FN$9,"")</f>
        <v/>
      </c>
      <c r="FO44" s="332" t="str">
        <f ca="1">IF(COUNTIF(OFFSET('別紙2-4(研修実施報告書)'!$I$8,(COLUMN()-COLUMN($J$9))*4,0,4,2),$C44),FO$9,"")</f>
        <v/>
      </c>
      <c r="FP44" s="332" t="str">
        <f ca="1">IF(COUNTIF(OFFSET('別紙2-4(研修実施報告書)'!$I$8,(COLUMN()-COLUMN($J$9))*4,0,4,2),$C44),FP$9,"")</f>
        <v/>
      </c>
      <c r="FQ44" s="332" t="str">
        <f ca="1">IF(COUNTIF(OFFSET('別紙2-4(研修実施報告書)'!$I$8,(COLUMN()-COLUMN($J$9))*4,0,4,2),$C44),FQ$9,"")</f>
        <v/>
      </c>
      <c r="FR44" s="332" t="str">
        <f ca="1">IF(COUNTIF(OFFSET('別紙2-4(研修実施報告書)'!$I$8,(COLUMN()-COLUMN($J$9))*4,0,4,2),$C44),FR$9,"")</f>
        <v/>
      </c>
      <c r="FS44" s="332" t="str">
        <f ca="1">IF(COUNTIF(OFFSET('別紙2-4(研修実施報告書)'!$I$8,(COLUMN()-COLUMN($J$9))*4,0,4,2),$C44),FS$9,"")</f>
        <v/>
      </c>
      <c r="FT44" s="332" t="str">
        <f ca="1">IF(COUNTIF(OFFSET('別紙2-4(研修実施報告書)'!$I$8,(COLUMN()-COLUMN($J$9))*4,0,4,2),$C44),FT$9,"")</f>
        <v/>
      </c>
      <c r="FU44" s="332" t="str">
        <f ca="1">IF(COUNTIF(OFFSET('別紙2-4(研修実施報告書)'!$I$8,(COLUMN()-COLUMN($J$9))*4,0,4,2),$C44),FU$9,"")</f>
        <v/>
      </c>
      <c r="FV44" s="332" t="str">
        <f ca="1">IF(COUNTIF(OFFSET('別紙2-4(研修実施報告書)'!$I$8,(COLUMN()-COLUMN($J$9))*4,0,4,2),$C44),FV$9,"")</f>
        <v/>
      </c>
      <c r="FW44" s="332" t="str">
        <f ca="1">IF(COUNTIF(OFFSET('別紙2-4(研修実施報告書)'!$I$8,(COLUMN()-COLUMN($J$9))*4,0,4,2),$C44),FW$9,"")</f>
        <v/>
      </c>
      <c r="FX44" s="332" t="str">
        <f ca="1">IF(COUNTIF(OFFSET('別紙2-4(研修実施報告書)'!$I$8,(COLUMN()-COLUMN($J$9))*4,0,4,2),$C44),FX$9,"")</f>
        <v/>
      </c>
      <c r="FY44" s="332" t="str">
        <f ca="1">IF(COUNTIF(OFFSET('別紙2-4(研修実施報告書)'!$I$8,(COLUMN()-COLUMN($J$9))*4,0,4,2),$C44),FY$9,"")</f>
        <v/>
      </c>
      <c r="FZ44" s="332" t="str">
        <f ca="1">IF(COUNTIF(OFFSET('別紙2-4(研修実施報告書)'!$I$8,(COLUMN()-COLUMN($J$9))*4,0,4,2),$C44),FZ$9,"")</f>
        <v/>
      </c>
      <c r="GA44" s="332" t="str">
        <f ca="1">IF(COUNTIF(OFFSET('別紙2-4(研修実施報告書)'!$I$8,(COLUMN()-COLUMN($J$9))*4,0,4,2),$C44),GA$9,"")</f>
        <v/>
      </c>
      <c r="GB44" s="332" t="str">
        <f ca="1">IF(COUNTIF(OFFSET('別紙2-4(研修実施報告書)'!$I$8,(COLUMN()-COLUMN($J$9))*4,0,4,2),$C44),GB$9,"")</f>
        <v/>
      </c>
      <c r="GC44" s="332" t="str">
        <f ca="1">IF(COUNTIF(OFFSET('別紙2-4(研修実施報告書)'!$I$8,(COLUMN()-COLUMN($J$9))*4,0,4,2),$C44),GC$9,"")</f>
        <v/>
      </c>
      <c r="GD44" s="332" t="str">
        <f ca="1">IF(COUNTIF(OFFSET('別紙2-4(研修実施報告書)'!$I$8,(COLUMN()-COLUMN($J$9))*4,0,4,2),$C44),GD$9,"")</f>
        <v/>
      </c>
      <c r="GE44" s="332" t="str">
        <f ca="1">IF(COUNTIF(OFFSET('別紙2-4(研修実施報告書)'!$I$8,(COLUMN()-COLUMN($J$9))*4,0,4,2),$C44),GE$9,"")</f>
        <v/>
      </c>
      <c r="GF44" s="332" t="str">
        <f ca="1">IF(COUNTIF(OFFSET('別紙2-4(研修実施報告書)'!$I$8,(COLUMN()-COLUMN($J$9))*4,0,4,2),$C44),GF$9,"")</f>
        <v/>
      </c>
      <c r="GG44" s="332" t="str">
        <f ca="1">IF(COUNTIF(OFFSET('別紙2-4(研修実施報告書)'!$I$8,(COLUMN()-COLUMN($J$9))*4,0,4,2),$C44),GG$9,"")</f>
        <v/>
      </c>
      <c r="GH44" s="332" t="str">
        <f ca="1">IF(COUNTIF(OFFSET('別紙2-4(研修実施報告書)'!$I$8,(COLUMN()-COLUMN($J$9))*4,0,4,2),$C44),GH$9,"")</f>
        <v/>
      </c>
      <c r="GI44" s="332" t="str">
        <f ca="1">IF(COUNTIF(OFFSET('別紙2-4(研修実施報告書)'!$I$8,(COLUMN()-COLUMN($J$9))*4,0,4,2),$C44),GI$9,"")</f>
        <v/>
      </c>
      <c r="GJ44" s="332" t="str">
        <f ca="1">IF(COUNTIF(OFFSET('別紙2-4(研修実施報告書)'!$I$8,(COLUMN()-COLUMN($J$9))*4,0,4,2),$C44),GJ$9,"")</f>
        <v/>
      </c>
      <c r="GK44" s="332" t="str">
        <f ca="1">IF(COUNTIF(OFFSET('別紙2-4(研修実施報告書)'!$I$8,(COLUMN()-COLUMN($J$9))*4,0,4,2),$C44),GK$9,"")</f>
        <v/>
      </c>
      <c r="GL44" s="332" t="str">
        <f ca="1">IF(COUNTIF(OFFSET('別紙2-4(研修実施報告書)'!$I$8,(COLUMN()-COLUMN($J$9))*4,0,4,2),$C44),GL$9,"")</f>
        <v/>
      </c>
      <c r="GM44" s="332" t="str">
        <f ca="1">IF(COUNTIF(OFFSET('別紙2-4(研修実施報告書)'!$I$8,(COLUMN()-COLUMN($J$9))*4,0,4,2),$C44),GM$9,"")</f>
        <v/>
      </c>
      <c r="GN44" s="332" t="str">
        <f ca="1">IF(COUNTIF(OFFSET('別紙2-4(研修実施報告書)'!$I$8,(COLUMN()-COLUMN($J$9))*4,0,4,2),$C44),GN$9,"")</f>
        <v/>
      </c>
      <c r="GO44" s="332" t="str">
        <f ca="1">IF(COUNTIF(OFFSET('別紙2-4(研修実施報告書)'!$I$8,(COLUMN()-COLUMN($J$9))*4,0,4,2),$C44),GO$9,"")</f>
        <v/>
      </c>
      <c r="GP44" s="332" t="str">
        <f ca="1">IF(COUNTIF(OFFSET('別紙2-4(研修実施報告書)'!$I$8,(COLUMN()-COLUMN($J$9))*4,0,4,2),$C44),GP$9,"")</f>
        <v/>
      </c>
      <c r="GQ44" s="332" t="str">
        <f ca="1">IF(COUNTIF(OFFSET('別紙2-4(研修実施報告書)'!$I$8,(COLUMN()-COLUMN($J$9))*4,0,4,2),$C44),GQ$9,"")</f>
        <v/>
      </c>
      <c r="GR44" s="332" t="str">
        <f ca="1">IF(COUNTIF(OFFSET('別紙2-4(研修実施報告書)'!$I$8,(COLUMN()-COLUMN($J$9))*4,0,4,2),$C44),GR$9,"")</f>
        <v/>
      </c>
      <c r="GS44" s="332" t="str">
        <f ca="1">IF(COUNTIF(OFFSET('別紙2-4(研修実施報告書)'!$I$8,(COLUMN()-COLUMN($J$9))*4,0,4,2),$C44),GS$9,"")</f>
        <v/>
      </c>
      <c r="GT44" s="332" t="str">
        <f ca="1">IF(COUNTIF(OFFSET('別紙2-4(研修実施報告書)'!$I$8,(COLUMN()-COLUMN($J$9))*4,0,4,2),$C44),GT$9,"")</f>
        <v/>
      </c>
      <c r="GU44" s="332" t="str">
        <f ca="1">IF(COUNTIF(OFFSET('別紙2-4(研修実施報告書)'!$I$8,(COLUMN()-COLUMN($J$9))*4,0,4,2),$C44),GU$9,"")</f>
        <v/>
      </c>
      <c r="GV44" s="332" t="str">
        <f ca="1">IF(COUNTIF(OFFSET('別紙2-4(研修実施報告書)'!$I$8,(COLUMN()-COLUMN($J$9))*4,0,4,2),$C44),GV$9,"")</f>
        <v/>
      </c>
      <c r="GW44" s="332" t="str">
        <f ca="1">IF(COUNTIF(OFFSET('別紙2-4(研修実施報告書)'!$I$8,(COLUMN()-COLUMN($J$9))*4,0,4,2),$C44),GW$9,"")</f>
        <v/>
      </c>
      <c r="GX44" s="332" t="str">
        <f ca="1">IF(COUNTIF(OFFSET('別紙2-4(研修実施報告書)'!$I$8,(COLUMN()-COLUMN($J$9))*4,0,4,2),$C44),GX$9,"")</f>
        <v/>
      </c>
      <c r="GY44" s="332" t="str">
        <f ca="1">IF(COUNTIF(OFFSET('別紙2-4(研修実施報告書)'!$I$8,(COLUMN()-COLUMN($J$9))*4,0,4,2),$C44),GY$9,"")</f>
        <v/>
      </c>
      <c r="GZ44" s="332" t="str">
        <f ca="1">IF(COUNTIF(OFFSET('別紙2-4(研修実施報告書)'!$I$8,(COLUMN()-COLUMN($J$9))*4,0,4,2),$C44),GZ$9,"")</f>
        <v/>
      </c>
      <c r="HA44" s="332" t="str">
        <f ca="1">IF(COUNTIF(OFFSET('別紙2-4(研修実施報告書)'!$I$8,(COLUMN()-COLUMN($J$9))*4,0,4,2),$C44),HA$9,"")</f>
        <v/>
      </c>
      <c r="HB44" s="320"/>
    </row>
    <row r="45" spans="1:210" ht="18.75" customHeight="1">
      <c r="A45" s="325">
        <v>31</v>
      </c>
      <c r="B45" s="323" t="str">
        <f>IF(AND('別紙1-7(研修責任者教育担当者) '!E48="〇",'別紙1-7(研修責任者教育担当者) '!F48="〇"),"専任・兼任",IF('別紙1-7(研修責任者教育担当者) '!E48="〇","専任",IF('別紙1-7(研修責任者教育担当者) '!F48="〇","兼任","")))</f>
        <v/>
      </c>
      <c r="C45" s="324">
        <f>VLOOKUP(A45,'別紙1-7(研修責任者教育担当者) '!$B$18:$C$217,2,0)</f>
        <v>0</v>
      </c>
      <c r="D45" s="348" t="s">
        <v>175</v>
      </c>
      <c r="E45" s="349"/>
      <c r="F45" s="329" t="e">
        <f t="shared" si="0"/>
        <v>#DIV/0!</v>
      </c>
      <c r="G45" s="330" t="e">
        <f t="shared" ca="1" si="1"/>
        <v>#DIV/0!</v>
      </c>
      <c r="H45" s="318">
        <f t="shared" ca="1" si="2"/>
        <v>0</v>
      </c>
      <c r="I45" s="318"/>
      <c r="J45" s="332" t="str">
        <f ca="1">IF(COUNTIF(OFFSET('別紙2-4(研修実施報告書)'!$I$8,(COLUMN()-COLUMN($J$9))*4,0,4,2),$C45),J$9,"")</f>
        <v/>
      </c>
      <c r="K45" s="332" t="str">
        <f ca="1">IF(COUNTIF(OFFSET('別紙2-4(研修実施報告書)'!$I$8,(COLUMN()-COLUMN($J$9))*4,0,4,2),$C45),K$9,"")</f>
        <v/>
      </c>
      <c r="L45" s="332" t="str">
        <f ca="1">IF(COUNTIF(OFFSET('別紙2-4(研修実施報告書)'!$I$8,(COLUMN()-COLUMN($J$9))*4,0,4,2),$C45),L$9,"")</f>
        <v/>
      </c>
      <c r="M45" s="332" t="str">
        <f ca="1">IF(COUNTIF(OFFSET('別紙2-4(研修実施報告書)'!$I$8,(COLUMN()-COLUMN($J$9))*4,0,4,2),$C45),M$9,"")</f>
        <v/>
      </c>
      <c r="N45" s="332" t="str">
        <f ca="1">IF(COUNTIF(OFFSET('別紙2-4(研修実施報告書)'!$I$8,(COLUMN()-COLUMN($J$9))*4,0,4,2),$C45),N$9,"")</f>
        <v/>
      </c>
      <c r="O45" s="332" t="str">
        <f ca="1">IF(COUNTIF(OFFSET('別紙2-4(研修実施報告書)'!$I$8,(COLUMN()-COLUMN($J$9))*4,0,4,2),$C45),O$9,"")</f>
        <v/>
      </c>
      <c r="P45" s="332" t="str">
        <f ca="1">IF(COUNTIF(OFFSET('別紙2-4(研修実施報告書)'!$I$8,(COLUMN()-COLUMN($J$9))*4,0,4,2),$C45),P$9,"")</f>
        <v/>
      </c>
      <c r="Q45" s="332" t="str">
        <f ca="1">IF(COUNTIF(OFFSET('別紙2-4(研修実施報告書)'!$I$8,(COLUMN()-COLUMN($J$9))*4,0,4,2),$C45),Q$9,"")</f>
        <v/>
      </c>
      <c r="R45" s="332" t="str">
        <f ca="1">IF(COUNTIF(OFFSET('別紙2-4(研修実施報告書)'!$I$8,(COLUMN()-COLUMN($J$9))*4,0,4,2),$C45),R$9,"")</f>
        <v/>
      </c>
      <c r="S45" s="332" t="str">
        <f ca="1">IF(COUNTIF(OFFSET('別紙2-4(研修実施報告書)'!$I$8,(COLUMN()-COLUMN($J$9))*4,0,4,2),$C45),S$9,"")</f>
        <v/>
      </c>
      <c r="T45" s="332" t="str">
        <f ca="1">IF(COUNTIF(OFFSET('別紙2-4(研修実施報告書)'!$I$8,(COLUMN()-COLUMN($J$9))*4,0,4,2),$C45),T$9,"")</f>
        <v/>
      </c>
      <c r="U45" s="332" t="str">
        <f ca="1">IF(COUNTIF(OFFSET('別紙2-4(研修実施報告書)'!$I$8,(COLUMN()-COLUMN($J$9))*4,0,4,2),$C45),U$9,"")</f>
        <v/>
      </c>
      <c r="V45" s="332" t="str">
        <f ca="1">IF(COUNTIF(OFFSET('別紙2-4(研修実施報告書)'!$I$8,(COLUMN()-COLUMN($J$9))*4,0,4,2),$C45),V$9,"")</f>
        <v/>
      </c>
      <c r="W45" s="332" t="str">
        <f ca="1">IF(COUNTIF(OFFSET('別紙2-4(研修実施報告書)'!$I$8,(COLUMN()-COLUMN($J$9))*4,0,4,2),$C45),W$9,"")</f>
        <v/>
      </c>
      <c r="X45" s="332" t="str">
        <f ca="1">IF(COUNTIF(OFFSET('別紙2-4(研修実施報告書)'!$I$8,(COLUMN()-COLUMN($J$9))*4,0,4,2),$C45),X$9,"")</f>
        <v/>
      </c>
      <c r="Y45" s="332" t="str">
        <f ca="1">IF(COUNTIF(OFFSET('別紙2-4(研修実施報告書)'!$I$8,(COLUMN()-COLUMN($J$9))*4,0,4,2),$C45),Y$9,"")</f>
        <v/>
      </c>
      <c r="Z45" s="332" t="str">
        <f ca="1">IF(COUNTIF(OFFSET('別紙2-4(研修実施報告書)'!$I$8,(COLUMN()-COLUMN($J$9))*4,0,4,2),$C45),Z$9,"")</f>
        <v/>
      </c>
      <c r="AA45" s="332" t="str">
        <f ca="1">IF(COUNTIF(OFFSET('別紙2-4(研修実施報告書)'!$I$8,(COLUMN()-COLUMN($J$9))*4,0,4,2),$C45),AA$9,"")</f>
        <v/>
      </c>
      <c r="AB45" s="332" t="str">
        <f ca="1">IF(COUNTIF(OFFSET('別紙2-4(研修実施報告書)'!$I$8,(COLUMN()-COLUMN($J$9))*4,0,4,2),$C45),AB$9,"")</f>
        <v/>
      </c>
      <c r="AC45" s="332" t="str">
        <f ca="1">IF(COUNTIF(OFFSET('別紙2-4(研修実施報告書)'!$I$8,(COLUMN()-COLUMN($J$9))*4,0,4,2),$C45),AC$9,"")</f>
        <v/>
      </c>
      <c r="AD45" s="332" t="str">
        <f ca="1">IF(COUNTIF(OFFSET('別紙2-4(研修実施報告書)'!$I$8,(COLUMN()-COLUMN($J$9))*4,0,4,2),$C45),AD$9,"")</f>
        <v/>
      </c>
      <c r="AE45" s="332" t="str">
        <f ca="1">IF(COUNTIF(OFFSET('別紙2-4(研修実施報告書)'!$I$8,(COLUMN()-COLUMN($J$9))*4,0,4,2),$C45),AE$9,"")</f>
        <v/>
      </c>
      <c r="AF45" s="332" t="str">
        <f ca="1">IF(COUNTIF(OFFSET('別紙2-4(研修実施報告書)'!$I$8,(COLUMN()-COLUMN($J$9))*4,0,4,2),$C45),AF$9,"")</f>
        <v/>
      </c>
      <c r="AG45" s="332" t="str">
        <f ca="1">IF(COUNTIF(OFFSET('別紙2-4(研修実施報告書)'!$I$8,(COLUMN()-COLUMN($J$9))*4,0,4,2),$C45),AG$9,"")</f>
        <v/>
      </c>
      <c r="AH45" s="332" t="str">
        <f ca="1">IF(COUNTIF(OFFSET('別紙2-4(研修実施報告書)'!$I$8,(COLUMN()-COLUMN($J$9))*4,0,4,2),$C45),AH$9,"")</f>
        <v/>
      </c>
      <c r="AI45" s="332" t="str">
        <f ca="1">IF(COUNTIF(OFFSET('別紙2-4(研修実施報告書)'!$I$8,(COLUMN()-COLUMN($J$9))*4,0,4,2),$C45),AI$9,"")</f>
        <v/>
      </c>
      <c r="AJ45" s="332" t="str">
        <f ca="1">IF(COUNTIF(OFFSET('別紙2-4(研修実施報告書)'!$I$8,(COLUMN()-COLUMN($J$9))*4,0,4,2),$C45),AJ$9,"")</f>
        <v/>
      </c>
      <c r="AK45" s="332" t="str">
        <f ca="1">IF(COUNTIF(OFFSET('別紙2-4(研修実施報告書)'!$I$8,(COLUMN()-COLUMN($J$9))*4,0,4,2),$C45),AK$9,"")</f>
        <v/>
      </c>
      <c r="AL45" s="332" t="str">
        <f ca="1">IF(COUNTIF(OFFSET('別紙2-4(研修実施報告書)'!$I$8,(COLUMN()-COLUMN($J$9))*4,0,4,2),$C45),AL$9,"")</f>
        <v/>
      </c>
      <c r="AM45" s="332" t="str">
        <f ca="1">IF(COUNTIF(OFFSET('別紙2-4(研修実施報告書)'!$I$8,(COLUMN()-COLUMN($J$9))*4,0,4,2),$C45),AM$9,"")</f>
        <v/>
      </c>
      <c r="AN45" s="332" t="str">
        <f ca="1">IF(COUNTIF(OFFSET('別紙2-4(研修実施報告書)'!$I$8,(COLUMN()-COLUMN($J$9))*4,0,4,2),$C45),AN$9,"")</f>
        <v/>
      </c>
      <c r="AO45" s="332" t="str">
        <f ca="1">IF(COUNTIF(OFFSET('別紙2-4(研修実施報告書)'!$I$8,(COLUMN()-COLUMN($J$9))*4,0,4,2),$C45),AO$9,"")</f>
        <v/>
      </c>
      <c r="AP45" s="332" t="str">
        <f ca="1">IF(COUNTIF(OFFSET('別紙2-4(研修実施報告書)'!$I$8,(COLUMN()-COLUMN($J$9))*4,0,4,2),$C45),AP$9,"")</f>
        <v/>
      </c>
      <c r="AQ45" s="332" t="str">
        <f ca="1">IF(COUNTIF(OFFSET('別紙2-4(研修実施報告書)'!$I$8,(COLUMN()-COLUMN($J$9))*4,0,4,2),$C45),AQ$9,"")</f>
        <v/>
      </c>
      <c r="AR45" s="332" t="str">
        <f ca="1">IF(COUNTIF(OFFSET('別紙2-4(研修実施報告書)'!$I$8,(COLUMN()-COLUMN($J$9))*4,0,4,2),$C45),AR$9,"")</f>
        <v/>
      </c>
      <c r="AS45" s="332" t="str">
        <f ca="1">IF(COUNTIF(OFFSET('別紙2-4(研修実施報告書)'!$I$8,(COLUMN()-COLUMN($J$9))*4,0,4,2),$C45),AS$9,"")</f>
        <v/>
      </c>
      <c r="AT45" s="332" t="str">
        <f ca="1">IF(COUNTIF(OFFSET('別紙2-4(研修実施報告書)'!$I$8,(COLUMN()-COLUMN($J$9))*4,0,4,2),$C45),AT$9,"")</f>
        <v/>
      </c>
      <c r="AU45" s="332" t="str">
        <f ca="1">IF(COUNTIF(OFFSET('別紙2-4(研修実施報告書)'!$I$8,(COLUMN()-COLUMN($J$9))*4,0,4,2),$C45),AU$9,"")</f>
        <v/>
      </c>
      <c r="AV45" s="332" t="str">
        <f ca="1">IF(COUNTIF(OFFSET('別紙2-4(研修実施報告書)'!$I$8,(COLUMN()-COLUMN($J$9))*4,0,4,2),$C45),AV$9,"")</f>
        <v/>
      </c>
      <c r="AW45" s="332" t="str">
        <f ca="1">IF(COUNTIF(OFFSET('別紙2-4(研修実施報告書)'!$I$8,(COLUMN()-COLUMN($J$9))*4,0,4,2),$C45),AW$9,"")</f>
        <v/>
      </c>
      <c r="AX45" s="332" t="str">
        <f ca="1">IF(COUNTIF(OFFSET('別紙2-4(研修実施報告書)'!$I$8,(COLUMN()-COLUMN($J$9))*4,0,4,2),$C45),AX$9,"")</f>
        <v/>
      </c>
      <c r="AY45" s="332" t="str">
        <f ca="1">IF(COUNTIF(OFFSET('別紙2-4(研修実施報告書)'!$I$8,(COLUMN()-COLUMN($J$9))*4,0,4,2),$C45),AY$9,"")</f>
        <v/>
      </c>
      <c r="AZ45" s="332" t="str">
        <f ca="1">IF(COUNTIF(OFFSET('別紙2-4(研修実施報告書)'!$I$8,(COLUMN()-COLUMN($J$9))*4,0,4,2),$C45),AZ$9,"")</f>
        <v/>
      </c>
      <c r="BA45" s="332" t="str">
        <f ca="1">IF(COUNTIF(OFFSET('別紙2-4(研修実施報告書)'!$I$8,(COLUMN()-COLUMN($J$9))*4,0,4,2),$C45),BA$9,"")</f>
        <v/>
      </c>
      <c r="BB45" s="332" t="str">
        <f ca="1">IF(COUNTIF(OFFSET('別紙2-4(研修実施報告書)'!$I$8,(COLUMN()-COLUMN($J$9))*4,0,4,2),$C45),BB$9,"")</f>
        <v/>
      </c>
      <c r="BC45" s="332" t="str">
        <f ca="1">IF(COUNTIF(OFFSET('別紙2-4(研修実施報告書)'!$I$8,(COLUMN()-COLUMN($J$9))*4,0,4,2),$C45),BC$9,"")</f>
        <v/>
      </c>
      <c r="BD45" s="332" t="str">
        <f ca="1">IF(COUNTIF(OFFSET('別紙2-4(研修実施報告書)'!$I$8,(COLUMN()-COLUMN($J$9))*4,0,4,2),$C45),BD$9,"")</f>
        <v/>
      </c>
      <c r="BE45" s="332" t="str">
        <f ca="1">IF(COUNTIF(OFFSET('別紙2-4(研修実施報告書)'!$I$8,(COLUMN()-COLUMN($J$9))*4,0,4,2),$C45),BE$9,"")</f>
        <v/>
      </c>
      <c r="BF45" s="332" t="str">
        <f ca="1">IF(COUNTIF(OFFSET('別紙2-4(研修実施報告書)'!$I$8,(COLUMN()-COLUMN($J$9))*4,0,4,2),$C45),BF$9,"")</f>
        <v/>
      </c>
      <c r="BG45" s="332" t="str">
        <f ca="1">IF(COUNTIF(OFFSET('別紙2-4(研修実施報告書)'!$I$8,(COLUMN()-COLUMN($J$9))*4,0,4,2),$C45),BG$9,"")</f>
        <v/>
      </c>
      <c r="BH45" s="332" t="str">
        <f ca="1">IF(COUNTIF(OFFSET('別紙2-4(研修実施報告書)'!$I$8,(COLUMN()-COLUMN($J$9))*4,0,4,2),$C45),BH$9,"")</f>
        <v/>
      </c>
      <c r="BI45" s="332" t="str">
        <f ca="1">IF(COUNTIF(OFFSET('別紙2-4(研修実施報告書)'!$I$8,(COLUMN()-COLUMN($J$9))*4,0,4,2),$C45),BI$9,"")</f>
        <v/>
      </c>
      <c r="BJ45" s="332" t="str">
        <f ca="1">IF(COUNTIF(OFFSET('別紙2-4(研修実施報告書)'!$I$8,(COLUMN()-COLUMN($J$9))*4,0,4,2),$C45),BJ$9,"")</f>
        <v/>
      </c>
      <c r="BK45" s="332" t="str">
        <f ca="1">IF(COUNTIF(OFFSET('別紙2-4(研修実施報告書)'!$I$8,(COLUMN()-COLUMN($J$9))*4,0,4,2),$C45),BK$9,"")</f>
        <v/>
      </c>
      <c r="BL45" s="332" t="str">
        <f ca="1">IF(COUNTIF(OFFSET('別紙2-4(研修実施報告書)'!$I$8,(COLUMN()-COLUMN($J$9))*4,0,4,2),$C45),BL$9,"")</f>
        <v/>
      </c>
      <c r="BM45" s="332" t="str">
        <f ca="1">IF(COUNTIF(OFFSET('別紙2-4(研修実施報告書)'!$I$8,(COLUMN()-COLUMN($J$9))*4,0,4,2),$C45),BM$9,"")</f>
        <v/>
      </c>
      <c r="BN45" s="332" t="str">
        <f ca="1">IF(COUNTIF(OFFSET('別紙2-4(研修実施報告書)'!$I$8,(COLUMN()-COLUMN($J$9))*4,0,4,2),$C45),BN$9,"")</f>
        <v/>
      </c>
      <c r="BO45" s="332" t="str">
        <f ca="1">IF(COUNTIF(OFFSET('別紙2-4(研修実施報告書)'!$I$8,(COLUMN()-COLUMN($J$9))*4,0,4,2),$C45),BO$9,"")</f>
        <v/>
      </c>
      <c r="BP45" s="332" t="str">
        <f ca="1">IF(COUNTIF(OFFSET('別紙2-4(研修実施報告書)'!$I$8,(COLUMN()-COLUMN($J$9))*4,0,4,2),$C45),BP$9,"")</f>
        <v/>
      </c>
      <c r="BQ45" s="332" t="str">
        <f ca="1">IF(COUNTIF(OFFSET('別紙2-4(研修実施報告書)'!$I$8,(COLUMN()-COLUMN($J$9))*4,0,4,2),$C45),BQ$9,"")</f>
        <v/>
      </c>
      <c r="BR45" s="332" t="str">
        <f ca="1">IF(COUNTIF(OFFSET('別紙2-4(研修実施報告書)'!$I$8,(COLUMN()-COLUMN($J$9))*4,0,4,2),$C45),BR$9,"")</f>
        <v/>
      </c>
      <c r="BS45" s="332" t="str">
        <f ca="1">IF(COUNTIF(OFFSET('別紙2-4(研修実施報告書)'!$I$8,(COLUMN()-COLUMN($J$9))*4,0,4,2),$C45),BS$9,"")</f>
        <v/>
      </c>
      <c r="BT45" s="332" t="str">
        <f ca="1">IF(COUNTIF(OFFSET('別紙2-4(研修実施報告書)'!$I$8,(COLUMN()-COLUMN($J$9))*4,0,4,2),$C45),BT$9,"")</f>
        <v/>
      </c>
      <c r="BU45" s="332" t="str">
        <f ca="1">IF(COUNTIF(OFFSET('別紙2-4(研修実施報告書)'!$I$8,(COLUMN()-COLUMN($J$9))*4,0,4,2),$C45),BU$9,"")</f>
        <v/>
      </c>
      <c r="BV45" s="332" t="str">
        <f ca="1">IF(COUNTIF(OFFSET('別紙2-4(研修実施報告書)'!$I$8,(COLUMN()-COLUMN($J$9))*4,0,4,2),$C45),BV$9,"")</f>
        <v/>
      </c>
      <c r="BW45" s="332" t="str">
        <f ca="1">IF(COUNTIF(OFFSET('別紙2-4(研修実施報告書)'!$I$8,(COLUMN()-COLUMN($J$9))*4,0,4,2),$C45),BW$9,"")</f>
        <v/>
      </c>
      <c r="BX45" s="332" t="str">
        <f ca="1">IF(COUNTIF(OFFSET('別紙2-4(研修実施報告書)'!$I$8,(COLUMN()-COLUMN($J$9))*4,0,4,2),$C45),BX$9,"")</f>
        <v/>
      </c>
      <c r="BY45" s="332" t="str">
        <f ca="1">IF(COUNTIF(OFFSET('別紙2-4(研修実施報告書)'!$I$8,(COLUMN()-COLUMN($J$9))*4,0,4,2),$C45),BY$9,"")</f>
        <v/>
      </c>
      <c r="BZ45" s="332" t="str">
        <f ca="1">IF(COUNTIF(OFFSET('別紙2-4(研修実施報告書)'!$I$8,(COLUMN()-COLUMN($J$9))*4,0,4,2),$C45),BZ$9,"")</f>
        <v/>
      </c>
      <c r="CA45" s="332" t="str">
        <f ca="1">IF(COUNTIF(OFFSET('別紙2-4(研修実施報告書)'!$I$8,(COLUMN()-COLUMN($J$9))*4,0,4,2),$C45),CA$9,"")</f>
        <v/>
      </c>
      <c r="CB45" s="332" t="str">
        <f ca="1">IF(COUNTIF(OFFSET('別紙2-4(研修実施報告書)'!$I$8,(COLUMN()-COLUMN($J$9))*4,0,4,2),$C45),CB$9,"")</f>
        <v/>
      </c>
      <c r="CC45" s="332" t="str">
        <f ca="1">IF(COUNTIF(OFFSET('別紙2-4(研修実施報告書)'!$I$8,(COLUMN()-COLUMN($J$9))*4,0,4,2),$C45),CC$9,"")</f>
        <v/>
      </c>
      <c r="CD45" s="332" t="str">
        <f ca="1">IF(COUNTIF(OFFSET('別紙2-4(研修実施報告書)'!$I$8,(COLUMN()-COLUMN($J$9))*4,0,4,2),$C45),CD$9,"")</f>
        <v/>
      </c>
      <c r="CE45" s="332" t="str">
        <f ca="1">IF(COUNTIF(OFFSET('別紙2-4(研修実施報告書)'!$I$8,(COLUMN()-COLUMN($J$9))*4,0,4,2),$C45),CE$9,"")</f>
        <v/>
      </c>
      <c r="CF45" s="332" t="str">
        <f ca="1">IF(COUNTIF(OFFSET('別紙2-4(研修実施報告書)'!$I$8,(COLUMN()-COLUMN($J$9))*4,0,4,2),$C45),CF$9,"")</f>
        <v/>
      </c>
      <c r="CG45" s="332" t="str">
        <f ca="1">IF(COUNTIF(OFFSET('別紙2-4(研修実施報告書)'!$I$8,(COLUMN()-COLUMN($J$9))*4,0,4,2),$C45),CG$9,"")</f>
        <v/>
      </c>
      <c r="CH45" s="332" t="str">
        <f ca="1">IF(COUNTIF(OFFSET('別紙2-4(研修実施報告書)'!$I$8,(COLUMN()-COLUMN($J$9))*4,0,4,2),$C45),CH$9,"")</f>
        <v/>
      </c>
      <c r="CI45" s="332" t="str">
        <f ca="1">IF(COUNTIF(OFFSET('別紙2-4(研修実施報告書)'!$I$8,(COLUMN()-COLUMN($J$9))*4,0,4,2),$C45),CI$9,"")</f>
        <v/>
      </c>
      <c r="CJ45" s="332" t="str">
        <f ca="1">IF(COUNTIF(OFFSET('別紙2-4(研修実施報告書)'!$I$8,(COLUMN()-COLUMN($J$9))*4,0,4,2),$C45),CJ$9,"")</f>
        <v/>
      </c>
      <c r="CK45" s="332" t="str">
        <f ca="1">IF(COUNTIF(OFFSET('別紙2-4(研修実施報告書)'!$I$8,(COLUMN()-COLUMN($J$9))*4,0,4,2),$C45),CK$9,"")</f>
        <v/>
      </c>
      <c r="CL45" s="332" t="str">
        <f ca="1">IF(COUNTIF(OFFSET('別紙2-4(研修実施報告書)'!$I$8,(COLUMN()-COLUMN($J$9))*4,0,4,2),$C45),CL$9,"")</f>
        <v/>
      </c>
      <c r="CM45" s="332" t="str">
        <f ca="1">IF(COUNTIF(OFFSET('別紙2-4(研修実施報告書)'!$I$8,(COLUMN()-COLUMN($J$9))*4,0,4,2),$C45),CM$9,"")</f>
        <v/>
      </c>
      <c r="CN45" s="332" t="str">
        <f ca="1">IF(COUNTIF(OFFSET('別紙2-4(研修実施報告書)'!$I$8,(COLUMN()-COLUMN($J$9))*4,0,4,2),$C45),CN$9,"")</f>
        <v/>
      </c>
      <c r="CO45" s="332" t="str">
        <f ca="1">IF(COUNTIF(OFFSET('別紙2-4(研修実施報告書)'!$I$8,(COLUMN()-COLUMN($J$9))*4,0,4,2),$C45),CO$9,"")</f>
        <v/>
      </c>
      <c r="CP45" s="332" t="str">
        <f ca="1">IF(COUNTIF(OFFSET('別紙2-4(研修実施報告書)'!$I$8,(COLUMN()-COLUMN($J$9))*4,0,4,2),$C45),CP$9,"")</f>
        <v/>
      </c>
      <c r="CQ45" s="332" t="str">
        <f ca="1">IF(COUNTIF(OFFSET('別紙2-4(研修実施報告書)'!$I$8,(COLUMN()-COLUMN($J$9))*4,0,4,2),$C45),CQ$9,"")</f>
        <v/>
      </c>
      <c r="CR45" s="332" t="str">
        <f ca="1">IF(COUNTIF(OFFSET('別紙2-4(研修実施報告書)'!$I$8,(COLUMN()-COLUMN($J$9))*4,0,4,2),$C45),CR$9,"")</f>
        <v/>
      </c>
      <c r="CS45" s="332" t="str">
        <f ca="1">IF(COUNTIF(OFFSET('別紙2-4(研修実施報告書)'!$I$8,(COLUMN()-COLUMN($J$9))*4,0,4,2),$C45),CS$9,"")</f>
        <v/>
      </c>
      <c r="CT45" s="332" t="str">
        <f ca="1">IF(COUNTIF(OFFSET('別紙2-4(研修実施報告書)'!$I$8,(COLUMN()-COLUMN($J$9))*4,0,4,2),$C45),CT$9,"")</f>
        <v/>
      </c>
      <c r="CU45" s="332" t="str">
        <f ca="1">IF(COUNTIF(OFFSET('別紙2-4(研修実施報告書)'!$I$8,(COLUMN()-COLUMN($J$9))*4,0,4,2),$C45),CU$9,"")</f>
        <v/>
      </c>
      <c r="CV45" s="332" t="str">
        <f ca="1">IF(COUNTIF(OFFSET('別紙2-4(研修実施報告書)'!$I$8,(COLUMN()-COLUMN($J$9))*4,0,4,2),$C45),CV$9,"")</f>
        <v/>
      </c>
      <c r="CW45" s="332" t="str">
        <f ca="1">IF(COUNTIF(OFFSET('別紙2-4(研修実施報告書)'!$I$8,(COLUMN()-COLUMN($J$9))*4,0,4,2),$C45),CW$9,"")</f>
        <v/>
      </c>
      <c r="CX45" s="332" t="str">
        <f ca="1">IF(COUNTIF(OFFSET('別紙2-4(研修実施報告書)'!$I$8,(COLUMN()-COLUMN($J$9))*4,0,4,2),$C45),CX$9,"")</f>
        <v/>
      </c>
      <c r="CY45" s="332" t="str">
        <f ca="1">IF(COUNTIF(OFFSET('別紙2-4(研修実施報告書)'!$I$8,(COLUMN()-COLUMN($J$9))*4,0,4,2),$C45),CY$9,"")</f>
        <v/>
      </c>
      <c r="CZ45" s="332" t="str">
        <f ca="1">IF(COUNTIF(OFFSET('別紙2-4(研修実施報告書)'!$I$8,(COLUMN()-COLUMN($J$9))*4,0,4,2),$C45),CZ$9,"")</f>
        <v/>
      </c>
      <c r="DA45" s="332" t="str">
        <f ca="1">IF(COUNTIF(OFFSET('別紙2-4(研修実施報告書)'!$I$8,(COLUMN()-COLUMN($J$9))*4,0,4,2),$C45),DA$9,"")</f>
        <v/>
      </c>
      <c r="DB45" s="332" t="str">
        <f ca="1">IF(COUNTIF(OFFSET('別紙2-4(研修実施報告書)'!$I$8,(COLUMN()-COLUMN($J$9))*4,0,4,2),$C45),DB$9,"")</f>
        <v/>
      </c>
      <c r="DC45" s="332" t="str">
        <f ca="1">IF(COUNTIF(OFFSET('別紙2-4(研修実施報告書)'!$I$8,(COLUMN()-COLUMN($J$9))*4,0,4,2),$C45),DC$9,"")</f>
        <v/>
      </c>
      <c r="DD45" s="332" t="str">
        <f ca="1">IF(COUNTIF(OFFSET('別紙2-4(研修実施報告書)'!$I$8,(COLUMN()-COLUMN($J$9))*4,0,4,2),$C45),DD$9,"")</f>
        <v/>
      </c>
      <c r="DE45" s="332" t="str">
        <f ca="1">IF(COUNTIF(OFFSET('別紙2-4(研修実施報告書)'!$I$8,(COLUMN()-COLUMN($J$9))*4,0,4,2),$C45),DE$9,"")</f>
        <v/>
      </c>
      <c r="DF45" s="332" t="str">
        <f ca="1">IF(COUNTIF(OFFSET('別紙2-4(研修実施報告書)'!$I$8,(COLUMN()-COLUMN($J$9))*4,0,4,2),$C45),DF$9,"")</f>
        <v/>
      </c>
      <c r="DG45" s="332" t="str">
        <f ca="1">IF(COUNTIF(OFFSET('別紙2-4(研修実施報告書)'!$I$8,(COLUMN()-COLUMN($J$9))*4,0,4,2),$C45),DG$9,"")</f>
        <v/>
      </c>
      <c r="DH45" s="332" t="str">
        <f ca="1">IF(COUNTIF(OFFSET('別紙2-4(研修実施報告書)'!$I$8,(COLUMN()-COLUMN($J$9))*4,0,4,2),$C45),DH$9,"")</f>
        <v/>
      </c>
      <c r="DI45" s="332" t="str">
        <f ca="1">IF(COUNTIF(OFFSET('別紙2-4(研修実施報告書)'!$I$8,(COLUMN()-COLUMN($J$9))*4,0,4,2),$C45),DI$9,"")</f>
        <v/>
      </c>
      <c r="DJ45" s="332" t="str">
        <f ca="1">IF(COUNTIF(OFFSET('別紙2-4(研修実施報告書)'!$I$8,(COLUMN()-COLUMN($J$9))*4,0,4,2),$C45),DJ$9,"")</f>
        <v/>
      </c>
      <c r="DK45" s="332" t="str">
        <f ca="1">IF(COUNTIF(OFFSET('別紙2-4(研修実施報告書)'!$I$8,(COLUMN()-COLUMN($J$9))*4,0,4,2),$C45),DK$9,"")</f>
        <v/>
      </c>
      <c r="DL45" s="332" t="str">
        <f ca="1">IF(COUNTIF(OFFSET('別紙2-4(研修実施報告書)'!$I$8,(COLUMN()-COLUMN($J$9))*4,0,4,2),$C45),DL$9,"")</f>
        <v/>
      </c>
      <c r="DM45" s="332" t="str">
        <f ca="1">IF(COUNTIF(OFFSET('別紙2-4(研修実施報告書)'!$I$8,(COLUMN()-COLUMN($J$9))*4,0,4,2),$C45),DM$9,"")</f>
        <v/>
      </c>
      <c r="DN45" s="332" t="str">
        <f ca="1">IF(COUNTIF(OFFSET('別紙2-4(研修実施報告書)'!$I$8,(COLUMN()-COLUMN($J$9))*4,0,4,2),$C45),DN$9,"")</f>
        <v/>
      </c>
      <c r="DO45" s="332" t="str">
        <f ca="1">IF(COUNTIF(OFFSET('別紙2-4(研修実施報告書)'!$I$8,(COLUMN()-COLUMN($J$9))*4,0,4,2),$C45),DO$9,"")</f>
        <v/>
      </c>
      <c r="DP45" s="332" t="str">
        <f ca="1">IF(COUNTIF(OFFSET('別紙2-4(研修実施報告書)'!$I$8,(COLUMN()-COLUMN($J$9))*4,0,4,2),$C45),DP$9,"")</f>
        <v/>
      </c>
      <c r="DQ45" s="332" t="str">
        <f ca="1">IF(COUNTIF(OFFSET('別紙2-4(研修実施報告書)'!$I$8,(COLUMN()-COLUMN($J$9))*4,0,4,2),$C45),DQ$9,"")</f>
        <v/>
      </c>
      <c r="DR45" s="332" t="str">
        <f ca="1">IF(COUNTIF(OFFSET('別紙2-4(研修実施報告書)'!$I$8,(COLUMN()-COLUMN($J$9))*4,0,4,2),$C45),DR$9,"")</f>
        <v/>
      </c>
      <c r="DS45" s="332" t="str">
        <f ca="1">IF(COUNTIF(OFFSET('別紙2-4(研修実施報告書)'!$I$8,(COLUMN()-COLUMN($J$9))*4,0,4,2),$C45),DS$9,"")</f>
        <v/>
      </c>
      <c r="DT45" s="332" t="str">
        <f ca="1">IF(COUNTIF(OFFSET('別紙2-4(研修実施報告書)'!$I$8,(COLUMN()-COLUMN($J$9))*4,0,4,2),$C45),DT$9,"")</f>
        <v/>
      </c>
      <c r="DU45" s="332" t="str">
        <f ca="1">IF(COUNTIF(OFFSET('別紙2-4(研修実施報告書)'!$I$8,(COLUMN()-COLUMN($J$9))*4,0,4,2),$C45),DU$9,"")</f>
        <v/>
      </c>
      <c r="DV45" s="332" t="str">
        <f ca="1">IF(COUNTIF(OFFSET('別紙2-4(研修実施報告書)'!$I$8,(COLUMN()-COLUMN($J$9))*4,0,4,2),$C45),DV$9,"")</f>
        <v/>
      </c>
      <c r="DW45" s="332" t="str">
        <f ca="1">IF(COUNTIF(OFFSET('別紙2-4(研修実施報告書)'!$I$8,(COLUMN()-COLUMN($J$9))*4,0,4,2),$C45),DW$9,"")</f>
        <v/>
      </c>
      <c r="DX45" s="332" t="str">
        <f ca="1">IF(COUNTIF(OFFSET('別紙2-4(研修実施報告書)'!$I$8,(COLUMN()-COLUMN($J$9))*4,0,4,2),$C45),DX$9,"")</f>
        <v/>
      </c>
      <c r="DY45" s="332" t="str">
        <f ca="1">IF(COUNTIF(OFFSET('別紙2-4(研修実施報告書)'!$I$8,(COLUMN()-COLUMN($J$9))*4,0,4,2),$C45),DY$9,"")</f>
        <v/>
      </c>
      <c r="DZ45" s="332" t="str">
        <f ca="1">IF(COUNTIF(OFFSET('別紙2-4(研修実施報告書)'!$I$8,(COLUMN()-COLUMN($J$9))*4,0,4,2),$C45),DZ$9,"")</f>
        <v/>
      </c>
      <c r="EA45" s="332" t="str">
        <f ca="1">IF(COUNTIF(OFFSET('別紙2-4(研修実施報告書)'!$I$8,(COLUMN()-COLUMN($J$9))*4,0,4,2),$C45),EA$9,"")</f>
        <v/>
      </c>
      <c r="EB45" s="332" t="str">
        <f ca="1">IF(COUNTIF(OFFSET('別紙2-4(研修実施報告書)'!$I$8,(COLUMN()-COLUMN($J$9))*4,0,4,2),$C45),EB$9,"")</f>
        <v/>
      </c>
      <c r="EC45" s="332" t="str">
        <f ca="1">IF(COUNTIF(OFFSET('別紙2-4(研修実施報告書)'!$I$8,(COLUMN()-COLUMN($J$9))*4,0,4,2),$C45),EC$9,"")</f>
        <v/>
      </c>
      <c r="ED45" s="332" t="str">
        <f ca="1">IF(COUNTIF(OFFSET('別紙2-4(研修実施報告書)'!$I$8,(COLUMN()-COLUMN($J$9))*4,0,4,2),$C45),ED$9,"")</f>
        <v/>
      </c>
      <c r="EE45" s="332" t="str">
        <f ca="1">IF(COUNTIF(OFFSET('別紙2-4(研修実施報告書)'!$I$8,(COLUMN()-COLUMN($J$9))*4,0,4,2),$C45),EE$9,"")</f>
        <v/>
      </c>
      <c r="EF45" s="332" t="str">
        <f ca="1">IF(COUNTIF(OFFSET('別紙2-4(研修実施報告書)'!$I$8,(COLUMN()-COLUMN($J$9))*4,0,4,2),$C45),EF$9,"")</f>
        <v/>
      </c>
      <c r="EG45" s="332" t="str">
        <f ca="1">IF(COUNTIF(OFFSET('別紙2-4(研修実施報告書)'!$I$8,(COLUMN()-COLUMN($J$9))*4,0,4,2),$C45),EG$9,"")</f>
        <v/>
      </c>
      <c r="EH45" s="332" t="str">
        <f ca="1">IF(COUNTIF(OFFSET('別紙2-4(研修実施報告書)'!$I$8,(COLUMN()-COLUMN($J$9))*4,0,4,2),$C45),EH$9,"")</f>
        <v/>
      </c>
      <c r="EI45" s="332" t="str">
        <f ca="1">IF(COUNTIF(OFFSET('別紙2-4(研修実施報告書)'!$I$8,(COLUMN()-COLUMN($J$9))*4,0,4,2),$C45),EI$9,"")</f>
        <v/>
      </c>
      <c r="EJ45" s="332" t="str">
        <f ca="1">IF(COUNTIF(OFFSET('別紙2-4(研修実施報告書)'!$I$8,(COLUMN()-COLUMN($J$9))*4,0,4,2),$C45),EJ$9,"")</f>
        <v/>
      </c>
      <c r="EK45" s="332" t="str">
        <f ca="1">IF(COUNTIF(OFFSET('別紙2-4(研修実施報告書)'!$I$8,(COLUMN()-COLUMN($J$9))*4,0,4,2),$C45),EK$9,"")</f>
        <v/>
      </c>
      <c r="EL45" s="332" t="str">
        <f ca="1">IF(COUNTIF(OFFSET('別紙2-4(研修実施報告書)'!$I$8,(COLUMN()-COLUMN($J$9))*4,0,4,2),$C45),EL$9,"")</f>
        <v/>
      </c>
      <c r="EM45" s="332" t="str">
        <f ca="1">IF(COUNTIF(OFFSET('別紙2-4(研修実施報告書)'!$I$8,(COLUMN()-COLUMN($J$9))*4,0,4,2),$C45),EM$9,"")</f>
        <v/>
      </c>
      <c r="EN45" s="332" t="str">
        <f ca="1">IF(COUNTIF(OFFSET('別紙2-4(研修実施報告書)'!$I$8,(COLUMN()-COLUMN($J$9))*4,0,4,2),$C45),EN$9,"")</f>
        <v/>
      </c>
      <c r="EO45" s="332" t="str">
        <f ca="1">IF(COUNTIF(OFFSET('別紙2-4(研修実施報告書)'!$I$8,(COLUMN()-COLUMN($J$9))*4,0,4,2),$C45),EO$9,"")</f>
        <v/>
      </c>
      <c r="EP45" s="332" t="str">
        <f ca="1">IF(COUNTIF(OFFSET('別紙2-4(研修実施報告書)'!$I$8,(COLUMN()-COLUMN($J$9))*4,0,4,2),$C45),EP$9,"")</f>
        <v/>
      </c>
      <c r="EQ45" s="332" t="str">
        <f ca="1">IF(COUNTIF(OFFSET('別紙2-4(研修実施報告書)'!$I$8,(COLUMN()-COLUMN($J$9))*4,0,4,2),$C45),EQ$9,"")</f>
        <v/>
      </c>
      <c r="ER45" s="332" t="str">
        <f ca="1">IF(COUNTIF(OFFSET('別紙2-4(研修実施報告書)'!$I$8,(COLUMN()-COLUMN($J$9))*4,0,4,2),$C45),ER$9,"")</f>
        <v/>
      </c>
      <c r="ES45" s="332" t="str">
        <f ca="1">IF(COUNTIF(OFFSET('別紙2-4(研修実施報告書)'!$I$8,(COLUMN()-COLUMN($J$9))*4,0,4,2),$C45),ES$9,"")</f>
        <v/>
      </c>
      <c r="ET45" s="332" t="str">
        <f ca="1">IF(COUNTIF(OFFSET('別紙2-4(研修実施報告書)'!$I$8,(COLUMN()-COLUMN($J$9))*4,0,4,2),$C45),ET$9,"")</f>
        <v/>
      </c>
      <c r="EU45" s="332" t="str">
        <f ca="1">IF(COUNTIF(OFFSET('別紙2-4(研修実施報告書)'!$I$8,(COLUMN()-COLUMN($J$9))*4,0,4,2),$C45),EU$9,"")</f>
        <v/>
      </c>
      <c r="EV45" s="332" t="str">
        <f ca="1">IF(COUNTIF(OFFSET('別紙2-4(研修実施報告書)'!$I$8,(COLUMN()-COLUMN($J$9))*4,0,4,2),$C45),EV$9,"")</f>
        <v/>
      </c>
      <c r="EW45" s="332" t="str">
        <f ca="1">IF(COUNTIF(OFFSET('別紙2-4(研修実施報告書)'!$I$8,(COLUMN()-COLUMN($J$9))*4,0,4,2),$C45),EW$9,"")</f>
        <v/>
      </c>
      <c r="EX45" s="332" t="str">
        <f ca="1">IF(COUNTIF(OFFSET('別紙2-4(研修実施報告書)'!$I$8,(COLUMN()-COLUMN($J$9))*4,0,4,2),$C45),EX$9,"")</f>
        <v/>
      </c>
      <c r="EY45" s="332" t="str">
        <f ca="1">IF(COUNTIF(OFFSET('別紙2-4(研修実施報告書)'!$I$8,(COLUMN()-COLUMN($J$9))*4,0,4,2),$C45),EY$9,"")</f>
        <v/>
      </c>
      <c r="EZ45" s="332" t="str">
        <f ca="1">IF(COUNTIF(OFFSET('別紙2-4(研修実施報告書)'!$I$8,(COLUMN()-COLUMN($J$9))*4,0,4,2),$C45),EZ$9,"")</f>
        <v/>
      </c>
      <c r="FA45" s="332" t="str">
        <f ca="1">IF(COUNTIF(OFFSET('別紙2-4(研修実施報告書)'!$I$8,(COLUMN()-COLUMN($J$9))*4,0,4,2),$C45),FA$9,"")</f>
        <v/>
      </c>
      <c r="FB45" s="332" t="str">
        <f ca="1">IF(COUNTIF(OFFSET('別紙2-4(研修実施報告書)'!$I$8,(COLUMN()-COLUMN($J$9))*4,0,4,2),$C45),FB$9,"")</f>
        <v/>
      </c>
      <c r="FC45" s="332" t="str">
        <f ca="1">IF(COUNTIF(OFFSET('別紙2-4(研修実施報告書)'!$I$8,(COLUMN()-COLUMN($J$9))*4,0,4,2),$C45),FC$9,"")</f>
        <v/>
      </c>
      <c r="FD45" s="332" t="str">
        <f ca="1">IF(COUNTIF(OFFSET('別紙2-4(研修実施報告書)'!$I$8,(COLUMN()-COLUMN($J$9))*4,0,4,2),$C45),FD$9,"")</f>
        <v/>
      </c>
      <c r="FE45" s="332" t="str">
        <f ca="1">IF(COUNTIF(OFFSET('別紙2-4(研修実施報告書)'!$I$8,(COLUMN()-COLUMN($J$9))*4,0,4,2),$C45),FE$9,"")</f>
        <v/>
      </c>
      <c r="FF45" s="332" t="str">
        <f ca="1">IF(COUNTIF(OFFSET('別紙2-4(研修実施報告書)'!$I$8,(COLUMN()-COLUMN($J$9))*4,0,4,2),$C45),FF$9,"")</f>
        <v/>
      </c>
      <c r="FG45" s="332" t="str">
        <f ca="1">IF(COUNTIF(OFFSET('別紙2-4(研修実施報告書)'!$I$8,(COLUMN()-COLUMN($J$9))*4,0,4,2),$C45),FG$9,"")</f>
        <v/>
      </c>
      <c r="FH45" s="332" t="str">
        <f ca="1">IF(COUNTIF(OFFSET('別紙2-4(研修実施報告書)'!$I$8,(COLUMN()-COLUMN($J$9))*4,0,4,2),$C45),FH$9,"")</f>
        <v/>
      </c>
      <c r="FI45" s="332" t="str">
        <f ca="1">IF(COUNTIF(OFFSET('別紙2-4(研修実施報告書)'!$I$8,(COLUMN()-COLUMN($J$9))*4,0,4,2),$C45),FI$9,"")</f>
        <v/>
      </c>
      <c r="FJ45" s="332" t="str">
        <f ca="1">IF(COUNTIF(OFFSET('別紙2-4(研修実施報告書)'!$I$8,(COLUMN()-COLUMN($J$9))*4,0,4,2),$C45),FJ$9,"")</f>
        <v/>
      </c>
      <c r="FK45" s="332" t="str">
        <f ca="1">IF(COUNTIF(OFFSET('別紙2-4(研修実施報告書)'!$I$8,(COLUMN()-COLUMN($J$9))*4,0,4,2),$C45),FK$9,"")</f>
        <v/>
      </c>
      <c r="FL45" s="332" t="str">
        <f ca="1">IF(COUNTIF(OFFSET('別紙2-4(研修実施報告書)'!$I$8,(COLUMN()-COLUMN($J$9))*4,0,4,2),$C45),FL$9,"")</f>
        <v/>
      </c>
      <c r="FM45" s="332" t="str">
        <f ca="1">IF(COUNTIF(OFFSET('別紙2-4(研修実施報告書)'!$I$8,(COLUMN()-COLUMN($J$9))*4,0,4,2),$C45),FM$9,"")</f>
        <v/>
      </c>
      <c r="FN45" s="332" t="str">
        <f ca="1">IF(COUNTIF(OFFSET('別紙2-4(研修実施報告書)'!$I$8,(COLUMN()-COLUMN($J$9))*4,0,4,2),$C45),FN$9,"")</f>
        <v/>
      </c>
      <c r="FO45" s="332" t="str">
        <f ca="1">IF(COUNTIF(OFFSET('別紙2-4(研修実施報告書)'!$I$8,(COLUMN()-COLUMN($J$9))*4,0,4,2),$C45),FO$9,"")</f>
        <v/>
      </c>
      <c r="FP45" s="332" t="str">
        <f ca="1">IF(COUNTIF(OFFSET('別紙2-4(研修実施報告書)'!$I$8,(COLUMN()-COLUMN($J$9))*4,0,4,2),$C45),FP$9,"")</f>
        <v/>
      </c>
      <c r="FQ45" s="332" t="str">
        <f ca="1">IF(COUNTIF(OFFSET('別紙2-4(研修実施報告書)'!$I$8,(COLUMN()-COLUMN($J$9))*4,0,4,2),$C45),FQ$9,"")</f>
        <v/>
      </c>
      <c r="FR45" s="332" t="str">
        <f ca="1">IF(COUNTIF(OFFSET('別紙2-4(研修実施報告書)'!$I$8,(COLUMN()-COLUMN($J$9))*4,0,4,2),$C45),FR$9,"")</f>
        <v/>
      </c>
      <c r="FS45" s="332" t="str">
        <f ca="1">IF(COUNTIF(OFFSET('別紙2-4(研修実施報告書)'!$I$8,(COLUMN()-COLUMN($J$9))*4,0,4,2),$C45),FS$9,"")</f>
        <v/>
      </c>
      <c r="FT45" s="332" t="str">
        <f ca="1">IF(COUNTIF(OFFSET('別紙2-4(研修実施報告書)'!$I$8,(COLUMN()-COLUMN($J$9))*4,0,4,2),$C45),FT$9,"")</f>
        <v/>
      </c>
      <c r="FU45" s="332" t="str">
        <f ca="1">IF(COUNTIF(OFFSET('別紙2-4(研修実施報告書)'!$I$8,(COLUMN()-COLUMN($J$9))*4,0,4,2),$C45),FU$9,"")</f>
        <v/>
      </c>
      <c r="FV45" s="332" t="str">
        <f ca="1">IF(COUNTIF(OFFSET('別紙2-4(研修実施報告書)'!$I$8,(COLUMN()-COLUMN($J$9))*4,0,4,2),$C45),FV$9,"")</f>
        <v/>
      </c>
      <c r="FW45" s="332" t="str">
        <f ca="1">IF(COUNTIF(OFFSET('別紙2-4(研修実施報告書)'!$I$8,(COLUMN()-COLUMN($J$9))*4,0,4,2),$C45),FW$9,"")</f>
        <v/>
      </c>
      <c r="FX45" s="332" t="str">
        <f ca="1">IF(COUNTIF(OFFSET('別紙2-4(研修実施報告書)'!$I$8,(COLUMN()-COLUMN($J$9))*4,0,4,2),$C45),FX$9,"")</f>
        <v/>
      </c>
      <c r="FY45" s="332" t="str">
        <f ca="1">IF(COUNTIF(OFFSET('別紙2-4(研修実施報告書)'!$I$8,(COLUMN()-COLUMN($J$9))*4,0,4,2),$C45),FY$9,"")</f>
        <v/>
      </c>
      <c r="FZ45" s="332" t="str">
        <f ca="1">IF(COUNTIF(OFFSET('別紙2-4(研修実施報告書)'!$I$8,(COLUMN()-COLUMN($J$9))*4,0,4,2),$C45),FZ$9,"")</f>
        <v/>
      </c>
      <c r="GA45" s="332" t="str">
        <f ca="1">IF(COUNTIF(OFFSET('別紙2-4(研修実施報告書)'!$I$8,(COLUMN()-COLUMN($J$9))*4,0,4,2),$C45),GA$9,"")</f>
        <v/>
      </c>
      <c r="GB45" s="332" t="str">
        <f ca="1">IF(COUNTIF(OFFSET('別紙2-4(研修実施報告書)'!$I$8,(COLUMN()-COLUMN($J$9))*4,0,4,2),$C45),GB$9,"")</f>
        <v/>
      </c>
      <c r="GC45" s="332" t="str">
        <f ca="1">IF(COUNTIF(OFFSET('別紙2-4(研修実施報告書)'!$I$8,(COLUMN()-COLUMN($J$9))*4,0,4,2),$C45),GC$9,"")</f>
        <v/>
      </c>
      <c r="GD45" s="332" t="str">
        <f ca="1">IF(COUNTIF(OFFSET('別紙2-4(研修実施報告書)'!$I$8,(COLUMN()-COLUMN($J$9))*4,0,4,2),$C45),GD$9,"")</f>
        <v/>
      </c>
      <c r="GE45" s="332" t="str">
        <f ca="1">IF(COUNTIF(OFFSET('別紙2-4(研修実施報告書)'!$I$8,(COLUMN()-COLUMN($J$9))*4,0,4,2),$C45),GE$9,"")</f>
        <v/>
      </c>
      <c r="GF45" s="332" t="str">
        <f ca="1">IF(COUNTIF(OFFSET('別紙2-4(研修実施報告書)'!$I$8,(COLUMN()-COLUMN($J$9))*4,0,4,2),$C45),GF$9,"")</f>
        <v/>
      </c>
      <c r="GG45" s="332" t="str">
        <f ca="1">IF(COUNTIF(OFFSET('別紙2-4(研修実施報告書)'!$I$8,(COLUMN()-COLUMN($J$9))*4,0,4,2),$C45),GG$9,"")</f>
        <v/>
      </c>
      <c r="GH45" s="332" t="str">
        <f ca="1">IF(COUNTIF(OFFSET('別紙2-4(研修実施報告書)'!$I$8,(COLUMN()-COLUMN($J$9))*4,0,4,2),$C45),GH$9,"")</f>
        <v/>
      </c>
      <c r="GI45" s="332" t="str">
        <f ca="1">IF(COUNTIF(OFFSET('別紙2-4(研修実施報告書)'!$I$8,(COLUMN()-COLUMN($J$9))*4,0,4,2),$C45),GI$9,"")</f>
        <v/>
      </c>
      <c r="GJ45" s="332" t="str">
        <f ca="1">IF(COUNTIF(OFFSET('別紙2-4(研修実施報告書)'!$I$8,(COLUMN()-COLUMN($J$9))*4,0,4,2),$C45),GJ$9,"")</f>
        <v/>
      </c>
      <c r="GK45" s="332" t="str">
        <f ca="1">IF(COUNTIF(OFFSET('別紙2-4(研修実施報告書)'!$I$8,(COLUMN()-COLUMN($J$9))*4,0,4,2),$C45),GK$9,"")</f>
        <v/>
      </c>
      <c r="GL45" s="332" t="str">
        <f ca="1">IF(COUNTIF(OFFSET('別紙2-4(研修実施報告書)'!$I$8,(COLUMN()-COLUMN($J$9))*4,0,4,2),$C45),GL$9,"")</f>
        <v/>
      </c>
      <c r="GM45" s="332" t="str">
        <f ca="1">IF(COUNTIF(OFFSET('別紙2-4(研修実施報告書)'!$I$8,(COLUMN()-COLUMN($J$9))*4,0,4,2),$C45),GM$9,"")</f>
        <v/>
      </c>
      <c r="GN45" s="332" t="str">
        <f ca="1">IF(COUNTIF(OFFSET('別紙2-4(研修実施報告書)'!$I$8,(COLUMN()-COLUMN($J$9))*4,0,4,2),$C45),GN$9,"")</f>
        <v/>
      </c>
      <c r="GO45" s="332" t="str">
        <f ca="1">IF(COUNTIF(OFFSET('別紙2-4(研修実施報告書)'!$I$8,(COLUMN()-COLUMN($J$9))*4,0,4,2),$C45),GO$9,"")</f>
        <v/>
      </c>
      <c r="GP45" s="332" t="str">
        <f ca="1">IF(COUNTIF(OFFSET('別紙2-4(研修実施報告書)'!$I$8,(COLUMN()-COLUMN($J$9))*4,0,4,2),$C45),GP$9,"")</f>
        <v/>
      </c>
      <c r="GQ45" s="332" t="str">
        <f ca="1">IF(COUNTIF(OFFSET('別紙2-4(研修実施報告書)'!$I$8,(COLUMN()-COLUMN($J$9))*4,0,4,2),$C45),GQ$9,"")</f>
        <v/>
      </c>
      <c r="GR45" s="332" t="str">
        <f ca="1">IF(COUNTIF(OFFSET('別紙2-4(研修実施報告書)'!$I$8,(COLUMN()-COLUMN($J$9))*4,0,4,2),$C45),GR$9,"")</f>
        <v/>
      </c>
      <c r="GS45" s="332" t="str">
        <f ca="1">IF(COUNTIF(OFFSET('別紙2-4(研修実施報告書)'!$I$8,(COLUMN()-COLUMN($J$9))*4,0,4,2),$C45),GS$9,"")</f>
        <v/>
      </c>
      <c r="GT45" s="332" t="str">
        <f ca="1">IF(COUNTIF(OFFSET('別紙2-4(研修実施報告書)'!$I$8,(COLUMN()-COLUMN($J$9))*4,0,4,2),$C45),GT$9,"")</f>
        <v/>
      </c>
      <c r="GU45" s="332" t="str">
        <f ca="1">IF(COUNTIF(OFFSET('別紙2-4(研修実施報告書)'!$I$8,(COLUMN()-COLUMN($J$9))*4,0,4,2),$C45),GU$9,"")</f>
        <v/>
      </c>
      <c r="GV45" s="332" t="str">
        <f ca="1">IF(COUNTIF(OFFSET('別紙2-4(研修実施報告書)'!$I$8,(COLUMN()-COLUMN($J$9))*4,0,4,2),$C45),GV$9,"")</f>
        <v/>
      </c>
      <c r="GW45" s="332" t="str">
        <f ca="1">IF(COUNTIF(OFFSET('別紙2-4(研修実施報告書)'!$I$8,(COLUMN()-COLUMN($J$9))*4,0,4,2),$C45),GW$9,"")</f>
        <v/>
      </c>
      <c r="GX45" s="332" t="str">
        <f ca="1">IF(COUNTIF(OFFSET('別紙2-4(研修実施報告書)'!$I$8,(COLUMN()-COLUMN($J$9))*4,0,4,2),$C45),GX$9,"")</f>
        <v/>
      </c>
      <c r="GY45" s="332" t="str">
        <f ca="1">IF(COUNTIF(OFFSET('別紙2-4(研修実施報告書)'!$I$8,(COLUMN()-COLUMN($J$9))*4,0,4,2),$C45),GY$9,"")</f>
        <v/>
      </c>
      <c r="GZ45" s="332" t="str">
        <f ca="1">IF(COUNTIF(OFFSET('別紙2-4(研修実施報告書)'!$I$8,(COLUMN()-COLUMN($J$9))*4,0,4,2),$C45),GZ$9,"")</f>
        <v/>
      </c>
      <c r="HA45" s="332" t="str">
        <f ca="1">IF(COUNTIF(OFFSET('別紙2-4(研修実施報告書)'!$I$8,(COLUMN()-COLUMN($J$9))*4,0,4,2),$C45),HA$9,"")</f>
        <v/>
      </c>
      <c r="HB45" s="320"/>
    </row>
    <row r="46" spans="1:210" ht="18.75" customHeight="1">
      <c r="A46" s="325">
        <v>32</v>
      </c>
      <c r="B46" s="323" t="str">
        <f>IF(AND('別紙1-7(研修責任者教育担当者) '!E49="〇",'別紙1-7(研修責任者教育担当者) '!F49="〇"),"専任・兼任",IF('別紙1-7(研修責任者教育担当者) '!E49="〇","専任",IF('別紙1-7(研修責任者教育担当者) '!F49="〇","兼任","")))</f>
        <v/>
      </c>
      <c r="C46" s="324">
        <f>VLOOKUP(A46,'別紙1-7(研修責任者教育担当者) '!$B$18:$C$217,2,0)</f>
        <v>0</v>
      </c>
      <c r="D46" s="348" t="s">
        <v>175</v>
      </c>
      <c r="E46" s="349"/>
      <c r="F46" s="329" t="e">
        <f t="shared" si="0"/>
        <v>#DIV/0!</v>
      </c>
      <c r="G46" s="330" t="e">
        <f t="shared" ca="1" si="1"/>
        <v>#DIV/0!</v>
      </c>
      <c r="H46" s="318">
        <f t="shared" ca="1" si="2"/>
        <v>0</v>
      </c>
      <c r="I46" s="318"/>
      <c r="J46" s="332" t="str">
        <f ca="1">IF(COUNTIF(OFFSET('別紙2-4(研修実施報告書)'!$I$8,(COLUMN()-COLUMN($J$9))*4,0,4,2),$C46),J$9,"")</f>
        <v/>
      </c>
      <c r="K46" s="332" t="str">
        <f ca="1">IF(COUNTIF(OFFSET('別紙2-4(研修実施報告書)'!$I$8,(COLUMN()-COLUMN($J$9))*4,0,4,2),$C46),K$9,"")</f>
        <v/>
      </c>
      <c r="L46" s="332" t="str">
        <f ca="1">IF(COUNTIF(OFFSET('別紙2-4(研修実施報告書)'!$I$8,(COLUMN()-COLUMN($J$9))*4,0,4,2),$C46),L$9,"")</f>
        <v/>
      </c>
      <c r="M46" s="332" t="str">
        <f ca="1">IF(COUNTIF(OFFSET('別紙2-4(研修実施報告書)'!$I$8,(COLUMN()-COLUMN($J$9))*4,0,4,2),$C46),M$9,"")</f>
        <v/>
      </c>
      <c r="N46" s="332" t="str">
        <f ca="1">IF(COUNTIF(OFFSET('別紙2-4(研修実施報告書)'!$I$8,(COLUMN()-COLUMN($J$9))*4,0,4,2),$C46),N$9,"")</f>
        <v/>
      </c>
      <c r="O46" s="332" t="str">
        <f ca="1">IF(COUNTIF(OFFSET('別紙2-4(研修実施報告書)'!$I$8,(COLUMN()-COLUMN($J$9))*4,0,4,2),$C46),O$9,"")</f>
        <v/>
      </c>
      <c r="P46" s="332" t="str">
        <f ca="1">IF(COUNTIF(OFFSET('別紙2-4(研修実施報告書)'!$I$8,(COLUMN()-COLUMN($J$9))*4,0,4,2),$C46),P$9,"")</f>
        <v/>
      </c>
      <c r="Q46" s="332" t="str">
        <f ca="1">IF(COUNTIF(OFFSET('別紙2-4(研修実施報告書)'!$I$8,(COLUMN()-COLUMN($J$9))*4,0,4,2),$C46),Q$9,"")</f>
        <v/>
      </c>
      <c r="R46" s="332" t="str">
        <f ca="1">IF(COUNTIF(OFFSET('別紙2-4(研修実施報告書)'!$I$8,(COLUMN()-COLUMN($J$9))*4,0,4,2),$C46),R$9,"")</f>
        <v/>
      </c>
      <c r="S46" s="332" t="str">
        <f ca="1">IF(COUNTIF(OFFSET('別紙2-4(研修実施報告書)'!$I$8,(COLUMN()-COLUMN($J$9))*4,0,4,2),$C46),S$9,"")</f>
        <v/>
      </c>
      <c r="T46" s="332" t="str">
        <f ca="1">IF(COUNTIF(OFFSET('別紙2-4(研修実施報告書)'!$I$8,(COLUMN()-COLUMN($J$9))*4,0,4,2),$C46),T$9,"")</f>
        <v/>
      </c>
      <c r="U46" s="332" t="str">
        <f ca="1">IF(COUNTIF(OFFSET('別紙2-4(研修実施報告書)'!$I$8,(COLUMN()-COLUMN($J$9))*4,0,4,2),$C46),U$9,"")</f>
        <v/>
      </c>
      <c r="V46" s="332" t="str">
        <f ca="1">IF(COUNTIF(OFFSET('別紙2-4(研修実施報告書)'!$I$8,(COLUMN()-COLUMN($J$9))*4,0,4,2),$C46),V$9,"")</f>
        <v/>
      </c>
      <c r="W46" s="332" t="str">
        <f ca="1">IF(COUNTIF(OFFSET('別紙2-4(研修実施報告書)'!$I$8,(COLUMN()-COLUMN($J$9))*4,0,4,2),$C46),W$9,"")</f>
        <v/>
      </c>
      <c r="X46" s="332" t="str">
        <f ca="1">IF(COUNTIF(OFFSET('別紙2-4(研修実施報告書)'!$I$8,(COLUMN()-COLUMN($J$9))*4,0,4,2),$C46),X$9,"")</f>
        <v/>
      </c>
      <c r="Y46" s="332" t="str">
        <f ca="1">IF(COUNTIF(OFFSET('別紙2-4(研修実施報告書)'!$I$8,(COLUMN()-COLUMN($J$9))*4,0,4,2),$C46),Y$9,"")</f>
        <v/>
      </c>
      <c r="Z46" s="332" t="str">
        <f ca="1">IF(COUNTIF(OFFSET('別紙2-4(研修実施報告書)'!$I$8,(COLUMN()-COLUMN($J$9))*4,0,4,2),$C46),Z$9,"")</f>
        <v/>
      </c>
      <c r="AA46" s="332" t="str">
        <f ca="1">IF(COUNTIF(OFFSET('別紙2-4(研修実施報告書)'!$I$8,(COLUMN()-COLUMN($J$9))*4,0,4,2),$C46),AA$9,"")</f>
        <v/>
      </c>
      <c r="AB46" s="332" t="str">
        <f ca="1">IF(COUNTIF(OFFSET('別紙2-4(研修実施報告書)'!$I$8,(COLUMN()-COLUMN($J$9))*4,0,4,2),$C46),AB$9,"")</f>
        <v/>
      </c>
      <c r="AC46" s="332" t="str">
        <f ca="1">IF(COUNTIF(OFFSET('別紙2-4(研修実施報告書)'!$I$8,(COLUMN()-COLUMN($J$9))*4,0,4,2),$C46),AC$9,"")</f>
        <v/>
      </c>
      <c r="AD46" s="332" t="str">
        <f ca="1">IF(COUNTIF(OFFSET('別紙2-4(研修実施報告書)'!$I$8,(COLUMN()-COLUMN($J$9))*4,0,4,2),$C46),AD$9,"")</f>
        <v/>
      </c>
      <c r="AE46" s="332" t="str">
        <f ca="1">IF(COUNTIF(OFFSET('別紙2-4(研修実施報告書)'!$I$8,(COLUMN()-COLUMN($J$9))*4,0,4,2),$C46),AE$9,"")</f>
        <v/>
      </c>
      <c r="AF46" s="332" t="str">
        <f ca="1">IF(COUNTIF(OFFSET('別紙2-4(研修実施報告書)'!$I$8,(COLUMN()-COLUMN($J$9))*4,0,4,2),$C46),AF$9,"")</f>
        <v/>
      </c>
      <c r="AG46" s="332" t="str">
        <f ca="1">IF(COUNTIF(OFFSET('別紙2-4(研修実施報告書)'!$I$8,(COLUMN()-COLUMN($J$9))*4,0,4,2),$C46),AG$9,"")</f>
        <v/>
      </c>
      <c r="AH46" s="332" t="str">
        <f ca="1">IF(COUNTIF(OFFSET('別紙2-4(研修実施報告書)'!$I$8,(COLUMN()-COLUMN($J$9))*4,0,4,2),$C46),AH$9,"")</f>
        <v/>
      </c>
      <c r="AI46" s="332" t="str">
        <f ca="1">IF(COUNTIF(OFFSET('別紙2-4(研修実施報告書)'!$I$8,(COLUMN()-COLUMN($J$9))*4,0,4,2),$C46),AI$9,"")</f>
        <v/>
      </c>
      <c r="AJ46" s="332" t="str">
        <f ca="1">IF(COUNTIF(OFFSET('別紙2-4(研修実施報告書)'!$I$8,(COLUMN()-COLUMN($J$9))*4,0,4,2),$C46),AJ$9,"")</f>
        <v/>
      </c>
      <c r="AK46" s="332" t="str">
        <f ca="1">IF(COUNTIF(OFFSET('別紙2-4(研修実施報告書)'!$I$8,(COLUMN()-COLUMN($J$9))*4,0,4,2),$C46),AK$9,"")</f>
        <v/>
      </c>
      <c r="AL46" s="332" t="str">
        <f ca="1">IF(COUNTIF(OFFSET('別紙2-4(研修実施報告書)'!$I$8,(COLUMN()-COLUMN($J$9))*4,0,4,2),$C46),AL$9,"")</f>
        <v/>
      </c>
      <c r="AM46" s="332" t="str">
        <f ca="1">IF(COUNTIF(OFFSET('別紙2-4(研修実施報告書)'!$I$8,(COLUMN()-COLUMN($J$9))*4,0,4,2),$C46),AM$9,"")</f>
        <v/>
      </c>
      <c r="AN46" s="332" t="str">
        <f ca="1">IF(COUNTIF(OFFSET('別紙2-4(研修実施報告書)'!$I$8,(COLUMN()-COLUMN($J$9))*4,0,4,2),$C46),AN$9,"")</f>
        <v/>
      </c>
      <c r="AO46" s="332" t="str">
        <f ca="1">IF(COUNTIF(OFFSET('別紙2-4(研修実施報告書)'!$I$8,(COLUMN()-COLUMN($J$9))*4,0,4,2),$C46),AO$9,"")</f>
        <v/>
      </c>
      <c r="AP46" s="332" t="str">
        <f ca="1">IF(COUNTIF(OFFSET('別紙2-4(研修実施報告書)'!$I$8,(COLUMN()-COLUMN($J$9))*4,0,4,2),$C46),AP$9,"")</f>
        <v/>
      </c>
      <c r="AQ46" s="332" t="str">
        <f ca="1">IF(COUNTIF(OFFSET('別紙2-4(研修実施報告書)'!$I$8,(COLUMN()-COLUMN($J$9))*4,0,4,2),$C46),AQ$9,"")</f>
        <v/>
      </c>
      <c r="AR46" s="332" t="str">
        <f ca="1">IF(COUNTIF(OFFSET('別紙2-4(研修実施報告書)'!$I$8,(COLUMN()-COLUMN($J$9))*4,0,4,2),$C46),AR$9,"")</f>
        <v/>
      </c>
      <c r="AS46" s="332" t="str">
        <f ca="1">IF(COUNTIF(OFFSET('別紙2-4(研修実施報告書)'!$I$8,(COLUMN()-COLUMN($J$9))*4,0,4,2),$C46),AS$9,"")</f>
        <v/>
      </c>
      <c r="AT46" s="332" t="str">
        <f ca="1">IF(COUNTIF(OFFSET('別紙2-4(研修実施報告書)'!$I$8,(COLUMN()-COLUMN($J$9))*4,0,4,2),$C46),AT$9,"")</f>
        <v/>
      </c>
      <c r="AU46" s="332" t="str">
        <f ca="1">IF(COUNTIF(OFFSET('別紙2-4(研修実施報告書)'!$I$8,(COLUMN()-COLUMN($J$9))*4,0,4,2),$C46),AU$9,"")</f>
        <v/>
      </c>
      <c r="AV46" s="332" t="str">
        <f ca="1">IF(COUNTIF(OFFSET('別紙2-4(研修実施報告書)'!$I$8,(COLUMN()-COLUMN($J$9))*4,0,4,2),$C46),AV$9,"")</f>
        <v/>
      </c>
      <c r="AW46" s="332" t="str">
        <f ca="1">IF(COUNTIF(OFFSET('別紙2-4(研修実施報告書)'!$I$8,(COLUMN()-COLUMN($J$9))*4,0,4,2),$C46),AW$9,"")</f>
        <v/>
      </c>
      <c r="AX46" s="332" t="str">
        <f ca="1">IF(COUNTIF(OFFSET('別紙2-4(研修実施報告書)'!$I$8,(COLUMN()-COLUMN($J$9))*4,0,4,2),$C46),AX$9,"")</f>
        <v/>
      </c>
      <c r="AY46" s="332" t="str">
        <f ca="1">IF(COUNTIF(OFFSET('別紙2-4(研修実施報告書)'!$I$8,(COLUMN()-COLUMN($J$9))*4,0,4,2),$C46),AY$9,"")</f>
        <v/>
      </c>
      <c r="AZ46" s="332" t="str">
        <f ca="1">IF(COUNTIF(OFFSET('別紙2-4(研修実施報告書)'!$I$8,(COLUMN()-COLUMN($J$9))*4,0,4,2),$C46),AZ$9,"")</f>
        <v/>
      </c>
      <c r="BA46" s="332" t="str">
        <f ca="1">IF(COUNTIF(OFFSET('別紙2-4(研修実施報告書)'!$I$8,(COLUMN()-COLUMN($J$9))*4,0,4,2),$C46),BA$9,"")</f>
        <v/>
      </c>
      <c r="BB46" s="332" t="str">
        <f ca="1">IF(COUNTIF(OFFSET('別紙2-4(研修実施報告書)'!$I$8,(COLUMN()-COLUMN($J$9))*4,0,4,2),$C46),BB$9,"")</f>
        <v/>
      </c>
      <c r="BC46" s="332" t="str">
        <f ca="1">IF(COUNTIF(OFFSET('別紙2-4(研修実施報告書)'!$I$8,(COLUMN()-COLUMN($J$9))*4,0,4,2),$C46),BC$9,"")</f>
        <v/>
      </c>
      <c r="BD46" s="332" t="str">
        <f ca="1">IF(COUNTIF(OFFSET('別紙2-4(研修実施報告書)'!$I$8,(COLUMN()-COLUMN($J$9))*4,0,4,2),$C46),BD$9,"")</f>
        <v/>
      </c>
      <c r="BE46" s="332" t="str">
        <f ca="1">IF(COUNTIF(OFFSET('別紙2-4(研修実施報告書)'!$I$8,(COLUMN()-COLUMN($J$9))*4,0,4,2),$C46),BE$9,"")</f>
        <v/>
      </c>
      <c r="BF46" s="332" t="str">
        <f ca="1">IF(COUNTIF(OFFSET('別紙2-4(研修実施報告書)'!$I$8,(COLUMN()-COLUMN($J$9))*4,0,4,2),$C46),BF$9,"")</f>
        <v/>
      </c>
      <c r="BG46" s="332" t="str">
        <f ca="1">IF(COUNTIF(OFFSET('別紙2-4(研修実施報告書)'!$I$8,(COLUMN()-COLUMN($J$9))*4,0,4,2),$C46),BG$9,"")</f>
        <v/>
      </c>
      <c r="BH46" s="332" t="str">
        <f ca="1">IF(COUNTIF(OFFSET('別紙2-4(研修実施報告書)'!$I$8,(COLUMN()-COLUMN($J$9))*4,0,4,2),$C46),BH$9,"")</f>
        <v/>
      </c>
      <c r="BI46" s="332" t="str">
        <f ca="1">IF(COUNTIF(OFFSET('別紙2-4(研修実施報告書)'!$I$8,(COLUMN()-COLUMN($J$9))*4,0,4,2),$C46),BI$9,"")</f>
        <v/>
      </c>
      <c r="BJ46" s="332" t="str">
        <f ca="1">IF(COUNTIF(OFFSET('別紙2-4(研修実施報告書)'!$I$8,(COLUMN()-COLUMN($J$9))*4,0,4,2),$C46),BJ$9,"")</f>
        <v/>
      </c>
      <c r="BK46" s="332" t="str">
        <f ca="1">IF(COUNTIF(OFFSET('別紙2-4(研修実施報告書)'!$I$8,(COLUMN()-COLUMN($J$9))*4,0,4,2),$C46),BK$9,"")</f>
        <v/>
      </c>
      <c r="BL46" s="332" t="str">
        <f ca="1">IF(COUNTIF(OFFSET('別紙2-4(研修実施報告書)'!$I$8,(COLUMN()-COLUMN($J$9))*4,0,4,2),$C46),BL$9,"")</f>
        <v/>
      </c>
      <c r="BM46" s="332" t="str">
        <f ca="1">IF(COUNTIF(OFFSET('別紙2-4(研修実施報告書)'!$I$8,(COLUMN()-COLUMN($J$9))*4,0,4,2),$C46),BM$9,"")</f>
        <v/>
      </c>
      <c r="BN46" s="332" t="str">
        <f ca="1">IF(COUNTIF(OFFSET('別紙2-4(研修実施報告書)'!$I$8,(COLUMN()-COLUMN($J$9))*4,0,4,2),$C46),BN$9,"")</f>
        <v/>
      </c>
      <c r="BO46" s="332" t="str">
        <f ca="1">IF(COUNTIF(OFFSET('別紙2-4(研修実施報告書)'!$I$8,(COLUMN()-COLUMN($J$9))*4,0,4,2),$C46),BO$9,"")</f>
        <v/>
      </c>
      <c r="BP46" s="332" t="str">
        <f ca="1">IF(COUNTIF(OFFSET('別紙2-4(研修実施報告書)'!$I$8,(COLUMN()-COLUMN($J$9))*4,0,4,2),$C46),BP$9,"")</f>
        <v/>
      </c>
      <c r="BQ46" s="332" t="str">
        <f ca="1">IF(COUNTIF(OFFSET('別紙2-4(研修実施報告書)'!$I$8,(COLUMN()-COLUMN($J$9))*4,0,4,2),$C46),BQ$9,"")</f>
        <v/>
      </c>
      <c r="BR46" s="332" t="str">
        <f ca="1">IF(COUNTIF(OFFSET('別紙2-4(研修実施報告書)'!$I$8,(COLUMN()-COLUMN($J$9))*4,0,4,2),$C46),BR$9,"")</f>
        <v/>
      </c>
      <c r="BS46" s="332" t="str">
        <f ca="1">IF(COUNTIF(OFFSET('別紙2-4(研修実施報告書)'!$I$8,(COLUMN()-COLUMN($J$9))*4,0,4,2),$C46),BS$9,"")</f>
        <v/>
      </c>
      <c r="BT46" s="332" t="str">
        <f ca="1">IF(COUNTIF(OFFSET('別紙2-4(研修実施報告書)'!$I$8,(COLUMN()-COLUMN($J$9))*4,0,4,2),$C46),BT$9,"")</f>
        <v/>
      </c>
      <c r="BU46" s="332" t="str">
        <f ca="1">IF(COUNTIF(OFFSET('別紙2-4(研修実施報告書)'!$I$8,(COLUMN()-COLUMN($J$9))*4,0,4,2),$C46),BU$9,"")</f>
        <v/>
      </c>
      <c r="BV46" s="332" t="str">
        <f ca="1">IF(COUNTIF(OFFSET('別紙2-4(研修実施報告書)'!$I$8,(COLUMN()-COLUMN($J$9))*4,0,4,2),$C46),BV$9,"")</f>
        <v/>
      </c>
      <c r="BW46" s="332" t="str">
        <f ca="1">IF(COUNTIF(OFFSET('別紙2-4(研修実施報告書)'!$I$8,(COLUMN()-COLUMN($J$9))*4,0,4,2),$C46),BW$9,"")</f>
        <v/>
      </c>
      <c r="BX46" s="332" t="str">
        <f ca="1">IF(COUNTIF(OFFSET('別紙2-4(研修実施報告書)'!$I$8,(COLUMN()-COLUMN($J$9))*4,0,4,2),$C46),BX$9,"")</f>
        <v/>
      </c>
      <c r="BY46" s="332" t="str">
        <f ca="1">IF(COUNTIF(OFFSET('別紙2-4(研修実施報告書)'!$I$8,(COLUMN()-COLUMN($J$9))*4,0,4,2),$C46),BY$9,"")</f>
        <v/>
      </c>
      <c r="BZ46" s="332" t="str">
        <f ca="1">IF(COUNTIF(OFFSET('別紙2-4(研修実施報告書)'!$I$8,(COLUMN()-COLUMN($J$9))*4,0,4,2),$C46),BZ$9,"")</f>
        <v/>
      </c>
      <c r="CA46" s="332" t="str">
        <f ca="1">IF(COUNTIF(OFFSET('別紙2-4(研修実施報告書)'!$I$8,(COLUMN()-COLUMN($J$9))*4,0,4,2),$C46),CA$9,"")</f>
        <v/>
      </c>
      <c r="CB46" s="332" t="str">
        <f ca="1">IF(COUNTIF(OFFSET('別紙2-4(研修実施報告書)'!$I$8,(COLUMN()-COLUMN($J$9))*4,0,4,2),$C46),CB$9,"")</f>
        <v/>
      </c>
      <c r="CC46" s="332" t="str">
        <f ca="1">IF(COUNTIF(OFFSET('別紙2-4(研修実施報告書)'!$I$8,(COLUMN()-COLUMN($J$9))*4,0,4,2),$C46),CC$9,"")</f>
        <v/>
      </c>
      <c r="CD46" s="332" t="str">
        <f ca="1">IF(COUNTIF(OFFSET('別紙2-4(研修実施報告書)'!$I$8,(COLUMN()-COLUMN($J$9))*4,0,4,2),$C46),CD$9,"")</f>
        <v/>
      </c>
      <c r="CE46" s="332" t="str">
        <f ca="1">IF(COUNTIF(OFFSET('別紙2-4(研修実施報告書)'!$I$8,(COLUMN()-COLUMN($J$9))*4,0,4,2),$C46),CE$9,"")</f>
        <v/>
      </c>
      <c r="CF46" s="332" t="str">
        <f ca="1">IF(COUNTIF(OFFSET('別紙2-4(研修実施報告書)'!$I$8,(COLUMN()-COLUMN($J$9))*4,0,4,2),$C46),CF$9,"")</f>
        <v/>
      </c>
      <c r="CG46" s="332" t="str">
        <f ca="1">IF(COUNTIF(OFFSET('別紙2-4(研修実施報告書)'!$I$8,(COLUMN()-COLUMN($J$9))*4,0,4,2),$C46),CG$9,"")</f>
        <v/>
      </c>
      <c r="CH46" s="332" t="str">
        <f ca="1">IF(COUNTIF(OFFSET('別紙2-4(研修実施報告書)'!$I$8,(COLUMN()-COLUMN($J$9))*4,0,4,2),$C46),CH$9,"")</f>
        <v/>
      </c>
      <c r="CI46" s="332" t="str">
        <f ca="1">IF(COUNTIF(OFFSET('別紙2-4(研修実施報告書)'!$I$8,(COLUMN()-COLUMN($J$9))*4,0,4,2),$C46),CI$9,"")</f>
        <v/>
      </c>
      <c r="CJ46" s="332" t="str">
        <f ca="1">IF(COUNTIF(OFFSET('別紙2-4(研修実施報告書)'!$I$8,(COLUMN()-COLUMN($J$9))*4,0,4,2),$C46),CJ$9,"")</f>
        <v/>
      </c>
      <c r="CK46" s="332" t="str">
        <f ca="1">IF(COUNTIF(OFFSET('別紙2-4(研修実施報告書)'!$I$8,(COLUMN()-COLUMN($J$9))*4,0,4,2),$C46),CK$9,"")</f>
        <v/>
      </c>
      <c r="CL46" s="332" t="str">
        <f ca="1">IF(COUNTIF(OFFSET('別紙2-4(研修実施報告書)'!$I$8,(COLUMN()-COLUMN($J$9))*4,0,4,2),$C46),CL$9,"")</f>
        <v/>
      </c>
      <c r="CM46" s="332" t="str">
        <f ca="1">IF(COUNTIF(OFFSET('別紙2-4(研修実施報告書)'!$I$8,(COLUMN()-COLUMN($J$9))*4,0,4,2),$C46),CM$9,"")</f>
        <v/>
      </c>
      <c r="CN46" s="332" t="str">
        <f ca="1">IF(COUNTIF(OFFSET('別紙2-4(研修実施報告書)'!$I$8,(COLUMN()-COLUMN($J$9))*4,0,4,2),$C46),CN$9,"")</f>
        <v/>
      </c>
      <c r="CO46" s="332" t="str">
        <f ca="1">IF(COUNTIF(OFFSET('別紙2-4(研修実施報告書)'!$I$8,(COLUMN()-COLUMN($J$9))*4,0,4,2),$C46),CO$9,"")</f>
        <v/>
      </c>
      <c r="CP46" s="332" t="str">
        <f ca="1">IF(COUNTIF(OFFSET('別紙2-4(研修実施報告書)'!$I$8,(COLUMN()-COLUMN($J$9))*4,0,4,2),$C46),CP$9,"")</f>
        <v/>
      </c>
      <c r="CQ46" s="332" t="str">
        <f ca="1">IF(COUNTIF(OFFSET('別紙2-4(研修実施報告書)'!$I$8,(COLUMN()-COLUMN($J$9))*4,0,4,2),$C46),CQ$9,"")</f>
        <v/>
      </c>
      <c r="CR46" s="332" t="str">
        <f ca="1">IF(COUNTIF(OFFSET('別紙2-4(研修実施報告書)'!$I$8,(COLUMN()-COLUMN($J$9))*4,0,4,2),$C46),CR$9,"")</f>
        <v/>
      </c>
      <c r="CS46" s="332" t="str">
        <f ca="1">IF(COUNTIF(OFFSET('別紙2-4(研修実施報告書)'!$I$8,(COLUMN()-COLUMN($J$9))*4,0,4,2),$C46),CS$9,"")</f>
        <v/>
      </c>
      <c r="CT46" s="332" t="str">
        <f ca="1">IF(COUNTIF(OFFSET('別紙2-4(研修実施報告書)'!$I$8,(COLUMN()-COLUMN($J$9))*4,0,4,2),$C46),CT$9,"")</f>
        <v/>
      </c>
      <c r="CU46" s="332" t="str">
        <f ca="1">IF(COUNTIF(OFFSET('別紙2-4(研修実施報告書)'!$I$8,(COLUMN()-COLUMN($J$9))*4,0,4,2),$C46),CU$9,"")</f>
        <v/>
      </c>
      <c r="CV46" s="332" t="str">
        <f ca="1">IF(COUNTIF(OFFSET('別紙2-4(研修実施報告書)'!$I$8,(COLUMN()-COLUMN($J$9))*4,0,4,2),$C46),CV$9,"")</f>
        <v/>
      </c>
      <c r="CW46" s="332" t="str">
        <f ca="1">IF(COUNTIF(OFFSET('別紙2-4(研修実施報告書)'!$I$8,(COLUMN()-COLUMN($J$9))*4,0,4,2),$C46),CW$9,"")</f>
        <v/>
      </c>
      <c r="CX46" s="332" t="str">
        <f ca="1">IF(COUNTIF(OFFSET('別紙2-4(研修実施報告書)'!$I$8,(COLUMN()-COLUMN($J$9))*4,0,4,2),$C46),CX$9,"")</f>
        <v/>
      </c>
      <c r="CY46" s="332" t="str">
        <f ca="1">IF(COUNTIF(OFFSET('別紙2-4(研修実施報告書)'!$I$8,(COLUMN()-COLUMN($J$9))*4,0,4,2),$C46),CY$9,"")</f>
        <v/>
      </c>
      <c r="CZ46" s="332" t="str">
        <f ca="1">IF(COUNTIF(OFFSET('別紙2-4(研修実施報告書)'!$I$8,(COLUMN()-COLUMN($J$9))*4,0,4,2),$C46),CZ$9,"")</f>
        <v/>
      </c>
      <c r="DA46" s="332" t="str">
        <f ca="1">IF(COUNTIF(OFFSET('別紙2-4(研修実施報告書)'!$I$8,(COLUMN()-COLUMN($J$9))*4,0,4,2),$C46),DA$9,"")</f>
        <v/>
      </c>
      <c r="DB46" s="332" t="str">
        <f ca="1">IF(COUNTIF(OFFSET('別紙2-4(研修実施報告書)'!$I$8,(COLUMN()-COLUMN($J$9))*4,0,4,2),$C46),DB$9,"")</f>
        <v/>
      </c>
      <c r="DC46" s="332" t="str">
        <f ca="1">IF(COUNTIF(OFFSET('別紙2-4(研修実施報告書)'!$I$8,(COLUMN()-COLUMN($J$9))*4,0,4,2),$C46),DC$9,"")</f>
        <v/>
      </c>
      <c r="DD46" s="332" t="str">
        <f ca="1">IF(COUNTIF(OFFSET('別紙2-4(研修実施報告書)'!$I$8,(COLUMN()-COLUMN($J$9))*4,0,4,2),$C46),DD$9,"")</f>
        <v/>
      </c>
      <c r="DE46" s="332" t="str">
        <f ca="1">IF(COUNTIF(OFFSET('別紙2-4(研修実施報告書)'!$I$8,(COLUMN()-COLUMN($J$9))*4,0,4,2),$C46),DE$9,"")</f>
        <v/>
      </c>
      <c r="DF46" s="332" t="str">
        <f ca="1">IF(COUNTIF(OFFSET('別紙2-4(研修実施報告書)'!$I$8,(COLUMN()-COLUMN($J$9))*4,0,4,2),$C46),DF$9,"")</f>
        <v/>
      </c>
      <c r="DG46" s="332" t="str">
        <f ca="1">IF(COUNTIF(OFFSET('別紙2-4(研修実施報告書)'!$I$8,(COLUMN()-COLUMN($J$9))*4,0,4,2),$C46),DG$9,"")</f>
        <v/>
      </c>
      <c r="DH46" s="332" t="str">
        <f ca="1">IF(COUNTIF(OFFSET('別紙2-4(研修実施報告書)'!$I$8,(COLUMN()-COLUMN($J$9))*4,0,4,2),$C46),DH$9,"")</f>
        <v/>
      </c>
      <c r="DI46" s="332" t="str">
        <f ca="1">IF(COUNTIF(OFFSET('別紙2-4(研修実施報告書)'!$I$8,(COLUMN()-COLUMN($J$9))*4,0,4,2),$C46),DI$9,"")</f>
        <v/>
      </c>
      <c r="DJ46" s="332" t="str">
        <f ca="1">IF(COUNTIF(OFFSET('別紙2-4(研修実施報告書)'!$I$8,(COLUMN()-COLUMN($J$9))*4,0,4,2),$C46),DJ$9,"")</f>
        <v/>
      </c>
      <c r="DK46" s="332" t="str">
        <f ca="1">IF(COUNTIF(OFFSET('別紙2-4(研修実施報告書)'!$I$8,(COLUMN()-COLUMN($J$9))*4,0,4,2),$C46),DK$9,"")</f>
        <v/>
      </c>
      <c r="DL46" s="332" t="str">
        <f ca="1">IF(COUNTIF(OFFSET('別紙2-4(研修実施報告書)'!$I$8,(COLUMN()-COLUMN($J$9))*4,0,4,2),$C46),DL$9,"")</f>
        <v/>
      </c>
      <c r="DM46" s="332" t="str">
        <f ca="1">IF(COUNTIF(OFFSET('別紙2-4(研修実施報告書)'!$I$8,(COLUMN()-COLUMN($J$9))*4,0,4,2),$C46),DM$9,"")</f>
        <v/>
      </c>
      <c r="DN46" s="332" t="str">
        <f ca="1">IF(COUNTIF(OFFSET('別紙2-4(研修実施報告書)'!$I$8,(COLUMN()-COLUMN($J$9))*4,0,4,2),$C46),DN$9,"")</f>
        <v/>
      </c>
      <c r="DO46" s="332" t="str">
        <f ca="1">IF(COUNTIF(OFFSET('別紙2-4(研修実施報告書)'!$I$8,(COLUMN()-COLUMN($J$9))*4,0,4,2),$C46),DO$9,"")</f>
        <v/>
      </c>
      <c r="DP46" s="332" t="str">
        <f ca="1">IF(COUNTIF(OFFSET('別紙2-4(研修実施報告書)'!$I$8,(COLUMN()-COLUMN($J$9))*4,0,4,2),$C46),DP$9,"")</f>
        <v/>
      </c>
      <c r="DQ46" s="332" t="str">
        <f ca="1">IF(COUNTIF(OFFSET('別紙2-4(研修実施報告書)'!$I$8,(COLUMN()-COLUMN($J$9))*4,0,4,2),$C46),DQ$9,"")</f>
        <v/>
      </c>
      <c r="DR46" s="332" t="str">
        <f ca="1">IF(COUNTIF(OFFSET('別紙2-4(研修実施報告書)'!$I$8,(COLUMN()-COLUMN($J$9))*4,0,4,2),$C46),DR$9,"")</f>
        <v/>
      </c>
      <c r="DS46" s="332" t="str">
        <f ca="1">IF(COUNTIF(OFFSET('別紙2-4(研修実施報告書)'!$I$8,(COLUMN()-COLUMN($J$9))*4,0,4,2),$C46),DS$9,"")</f>
        <v/>
      </c>
      <c r="DT46" s="332" t="str">
        <f ca="1">IF(COUNTIF(OFFSET('別紙2-4(研修実施報告書)'!$I$8,(COLUMN()-COLUMN($J$9))*4,0,4,2),$C46),DT$9,"")</f>
        <v/>
      </c>
      <c r="DU46" s="332" t="str">
        <f ca="1">IF(COUNTIF(OFFSET('別紙2-4(研修実施報告書)'!$I$8,(COLUMN()-COLUMN($J$9))*4,0,4,2),$C46),DU$9,"")</f>
        <v/>
      </c>
      <c r="DV46" s="332" t="str">
        <f ca="1">IF(COUNTIF(OFFSET('別紙2-4(研修実施報告書)'!$I$8,(COLUMN()-COLUMN($J$9))*4,0,4,2),$C46),DV$9,"")</f>
        <v/>
      </c>
      <c r="DW46" s="332" t="str">
        <f ca="1">IF(COUNTIF(OFFSET('別紙2-4(研修実施報告書)'!$I$8,(COLUMN()-COLUMN($J$9))*4,0,4,2),$C46),DW$9,"")</f>
        <v/>
      </c>
      <c r="DX46" s="332" t="str">
        <f ca="1">IF(COUNTIF(OFFSET('別紙2-4(研修実施報告書)'!$I$8,(COLUMN()-COLUMN($J$9))*4,0,4,2),$C46),DX$9,"")</f>
        <v/>
      </c>
      <c r="DY46" s="332" t="str">
        <f ca="1">IF(COUNTIF(OFFSET('別紙2-4(研修実施報告書)'!$I$8,(COLUMN()-COLUMN($J$9))*4,0,4,2),$C46),DY$9,"")</f>
        <v/>
      </c>
      <c r="DZ46" s="332" t="str">
        <f ca="1">IF(COUNTIF(OFFSET('別紙2-4(研修実施報告書)'!$I$8,(COLUMN()-COLUMN($J$9))*4,0,4,2),$C46),DZ$9,"")</f>
        <v/>
      </c>
      <c r="EA46" s="332" t="str">
        <f ca="1">IF(COUNTIF(OFFSET('別紙2-4(研修実施報告書)'!$I$8,(COLUMN()-COLUMN($J$9))*4,0,4,2),$C46),EA$9,"")</f>
        <v/>
      </c>
      <c r="EB46" s="332" t="str">
        <f ca="1">IF(COUNTIF(OFFSET('別紙2-4(研修実施報告書)'!$I$8,(COLUMN()-COLUMN($J$9))*4,0,4,2),$C46),EB$9,"")</f>
        <v/>
      </c>
      <c r="EC46" s="332" t="str">
        <f ca="1">IF(COUNTIF(OFFSET('別紙2-4(研修実施報告書)'!$I$8,(COLUMN()-COLUMN($J$9))*4,0,4,2),$C46),EC$9,"")</f>
        <v/>
      </c>
      <c r="ED46" s="332" t="str">
        <f ca="1">IF(COUNTIF(OFFSET('別紙2-4(研修実施報告書)'!$I$8,(COLUMN()-COLUMN($J$9))*4,0,4,2),$C46),ED$9,"")</f>
        <v/>
      </c>
      <c r="EE46" s="332" t="str">
        <f ca="1">IF(COUNTIF(OFFSET('別紙2-4(研修実施報告書)'!$I$8,(COLUMN()-COLUMN($J$9))*4,0,4,2),$C46),EE$9,"")</f>
        <v/>
      </c>
      <c r="EF46" s="332" t="str">
        <f ca="1">IF(COUNTIF(OFFSET('別紙2-4(研修実施報告書)'!$I$8,(COLUMN()-COLUMN($J$9))*4,0,4,2),$C46),EF$9,"")</f>
        <v/>
      </c>
      <c r="EG46" s="332" t="str">
        <f ca="1">IF(COUNTIF(OFFSET('別紙2-4(研修実施報告書)'!$I$8,(COLUMN()-COLUMN($J$9))*4,0,4,2),$C46),EG$9,"")</f>
        <v/>
      </c>
      <c r="EH46" s="332" t="str">
        <f ca="1">IF(COUNTIF(OFFSET('別紙2-4(研修実施報告書)'!$I$8,(COLUMN()-COLUMN($J$9))*4,0,4,2),$C46),EH$9,"")</f>
        <v/>
      </c>
      <c r="EI46" s="332" t="str">
        <f ca="1">IF(COUNTIF(OFFSET('別紙2-4(研修実施報告書)'!$I$8,(COLUMN()-COLUMN($J$9))*4,0,4,2),$C46),EI$9,"")</f>
        <v/>
      </c>
      <c r="EJ46" s="332" t="str">
        <f ca="1">IF(COUNTIF(OFFSET('別紙2-4(研修実施報告書)'!$I$8,(COLUMN()-COLUMN($J$9))*4,0,4,2),$C46),EJ$9,"")</f>
        <v/>
      </c>
      <c r="EK46" s="332" t="str">
        <f ca="1">IF(COUNTIF(OFFSET('別紙2-4(研修実施報告書)'!$I$8,(COLUMN()-COLUMN($J$9))*4,0,4,2),$C46),EK$9,"")</f>
        <v/>
      </c>
      <c r="EL46" s="332" t="str">
        <f ca="1">IF(COUNTIF(OFFSET('別紙2-4(研修実施報告書)'!$I$8,(COLUMN()-COLUMN($J$9))*4,0,4,2),$C46),EL$9,"")</f>
        <v/>
      </c>
      <c r="EM46" s="332" t="str">
        <f ca="1">IF(COUNTIF(OFFSET('別紙2-4(研修実施報告書)'!$I$8,(COLUMN()-COLUMN($J$9))*4,0,4,2),$C46),EM$9,"")</f>
        <v/>
      </c>
      <c r="EN46" s="332" t="str">
        <f ca="1">IF(COUNTIF(OFFSET('別紙2-4(研修実施報告書)'!$I$8,(COLUMN()-COLUMN($J$9))*4,0,4,2),$C46),EN$9,"")</f>
        <v/>
      </c>
      <c r="EO46" s="332" t="str">
        <f ca="1">IF(COUNTIF(OFFSET('別紙2-4(研修実施報告書)'!$I$8,(COLUMN()-COLUMN($J$9))*4,0,4,2),$C46),EO$9,"")</f>
        <v/>
      </c>
      <c r="EP46" s="332" t="str">
        <f ca="1">IF(COUNTIF(OFFSET('別紙2-4(研修実施報告書)'!$I$8,(COLUMN()-COLUMN($J$9))*4,0,4,2),$C46),EP$9,"")</f>
        <v/>
      </c>
      <c r="EQ46" s="332" t="str">
        <f ca="1">IF(COUNTIF(OFFSET('別紙2-4(研修実施報告書)'!$I$8,(COLUMN()-COLUMN($J$9))*4,0,4,2),$C46),EQ$9,"")</f>
        <v/>
      </c>
      <c r="ER46" s="332" t="str">
        <f ca="1">IF(COUNTIF(OFFSET('別紙2-4(研修実施報告書)'!$I$8,(COLUMN()-COLUMN($J$9))*4,0,4,2),$C46),ER$9,"")</f>
        <v/>
      </c>
      <c r="ES46" s="332" t="str">
        <f ca="1">IF(COUNTIF(OFFSET('別紙2-4(研修実施報告書)'!$I$8,(COLUMN()-COLUMN($J$9))*4,0,4,2),$C46),ES$9,"")</f>
        <v/>
      </c>
      <c r="ET46" s="332" t="str">
        <f ca="1">IF(COUNTIF(OFFSET('別紙2-4(研修実施報告書)'!$I$8,(COLUMN()-COLUMN($J$9))*4,0,4,2),$C46),ET$9,"")</f>
        <v/>
      </c>
      <c r="EU46" s="332" t="str">
        <f ca="1">IF(COUNTIF(OFFSET('別紙2-4(研修実施報告書)'!$I$8,(COLUMN()-COLUMN($J$9))*4,0,4,2),$C46),EU$9,"")</f>
        <v/>
      </c>
      <c r="EV46" s="332" t="str">
        <f ca="1">IF(COUNTIF(OFFSET('別紙2-4(研修実施報告書)'!$I$8,(COLUMN()-COLUMN($J$9))*4,0,4,2),$C46),EV$9,"")</f>
        <v/>
      </c>
      <c r="EW46" s="332" t="str">
        <f ca="1">IF(COUNTIF(OFFSET('別紙2-4(研修実施報告書)'!$I$8,(COLUMN()-COLUMN($J$9))*4,0,4,2),$C46),EW$9,"")</f>
        <v/>
      </c>
      <c r="EX46" s="332" t="str">
        <f ca="1">IF(COUNTIF(OFFSET('別紙2-4(研修実施報告書)'!$I$8,(COLUMN()-COLUMN($J$9))*4,0,4,2),$C46),EX$9,"")</f>
        <v/>
      </c>
      <c r="EY46" s="332" t="str">
        <f ca="1">IF(COUNTIF(OFFSET('別紙2-4(研修実施報告書)'!$I$8,(COLUMN()-COLUMN($J$9))*4,0,4,2),$C46),EY$9,"")</f>
        <v/>
      </c>
      <c r="EZ46" s="332" t="str">
        <f ca="1">IF(COUNTIF(OFFSET('別紙2-4(研修実施報告書)'!$I$8,(COLUMN()-COLUMN($J$9))*4,0,4,2),$C46),EZ$9,"")</f>
        <v/>
      </c>
      <c r="FA46" s="332" t="str">
        <f ca="1">IF(COUNTIF(OFFSET('別紙2-4(研修実施報告書)'!$I$8,(COLUMN()-COLUMN($J$9))*4,0,4,2),$C46),FA$9,"")</f>
        <v/>
      </c>
      <c r="FB46" s="332" t="str">
        <f ca="1">IF(COUNTIF(OFFSET('別紙2-4(研修実施報告書)'!$I$8,(COLUMN()-COLUMN($J$9))*4,0,4,2),$C46),FB$9,"")</f>
        <v/>
      </c>
      <c r="FC46" s="332" t="str">
        <f ca="1">IF(COUNTIF(OFFSET('別紙2-4(研修実施報告書)'!$I$8,(COLUMN()-COLUMN($J$9))*4,0,4,2),$C46),FC$9,"")</f>
        <v/>
      </c>
      <c r="FD46" s="332" t="str">
        <f ca="1">IF(COUNTIF(OFFSET('別紙2-4(研修実施報告書)'!$I$8,(COLUMN()-COLUMN($J$9))*4,0,4,2),$C46),FD$9,"")</f>
        <v/>
      </c>
      <c r="FE46" s="332" t="str">
        <f ca="1">IF(COUNTIF(OFFSET('別紙2-4(研修実施報告書)'!$I$8,(COLUMN()-COLUMN($J$9))*4,0,4,2),$C46),FE$9,"")</f>
        <v/>
      </c>
      <c r="FF46" s="332" t="str">
        <f ca="1">IF(COUNTIF(OFFSET('別紙2-4(研修実施報告書)'!$I$8,(COLUMN()-COLUMN($J$9))*4,0,4,2),$C46),FF$9,"")</f>
        <v/>
      </c>
      <c r="FG46" s="332" t="str">
        <f ca="1">IF(COUNTIF(OFFSET('別紙2-4(研修実施報告書)'!$I$8,(COLUMN()-COLUMN($J$9))*4,0,4,2),$C46),FG$9,"")</f>
        <v/>
      </c>
      <c r="FH46" s="332" t="str">
        <f ca="1">IF(COUNTIF(OFFSET('別紙2-4(研修実施報告書)'!$I$8,(COLUMN()-COLUMN($J$9))*4,0,4,2),$C46),FH$9,"")</f>
        <v/>
      </c>
      <c r="FI46" s="332" t="str">
        <f ca="1">IF(COUNTIF(OFFSET('別紙2-4(研修実施報告書)'!$I$8,(COLUMN()-COLUMN($J$9))*4,0,4,2),$C46),FI$9,"")</f>
        <v/>
      </c>
      <c r="FJ46" s="332" t="str">
        <f ca="1">IF(COUNTIF(OFFSET('別紙2-4(研修実施報告書)'!$I$8,(COLUMN()-COLUMN($J$9))*4,0,4,2),$C46),FJ$9,"")</f>
        <v/>
      </c>
      <c r="FK46" s="332" t="str">
        <f ca="1">IF(COUNTIF(OFFSET('別紙2-4(研修実施報告書)'!$I$8,(COLUMN()-COLUMN($J$9))*4,0,4,2),$C46),FK$9,"")</f>
        <v/>
      </c>
      <c r="FL46" s="332" t="str">
        <f ca="1">IF(COUNTIF(OFFSET('別紙2-4(研修実施報告書)'!$I$8,(COLUMN()-COLUMN($J$9))*4,0,4,2),$C46),FL$9,"")</f>
        <v/>
      </c>
      <c r="FM46" s="332" t="str">
        <f ca="1">IF(COUNTIF(OFFSET('別紙2-4(研修実施報告書)'!$I$8,(COLUMN()-COLUMN($J$9))*4,0,4,2),$C46),FM$9,"")</f>
        <v/>
      </c>
      <c r="FN46" s="332" t="str">
        <f ca="1">IF(COUNTIF(OFFSET('別紙2-4(研修実施報告書)'!$I$8,(COLUMN()-COLUMN($J$9))*4,0,4,2),$C46),FN$9,"")</f>
        <v/>
      </c>
      <c r="FO46" s="332" t="str">
        <f ca="1">IF(COUNTIF(OFFSET('別紙2-4(研修実施報告書)'!$I$8,(COLUMN()-COLUMN($J$9))*4,0,4,2),$C46),FO$9,"")</f>
        <v/>
      </c>
      <c r="FP46" s="332" t="str">
        <f ca="1">IF(COUNTIF(OFFSET('別紙2-4(研修実施報告書)'!$I$8,(COLUMN()-COLUMN($J$9))*4,0,4,2),$C46),FP$9,"")</f>
        <v/>
      </c>
      <c r="FQ46" s="332" t="str">
        <f ca="1">IF(COUNTIF(OFFSET('別紙2-4(研修実施報告書)'!$I$8,(COLUMN()-COLUMN($J$9))*4,0,4,2),$C46),FQ$9,"")</f>
        <v/>
      </c>
      <c r="FR46" s="332" t="str">
        <f ca="1">IF(COUNTIF(OFFSET('別紙2-4(研修実施報告書)'!$I$8,(COLUMN()-COLUMN($J$9))*4,0,4,2),$C46),FR$9,"")</f>
        <v/>
      </c>
      <c r="FS46" s="332" t="str">
        <f ca="1">IF(COUNTIF(OFFSET('別紙2-4(研修実施報告書)'!$I$8,(COLUMN()-COLUMN($J$9))*4,0,4,2),$C46),FS$9,"")</f>
        <v/>
      </c>
      <c r="FT46" s="332" t="str">
        <f ca="1">IF(COUNTIF(OFFSET('別紙2-4(研修実施報告書)'!$I$8,(COLUMN()-COLUMN($J$9))*4,0,4,2),$C46),FT$9,"")</f>
        <v/>
      </c>
      <c r="FU46" s="332" t="str">
        <f ca="1">IF(COUNTIF(OFFSET('別紙2-4(研修実施報告書)'!$I$8,(COLUMN()-COLUMN($J$9))*4,0,4,2),$C46),FU$9,"")</f>
        <v/>
      </c>
      <c r="FV46" s="332" t="str">
        <f ca="1">IF(COUNTIF(OFFSET('別紙2-4(研修実施報告書)'!$I$8,(COLUMN()-COLUMN($J$9))*4,0,4,2),$C46),FV$9,"")</f>
        <v/>
      </c>
      <c r="FW46" s="332" t="str">
        <f ca="1">IF(COUNTIF(OFFSET('別紙2-4(研修実施報告書)'!$I$8,(COLUMN()-COLUMN($J$9))*4,0,4,2),$C46),FW$9,"")</f>
        <v/>
      </c>
      <c r="FX46" s="332" t="str">
        <f ca="1">IF(COUNTIF(OFFSET('別紙2-4(研修実施報告書)'!$I$8,(COLUMN()-COLUMN($J$9))*4,0,4,2),$C46),FX$9,"")</f>
        <v/>
      </c>
      <c r="FY46" s="332" t="str">
        <f ca="1">IF(COUNTIF(OFFSET('別紙2-4(研修実施報告書)'!$I$8,(COLUMN()-COLUMN($J$9))*4,0,4,2),$C46),FY$9,"")</f>
        <v/>
      </c>
      <c r="FZ46" s="332" t="str">
        <f ca="1">IF(COUNTIF(OFFSET('別紙2-4(研修実施報告書)'!$I$8,(COLUMN()-COLUMN($J$9))*4,0,4,2),$C46),FZ$9,"")</f>
        <v/>
      </c>
      <c r="GA46" s="332" t="str">
        <f ca="1">IF(COUNTIF(OFFSET('別紙2-4(研修実施報告書)'!$I$8,(COLUMN()-COLUMN($J$9))*4,0,4,2),$C46),GA$9,"")</f>
        <v/>
      </c>
      <c r="GB46" s="332" t="str">
        <f ca="1">IF(COUNTIF(OFFSET('別紙2-4(研修実施報告書)'!$I$8,(COLUMN()-COLUMN($J$9))*4,0,4,2),$C46),GB$9,"")</f>
        <v/>
      </c>
      <c r="GC46" s="332" t="str">
        <f ca="1">IF(COUNTIF(OFFSET('別紙2-4(研修実施報告書)'!$I$8,(COLUMN()-COLUMN($J$9))*4,0,4,2),$C46),GC$9,"")</f>
        <v/>
      </c>
      <c r="GD46" s="332" t="str">
        <f ca="1">IF(COUNTIF(OFFSET('別紙2-4(研修実施報告書)'!$I$8,(COLUMN()-COLUMN($J$9))*4,0,4,2),$C46),GD$9,"")</f>
        <v/>
      </c>
      <c r="GE46" s="332" t="str">
        <f ca="1">IF(COUNTIF(OFFSET('別紙2-4(研修実施報告書)'!$I$8,(COLUMN()-COLUMN($J$9))*4,0,4,2),$C46),GE$9,"")</f>
        <v/>
      </c>
      <c r="GF46" s="332" t="str">
        <f ca="1">IF(COUNTIF(OFFSET('別紙2-4(研修実施報告書)'!$I$8,(COLUMN()-COLUMN($J$9))*4,0,4,2),$C46),GF$9,"")</f>
        <v/>
      </c>
      <c r="GG46" s="332" t="str">
        <f ca="1">IF(COUNTIF(OFFSET('別紙2-4(研修実施報告書)'!$I$8,(COLUMN()-COLUMN($J$9))*4,0,4,2),$C46),GG$9,"")</f>
        <v/>
      </c>
      <c r="GH46" s="332" t="str">
        <f ca="1">IF(COUNTIF(OFFSET('別紙2-4(研修実施報告書)'!$I$8,(COLUMN()-COLUMN($J$9))*4,0,4,2),$C46),GH$9,"")</f>
        <v/>
      </c>
      <c r="GI46" s="332" t="str">
        <f ca="1">IF(COUNTIF(OFFSET('別紙2-4(研修実施報告書)'!$I$8,(COLUMN()-COLUMN($J$9))*4,0,4,2),$C46),GI$9,"")</f>
        <v/>
      </c>
      <c r="GJ46" s="332" t="str">
        <f ca="1">IF(COUNTIF(OFFSET('別紙2-4(研修実施報告書)'!$I$8,(COLUMN()-COLUMN($J$9))*4,0,4,2),$C46),GJ$9,"")</f>
        <v/>
      </c>
      <c r="GK46" s="332" t="str">
        <f ca="1">IF(COUNTIF(OFFSET('別紙2-4(研修実施報告書)'!$I$8,(COLUMN()-COLUMN($J$9))*4,0,4,2),$C46),GK$9,"")</f>
        <v/>
      </c>
      <c r="GL46" s="332" t="str">
        <f ca="1">IF(COUNTIF(OFFSET('別紙2-4(研修実施報告書)'!$I$8,(COLUMN()-COLUMN($J$9))*4,0,4,2),$C46),GL$9,"")</f>
        <v/>
      </c>
      <c r="GM46" s="332" t="str">
        <f ca="1">IF(COUNTIF(OFFSET('別紙2-4(研修実施報告書)'!$I$8,(COLUMN()-COLUMN($J$9))*4,0,4,2),$C46),GM$9,"")</f>
        <v/>
      </c>
      <c r="GN46" s="332" t="str">
        <f ca="1">IF(COUNTIF(OFFSET('別紙2-4(研修実施報告書)'!$I$8,(COLUMN()-COLUMN($J$9))*4,0,4,2),$C46),GN$9,"")</f>
        <v/>
      </c>
      <c r="GO46" s="332" t="str">
        <f ca="1">IF(COUNTIF(OFFSET('別紙2-4(研修実施報告書)'!$I$8,(COLUMN()-COLUMN($J$9))*4,0,4,2),$C46),GO$9,"")</f>
        <v/>
      </c>
      <c r="GP46" s="332" t="str">
        <f ca="1">IF(COUNTIF(OFFSET('別紙2-4(研修実施報告書)'!$I$8,(COLUMN()-COLUMN($J$9))*4,0,4,2),$C46),GP$9,"")</f>
        <v/>
      </c>
      <c r="GQ46" s="332" t="str">
        <f ca="1">IF(COUNTIF(OFFSET('別紙2-4(研修実施報告書)'!$I$8,(COLUMN()-COLUMN($J$9))*4,0,4,2),$C46),GQ$9,"")</f>
        <v/>
      </c>
      <c r="GR46" s="332" t="str">
        <f ca="1">IF(COUNTIF(OFFSET('別紙2-4(研修実施報告書)'!$I$8,(COLUMN()-COLUMN($J$9))*4,0,4,2),$C46),GR$9,"")</f>
        <v/>
      </c>
      <c r="GS46" s="332" t="str">
        <f ca="1">IF(COUNTIF(OFFSET('別紙2-4(研修実施報告書)'!$I$8,(COLUMN()-COLUMN($J$9))*4,0,4,2),$C46),GS$9,"")</f>
        <v/>
      </c>
      <c r="GT46" s="332" t="str">
        <f ca="1">IF(COUNTIF(OFFSET('別紙2-4(研修実施報告書)'!$I$8,(COLUMN()-COLUMN($J$9))*4,0,4,2),$C46),GT$9,"")</f>
        <v/>
      </c>
      <c r="GU46" s="332" t="str">
        <f ca="1">IF(COUNTIF(OFFSET('別紙2-4(研修実施報告書)'!$I$8,(COLUMN()-COLUMN($J$9))*4,0,4,2),$C46),GU$9,"")</f>
        <v/>
      </c>
      <c r="GV46" s="332" t="str">
        <f ca="1">IF(COUNTIF(OFFSET('別紙2-4(研修実施報告書)'!$I$8,(COLUMN()-COLUMN($J$9))*4,0,4,2),$C46),GV$9,"")</f>
        <v/>
      </c>
      <c r="GW46" s="332" t="str">
        <f ca="1">IF(COUNTIF(OFFSET('別紙2-4(研修実施報告書)'!$I$8,(COLUMN()-COLUMN($J$9))*4,0,4,2),$C46),GW$9,"")</f>
        <v/>
      </c>
      <c r="GX46" s="332" t="str">
        <f ca="1">IF(COUNTIF(OFFSET('別紙2-4(研修実施報告書)'!$I$8,(COLUMN()-COLUMN($J$9))*4,0,4,2),$C46),GX$9,"")</f>
        <v/>
      </c>
      <c r="GY46" s="332" t="str">
        <f ca="1">IF(COUNTIF(OFFSET('別紙2-4(研修実施報告書)'!$I$8,(COLUMN()-COLUMN($J$9))*4,0,4,2),$C46),GY$9,"")</f>
        <v/>
      </c>
      <c r="GZ46" s="332" t="str">
        <f ca="1">IF(COUNTIF(OFFSET('別紙2-4(研修実施報告書)'!$I$8,(COLUMN()-COLUMN($J$9))*4,0,4,2),$C46),GZ$9,"")</f>
        <v/>
      </c>
      <c r="HA46" s="332" t="str">
        <f ca="1">IF(COUNTIF(OFFSET('別紙2-4(研修実施報告書)'!$I$8,(COLUMN()-COLUMN($J$9))*4,0,4,2),$C46),HA$9,"")</f>
        <v/>
      </c>
      <c r="HB46" s="320"/>
    </row>
    <row r="47" spans="1:210" ht="18.75" customHeight="1">
      <c r="A47" s="325">
        <v>33</v>
      </c>
      <c r="B47" s="323" t="str">
        <f>IF(AND('別紙1-7(研修責任者教育担当者) '!E50="〇",'別紙1-7(研修責任者教育担当者) '!F50="〇"),"専任・兼任",IF('別紙1-7(研修責任者教育担当者) '!E50="〇","専任",IF('別紙1-7(研修責任者教育担当者) '!F50="〇","兼任","")))</f>
        <v/>
      </c>
      <c r="C47" s="324">
        <f>VLOOKUP(A47,'別紙1-7(研修責任者教育担当者) '!$B$18:$C$217,2,0)</f>
        <v>0</v>
      </c>
      <c r="D47" s="348" t="s">
        <v>175</v>
      </c>
      <c r="E47" s="349"/>
      <c r="F47" s="329" t="e">
        <f t="shared" si="0"/>
        <v>#DIV/0!</v>
      </c>
      <c r="G47" s="330" t="e">
        <f t="shared" ca="1" si="1"/>
        <v>#DIV/0!</v>
      </c>
      <c r="H47" s="318">
        <f t="shared" ca="1" si="2"/>
        <v>0</v>
      </c>
      <c r="I47" s="318"/>
      <c r="J47" s="332" t="str">
        <f ca="1">IF(COUNTIF(OFFSET('別紙2-4(研修実施報告書)'!$I$8,(COLUMN()-COLUMN($J$9))*4,0,4,2),$C47),J$9,"")</f>
        <v/>
      </c>
      <c r="K47" s="332" t="str">
        <f ca="1">IF(COUNTIF(OFFSET('別紙2-4(研修実施報告書)'!$I$8,(COLUMN()-COLUMN($J$9))*4,0,4,2),$C47),K$9,"")</f>
        <v/>
      </c>
      <c r="L47" s="332" t="str">
        <f ca="1">IF(COUNTIF(OFFSET('別紙2-4(研修実施報告書)'!$I$8,(COLUMN()-COLUMN($J$9))*4,0,4,2),$C47),L$9,"")</f>
        <v/>
      </c>
      <c r="M47" s="332" t="str">
        <f ca="1">IF(COUNTIF(OFFSET('別紙2-4(研修実施報告書)'!$I$8,(COLUMN()-COLUMN($J$9))*4,0,4,2),$C47),M$9,"")</f>
        <v/>
      </c>
      <c r="N47" s="332" t="str">
        <f ca="1">IF(COUNTIF(OFFSET('別紙2-4(研修実施報告書)'!$I$8,(COLUMN()-COLUMN($J$9))*4,0,4,2),$C47),N$9,"")</f>
        <v/>
      </c>
      <c r="O47" s="332" t="str">
        <f ca="1">IF(COUNTIF(OFFSET('別紙2-4(研修実施報告書)'!$I$8,(COLUMN()-COLUMN($J$9))*4,0,4,2),$C47),O$9,"")</f>
        <v/>
      </c>
      <c r="P47" s="332" t="str">
        <f ca="1">IF(COUNTIF(OFFSET('別紙2-4(研修実施報告書)'!$I$8,(COLUMN()-COLUMN($J$9))*4,0,4,2),$C47),P$9,"")</f>
        <v/>
      </c>
      <c r="Q47" s="332" t="str">
        <f ca="1">IF(COUNTIF(OFFSET('別紙2-4(研修実施報告書)'!$I$8,(COLUMN()-COLUMN($J$9))*4,0,4,2),$C47),Q$9,"")</f>
        <v/>
      </c>
      <c r="R47" s="332" t="str">
        <f ca="1">IF(COUNTIF(OFFSET('別紙2-4(研修実施報告書)'!$I$8,(COLUMN()-COLUMN($J$9))*4,0,4,2),$C47),R$9,"")</f>
        <v/>
      </c>
      <c r="S47" s="332" t="str">
        <f ca="1">IF(COUNTIF(OFFSET('別紙2-4(研修実施報告書)'!$I$8,(COLUMN()-COLUMN($J$9))*4,0,4,2),$C47),S$9,"")</f>
        <v/>
      </c>
      <c r="T47" s="332" t="str">
        <f ca="1">IF(COUNTIF(OFFSET('別紙2-4(研修実施報告書)'!$I$8,(COLUMN()-COLUMN($J$9))*4,0,4,2),$C47),T$9,"")</f>
        <v/>
      </c>
      <c r="U47" s="332" t="str">
        <f ca="1">IF(COUNTIF(OFFSET('別紙2-4(研修実施報告書)'!$I$8,(COLUMN()-COLUMN($J$9))*4,0,4,2),$C47),U$9,"")</f>
        <v/>
      </c>
      <c r="V47" s="332" t="str">
        <f ca="1">IF(COUNTIF(OFFSET('別紙2-4(研修実施報告書)'!$I$8,(COLUMN()-COLUMN($J$9))*4,0,4,2),$C47),V$9,"")</f>
        <v/>
      </c>
      <c r="W47" s="332" t="str">
        <f ca="1">IF(COUNTIF(OFFSET('別紙2-4(研修実施報告書)'!$I$8,(COLUMN()-COLUMN($J$9))*4,0,4,2),$C47),W$9,"")</f>
        <v/>
      </c>
      <c r="X47" s="332" t="str">
        <f ca="1">IF(COUNTIF(OFFSET('別紙2-4(研修実施報告書)'!$I$8,(COLUMN()-COLUMN($J$9))*4,0,4,2),$C47),X$9,"")</f>
        <v/>
      </c>
      <c r="Y47" s="332" t="str">
        <f ca="1">IF(COUNTIF(OFFSET('別紙2-4(研修実施報告書)'!$I$8,(COLUMN()-COLUMN($J$9))*4,0,4,2),$C47),Y$9,"")</f>
        <v/>
      </c>
      <c r="Z47" s="332" t="str">
        <f ca="1">IF(COUNTIF(OFFSET('別紙2-4(研修実施報告書)'!$I$8,(COLUMN()-COLUMN($J$9))*4,0,4,2),$C47),Z$9,"")</f>
        <v/>
      </c>
      <c r="AA47" s="332" t="str">
        <f ca="1">IF(COUNTIF(OFFSET('別紙2-4(研修実施報告書)'!$I$8,(COLUMN()-COLUMN($J$9))*4,0,4,2),$C47),AA$9,"")</f>
        <v/>
      </c>
      <c r="AB47" s="332" t="str">
        <f ca="1">IF(COUNTIF(OFFSET('別紙2-4(研修実施報告書)'!$I$8,(COLUMN()-COLUMN($J$9))*4,0,4,2),$C47),AB$9,"")</f>
        <v/>
      </c>
      <c r="AC47" s="332" t="str">
        <f ca="1">IF(COUNTIF(OFFSET('別紙2-4(研修実施報告書)'!$I$8,(COLUMN()-COLUMN($J$9))*4,0,4,2),$C47),AC$9,"")</f>
        <v/>
      </c>
      <c r="AD47" s="332" t="str">
        <f ca="1">IF(COUNTIF(OFFSET('別紙2-4(研修実施報告書)'!$I$8,(COLUMN()-COLUMN($J$9))*4,0,4,2),$C47),AD$9,"")</f>
        <v/>
      </c>
      <c r="AE47" s="332" t="str">
        <f ca="1">IF(COUNTIF(OFFSET('別紙2-4(研修実施報告書)'!$I$8,(COLUMN()-COLUMN($J$9))*4,0,4,2),$C47),AE$9,"")</f>
        <v/>
      </c>
      <c r="AF47" s="332" t="str">
        <f ca="1">IF(COUNTIF(OFFSET('別紙2-4(研修実施報告書)'!$I$8,(COLUMN()-COLUMN($J$9))*4,0,4,2),$C47),AF$9,"")</f>
        <v/>
      </c>
      <c r="AG47" s="332" t="str">
        <f ca="1">IF(COUNTIF(OFFSET('別紙2-4(研修実施報告書)'!$I$8,(COLUMN()-COLUMN($J$9))*4,0,4,2),$C47),AG$9,"")</f>
        <v/>
      </c>
      <c r="AH47" s="332" t="str">
        <f ca="1">IF(COUNTIF(OFFSET('別紙2-4(研修実施報告書)'!$I$8,(COLUMN()-COLUMN($J$9))*4,0,4,2),$C47),AH$9,"")</f>
        <v/>
      </c>
      <c r="AI47" s="332" t="str">
        <f ca="1">IF(COUNTIF(OFFSET('別紙2-4(研修実施報告書)'!$I$8,(COLUMN()-COLUMN($J$9))*4,0,4,2),$C47),AI$9,"")</f>
        <v/>
      </c>
      <c r="AJ47" s="332" t="str">
        <f ca="1">IF(COUNTIF(OFFSET('別紙2-4(研修実施報告書)'!$I$8,(COLUMN()-COLUMN($J$9))*4,0,4,2),$C47),AJ$9,"")</f>
        <v/>
      </c>
      <c r="AK47" s="332" t="str">
        <f ca="1">IF(COUNTIF(OFFSET('別紙2-4(研修実施報告書)'!$I$8,(COLUMN()-COLUMN($J$9))*4,0,4,2),$C47),AK$9,"")</f>
        <v/>
      </c>
      <c r="AL47" s="332" t="str">
        <f ca="1">IF(COUNTIF(OFFSET('別紙2-4(研修実施報告書)'!$I$8,(COLUMN()-COLUMN($J$9))*4,0,4,2),$C47),AL$9,"")</f>
        <v/>
      </c>
      <c r="AM47" s="332" t="str">
        <f ca="1">IF(COUNTIF(OFFSET('別紙2-4(研修実施報告書)'!$I$8,(COLUMN()-COLUMN($J$9))*4,0,4,2),$C47),AM$9,"")</f>
        <v/>
      </c>
      <c r="AN47" s="332" t="str">
        <f ca="1">IF(COUNTIF(OFFSET('別紙2-4(研修実施報告書)'!$I$8,(COLUMN()-COLUMN($J$9))*4,0,4,2),$C47),AN$9,"")</f>
        <v/>
      </c>
      <c r="AO47" s="332" t="str">
        <f ca="1">IF(COUNTIF(OFFSET('別紙2-4(研修実施報告書)'!$I$8,(COLUMN()-COLUMN($J$9))*4,0,4,2),$C47),AO$9,"")</f>
        <v/>
      </c>
      <c r="AP47" s="332" t="str">
        <f ca="1">IF(COUNTIF(OFFSET('別紙2-4(研修実施報告書)'!$I$8,(COLUMN()-COLUMN($J$9))*4,0,4,2),$C47),AP$9,"")</f>
        <v/>
      </c>
      <c r="AQ47" s="332" t="str">
        <f ca="1">IF(COUNTIF(OFFSET('別紙2-4(研修実施報告書)'!$I$8,(COLUMN()-COLUMN($J$9))*4,0,4,2),$C47),AQ$9,"")</f>
        <v/>
      </c>
      <c r="AR47" s="332" t="str">
        <f ca="1">IF(COUNTIF(OFFSET('別紙2-4(研修実施報告書)'!$I$8,(COLUMN()-COLUMN($J$9))*4,0,4,2),$C47),AR$9,"")</f>
        <v/>
      </c>
      <c r="AS47" s="332" t="str">
        <f ca="1">IF(COUNTIF(OFFSET('別紙2-4(研修実施報告書)'!$I$8,(COLUMN()-COLUMN($J$9))*4,0,4,2),$C47),AS$9,"")</f>
        <v/>
      </c>
      <c r="AT47" s="332" t="str">
        <f ca="1">IF(COUNTIF(OFFSET('別紙2-4(研修実施報告書)'!$I$8,(COLUMN()-COLUMN($J$9))*4,0,4,2),$C47),AT$9,"")</f>
        <v/>
      </c>
      <c r="AU47" s="332" t="str">
        <f ca="1">IF(COUNTIF(OFFSET('別紙2-4(研修実施報告書)'!$I$8,(COLUMN()-COLUMN($J$9))*4,0,4,2),$C47),AU$9,"")</f>
        <v/>
      </c>
      <c r="AV47" s="332" t="str">
        <f ca="1">IF(COUNTIF(OFFSET('別紙2-4(研修実施報告書)'!$I$8,(COLUMN()-COLUMN($J$9))*4,0,4,2),$C47),AV$9,"")</f>
        <v/>
      </c>
      <c r="AW47" s="332" t="str">
        <f ca="1">IF(COUNTIF(OFFSET('別紙2-4(研修実施報告書)'!$I$8,(COLUMN()-COLUMN($J$9))*4,0,4,2),$C47),AW$9,"")</f>
        <v/>
      </c>
      <c r="AX47" s="332" t="str">
        <f ca="1">IF(COUNTIF(OFFSET('別紙2-4(研修実施報告書)'!$I$8,(COLUMN()-COLUMN($J$9))*4,0,4,2),$C47),AX$9,"")</f>
        <v/>
      </c>
      <c r="AY47" s="332" t="str">
        <f ca="1">IF(COUNTIF(OFFSET('別紙2-4(研修実施報告書)'!$I$8,(COLUMN()-COLUMN($J$9))*4,0,4,2),$C47),AY$9,"")</f>
        <v/>
      </c>
      <c r="AZ47" s="332" t="str">
        <f ca="1">IF(COUNTIF(OFFSET('別紙2-4(研修実施報告書)'!$I$8,(COLUMN()-COLUMN($J$9))*4,0,4,2),$C47),AZ$9,"")</f>
        <v/>
      </c>
      <c r="BA47" s="332" t="str">
        <f ca="1">IF(COUNTIF(OFFSET('別紙2-4(研修実施報告書)'!$I$8,(COLUMN()-COLUMN($J$9))*4,0,4,2),$C47),BA$9,"")</f>
        <v/>
      </c>
      <c r="BB47" s="332" t="str">
        <f ca="1">IF(COUNTIF(OFFSET('別紙2-4(研修実施報告書)'!$I$8,(COLUMN()-COLUMN($J$9))*4,0,4,2),$C47),BB$9,"")</f>
        <v/>
      </c>
      <c r="BC47" s="332" t="str">
        <f ca="1">IF(COUNTIF(OFFSET('別紙2-4(研修実施報告書)'!$I$8,(COLUMN()-COLUMN($J$9))*4,0,4,2),$C47),BC$9,"")</f>
        <v/>
      </c>
      <c r="BD47" s="332" t="str">
        <f ca="1">IF(COUNTIF(OFFSET('別紙2-4(研修実施報告書)'!$I$8,(COLUMN()-COLUMN($J$9))*4,0,4,2),$C47),BD$9,"")</f>
        <v/>
      </c>
      <c r="BE47" s="332" t="str">
        <f ca="1">IF(COUNTIF(OFFSET('別紙2-4(研修実施報告書)'!$I$8,(COLUMN()-COLUMN($J$9))*4,0,4,2),$C47),BE$9,"")</f>
        <v/>
      </c>
      <c r="BF47" s="332" t="str">
        <f ca="1">IF(COUNTIF(OFFSET('別紙2-4(研修実施報告書)'!$I$8,(COLUMN()-COLUMN($J$9))*4,0,4,2),$C47),BF$9,"")</f>
        <v/>
      </c>
      <c r="BG47" s="332" t="str">
        <f ca="1">IF(COUNTIF(OFFSET('別紙2-4(研修実施報告書)'!$I$8,(COLUMN()-COLUMN($J$9))*4,0,4,2),$C47),BG$9,"")</f>
        <v/>
      </c>
      <c r="BH47" s="332" t="str">
        <f ca="1">IF(COUNTIF(OFFSET('別紙2-4(研修実施報告書)'!$I$8,(COLUMN()-COLUMN($J$9))*4,0,4,2),$C47),BH$9,"")</f>
        <v/>
      </c>
      <c r="BI47" s="332" t="str">
        <f ca="1">IF(COUNTIF(OFFSET('別紙2-4(研修実施報告書)'!$I$8,(COLUMN()-COLUMN($J$9))*4,0,4,2),$C47),BI$9,"")</f>
        <v/>
      </c>
      <c r="BJ47" s="332" t="str">
        <f ca="1">IF(COUNTIF(OFFSET('別紙2-4(研修実施報告書)'!$I$8,(COLUMN()-COLUMN($J$9))*4,0,4,2),$C47),BJ$9,"")</f>
        <v/>
      </c>
      <c r="BK47" s="332" t="str">
        <f ca="1">IF(COUNTIF(OFFSET('別紙2-4(研修実施報告書)'!$I$8,(COLUMN()-COLUMN($J$9))*4,0,4,2),$C47),BK$9,"")</f>
        <v/>
      </c>
      <c r="BL47" s="332" t="str">
        <f ca="1">IF(COUNTIF(OFFSET('別紙2-4(研修実施報告書)'!$I$8,(COLUMN()-COLUMN($J$9))*4,0,4,2),$C47),BL$9,"")</f>
        <v/>
      </c>
      <c r="BM47" s="332" t="str">
        <f ca="1">IF(COUNTIF(OFFSET('別紙2-4(研修実施報告書)'!$I$8,(COLUMN()-COLUMN($J$9))*4,0,4,2),$C47),BM$9,"")</f>
        <v/>
      </c>
      <c r="BN47" s="332" t="str">
        <f ca="1">IF(COUNTIF(OFFSET('別紙2-4(研修実施報告書)'!$I$8,(COLUMN()-COLUMN($J$9))*4,0,4,2),$C47),BN$9,"")</f>
        <v/>
      </c>
      <c r="BO47" s="332" t="str">
        <f ca="1">IF(COUNTIF(OFFSET('別紙2-4(研修実施報告書)'!$I$8,(COLUMN()-COLUMN($J$9))*4,0,4,2),$C47),BO$9,"")</f>
        <v/>
      </c>
      <c r="BP47" s="332" t="str">
        <f ca="1">IF(COUNTIF(OFFSET('別紙2-4(研修実施報告書)'!$I$8,(COLUMN()-COLUMN($J$9))*4,0,4,2),$C47),BP$9,"")</f>
        <v/>
      </c>
      <c r="BQ47" s="332" t="str">
        <f ca="1">IF(COUNTIF(OFFSET('別紙2-4(研修実施報告書)'!$I$8,(COLUMN()-COLUMN($J$9))*4,0,4,2),$C47),BQ$9,"")</f>
        <v/>
      </c>
      <c r="BR47" s="332" t="str">
        <f ca="1">IF(COUNTIF(OFFSET('別紙2-4(研修実施報告書)'!$I$8,(COLUMN()-COLUMN($J$9))*4,0,4,2),$C47),BR$9,"")</f>
        <v/>
      </c>
      <c r="BS47" s="332" t="str">
        <f ca="1">IF(COUNTIF(OFFSET('別紙2-4(研修実施報告書)'!$I$8,(COLUMN()-COLUMN($J$9))*4,0,4,2),$C47),BS$9,"")</f>
        <v/>
      </c>
      <c r="BT47" s="332" t="str">
        <f ca="1">IF(COUNTIF(OFFSET('別紙2-4(研修実施報告書)'!$I$8,(COLUMN()-COLUMN($J$9))*4,0,4,2),$C47),BT$9,"")</f>
        <v/>
      </c>
      <c r="BU47" s="332" t="str">
        <f ca="1">IF(COUNTIF(OFFSET('別紙2-4(研修実施報告書)'!$I$8,(COLUMN()-COLUMN($J$9))*4,0,4,2),$C47),BU$9,"")</f>
        <v/>
      </c>
      <c r="BV47" s="332" t="str">
        <f ca="1">IF(COUNTIF(OFFSET('別紙2-4(研修実施報告書)'!$I$8,(COLUMN()-COLUMN($J$9))*4,0,4,2),$C47),BV$9,"")</f>
        <v/>
      </c>
      <c r="BW47" s="332" t="str">
        <f ca="1">IF(COUNTIF(OFFSET('別紙2-4(研修実施報告書)'!$I$8,(COLUMN()-COLUMN($J$9))*4,0,4,2),$C47),BW$9,"")</f>
        <v/>
      </c>
      <c r="BX47" s="332" t="str">
        <f ca="1">IF(COUNTIF(OFFSET('別紙2-4(研修実施報告書)'!$I$8,(COLUMN()-COLUMN($J$9))*4,0,4,2),$C47),BX$9,"")</f>
        <v/>
      </c>
      <c r="BY47" s="332" t="str">
        <f ca="1">IF(COUNTIF(OFFSET('別紙2-4(研修実施報告書)'!$I$8,(COLUMN()-COLUMN($J$9))*4,0,4,2),$C47),BY$9,"")</f>
        <v/>
      </c>
      <c r="BZ47" s="332" t="str">
        <f ca="1">IF(COUNTIF(OFFSET('別紙2-4(研修実施報告書)'!$I$8,(COLUMN()-COLUMN($J$9))*4,0,4,2),$C47),BZ$9,"")</f>
        <v/>
      </c>
      <c r="CA47" s="332" t="str">
        <f ca="1">IF(COUNTIF(OFFSET('別紙2-4(研修実施報告書)'!$I$8,(COLUMN()-COLUMN($J$9))*4,0,4,2),$C47),CA$9,"")</f>
        <v/>
      </c>
      <c r="CB47" s="332" t="str">
        <f ca="1">IF(COUNTIF(OFFSET('別紙2-4(研修実施報告書)'!$I$8,(COLUMN()-COLUMN($J$9))*4,0,4,2),$C47),CB$9,"")</f>
        <v/>
      </c>
      <c r="CC47" s="332" t="str">
        <f ca="1">IF(COUNTIF(OFFSET('別紙2-4(研修実施報告書)'!$I$8,(COLUMN()-COLUMN($J$9))*4,0,4,2),$C47),CC$9,"")</f>
        <v/>
      </c>
      <c r="CD47" s="332" t="str">
        <f ca="1">IF(COUNTIF(OFFSET('別紙2-4(研修実施報告書)'!$I$8,(COLUMN()-COLUMN($J$9))*4,0,4,2),$C47),CD$9,"")</f>
        <v/>
      </c>
      <c r="CE47" s="332" t="str">
        <f ca="1">IF(COUNTIF(OFFSET('別紙2-4(研修実施報告書)'!$I$8,(COLUMN()-COLUMN($J$9))*4,0,4,2),$C47),CE$9,"")</f>
        <v/>
      </c>
      <c r="CF47" s="332" t="str">
        <f ca="1">IF(COUNTIF(OFFSET('別紙2-4(研修実施報告書)'!$I$8,(COLUMN()-COLUMN($J$9))*4,0,4,2),$C47),CF$9,"")</f>
        <v/>
      </c>
      <c r="CG47" s="332" t="str">
        <f ca="1">IF(COUNTIF(OFFSET('別紙2-4(研修実施報告書)'!$I$8,(COLUMN()-COLUMN($J$9))*4,0,4,2),$C47),CG$9,"")</f>
        <v/>
      </c>
      <c r="CH47" s="332" t="str">
        <f ca="1">IF(COUNTIF(OFFSET('別紙2-4(研修実施報告書)'!$I$8,(COLUMN()-COLUMN($J$9))*4,0,4,2),$C47),CH$9,"")</f>
        <v/>
      </c>
      <c r="CI47" s="332" t="str">
        <f ca="1">IF(COUNTIF(OFFSET('別紙2-4(研修実施報告書)'!$I$8,(COLUMN()-COLUMN($J$9))*4,0,4,2),$C47),CI$9,"")</f>
        <v/>
      </c>
      <c r="CJ47" s="332" t="str">
        <f ca="1">IF(COUNTIF(OFFSET('別紙2-4(研修実施報告書)'!$I$8,(COLUMN()-COLUMN($J$9))*4,0,4,2),$C47),CJ$9,"")</f>
        <v/>
      </c>
      <c r="CK47" s="332" t="str">
        <f ca="1">IF(COUNTIF(OFFSET('別紙2-4(研修実施報告書)'!$I$8,(COLUMN()-COLUMN($J$9))*4,0,4,2),$C47),CK$9,"")</f>
        <v/>
      </c>
      <c r="CL47" s="332" t="str">
        <f ca="1">IF(COUNTIF(OFFSET('別紙2-4(研修実施報告書)'!$I$8,(COLUMN()-COLUMN($J$9))*4,0,4,2),$C47),CL$9,"")</f>
        <v/>
      </c>
      <c r="CM47" s="332" t="str">
        <f ca="1">IF(COUNTIF(OFFSET('別紙2-4(研修実施報告書)'!$I$8,(COLUMN()-COLUMN($J$9))*4,0,4,2),$C47),CM$9,"")</f>
        <v/>
      </c>
      <c r="CN47" s="332" t="str">
        <f ca="1">IF(COUNTIF(OFFSET('別紙2-4(研修実施報告書)'!$I$8,(COLUMN()-COLUMN($J$9))*4,0,4,2),$C47),CN$9,"")</f>
        <v/>
      </c>
      <c r="CO47" s="332" t="str">
        <f ca="1">IF(COUNTIF(OFFSET('別紙2-4(研修実施報告書)'!$I$8,(COLUMN()-COLUMN($J$9))*4,0,4,2),$C47),CO$9,"")</f>
        <v/>
      </c>
      <c r="CP47" s="332" t="str">
        <f ca="1">IF(COUNTIF(OFFSET('別紙2-4(研修実施報告書)'!$I$8,(COLUMN()-COLUMN($J$9))*4,0,4,2),$C47),CP$9,"")</f>
        <v/>
      </c>
      <c r="CQ47" s="332" t="str">
        <f ca="1">IF(COUNTIF(OFFSET('別紙2-4(研修実施報告書)'!$I$8,(COLUMN()-COLUMN($J$9))*4,0,4,2),$C47),CQ$9,"")</f>
        <v/>
      </c>
      <c r="CR47" s="332" t="str">
        <f ca="1">IF(COUNTIF(OFFSET('別紙2-4(研修実施報告書)'!$I$8,(COLUMN()-COLUMN($J$9))*4,0,4,2),$C47),CR$9,"")</f>
        <v/>
      </c>
      <c r="CS47" s="332" t="str">
        <f ca="1">IF(COUNTIF(OFFSET('別紙2-4(研修実施報告書)'!$I$8,(COLUMN()-COLUMN($J$9))*4,0,4,2),$C47),CS$9,"")</f>
        <v/>
      </c>
      <c r="CT47" s="332" t="str">
        <f ca="1">IF(COUNTIF(OFFSET('別紙2-4(研修実施報告書)'!$I$8,(COLUMN()-COLUMN($J$9))*4,0,4,2),$C47),CT$9,"")</f>
        <v/>
      </c>
      <c r="CU47" s="332" t="str">
        <f ca="1">IF(COUNTIF(OFFSET('別紙2-4(研修実施報告書)'!$I$8,(COLUMN()-COLUMN($J$9))*4,0,4,2),$C47),CU$9,"")</f>
        <v/>
      </c>
      <c r="CV47" s="332" t="str">
        <f ca="1">IF(COUNTIF(OFFSET('別紙2-4(研修実施報告書)'!$I$8,(COLUMN()-COLUMN($J$9))*4,0,4,2),$C47),CV$9,"")</f>
        <v/>
      </c>
      <c r="CW47" s="332" t="str">
        <f ca="1">IF(COUNTIF(OFFSET('別紙2-4(研修実施報告書)'!$I$8,(COLUMN()-COLUMN($J$9))*4,0,4,2),$C47),CW$9,"")</f>
        <v/>
      </c>
      <c r="CX47" s="332" t="str">
        <f ca="1">IF(COUNTIF(OFFSET('別紙2-4(研修実施報告書)'!$I$8,(COLUMN()-COLUMN($J$9))*4,0,4,2),$C47),CX$9,"")</f>
        <v/>
      </c>
      <c r="CY47" s="332" t="str">
        <f ca="1">IF(COUNTIF(OFFSET('別紙2-4(研修実施報告書)'!$I$8,(COLUMN()-COLUMN($J$9))*4,0,4,2),$C47),CY$9,"")</f>
        <v/>
      </c>
      <c r="CZ47" s="332" t="str">
        <f ca="1">IF(COUNTIF(OFFSET('別紙2-4(研修実施報告書)'!$I$8,(COLUMN()-COLUMN($J$9))*4,0,4,2),$C47),CZ$9,"")</f>
        <v/>
      </c>
      <c r="DA47" s="332" t="str">
        <f ca="1">IF(COUNTIF(OFFSET('別紙2-4(研修実施報告書)'!$I$8,(COLUMN()-COLUMN($J$9))*4,0,4,2),$C47),DA$9,"")</f>
        <v/>
      </c>
      <c r="DB47" s="332" t="str">
        <f ca="1">IF(COUNTIF(OFFSET('別紙2-4(研修実施報告書)'!$I$8,(COLUMN()-COLUMN($J$9))*4,0,4,2),$C47),DB$9,"")</f>
        <v/>
      </c>
      <c r="DC47" s="332" t="str">
        <f ca="1">IF(COUNTIF(OFFSET('別紙2-4(研修実施報告書)'!$I$8,(COLUMN()-COLUMN($J$9))*4,0,4,2),$C47),DC$9,"")</f>
        <v/>
      </c>
      <c r="DD47" s="332" t="str">
        <f ca="1">IF(COUNTIF(OFFSET('別紙2-4(研修実施報告書)'!$I$8,(COLUMN()-COLUMN($J$9))*4,0,4,2),$C47),DD$9,"")</f>
        <v/>
      </c>
      <c r="DE47" s="332" t="str">
        <f ca="1">IF(COUNTIF(OFFSET('別紙2-4(研修実施報告書)'!$I$8,(COLUMN()-COLUMN($J$9))*4,0,4,2),$C47),DE$9,"")</f>
        <v/>
      </c>
      <c r="DF47" s="332" t="str">
        <f ca="1">IF(COUNTIF(OFFSET('別紙2-4(研修実施報告書)'!$I$8,(COLUMN()-COLUMN($J$9))*4,0,4,2),$C47),DF$9,"")</f>
        <v/>
      </c>
      <c r="DG47" s="332" t="str">
        <f ca="1">IF(COUNTIF(OFFSET('別紙2-4(研修実施報告書)'!$I$8,(COLUMN()-COLUMN($J$9))*4,0,4,2),$C47),DG$9,"")</f>
        <v/>
      </c>
      <c r="DH47" s="332" t="str">
        <f ca="1">IF(COUNTIF(OFFSET('別紙2-4(研修実施報告書)'!$I$8,(COLUMN()-COLUMN($J$9))*4,0,4,2),$C47),DH$9,"")</f>
        <v/>
      </c>
      <c r="DI47" s="332" t="str">
        <f ca="1">IF(COUNTIF(OFFSET('別紙2-4(研修実施報告書)'!$I$8,(COLUMN()-COLUMN($J$9))*4,0,4,2),$C47),DI$9,"")</f>
        <v/>
      </c>
      <c r="DJ47" s="332" t="str">
        <f ca="1">IF(COUNTIF(OFFSET('別紙2-4(研修実施報告書)'!$I$8,(COLUMN()-COLUMN($J$9))*4,0,4,2),$C47),DJ$9,"")</f>
        <v/>
      </c>
      <c r="DK47" s="332" t="str">
        <f ca="1">IF(COUNTIF(OFFSET('別紙2-4(研修実施報告書)'!$I$8,(COLUMN()-COLUMN($J$9))*4,0,4,2),$C47),DK$9,"")</f>
        <v/>
      </c>
      <c r="DL47" s="332" t="str">
        <f ca="1">IF(COUNTIF(OFFSET('別紙2-4(研修実施報告書)'!$I$8,(COLUMN()-COLUMN($J$9))*4,0,4,2),$C47),DL$9,"")</f>
        <v/>
      </c>
      <c r="DM47" s="332" t="str">
        <f ca="1">IF(COUNTIF(OFFSET('別紙2-4(研修実施報告書)'!$I$8,(COLUMN()-COLUMN($J$9))*4,0,4,2),$C47),DM$9,"")</f>
        <v/>
      </c>
      <c r="DN47" s="332" t="str">
        <f ca="1">IF(COUNTIF(OFFSET('別紙2-4(研修実施報告書)'!$I$8,(COLUMN()-COLUMN($J$9))*4,0,4,2),$C47),DN$9,"")</f>
        <v/>
      </c>
      <c r="DO47" s="332" t="str">
        <f ca="1">IF(COUNTIF(OFFSET('別紙2-4(研修実施報告書)'!$I$8,(COLUMN()-COLUMN($J$9))*4,0,4,2),$C47),DO$9,"")</f>
        <v/>
      </c>
      <c r="DP47" s="332" t="str">
        <f ca="1">IF(COUNTIF(OFFSET('別紙2-4(研修実施報告書)'!$I$8,(COLUMN()-COLUMN($J$9))*4,0,4,2),$C47),DP$9,"")</f>
        <v/>
      </c>
      <c r="DQ47" s="332" t="str">
        <f ca="1">IF(COUNTIF(OFFSET('別紙2-4(研修実施報告書)'!$I$8,(COLUMN()-COLUMN($J$9))*4,0,4,2),$C47),DQ$9,"")</f>
        <v/>
      </c>
      <c r="DR47" s="332" t="str">
        <f ca="1">IF(COUNTIF(OFFSET('別紙2-4(研修実施報告書)'!$I$8,(COLUMN()-COLUMN($J$9))*4,0,4,2),$C47),DR$9,"")</f>
        <v/>
      </c>
      <c r="DS47" s="332" t="str">
        <f ca="1">IF(COUNTIF(OFFSET('別紙2-4(研修実施報告書)'!$I$8,(COLUMN()-COLUMN($J$9))*4,0,4,2),$C47),DS$9,"")</f>
        <v/>
      </c>
      <c r="DT47" s="332" t="str">
        <f ca="1">IF(COUNTIF(OFFSET('別紙2-4(研修実施報告書)'!$I$8,(COLUMN()-COLUMN($J$9))*4,0,4,2),$C47),DT$9,"")</f>
        <v/>
      </c>
      <c r="DU47" s="332" t="str">
        <f ca="1">IF(COUNTIF(OFFSET('別紙2-4(研修実施報告書)'!$I$8,(COLUMN()-COLUMN($J$9))*4,0,4,2),$C47),DU$9,"")</f>
        <v/>
      </c>
      <c r="DV47" s="332" t="str">
        <f ca="1">IF(COUNTIF(OFFSET('別紙2-4(研修実施報告書)'!$I$8,(COLUMN()-COLUMN($J$9))*4,0,4,2),$C47),DV$9,"")</f>
        <v/>
      </c>
      <c r="DW47" s="332" t="str">
        <f ca="1">IF(COUNTIF(OFFSET('別紙2-4(研修実施報告書)'!$I$8,(COLUMN()-COLUMN($J$9))*4,0,4,2),$C47),DW$9,"")</f>
        <v/>
      </c>
      <c r="DX47" s="332" t="str">
        <f ca="1">IF(COUNTIF(OFFSET('別紙2-4(研修実施報告書)'!$I$8,(COLUMN()-COLUMN($J$9))*4,0,4,2),$C47),DX$9,"")</f>
        <v/>
      </c>
      <c r="DY47" s="332" t="str">
        <f ca="1">IF(COUNTIF(OFFSET('別紙2-4(研修実施報告書)'!$I$8,(COLUMN()-COLUMN($J$9))*4,0,4,2),$C47),DY$9,"")</f>
        <v/>
      </c>
      <c r="DZ47" s="332" t="str">
        <f ca="1">IF(COUNTIF(OFFSET('別紙2-4(研修実施報告書)'!$I$8,(COLUMN()-COLUMN($J$9))*4,0,4,2),$C47),DZ$9,"")</f>
        <v/>
      </c>
      <c r="EA47" s="332" t="str">
        <f ca="1">IF(COUNTIF(OFFSET('別紙2-4(研修実施報告書)'!$I$8,(COLUMN()-COLUMN($J$9))*4,0,4,2),$C47),EA$9,"")</f>
        <v/>
      </c>
      <c r="EB47" s="332" t="str">
        <f ca="1">IF(COUNTIF(OFFSET('別紙2-4(研修実施報告書)'!$I$8,(COLUMN()-COLUMN($J$9))*4,0,4,2),$C47),EB$9,"")</f>
        <v/>
      </c>
      <c r="EC47" s="332" t="str">
        <f ca="1">IF(COUNTIF(OFFSET('別紙2-4(研修実施報告書)'!$I$8,(COLUMN()-COLUMN($J$9))*4,0,4,2),$C47),EC$9,"")</f>
        <v/>
      </c>
      <c r="ED47" s="332" t="str">
        <f ca="1">IF(COUNTIF(OFFSET('別紙2-4(研修実施報告書)'!$I$8,(COLUMN()-COLUMN($J$9))*4,0,4,2),$C47),ED$9,"")</f>
        <v/>
      </c>
      <c r="EE47" s="332" t="str">
        <f ca="1">IF(COUNTIF(OFFSET('別紙2-4(研修実施報告書)'!$I$8,(COLUMN()-COLUMN($J$9))*4,0,4,2),$C47),EE$9,"")</f>
        <v/>
      </c>
      <c r="EF47" s="332" t="str">
        <f ca="1">IF(COUNTIF(OFFSET('別紙2-4(研修実施報告書)'!$I$8,(COLUMN()-COLUMN($J$9))*4,0,4,2),$C47),EF$9,"")</f>
        <v/>
      </c>
      <c r="EG47" s="332" t="str">
        <f ca="1">IF(COUNTIF(OFFSET('別紙2-4(研修実施報告書)'!$I$8,(COLUMN()-COLUMN($J$9))*4,0,4,2),$C47),EG$9,"")</f>
        <v/>
      </c>
      <c r="EH47" s="332" t="str">
        <f ca="1">IF(COUNTIF(OFFSET('別紙2-4(研修実施報告書)'!$I$8,(COLUMN()-COLUMN($J$9))*4,0,4,2),$C47),EH$9,"")</f>
        <v/>
      </c>
      <c r="EI47" s="332" t="str">
        <f ca="1">IF(COUNTIF(OFFSET('別紙2-4(研修実施報告書)'!$I$8,(COLUMN()-COLUMN($J$9))*4,0,4,2),$C47),EI$9,"")</f>
        <v/>
      </c>
      <c r="EJ47" s="332" t="str">
        <f ca="1">IF(COUNTIF(OFFSET('別紙2-4(研修実施報告書)'!$I$8,(COLUMN()-COLUMN($J$9))*4,0,4,2),$C47),EJ$9,"")</f>
        <v/>
      </c>
      <c r="EK47" s="332" t="str">
        <f ca="1">IF(COUNTIF(OFFSET('別紙2-4(研修実施報告書)'!$I$8,(COLUMN()-COLUMN($J$9))*4,0,4,2),$C47),EK$9,"")</f>
        <v/>
      </c>
      <c r="EL47" s="332" t="str">
        <f ca="1">IF(COUNTIF(OFFSET('別紙2-4(研修実施報告書)'!$I$8,(COLUMN()-COLUMN($J$9))*4,0,4,2),$C47),EL$9,"")</f>
        <v/>
      </c>
      <c r="EM47" s="332" t="str">
        <f ca="1">IF(COUNTIF(OFFSET('別紙2-4(研修実施報告書)'!$I$8,(COLUMN()-COLUMN($J$9))*4,0,4,2),$C47),EM$9,"")</f>
        <v/>
      </c>
      <c r="EN47" s="332" t="str">
        <f ca="1">IF(COUNTIF(OFFSET('別紙2-4(研修実施報告書)'!$I$8,(COLUMN()-COLUMN($J$9))*4,0,4,2),$C47),EN$9,"")</f>
        <v/>
      </c>
      <c r="EO47" s="332" t="str">
        <f ca="1">IF(COUNTIF(OFFSET('別紙2-4(研修実施報告書)'!$I$8,(COLUMN()-COLUMN($J$9))*4,0,4,2),$C47),EO$9,"")</f>
        <v/>
      </c>
      <c r="EP47" s="332" t="str">
        <f ca="1">IF(COUNTIF(OFFSET('別紙2-4(研修実施報告書)'!$I$8,(COLUMN()-COLUMN($J$9))*4,0,4,2),$C47),EP$9,"")</f>
        <v/>
      </c>
      <c r="EQ47" s="332" t="str">
        <f ca="1">IF(COUNTIF(OFFSET('別紙2-4(研修実施報告書)'!$I$8,(COLUMN()-COLUMN($J$9))*4,0,4,2),$C47),EQ$9,"")</f>
        <v/>
      </c>
      <c r="ER47" s="332" t="str">
        <f ca="1">IF(COUNTIF(OFFSET('別紙2-4(研修実施報告書)'!$I$8,(COLUMN()-COLUMN($J$9))*4,0,4,2),$C47),ER$9,"")</f>
        <v/>
      </c>
      <c r="ES47" s="332" t="str">
        <f ca="1">IF(COUNTIF(OFFSET('別紙2-4(研修実施報告書)'!$I$8,(COLUMN()-COLUMN($J$9))*4,0,4,2),$C47),ES$9,"")</f>
        <v/>
      </c>
      <c r="ET47" s="332" t="str">
        <f ca="1">IF(COUNTIF(OFFSET('別紙2-4(研修実施報告書)'!$I$8,(COLUMN()-COLUMN($J$9))*4,0,4,2),$C47),ET$9,"")</f>
        <v/>
      </c>
      <c r="EU47" s="332" t="str">
        <f ca="1">IF(COUNTIF(OFFSET('別紙2-4(研修実施報告書)'!$I$8,(COLUMN()-COLUMN($J$9))*4,0,4,2),$C47),EU$9,"")</f>
        <v/>
      </c>
      <c r="EV47" s="332" t="str">
        <f ca="1">IF(COUNTIF(OFFSET('別紙2-4(研修実施報告書)'!$I$8,(COLUMN()-COLUMN($J$9))*4,0,4,2),$C47),EV$9,"")</f>
        <v/>
      </c>
      <c r="EW47" s="332" t="str">
        <f ca="1">IF(COUNTIF(OFFSET('別紙2-4(研修実施報告書)'!$I$8,(COLUMN()-COLUMN($J$9))*4,0,4,2),$C47),EW$9,"")</f>
        <v/>
      </c>
      <c r="EX47" s="332" t="str">
        <f ca="1">IF(COUNTIF(OFFSET('別紙2-4(研修実施報告書)'!$I$8,(COLUMN()-COLUMN($J$9))*4,0,4,2),$C47),EX$9,"")</f>
        <v/>
      </c>
      <c r="EY47" s="332" t="str">
        <f ca="1">IF(COUNTIF(OFFSET('別紙2-4(研修実施報告書)'!$I$8,(COLUMN()-COLUMN($J$9))*4,0,4,2),$C47),EY$9,"")</f>
        <v/>
      </c>
      <c r="EZ47" s="332" t="str">
        <f ca="1">IF(COUNTIF(OFFSET('別紙2-4(研修実施報告書)'!$I$8,(COLUMN()-COLUMN($J$9))*4,0,4,2),$C47),EZ$9,"")</f>
        <v/>
      </c>
      <c r="FA47" s="332" t="str">
        <f ca="1">IF(COUNTIF(OFFSET('別紙2-4(研修実施報告書)'!$I$8,(COLUMN()-COLUMN($J$9))*4,0,4,2),$C47),FA$9,"")</f>
        <v/>
      </c>
      <c r="FB47" s="332" t="str">
        <f ca="1">IF(COUNTIF(OFFSET('別紙2-4(研修実施報告書)'!$I$8,(COLUMN()-COLUMN($J$9))*4,0,4,2),$C47),FB$9,"")</f>
        <v/>
      </c>
      <c r="FC47" s="332" t="str">
        <f ca="1">IF(COUNTIF(OFFSET('別紙2-4(研修実施報告書)'!$I$8,(COLUMN()-COLUMN($J$9))*4,0,4,2),$C47),FC$9,"")</f>
        <v/>
      </c>
      <c r="FD47" s="332" t="str">
        <f ca="1">IF(COUNTIF(OFFSET('別紙2-4(研修実施報告書)'!$I$8,(COLUMN()-COLUMN($J$9))*4,0,4,2),$C47),FD$9,"")</f>
        <v/>
      </c>
      <c r="FE47" s="332" t="str">
        <f ca="1">IF(COUNTIF(OFFSET('別紙2-4(研修実施報告書)'!$I$8,(COLUMN()-COLUMN($J$9))*4,0,4,2),$C47),FE$9,"")</f>
        <v/>
      </c>
      <c r="FF47" s="332" t="str">
        <f ca="1">IF(COUNTIF(OFFSET('別紙2-4(研修実施報告書)'!$I$8,(COLUMN()-COLUMN($J$9))*4,0,4,2),$C47),FF$9,"")</f>
        <v/>
      </c>
      <c r="FG47" s="332" t="str">
        <f ca="1">IF(COUNTIF(OFFSET('別紙2-4(研修実施報告書)'!$I$8,(COLUMN()-COLUMN($J$9))*4,0,4,2),$C47),FG$9,"")</f>
        <v/>
      </c>
      <c r="FH47" s="332" t="str">
        <f ca="1">IF(COUNTIF(OFFSET('別紙2-4(研修実施報告書)'!$I$8,(COLUMN()-COLUMN($J$9))*4,0,4,2),$C47),FH$9,"")</f>
        <v/>
      </c>
      <c r="FI47" s="332" t="str">
        <f ca="1">IF(COUNTIF(OFFSET('別紙2-4(研修実施報告書)'!$I$8,(COLUMN()-COLUMN($J$9))*4,0,4,2),$C47),FI$9,"")</f>
        <v/>
      </c>
      <c r="FJ47" s="332" t="str">
        <f ca="1">IF(COUNTIF(OFFSET('別紙2-4(研修実施報告書)'!$I$8,(COLUMN()-COLUMN($J$9))*4,0,4,2),$C47),FJ$9,"")</f>
        <v/>
      </c>
      <c r="FK47" s="332" t="str">
        <f ca="1">IF(COUNTIF(OFFSET('別紙2-4(研修実施報告書)'!$I$8,(COLUMN()-COLUMN($J$9))*4,0,4,2),$C47),FK$9,"")</f>
        <v/>
      </c>
      <c r="FL47" s="332" t="str">
        <f ca="1">IF(COUNTIF(OFFSET('別紙2-4(研修実施報告書)'!$I$8,(COLUMN()-COLUMN($J$9))*4,0,4,2),$C47),FL$9,"")</f>
        <v/>
      </c>
      <c r="FM47" s="332" t="str">
        <f ca="1">IF(COUNTIF(OFFSET('別紙2-4(研修実施報告書)'!$I$8,(COLUMN()-COLUMN($J$9))*4,0,4,2),$C47),FM$9,"")</f>
        <v/>
      </c>
      <c r="FN47" s="332" t="str">
        <f ca="1">IF(COUNTIF(OFFSET('別紙2-4(研修実施報告書)'!$I$8,(COLUMN()-COLUMN($J$9))*4,0,4,2),$C47),FN$9,"")</f>
        <v/>
      </c>
      <c r="FO47" s="332" t="str">
        <f ca="1">IF(COUNTIF(OFFSET('別紙2-4(研修実施報告書)'!$I$8,(COLUMN()-COLUMN($J$9))*4,0,4,2),$C47),FO$9,"")</f>
        <v/>
      </c>
      <c r="FP47" s="332" t="str">
        <f ca="1">IF(COUNTIF(OFFSET('別紙2-4(研修実施報告書)'!$I$8,(COLUMN()-COLUMN($J$9))*4,0,4,2),$C47),FP$9,"")</f>
        <v/>
      </c>
      <c r="FQ47" s="332" t="str">
        <f ca="1">IF(COUNTIF(OFFSET('別紙2-4(研修実施報告書)'!$I$8,(COLUMN()-COLUMN($J$9))*4,0,4,2),$C47),FQ$9,"")</f>
        <v/>
      </c>
      <c r="FR47" s="332" t="str">
        <f ca="1">IF(COUNTIF(OFFSET('別紙2-4(研修実施報告書)'!$I$8,(COLUMN()-COLUMN($J$9))*4,0,4,2),$C47),FR$9,"")</f>
        <v/>
      </c>
      <c r="FS47" s="332" t="str">
        <f ca="1">IF(COUNTIF(OFFSET('別紙2-4(研修実施報告書)'!$I$8,(COLUMN()-COLUMN($J$9))*4,0,4,2),$C47),FS$9,"")</f>
        <v/>
      </c>
      <c r="FT47" s="332" t="str">
        <f ca="1">IF(COUNTIF(OFFSET('別紙2-4(研修実施報告書)'!$I$8,(COLUMN()-COLUMN($J$9))*4,0,4,2),$C47),FT$9,"")</f>
        <v/>
      </c>
      <c r="FU47" s="332" t="str">
        <f ca="1">IF(COUNTIF(OFFSET('別紙2-4(研修実施報告書)'!$I$8,(COLUMN()-COLUMN($J$9))*4,0,4,2),$C47),FU$9,"")</f>
        <v/>
      </c>
      <c r="FV47" s="332" t="str">
        <f ca="1">IF(COUNTIF(OFFSET('別紙2-4(研修実施報告書)'!$I$8,(COLUMN()-COLUMN($J$9))*4,0,4,2),$C47),FV$9,"")</f>
        <v/>
      </c>
      <c r="FW47" s="332" t="str">
        <f ca="1">IF(COUNTIF(OFFSET('別紙2-4(研修実施報告書)'!$I$8,(COLUMN()-COLUMN($J$9))*4,0,4,2),$C47),FW$9,"")</f>
        <v/>
      </c>
      <c r="FX47" s="332" t="str">
        <f ca="1">IF(COUNTIF(OFFSET('別紙2-4(研修実施報告書)'!$I$8,(COLUMN()-COLUMN($J$9))*4,0,4,2),$C47),FX$9,"")</f>
        <v/>
      </c>
      <c r="FY47" s="332" t="str">
        <f ca="1">IF(COUNTIF(OFFSET('別紙2-4(研修実施報告書)'!$I$8,(COLUMN()-COLUMN($J$9))*4,0,4,2),$C47),FY$9,"")</f>
        <v/>
      </c>
      <c r="FZ47" s="332" t="str">
        <f ca="1">IF(COUNTIF(OFFSET('別紙2-4(研修実施報告書)'!$I$8,(COLUMN()-COLUMN($J$9))*4,0,4,2),$C47),FZ$9,"")</f>
        <v/>
      </c>
      <c r="GA47" s="332" t="str">
        <f ca="1">IF(COUNTIF(OFFSET('別紙2-4(研修実施報告書)'!$I$8,(COLUMN()-COLUMN($J$9))*4,0,4,2),$C47),GA$9,"")</f>
        <v/>
      </c>
      <c r="GB47" s="332" t="str">
        <f ca="1">IF(COUNTIF(OFFSET('別紙2-4(研修実施報告書)'!$I$8,(COLUMN()-COLUMN($J$9))*4,0,4,2),$C47),GB$9,"")</f>
        <v/>
      </c>
      <c r="GC47" s="332" t="str">
        <f ca="1">IF(COUNTIF(OFFSET('別紙2-4(研修実施報告書)'!$I$8,(COLUMN()-COLUMN($J$9))*4,0,4,2),$C47),GC$9,"")</f>
        <v/>
      </c>
      <c r="GD47" s="332" t="str">
        <f ca="1">IF(COUNTIF(OFFSET('別紙2-4(研修実施報告書)'!$I$8,(COLUMN()-COLUMN($J$9))*4,0,4,2),$C47),GD$9,"")</f>
        <v/>
      </c>
      <c r="GE47" s="332" t="str">
        <f ca="1">IF(COUNTIF(OFFSET('別紙2-4(研修実施報告書)'!$I$8,(COLUMN()-COLUMN($J$9))*4,0,4,2),$C47),GE$9,"")</f>
        <v/>
      </c>
      <c r="GF47" s="332" t="str">
        <f ca="1">IF(COUNTIF(OFFSET('別紙2-4(研修実施報告書)'!$I$8,(COLUMN()-COLUMN($J$9))*4,0,4,2),$C47),GF$9,"")</f>
        <v/>
      </c>
      <c r="GG47" s="332" t="str">
        <f ca="1">IF(COUNTIF(OFFSET('別紙2-4(研修実施報告書)'!$I$8,(COLUMN()-COLUMN($J$9))*4,0,4,2),$C47),GG$9,"")</f>
        <v/>
      </c>
      <c r="GH47" s="332" t="str">
        <f ca="1">IF(COUNTIF(OFFSET('別紙2-4(研修実施報告書)'!$I$8,(COLUMN()-COLUMN($J$9))*4,0,4,2),$C47),GH$9,"")</f>
        <v/>
      </c>
      <c r="GI47" s="332" t="str">
        <f ca="1">IF(COUNTIF(OFFSET('別紙2-4(研修実施報告書)'!$I$8,(COLUMN()-COLUMN($J$9))*4,0,4,2),$C47),GI$9,"")</f>
        <v/>
      </c>
      <c r="GJ47" s="332" t="str">
        <f ca="1">IF(COUNTIF(OFFSET('別紙2-4(研修実施報告書)'!$I$8,(COLUMN()-COLUMN($J$9))*4,0,4,2),$C47),GJ$9,"")</f>
        <v/>
      </c>
      <c r="GK47" s="332" t="str">
        <f ca="1">IF(COUNTIF(OFFSET('別紙2-4(研修実施報告書)'!$I$8,(COLUMN()-COLUMN($J$9))*4,0,4,2),$C47),GK$9,"")</f>
        <v/>
      </c>
      <c r="GL47" s="332" t="str">
        <f ca="1">IF(COUNTIF(OFFSET('別紙2-4(研修実施報告書)'!$I$8,(COLUMN()-COLUMN($J$9))*4,0,4,2),$C47),GL$9,"")</f>
        <v/>
      </c>
      <c r="GM47" s="332" t="str">
        <f ca="1">IF(COUNTIF(OFFSET('別紙2-4(研修実施報告書)'!$I$8,(COLUMN()-COLUMN($J$9))*4,0,4,2),$C47),GM$9,"")</f>
        <v/>
      </c>
      <c r="GN47" s="332" t="str">
        <f ca="1">IF(COUNTIF(OFFSET('別紙2-4(研修実施報告書)'!$I$8,(COLUMN()-COLUMN($J$9))*4,0,4,2),$C47),GN$9,"")</f>
        <v/>
      </c>
      <c r="GO47" s="332" t="str">
        <f ca="1">IF(COUNTIF(OFFSET('別紙2-4(研修実施報告書)'!$I$8,(COLUMN()-COLUMN($J$9))*4,0,4,2),$C47),GO$9,"")</f>
        <v/>
      </c>
      <c r="GP47" s="332" t="str">
        <f ca="1">IF(COUNTIF(OFFSET('別紙2-4(研修実施報告書)'!$I$8,(COLUMN()-COLUMN($J$9))*4,0,4,2),$C47),GP$9,"")</f>
        <v/>
      </c>
      <c r="GQ47" s="332" t="str">
        <f ca="1">IF(COUNTIF(OFFSET('別紙2-4(研修実施報告書)'!$I$8,(COLUMN()-COLUMN($J$9))*4,0,4,2),$C47),GQ$9,"")</f>
        <v/>
      </c>
      <c r="GR47" s="332" t="str">
        <f ca="1">IF(COUNTIF(OFFSET('別紙2-4(研修実施報告書)'!$I$8,(COLUMN()-COLUMN($J$9))*4,0,4,2),$C47),GR$9,"")</f>
        <v/>
      </c>
      <c r="GS47" s="332" t="str">
        <f ca="1">IF(COUNTIF(OFFSET('別紙2-4(研修実施報告書)'!$I$8,(COLUMN()-COLUMN($J$9))*4,0,4,2),$C47),GS$9,"")</f>
        <v/>
      </c>
      <c r="GT47" s="332" t="str">
        <f ca="1">IF(COUNTIF(OFFSET('別紙2-4(研修実施報告書)'!$I$8,(COLUMN()-COLUMN($J$9))*4,0,4,2),$C47),GT$9,"")</f>
        <v/>
      </c>
      <c r="GU47" s="332" t="str">
        <f ca="1">IF(COUNTIF(OFFSET('別紙2-4(研修実施報告書)'!$I$8,(COLUMN()-COLUMN($J$9))*4,0,4,2),$C47),GU$9,"")</f>
        <v/>
      </c>
      <c r="GV47" s="332" t="str">
        <f ca="1">IF(COUNTIF(OFFSET('別紙2-4(研修実施報告書)'!$I$8,(COLUMN()-COLUMN($J$9))*4,0,4,2),$C47),GV$9,"")</f>
        <v/>
      </c>
      <c r="GW47" s="332" t="str">
        <f ca="1">IF(COUNTIF(OFFSET('別紙2-4(研修実施報告書)'!$I$8,(COLUMN()-COLUMN($J$9))*4,0,4,2),$C47),GW$9,"")</f>
        <v/>
      </c>
      <c r="GX47" s="332" t="str">
        <f ca="1">IF(COUNTIF(OFFSET('別紙2-4(研修実施報告書)'!$I$8,(COLUMN()-COLUMN($J$9))*4,0,4,2),$C47),GX$9,"")</f>
        <v/>
      </c>
      <c r="GY47" s="332" t="str">
        <f ca="1">IF(COUNTIF(OFFSET('別紙2-4(研修実施報告書)'!$I$8,(COLUMN()-COLUMN($J$9))*4,0,4,2),$C47),GY$9,"")</f>
        <v/>
      </c>
      <c r="GZ47" s="332" t="str">
        <f ca="1">IF(COUNTIF(OFFSET('別紙2-4(研修実施報告書)'!$I$8,(COLUMN()-COLUMN($J$9))*4,0,4,2),$C47),GZ$9,"")</f>
        <v/>
      </c>
      <c r="HA47" s="332" t="str">
        <f ca="1">IF(COUNTIF(OFFSET('別紙2-4(研修実施報告書)'!$I$8,(COLUMN()-COLUMN($J$9))*4,0,4,2),$C47),HA$9,"")</f>
        <v/>
      </c>
      <c r="HB47" s="320"/>
    </row>
    <row r="48" spans="1:210" ht="18.75" customHeight="1">
      <c r="A48" s="325">
        <v>34</v>
      </c>
      <c r="B48" s="323" t="str">
        <f>IF(AND('別紙1-7(研修責任者教育担当者) '!E51="〇",'別紙1-7(研修責任者教育担当者) '!F51="〇"),"専任・兼任",IF('別紙1-7(研修責任者教育担当者) '!E51="〇","専任",IF('別紙1-7(研修責任者教育担当者) '!F51="〇","兼任","")))</f>
        <v/>
      </c>
      <c r="C48" s="324">
        <f>VLOOKUP(A48,'別紙1-7(研修責任者教育担当者) '!$B$18:$C$217,2,0)</f>
        <v>0</v>
      </c>
      <c r="D48" s="348" t="s">
        <v>175</v>
      </c>
      <c r="E48" s="349"/>
      <c r="F48" s="329" t="e">
        <f t="shared" si="0"/>
        <v>#DIV/0!</v>
      </c>
      <c r="G48" s="330" t="e">
        <f t="shared" ca="1" si="1"/>
        <v>#DIV/0!</v>
      </c>
      <c r="H48" s="318">
        <f t="shared" ca="1" si="2"/>
        <v>0</v>
      </c>
      <c r="I48" s="318"/>
      <c r="J48" s="332" t="str">
        <f ca="1">IF(COUNTIF(OFFSET('別紙2-4(研修実施報告書)'!$I$8,(COLUMN()-COLUMN($J$9))*4,0,4,2),$C48),J$9,"")</f>
        <v/>
      </c>
      <c r="K48" s="332" t="str">
        <f ca="1">IF(COUNTIF(OFFSET('別紙2-4(研修実施報告書)'!$I$8,(COLUMN()-COLUMN($J$9))*4,0,4,2),$C48),K$9,"")</f>
        <v/>
      </c>
      <c r="L48" s="332" t="str">
        <f ca="1">IF(COUNTIF(OFFSET('別紙2-4(研修実施報告書)'!$I$8,(COLUMN()-COLUMN($J$9))*4,0,4,2),$C48),L$9,"")</f>
        <v/>
      </c>
      <c r="M48" s="332" t="str">
        <f ca="1">IF(COUNTIF(OFFSET('別紙2-4(研修実施報告書)'!$I$8,(COLUMN()-COLUMN($J$9))*4,0,4,2),$C48),M$9,"")</f>
        <v/>
      </c>
      <c r="N48" s="332" t="str">
        <f ca="1">IF(COUNTIF(OFFSET('別紙2-4(研修実施報告書)'!$I$8,(COLUMN()-COLUMN($J$9))*4,0,4,2),$C48),N$9,"")</f>
        <v/>
      </c>
      <c r="O48" s="332" t="str">
        <f ca="1">IF(COUNTIF(OFFSET('別紙2-4(研修実施報告書)'!$I$8,(COLUMN()-COLUMN($J$9))*4,0,4,2),$C48),O$9,"")</f>
        <v/>
      </c>
      <c r="P48" s="332" t="str">
        <f ca="1">IF(COUNTIF(OFFSET('別紙2-4(研修実施報告書)'!$I$8,(COLUMN()-COLUMN($J$9))*4,0,4,2),$C48),P$9,"")</f>
        <v/>
      </c>
      <c r="Q48" s="332" t="str">
        <f ca="1">IF(COUNTIF(OFFSET('別紙2-4(研修実施報告書)'!$I$8,(COLUMN()-COLUMN($J$9))*4,0,4,2),$C48),Q$9,"")</f>
        <v/>
      </c>
      <c r="R48" s="332" t="str">
        <f ca="1">IF(COUNTIF(OFFSET('別紙2-4(研修実施報告書)'!$I$8,(COLUMN()-COLUMN($J$9))*4,0,4,2),$C48),R$9,"")</f>
        <v/>
      </c>
      <c r="S48" s="332" t="str">
        <f ca="1">IF(COUNTIF(OFFSET('別紙2-4(研修実施報告書)'!$I$8,(COLUMN()-COLUMN($J$9))*4,0,4,2),$C48),S$9,"")</f>
        <v/>
      </c>
      <c r="T48" s="332" t="str">
        <f ca="1">IF(COUNTIF(OFFSET('別紙2-4(研修実施報告書)'!$I$8,(COLUMN()-COLUMN($J$9))*4,0,4,2),$C48),T$9,"")</f>
        <v/>
      </c>
      <c r="U48" s="332" t="str">
        <f ca="1">IF(COUNTIF(OFFSET('別紙2-4(研修実施報告書)'!$I$8,(COLUMN()-COLUMN($J$9))*4,0,4,2),$C48),U$9,"")</f>
        <v/>
      </c>
      <c r="V48" s="332" t="str">
        <f ca="1">IF(COUNTIF(OFFSET('別紙2-4(研修実施報告書)'!$I$8,(COLUMN()-COLUMN($J$9))*4,0,4,2),$C48),V$9,"")</f>
        <v/>
      </c>
      <c r="W48" s="332" t="str">
        <f ca="1">IF(COUNTIF(OFFSET('別紙2-4(研修実施報告書)'!$I$8,(COLUMN()-COLUMN($J$9))*4,0,4,2),$C48),W$9,"")</f>
        <v/>
      </c>
      <c r="X48" s="332" t="str">
        <f ca="1">IF(COUNTIF(OFFSET('別紙2-4(研修実施報告書)'!$I$8,(COLUMN()-COLUMN($J$9))*4,0,4,2),$C48),X$9,"")</f>
        <v/>
      </c>
      <c r="Y48" s="332" t="str">
        <f ca="1">IF(COUNTIF(OFFSET('別紙2-4(研修実施報告書)'!$I$8,(COLUMN()-COLUMN($J$9))*4,0,4,2),$C48),Y$9,"")</f>
        <v/>
      </c>
      <c r="Z48" s="332" t="str">
        <f ca="1">IF(COUNTIF(OFFSET('別紙2-4(研修実施報告書)'!$I$8,(COLUMN()-COLUMN($J$9))*4,0,4,2),$C48),Z$9,"")</f>
        <v/>
      </c>
      <c r="AA48" s="332" t="str">
        <f ca="1">IF(COUNTIF(OFFSET('別紙2-4(研修実施報告書)'!$I$8,(COLUMN()-COLUMN($J$9))*4,0,4,2),$C48),AA$9,"")</f>
        <v/>
      </c>
      <c r="AB48" s="332" t="str">
        <f ca="1">IF(COUNTIF(OFFSET('別紙2-4(研修実施報告書)'!$I$8,(COLUMN()-COLUMN($J$9))*4,0,4,2),$C48),AB$9,"")</f>
        <v/>
      </c>
      <c r="AC48" s="332" t="str">
        <f ca="1">IF(COUNTIF(OFFSET('別紙2-4(研修実施報告書)'!$I$8,(COLUMN()-COLUMN($J$9))*4,0,4,2),$C48),AC$9,"")</f>
        <v/>
      </c>
      <c r="AD48" s="332" t="str">
        <f ca="1">IF(COUNTIF(OFFSET('別紙2-4(研修実施報告書)'!$I$8,(COLUMN()-COLUMN($J$9))*4,0,4,2),$C48),AD$9,"")</f>
        <v/>
      </c>
      <c r="AE48" s="332" t="str">
        <f ca="1">IF(COUNTIF(OFFSET('別紙2-4(研修実施報告書)'!$I$8,(COLUMN()-COLUMN($J$9))*4,0,4,2),$C48),AE$9,"")</f>
        <v/>
      </c>
      <c r="AF48" s="332" t="str">
        <f ca="1">IF(COUNTIF(OFFSET('別紙2-4(研修実施報告書)'!$I$8,(COLUMN()-COLUMN($J$9))*4,0,4,2),$C48),AF$9,"")</f>
        <v/>
      </c>
      <c r="AG48" s="332" t="str">
        <f ca="1">IF(COUNTIF(OFFSET('別紙2-4(研修実施報告書)'!$I$8,(COLUMN()-COLUMN($J$9))*4,0,4,2),$C48),AG$9,"")</f>
        <v/>
      </c>
      <c r="AH48" s="332" t="str">
        <f ca="1">IF(COUNTIF(OFFSET('別紙2-4(研修実施報告書)'!$I$8,(COLUMN()-COLUMN($J$9))*4,0,4,2),$C48),AH$9,"")</f>
        <v/>
      </c>
      <c r="AI48" s="332" t="str">
        <f ca="1">IF(COUNTIF(OFFSET('別紙2-4(研修実施報告書)'!$I$8,(COLUMN()-COLUMN($J$9))*4,0,4,2),$C48),AI$9,"")</f>
        <v/>
      </c>
      <c r="AJ48" s="332" t="str">
        <f ca="1">IF(COUNTIF(OFFSET('別紙2-4(研修実施報告書)'!$I$8,(COLUMN()-COLUMN($J$9))*4,0,4,2),$C48),AJ$9,"")</f>
        <v/>
      </c>
      <c r="AK48" s="332" t="str">
        <f ca="1">IF(COUNTIF(OFFSET('別紙2-4(研修実施報告書)'!$I$8,(COLUMN()-COLUMN($J$9))*4,0,4,2),$C48),AK$9,"")</f>
        <v/>
      </c>
      <c r="AL48" s="332" t="str">
        <f ca="1">IF(COUNTIF(OFFSET('別紙2-4(研修実施報告書)'!$I$8,(COLUMN()-COLUMN($J$9))*4,0,4,2),$C48),AL$9,"")</f>
        <v/>
      </c>
      <c r="AM48" s="332" t="str">
        <f ca="1">IF(COUNTIF(OFFSET('別紙2-4(研修実施報告書)'!$I$8,(COLUMN()-COLUMN($J$9))*4,0,4,2),$C48),AM$9,"")</f>
        <v/>
      </c>
      <c r="AN48" s="332" t="str">
        <f ca="1">IF(COUNTIF(OFFSET('別紙2-4(研修実施報告書)'!$I$8,(COLUMN()-COLUMN($J$9))*4,0,4,2),$C48),AN$9,"")</f>
        <v/>
      </c>
      <c r="AO48" s="332" t="str">
        <f ca="1">IF(COUNTIF(OFFSET('別紙2-4(研修実施報告書)'!$I$8,(COLUMN()-COLUMN($J$9))*4,0,4,2),$C48),AO$9,"")</f>
        <v/>
      </c>
      <c r="AP48" s="332" t="str">
        <f ca="1">IF(COUNTIF(OFFSET('別紙2-4(研修実施報告書)'!$I$8,(COLUMN()-COLUMN($J$9))*4,0,4,2),$C48),AP$9,"")</f>
        <v/>
      </c>
      <c r="AQ48" s="332" t="str">
        <f ca="1">IF(COUNTIF(OFFSET('別紙2-4(研修実施報告書)'!$I$8,(COLUMN()-COLUMN($J$9))*4,0,4,2),$C48),AQ$9,"")</f>
        <v/>
      </c>
      <c r="AR48" s="332" t="str">
        <f ca="1">IF(COUNTIF(OFFSET('別紙2-4(研修実施報告書)'!$I$8,(COLUMN()-COLUMN($J$9))*4,0,4,2),$C48),AR$9,"")</f>
        <v/>
      </c>
      <c r="AS48" s="332" t="str">
        <f ca="1">IF(COUNTIF(OFFSET('別紙2-4(研修実施報告書)'!$I$8,(COLUMN()-COLUMN($J$9))*4,0,4,2),$C48),AS$9,"")</f>
        <v/>
      </c>
      <c r="AT48" s="332" t="str">
        <f ca="1">IF(COUNTIF(OFFSET('別紙2-4(研修実施報告書)'!$I$8,(COLUMN()-COLUMN($J$9))*4,0,4,2),$C48),AT$9,"")</f>
        <v/>
      </c>
      <c r="AU48" s="332" t="str">
        <f ca="1">IF(COUNTIF(OFFSET('別紙2-4(研修実施報告書)'!$I$8,(COLUMN()-COLUMN($J$9))*4,0,4,2),$C48),AU$9,"")</f>
        <v/>
      </c>
      <c r="AV48" s="332" t="str">
        <f ca="1">IF(COUNTIF(OFFSET('別紙2-4(研修実施報告書)'!$I$8,(COLUMN()-COLUMN($J$9))*4,0,4,2),$C48),AV$9,"")</f>
        <v/>
      </c>
      <c r="AW48" s="332" t="str">
        <f ca="1">IF(COUNTIF(OFFSET('別紙2-4(研修実施報告書)'!$I$8,(COLUMN()-COLUMN($J$9))*4,0,4,2),$C48),AW$9,"")</f>
        <v/>
      </c>
      <c r="AX48" s="332" t="str">
        <f ca="1">IF(COUNTIF(OFFSET('別紙2-4(研修実施報告書)'!$I$8,(COLUMN()-COLUMN($J$9))*4,0,4,2),$C48),AX$9,"")</f>
        <v/>
      </c>
      <c r="AY48" s="332" t="str">
        <f ca="1">IF(COUNTIF(OFFSET('別紙2-4(研修実施報告書)'!$I$8,(COLUMN()-COLUMN($J$9))*4,0,4,2),$C48),AY$9,"")</f>
        <v/>
      </c>
      <c r="AZ48" s="332" t="str">
        <f ca="1">IF(COUNTIF(OFFSET('別紙2-4(研修実施報告書)'!$I$8,(COLUMN()-COLUMN($J$9))*4,0,4,2),$C48),AZ$9,"")</f>
        <v/>
      </c>
      <c r="BA48" s="332" t="str">
        <f ca="1">IF(COUNTIF(OFFSET('別紙2-4(研修実施報告書)'!$I$8,(COLUMN()-COLUMN($J$9))*4,0,4,2),$C48),BA$9,"")</f>
        <v/>
      </c>
      <c r="BB48" s="332" t="str">
        <f ca="1">IF(COUNTIF(OFFSET('別紙2-4(研修実施報告書)'!$I$8,(COLUMN()-COLUMN($J$9))*4,0,4,2),$C48),BB$9,"")</f>
        <v/>
      </c>
      <c r="BC48" s="332" t="str">
        <f ca="1">IF(COUNTIF(OFFSET('別紙2-4(研修実施報告書)'!$I$8,(COLUMN()-COLUMN($J$9))*4,0,4,2),$C48),BC$9,"")</f>
        <v/>
      </c>
      <c r="BD48" s="332" t="str">
        <f ca="1">IF(COUNTIF(OFFSET('別紙2-4(研修実施報告書)'!$I$8,(COLUMN()-COLUMN($J$9))*4,0,4,2),$C48),BD$9,"")</f>
        <v/>
      </c>
      <c r="BE48" s="332" t="str">
        <f ca="1">IF(COUNTIF(OFFSET('別紙2-4(研修実施報告書)'!$I$8,(COLUMN()-COLUMN($J$9))*4,0,4,2),$C48),BE$9,"")</f>
        <v/>
      </c>
      <c r="BF48" s="332" t="str">
        <f ca="1">IF(COUNTIF(OFFSET('別紙2-4(研修実施報告書)'!$I$8,(COLUMN()-COLUMN($J$9))*4,0,4,2),$C48),BF$9,"")</f>
        <v/>
      </c>
      <c r="BG48" s="332" t="str">
        <f ca="1">IF(COUNTIF(OFFSET('別紙2-4(研修実施報告書)'!$I$8,(COLUMN()-COLUMN($J$9))*4,0,4,2),$C48),BG$9,"")</f>
        <v/>
      </c>
      <c r="BH48" s="332" t="str">
        <f ca="1">IF(COUNTIF(OFFSET('別紙2-4(研修実施報告書)'!$I$8,(COLUMN()-COLUMN($J$9))*4,0,4,2),$C48),BH$9,"")</f>
        <v/>
      </c>
      <c r="BI48" s="332" t="str">
        <f ca="1">IF(COUNTIF(OFFSET('別紙2-4(研修実施報告書)'!$I$8,(COLUMN()-COLUMN($J$9))*4,0,4,2),$C48),BI$9,"")</f>
        <v/>
      </c>
      <c r="BJ48" s="332" t="str">
        <f ca="1">IF(COUNTIF(OFFSET('別紙2-4(研修実施報告書)'!$I$8,(COLUMN()-COLUMN($J$9))*4,0,4,2),$C48),BJ$9,"")</f>
        <v/>
      </c>
      <c r="BK48" s="332" t="str">
        <f ca="1">IF(COUNTIF(OFFSET('別紙2-4(研修実施報告書)'!$I$8,(COLUMN()-COLUMN($J$9))*4,0,4,2),$C48),BK$9,"")</f>
        <v/>
      </c>
      <c r="BL48" s="332" t="str">
        <f ca="1">IF(COUNTIF(OFFSET('別紙2-4(研修実施報告書)'!$I$8,(COLUMN()-COLUMN($J$9))*4,0,4,2),$C48),BL$9,"")</f>
        <v/>
      </c>
      <c r="BM48" s="332" t="str">
        <f ca="1">IF(COUNTIF(OFFSET('別紙2-4(研修実施報告書)'!$I$8,(COLUMN()-COLUMN($J$9))*4,0,4,2),$C48),BM$9,"")</f>
        <v/>
      </c>
      <c r="BN48" s="332" t="str">
        <f ca="1">IF(COUNTIF(OFFSET('別紙2-4(研修実施報告書)'!$I$8,(COLUMN()-COLUMN($J$9))*4,0,4,2),$C48),BN$9,"")</f>
        <v/>
      </c>
      <c r="BO48" s="332" t="str">
        <f ca="1">IF(COUNTIF(OFFSET('別紙2-4(研修実施報告書)'!$I$8,(COLUMN()-COLUMN($J$9))*4,0,4,2),$C48),BO$9,"")</f>
        <v/>
      </c>
      <c r="BP48" s="332" t="str">
        <f ca="1">IF(COUNTIF(OFFSET('別紙2-4(研修実施報告書)'!$I$8,(COLUMN()-COLUMN($J$9))*4,0,4,2),$C48),BP$9,"")</f>
        <v/>
      </c>
      <c r="BQ48" s="332" t="str">
        <f ca="1">IF(COUNTIF(OFFSET('別紙2-4(研修実施報告書)'!$I$8,(COLUMN()-COLUMN($J$9))*4,0,4,2),$C48),BQ$9,"")</f>
        <v/>
      </c>
      <c r="BR48" s="332" t="str">
        <f ca="1">IF(COUNTIF(OFFSET('別紙2-4(研修実施報告書)'!$I$8,(COLUMN()-COLUMN($J$9))*4,0,4,2),$C48),BR$9,"")</f>
        <v/>
      </c>
      <c r="BS48" s="332" t="str">
        <f ca="1">IF(COUNTIF(OFFSET('別紙2-4(研修実施報告書)'!$I$8,(COLUMN()-COLUMN($J$9))*4,0,4,2),$C48),BS$9,"")</f>
        <v/>
      </c>
      <c r="BT48" s="332" t="str">
        <f ca="1">IF(COUNTIF(OFFSET('別紙2-4(研修実施報告書)'!$I$8,(COLUMN()-COLUMN($J$9))*4,0,4,2),$C48),BT$9,"")</f>
        <v/>
      </c>
      <c r="BU48" s="332" t="str">
        <f ca="1">IF(COUNTIF(OFFSET('別紙2-4(研修実施報告書)'!$I$8,(COLUMN()-COLUMN($J$9))*4,0,4,2),$C48),BU$9,"")</f>
        <v/>
      </c>
      <c r="BV48" s="332" t="str">
        <f ca="1">IF(COUNTIF(OFFSET('別紙2-4(研修実施報告書)'!$I$8,(COLUMN()-COLUMN($J$9))*4,0,4,2),$C48),BV$9,"")</f>
        <v/>
      </c>
      <c r="BW48" s="332" t="str">
        <f ca="1">IF(COUNTIF(OFFSET('別紙2-4(研修実施報告書)'!$I$8,(COLUMN()-COLUMN($J$9))*4,0,4,2),$C48),BW$9,"")</f>
        <v/>
      </c>
      <c r="BX48" s="332" t="str">
        <f ca="1">IF(COUNTIF(OFFSET('別紙2-4(研修実施報告書)'!$I$8,(COLUMN()-COLUMN($J$9))*4,0,4,2),$C48),BX$9,"")</f>
        <v/>
      </c>
      <c r="BY48" s="332" t="str">
        <f ca="1">IF(COUNTIF(OFFSET('別紙2-4(研修実施報告書)'!$I$8,(COLUMN()-COLUMN($J$9))*4,0,4,2),$C48),BY$9,"")</f>
        <v/>
      </c>
      <c r="BZ48" s="332" t="str">
        <f ca="1">IF(COUNTIF(OFFSET('別紙2-4(研修実施報告書)'!$I$8,(COLUMN()-COLUMN($J$9))*4,0,4,2),$C48),BZ$9,"")</f>
        <v/>
      </c>
      <c r="CA48" s="332" t="str">
        <f ca="1">IF(COUNTIF(OFFSET('別紙2-4(研修実施報告書)'!$I$8,(COLUMN()-COLUMN($J$9))*4,0,4,2),$C48),CA$9,"")</f>
        <v/>
      </c>
      <c r="CB48" s="332" t="str">
        <f ca="1">IF(COUNTIF(OFFSET('別紙2-4(研修実施報告書)'!$I$8,(COLUMN()-COLUMN($J$9))*4,0,4,2),$C48),CB$9,"")</f>
        <v/>
      </c>
      <c r="CC48" s="332" t="str">
        <f ca="1">IF(COUNTIF(OFFSET('別紙2-4(研修実施報告書)'!$I$8,(COLUMN()-COLUMN($J$9))*4,0,4,2),$C48),CC$9,"")</f>
        <v/>
      </c>
      <c r="CD48" s="332" t="str">
        <f ca="1">IF(COUNTIF(OFFSET('別紙2-4(研修実施報告書)'!$I$8,(COLUMN()-COLUMN($J$9))*4,0,4,2),$C48),CD$9,"")</f>
        <v/>
      </c>
      <c r="CE48" s="332" t="str">
        <f ca="1">IF(COUNTIF(OFFSET('別紙2-4(研修実施報告書)'!$I$8,(COLUMN()-COLUMN($J$9))*4,0,4,2),$C48),CE$9,"")</f>
        <v/>
      </c>
      <c r="CF48" s="332" t="str">
        <f ca="1">IF(COUNTIF(OFFSET('別紙2-4(研修実施報告書)'!$I$8,(COLUMN()-COLUMN($J$9))*4,0,4,2),$C48),CF$9,"")</f>
        <v/>
      </c>
      <c r="CG48" s="332" t="str">
        <f ca="1">IF(COUNTIF(OFFSET('別紙2-4(研修実施報告書)'!$I$8,(COLUMN()-COLUMN($J$9))*4,0,4,2),$C48),CG$9,"")</f>
        <v/>
      </c>
      <c r="CH48" s="332" t="str">
        <f ca="1">IF(COUNTIF(OFFSET('別紙2-4(研修実施報告書)'!$I$8,(COLUMN()-COLUMN($J$9))*4,0,4,2),$C48),CH$9,"")</f>
        <v/>
      </c>
      <c r="CI48" s="332" t="str">
        <f ca="1">IF(COUNTIF(OFFSET('別紙2-4(研修実施報告書)'!$I$8,(COLUMN()-COLUMN($J$9))*4,0,4,2),$C48),CI$9,"")</f>
        <v/>
      </c>
      <c r="CJ48" s="332" t="str">
        <f ca="1">IF(COUNTIF(OFFSET('別紙2-4(研修実施報告書)'!$I$8,(COLUMN()-COLUMN($J$9))*4,0,4,2),$C48),CJ$9,"")</f>
        <v/>
      </c>
      <c r="CK48" s="332" t="str">
        <f ca="1">IF(COUNTIF(OFFSET('別紙2-4(研修実施報告書)'!$I$8,(COLUMN()-COLUMN($J$9))*4,0,4,2),$C48),CK$9,"")</f>
        <v/>
      </c>
      <c r="CL48" s="332" t="str">
        <f ca="1">IF(COUNTIF(OFFSET('別紙2-4(研修実施報告書)'!$I$8,(COLUMN()-COLUMN($J$9))*4,0,4,2),$C48),CL$9,"")</f>
        <v/>
      </c>
      <c r="CM48" s="332" t="str">
        <f ca="1">IF(COUNTIF(OFFSET('別紙2-4(研修実施報告書)'!$I$8,(COLUMN()-COLUMN($J$9))*4,0,4,2),$C48),CM$9,"")</f>
        <v/>
      </c>
      <c r="CN48" s="332" t="str">
        <f ca="1">IF(COUNTIF(OFFSET('別紙2-4(研修実施報告書)'!$I$8,(COLUMN()-COLUMN($J$9))*4,0,4,2),$C48),CN$9,"")</f>
        <v/>
      </c>
      <c r="CO48" s="332" t="str">
        <f ca="1">IF(COUNTIF(OFFSET('別紙2-4(研修実施報告書)'!$I$8,(COLUMN()-COLUMN($J$9))*4,0,4,2),$C48),CO$9,"")</f>
        <v/>
      </c>
      <c r="CP48" s="332" t="str">
        <f ca="1">IF(COUNTIF(OFFSET('別紙2-4(研修実施報告書)'!$I$8,(COLUMN()-COLUMN($J$9))*4,0,4,2),$C48),CP$9,"")</f>
        <v/>
      </c>
      <c r="CQ48" s="332" t="str">
        <f ca="1">IF(COUNTIF(OFFSET('別紙2-4(研修実施報告書)'!$I$8,(COLUMN()-COLUMN($J$9))*4,0,4,2),$C48),CQ$9,"")</f>
        <v/>
      </c>
      <c r="CR48" s="332" t="str">
        <f ca="1">IF(COUNTIF(OFFSET('別紙2-4(研修実施報告書)'!$I$8,(COLUMN()-COLUMN($J$9))*4,0,4,2),$C48),CR$9,"")</f>
        <v/>
      </c>
      <c r="CS48" s="332" t="str">
        <f ca="1">IF(COUNTIF(OFFSET('別紙2-4(研修実施報告書)'!$I$8,(COLUMN()-COLUMN($J$9))*4,0,4,2),$C48),CS$9,"")</f>
        <v/>
      </c>
      <c r="CT48" s="332" t="str">
        <f ca="1">IF(COUNTIF(OFFSET('別紙2-4(研修実施報告書)'!$I$8,(COLUMN()-COLUMN($J$9))*4,0,4,2),$C48),CT$9,"")</f>
        <v/>
      </c>
      <c r="CU48" s="332" t="str">
        <f ca="1">IF(COUNTIF(OFFSET('別紙2-4(研修実施報告書)'!$I$8,(COLUMN()-COLUMN($J$9))*4,0,4,2),$C48),CU$9,"")</f>
        <v/>
      </c>
      <c r="CV48" s="332" t="str">
        <f ca="1">IF(COUNTIF(OFFSET('別紙2-4(研修実施報告書)'!$I$8,(COLUMN()-COLUMN($J$9))*4,0,4,2),$C48),CV$9,"")</f>
        <v/>
      </c>
      <c r="CW48" s="332" t="str">
        <f ca="1">IF(COUNTIF(OFFSET('別紙2-4(研修実施報告書)'!$I$8,(COLUMN()-COLUMN($J$9))*4,0,4,2),$C48),CW$9,"")</f>
        <v/>
      </c>
      <c r="CX48" s="332" t="str">
        <f ca="1">IF(COUNTIF(OFFSET('別紙2-4(研修実施報告書)'!$I$8,(COLUMN()-COLUMN($J$9))*4,0,4,2),$C48),CX$9,"")</f>
        <v/>
      </c>
      <c r="CY48" s="332" t="str">
        <f ca="1">IF(COUNTIF(OFFSET('別紙2-4(研修実施報告書)'!$I$8,(COLUMN()-COLUMN($J$9))*4,0,4,2),$C48),CY$9,"")</f>
        <v/>
      </c>
      <c r="CZ48" s="332" t="str">
        <f ca="1">IF(COUNTIF(OFFSET('別紙2-4(研修実施報告書)'!$I$8,(COLUMN()-COLUMN($J$9))*4,0,4,2),$C48),CZ$9,"")</f>
        <v/>
      </c>
      <c r="DA48" s="332" t="str">
        <f ca="1">IF(COUNTIF(OFFSET('別紙2-4(研修実施報告書)'!$I$8,(COLUMN()-COLUMN($J$9))*4,0,4,2),$C48),DA$9,"")</f>
        <v/>
      </c>
      <c r="DB48" s="332" t="str">
        <f ca="1">IF(COUNTIF(OFFSET('別紙2-4(研修実施報告書)'!$I$8,(COLUMN()-COLUMN($J$9))*4,0,4,2),$C48),DB$9,"")</f>
        <v/>
      </c>
      <c r="DC48" s="332" t="str">
        <f ca="1">IF(COUNTIF(OFFSET('別紙2-4(研修実施報告書)'!$I$8,(COLUMN()-COLUMN($J$9))*4,0,4,2),$C48),DC$9,"")</f>
        <v/>
      </c>
      <c r="DD48" s="332" t="str">
        <f ca="1">IF(COUNTIF(OFFSET('別紙2-4(研修実施報告書)'!$I$8,(COLUMN()-COLUMN($J$9))*4,0,4,2),$C48),DD$9,"")</f>
        <v/>
      </c>
      <c r="DE48" s="332" t="str">
        <f ca="1">IF(COUNTIF(OFFSET('別紙2-4(研修実施報告書)'!$I$8,(COLUMN()-COLUMN($J$9))*4,0,4,2),$C48),DE$9,"")</f>
        <v/>
      </c>
      <c r="DF48" s="332" t="str">
        <f ca="1">IF(COUNTIF(OFFSET('別紙2-4(研修実施報告書)'!$I$8,(COLUMN()-COLUMN($J$9))*4,0,4,2),$C48),DF$9,"")</f>
        <v/>
      </c>
      <c r="DG48" s="332" t="str">
        <f ca="1">IF(COUNTIF(OFFSET('別紙2-4(研修実施報告書)'!$I$8,(COLUMN()-COLUMN($J$9))*4,0,4,2),$C48),DG$9,"")</f>
        <v/>
      </c>
      <c r="DH48" s="332" t="str">
        <f ca="1">IF(COUNTIF(OFFSET('別紙2-4(研修実施報告書)'!$I$8,(COLUMN()-COLUMN($J$9))*4,0,4,2),$C48),DH$9,"")</f>
        <v/>
      </c>
      <c r="DI48" s="332" t="str">
        <f ca="1">IF(COUNTIF(OFFSET('別紙2-4(研修実施報告書)'!$I$8,(COLUMN()-COLUMN($J$9))*4,0,4,2),$C48),DI$9,"")</f>
        <v/>
      </c>
      <c r="DJ48" s="332" t="str">
        <f ca="1">IF(COUNTIF(OFFSET('別紙2-4(研修実施報告書)'!$I$8,(COLUMN()-COLUMN($J$9))*4,0,4,2),$C48),DJ$9,"")</f>
        <v/>
      </c>
      <c r="DK48" s="332" t="str">
        <f ca="1">IF(COUNTIF(OFFSET('別紙2-4(研修実施報告書)'!$I$8,(COLUMN()-COLUMN($J$9))*4,0,4,2),$C48),DK$9,"")</f>
        <v/>
      </c>
      <c r="DL48" s="332" t="str">
        <f ca="1">IF(COUNTIF(OFFSET('別紙2-4(研修実施報告書)'!$I$8,(COLUMN()-COLUMN($J$9))*4,0,4,2),$C48),DL$9,"")</f>
        <v/>
      </c>
      <c r="DM48" s="332" t="str">
        <f ca="1">IF(COUNTIF(OFFSET('別紙2-4(研修実施報告書)'!$I$8,(COLUMN()-COLUMN($J$9))*4,0,4,2),$C48),DM$9,"")</f>
        <v/>
      </c>
      <c r="DN48" s="332" t="str">
        <f ca="1">IF(COUNTIF(OFFSET('別紙2-4(研修実施報告書)'!$I$8,(COLUMN()-COLUMN($J$9))*4,0,4,2),$C48),DN$9,"")</f>
        <v/>
      </c>
      <c r="DO48" s="332" t="str">
        <f ca="1">IF(COUNTIF(OFFSET('別紙2-4(研修実施報告書)'!$I$8,(COLUMN()-COLUMN($J$9))*4,0,4,2),$C48),DO$9,"")</f>
        <v/>
      </c>
      <c r="DP48" s="332" t="str">
        <f ca="1">IF(COUNTIF(OFFSET('別紙2-4(研修実施報告書)'!$I$8,(COLUMN()-COLUMN($J$9))*4,0,4,2),$C48),DP$9,"")</f>
        <v/>
      </c>
      <c r="DQ48" s="332" t="str">
        <f ca="1">IF(COUNTIF(OFFSET('別紙2-4(研修実施報告書)'!$I$8,(COLUMN()-COLUMN($J$9))*4,0,4,2),$C48),DQ$9,"")</f>
        <v/>
      </c>
      <c r="DR48" s="332" t="str">
        <f ca="1">IF(COUNTIF(OFFSET('別紙2-4(研修実施報告書)'!$I$8,(COLUMN()-COLUMN($J$9))*4,0,4,2),$C48),DR$9,"")</f>
        <v/>
      </c>
      <c r="DS48" s="332" t="str">
        <f ca="1">IF(COUNTIF(OFFSET('別紙2-4(研修実施報告書)'!$I$8,(COLUMN()-COLUMN($J$9))*4,0,4,2),$C48),DS$9,"")</f>
        <v/>
      </c>
      <c r="DT48" s="332" t="str">
        <f ca="1">IF(COUNTIF(OFFSET('別紙2-4(研修実施報告書)'!$I$8,(COLUMN()-COLUMN($J$9))*4,0,4,2),$C48),DT$9,"")</f>
        <v/>
      </c>
      <c r="DU48" s="332" t="str">
        <f ca="1">IF(COUNTIF(OFFSET('別紙2-4(研修実施報告書)'!$I$8,(COLUMN()-COLUMN($J$9))*4,0,4,2),$C48),DU$9,"")</f>
        <v/>
      </c>
      <c r="DV48" s="332" t="str">
        <f ca="1">IF(COUNTIF(OFFSET('別紙2-4(研修実施報告書)'!$I$8,(COLUMN()-COLUMN($J$9))*4,0,4,2),$C48),DV$9,"")</f>
        <v/>
      </c>
      <c r="DW48" s="332" t="str">
        <f ca="1">IF(COUNTIF(OFFSET('別紙2-4(研修実施報告書)'!$I$8,(COLUMN()-COLUMN($J$9))*4,0,4,2),$C48),DW$9,"")</f>
        <v/>
      </c>
      <c r="DX48" s="332" t="str">
        <f ca="1">IF(COUNTIF(OFFSET('別紙2-4(研修実施報告書)'!$I$8,(COLUMN()-COLUMN($J$9))*4,0,4,2),$C48),DX$9,"")</f>
        <v/>
      </c>
      <c r="DY48" s="332" t="str">
        <f ca="1">IF(COUNTIF(OFFSET('別紙2-4(研修実施報告書)'!$I$8,(COLUMN()-COLUMN($J$9))*4,0,4,2),$C48),DY$9,"")</f>
        <v/>
      </c>
      <c r="DZ48" s="332" t="str">
        <f ca="1">IF(COUNTIF(OFFSET('別紙2-4(研修実施報告書)'!$I$8,(COLUMN()-COLUMN($J$9))*4,0,4,2),$C48),DZ$9,"")</f>
        <v/>
      </c>
      <c r="EA48" s="332" t="str">
        <f ca="1">IF(COUNTIF(OFFSET('別紙2-4(研修実施報告書)'!$I$8,(COLUMN()-COLUMN($J$9))*4,0,4,2),$C48),EA$9,"")</f>
        <v/>
      </c>
      <c r="EB48" s="332" t="str">
        <f ca="1">IF(COUNTIF(OFFSET('別紙2-4(研修実施報告書)'!$I$8,(COLUMN()-COLUMN($J$9))*4,0,4,2),$C48),EB$9,"")</f>
        <v/>
      </c>
      <c r="EC48" s="332" t="str">
        <f ca="1">IF(COUNTIF(OFFSET('別紙2-4(研修実施報告書)'!$I$8,(COLUMN()-COLUMN($J$9))*4,0,4,2),$C48),EC$9,"")</f>
        <v/>
      </c>
      <c r="ED48" s="332" t="str">
        <f ca="1">IF(COUNTIF(OFFSET('別紙2-4(研修実施報告書)'!$I$8,(COLUMN()-COLUMN($J$9))*4,0,4,2),$C48),ED$9,"")</f>
        <v/>
      </c>
      <c r="EE48" s="332" t="str">
        <f ca="1">IF(COUNTIF(OFFSET('別紙2-4(研修実施報告書)'!$I$8,(COLUMN()-COLUMN($J$9))*4,0,4,2),$C48),EE$9,"")</f>
        <v/>
      </c>
      <c r="EF48" s="332" t="str">
        <f ca="1">IF(COUNTIF(OFFSET('別紙2-4(研修実施報告書)'!$I$8,(COLUMN()-COLUMN($J$9))*4,0,4,2),$C48),EF$9,"")</f>
        <v/>
      </c>
      <c r="EG48" s="332" t="str">
        <f ca="1">IF(COUNTIF(OFFSET('別紙2-4(研修実施報告書)'!$I$8,(COLUMN()-COLUMN($J$9))*4,0,4,2),$C48),EG$9,"")</f>
        <v/>
      </c>
      <c r="EH48" s="332" t="str">
        <f ca="1">IF(COUNTIF(OFFSET('別紙2-4(研修実施報告書)'!$I$8,(COLUMN()-COLUMN($J$9))*4,0,4,2),$C48),EH$9,"")</f>
        <v/>
      </c>
      <c r="EI48" s="332" t="str">
        <f ca="1">IF(COUNTIF(OFFSET('別紙2-4(研修実施報告書)'!$I$8,(COLUMN()-COLUMN($J$9))*4,0,4,2),$C48),EI$9,"")</f>
        <v/>
      </c>
      <c r="EJ48" s="332" t="str">
        <f ca="1">IF(COUNTIF(OFFSET('別紙2-4(研修実施報告書)'!$I$8,(COLUMN()-COLUMN($J$9))*4,0,4,2),$C48),EJ$9,"")</f>
        <v/>
      </c>
      <c r="EK48" s="332" t="str">
        <f ca="1">IF(COUNTIF(OFFSET('別紙2-4(研修実施報告書)'!$I$8,(COLUMN()-COLUMN($J$9))*4,0,4,2),$C48),EK$9,"")</f>
        <v/>
      </c>
      <c r="EL48" s="332" t="str">
        <f ca="1">IF(COUNTIF(OFFSET('別紙2-4(研修実施報告書)'!$I$8,(COLUMN()-COLUMN($J$9))*4,0,4,2),$C48),EL$9,"")</f>
        <v/>
      </c>
      <c r="EM48" s="332" t="str">
        <f ca="1">IF(COUNTIF(OFFSET('別紙2-4(研修実施報告書)'!$I$8,(COLUMN()-COLUMN($J$9))*4,0,4,2),$C48),EM$9,"")</f>
        <v/>
      </c>
      <c r="EN48" s="332" t="str">
        <f ca="1">IF(COUNTIF(OFFSET('別紙2-4(研修実施報告書)'!$I$8,(COLUMN()-COLUMN($J$9))*4,0,4,2),$C48),EN$9,"")</f>
        <v/>
      </c>
      <c r="EO48" s="332" t="str">
        <f ca="1">IF(COUNTIF(OFFSET('別紙2-4(研修実施報告書)'!$I$8,(COLUMN()-COLUMN($J$9))*4,0,4,2),$C48),EO$9,"")</f>
        <v/>
      </c>
      <c r="EP48" s="332" t="str">
        <f ca="1">IF(COUNTIF(OFFSET('別紙2-4(研修実施報告書)'!$I$8,(COLUMN()-COLUMN($J$9))*4,0,4,2),$C48),EP$9,"")</f>
        <v/>
      </c>
      <c r="EQ48" s="332" t="str">
        <f ca="1">IF(COUNTIF(OFFSET('別紙2-4(研修実施報告書)'!$I$8,(COLUMN()-COLUMN($J$9))*4,0,4,2),$C48),EQ$9,"")</f>
        <v/>
      </c>
      <c r="ER48" s="332" t="str">
        <f ca="1">IF(COUNTIF(OFFSET('別紙2-4(研修実施報告書)'!$I$8,(COLUMN()-COLUMN($J$9))*4,0,4,2),$C48),ER$9,"")</f>
        <v/>
      </c>
      <c r="ES48" s="332" t="str">
        <f ca="1">IF(COUNTIF(OFFSET('別紙2-4(研修実施報告書)'!$I$8,(COLUMN()-COLUMN($J$9))*4,0,4,2),$C48),ES$9,"")</f>
        <v/>
      </c>
      <c r="ET48" s="332" t="str">
        <f ca="1">IF(COUNTIF(OFFSET('別紙2-4(研修実施報告書)'!$I$8,(COLUMN()-COLUMN($J$9))*4,0,4,2),$C48),ET$9,"")</f>
        <v/>
      </c>
      <c r="EU48" s="332" t="str">
        <f ca="1">IF(COUNTIF(OFFSET('別紙2-4(研修実施報告書)'!$I$8,(COLUMN()-COLUMN($J$9))*4,0,4,2),$C48),EU$9,"")</f>
        <v/>
      </c>
      <c r="EV48" s="332" t="str">
        <f ca="1">IF(COUNTIF(OFFSET('別紙2-4(研修実施報告書)'!$I$8,(COLUMN()-COLUMN($J$9))*4,0,4,2),$C48),EV$9,"")</f>
        <v/>
      </c>
      <c r="EW48" s="332" t="str">
        <f ca="1">IF(COUNTIF(OFFSET('別紙2-4(研修実施報告書)'!$I$8,(COLUMN()-COLUMN($J$9))*4,0,4,2),$C48),EW$9,"")</f>
        <v/>
      </c>
      <c r="EX48" s="332" t="str">
        <f ca="1">IF(COUNTIF(OFFSET('別紙2-4(研修実施報告書)'!$I$8,(COLUMN()-COLUMN($J$9))*4,0,4,2),$C48),EX$9,"")</f>
        <v/>
      </c>
      <c r="EY48" s="332" t="str">
        <f ca="1">IF(COUNTIF(OFFSET('別紙2-4(研修実施報告書)'!$I$8,(COLUMN()-COLUMN($J$9))*4,0,4,2),$C48),EY$9,"")</f>
        <v/>
      </c>
      <c r="EZ48" s="332" t="str">
        <f ca="1">IF(COUNTIF(OFFSET('別紙2-4(研修実施報告書)'!$I$8,(COLUMN()-COLUMN($J$9))*4,0,4,2),$C48),EZ$9,"")</f>
        <v/>
      </c>
      <c r="FA48" s="332" t="str">
        <f ca="1">IF(COUNTIF(OFFSET('別紙2-4(研修実施報告書)'!$I$8,(COLUMN()-COLUMN($J$9))*4,0,4,2),$C48),FA$9,"")</f>
        <v/>
      </c>
      <c r="FB48" s="332" t="str">
        <f ca="1">IF(COUNTIF(OFFSET('別紙2-4(研修実施報告書)'!$I$8,(COLUMN()-COLUMN($J$9))*4,0,4,2),$C48),FB$9,"")</f>
        <v/>
      </c>
      <c r="FC48" s="332" t="str">
        <f ca="1">IF(COUNTIF(OFFSET('別紙2-4(研修実施報告書)'!$I$8,(COLUMN()-COLUMN($J$9))*4,0,4,2),$C48),FC$9,"")</f>
        <v/>
      </c>
      <c r="FD48" s="332" t="str">
        <f ca="1">IF(COUNTIF(OFFSET('別紙2-4(研修実施報告書)'!$I$8,(COLUMN()-COLUMN($J$9))*4,0,4,2),$C48),FD$9,"")</f>
        <v/>
      </c>
      <c r="FE48" s="332" t="str">
        <f ca="1">IF(COUNTIF(OFFSET('別紙2-4(研修実施報告書)'!$I$8,(COLUMN()-COLUMN($J$9))*4,0,4,2),$C48),FE$9,"")</f>
        <v/>
      </c>
      <c r="FF48" s="332" t="str">
        <f ca="1">IF(COUNTIF(OFFSET('別紙2-4(研修実施報告書)'!$I$8,(COLUMN()-COLUMN($J$9))*4,0,4,2),$C48),FF$9,"")</f>
        <v/>
      </c>
      <c r="FG48" s="332" t="str">
        <f ca="1">IF(COUNTIF(OFFSET('別紙2-4(研修実施報告書)'!$I$8,(COLUMN()-COLUMN($J$9))*4,0,4,2),$C48),FG$9,"")</f>
        <v/>
      </c>
      <c r="FH48" s="332" t="str">
        <f ca="1">IF(COUNTIF(OFFSET('別紙2-4(研修実施報告書)'!$I$8,(COLUMN()-COLUMN($J$9))*4,0,4,2),$C48),FH$9,"")</f>
        <v/>
      </c>
      <c r="FI48" s="332" t="str">
        <f ca="1">IF(COUNTIF(OFFSET('別紙2-4(研修実施報告書)'!$I$8,(COLUMN()-COLUMN($J$9))*4,0,4,2),$C48),FI$9,"")</f>
        <v/>
      </c>
      <c r="FJ48" s="332" t="str">
        <f ca="1">IF(COUNTIF(OFFSET('別紙2-4(研修実施報告書)'!$I$8,(COLUMN()-COLUMN($J$9))*4,0,4,2),$C48),FJ$9,"")</f>
        <v/>
      </c>
      <c r="FK48" s="332" t="str">
        <f ca="1">IF(COUNTIF(OFFSET('別紙2-4(研修実施報告書)'!$I$8,(COLUMN()-COLUMN($J$9))*4,0,4,2),$C48),FK$9,"")</f>
        <v/>
      </c>
      <c r="FL48" s="332" t="str">
        <f ca="1">IF(COUNTIF(OFFSET('別紙2-4(研修実施報告書)'!$I$8,(COLUMN()-COLUMN($J$9))*4,0,4,2),$C48),FL$9,"")</f>
        <v/>
      </c>
      <c r="FM48" s="332" t="str">
        <f ca="1">IF(COUNTIF(OFFSET('別紙2-4(研修実施報告書)'!$I$8,(COLUMN()-COLUMN($J$9))*4,0,4,2),$C48),FM$9,"")</f>
        <v/>
      </c>
      <c r="FN48" s="332" t="str">
        <f ca="1">IF(COUNTIF(OFFSET('別紙2-4(研修実施報告書)'!$I$8,(COLUMN()-COLUMN($J$9))*4,0,4,2),$C48),FN$9,"")</f>
        <v/>
      </c>
      <c r="FO48" s="332" t="str">
        <f ca="1">IF(COUNTIF(OFFSET('別紙2-4(研修実施報告書)'!$I$8,(COLUMN()-COLUMN($J$9))*4,0,4,2),$C48),FO$9,"")</f>
        <v/>
      </c>
      <c r="FP48" s="332" t="str">
        <f ca="1">IF(COUNTIF(OFFSET('別紙2-4(研修実施報告書)'!$I$8,(COLUMN()-COLUMN($J$9))*4,0,4,2),$C48),FP$9,"")</f>
        <v/>
      </c>
      <c r="FQ48" s="332" t="str">
        <f ca="1">IF(COUNTIF(OFFSET('別紙2-4(研修実施報告書)'!$I$8,(COLUMN()-COLUMN($J$9))*4,0,4,2),$C48),FQ$9,"")</f>
        <v/>
      </c>
      <c r="FR48" s="332" t="str">
        <f ca="1">IF(COUNTIF(OFFSET('別紙2-4(研修実施報告書)'!$I$8,(COLUMN()-COLUMN($J$9))*4,0,4,2),$C48),FR$9,"")</f>
        <v/>
      </c>
      <c r="FS48" s="332" t="str">
        <f ca="1">IF(COUNTIF(OFFSET('別紙2-4(研修実施報告書)'!$I$8,(COLUMN()-COLUMN($J$9))*4,0,4,2),$C48),FS$9,"")</f>
        <v/>
      </c>
      <c r="FT48" s="332" t="str">
        <f ca="1">IF(COUNTIF(OFFSET('別紙2-4(研修実施報告書)'!$I$8,(COLUMN()-COLUMN($J$9))*4,0,4,2),$C48),FT$9,"")</f>
        <v/>
      </c>
      <c r="FU48" s="332" t="str">
        <f ca="1">IF(COUNTIF(OFFSET('別紙2-4(研修実施報告書)'!$I$8,(COLUMN()-COLUMN($J$9))*4,0,4,2),$C48),FU$9,"")</f>
        <v/>
      </c>
      <c r="FV48" s="332" t="str">
        <f ca="1">IF(COUNTIF(OFFSET('別紙2-4(研修実施報告書)'!$I$8,(COLUMN()-COLUMN($J$9))*4,0,4,2),$C48),FV$9,"")</f>
        <v/>
      </c>
      <c r="FW48" s="332" t="str">
        <f ca="1">IF(COUNTIF(OFFSET('別紙2-4(研修実施報告書)'!$I$8,(COLUMN()-COLUMN($J$9))*4,0,4,2),$C48),FW$9,"")</f>
        <v/>
      </c>
      <c r="FX48" s="332" t="str">
        <f ca="1">IF(COUNTIF(OFFSET('別紙2-4(研修実施報告書)'!$I$8,(COLUMN()-COLUMN($J$9))*4,0,4,2),$C48),FX$9,"")</f>
        <v/>
      </c>
      <c r="FY48" s="332" t="str">
        <f ca="1">IF(COUNTIF(OFFSET('別紙2-4(研修実施報告書)'!$I$8,(COLUMN()-COLUMN($J$9))*4,0,4,2),$C48),FY$9,"")</f>
        <v/>
      </c>
      <c r="FZ48" s="332" t="str">
        <f ca="1">IF(COUNTIF(OFFSET('別紙2-4(研修実施報告書)'!$I$8,(COLUMN()-COLUMN($J$9))*4,0,4,2),$C48),FZ$9,"")</f>
        <v/>
      </c>
      <c r="GA48" s="332" t="str">
        <f ca="1">IF(COUNTIF(OFFSET('別紙2-4(研修実施報告書)'!$I$8,(COLUMN()-COLUMN($J$9))*4,0,4,2),$C48),GA$9,"")</f>
        <v/>
      </c>
      <c r="GB48" s="332" t="str">
        <f ca="1">IF(COUNTIF(OFFSET('別紙2-4(研修実施報告書)'!$I$8,(COLUMN()-COLUMN($J$9))*4,0,4,2),$C48),GB$9,"")</f>
        <v/>
      </c>
      <c r="GC48" s="332" t="str">
        <f ca="1">IF(COUNTIF(OFFSET('別紙2-4(研修実施報告書)'!$I$8,(COLUMN()-COLUMN($J$9))*4,0,4,2),$C48),GC$9,"")</f>
        <v/>
      </c>
      <c r="GD48" s="332" t="str">
        <f ca="1">IF(COUNTIF(OFFSET('別紙2-4(研修実施報告書)'!$I$8,(COLUMN()-COLUMN($J$9))*4,0,4,2),$C48),GD$9,"")</f>
        <v/>
      </c>
      <c r="GE48" s="332" t="str">
        <f ca="1">IF(COUNTIF(OFFSET('別紙2-4(研修実施報告書)'!$I$8,(COLUMN()-COLUMN($J$9))*4,0,4,2),$C48),GE$9,"")</f>
        <v/>
      </c>
      <c r="GF48" s="332" t="str">
        <f ca="1">IF(COUNTIF(OFFSET('別紙2-4(研修実施報告書)'!$I$8,(COLUMN()-COLUMN($J$9))*4,0,4,2),$C48),GF$9,"")</f>
        <v/>
      </c>
      <c r="GG48" s="332" t="str">
        <f ca="1">IF(COUNTIF(OFFSET('別紙2-4(研修実施報告書)'!$I$8,(COLUMN()-COLUMN($J$9))*4,0,4,2),$C48),GG$9,"")</f>
        <v/>
      </c>
      <c r="GH48" s="332" t="str">
        <f ca="1">IF(COUNTIF(OFFSET('別紙2-4(研修実施報告書)'!$I$8,(COLUMN()-COLUMN($J$9))*4,0,4,2),$C48),GH$9,"")</f>
        <v/>
      </c>
      <c r="GI48" s="332" t="str">
        <f ca="1">IF(COUNTIF(OFFSET('別紙2-4(研修実施報告書)'!$I$8,(COLUMN()-COLUMN($J$9))*4,0,4,2),$C48),GI$9,"")</f>
        <v/>
      </c>
      <c r="GJ48" s="332" t="str">
        <f ca="1">IF(COUNTIF(OFFSET('別紙2-4(研修実施報告書)'!$I$8,(COLUMN()-COLUMN($J$9))*4,0,4,2),$C48),GJ$9,"")</f>
        <v/>
      </c>
      <c r="GK48" s="332" t="str">
        <f ca="1">IF(COUNTIF(OFFSET('別紙2-4(研修実施報告書)'!$I$8,(COLUMN()-COLUMN($J$9))*4,0,4,2),$C48),GK$9,"")</f>
        <v/>
      </c>
      <c r="GL48" s="332" t="str">
        <f ca="1">IF(COUNTIF(OFFSET('別紙2-4(研修実施報告書)'!$I$8,(COLUMN()-COLUMN($J$9))*4,0,4,2),$C48),GL$9,"")</f>
        <v/>
      </c>
      <c r="GM48" s="332" t="str">
        <f ca="1">IF(COUNTIF(OFFSET('別紙2-4(研修実施報告書)'!$I$8,(COLUMN()-COLUMN($J$9))*4,0,4,2),$C48),GM$9,"")</f>
        <v/>
      </c>
      <c r="GN48" s="332" t="str">
        <f ca="1">IF(COUNTIF(OFFSET('別紙2-4(研修実施報告書)'!$I$8,(COLUMN()-COLUMN($J$9))*4,0,4,2),$C48),GN$9,"")</f>
        <v/>
      </c>
      <c r="GO48" s="332" t="str">
        <f ca="1">IF(COUNTIF(OFFSET('別紙2-4(研修実施報告書)'!$I$8,(COLUMN()-COLUMN($J$9))*4,0,4,2),$C48),GO$9,"")</f>
        <v/>
      </c>
      <c r="GP48" s="332" t="str">
        <f ca="1">IF(COUNTIF(OFFSET('別紙2-4(研修実施報告書)'!$I$8,(COLUMN()-COLUMN($J$9))*4,0,4,2),$C48),GP$9,"")</f>
        <v/>
      </c>
      <c r="GQ48" s="332" t="str">
        <f ca="1">IF(COUNTIF(OFFSET('別紙2-4(研修実施報告書)'!$I$8,(COLUMN()-COLUMN($J$9))*4,0,4,2),$C48),GQ$9,"")</f>
        <v/>
      </c>
      <c r="GR48" s="332" t="str">
        <f ca="1">IF(COUNTIF(OFFSET('別紙2-4(研修実施報告書)'!$I$8,(COLUMN()-COLUMN($J$9))*4,0,4,2),$C48),GR$9,"")</f>
        <v/>
      </c>
      <c r="GS48" s="332" t="str">
        <f ca="1">IF(COUNTIF(OFFSET('別紙2-4(研修実施報告書)'!$I$8,(COLUMN()-COLUMN($J$9))*4,0,4,2),$C48),GS$9,"")</f>
        <v/>
      </c>
      <c r="GT48" s="332" t="str">
        <f ca="1">IF(COUNTIF(OFFSET('別紙2-4(研修実施報告書)'!$I$8,(COLUMN()-COLUMN($J$9))*4,0,4,2),$C48),GT$9,"")</f>
        <v/>
      </c>
      <c r="GU48" s="332" t="str">
        <f ca="1">IF(COUNTIF(OFFSET('別紙2-4(研修実施報告書)'!$I$8,(COLUMN()-COLUMN($J$9))*4,0,4,2),$C48),GU$9,"")</f>
        <v/>
      </c>
      <c r="GV48" s="332" t="str">
        <f ca="1">IF(COUNTIF(OFFSET('別紙2-4(研修実施報告書)'!$I$8,(COLUMN()-COLUMN($J$9))*4,0,4,2),$C48),GV$9,"")</f>
        <v/>
      </c>
      <c r="GW48" s="332" t="str">
        <f ca="1">IF(COUNTIF(OFFSET('別紙2-4(研修実施報告書)'!$I$8,(COLUMN()-COLUMN($J$9))*4,0,4,2),$C48),GW$9,"")</f>
        <v/>
      </c>
      <c r="GX48" s="332" t="str">
        <f ca="1">IF(COUNTIF(OFFSET('別紙2-4(研修実施報告書)'!$I$8,(COLUMN()-COLUMN($J$9))*4,0,4,2),$C48),GX$9,"")</f>
        <v/>
      </c>
      <c r="GY48" s="332" t="str">
        <f ca="1">IF(COUNTIF(OFFSET('別紙2-4(研修実施報告書)'!$I$8,(COLUMN()-COLUMN($J$9))*4,0,4,2),$C48),GY$9,"")</f>
        <v/>
      </c>
      <c r="GZ48" s="332" t="str">
        <f ca="1">IF(COUNTIF(OFFSET('別紙2-4(研修実施報告書)'!$I$8,(COLUMN()-COLUMN($J$9))*4,0,4,2),$C48),GZ$9,"")</f>
        <v/>
      </c>
      <c r="HA48" s="332" t="str">
        <f ca="1">IF(COUNTIF(OFFSET('別紙2-4(研修実施報告書)'!$I$8,(COLUMN()-COLUMN($J$9))*4,0,4,2),$C48),HA$9,"")</f>
        <v/>
      </c>
      <c r="HB48" s="320"/>
    </row>
    <row r="49" spans="1:210" ht="18.75" customHeight="1">
      <c r="A49" s="325">
        <v>35</v>
      </c>
      <c r="B49" s="323" t="str">
        <f>IF(AND('別紙1-7(研修責任者教育担当者) '!E52="〇",'別紙1-7(研修責任者教育担当者) '!F52="〇"),"専任・兼任",IF('別紙1-7(研修責任者教育担当者) '!E52="〇","専任",IF('別紙1-7(研修責任者教育担当者) '!F52="〇","兼任","")))</f>
        <v/>
      </c>
      <c r="C49" s="324">
        <f>VLOOKUP(A49,'別紙1-7(研修責任者教育担当者) '!$B$18:$C$217,2,0)</f>
        <v>0</v>
      </c>
      <c r="D49" s="348" t="s">
        <v>175</v>
      </c>
      <c r="E49" s="349"/>
      <c r="F49" s="329" t="e">
        <f t="shared" si="0"/>
        <v>#DIV/0!</v>
      </c>
      <c r="G49" s="330" t="e">
        <f t="shared" ca="1" si="1"/>
        <v>#DIV/0!</v>
      </c>
      <c r="H49" s="318">
        <f t="shared" ca="1" si="2"/>
        <v>0</v>
      </c>
      <c r="I49" s="318"/>
      <c r="J49" s="332" t="str">
        <f ca="1">IF(COUNTIF(OFFSET('別紙2-4(研修実施報告書)'!$I$8,(COLUMN()-COLUMN($J$9))*4,0,4,2),$C49),J$9,"")</f>
        <v/>
      </c>
      <c r="K49" s="332" t="str">
        <f ca="1">IF(COUNTIF(OFFSET('別紙2-4(研修実施報告書)'!$I$8,(COLUMN()-COLUMN($J$9))*4,0,4,2),$C49),K$9,"")</f>
        <v/>
      </c>
      <c r="L49" s="332" t="str">
        <f ca="1">IF(COUNTIF(OFFSET('別紙2-4(研修実施報告書)'!$I$8,(COLUMN()-COLUMN($J$9))*4,0,4,2),$C49),L$9,"")</f>
        <v/>
      </c>
      <c r="M49" s="332" t="str">
        <f ca="1">IF(COUNTIF(OFFSET('別紙2-4(研修実施報告書)'!$I$8,(COLUMN()-COLUMN($J$9))*4,0,4,2),$C49),M$9,"")</f>
        <v/>
      </c>
      <c r="N49" s="332" t="str">
        <f ca="1">IF(COUNTIF(OFFSET('別紙2-4(研修実施報告書)'!$I$8,(COLUMN()-COLUMN($J$9))*4,0,4,2),$C49),N$9,"")</f>
        <v/>
      </c>
      <c r="O49" s="332" t="str">
        <f ca="1">IF(COUNTIF(OFFSET('別紙2-4(研修実施報告書)'!$I$8,(COLUMN()-COLUMN($J$9))*4,0,4,2),$C49),O$9,"")</f>
        <v/>
      </c>
      <c r="P49" s="332" t="str">
        <f ca="1">IF(COUNTIF(OFFSET('別紙2-4(研修実施報告書)'!$I$8,(COLUMN()-COLUMN($J$9))*4,0,4,2),$C49),P$9,"")</f>
        <v/>
      </c>
      <c r="Q49" s="332" t="str">
        <f ca="1">IF(COUNTIF(OFFSET('別紙2-4(研修実施報告書)'!$I$8,(COLUMN()-COLUMN($J$9))*4,0,4,2),$C49),Q$9,"")</f>
        <v/>
      </c>
      <c r="R49" s="332" t="str">
        <f ca="1">IF(COUNTIF(OFFSET('別紙2-4(研修実施報告書)'!$I$8,(COLUMN()-COLUMN($J$9))*4,0,4,2),$C49),R$9,"")</f>
        <v/>
      </c>
      <c r="S49" s="332" t="str">
        <f ca="1">IF(COUNTIF(OFFSET('別紙2-4(研修実施報告書)'!$I$8,(COLUMN()-COLUMN($J$9))*4,0,4,2),$C49),S$9,"")</f>
        <v/>
      </c>
      <c r="T49" s="332" t="str">
        <f ca="1">IF(COUNTIF(OFFSET('別紙2-4(研修実施報告書)'!$I$8,(COLUMN()-COLUMN($J$9))*4,0,4,2),$C49),T$9,"")</f>
        <v/>
      </c>
      <c r="U49" s="332" t="str">
        <f ca="1">IF(COUNTIF(OFFSET('別紙2-4(研修実施報告書)'!$I$8,(COLUMN()-COLUMN($J$9))*4,0,4,2),$C49),U$9,"")</f>
        <v/>
      </c>
      <c r="V49" s="332" t="str">
        <f ca="1">IF(COUNTIF(OFFSET('別紙2-4(研修実施報告書)'!$I$8,(COLUMN()-COLUMN($J$9))*4,0,4,2),$C49),V$9,"")</f>
        <v/>
      </c>
      <c r="W49" s="332" t="str">
        <f ca="1">IF(COUNTIF(OFFSET('別紙2-4(研修実施報告書)'!$I$8,(COLUMN()-COLUMN($J$9))*4,0,4,2),$C49),W$9,"")</f>
        <v/>
      </c>
      <c r="X49" s="332" t="str">
        <f ca="1">IF(COUNTIF(OFFSET('別紙2-4(研修実施報告書)'!$I$8,(COLUMN()-COLUMN($J$9))*4,0,4,2),$C49),X$9,"")</f>
        <v/>
      </c>
      <c r="Y49" s="332" t="str">
        <f ca="1">IF(COUNTIF(OFFSET('別紙2-4(研修実施報告書)'!$I$8,(COLUMN()-COLUMN($J$9))*4,0,4,2),$C49),Y$9,"")</f>
        <v/>
      </c>
      <c r="Z49" s="332" t="str">
        <f ca="1">IF(COUNTIF(OFFSET('別紙2-4(研修実施報告書)'!$I$8,(COLUMN()-COLUMN($J$9))*4,0,4,2),$C49),Z$9,"")</f>
        <v/>
      </c>
      <c r="AA49" s="332" t="str">
        <f ca="1">IF(COUNTIF(OFFSET('別紙2-4(研修実施報告書)'!$I$8,(COLUMN()-COLUMN($J$9))*4,0,4,2),$C49),AA$9,"")</f>
        <v/>
      </c>
      <c r="AB49" s="332" t="str">
        <f ca="1">IF(COUNTIF(OFFSET('別紙2-4(研修実施報告書)'!$I$8,(COLUMN()-COLUMN($J$9))*4,0,4,2),$C49),AB$9,"")</f>
        <v/>
      </c>
      <c r="AC49" s="332" t="str">
        <f ca="1">IF(COUNTIF(OFFSET('別紙2-4(研修実施報告書)'!$I$8,(COLUMN()-COLUMN($J$9))*4,0,4,2),$C49),AC$9,"")</f>
        <v/>
      </c>
      <c r="AD49" s="332" t="str">
        <f ca="1">IF(COUNTIF(OFFSET('別紙2-4(研修実施報告書)'!$I$8,(COLUMN()-COLUMN($J$9))*4,0,4,2),$C49),AD$9,"")</f>
        <v/>
      </c>
      <c r="AE49" s="332" t="str">
        <f ca="1">IF(COUNTIF(OFFSET('別紙2-4(研修実施報告書)'!$I$8,(COLUMN()-COLUMN($J$9))*4,0,4,2),$C49),AE$9,"")</f>
        <v/>
      </c>
      <c r="AF49" s="332" t="str">
        <f ca="1">IF(COUNTIF(OFFSET('別紙2-4(研修実施報告書)'!$I$8,(COLUMN()-COLUMN($J$9))*4,0,4,2),$C49),AF$9,"")</f>
        <v/>
      </c>
      <c r="AG49" s="332" t="str">
        <f ca="1">IF(COUNTIF(OFFSET('別紙2-4(研修実施報告書)'!$I$8,(COLUMN()-COLUMN($J$9))*4,0,4,2),$C49),AG$9,"")</f>
        <v/>
      </c>
      <c r="AH49" s="332" t="str">
        <f ca="1">IF(COUNTIF(OFFSET('別紙2-4(研修実施報告書)'!$I$8,(COLUMN()-COLUMN($J$9))*4,0,4,2),$C49),AH$9,"")</f>
        <v/>
      </c>
      <c r="AI49" s="332" t="str">
        <f ca="1">IF(COUNTIF(OFFSET('別紙2-4(研修実施報告書)'!$I$8,(COLUMN()-COLUMN($J$9))*4,0,4,2),$C49),AI$9,"")</f>
        <v/>
      </c>
      <c r="AJ49" s="332" t="str">
        <f ca="1">IF(COUNTIF(OFFSET('別紙2-4(研修実施報告書)'!$I$8,(COLUMN()-COLUMN($J$9))*4,0,4,2),$C49),AJ$9,"")</f>
        <v/>
      </c>
      <c r="AK49" s="332" t="str">
        <f ca="1">IF(COUNTIF(OFFSET('別紙2-4(研修実施報告書)'!$I$8,(COLUMN()-COLUMN($J$9))*4,0,4,2),$C49),AK$9,"")</f>
        <v/>
      </c>
      <c r="AL49" s="332" t="str">
        <f ca="1">IF(COUNTIF(OFFSET('別紙2-4(研修実施報告書)'!$I$8,(COLUMN()-COLUMN($J$9))*4,0,4,2),$C49),AL$9,"")</f>
        <v/>
      </c>
      <c r="AM49" s="332" t="str">
        <f ca="1">IF(COUNTIF(OFFSET('別紙2-4(研修実施報告書)'!$I$8,(COLUMN()-COLUMN($J$9))*4,0,4,2),$C49),AM$9,"")</f>
        <v/>
      </c>
      <c r="AN49" s="332" t="str">
        <f ca="1">IF(COUNTIF(OFFSET('別紙2-4(研修実施報告書)'!$I$8,(COLUMN()-COLUMN($J$9))*4,0,4,2),$C49),AN$9,"")</f>
        <v/>
      </c>
      <c r="AO49" s="332" t="str">
        <f ca="1">IF(COUNTIF(OFFSET('別紙2-4(研修実施報告書)'!$I$8,(COLUMN()-COLUMN($J$9))*4,0,4,2),$C49),AO$9,"")</f>
        <v/>
      </c>
      <c r="AP49" s="332" t="str">
        <f ca="1">IF(COUNTIF(OFFSET('別紙2-4(研修実施報告書)'!$I$8,(COLUMN()-COLUMN($J$9))*4,0,4,2),$C49),AP$9,"")</f>
        <v/>
      </c>
      <c r="AQ49" s="332" t="str">
        <f ca="1">IF(COUNTIF(OFFSET('別紙2-4(研修実施報告書)'!$I$8,(COLUMN()-COLUMN($J$9))*4,0,4,2),$C49),AQ$9,"")</f>
        <v/>
      </c>
      <c r="AR49" s="332" t="str">
        <f ca="1">IF(COUNTIF(OFFSET('別紙2-4(研修実施報告書)'!$I$8,(COLUMN()-COLUMN($J$9))*4,0,4,2),$C49),AR$9,"")</f>
        <v/>
      </c>
      <c r="AS49" s="332" t="str">
        <f ca="1">IF(COUNTIF(OFFSET('別紙2-4(研修実施報告書)'!$I$8,(COLUMN()-COLUMN($J$9))*4,0,4,2),$C49),AS$9,"")</f>
        <v/>
      </c>
      <c r="AT49" s="332" t="str">
        <f ca="1">IF(COUNTIF(OFFSET('別紙2-4(研修実施報告書)'!$I$8,(COLUMN()-COLUMN($J$9))*4,0,4,2),$C49),AT$9,"")</f>
        <v/>
      </c>
      <c r="AU49" s="332" t="str">
        <f ca="1">IF(COUNTIF(OFFSET('別紙2-4(研修実施報告書)'!$I$8,(COLUMN()-COLUMN($J$9))*4,0,4,2),$C49),AU$9,"")</f>
        <v/>
      </c>
      <c r="AV49" s="332" t="str">
        <f ca="1">IF(COUNTIF(OFFSET('別紙2-4(研修実施報告書)'!$I$8,(COLUMN()-COLUMN($J$9))*4,0,4,2),$C49),AV$9,"")</f>
        <v/>
      </c>
      <c r="AW49" s="332" t="str">
        <f ca="1">IF(COUNTIF(OFFSET('別紙2-4(研修実施報告書)'!$I$8,(COLUMN()-COLUMN($J$9))*4,0,4,2),$C49),AW$9,"")</f>
        <v/>
      </c>
      <c r="AX49" s="332" t="str">
        <f ca="1">IF(COUNTIF(OFFSET('別紙2-4(研修実施報告書)'!$I$8,(COLUMN()-COLUMN($J$9))*4,0,4,2),$C49),AX$9,"")</f>
        <v/>
      </c>
      <c r="AY49" s="332" t="str">
        <f ca="1">IF(COUNTIF(OFFSET('別紙2-4(研修実施報告書)'!$I$8,(COLUMN()-COLUMN($J$9))*4,0,4,2),$C49),AY$9,"")</f>
        <v/>
      </c>
      <c r="AZ49" s="332" t="str">
        <f ca="1">IF(COUNTIF(OFFSET('別紙2-4(研修実施報告書)'!$I$8,(COLUMN()-COLUMN($J$9))*4,0,4,2),$C49),AZ$9,"")</f>
        <v/>
      </c>
      <c r="BA49" s="332" t="str">
        <f ca="1">IF(COUNTIF(OFFSET('別紙2-4(研修実施報告書)'!$I$8,(COLUMN()-COLUMN($J$9))*4,0,4,2),$C49),BA$9,"")</f>
        <v/>
      </c>
      <c r="BB49" s="332" t="str">
        <f ca="1">IF(COUNTIF(OFFSET('別紙2-4(研修実施報告書)'!$I$8,(COLUMN()-COLUMN($J$9))*4,0,4,2),$C49),BB$9,"")</f>
        <v/>
      </c>
      <c r="BC49" s="332" t="str">
        <f ca="1">IF(COUNTIF(OFFSET('別紙2-4(研修実施報告書)'!$I$8,(COLUMN()-COLUMN($J$9))*4,0,4,2),$C49),BC$9,"")</f>
        <v/>
      </c>
      <c r="BD49" s="332" t="str">
        <f ca="1">IF(COUNTIF(OFFSET('別紙2-4(研修実施報告書)'!$I$8,(COLUMN()-COLUMN($J$9))*4,0,4,2),$C49),BD$9,"")</f>
        <v/>
      </c>
      <c r="BE49" s="332" t="str">
        <f ca="1">IF(COUNTIF(OFFSET('別紙2-4(研修実施報告書)'!$I$8,(COLUMN()-COLUMN($J$9))*4,0,4,2),$C49),BE$9,"")</f>
        <v/>
      </c>
      <c r="BF49" s="332" t="str">
        <f ca="1">IF(COUNTIF(OFFSET('別紙2-4(研修実施報告書)'!$I$8,(COLUMN()-COLUMN($J$9))*4,0,4,2),$C49),BF$9,"")</f>
        <v/>
      </c>
      <c r="BG49" s="332" t="str">
        <f ca="1">IF(COUNTIF(OFFSET('別紙2-4(研修実施報告書)'!$I$8,(COLUMN()-COLUMN($J$9))*4,0,4,2),$C49),BG$9,"")</f>
        <v/>
      </c>
      <c r="BH49" s="332" t="str">
        <f ca="1">IF(COUNTIF(OFFSET('別紙2-4(研修実施報告書)'!$I$8,(COLUMN()-COLUMN($J$9))*4,0,4,2),$C49),BH$9,"")</f>
        <v/>
      </c>
      <c r="BI49" s="332" t="str">
        <f ca="1">IF(COUNTIF(OFFSET('別紙2-4(研修実施報告書)'!$I$8,(COLUMN()-COLUMN($J$9))*4,0,4,2),$C49),BI$9,"")</f>
        <v/>
      </c>
      <c r="BJ49" s="332" t="str">
        <f ca="1">IF(COUNTIF(OFFSET('別紙2-4(研修実施報告書)'!$I$8,(COLUMN()-COLUMN($J$9))*4,0,4,2),$C49),BJ$9,"")</f>
        <v/>
      </c>
      <c r="BK49" s="332" t="str">
        <f ca="1">IF(COUNTIF(OFFSET('別紙2-4(研修実施報告書)'!$I$8,(COLUMN()-COLUMN($J$9))*4,0,4,2),$C49),BK$9,"")</f>
        <v/>
      </c>
      <c r="BL49" s="332" t="str">
        <f ca="1">IF(COUNTIF(OFFSET('別紙2-4(研修実施報告書)'!$I$8,(COLUMN()-COLUMN($J$9))*4,0,4,2),$C49),BL$9,"")</f>
        <v/>
      </c>
      <c r="BM49" s="332" t="str">
        <f ca="1">IF(COUNTIF(OFFSET('別紙2-4(研修実施報告書)'!$I$8,(COLUMN()-COLUMN($J$9))*4,0,4,2),$C49),BM$9,"")</f>
        <v/>
      </c>
      <c r="BN49" s="332" t="str">
        <f ca="1">IF(COUNTIF(OFFSET('別紙2-4(研修実施報告書)'!$I$8,(COLUMN()-COLUMN($J$9))*4,0,4,2),$C49),BN$9,"")</f>
        <v/>
      </c>
      <c r="BO49" s="332" t="str">
        <f ca="1">IF(COUNTIF(OFFSET('別紙2-4(研修実施報告書)'!$I$8,(COLUMN()-COLUMN($J$9))*4,0,4,2),$C49),BO$9,"")</f>
        <v/>
      </c>
      <c r="BP49" s="332" t="str">
        <f ca="1">IF(COUNTIF(OFFSET('別紙2-4(研修実施報告書)'!$I$8,(COLUMN()-COLUMN($J$9))*4,0,4,2),$C49),BP$9,"")</f>
        <v/>
      </c>
      <c r="BQ49" s="332" t="str">
        <f ca="1">IF(COUNTIF(OFFSET('別紙2-4(研修実施報告書)'!$I$8,(COLUMN()-COLUMN($J$9))*4,0,4,2),$C49),BQ$9,"")</f>
        <v/>
      </c>
      <c r="BR49" s="332" t="str">
        <f ca="1">IF(COUNTIF(OFFSET('別紙2-4(研修実施報告書)'!$I$8,(COLUMN()-COLUMN($J$9))*4,0,4,2),$C49),BR$9,"")</f>
        <v/>
      </c>
      <c r="BS49" s="332" t="str">
        <f ca="1">IF(COUNTIF(OFFSET('別紙2-4(研修実施報告書)'!$I$8,(COLUMN()-COLUMN($J$9))*4,0,4,2),$C49),BS$9,"")</f>
        <v/>
      </c>
      <c r="BT49" s="332" t="str">
        <f ca="1">IF(COUNTIF(OFFSET('別紙2-4(研修実施報告書)'!$I$8,(COLUMN()-COLUMN($J$9))*4,0,4,2),$C49),BT$9,"")</f>
        <v/>
      </c>
      <c r="BU49" s="332" t="str">
        <f ca="1">IF(COUNTIF(OFFSET('別紙2-4(研修実施報告書)'!$I$8,(COLUMN()-COLUMN($J$9))*4,0,4,2),$C49),BU$9,"")</f>
        <v/>
      </c>
      <c r="BV49" s="332" t="str">
        <f ca="1">IF(COUNTIF(OFFSET('別紙2-4(研修実施報告書)'!$I$8,(COLUMN()-COLUMN($J$9))*4,0,4,2),$C49),BV$9,"")</f>
        <v/>
      </c>
      <c r="BW49" s="332" t="str">
        <f ca="1">IF(COUNTIF(OFFSET('別紙2-4(研修実施報告書)'!$I$8,(COLUMN()-COLUMN($J$9))*4,0,4,2),$C49),BW$9,"")</f>
        <v/>
      </c>
      <c r="BX49" s="332" t="str">
        <f ca="1">IF(COUNTIF(OFFSET('別紙2-4(研修実施報告書)'!$I$8,(COLUMN()-COLUMN($J$9))*4,0,4,2),$C49),BX$9,"")</f>
        <v/>
      </c>
      <c r="BY49" s="332" t="str">
        <f ca="1">IF(COUNTIF(OFFSET('別紙2-4(研修実施報告書)'!$I$8,(COLUMN()-COLUMN($J$9))*4,0,4,2),$C49),BY$9,"")</f>
        <v/>
      </c>
      <c r="BZ49" s="332" t="str">
        <f ca="1">IF(COUNTIF(OFFSET('別紙2-4(研修実施報告書)'!$I$8,(COLUMN()-COLUMN($J$9))*4,0,4,2),$C49),BZ$9,"")</f>
        <v/>
      </c>
      <c r="CA49" s="332" t="str">
        <f ca="1">IF(COUNTIF(OFFSET('別紙2-4(研修実施報告書)'!$I$8,(COLUMN()-COLUMN($J$9))*4,0,4,2),$C49),CA$9,"")</f>
        <v/>
      </c>
      <c r="CB49" s="332" t="str">
        <f ca="1">IF(COUNTIF(OFFSET('別紙2-4(研修実施報告書)'!$I$8,(COLUMN()-COLUMN($J$9))*4,0,4,2),$C49),CB$9,"")</f>
        <v/>
      </c>
      <c r="CC49" s="332" t="str">
        <f ca="1">IF(COUNTIF(OFFSET('別紙2-4(研修実施報告書)'!$I$8,(COLUMN()-COLUMN($J$9))*4,0,4,2),$C49),CC$9,"")</f>
        <v/>
      </c>
      <c r="CD49" s="332" t="str">
        <f ca="1">IF(COUNTIF(OFFSET('別紙2-4(研修実施報告書)'!$I$8,(COLUMN()-COLUMN($J$9))*4,0,4,2),$C49),CD$9,"")</f>
        <v/>
      </c>
      <c r="CE49" s="332" t="str">
        <f ca="1">IF(COUNTIF(OFFSET('別紙2-4(研修実施報告書)'!$I$8,(COLUMN()-COLUMN($J$9))*4,0,4,2),$C49),CE$9,"")</f>
        <v/>
      </c>
      <c r="CF49" s="332" t="str">
        <f ca="1">IF(COUNTIF(OFFSET('別紙2-4(研修実施報告書)'!$I$8,(COLUMN()-COLUMN($J$9))*4,0,4,2),$C49),CF$9,"")</f>
        <v/>
      </c>
      <c r="CG49" s="332" t="str">
        <f ca="1">IF(COUNTIF(OFFSET('別紙2-4(研修実施報告書)'!$I$8,(COLUMN()-COLUMN($J$9))*4,0,4,2),$C49),CG$9,"")</f>
        <v/>
      </c>
      <c r="CH49" s="332" t="str">
        <f ca="1">IF(COUNTIF(OFFSET('別紙2-4(研修実施報告書)'!$I$8,(COLUMN()-COLUMN($J$9))*4,0,4,2),$C49),CH$9,"")</f>
        <v/>
      </c>
      <c r="CI49" s="332" t="str">
        <f ca="1">IF(COUNTIF(OFFSET('別紙2-4(研修実施報告書)'!$I$8,(COLUMN()-COLUMN($J$9))*4,0,4,2),$C49),CI$9,"")</f>
        <v/>
      </c>
      <c r="CJ49" s="332" t="str">
        <f ca="1">IF(COUNTIF(OFFSET('別紙2-4(研修実施報告書)'!$I$8,(COLUMN()-COLUMN($J$9))*4,0,4,2),$C49),CJ$9,"")</f>
        <v/>
      </c>
      <c r="CK49" s="332" t="str">
        <f ca="1">IF(COUNTIF(OFFSET('別紙2-4(研修実施報告書)'!$I$8,(COLUMN()-COLUMN($J$9))*4,0,4,2),$C49),CK$9,"")</f>
        <v/>
      </c>
      <c r="CL49" s="332" t="str">
        <f ca="1">IF(COUNTIF(OFFSET('別紙2-4(研修実施報告書)'!$I$8,(COLUMN()-COLUMN($J$9))*4,0,4,2),$C49),CL$9,"")</f>
        <v/>
      </c>
      <c r="CM49" s="332" t="str">
        <f ca="1">IF(COUNTIF(OFFSET('別紙2-4(研修実施報告書)'!$I$8,(COLUMN()-COLUMN($J$9))*4,0,4,2),$C49),CM$9,"")</f>
        <v/>
      </c>
      <c r="CN49" s="332" t="str">
        <f ca="1">IF(COUNTIF(OFFSET('別紙2-4(研修実施報告書)'!$I$8,(COLUMN()-COLUMN($J$9))*4,0,4,2),$C49),CN$9,"")</f>
        <v/>
      </c>
      <c r="CO49" s="332" t="str">
        <f ca="1">IF(COUNTIF(OFFSET('別紙2-4(研修実施報告書)'!$I$8,(COLUMN()-COLUMN($J$9))*4,0,4,2),$C49),CO$9,"")</f>
        <v/>
      </c>
      <c r="CP49" s="332" t="str">
        <f ca="1">IF(COUNTIF(OFFSET('別紙2-4(研修実施報告書)'!$I$8,(COLUMN()-COLUMN($J$9))*4,0,4,2),$C49),CP$9,"")</f>
        <v/>
      </c>
      <c r="CQ49" s="332" t="str">
        <f ca="1">IF(COUNTIF(OFFSET('別紙2-4(研修実施報告書)'!$I$8,(COLUMN()-COLUMN($J$9))*4,0,4,2),$C49),CQ$9,"")</f>
        <v/>
      </c>
      <c r="CR49" s="332" t="str">
        <f ca="1">IF(COUNTIF(OFFSET('別紙2-4(研修実施報告書)'!$I$8,(COLUMN()-COLUMN($J$9))*4,0,4,2),$C49),CR$9,"")</f>
        <v/>
      </c>
      <c r="CS49" s="332" t="str">
        <f ca="1">IF(COUNTIF(OFFSET('別紙2-4(研修実施報告書)'!$I$8,(COLUMN()-COLUMN($J$9))*4,0,4,2),$C49),CS$9,"")</f>
        <v/>
      </c>
      <c r="CT49" s="332" t="str">
        <f ca="1">IF(COUNTIF(OFFSET('別紙2-4(研修実施報告書)'!$I$8,(COLUMN()-COLUMN($J$9))*4,0,4,2),$C49),CT$9,"")</f>
        <v/>
      </c>
      <c r="CU49" s="332" t="str">
        <f ca="1">IF(COUNTIF(OFFSET('別紙2-4(研修実施報告書)'!$I$8,(COLUMN()-COLUMN($J$9))*4,0,4,2),$C49),CU$9,"")</f>
        <v/>
      </c>
      <c r="CV49" s="332" t="str">
        <f ca="1">IF(COUNTIF(OFFSET('別紙2-4(研修実施報告書)'!$I$8,(COLUMN()-COLUMN($J$9))*4,0,4,2),$C49),CV$9,"")</f>
        <v/>
      </c>
      <c r="CW49" s="332" t="str">
        <f ca="1">IF(COUNTIF(OFFSET('別紙2-4(研修実施報告書)'!$I$8,(COLUMN()-COLUMN($J$9))*4,0,4,2),$C49),CW$9,"")</f>
        <v/>
      </c>
      <c r="CX49" s="332" t="str">
        <f ca="1">IF(COUNTIF(OFFSET('別紙2-4(研修実施報告書)'!$I$8,(COLUMN()-COLUMN($J$9))*4,0,4,2),$C49),CX$9,"")</f>
        <v/>
      </c>
      <c r="CY49" s="332" t="str">
        <f ca="1">IF(COUNTIF(OFFSET('別紙2-4(研修実施報告書)'!$I$8,(COLUMN()-COLUMN($J$9))*4,0,4,2),$C49),CY$9,"")</f>
        <v/>
      </c>
      <c r="CZ49" s="332" t="str">
        <f ca="1">IF(COUNTIF(OFFSET('別紙2-4(研修実施報告書)'!$I$8,(COLUMN()-COLUMN($J$9))*4,0,4,2),$C49),CZ$9,"")</f>
        <v/>
      </c>
      <c r="DA49" s="332" t="str">
        <f ca="1">IF(COUNTIF(OFFSET('別紙2-4(研修実施報告書)'!$I$8,(COLUMN()-COLUMN($J$9))*4,0,4,2),$C49),DA$9,"")</f>
        <v/>
      </c>
      <c r="DB49" s="332" t="str">
        <f ca="1">IF(COUNTIF(OFFSET('別紙2-4(研修実施報告書)'!$I$8,(COLUMN()-COLUMN($J$9))*4,0,4,2),$C49),DB$9,"")</f>
        <v/>
      </c>
      <c r="DC49" s="332" t="str">
        <f ca="1">IF(COUNTIF(OFFSET('別紙2-4(研修実施報告書)'!$I$8,(COLUMN()-COLUMN($J$9))*4,0,4,2),$C49),DC$9,"")</f>
        <v/>
      </c>
      <c r="DD49" s="332" t="str">
        <f ca="1">IF(COUNTIF(OFFSET('別紙2-4(研修実施報告書)'!$I$8,(COLUMN()-COLUMN($J$9))*4,0,4,2),$C49),DD$9,"")</f>
        <v/>
      </c>
      <c r="DE49" s="332" t="str">
        <f ca="1">IF(COUNTIF(OFFSET('別紙2-4(研修実施報告書)'!$I$8,(COLUMN()-COLUMN($J$9))*4,0,4,2),$C49),DE$9,"")</f>
        <v/>
      </c>
      <c r="DF49" s="332" t="str">
        <f ca="1">IF(COUNTIF(OFFSET('別紙2-4(研修実施報告書)'!$I$8,(COLUMN()-COLUMN($J$9))*4,0,4,2),$C49),DF$9,"")</f>
        <v/>
      </c>
      <c r="DG49" s="332" t="str">
        <f ca="1">IF(COUNTIF(OFFSET('別紙2-4(研修実施報告書)'!$I$8,(COLUMN()-COLUMN($J$9))*4,0,4,2),$C49),DG$9,"")</f>
        <v/>
      </c>
      <c r="DH49" s="332" t="str">
        <f ca="1">IF(COUNTIF(OFFSET('別紙2-4(研修実施報告書)'!$I$8,(COLUMN()-COLUMN($J$9))*4,0,4,2),$C49),DH$9,"")</f>
        <v/>
      </c>
      <c r="DI49" s="332" t="str">
        <f ca="1">IF(COUNTIF(OFFSET('別紙2-4(研修実施報告書)'!$I$8,(COLUMN()-COLUMN($J$9))*4,0,4,2),$C49),DI$9,"")</f>
        <v/>
      </c>
      <c r="DJ49" s="332" t="str">
        <f ca="1">IF(COUNTIF(OFFSET('別紙2-4(研修実施報告書)'!$I$8,(COLUMN()-COLUMN($J$9))*4,0,4,2),$C49),DJ$9,"")</f>
        <v/>
      </c>
      <c r="DK49" s="332" t="str">
        <f ca="1">IF(COUNTIF(OFFSET('別紙2-4(研修実施報告書)'!$I$8,(COLUMN()-COLUMN($J$9))*4,0,4,2),$C49),DK$9,"")</f>
        <v/>
      </c>
      <c r="DL49" s="332" t="str">
        <f ca="1">IF(COUNTIF(OFFSET('別紙2-4(研修実施報告書)'!$I$8,(COLUMN()-COLUMN($J$9))*4,0,4,2),$C49),DL$9,"")</f>
        <v/>
      </c>
      <c r="DM49" s="332" t="str">
        <f ca="1">IF(COUNTIF(OFFSET('別紙2-4(研修実施報告書)'!$I$8,(COLUMN()-COLUMN($J$9))*4,0,4,2),$C49),DM$9,"")</f>
        <v/>
      </c>
      <c r="DN49" s="332" t="str">
        <f ca="1">IF(COUNTIF(OFFSET('別紙2-4(研修実施報告書)'!$I$8,(COLUMN()-COLUMN($J$9))*4,0,4,2),$C49),DN$9,"")</f>
        <v/>
      </c>
      <c r="DO49" s="332" t="str">
        <f ca="1">IF(COUNTIF(OFFSET('別紙2-4(研修実施報告書)'!$I$8,(COLUMN()-COLUMN($J$9))*4,0,4,2),$C49),DO$9,"")</f>
        <v/>
      </c>
      <c r="DP49" s="332" t="str">
        <f ca="1">IF(COUNTIF(OFFSET('別紙2-4(研修実施報告書)'!$I$8,(COLUMN()-COLUMN($J$9))*4,0,4,2),$C49),DP$9,"")</f>
        <v/>
      </c>
      <c r="DQ49" s="332" t="str">
        <f ca="1">IF(COUNTIF(OFFSET('別紙2-4(研修実施報告書)'!$I$8,(COLUMN()-COLUMN($J$9))*4,0,4,2),$C49),DQ$9,"")</f>
        <v/>
      </c>
      <c r="DR49" s="332" t="str">
        <f ca="1">IF(COUNTIF(OFFSET('別紙2-4(研修実施報告書)'!$I$8,(COLUMN()-COLUMN($J$9))*4,0,4,2),$C49),DR$9,"")</f>
        <v/>
      </c>
      <c r="DS49" s="332" t="str">
        <f ca="1">IF(COUNTIF(OFFSET('別紙2-4(研修実施報告書)'!$I$8,(COLUMN()-COLUMN($J$9))*4,0,4,2),$C49),DS$9,"")</f>
        <v/>
      </c>
      <c r="DT49" s="332" t="str">
        <f ca="1">IF(COUNTIF(OFFSET('別紙2-4(研修実施報告書)'!$I$8,(COLUMN()-COLUMN($J$9))*4,0,4,2),$C49),DT$9,"")</f>
        <v/>
      </c>
      <c r="DU49" s="332" t="str">
        <f ca="1">IF(COUNTIF(OFFSET('別紙2-4(研修実施報告書)'!$I$8,(COLUMN()-COLUMN($J$9))*4,0,4,2),$C49),DU$9,"")</f>
        <v/>
      </c>
      <c r="DV49" s="332" t="str">
        <f ca="1">IF(COUNTIF(OFFSET('別紙2-4(研修実施報告書)'!$I$8,(COLUMN()-COLUMN($J$9))*4,0,4,2),$C49),DV$9,"")</f>
        <v/>
      </c>
      <c r="DW49" s="332" t="str">
        <f ca="1">IF(COUNTIF(OFFSET('別紙2-4(研修実施報告書)'!$I$8,(COLUMN()-COLUMN($J$9))*4,0,4,2),$C49),DW$9,"")</f>
        <v/>
      </c>
      <c r="DX49" s="332" t="str">
        <f ca="1">IF(COUNTIF(OFFSET('別紙2-4(研修実施報告書)'!$I$8,(COLUMN()-COLUMN($J$9))*4,0,4,2),$C49),DX$9,"")</f>
        <v/>
      </c>
      <c r="DY49" s="332" t="str">
        <f ca="1">IF(COUNTIF(OFFSET('別紙2-4(研修実施報告書)'!$I$8,(COLUMN()-COLUMN($J$9))*4,0,4,2),$C49),DY$9,"")</f>
        <v/>
      </c>
      <c r="DZ49" s="332" t="str">
        <f ca="1">IF(COUNTIF(OFFSET('別紙2-4(研修実施報告書)'!$I$8,(COLUMN()-COLUMN($J$9))*4,0,4,2),$C49),DZ$9,"")</f>
        <v/>
      </c>
      <c r="EA49" s="332" t="str">
        <f ca="1">IF(COUNTIF(OFFSET('別紙2-4(研修実施報告書)'!$I$8,(COLUMN()-COLUMN($J$9))*4,0,4,2),$C49),EA$9,"")</f>
        <v/>
      </c>
      <c r="EB49" s="332" t="str">
        <f ca="1">IF(COUNTIF(OFFSET('別紙2-4(研修実施報告書)'!$I$8,(COLUMN()-COLUMN($J$9))*4,0,4,2),$C49),EB$9,"")</f>
        <v/>
      </c>
      <c r="EC49" s="332" t="str">
        <f ca="1">IF(COUNTIF(OFFSET('別紙2-4(研修実施報告書)'!$I$8,(COLUMN()-COLUMN($J$9))*4,0,4,2),$C49),EC$9,"")</f>
        <v/>
      </c>
      <c r="ED49" s="332" t="str">
        <f ca="1">IF(COUNTIF(OFFSET('別紙2-4(研修実施報告書)'!$I$8,(COLUMN()-COLUMN($J$9))*4,0,4,2),$C49),ED$9,"")</f>
        <v/>
      </c>
      <c r="EE49" s="332" t="str">
        <f ca="1">IF(COUNTIF(OFFSET('別紙2-4(研修実施報告書)'!$I$8,(COLUMN()-COLUMN($J$9))*4,0,4,2),$C49),EE$9,"")</f>
        <v/>
      </c>
      <c r="EF49" s="332" t="str">
        <f ca="1">IF(COUNTIF(OFFSET('別紙2-4(研修実施報告書)'!$I$8,(COLUMN()-COLUMN($J$9))*4,0,4,2),$C49),EF$9,"")</f>
        <v/>
      </c>
      <c r="EG49" s="332" t="str">
        <f ca="1">IF(COUNTIF(OFFSET('別紙2-4(研修実施報告書)'!$I$8,(COLUMN()-COLUMN($J$9))*4,0,4,2),$C49),EG$9,"")</f>
        <v/>
      </c>
      <c r="EH49" s="332" t="str">
        <f ca="1">IF(COUNTIF(OFFSET('別紙2-4(研修実施報告書)'!$I$8,(COLUMN()-COLUMN($J$9))*4,0,4,2),$C49),EH$9,"")</f>
        <v/>
      </c>
      <c r="EI49" s="332" t="str">
        <f ca="1">IF(COUNTIF(OFFSET('別紙2-4(研修実施報告書)'!$I$8,(COLUMN()-COLUMN($J$9))*4,0,4,2),$C49),EI$9,"")</f>
        <v/>
      </c>
      <c r="EJ49" s="332" t="str">
        <f ca="1">IF(COUNTIF(OFFSET('別紙2-4(研修実施報告書)'!$I$8,(COLUMN()-COLUMN($J$9))*4,0,4,2),$C49),EJ$9,"")</f>
        <v/>
      </c>
      <c r="EK49" s="332" t="str">
        <f ca="1">IF(COUNTIF(OFFSET('別紙2-4(研修実施報告書)'!$I$8,(COLUMN()-COLUMN($J$9))*4,0,4,2),$C49),EK$9,"")</f>
        <v/>
      </c>
      <c r="EL49" s="332" t="str">
        <f ca="1">IF(COUNTIF(OFFSET('別紙2-4(研修実施報告書)'!$I$8,(COLUMN()-COLUMN($J$9))*4,0,4,2),$C49),EL$9,"")</f>
        <v/>
      </c>
      <c r="EM49" s="332" t="str">
        <f ca="1">IF(COUNTIF(OFFSET('別紙2-4(研修実施報告書)'!$I$8,(COLUMN()-COLUMN($J$9))*4,0,4,2),$C49),EM$9,"")</f>
        <v/>
      </c>
      <c r="EN49" s="332" t="str">
        <f ca="1">IF(COUNTIF(OFFSET('別紙2-4(研修実施報告書)'!$I$8,(COLUMN()-COLUMN($J$9))*4,0,4,2),$C49),EN$9,"")</f>
        <v/>
      </c>
      <c r="EO49" s="332" t="str">
        <f ca="1">IF(COUNTIF(OFFSET('別紙2-4(研修実施報告書)'!$I$8,(COLUMN()-COLUMN($J$9))*4,0,4,2),$C49),EO$9,"")</f>
        <v/>
      </c>
      <c r="EP49" s="332" t="str">
        <f ca="1">IF(COUNTIF(OFFSET('別紙2-4(研修実施報告書)'!$I$8,(COLUMN()-COLUMN($J$9))*4,0,4,2),$C49),EP$9,"")</f>
        <v/>
      </c>
      <c r="EQ49" s="332" t="str">
        <f ca="1">IF(COUNTIF(OFFSET('別紙2-4(研修実施報告書)'!$I$8,(COLUMN()-COLUMN($J$9))*4,0,4,2),$C49),EQ$9,"")</f>
        <v/>
      </c>
      <c r="ER49" s="332" t="str">
        <f ca="1">IF(COUNTIF(OFFSET('別紙2-4(研修実施報告書)'!$I$8,(COLUMN()-COLUMN($J$9))*4,0,4,2),$C49),ER$9,"")</f>
        <v/>
      </c>
      <c r="ES49" s="332" t="str">
        <f ca="1">IF(COUNTIF(OFFSET('別紙2-4(研修実施報告書)'!$I$8,(COLUMN()-COLUMN($J$9))*4,0,4,2),$C49),ES$9,"")</f>
        <v/>
      </c>
      <c r="ET49" s="332" t="str">
        <f ca="1">IF(COUNTIF(OFFSET('別紙2-4(研修実施報告書)'!$I$8,(COLUMN()-COLUMN($J$9))*4,0,4,2),$C49),ET$9,"")</f>
        <v/>
      </c>
      <c r="EU49" s="332" t="str">
        <f ca="1">IF(COUNTIF(OFFSET('別紙2-4(研修実施報告書)'!$I$8,(COLUMN()-COLUMN($J$9))*4,0,4,2),$C49),EU$9,"")</f>
        <v/>
      </c>
      <c r="EV49" s="332" t="str">
        <f ca="1">IF(COUNTIF(OFFSET('別紙2-4(研修実施報告書)'!$I$8,(COLUMN()-COLUMN($J$9))*4,0,4,2),$C49),EV$9,"")</f>
        <v/>
      </c>
      <c r="EW49" s="332" t="str">
        <f ca="1">IF(COUNTIF(OFFSET('別紙2-4(研修実施報告書)'!$I$8,(COLUMN()-COLUMN($J$9))*4,0,4,2),$C49),EW$9,"")</f>
        <v/>
      </c>
      <c r="EX49" s="332" t="str">
        <f ca="1">IF(COUNTIF(OFFSET('別紙2-4(研修実施報告書)'!$I$8,(COLUMN()-COLUMN($J$9))*4,0,4,2),$C49),EX$9,"")</f>
        <v/>
      </c>
      <c r="EY49" s="332" t="str">
        <f ca="1">IF(COUNTIF(OFFSET('別紙2-4(研修実施報告書)'!$I$8,(COLUMN()-COLUMN($J$9))*4,0,4,2),$C49),EY$9,"")</f>
        <v/>
      </c>
      <c r="EZ49" s="332" t="str">
        <f ca="1">IF(COUNTIF(OFFSET('別紙2-4(研修実施報告書)'!$I$8,(COLUMN()-COLUMN($J$9))*4,0,4,2),$C49),EZ$9,"")</f>
        <v/>
      </c>
      <c r="FA49" s="332" t="str">
        <f ca="1">IF(COUNTIF(OFFSET('別紙2-4(研修実施報告書)'!$I$8,(COLUMN()-COLUMN($J$9))*4,0,4,2),$C49),FA$9,"")</f>
        <v/>
      </c>
      <c r="FB49" s="332" t="str">
        <f ca="1">IF(COUNTIF(OFFSET('別紙2-4(研修実施報告書)'!$I$8,(COLUMN()-COLUMN($J$9))*4,0,4,2),$C49),FB$9,"")</f>
        <v/>
      </c>
      <c r="FC49" s="332" t="str">
        <f ca="1">IF(COUNTIF(OFFSET('別紙2-4(研修実施報告書)'!$I$8,(COLUMN()-COLUMN($J$9))*4,0,4,2),$C49),FC$9,"")</f>
        <v/>
      </c>
      <c r="FD49" s="332" t="str">
        <f ca="1">IF(COUNTIF(OFFSET('別紙2-4(研修実施報告書)'!$I$8,(COLUMN()-COLUMN($J$9))*4,0,4,2),$C49),FD$9,"")</f>
        <v/>
      </c>
      <c r="FE49" s="332" t="str">
        <f ca="1">IF(COUNTIF(OFFSET('別紙2-4(研修実施報告書)'!$I$8,(COLUMN()-COLUMN($J$9))*4,0,4,2),$C49),FE$9,"")</f>
        <v/>
      </c>
      <c r="FF49" s="332" t="str">
        <f ca="1">IF(COUNTIF(OFFSET('別紙2-4(研修実施報告書)'!$I$8,(COLUMN()-COLUMN($J$9))*4,0,4,2),$C49),FF$9,"")</f>
        <v/>
      </c>
      <c r="FG49" s="332" t="str">
        <f ca="1">IF(COUNTIF(OFFSET('別紙2-4(研修実施報告書)'!$I$8,(COLUMN()-COLUMN($J$9))*4,0,4,2),$C49),FG$9,"")</f>
        <v/>
      </c>
      <c r="FH49" s="332" t="str">
        <f ca="1">IF(COUNTIF(OFFSET('別紙2-4(研修実施報告書)'!$I$8,(COLUMN()-COLUMN($J$9))*4,0,4,2),$C49),FH$9,"")</f>
        <v/>
      </c>
      <c r="FI49" s="332" t="str">
        <f ca="1">IF(COUNTIF(OFFSET('別紙2-4(研修実施報告書)'!$I$8,(COLUMN()-COLUMN($J$9))*4,0,4,2),$C49),FI$9,"")</f>
        <v/>
      </c>
      <c r="FJ49" s="332" t="str">
        <f ca="1">IF(COUNTIF(OFFSET('別紙2-4(研修実施報告書)'!$I$8,(COLUMN()-COLUMN($J$9))*4,0,4,2),$C49),FJ$9,"")</f>
        <v/>
      </c>
      <c r="FK49" s="332" t="str">
        <f ca="1">IF(COUNTIF(OFFSET('別紙2-4(研修実施報告書)'!$I$8,(COLUMN()-COLUMN($J$9))*4,0,4,2),$C49),FK$9,"")</f>
        <v/>
      </c>
      <c r="FL49" s="332" t="str">
        <f ca="1">IF(COUNTIF(OFFSET('別紙2-4(研修実施報告書)'!$I$8,(COLUMN()-COLUMN($J$9))*4,0,4,2),$C49),FL$9,"")</f>
        <v/>
      </c>
      <c r="FM49" s="332" t="str">
        <f ca="1">IF(COUNTIF(OFFSET('別紙2-4(研修実施報告書)'!$I$8,(COLUMN()-COLUMN($J$9))*4,0,4,2),$C49),FM$9,"")</f>
        <v/>
      </c>
      <c r="FN49" s="332" t="str">
        <f ca="1">IF(COUNTIF(OFFSET('別紙2-4(研修実施報告書)'!$I$8,(COLUMN()-COLUMN($J$9))*4,0,4,2),$C49),FN$9,"")</f>
        <v/>
      </c>
      <c r="FO49" s="332" t="str">
        <f ca="1">IF(COUNTIF(OFFSET('別紙2-4(研修実施報告書)'!$I$8,(COLUMN()-COLUMN($J$9))*4,0,4,2),$C49),FO$9,"")</f>
        <v/>
      </c>
      <c r="FP49" s="332" t="str">
        <f ca="1">IF(COUNTIF(OFFSET('別紙2-4(研修実施報告書)'!$I$8,(COLUMN()-COLUMN($J$9))*4,0,4,2),$C49),FP$9,"")</f>
        <v/>
      </c>
      <c r="FQ49" s="332" t="str">
        <f ca="1">IF(COUNTIF(OFFSET('別紙2-4(研修実施報告書)'!$I$8,(COLUMN()-COLUMN($J$9))*4,0,4,2),$C49),FQ$9,"")</f>
        <v/>
      </c>
      <c r="FR49" s="332" t="str">
        <f ca="1">IF(COUNTIF(OFFSET('別紙2-4(研修実施報告書)'!$I$8,(COLUMN()-COLUMN($J$9))*4,0,4,2),$C49),FR$9,"")</f>
        <v/>
      </c>
      <c r="FS49" s="332" t="str">
        <f ca="1">IF(COUNTIF(OFFSET('別紙2-4(研修実施報告書)'!$I$8,(COLUMN()-COLUMN($J$9))*4,0,4,2),$C49),FS$9,"")</f>
        <v/>
      </c>
      <c r="FT49" s="332" t="str">
        <f ca="1">IF(COUNTIF(OFFSET('別紙2-4(研修実施報告書)'!$I$8,(COLUMN()-COLUMN($J$9))*4,0,4,2),$C49),FT$9,"")</f>
        <v/>
      </c>
      <c r="FU49" s="332" t="str">
        <f ca="1">IF(COUNTIF(OFFSET('別紙2-4(研修実施報告書)'!$I$8,(COLUMN()-COLUMN($J$9))*4,0,4,2),$C49),FU$9,"")</f>
        <v/>
      </c>
      <c r="FV49" s="332" t="str">
        <f ca="1">IF(COUNTIF(OFFSET('別紙2-4(研修実施報告書)'!$I$8,(COLUMN()-COLUMN($J$9))*4,0,4,2),$C49),FV$9,"")</f>
        <v/>
      </c>
      <c r="FW49" s="332" t="str">
        <f ca="1">IF(COUNTIF(OFFSET('別紙2-4(研修実施報告書)'!$I$8,(COLUMN()-COLUMN($J$9))*4,0,4,2),$C49),FW$9,"")</f>
        <v/>
      </c>
      <c r="FX49" s="332" t="str">
        <f ca="1">IF(COUNTIF(OFFSET('別紙2-4(研修実施報告書)'!$I$8,(COLUMN()-COLUMN($J$9))*4,0,4,2),$C49),FX$9,"")</f>
        <v/>
      </c>
      <c r="FY49" s="332" t="str">
        <f ca="1">IF(COUNTIF(OFFSET('別紙2-4(研修実施報告書)'!$I$8,(COLUMN()-COLUMN($J$9))*4,0,4,2),$C49),FY$9,"")</f>
        <v/>
      </c>
      <c r="FZ49" s="332" t="str">
        <f ca="1">IF(COUNTIF(OFFSET('別紙2-4(研修実施報告書)'!$I$8,(COLUMN()-COLUMN($J$9))*4,0,4,2),$C49),FZ$9,"")</f>
        <v/>
      </c>
      <c r="GA49" s="332" t="str">
        <f ca="1">IF(COUNTIF(OFFSET('別紙2-4(研修実施報告書)'!$I$8,(COLUMN()-COLUMN($J$9))*4,0,4,2),$C49),GA$9,"")</f>
        <v/>
      </c>
      <c r="GB49" s="332" t="str">
        <f ca="1">IF(COUNTIF(OFFSET('別紙2-4(研修実施報告書)'!$I$8,(COLUMN()-COLUMN($J$9))*4,0,4,2),$C49),GB$9,"")</f>
        <v/>
      </c>
      <c r="GC49" s="332" t="str">
        <f ca="1">IF(COUNTIF(OFFSET('別紙2-4(研修実施報告書)'!$I$8,(COLUMN()-COLUMN($J$9))*4,0,4,2),$C49),GC$9,"")</f>
        <v/>
      </c>
      <c r="GD49" s="332" t="str">
        <f ca="1">IF(COUNTIF(OFFSET('別紙2-4(研修実施報告書)'!$I$8,(COLUMN()-COLUMN($J$9))*4,0,4,2),$C49),GD$9,"")</f>
        <v/>
      </c>
      <c r="GE49" s="332" t="str">
        <f ca="1">IF(COUNTIF(OFFSET('別紙2-4(研修実施報告書)'!$I$8,(COLUMN()-COLUMN($J$9))*4,0,4,2),$C49),GE$9,"")</f>
        <v/>
      </c>
      <c r="GF49" s="332" t="str">
        <f ca="1">IF(COUNTIF(OFFSET('別紙2-4(研修実施報告書)'!$I$8,(COLUMN()-COLUMN($J$9))*4,0,4,2),$C49),GF$9,"")</f>
        <v/>
      </c>
      <c r="GG49" s="332" t="str">
        <f ca="1">IF(COUNTIF(OFFSET('別紙2-4(研修実施報告書)'!$I$8,(COLUMN()-COLUMN($J$9))*4,0,4,2),$C49),GG$9,"")</f>
        <v/>
      </c>
      <c r="GH49" s="332" t="str">
        <f ca="1">IF(COUNTIF(OFFSET('別紙2-4(研修実施報告書)'!$I$8,(COLUMN()-COLUMN($J$9))*4,0,4,2),$C49),GH$9,"")</f>
        <v/>
      </c>
      <c r="GI49" s="332" t="str">
        <f ca="1">IF(COUNTIF(OFFSET('別紙2-4(研修実施報告書)'!$I$8,(COLUMN()-COLUMN($J$9))*4,0,4,2),$C49),GI$9,"")</f>
        <v/>
      </c>
      <c r="GJ49" s="332" t="str">
        <f ca="1">IF(COUNTIF(OFFSET('別紙2-4(研修実施報告書)'!$I$8,(COLUMN()-COLUMN($J$9))*4,0,4,2),$C49),GJ$9,"")</f>
        <v/>
      </c>
      <c r="GK49" s="332" t="str">
        <f ca="1">IF(COUNTIF(OFFSET('別紙2-4(研修実施報告書)'!$I$8,(COLUMN()-COLUMN($J$9))*4,0,4,2),$C49),GK$9,"")</f>
        <v/>
      </c>
      <c r="GL49" s="332" t="str">
        <f ca="1">IF(COUNTIF(OFFSET('別紙2-4(研修実施報告書)'!$I$8,(COLUMN()-COLUMN($J$9))*4,0,4,2),$C49),GL$9,"")</f>
        <v/>
      </c>
      <c r="GM49" s="332" t="str">
        <f ca="1">IF(COUNTIF(OFFSET('別紙2-4(研修実施報告書)'!$I$8,(COLUMN()-COLUMN($J$9))*4,0,4,2),$C49),GM$9,"")</f>
        <v/>
      </c>
      <c r="GN49" s="332" t="str">
        <f ca="1">IF(COUNTIF(OFFSET('別紙2-4(研修実施報告書)'!$I$8,(COLUMN()-COLUMN($J$9))*4,0,4,2),$C49),GN$9,"")</f>
        <v/>
      </c>
      <c r="GO49" s="332" t="str">
        <f ca="1">IF(COUNTIF(OFFSET('別紙2-4(研修実施報告書)'!$I$8,(COLUMN()-COLUMN($J$9))*4,0,4,2),$C49),GO$9,"")</f>
        <v/>
      </c>
      <c r="GP49" s="332" t="str">
        <f ca="1">IF(COUNTIF(OFFSET('別紙2-4(研修実施報告書)'!$I$8,(COLUMN()-COLUMN($J$9))*4,0,4,2),$C49),GP$9,"")</f>
        <v/>
      </c>
      <c r="GQ49" s="332" t="str">
        <f ca="1">IF(COUNTIF(OFFSET('別紙2-4(研修実施報告書)'!$I$8,(COLUMN()-COLUMN($J$9))*4,0,4,2),$C49),GQ$9,"")</f>
        <v/>
      </c>
      <c r="GR49" s="332" t="str">
        <f ca="1">IF(COUNTIF(OFFSET('別紙2-4(研修実施報告書)'!$I$8,(COLUMN()-COLUMN($J$9))*4,0,4,2),$C49),GR$9,"")</f>
        <v/>
      </c>
      <c r="GS49" s="332" t="str">
        <f ca="1">IF(COUNTIF(OFFSET('別紙2-4(研修実施報告書)'!$I$8,(COLUMN()-COLUMN($J$9))*4,0,4,2),$C49),GS$9,"")</f>
        <v/>
      </c>
      <c r="GT49" s="332" t="str">
        <f ca="1">IF(COUNTIF(OFFSET('別紙2-4(研修実施報告書)'!$I$8,(COLUMN()-COLUMN($J$9))*4,0,4,2),$C49),GT$9,"")</f>
        <v/>
      </c>
      <c r="GU49" s="332" t="str">
        <f ca="1">IF(COUNTIF(OFFSET('別紙2-4(研修実施報告書)'!$I$8,(COLUMN()-COLUMN($J$9))*4,0,4,2),$C49),GU$9,"")</f>
        <v/>
      </c>
      <c r="GV49" s="332" t="str">
        <f ca="1">IF(COUNTIF(OFFSET('別紙2-4(研修実施報告書)'!$I$8,(COLUMN()-COLUMN($J$9))*4,0,4,2),$C49),GV$9,"")</f>
        <v/>
      </c>
      <c r="GW49" s="332" t="str">
        <f ca="1">IF(COUNTIF(OFFSET('別紙2-4(研修実施報告書)'!$I$8,(COLUMN()-COLUMN($J$9))*4,0,4,2),$C49),GW$9,"")</f>
        <v/>
      </c>
      <c r="GX49" s="332" t="str">
        <f ca="1">IF(COUNTIF(OFFSET('別紙2-4(研修実施報告書)'!$I$8,(COLUMN()-COLUMN($J$9))*4,0,4,2),$C49),GX$9,"")</f>
        <v/>
      </c>
      <c r="GY49" s="332" t="str">
        <f ca="1">IF(COUNTIF(OFFSET('別紙2-4(研修実施報告書)'!$I$8,(COLUMN()-COLUMN($J$9))*4,0,4,2),$C49),GY$9,"")</f>
        <v/>
      </c>
      <c r="GZ49" s="332" t="str">
        <f ca="1">IF(COUNTIF(OFFSET('別紙2-4(研修実施報告書)'!$I$8,(COLUMN()-COLUMN($J$9))*4,0,4,2),$C49),GZ$9,"")</f>
        <v/>
      </c>
      <c r="HA49" s="332" t="str">
        <f ca="1">IF(COUNTIF(OFFSET('別紙2-4(研修実施報告書)'!$I$8,(COLUMN()-COLUMN($J$9))*4,0,4,2),$C49),HA$9,"")</f>
        <v/>
      </c>
      <c r="HB49" s="320"/>
    </row>
    <row r="50" spans="1:210" ht="18.75" customHeight="1">
      <c r="A50" s="325">
        <v>36</v>
      </c>
      <c r="B50" s="323" t="str">
        <f>IF(AND('別紙1-7(研修責任者教育担当者) '!E53="〇",'別紙1-7(研修責任者教育担当者) '!F53="〇"),"専任・兼任",IF('別紙1-7(研修責任者教育担当者) '!E53="〇","専任",IF('別紙1-7(研修責任者教育担当者) '!F53="〇","兼任","")))</f>
        <v/>
      </c>
      <c r="C50" s="324">
        <f>VLOOKUP(A50,'別紙1-7(研修責任者教育担当者) '!$B$18:$C$217,2,0)</f>
        <v>0</v>
      </c>
      <c r="D50" s="348" t="s">
        <v>175</v>
      </c>
      <c r="E50" s="349"/>
      <c r="F50" s="329" t="e">
        <f t="shared" si="0"/>
        <v>#DIV/0!</v>
      </c>
      <c r="G50" s="330" t="e">
        <f t="shared" ca="1" si="1"/>
        <v>#DIV/0!</v>
      </c>
      <c r="H50" s="318">
        <f t="shared" ca="1" si="2"/>
        <v>0</v>
      </c>
      <c r="I50" s="318"/>
      <c r="J50" s="332" t="str">
        <f ca="1">IF(COUNTIF(OFFSET('別紙2-4(研修実施報告書)'!$I$8,(COLUMN()-COLUMN($J$9))*4,0,4,2),$C50),J$9,"")</f>
        <v/>
      </c>
      <c r="K50" s="332" t="str">
        <f ca="1">IF(COUNTIF(OFFSET('別紙2-4(研修実施報告書)'!$I$8,(COLUMN()-COLUMN($J$9))*4,0,4,2),$C50),K$9,"")</f>
        <v/>
      </c>
      <c r="L50" s="332" t="str">
        <f ca="1">IF(COUNTIF(OFFSET('別紙2-4(研修実施報告書)'!$I$8,(COLUMN()-COLUMN($J$9))*4,0,4,2),$C50),L$9,"")</f>
        <v/>
      </c>
      <c r="M50" s="332" t="str">
        <f ca="1">IF(COUNTIF(OFFSET('別紙2-4(研修実施報告書)'!$I$8,(COLUMN()-COLUMN($J$9))*4,0,4,2),$C50),M$9,"")</f>
        <v/>
      </c>
      <c r="N50" s="332" t="str">
        <f ca="1">IF(COUNTIF(OFFSET('別紙2-4(研修実施報告書)'!$I$8,(COLUMN()-COLUMN($J$9))*4,0,4,2),$C50),N$9,"")</f>
        <v/>
      </c>
      <c r="O50" s="332" t="str">
        <f ca="1">IF(COUNTIF(OFFSET('別紙2-4(研修実施報告書)'!$I$8,(COLUMN()-COLUMN($J$9))*4,0,4,2),$C50),O$9,"")</f>
        <v/>
      </c>
      <c r="P50" s="332" t="str">
        <f ca="1">IF(COUNTIF(OFFSET('別紙2-4(研修実施報告書)'!$I$8,(COLUMN()-COLUMN($J$9))*4,0,4,2),$C50),P$9,"")</f>
        <v/>
      </c>
      <c r="Q50" s="332" t="str">
        <f ca="1">IF(COUNTIF(OFFSET('別紙2-4(研修実施報告書)'!$I$8,(COLUMN()-COLUMN($J$9))*4,0,4,2),$C50),Q$9,"")</f>
        <v/>
      </c>
      <c r="R50" s="332" t="str">
        <f ca="1">IF(COUNTIF(OFFSET('別紙2-4(研修実施報告書)'!$I$8,(COLUMN()-COLUMN($J$9))*4,0,4,2),$C50),R$9,"")</f>
        <v/>
      </c>
      <c r="S50" s="332" t="str">
        <f ca="1">IF(COUNTIF(OFFSET('別紙2-4(研修実施報告書)'!$I$8,(COLUMN()-COLUMN($J$9))*4,0,4,2),$C50),S$9,"")</f>
        <v/>
      </c>
      <c r="T50" s="332" t="str">
        <f ca="1">IF(COUNTIF(OFFSET('別紙2-4(研修実施報告書)'!$I$8,(COLUMN()-COLUMN($J$9))*4,0,4,2),$C50),T$9,"")</f>
        <v/>
      </c>
      <c r="U50" s="332" t="str">
        <f ca="1">IF(COUNTIF(OFFSET('別紙2-4(研修実施報告書)'!$I$8,(COLUMN()-COLUMN($J$9))*4,0,4,2),$C50),U$9,"")</f>
        <v/>
      </c>
      <c r="V50" s="332" t="str">
        <f ca="1">IF(COUNTIF(OFFSET('別紙2-4(研修実施報告書)'!$I$8,(COLUMN()-COLUMN($J$9))*4,0,4,2),$C50),V$9,"")</f>
        <v/>
      </c>
      <c r="W50" s="332" t="str">
        <f ca="1">IF(COUNTIF(OFFSET('別紙2-4(研修実施報告書)'!$I$8,(COLUMN()-COLUMN($J$9))*4,0,4,2),$C50),W$9,"")</f>
        <v/>
      </c>
      <c r="X50" s="332" t="str">
        <f ca="1">IF(COUNTIF(OFFSET('別紙2-4(研修実施報告書)'!$I$8,(COLUMN()-COLUMN($J$9))*4,0,4,2),$C50),X$9,"")</f>
        <v/>
      </c>
      <c r="Y50" s="332" t="str">
        <f ca="1">IF(COUNTIF(OFFSET('別紙2-4(研修実施報告書)'!$I$8,(COLUMN()-COLUMN($J$9))*4,0,4,2),$C50),Y$9,"")</f>
        <v/>
      </c>
      <c r="Z50" s="332" t="str">
        <f ca="1">IF(COUNTIF(OFFSET('別紙2-4(研修実施報告書)'!$I$8,(COLUMN()-COLUMN($J$9))*4,0,4,2),$C50),Z$9,"")</f>
        <v/>
      </c>
      <c r="AA50" s="332" t="str">
        <f ca="1">IF(COUNTIF(OFFSET('別紙2-4(研修実施報告書)'!$I$8,(COLUMN()-COLUMN($J$9))*4,0,4,2),$C50),AA$9,"")</f>
        <v/>
      </c>
      <c r="AB50" s="332" t="str">
        <f ca="1">IF(COUNTIF(OFFSET('別紙2-4(研修実施報告書)'!$I$8,(COLUMN()-COLUMN($J$9))*4,0,4,2),$C50),AB$9,"")</f>
        <v/>
      </c>
      <c r="AC50" s="332" t="str">
        <f ca="1">IF(COUNTIF(OFFSET('別紙2-4(研修実施報告書)'!$I$8,(COLUMN()-COLUMN($J$9))*4,0,4,2),$C50),AC$9,"")</f>
        <v/>
      </c>
      <c r="AD50" s="332" t="str">
        <f ca="1">IF(COUNTIF(OFFSET('別紙2-4(研修実施報告書)'!$I$8,(COLUMN()-COLUMN($J$9))*4,0,4,2),$C50),AD$9,"")</f>
        <v/>
      </c>
      <c r="AE50" s="332" t="str">
        <f ca="1">IF(COUNTIF(OFFSET('別紙2-4(研修実施報告書)'!$I$8,(COLUMN()-COLUMN($J$9))*4,0,4,2),$C50),AE$9,"")</f>
        <v/>
      </c>
      <c r="AF50" s="332" t="str">
        <f ca="1">IF(COUNTIF(OFFSET('別紙2-4(研修実施報告書)'!$I$8,(COLUMN()-COLUMN($J$9))*4,0,4,2),$C50),AF$9,"")</f>
        <v/>
      </c>
      <c r="AG50" s="332" t="str">
        <f ca="1">IF(COUNTIF(OFFSET('別紙2-4(研修実施報告書)'!$I$8,(COLUMN()-COLUMN($J$9))*4,0,4,2),$C50),AG$9,"")</f>
        <v/>
      </c>
      <c r="AH50" s="332" t="str">
        <f ca="1">IF(COUNTIF(OFFSET('別紙2-4(研修実施報告書)'!$I$8,(COLUMN()-COLUMN($J$9))*4,0,4,2),$C50),AH$9,"")</f>
        <v/>
      </c>
      <c r="AI50" s="332" t="str">
        <f ca="1">IF(COUNTIF(OFFSET('別紙2-4(研修実施報告書)'!$I$8,(COLUMN()-COLUMN($J$9))*4,0,4,2),$C50),AI$9,"")</f>
        <v/>
      </c>
      <c r="AJ50" s="332" t="str">
        <f ca="1">IF(COUNTIF(OFFSET('別紙2-4(研修実施報告書)'!$I$8,(COLUMN()-COLUMN($J$9))*4,0,4,2),$C50),AJ$9,"")</f>
        <v/>
      </c>
      <c r="AK50" s="332" t="str">
        <f ca="1">IF(COUNTIF(OFFSET('別紙2-4(研修実施報告書)'!$I$8,(COLUMN()-COLUMN($J$9))*4,0,4,2),$C50),AK$9,"")</f>
        <v/>
      </c>
      <c r="AL50" s="332" t="str">
        <f ca="1">IF(COUNTIF(OFFSET('別紙2-4(研修実施報告書)'!$I$8,(COLUMN()-COLUMN($J$9))*4,0,4,2),$C50),AL$9,"")</f>
        <v/>
      </c>
      <c r="AM50" s="332" t="str">
        <f ca="1">IF(COUNTIF(OFFSET('別紙2-4(研修実施報告書)'!$I$8,(COLUMN()-COLUMN($J$9))*4,0,4,2),$C50),AM$9,"")</f>
        <v/>
      </c>
      <c r="AN50" s="332" t="str">
        <f ca="1">IF(COUNTIF(OFFSET('別紙2-4(研修実施報告書)'!$I$8,(COLUMN()-COLUMN($J$9))*4,0,4,2),$C50),AN$9,"")</f>
        <v/>
      </c>
      <c r="AO50" s="332" t="str">
        <f ca="1">IF(COUNTIF(OFFSET('別紙2-4(研修実施報告書)'!$I$8,(COLUMN()-COLUMN($J$9))*4,0,4,2),$C50),AO$9,"")</f>
        <v/>
      </c>
      <c r="AP50" s="332" t="str">
        <f ca="1">IF(COUNTIF(OFFSET('別紙2-4(研修実施報告書)'!$I$8,(COLUMN()-COLUMN($J$9))*4,0,4,2),$C50),AP$9,"")</f>
        <v/>
      </c>
      <c r="AQ50" s="332" t="str">
        <f ca="1">IF(COUNTIF(OFFSET('別紙2-4(研修実施報告書)'!$I$8,(COLUMN()-COLUMN($J$9))*4,0,4,2),$C50),AQ$9,"")</f>
        <v/>
      </c>
      <c r="AR50" s="332" t="str">
        <f ca="1">IF(COUNTIF(OFFSET('別紙2-4(研修実施報告書)'!$I$8,(COLUMN()-COLUMN($J$9))*4,0,4,2),$C50),AR$9,"")</f>
        <v/>
      </c>
      <c r="AS50" s="332" t="str">
        <f ca="1">IF(COUNTIF(OFFSET('別紙2-4(研修実施報告書)'!$I$8,(COLUMN()-COLUMN($J$9))*4,0,4,2),$C50),AS$9,"")</f>
        <v/>
      </c>
      <c r="AT50" s="332" t="str">
        <f ca="1">IF(COUNTIF(OFFSET('別紙2-4(研修実施報告書)'!$I$8,(COLUMN()-COLUMN($J$9))*4,0,4,2),$C50),AT$9,"")</f>
        <v/>
      </c>
      <c r="AU50" s="332" t="str">
        <f ca="1">IF(COUNTIF(OFFSET('別紙2-4(研修実施報告書)'!$I$8,(COLUMN()-COLUMN($J$9))*4,0,4,2),$C50),AU$9,"")</f>
        <v/>
      </c>
      <c r="AV50" s="332" t="str">
        <f ca="1">IF(COUNTIF(OFFSET('別紙2-4(研修実施報告書)'!$I$8,(COLUMN()-COLUMN($J$9))*4,0,4,2),$C50),AV$9,"")</f>
        <v/>
      </c>
      <c r="AW50" s="332" t="str">
        <f ca="1">IF(COUNTIF(OFFSET('別紙2-4(研修実施報告書)'!$I$8,(COLUMN()-COLUMN($J$9))*4,0,4,2),$C50),AW$9,"")</f>
        <v/>
      </c>
      <c r="AX50" s="332" t="str">
        <f ca="1">IF(COUNTIF(OFFSET('別紙2-4(研修実施報告書)'!$I$8,(COLUMN()-COLUMN($J$9))*4,0,4,2),$C50),AX$9,"")</f>
        <v/>
      </c>
      <c r="AY50" s="332" t="str">
        <f ca="1">IF(COUNTIF(OFFSET('別紙2-4(研修実施報告書)'!$I$8,(COLUMN()-COLUMN($J$9))*4,0,4,2),$C50),AY$9,"")</f>
        <v/>
      </c>
      <c r="AZ50" s="332" t="str">
        <f ca="1">IF(COUNTIF(OFFSET('別紙2-4(研修実施報告書)'!$I$8,(COLUMN()-COLUMN($J$9))*4,0,4,2),$C50),AZ$9,"")</f>
        <v/>
      </c>
      <c r="BA50" s="332" t="str">
        <f ca="1">IF(COUNTIF(OFFSET('別紙2-4(研修実施報告書)'!$I$8,(COLUMN()-COLUMN($J$9))*4,0,4,2),$C50),BA$9,"")</f>
        <v/>
      </c>
      <c r="BB50" s="332" t="str">
        <f ca="1">IF(COUNTIF(OFFSET('別紙2-4(研修実施報告書)'!$I$8,(COLUMN()-COLUMN($J$9))*4,0,4,2),$C50),BB$9,"")</f>
        <v/>
      </c>
      <c r="BC50" s="332" t="str">
        <f ca="1">IF(COUNTIF(OFFSET('別紙2-4(研修実施報告書)'!$I$8,(COLUMN()-COLUMN($J$9))*4,0,4,2),$C50),BC$9,"")</f>
        <v/>
      </c>
      <c r="BD50" s="332" t="str">
        <f ca="1">IF(COUNTIF(OFFSET('別紙2-4(研修実施報告書)'!$I$8,(COLUMN()-COLUMN($J$9))*4,0,4,2),$C50),BD$9,"")</f>
        <v/>
      </c>
      <c r="BE50" s="332" t="str">
        <f ca="1">IF(COUNTIF(OFFSET('別紙2-4(研修実施報告書)'!$I$8,(COLUMN()-COLUMN($J$9))*4,0,4,2),$C50),BE$9,"")</f>
        <v/>
      </c>
      <c r="BF50" s="332" t="str">
        <f ca="1">IF(COUNTIF(OFFSET('別紙2-4(研修実施報告書)'!$I$8,(COLUMN()-COLUMN($J$9))*4,0,4,2),$C50),BF$9,"")</f>
        <v/>
      </c>
      <c r="BG50" s="332" t="str">
        <f ca="1">IF(COUNTIF(OFFSET('別紙2-4(研修実施報告書)'!$I$8,(COLUMN()-COLUMN($J$9))*4,0,4,2),$C50),BG$9,"")</f>
        <v/>
      </c>
      <c r="BH50" s="332" t="str">
        <f ca="1">IF(COUNTIF(OFFSET('別紙2-4(研修実施報告書)'!$I$8,(COLUMN()-COLUMN($J$9))*4,0,4,2),$C50),BH$9,"")</f>
        <v/>
      </c>
      <c r="BI50" s="332" t="str">
        <f ca="1">IF(COUNTIF(OFFSET('別紙2-4(研修実施報告書)'!$I$8,(COLUMN()-COLUMN($J$9))*4,0,4,2),$C50),BI$9,"")</f>
        <v/>
      </c>
      <c r="BJ50" s="332" t="str">
        <f ca="1">IF(COUNTIF(OFFSET('別紙2-4(研修実施報告書)'!$I$8,(COLUMN()-COLUMN($J$9))*4,0,4,2),$C50),BJ$9,"")</f>
        <v/>
      </c>
      <c r="BK50" s="332" t="str">
        <f ca="1">IF(COUNTIF(OFFSET('別紙2-4(研修実施報告書)'!$I$8,(COLUMN()-COLUMN($J$9))*4,0,4,2),$C50),BK$9,"")</f>
        <v/>
      </c>
      <c r="BL50" s="332" t="str">
        <f ca="1">IF(COUNTIF(OFFSET('別紙2-4(研修実施報告書)'!$I$8,(COLUMN()-COLUMN($J$9))*4,0,4,2),$C50),BL$9,"")</f>
        <v/>
      </c>
      <c r="BM50" s="332" t="str">
        <f ca="1">IF(COUNTIF(OFFSET('別紙2-4(研修実施報告書)'!$I$8,(COLUMN()-COLUMN($J$9))*4,0,4,2),$C50),BM$9,"")</f>
        <v/>
      </c>
      <c r="BN50" s="332" t="str">
        <f ca="1">IF(COUNTIF(OFFSET('別紙2-4(研修実施報告書)'!$I$8,(COLUMN()-COLUMN($J$9))*4,0,4,2),$C50),BN$9,"")</f>
        <v/>
      </c>
      <c r="BO50" s="332" t="str">
        <f ca="1">IF(COUNTIF(OFFSET('別紙2-4(研修実施報告書)'!$I$8,(COLUMN()-COLUMN($J$9))*4,0,4,2),$C50),BO$9,"")</f>
        <v/>
      </c>
      <c r="BP50" s="332" t="str">
        <f ca="1">IF(COUNTIF(OFFSET('別紙2-4(研修実施報告書)'!$I$8,(COLUMN()-COLUMN($J$9))*4,0,4,2),$C50),BP$9,"")</f>
        <v/>
      </c>
      <c r="BQ50" s="332" t="str">
        <f ca="1">IF(COUNTIF(OFFSET('別紙2-4(研修実施報告書)'!$I$8,(COLUMN()-COLUMN($J$9))*4,0,4,2),$C50),BQ$9,"")</f>
        <v/>
      </c>
      <c r="BR50" s="332" t="str">
        <f ca="1">IF(COUNTIF(OFFSET('別紙2-4(研修実施報告書)'!$I$8,(COLUMN()-COLUMN($J$9))*4,0,4,2),$C50),BR$9,"")</f>
        <v/>
      </c>
      <c r="BS50" s="332" t="str">
        <f ca="1">IF(COUNTIF(OFFSET('別紙2-4(研修実施報告書)'!$I$8,(COLUMN()-COLUMN($J$9))*4,0,4,2),$C50),BS$9,"")</f>
        <v/>
      </c>
      <c r="BT50" s="332" t="str">
        <f ca="1">IF(COUNTIF(OFFSET('別紙2-4(研修実施報告書)'!$I$8,(COLUMN()-COLUMN($J$9))*4,0,4,2),$C50),BT$9,"")</f>
        <v/>
      </c>
      <c r="BU50" s="332" t="str">
        <f ca="1">IF(COUNTIF(OFFSET('別紙2-4(研修実施報告書)'!$I$8,(COLUMN()-COLUMN($J$9))*4,0,4,2),$C50),BU$9,"")</f>
        <v/>
      </c>
      <c r="BV50" s="332" t="str">
        <f ca="1">IF(COUNTIF(OFFSET('別紙2-4(研修実施報告書)'!$I$8,(COLUMN()-COLUMN($J$9))*4,0,4,2),$C50),BV$9,"")</f>
        <v/>
      </c>
      <c r="BW50" s="332" t="str">
        <f ca="1">IF(COUNTIF(OFFSET('別紙2-4(研修実施報告書)'!$I$8,(COLUMN()-COLUMN($J$9))*4,0,4,2),$C50),BW$9,"")</f>
        <v/>
      </c>
      <c r="BX50" s="332" t="str">
        <f ca="1">IF(COUNTIF(OFFSET('別紙2-4(研修実施報告書)'!$I$8,(COLUMN()-COLUMN($J$9))*4,0,4,2),$C50),BX$9,"")</f>
        <v/>
      </c>
      <c r="BY50" s="332" t="str">
        <f ca="1">IF(COUNTIF(OFFSET('別紙2-4(研修実施報告書)'!$I$8,(COLUMN()-COLUMN($J$9))*4,0,4,2),$C50),BY$9,"")</f>
        <v/>
      </c>
      <c r="BZ50" s="332" t="str">
        <f ca="1">IF(COUNTIF(OFFSET('別紙2-4(研修実施報告書)'!$I$8,(COLUMN()-COLUMN($J$9))*4,0,4,2),$C50),BZ$9,"")</f>
        <v/>
      </c>
      <c r="CA50" s="332" t="str">
        <f ca="1">IF(COUNTIF(OFFSET('別紙2-4(研修実施報告書)'!$I$8,(COLUMN()-COLUMN($J$9))*4,0,4,2),$C50),CA$9,"")</f>
        <v/>
      </c>
      <c r="CB50" s="332" t="str">
        <f ca="1">IF(COUNTIF(OFFSET('別紙2-4(研修実施報告書)'!$I$8,(COLUMN()-COLUMN($J$9))*4,0,4,2),$C50),CB$9,"")</f>
        <v/>
      </c>
      <c r="CC50" s="332" t="str">
        <f ca="1">IF(COUNTIF(OFFSET('別紙2-4(研修実施報告書)'!$I$8,(COLUMN()-COLUMN($J$9))*4,0,4,2),$C50),CC$9,"")</f>
        <v/>
      </c>
      <c r="CD50" s="332" t="str">
        <f ca="1">IF(COUNTIF(OFFSET('別紙2-4(研修実施報告書)'!$I$8,(COLUMN()-COLUMN($J$9))*4,0,4,2),$C50),CD$9,"")</f>
        <v/>
      </c>
      <c r="CE50" s="332" t="str">
        <f ca="1">IF(COUNTIF(OFFSET('別紙2-4(研修実施報告書)'!$I$8,(COLUMN()-COLUMN($J$9))*4,0,4,2),$C50),CE$9,"")</f>
        <v/>
      </c>
      <c r="CF50" s="332" t="str">
        <f ca="1">IF(COUNTIF(OFFSET('別紙2-4(研修実施報告書)'!$I$8,(COLUMN()-COLUMN($J$9))*4,0,4,2),$C50),CF$9,"")</f>
        <v/>
      </c>
      <c r="CG50" s="332" t="str">
        <f ca="1">IF(COUNTIF(OFFSET('別紙2-4(研修実施報告書)'!$I$8,(COLUMN()-COLUMN($J$9))*4,0,4,2),$C50),CG$9,"")</f>
        <v/>
      </c>
      <c r="CH50" s="332" t="str">
        <f ca="1">IF(COUNTIF(OFFSET('別紙2-4(研修実施報告書)'!$I$8,(COLUMN()-COLUMN($J$9))*4,0,4,2),$C50),CH$9,"")</f>
        <v/>
      </c>
      <c r="CI50" s="332" t="str">
        <f ca="1">IF(COUNTIF(OFFSET('別紙2-4(研修実施報告書)'!$I$8,(COLUMN()-COLUMN($J$9))*4,0,4,2),$C50),CI$9,"")</f>
        <v/>
      </c>
      <c r="CJ50" s="332" t="str">
        <f ca="1">IF(COUNTIF(OFFSET('別紙2-4(研修実施報告書)'!$I$8,(COLUMN()-COLUMN($J$9))*4,0,4,2),$C50),CJ$9,"")</f>
        <v/>
      </c>
      <c r="CK50" s="332" t="str">
        <f ca="1">IF(COUNTIF(OFFSET('別紙2-4(研修実施報告書)'!$I$8,(COLUMN()-COLUMN($J$9))*4,0,4,2),$C50),CK$9,"")</f>
        <v/>
      </c>
      <c r="CL50" s="332" t="str">
        <f ca="1">IF(COUNTIF(OFFSET('別紙2-4(研修実施報告書)'!$I$8,(COLUMN()-COLUMN($J$9))*4,0,4,2),$C50),CL$9,"")</f>
        <v/>
      </c>
      <c r="CM50" s="332" t="str">
        <f ca="1">IF(COUNTIF(OFFSET('別紙2-4(研修実施報告書)'!$I$8,(COLUMN()-COLUMN($J$9))*4,0,4,2),$C50),CM$9,"")</f>
        <v/>
      </c>
      <c r="CN50" s="332" t="str">
        <f ca="1">IF(COUNTIF(OFFSET('別紙2-4(研修実施報告書)'!$I$8,(COLUMN()-COLUMN($J$9))*4,0,4,2),$C50),CN$9,"")</f>
        <v/>
      </c>
      <c r="CO50" s="332" t="str">
        <f ca="1">IF(COUNTIF(OFFSET('別紙2-4(研修実施報告書)'!$I$8,(COLUMN()-COLUMN($J$9))*4,0,4,2),$C50),CO$9,"")</f>
        <v/>
      </c>
      <c r="CP50" s="332" t="str">
        <f ca="1">IF(COUNTIF(OFFSET('別紙2-4(研修実施報告書)'!$I$8,(COLUMN()-COLUMN($J$9))*4,0,4,2),$C50),CP$9,"")</f>
        <v/>
      </c>
      <c r="CQ50" s="332" t="str">
        <f ca="1">IF(COUNTIF(OFFSET('別紙2-4(研修実施報告書)'!$I$8,(COLUMN()-COLUMN($J$9))*4,0,4,2),$C50),CQ$9,"")</f>
        <v/>
      </c>
      <c r="CR50" s="332" t="str">
        <f ca="1">IF(COUNTIF(OFFSET('別紙2-4(研修実施報告書)'!$I$8,(COLUMN()-COLUMN($J$9))*4,0,4,2),$C50),CR$9,"")</f>
        <v/>
      </c>
      <c r="CS50" s="332" t="str">
        <f ca="1">IF(COUNTIF(OFFSET('別紙2-4(研修実施報告書)'!$I$8,(COLUMN()-COLUMN($J$9))*4,0,4,2),$C50),CS$9,"")</f>
        <v/>
      </c>
      <c r="CT50" s="332" t="str">
        <f ca="1">IF(COUNTIF(OFFSET('別紙2-4(研修実施報告書)'!$I$8,(COLUMN()-COLUMN($J$9))*4,0,4,2),$C50),CT$9,"")</f>
        <v/>
      </c>
      <c r="CU50" s="332" t="str">
        <f ca="1">IF(COUNTIF(OFFSET('別紙2-4(研修実施報告書)'!$I$8,(COLUMN()-COLUMN($J$9))*4,0,4,2),$C50),CU$9,"")</f>
        <v/>
      </c>
      <c r="CV50" s="332" t="str">
        <f ca="1">IF(COUNTIF(OFFSET('別紙2-4(研修実施報告書)'!$I$8,(COLUMN()-COLUMN($J$9))*4,0,4,2),$C50),CV$9,"")</f>
        <v/>
      </c>
      <c r="CW50" s="332" t="str">
        <f ca="1">IF(COUNTIF(OFFSET('別紙2-4(研修実施報告書)'!$I$8,(COLUMN()-COLUMN($J$9))*4,0,4,2),$C50),CW$9,"")</f>
        <v/>
      </c>
      <c r="CX50" s="332" t="str">
        <f ca="1">IF(COUNTIF(OFFSET('別紙2-4(研修実施報告書)'!$I$8,(COLUMN()-COLUMN($J$9))*4,0,4,2),$C50),CX$9,"")</f>
        <v/>
      </c>
      <c r="CY50" s="332" t="str">
        <f ca="1">IF(COUNTIF(OFFSET('別紙2-4(研修実施報告書)'!$I$8,(COLUMN()-COLUMN($J$9))*4,0,4,2),$C50),CY$9,"")</f>
        <v/>
      </c>
      <c r="CZ50" s="332" t="str">
        <f ca="1">IF(COUNTIF(OFFSET('別紙2-4(研修実施報告書)'!$I$8,(COLUMN()-COLUMN($J$9))*4,0,4,2),$C50),CZ$9,"")</f>
        <v/>
      </c>
      <c r="DA50" s="332" t="str">
        <f ca="1">IF(COUNTIF(OFFSET('別紙2-4(研修実施報告書)'!$I$8,(COLUMN()-COLUMN($J$9))*4,0,4,2),$C50),DA$9,"")</f>
        <v/>
      </c>
      <c r="DB50" s="332" t="str">
        <f ca="1">IF(COUNTIF(OFFSET('別紙2-4(研修実施報告書)'!$I$8,(COLUMN()-COLUMN($J$9))*4,0,4,2),$C50),DB$9,"")</f>
        <v/>
      </c>
      <c r="DC50" s="332" t="str">
        <f ca="1">IF(COUNTIF(OFFSET('別紙2-4(研修実施報告書)'!$I$8,(COLUMN()-COLUMN($J$9))*4,0,4,2),$C50),DC$9,"")</f>
        <v/>
      </c>
      <c r="DD50" s="332" t="str">
        <f ca="1">IF(COUNTIF(OFFSET('別紙2-4(研修実施報告書)'!$I$8,(COLUMN()-COLUMN($J$9))*4,0,4,2),$C50),DD$9,"")</f>
        <v/>
      </c>
      <c r="DE50" s="332" t="str">
        <f ca="1">IF(COUNTIF(OFFSET('別紙2-4(研修実施報告書)'!$I$8,(COLUMN()-COLUMN($J$9))*4,0,4,2),$C50),DE$9,"")</f>
        <v/>
      </c>
      <c r="DF50" s="332" t="str">
        <f ca="1">IF(COUNTIF(OFFSET('別紙2-4(研修実施報告書)'!$I$8,(COLUMN()-COLUMN($J$9))*4,0,4,2),$C50),DF$9,"")</f>
        <v/>
      </c>
      <c r="DG50" s="332" t="str">
        <f ca="1">IF(COUNTIF(OFFSET('別紙2-4(研修実施報告書)'!$I$8,(COLUMN()-COLUMN($J$9))*4,0,4,2),$C50),DG$9,"")</f>
        <v/>
      </c>
      <c r="DH50" s="332" t="str">
        <f ca="1">IF(COUNTIF(OFFSET('別紙2-4(研修実施報告書)'!$I$8,(COLUMN()-COLUMN($J$9))*4,0,4,2),$C50),DH$9,"")</f>
        <v/>
      </c>
      <c r="DI50" s="332" t="str">
        <f ca="1">IF(COUNTIF(OFFSET('別紙2-4(研修実施報告書)'!$I$8,(COLUMN()-COLUMN($J$9))*4,0,4,2),$C50),DI$9,"")</f>
        <v/>
      </c>
      <c r="DJ50" s="332" t="str">
        <f ca="1">IF(COUNTIF(OFFSET('別紙2-4(研修実施報告書)'!$I$8,(COLUMN()-COLUMN($J$9))*4,0,4,2),$C50),DJ$9,"")</f>
        <v/>
      </c>
      <c r="DK50" s="332" t="str">
        <f ca="1">IF(COUNTIF(OFFSET('別紙2-4(研修実施報告書)'!$I$8,(COLUMN()-COLUMN($J$9))*4,0,4,2),$C50),DK$9,"")</f>
        <v/>
      </c>
      <c r="DL50" s="332" t="str">
        <f ca="1">IF(COUNTIF(OFFSET('別紙2-4(研修実施報告書)'!$I$8,(COLUMN()-COLUMN($J$9))*4,0,4,2),$C50),DL$9,"")</f>
        <v/>
      </c>
      <c r="DM50" s="332" t="str">
        <f ca="1">IF(COUNTIF(OFFSET('別紙2-4(研修実施報告書)'!$I$8,(COLUMN()-COLUMN($J$9))*4,0,4,2),$C50),DM$9,"")</f>
        <v/>
      </c>
      <c r="DN50" s="332" t="str">
        <f ca="1">IF(COUNTIF(OFFSET('別紙2-4(研修実施報告書)'!$I$8,(COLUMN()-COLUMN($J$9))*4,0,4,2),$C50),DN$9,"")</f>
        <v/>
      </c>
      <c r="DO50" s="332" t="str">
        <f ca="1">IF(COUNTIF(OFFSET('別紙2-4(研修実施報告書)'!$I$8,(COLUMN()-COLUMN($J$9))*4,0,4,2),$C50),DO$9,"")</f>
        <v/>
      </c>
      <c r="DP50" s="332" t="str">
        <f ca="1">IF(COUNTIF(OFFSET('別紙2-4(研修実施報告書)'!$I$8,(COLUMN()-COLUMN($J$9))*4,0,4,2),$C50),DP$9,"")</f>
        <v/>
      </c>
      <c r="DQ50" s="332" t="str">
        <f ca="1">IF(COUNTIF(OFFSET('別紙2-4(研修実施報告書)'!$I$8,(COLUMN()-COLUMN($J$9))*4,0,4,2),$C50),DQ$9,"")</f>
        <v/>
      </c>
      <c r="DR50" s="332" t="str">
        <f ca="1">IF(COUNTIF(OFFSET('別紙2-4(研修実施報告書)'!$I$8,(COLUMN()-COLUMN($J$9))*4,0,4,2),$C50),DR$9,"")</f>
        <v/>
      </c>
      <c r="DS50" s="332" t="str">
        <f ca="1">IF(COUNTIF(OFFSET('別紙2-4(研修実施報告書)'!$I$8,(COLUMN()-COLUMN($J$9))*4,0,4,2),$C50),DS$9,"")</f>
        <v/>
      </c>
      <c r="DT50" s="332" t="str">
        <f ca="1">IF(COUNTIF(OFFSET('別紙2-4(研修実施報告書)'!$I$8,(COLUMN()-COLUMN($J$9))*4,0,4,2),$C50),DT$9,"")</f>
        <v/>
      </c>
      <c r="DU50" s="332" t="str">
        <f ca="1">IF(COUNTIF(OFFSET('別紙2-4(研修実施報告書)'!$I$8,(COLUMN()-COLUMN($J$9))*4,0,4,2),$C50),DU$9,"")</f>
        <v/>
      </c>
      <c r="DV50" s="332" t="str">
        <f ca="1">IF(COUNTIF(OFFSET('別紙2-4(研修実施報告書)'!$I$8,(COLUMN()-COLUMN($J$9))*4,0,4,2),$C50),DV$9,"")</f>
        <v/>
      </c>
      <c r="DW50" s="332" t="str">
        <f ca="1">IF(COUNTIF(OFFSET('別紙2-4(研修実施報告書)'!$I$8,(COLUMN()-COLUMN($J$9))*4,0,4,2),$C50),DW$9,"")</f>
        <v/>
      </c>
      <c r="DX50" s="332" t="str">
        <f ca="1">IF(COUNTIF(OFFSET('別紙2-4(研修実施報告書)'!$I$8,(COLUMN()-COLUMN($J$9))*4,0,4,2),$C50),DX$9,"")</f>
        <v/>
      </c>
      <c r="DY50" s="332" t="str">
        <f ca="1">IF(COUNTIF(OFFSET('別紙2-4(研修実施報告書)'!$I$8,(COLUMN()-COLUMN($J$9))*4,0,4,2),$C50),DY$9,"")</f>
        <v/>
      </c>
      <c r="DZ50" s="332" t="str">
        <f ca="1">IF(COUNTIF(OFFSET('別紙2-4(研修実施報告書)'!$I$8,(COLUMN()-COLUMN($J$9))*4,0,4,2),$C50),DZ$9,"")</f>
        <v/>
      </c>
      <c r="EA50" s="332" t="str">
        <f ca="1">IF(COUNTIF(OFFSET('別紙2-4(研修実施報告書)'!$I$8,(COLUMN()-COLUMN($J$9))*4,0,4,2),$C50),EA$9,"")</f>
        <v/>
      </c>
      <c r="EB50" s="332" t="str">
        <f ca="1">IF(COUNTIF(OFFSET('別紙2-4(研修実施報告書)'!$I$8,(COLUMN()-COLUMN($J$9))*4,0,4,2),$C50),EB$9,"")</f>
        <v/>
      </c>
      <c r="EC50" s="332" t="str">
        <f ca="1">IF(COUNTIF(OFFSET('別紙2-4(研修実施報告書)'!$I$8,(COLUMN()-COLUMN($J$9))*4,0,4,2),$C50),EC$9,"")</f>
        <v/>
      </c>
      <c r="ED50" s="332" t="str">
        <f ca="1">IF(COUNTIF(OFFSET('別紙2-4(研修実施報告書)'!$I$8,(COLUMN()-COLUMN($J$9))*4,0,4,2),$C50),ED$9,"")</f>
        <v/>
      </c>
      <c r="EE50" s="332" t="str">
        <f ca="1">IF(COUNTIF(OFFSET('別紙2-4(研修実施報告書)'!$I$8,(COLUMN()-COLUMN($J$9))*4,0,4,2),$C50),EE$9,"")</f>
        <v/>
      </c>
      <c r="EF50" s="332" t="str">
        <f ca="1">IF(COUNTIF(OFFSET('別紙2-4(研修実施報告書)'!$I$8,(COLUMN()-COLUMN($J$9))*4,0,4,2),$C50),EF$9,"")</f>
        <v/>
      </c>
      <c r="EG50" s="332" t="str">
        <f ca="1">IF(COUNTIF(OFFSET('別紙2-4(研修実施報告書)'!$I$8,(COLUMN()-COLUMN($J$9))*4,0,4,2),$C50),EG$9,"")</f>
        <v/>
      </c>
      <c r="EH50" s="332" t="str">
        <f ca="1">IF(COUNTIF(OFFSET('別紙2-4(研修実施報告書)'!$I$8,(COLUMN()-COLUMN($J$9))*4,0,4,2),$C50),EH$9,"")</f>
        <v/>
      </c>
      <c r="EI50" s="332" t="str">
        <f ca="1">IF(COUNTIF(OFFSET('別紙2-4(研修実施報告書)'!$I$8,(COLUMN()-COLUMN($J$9))*4,0,4,2),$C50),EI$9,"")</f>
        <v/>
      </c>
      <c r="EJ50" s="332" t="str">
        <f ca="1">IF(COUNTIF(OFFSET('別紙2-4(研修実施報告書)'!$I$8,(COLUMN()-COLUMN($J$9))*4,0,4,2),$C50),EJ$9,"")</f>
        <v/>
      </c>
      <c r="EK50" s="332" t="str">
        <f ca="1">IF(COUNTIF(OFFSET('別紙2-4(研修実施報告書)'!$I$8,(COLUMN()-COLUMN($J$9))*4,0,4,2),$C50),EK$9,"")</f>
        <v/>
      </c>
      <c r="EL50" s="332" t="str">
        <f ca="1">IF(COUNTIF(OFFSET('別紙2-4(研修実施報告書)'!$I$8,(COLUMN()-COLUMN($J$9))*4,0,4,2),$C50),EL$9,"")</f>
        <v/>
      </c>
      <c r="EM50" s="332" t="str">
        <f ca="1">IF(COUNTIF(OFFSET('別紙2-4(研修実施報告書)'!$I$8,(COLUMN()-COLUMN($J$9))*4,0,4,2),$C50),EM$9,"")</f>
        <v/>
      </c>
      <c r="EN50" s="332" t="str">
        <f ca="1">IF(COUNTIF(OFFSET('別紙2-4(研修実施報告書)'!$I$8,(COLUMN()-COLUMN($J$9))*4,0,4,2),$C50),EN$9,"")</f>
        <v/>
      </c>
      <c r="EO50" s="332" t="str">
        <f ca="1">IF(COUNTIF(OFFSET('別紙2-4(研修実施報告書)'!$I$8,(COLUMN()-COLUMN($J$9))*4,0,4,2),$C50),EO$9,"")</f>
        <v/>
      </c>
      <c r="EP50" s="332" t="str">
        <f ca="1">IF(COUNTIF(OFFSET('別紙2-4(研修実施報告書)'!$I$8,(COLUMN()-COLUMN($J$9))*4,0,4,2),$C50),EP$9,"")</f>
        <v/>
      </c>
      <c r="EQ50" s="332" t="str">
        <f ca="1">IF(COUNTIF(OFFSET('別紙2-4(研修実施報告書)'!$I$8,(COLUMN()-COLUMN($J$9))*4,0,4,2),$C50),EQ$9,"")</f>
        <v/>
      </c>
      <c r="ER50" s="332" t="str">
        <f ca="1">IF(COUNTIF(OFFSET('別紙2-4(研修実施報告書)'!$I$8,(COLUMN()-COLUMN($J$9))*4,0,4,2),$C50),ER$9,"")</f>
        <v/>
      </c>
      <c r="ES50" s="332" t="str">
        <f ca="1">IF(COUNTIF(OFFSET('別紙2-4(研修実施報告書)'!$I$8,(COLUMN()-COLUMN($J$9))*4,0,4,2),$C50),ES$9,"")</f>
        <v/>
      </c>
      <c r="ET50" s="332" t="str">
        <f ca="1">IF(COUNTIF(OFFSET('別紙2-4(研修実施報告書)'!$I$8,(COLUMN()-COLUMN($J$9))*4,0,4,2),$C50),ET$9,"")</f>
        <v/>
      </c>
      <c r="EU50" s="332" t="str">
        <f ca="1">IF(COUNTIF(OFFSET('別紙2-4(研修実施報告書)'!$I$8,(COLUMN()-COLUMN($J$9))*4,0,4,2),$C50),EU$9,"")</f>
        <v/>
      </c>
      <c r="EV50" s="332" t="str">
        <f ca="1">IF(COUNTIF(OFFSET('別紙2-4(研修実施報告書)'!$I$8,(COLUMN()-COLUMN($J$9))*4,0,4,2),$C50),EV$9,"")</f>
        <v/>
      </c>
      <c r="EW50" s="332" t="str">
        <f ca="1">IF(COUNTIF(OFFSET('別紙2-4(研修実施報告書)'!$I$8,(COLUMN()-COLUMN($J$9))*4,0,4,2),$C50),EW$9,"")</f>
        <v/>
      </c>
      <c r="EX50" s="332" t="str">
        <f ca="1">IF(COUNTIF(OFFSET('別紙2-4(研修実施報告書)'!$I$8,(COLUMN()-COLUMN($J$9))*4,0,4,2),$C50),EX$9,"")</f>
        <v/>
      </c>
      <c r="EY50" s="332" t="str">
        <f ca="1">IF(COUNTIF(OFFSET('別紙2-4(研修実施報告書)'!$I$8,(COLUMN()-COLUMN($J$9))*4,0,4,2),$C50),EY$9,"")</f>
        <v/>
      </c>
      <c r="EZ50" s="332" t="str">
        <f ca="1">IF(COUNTIF(OFFSET('別紙2-4(研修実施報告書)'!$I$8,(COLUMN()-COLUMN($J$9))*4,0,4,2),$C50),EZ$9,"")</f>
        <v/>
      </c>
      <c r="FA50" s="332" t="str">
        <f ca="1">IF(COUNTIF(OFFSET('別紙2-4(研修実施報告書)'!$I$8,(COLUMN()-COLUMN($J$9))*4,0,4,2),$C50),FA$9,"")</f>
        <v/>
      </c>
      <c r="FB50" s="332" t="str">
        <f ca="1">IF(COUNTIF(OFFSET('別紙2-4(研修実施報告書)'!$I$8,(COLUMN()-COLUMN($J$9))*4,0,4,2),$C50),FB$9,"")</f>
        <v/>
      </c>
      <c r="FC50" s="332" t="str">
        <f ca="1">IF(COUNTIF(OFFSET('別紙2-4(研修実施報告書)'!$I$8,(COLUMN()-COLUMN($J$9))*4,0,4,2),$C50),FC$9,"")</f>
        <v/>
      </c>
      <c r="FD50" s="332" t="str">
        <f ca="1">IF(COUNTIF(OFFSET('別紙2-4(研修実施報告書)'!$I$8,(COLUMN()-COLUMN($J$9))*4,0,4,2),$C50),FD$9,"")</f>
        <v/>
      </c>
      <c r="FE50" s="332" t="str">
        <f ca="1">IF(COUNTIF(OFFSET('別紙2-4(研修実施報告書)'!$I$8,(COLUMN()-COLUMN($J$9))*4,0,4,2),$C50),FE$9,"")</f>
        <v/>
      </c>
      <c r="FF50" s="332" t="str">
        <f ca="1">IF(COUNTIF(OFFSET('別紙2-4(研修実施報告書)'!$I$8,(COLUMN()-COLUMN($J$9))*4,0,4,2),$C50),FF$9,"")</f>
        <v/>
      </c>
      <c r="FG50" s="332" t="str">
        <f ca="1">IF(COUNTIF(OFFSET('別紙2-4(研修実施報告書)'!$I$8,(COLUMN()-COLUMN($J$9))*4,0,4,2),$C50),FG$9,"")</f>
        <v/>
      </c>
      <c r="FH50" s="332" t="str">
        <f ca="1">IF(COUNTIF(OFFSET('別紙2-4(研修実施報告書)'!$I$8,(COLUMN()-COLUMN($J$9))*4,0,4,2),$C50),FH$9,"")</f>
        <v/>
      </c>
      <c r="FI50" s="332" t="str">
        <f ca="1">IF(COUNTIF(OFFSET('別紙2-4(研修実施報告書)'!$I$8,(COLUMN()-COLUMN($J$9))*4,0,4,2),$C50),FI$9,"")</f>
        <v/>
      </c>
      <c r="FJ50" s="332" t="str">
        <f ca="1">IF(COUNTIF(OFFSET('別紙2-4(研修実施報告書)'!$I$8,(COLUMN()-COLUMN($J$9))*4,0,4,2),$C50),FJ$9,"")</f>
        <v/>
      </c>
      <c r="FK50" s="332" t="str">
        <f ca="1">IF(COUNTIF(OFFSET('別紙2-4(研修実施報告書)'!$I$8,(COLUMN()-COLUMN($J$9))*4,0,4,2),$C50),FK$9,"")</f>
        <v/>
      </c>
      <c r="FL50" s="332" t="str">
        <f ca="1">IF(COUNTIF(OFFSET('別紙2-4(研修実施報告書)'!$I$8,(COLUMN()-COLUMN($J$9))*4,0,4,2),$C50),FL$9,"")</f>
        <v/>
      </c>
      <c r="FM50" s="332" t="str">
        <f ca="1">IF(COUNTIF(OFFSET('別紙2-4(研修実施報告書)'!$I$8,(COLUMN()-COLUMN($J$9))*4,0,4,2),$C50),FM$9,"")</f>
        <v/>
      </c>
      <c r="FN50" s="332" t="str">
        <f ca="1">IF(COUNTIF(OFFSET('別紙2-4(研修実施報告書)'!$I$8,(COLUMN()-COLUMN($J$9))*4,0,4,2),$C50),FN$9,"")</f>
        <v/>
      </c>
      <c r="FO50" s="332" t="str">
        <f ca="1">IF(COUNTIF(OFFSET('別紙2-4(研修実施報告書)'!$I$8,(COLUMN()-COLUMN($J$9))*4,0,4,2),$C50),FO$9,"")</f>
        <v/>
      </c>
      <c r="FP50" s="332" t="str">
        <f ca="1">IF(COUNTIF(OFFSET('別紙2-4(研修実施報告書)'!$I$8,(COLUMN()-COLUMN($J$9))*4,0,4,2),$C50),FP$9,"")</f>
        <v/>
      </c>
      <c r="FQ50" s="332" t="str">
        <f ca="1">IF(COUNTIF(OFFSET('別紙2-4(研修実施報告書)'!$I$8,(COLUMN()-COLUMN($J$9))*4,0,4,2),$C50),FQ$9,"")</f>
        <v/>
      </c>
      <c r="FR50" s="332" t="str">
        <f ca="1">IF(COUNTIF(OFFSET('別紙2-4(研修実施報告書)'!$I$8,(COLUMN()-COLUMN($J$9))*4,0,4,2),$C50),FR$9,"")</f>
        <v/>
      </c>
      <c r="FS50" s="332" t="str">
        <f ca="1">IF(COUNTIF(OFFSET('別紙2-4(研修実施報告書)'!$I$8,(COLUMN()-COLUMN($J$9))*4,0,4,2),$C50),FS$9,"")</f>
        <v/>
      </c>
      <c r="FT50" s="332" t="str">
        <f ca="1">IF(COUNTIF(OFFSET('別紙2-4(研修実施報告書)'!$I$8,(COLUMN()-COLUMN($J$9))*4,0,4,2),$C50),FT$9,"")</f>
        <v/>
      </c>
      <c r="FU50" s="332" t="str">
        <f ca="1">IF(COUNTIF(OFFSET('別紙2-4(研修実施報告書)'!$I$8,(COLUMN()-COLUMN($J$9))*4,0,4,2),$C50),FU$9,"")</f>
        <v/>
      </c>
      <c r="FV50" s="332" t="str">
        <f ca="1">IF(COUNTIF(OFFSET('別紙2-4(研修実施報告書)'!$I$8,(COLUMN()-COLUMN($J$9))*4,0,4,2),$C50),FV$9,"")</f>
        <v/>
      </c>
      <c r="FW50" s="332" t="str">
        <f ca="1">IF(COUNTIF(OFFSET('別紙2-4(研修実施報告書)'!$I$8,(COLUMN()-COLUMN($J$9))*4,0,4,2),$C50),FW$9,"")</f>
        <v/>
      </c>
      <c r="FX50" s="332" t="str">
        <f ca="1">IF(COUNTIF(OFFSET('別紙2-4(研修実施報告書)'!$I$8,(COLUMN()-COLUMN($J$9))*4,0,4,2),$C50),FX$9,"")</f>
        <v/>
      </c>
      <c r="FY50" s="332" t="str">
        <f ca="1">IF(COUNTIF(OFFSET('別紙2-4(研修実施報告書)'!$I$8,(COLUMN()-COLUMN($J$9))*4,0,4,2),$C50),FY$9,"")</f>
        <v/>
      </c>
      <c r="FZ50" s="332" t="str">
        <f ca="1">IF(COUNTIF(OFFSET('別紙2-4(研修実施報告書)'!$I$8,(COLUMN()-COLUMN($J$9))*4,0,4,2),$C50),FZ$9,"")</f>
        <v/>
      </c>
      <c r="GA50" s="332" t="str">
        <f ca="1">IF(COUNTIF(OFFSET('別紙2-4(研修実施報告書)'!$I$8,(COLUMN()-COLUMN($J$9))*4,0,4,2),$C50),GA$9,"")</f>
        <v/>
      </c>
      <c r="GB50" s="332" t="str">
        <f ca="1">IF(COUNTIF(OFFSET('別紙2-4(研修実施報告書)'!$I$8,(COLUMN()-COLUMN($J$9))*4,0,4,2),$C50),GB$9,"")</f>
        <v/>
      </c>
      <c r="GC50" s="332" t="str">
        <f ca="1">IF(COUNTIF(OFFSET('別紙2-4(研修実施報告書)'!$I$8,(COLUMN()-COLUMN($J$9))*4,0,4,2),$C50),GC$9,"")</f>
        <v/>
      </c>
      <c r="GD50" s="332" t="str">
        <f ca="1">IF(COUNTIF(OFFSET('別紙2-4(研修実施報告書)'!$I$8,(COLUMN()-COLUMN($J$9))*4,0,4,2),$C50),GD$9,"")</f>
        <v/>
      </c>
      <c r="GE50" s="332" t="str">
        <f ca="1">IF(COUNTIF(OFFSET('別紙2-4(研修実施報告書)'!$I$8,(COLUMN()-COLUMN($J$9))*4,0,4,2),$C50),GE$9,"")</f>
        <v/>
      </c>
      <c r="GF50" s="332" t="str">
        <f ca="1">IF(COUNTIF(OFFSET('別紙2-4(研修実施報告書)'!$I$8,(COLUMN()-COLUMN($J$9))*4,0,4,2),$C50),GF$9,"")</f>
        <v/>
      </c>
      <c r="GG50" s="332" t="str">
        <f ca="1">IF(COUNTIF(OFFSET('別紙2-4(研修実施報告書)'!$I$8,(COLUMN()-COLUMN($J$9))*4,0,4,2),$C50),GG$9,"")</f>
        <v/>
      </c>
      <c r="GH50" s="332" t="str">
        <f ca="1">IF(COUNTIF(OFFSET('別紙2-4(研修実施報告書)'!$I$8,(COLUMN()-COLUMN($J$9))*4,0,4,2),$C50),GH$9,"")</f>
        <v/>
      </c>
      <c r="GI50" s="332" t="str">
        <f ca="1">IF(COUNTIF(OFFSET('別紙2-4(研修実施報告書)'!$I$8,(COLUMN()-COLUMN($J$9))*4,0,4,2),$C50),GI$9,"")</f>
        <v/>
      </c>
      <c r="GJ50" s="332" t="str">
        <f ca="1">IF(COUNTIF(OFFSET('別紙2-4(研修実施報告書)'!$I$8,(COLUMN()-COLUMN($J$9))*4,0,4,2),$C50),GJ$9,"")</f>
        <v/>
      </c>
      <c r="GK50" s="332" t="str">
        <f ca="1">IF(COUNTIF(OFFSET('別紙2-4(研修実施報告書)'!$I$8,(COLUMN()-COLUMN($J$9))*4,0,4,2),$C50),GK$9,"")</f>
        <v/>
      </c>
      <c r="GL50" s="332" t="str">
        <f ca="1">IF(COUNTIF(OFFSET('別紙2-4(研修実施報告書)'!$I$8,(COLUMN()-COLUMN($J$9))*4,0,4,2),$C50),GL$9,"")</f>
        <v/>
      </c>
      <c r="GM50" s="332" t="str">
        <f ca="1">IF(COUNTIF(OFFSET('別紙2-4(研修実施報告書)'!$I$8,(COLUMN()-COLUMN($J$9))*4,0,4,2),$C50),GM$9,"")</f>
        <v/>
      </c>
      <c r="GN50" s="332" t="str">
        <f ca="1">IF(COUNTIF(OFFSET('別紙2-4(研修実施報告書)'!$I$8,(COLUMN()-COLUMN($J$9))*4,0,4,2),$C50),GN$9,"")</f>
        <v/>
      </c>
      <c r="GO50" s="332" t="str">
        <f ca="1">IF(COUNTIF(OFFSET('別紙2-4(研修実施報告書)'!$I$8,(COLUMN()-COLUMN($J$9))*4,0,4,2),$C50),GO$9,"")</f>
        <v/>
      </c>
      <c r="GP50" s="332" t="str">
        <f ca="1">IF(COUNTIF(OFFSET('別紙2-4(研修実施報告書)'!$I$8,(COLUMN()-COLUMN($J$9))*4,0,4,2),$C50),GP$9,"")</f>
        <v/>
      </c>
      <c r="GQ50" s="332" t="str">
        <f ca="1">IF(COUNTIF(OFFSET('別紙2-4(研修実施報告書)'!$I$8,(COLUMN()-COLUMN($J$9))*4,0,4,2),$C50),GQ$9,"")</f>
        <v/>
      </c>
      <c r="GR50" s="332" t="str">
        <f ca="1">IF(COUNTIF(OFFSET('別紙2-4(研修実施報告書)'!$I$8,(COLUMN()-COLUMN($J$9))*4,0,4,2),$C50),GR$9,"")</f>
        <v/>
      </c>
      <c r="GS50" s="332" t="str">
        <f ca="1">IF(COUNTIF(OFFSET('別紙2-4(研修実施報告書)'!$I$8,(COLUMN()-COLUMN($J$9))*4,0,4,2),$C50),GS$9,"")</f>
        <v/>
      </c>
      <c r="GT50" s="332" t="str">
        <f ca="1">IF(COUNTIF(OFFSET('別紙2-4(研修実施報告書)'!$I$8,(COLUMN()-COLUMN($J$9))*4,0,4,2),$C50),GT$9,"")</f>
        <v/>
      </c>
      <c r="GU50" s="332" t="str">
        <f ca="1">IF(COUNTIF(OFFSET('別紙2-4(研修実施報告書)'!$I$8,(COLUMN()-COLUMN($J$9))*4,0,4,2),$C50),GU$9,"")</f>
        <v/>
      </c>
      <c r="GV50" s="332" t="str">
        <f ca="1">IF(COUNTIF(OFFSET('別紙2-4(研修実施報告書)'!$I$8,(COLUMN()-COLUMN($J$9))*4,0,4,2),$C50),GV$9,"")</f>
        <v/>
      </c>
      <c r="GW50" s="332" t="str">
        <f ca="1">IF(COUNTIF(OFFSET('別紙2-4(研修実施報告書)'!$I$8,(COLUMN()-COLUMN($J$9))*4,0,4,2),$C50),GW$9,"")</f>
        <v/>
      </c>
      <c r="GX50" s="332" t="str">
        <f ca="1">IF(COUNTIF(OFFSET('別紙2-4(研修実施報告書)'!$I$8,(COLUMN()-COLUMN($J$9))*4,0,4,2),$C50),GX$9,"")</f>
        <v/>
      </c>
      <c r="GY50" s="332" t="str">
        <f ca="1">IF(COUNTIF(OFFSET('別紙2-4(研修実施報告書)'!$I$8,(COLUMN()-COLUMN($J$9))*4,0,4,2),$C50),GY$9,"")</f>
        <v/>
      </c>
      <c r="GZ50" s="332" t="str">
        <f ca="1">IF(COUNTIF(OFFSET('別紙2-4(研修実施報告書)'!$I$8,(COLUMN()-COLUMN($J$9))*4,0,4,2),$C50),GZ$9,"")</f>
        <v/>
      </c>
      <c r="HA50" s="332" t="str">
        <f ca="1">IF(COUNTIF(OFFSET('別紙2-4(研修実施報告書)'!$I$8,(COLUMN()-COLUMN($J$9))*4,0,4,2),$C50),HA$9,"")</f>
        <v/>
      </c>
      <c r="HB50" s="320"/>
    </row>
    <row r="51" spans="1:210" ht="18.75" customHeight="1">
      <c r="A51" s="325">
        <v>37</v>
      </c>
      <c r="B51" s="323" t="str">
        <f>IF(AND('別紙1-7(研修責任者教育担当者) '!E54="〇",'別紙1-7(研修責任者教育担当者) '!F54="〇"),"専任・兼任",IF('別紙1-7(研修責任者教育担当者) '!E54="〇","専任",IF('別紙1-7(研修責任者教育担当者) '!F54="〇","兼任","")))</f>
        <v/>
      </c>
      <c r="C51" s="324">
        <f>VLOOKUP(A51,'別紙1-7(研修責任者教育担当者) '!$B$18:$C$217,2,0)</f>
        <v>0</v>
      </c>
      <c r="D51" s="348" t="s">
        <v>175</v>
      </c>
      <c r="E51" s="349"/>
      <c r="F51" s="329" t="e">
        <f t="shared" si="0"/>
        <v>#DIV/0!</v>
      </c>
      <c r="G51" s="330" t="e">
        <f t="shared" ca="1" si="1"/>
        <v>#DIV/0!</v>
      </c>
      <c r="H51" s="318">
        <f t="shared" ca="1" si="2"/>
        <v>0</v>
      </c>
      <c r="I51" s="318"/>
      <c r="J51" s="332" t="str">
        <f ca="1">IF(COUNTIF(OFFSET('別紙2-4(研修実施報告書)'!$I$8,(COLUMN()-COLUMN($J$9))*4,0,4,2),$C51),J$9,"")</f>
        <v/>
      </c>
      <c r="K51" s="332" t="str">
        <f ca="1">IF(COUNTIF(OFFSET('別紙2-4(研修実施報告書)'!$I$8,(COLUMN()-COLUMN($J$9))*4,0,4,2),$C51),K$9,"")</f>
        <v/>
      </c>
      <c r="L51" s="332" t="str">
        <f ca="1">IF(COUNTIF(OFFSET('別紙2-4(研修実施報告書)'!$I$8,(COLUMN()-COLUMN($J$9))*4,0,4,2),$C51),L$9,"")</f>
        <v/>
      </c>
      <c r="M51" s="332" t="str">
        <f ca="1">IF(COUNTIF(OFFSET('別紙2-4(研修実施報告書)'!$I$8,(COLUMN()-COLUMN($J$9))*4,0,4,2),$C51),M$9,"")</f>
        <v/>
      </c>
      <c r="N51" s="332" t="str">
        <f ca="1">IF(COUNTIF(OFFSET('別紙2-4(研修実施報告書)'!$I$8,(COLUMN()-COLUMN($J$9))*4,0,4,2),$C51),N$9,"")</f>
        <v/>
      </c>
      <c r="O51" s="332" t="str">
        <f ca="1">IF(COUNTIF(OFFSET('別紙2-4(研修実施報告書)'!$I$8,(COLUMN()-COLUMN($J$9))*4,0,4,2),$C51),O$9,"")</f>
        <v/>
      </c>
      <c r="P51" s="332" t="str">
        <f ca="1">IF(COUNTIF(OFFSET('別紙2-4(研修実施報告書)'!$I$8,(COLUMN()-COLUMN($J$9))*4,0,4,2),$C51),P$9,"")</f>
        <v/>
      </c>
      <c r="Q51" s="332" t="str">
        <f ca="1">IF(COUNTIF(OFFSET('別紙2-4(研修実施報告書)'!$I$8,(COLUMN()-COLUMN($J$9))*4,0,4,2),$C51),Q$9,"")</f>
        <v/>
      </c>
      <c r="R51" s="332" t="str">
        <f ca="1">IF(COUNTIF(OFFSET('別紙2-4(研修実施報告書)'!$I$8,(COLUMN()-COLUMN($J$9))*4,0,4,2),$C51),R$9,"")</f>
        <v/>
      </c>
      <c r="S51" s="332" t="str">
        <f ca="1">IF(COUNTIF(OFFSET('別紙2-4(研修実施報告書)'!$I$8,(COLUMN()-COLUMN($J$9))*4,0,4,2),$C51),S$9,"")</f>
        <v/>
      </c>
      <c r="T51" s="332" t="str">
        <f ca="1">IF(COUNTIF(OFFSET('別紙2-4(研修実施報告書)'!$I$8,(COLUMN()-COLUMN($J$9))*4,0,4,2),$C51),T$9,"")</f>
        <v/>
      </c>
      <c r="U51" s="332" t="str">
        <f ca="1">IF(COUNTIF(OFFSET('別紙2-4(研修実施報告書)'!$I$8,(COLUMN()-COLUMN($J$9))*4,0,4,2),$C51),U$9,"")</f>
        <v/>
      </c>
      <c r="V51" s="332" t="str">
        <f ca="1">IF(COUNTIF(OFFSET('別紙2-4(研修実施報告書)'!$I$8,(COLUMN()-COLUMN($J$9))*4,0,4,2),$C51),V$9,"")</f>
        <v/>
      </c>
      <c r="W51" s="332" t="str">
        <f ca="1">IF(COUNTIF(OFFSET('別紙2-4(研修実施報告書)'!$I$8,(COLUMN()-COLUMN($J$9))*4,0,4,2),$C51),W$9,"")</f>
        <v/>
      </c>
      <c r="X51" s="332" t="str">
        <f ca="1">IF(COUNTIF(OFFSET('別紙2-4(研修実施報告書)'!$I$8,(COLUMN()-COLUMN($J$9))*4,0,4,2),$C51),X$9,"")</f>
        <v/>
      </c>
      <c r="Y51" s="332" t="str">
        <f ca="1">IF(COUNTIF(OFFSET('別紙2-4(研修実施報告書)'!$I$8,(COLUMN()-COLUMN($J$9))*4,0,4,2),$C51),Y$9,"")</f>
        <v/>
      </c>
      <c r="Z51" s="332" t="str">
        <f ca="1">IF(COUNTIF(OFFSET('別紙2-4(研修実施報告書)'!$I$8,(COLUMN()-COLUMN($J$9))*4,0,4,2),$C51),Z$9,"")</f>
        <v/>
      </c>
      <c r="AA51" s="332" t="str">
        <f ca="1">IF(COUNTIF(OFFSET('別紙2-4(研修実施報告書)'!$I$8,(COLUMN()-COLUMN($J$9))*4,0,4,2),$C51),AA$9,"")</f>
        <v/>
      </c>
      <c r="AB51" s="332" t="str">
        <f ca="1">IF(COUNTIF(OFFSET('別紙2-4(研修実施報告書)'!$I$8,(COLUMN()-COLUMN($J$9))*4,0,4,2),$C51),AB$9,"")</f>
        <v/>
      </c>
      <c r="AC51" s="332" t="str">
        <f ca="1">IF(COUNTIF(OFFSET('別紙2-4(研修実施報告書)'!$I$8,(COLUMN()-COLUMN($J$9))*4,0,4,2),$C51),AC$9,"")</f>
        <v/>
      </c>
      <c r="AD51" s="332" t="str">
        <f ca="1">IF(COUNTIF(OFFSET('別紙2-4(研修実施報告書)'!$I$8,(COLUMN()-COLUMN($J$9))*4,0,4,2),$C51),AD$9,"")</f>
        <v/>
      </c>
      <c r="AE51" s="332" t="str">
        <f ca="1">IF(COUNTIF(OFFSET('別紙2-4(研修実施報告書)'!$I$8,(COLUMN()-COLUMN($J$9))*4,0,4,2),$C51),AE$9,"")</f>
        <v/>
      </c>
      <c r="AF51" s="332" t="str">
        <f ca="1">IF(COUNTIF(OFFSET('別紙2-4(研修実施報告書)'!$I$8,(COLUMN()-COLUMN($J$9))*4,0,4,2),$C51),AF$9,"")</f>
        <v/>
      </c>
      <c r="AG51" s="332" t="str">
        <f ca="1">IF(COUNTIF(OFFSET('別紙2-4(研修実施報告書)'!$I$8,(COLUMN()-COLUMN($J$9))*4,0,4,2),$C51),AG$9,"")</f>
        <v/>
      </c>
      <c r="AH51" s="332" t="str">
        <f ca="1">IF(COUNTIF(OFFSET('別紙2-4(研修実施報告書)'!$I$8,(COLUMN()-COLUMN($J$9))*4,0,4,2),$C51),AH$9,"")</f>
        <v/>
      </c>
      <c r="AI51" s="332" t="str">
        <f ca="1">IF(COUNTIF(OFFSET('別紙2-4(研修実施報告書)'!$I$8,(COLUMN()-COLUMN($J$9))*4,0,4,2),$C51),AI$9,"")</f>
        <v/>
      </c>
      <c r="AJ51" s="332" t="str">
        <f ca="1">IF(COUNTIF(OFFSET('別紙2-4(研修実施報告書)'!$I$8,(COLUMN()-COLUMN($J$9))*4,0,4,2),$C51),AJ$9,"")</f>
        <v/>
      </c>
      <c r="AK51" s="332" t="str">
        <f ca="1">IF(COUNTIF(OFFSET('別紙2-4(研修実施報告書)'!$I$8,(COLUMN()-COLUMN($J$9))*4,0,4,2),$C51),AK$9,"")</f>
        <v/>
      </c>
      <c r="AL51" s="332" t="str">
        <f ca="1">IF(COUNTIF(OFFSET('別紙2-4(研修実施報告書)'!$I$8,(COLUMN()-COLUMN($J$9))*4,0,4,2),$C51),AL$9,"")</f>
        <v/>
      </c>
      <c r="AM51" s="332" t="str">
        <f ca="1">IF(COUNTIF(OFFSET('別紙2-4(研修実施報告書)'!$I$8,(COLUMN()-COLUMN($J$9))*4,0,4,2),$C51),AM$9,"")</f>
        <v/>
      </c>
      <c r="AN51" s="332" t="str">
        <f ca="1">IF(COUNTIF(OFFSET('別紙2-4(研修実施報告書)'!$I$8,(COLUMN()-COLUMN($J$9))*4,0,4,2),$C51),AN$9,"")</f>
        <v/>
      </c>
      <c r="AO51" s="332" t="str">
        <f ca="1">IF(COUNTIF(OFFSET('別紙2-4(研修実施報告書)'!$I$8,(COLUMN()-COLUMN($J$9))*4,0,4,2),$C51),AO$9,"")</f>
        <v/>
      </c>
      <c r="AP51" s="332" t="str">
        <f ca="1">IF(COUNTIF(OFFSET('別紙2-4(研修実施報告書)'!$I$8,(COLUMN()-COLUMN($J$9))*4,0,4,2),$C51),AP$9,"")</f>
        <v/>
      </c>
      <c r="AQ51" s="332" t="str">
        <f ca="1">IF(COUNTIF(OFFSET('別紙2-4(研修実施報告書)'!$I$8,(COLUMN()-COLUMN($J$9))*4,0,4,2),$C51),AQ$9,"")</f>
        <v/>
      </c>
      <c r="AR51" s="332" t="str">
        <f ca="1">IF(COUNTIF(OFFSET('別紙2-4(研修実施報告書)'!$I$8,(COLUMN()-COLUMN($J$9))*4,0,4,2),$C51),AR$9,"")</f>
        <v/>
      </c>
      <c r="AS51" s="332" t="str">
        <f ca="1">IF(COUNTIF(OFFSET('別紙2-4(研修実施報告書)'!$I$8,(COLUMN()-COLUMN($J$9))*4,0,4,2),$C51),AS$9,"")</f>
        <v/>
      </c>
      <c r="AT51" s="332" t="str">
        <f ca="1">IF(COUNTIF(OFFSET('別紙2-4(研修実施報告書)'!$I$8,(COLUMN()-COLUMN($J$9))*4,0,4,2),$C51),AT$9,"")</f>
        <v/>
      </c>
      <c r="AU51" s="332" t="str">
        <f ca="1">IF(COUNTIF(OFFSET('別紙2-4(研修実施報告書)'!$I$8,(COLUMN()-COLUMN($J$9))*4,0,4,2),$C51),AU$9,"")</f>
        <v/>
      </c>
      <c r="AV51" s="332" t="str">
        <f ca="1">IF(COUNTIF(OFFSET('別紙2-4(研修実施報告書)'!$I$8,(COLUMN()-COLUMN($J$9))*4,0,4,2),$C51),AV$9,"")</f>
        <v/>
      </c>
      <c r="AW51" s="332" t="str">
        <f ca="1">IF(COUNTIF(OFFSET('別紙2-4(研修実施報告書)'!$I$8,(COLUMN()-COLUMN($J$9))*4,0,4,2),$C51),AW$9,"")</f>
        <v/>
      </c>
      <c r="AX51" s="332" t="str">
        <f ca="1">IF(COUNTIF(OFFSET('別紙2-4(研修実施報告書)'!$I$8,(COLUMN()-COLUMN($J$9))*4,0,4,2),$C51),AX$9,"")</f>
        <v/>
      </c>
      <c r="AY51" s="332" t="str">
        <f ca="1">IF(COUNTIF(OFFSET('別紙2-4(研修実施報告書)'!$I$8,(COLUMN()-COLUMN($J$9))*4,0,4,2),$C51),AY$9,"")</f>
        <v/>
      </c>
      <c r="AZ51" s="332" t="str">
        <f ca="1">IF(COUNTIF(OFFSET('別紙2-4(研修実施報告書)'!$I$8,(COLUMN()-COLUMN($J$9))*4,0,4,2),$C51),AZ$9,"")</f>
        <v/>
      </c>
      <c r="BA51" s="332" t="str">
        <f ca="1">IF(COUNTIF(OFFSET('別紙2-4(研修実施報告書)'!$I$8,(COLUMN()-COLUMN($J$9))*4,0,4,2),$C51),BA$9,"")</f>
        <v/>
      </c>
      <c r="BB51" s="332" t="str">
        <f ca="1">IF(COUNTIF(OFFSET('別紙2-4(研修実施報告書)'!$I$8,(COLUMN()-COLUMN($J$9))*4,0,4,2),$C51),BB$9,"")</f>
        <v/>
      </c>
      <c r="BC51" s="332" t="str">
        <f ca="1">IF(COUNTIF(OFFSET('別紙2-4(研修実施報告書)'!$I$8,(COLUMN()-COLUMN($J$9))*4,0,4,2),$C51),BC$9,"")</f>
        <v/>
      </c>
      <c r="BD51" s="332" t="str">
        <f ca="1">IF(COUNTIF(OFFSET('別紙2-4(研修実施報告書)'!$I$8,(COLUMN()-COLUMN($J$9))*4,0,4,2),$C51),BD$9,"")</f>
        <v/>
      </c>
      <c r="BE51" s="332" t="str">
        <f ca="1">IF(COUNTIF(OFFSET('別紙2-4(研修実施報告書)'!$I$8,(COLUMN()-COLUMN($J$9))*4,0,4,2),$C51),BE$9,"")</f>
        <v/>
      </c>
      <c r="BF51" s="332" t="str">
        <f ca="1">IF(COUNTIF(OFFSET('別紙2-4(研修実施報告書)'!$I$8,(COLUMN()-COLUMN($J$9))*4,0,4,2),$C51),BF$9,"")</f>
        <v/>
      </c>
      <c r="BG51" s="332" t="str">
        <f ca="1">IF(COUNTIF(OFFSET('別紙2-4(研修実施報告書)'!$I$8,(COLUMN()-COLUMN($J$9))*4,0,4,2),$C51),BG$9,"")</f>
        <v/>
      </c>
      <c r="BH51" s="332" t="str">
        <f ca="1">IF(COUNTIF(OFFSET('別紙2-4(研修実施報告書)'!$I$8,(COLUMN()-COLUMN($J$9))*4,0,4,2),$C51),BH$9,"")</f>
        <v/>
      </c>
      <c r="BI51" s="332" t="str">
        <f ca="1">IF(COUNTIF(OFFSET('別紙2-4(研修実施報告書)'!$I$8,(COLUMN()-COLUMN($J$9))*4,0,4,2),$C51),BI$9,"")</f>
        <v/>
      </c>
      <c r="BJ51" s="332" t="str">
        <f ca="1">IF(COUNTIF(OFFSET('別紙2-4(研修実施報告書)'!$I$8,(COLUMN()-COLUMN($J$9))*4,0,4,2),$C51),BJ$9,"")</f>
        <v/>
      </c>
      <c r="BK51" s="332" t="str">
        <f ca="1">IF(COUNTIF(OFFSET('別紙2-4(研修実施報告書)'!$I$8,(COLUMN()-COLUMN($J$9))*4,0,4,2),$C51),BK$9,"")</f>
        <v/>
      </c>
      <c r="BL51" s="332" t="str">
        <f ca="1">IF(COUNTIF(OFFSET('別紙2-4(研修実施報告書)'!$I$8,(COLUMN()-COLUMN($J$9))*4,0,4,2),$C51),BL$9,"")</f>
        <v/>
      </c>
      <c r="BM51" s="332" t="str">
        <f ca="1">IF(COUNTIF(OFFSET('別紙2-4(研修実施報告書)'!$I$8,(COLUMN()-COLUMN($J$9))*4,0,4,2),$C51),BM$9,"")</f>
        <v/>
      </c>
      <c r="BN51" s="332" t="str">
        <f ca="1">IF(COUNTIF(OFFSET('別紙2-4(研修実施報告書)'!$I$8,(COLUMN()-COLUMN($J$9))*4,0,4,2),$C51),BN$9,"")</f>
        <v/>
      </c>
      <c r="BO51" s="332" t="str">
        <f ca="1">IF(COUNTIF(OFFSET('別紙2-4(研修実施報告書)'!$I$8,(COLUMN()-COLUMN($J$9))*4,0,4,2),$C51),BO$9,"")</f>
        <v/>
      </c>
      <c r="BP51" s="332" t="str">
        <f ca="1">IF(COUNTIF(OFFSET('別紙2-4(研修実施報告書)'!$I$8,(COLUMN()-COLUMN($J$9))*4,0,4,2),$C51),BP$9,"")</f>
        <v/>
      </c>
      <c r="BQ51" s="332" t="str">
        <f ca="1">IF(COUNTIF(OFFSET('別紙2-4(研修実施報告書)'!$I$8,(COLUMN()-COLUMN($J$9))*4,0,4,2),$C51),BQ$9,"")</f>
        <v/>
      </c>
      <c r="BR51" s="332" t="str">
        <f ca="1">IF(COUNTIF(OFFSET('別紙2-4(研修実施報告書)'!$I$8,(COLUMN()-COLUMN($J$9))*4,0,4,2),$C51),BR$9,"")</f>
        <v/>
      </c>
      <c r="BS51" s="332" t="str">
        <f ca="1">IF(COUNTIF(OFFSET('別紙2-4(研修実施報告書)'!$I$8,(COLUMN()-COLUMN($J$9))*4,0,4,2),$C51),BS$9,"")</f>
        <v/>
      </c>
      <c r="BT51" s="332" t="str">
        <f ca="1">IF(COUNTIF(OFFSET('別紙2-4(研修実施報告書)'!$I$8,(COLUMN()-COLUMN($J$9))*4,0,4,2),$C51),BT$9,"")</f>
        <v/>
      </c>
      <c r="BU51" s="332" t="str">
        <f ca="1">IF(COUNTIF(OFFSET('別紙2-4(研修実施報告書)'!$I$8,(COLUMN()-COLUMN($J$9))*4,0,4,2),$C51),BU$9,"")</f>
        <v/>
      </c>
      <c r="BV51" s="332" t="str">
        <f ca="1">IF(COUNTIF(OFFSET('別紙2-4(研修実施報告書)'!$I$8,(COLUMN()-COLUMN($J$9))*4,0,4,2),$C51),BV$9,"")</f>
        <v/>
      </c>
      <c r="BW51" s="332" t="str">
        <f ca="1">IF(COUNTIF(OFFSET('別紙2-4(研修実施報告書)'!$I$8,(COLUMN()-COLUMN($J$9))*4,0,4,2),$C51),BW$9,"")</f>
        <v/>
      </c>
      <c r="BX51" s="332" t="str">
        <f ca="1">IF(COUNTIF(OFFSET('別紙2-4(研修実施報告書)'!$I$8,(COLUMN()-COLUMN($J$9))*4,0,4,2),$C51),BX$9,"")</f>
        <v/>
      </c>
      <c r="BY51" s="332" t="str">
        <f ca="1">IF(COUNTIF(OFFSET('別紙2-4(研修実施報告書)'!$I$8,(COLUMN()-COLUMN($J$9))*4,0,4,2),$C51),BY$9,"")</f>
        <v/>
      </c>
      <c r="BZ51" s="332" t="str">
        <f ca="1">IF(COUNTIF(OFFSET('別紙2-4(研修実施報告書)'!$I$8,(COLUMN()-COLUMN($J$9))*4,0,4,2),$C51),BZ$9,"")</f>
        <v/>
      </c>
      <c r="CA51" s="332" t="str">
        <f ca="1">IF(COUNTIF(OFFSET('別紙2-4(研修実施報告書)'!$I$8,(COLUMN()-COLUMN($J$9))*4,0,4,2),$C51),CA$9,"")</f>
        <v/>
      </c>
      <c r="CB51" s="332" t="str">
        <f ca="1">IF(COUNTIF(OFFSET('別紙2-4(研修実施報告書)'!$I$8,(COLUMN()-COLUMN($J$9))*4,0,4,2),$C51),CB$9,"")</f>
        <v/>
      </c>
      <c r="CC51" s="332" t="str">
        <f ca="1">IF(COUNTIF(OFFSET('別紙2-4(研修実施報告書)'!$I$8,(COLUMN()-COLUMN($J$9))*4,0,4,2),$C51),CC$9,"")</f>
        <v/>
      </c>
      <c r="CD51" s="332" t="str">
        <f ca="1">IF(COUNTIF(OFFSET('別紙2-4(研修実施報告書)'!$I$8,(COLUMN()-COLUMN($J$9))*4,0,4,2),$C51),CD$9,"")</f>
        <v/>
      </c>
      <c r="CE51" s="332" t="str">
        <f ca="1">IF(COUNTIF(OFFSET('別紙2-4(研修実施報告書)'!$I$8,(COLUMN()-COLUMN($J$9))*4,0,4,2),$C51),CE$9,"")</f>
        <v/>
      </c>
      <c r="CF51" s="332" t="str">
        <f ca="1">IF(COUNTIF(OFFSET('別紙2-4(研修実施報告書)'!$I$8,(COLUMN()-COLUMN($J$9))*4,0,4,2),$C51),CF$9,"")</f>
        <v/>
      </c>
      <c r="CG51" s="332" t="str">
        <f ca="1">IF(COUNTIF(OFFSET('別紙2-4(研修実施報告書)'!$I$8,(COLUMN()-COLUMN($J$9))*4,0,4,2),$C51),CG$9,"")</f>
        <v/>
      </c>
      <c r="CH51" s="332" t="str">
        <f ca="1">IF(COUNTIF(OFFSET('別紙2-4(研修実施報告書)'!$I$8,(COLUMN()-COLUMN($J$9))*4,0,4,2),$C51),CH$9,"")</f>
        <v/>
      </c>
      <c r="CI51" s="332" t="str">
        <f ca="1">IF(COUNTIF(OFFSET('別紙2-4(研修実施報告書)'!$I$8,(COLUMN()-COLUMN($J$9))*4,0,4,2),$C51),CI$9,"")</f>
        <v/>
      </c>
      <c r="CJ51" s="332" t="str">
        <f ca="1">IF(COUNTIF(OFFSET('別紙2-4(研修実施報告書)'!$I$8,(COLUMN()-COLUMN($J$9))*4,0,4,2),$C51),CJ$9,"")</f>
        <v/>
      </c>
      <c r="CK51" s="332" t="str">
        <f ca="1">IF(COUNTIF(OFFSET('別紙2-4(研修実施報告書)'!$I$8,(COLUMN()-COLUMN($J$9))*4,0,4,2),$C51),CK$9,"")</f>
        <v/>
      </c>
      <c r="CL51" s="332" t="str">
        <f ca="1">IF(COUNTIF(OFFSET('別紙2-4(研修実施報告書)'!$I$8,(COLUMN()-COLUMN($J$9))*4,0,4,2),$C51),CL$9,"")</f>
        <v/>
      </c>
      <c r="CM51" s="332" t="str">
        <f ca="1">IF(COUNTIF(OFFSET('別紙2-4(研修実施報告書)'!$I$8,(COLUMN()-COLUMN($J$9))*4,0,4,2),$C51),CM$9,"")</f>
        <v/>
      </c>
      <c r="CN51" s="332" t="str">
        <f ca="1">IF(COUNTIF(OFFSET('別紙2-4(研修実施報告書)'!$I$8,(COLUMN()-COLUMN($J$9))*4,0,4,2),$C51),CN$9,"")</f>
        <v/>
      </c>
      <c r="CO51" s="332" t="str">
        <f ca="1">IF(COUNTIF(OFFSET('別紙2-4(研修実施報告書)'!$I$8,(COLUMN()-COLUMN($J$9))*4,0,4,2),$C51),CO$9,"")</f>
        <v/>
      </c>
      <c r="CP51" s="332" t="str">
        <f ca="1">IF(COUNTIF(OFFSET('別紙2-4(研修実施報告書)'!$I$8,(COLUMN()-COLUMN($J$9))*4,0,4,2),$C51),CP$9,"")</f>
        <v/>
      </c>
      <c r="CQ51" s="332" t="str">
        <f ca="1">IF(COUNTIF(OFFSET('別紙2-4(研修実施報告書)'!$I$8,(COLUMN()-COLUMN($J$9))*4,0,4,2),$C51),CQ$9,"")</f>
        <v/>
      </c>
      <c r="CR51" s="332" t="str">
        <f ca="1">IF(COUNTIF(OFFSET('別紙2-4(研修実施報告書)'!$I$8,(COLUMN()-COLUMN($J$9))*4,0,4,2),$C51),CR$9,"")</f>
        <v/>
      </c>
      <c r="CS51" s="332" t="str">
        <f ca="1">IF(COUNTIF(OFFSET('別紙2-4(研修実施報告書)'!$I$8,(COLUMN()-COLUMN($J$9))*4,0,4,2),$C51),CS$9,"")</f>
        <v/>
      </c>
      <c r="CT51" s="332" t="str">
        <f ca="1">IF(COUNTIF(OFFSET('別紙2-4(研修実施報告書)'!$I$8,(COLUMN()-COLUMN($J$9))*4,0,4,2),$C51),CT$9,"")</f>
        <v/>
      </c>
      <c r="CU51" s="332" t="str">
        <f ca="1">IF(COUNTIF(OFFSET('別紙2-4(研修実施報告書)'!$I$8,(COLUMN()-COLUMN($J$9))*4,0,4,2),$C51),CU$9,"")</f>
        <v/>
      </c>
      <c r="CV51" s="332" t="str">
        <f ca="1">IF(COUNTIF(OFFSET('別紙2-4(研修実施報告書)'!$I$8,(COLUMN()-COLUMN($J$9))*4,0,4,2),$C51),CV$9,"")</f>
        <v/>
      </c>
      <c r="CW51" s="332" t="str">
        <f ca="1">IF(COUNTIF(OFFSET('別紙2-4(研修実施報告書)'!$I$8,(COLUMN()-COLUMN($J$9))*4,0,4,2),$C51),CW$9,"")</f>
        <v/>
      </c>
      <c r="CX51" s="332" t="str">
        <f ca="1">IF(COUNTIF(OFFSET('別紙2-4(研修実施報告書)'!$I$8,(COLUMN()-COLUMN($J$9))*4,0,4,2),$C51),CX$9,"")</f>
        <v/>
      </c>
      <c r="CY51" s="332" t="str">
        <f ca="1">IF(COUNTIF(OFFSET('別紙2-4(研修実施報告書)'!$I$8,(COLUMN()-COLUMN($J$9))*4,0,4,2),$C51),CY$9,"")</f>
        <v/>
      </c>
      <c r="CZ51" s="332" t="str">
        <f ca="1">IF(COUNTIF(OFFSET('別紙2-4(研修実施報告書)'!$I$8,(COLUMN()-COLUMN($J$9))*4,0,4,2),$C51),CZ$9,"")</f>
        <v/>
      </c>
      <c r="DA51" s="332" t="str">
        <f ca="1">IF(COUNTIF(OFFSET('別紙2-4(研修実施報告書)'!$I$8,(COLUMN()-COLUMN($J$9))*4,0,4,2),$C51),DA$9,"")</f>
        <v/>
      </c>
      <c r="DB51" s="332" t="str">
        <f ca="1">IF(COUNTIF(OFFSET('別紙2-4(研修実施報告書)'!$I$8,(COLUMN()-COLUMN($J$9))*4,0,4,2),$C51),DB$9,"")</f>
        <v/>
      </c>
      <c r="DC51" s="332" t="str">
        <f ca="1">IF(COUNTIF(OFFSET('別紙2-4(研修実施報告書)'!$I$8,(COLUMN()-COLUMN($J$9))*4,0,4,2),$C51),DC$9,"")</f>
        <v/>
      </c>
      <c r="DD51" s="332" t="str">
        <f ca="1">IF(COUNTIF(OFFSET('別紙2-4(研修実施報告書)'!$I$8,(COLUMN()-COLUMN($J$9))*4,0,4,2),$C51),DD$9,"")</f>
        <v/>
      </c>
      <c r="DE51" s="332" t="str">
        <f ca="1">IF(COUNTIF(OFFSET('別紙2-4(研修実施報告書)'!$I$8,(COLUMN()-COLUMN($J$9))*4,0,4,2),$C51),DE$9,"")</f>
        <v/>
      </c>
      <c r="DF51" s="332" t="str">
        <f ca="1">IF(COUNTIF(OFFSET('別紙2-4(研修実施報告書)'!$I$8,(COLUMN()-COLUMN($J$9))*4,0,4,2),$C51),DF$9,"")</f>
        <v/>
      </c>
      <c r="DG51" s="332" t="str">
        <f ca="1">IF(COUNTIF(OFFSET('別紙2-4(研修実施報告書)'!$I$8,(COLUMN()-COLUMN($J$9))*4,0,4,2),$C51),DG$9,"")</f>
        <v/>
      </c>
      <c r="DH51" s="332" t="str">
        <f ca="1">IF(COUNTIF(OFFSET('別紙2-4(研修実施報告書)'!$I$8,(COLUMN()-COLUMN($J$9))*4,0,4,2),$C51),DH$9,"")</f>
        <v/>
      </c>
      <c r="DI51" s="332" t="str">
        <f ca="1">IF(COUNTIF(OFFSET('別紙2-4(研修実施報告書)'!$I$8,(COLUMN()-COLUMN($J$9))*4,0,4,2),$C51),DI$9,"")</f>
        <v/>
      </c>
      <c r="DJ51" s="332" t="str">
        <f ca="1">IF(COUNTIF(OFFSET('別紙2-4(研修実施報告書)'!$I$8,(COLUMN()-COLUMN($J$9))*4,0,4,2),$C51),DJ$9,"")</f>
        <v/>
      </c>
      <c r="DK51" s="332" t="str">
        <f ca="1">IF(COUNTIF(OFFSET('別紙2-4(研修実施報告書)'!$I$8,(COLUMN()-COLUMN($J$9))*4,0,4,2),$C51),DK$9,"")</f>
        <v/>
      </c>
      <c r="DL51" s="332" t="str">
        <f ca="1">IF(COUNTIF(OFFSET('別紙2-4(研修実施報告書)'!$I$8,(COLUMN()-COLUMN($J$9))*4,0,4,2),$C51),DL$9,"")</f>
        <v/>
      </c>
      <c r="DM51" s="332" t="str">
        <f ca="1">IF(COUNTIF(OFFSET('別紙2-4(研修実施報告書)'!$I$8,(COLUMN()-COLUMN($J$9))*4,0,4,2),$C51),DM$9,"")</f>
        <v/>
      </c>
      <c r="DN51" s="332" t="str">
        <f ca="1">IF(COUNTIF(OFFSET('別紙2-4(研修実施報告書)'!$I$8,(COLUMN()-COLUMN($J$9))*4,0,4,2),$C51),DN$9,"")</f>
        <v/>
      </c>
      <c r="DO51" s="332" t="str">
        <f ca="1">IF(COUNTIF(OFFSET('別紙2-4(研修実施報告書)'!$I$8,(COLUMN()-COLUMN($J$9))*4,0,4,2),$C51),DO$9,"")</f>
        <v/>
      </c>
      <c r="DP51" s="332" t="str">
        <f ca="1">IF(COUNTIF(OFFSET('別紙2-4(研修実施報告書)'!$I$8,(COLUMN()-COLUMN($J$9))*4,0,4,2),$C51),DP$9,"")</f>
        <v/>
      </c>
      <c r="DQ51" s="332" t="str">
        <f ca="1">IF(COUNTIF(OFFSET('別紙2-4(研修実施報告書)'!$I$8,(COLUMN()-COLUMN($J$9))*4,0,4,2),$C51),DQ$9,"")</f>
        <v/>
      </c>
      <c r="DR51" s="332" t="str">
        <f ca="1">IF(COUNTIF(OFFSET('別紙2-4(研修実施報告書)'!$I$8,(COLUMN()-COLUMN($J$9))*4,0,4,2),$C51),DR$9,"")</f>
        <v/>
      </c>
      <c r="DS51" s="332" t="str">
        <f ca="1">IF(COUNTIF(OFFSET('別紙2-4(研修実施報告書)'!$I$8,(COLUMN()-COLUMN($J$9))*4,0,4,2),$C51),DS$9,"")</f>
        <v/>
      </c>
      <c r="DT51" s="332" t="str">
        <f ca="1">IF(COUNTIF(OFFSET('別紙2-4(研修実施報告書)'!$I$8,(COLUMN()-COLUMN($J$9))*4,0,4,2),$C51),DT$9,"")</f>
        <v/>
      </c>
      <c r="DU51" s="332" t="str">
        <f ca="1">IF(COUNTIF(OFFSET('別紙2-4(研修実施報告書)'!$I$8,(COLUMN()-COLUMN($J$9))*4,0,4,2),$C51),DU$9,"")</f>
        <v/>
      </c>
      <c r="DV51" s="332" t="str">
        <f ca="1">IF(COUNTIF(OFFSET('別紙2-4(研修実施報告書)'!$I$8,(COLUMN()-COLUMN($J$9))*4,0,4,2),$C51),DV$9,"")</f>
        <v/>
      </c>
      <c r="DW51" s="332" t="str">
        <f ca="1">IF(COUNTIF(OFFSET('別紙2-4(研修実施報告書)'!$I$8,(COLUMN()-COLUMN($J$9))*4,0,4,2),$C51),DW$9,"")</f>
        <v/>
      </c>
      <c r="DX51" s="332" t="str">
        <f ca="1">IF(COUNTIF(OFFSET('別紙2-4(研修実施報告書)'!$I$8,(COLUMN()-COLUMN($J$9))*4,0,4,2),$C51),DX$9,"")</f>
        <v/>
      </c>
      <c r="DY51" s="332" t="str">
        <f ca="1">IF(COUNTIF(OFFSET('別紙2-4(研修実施報告書)'!$I$8,(COLUMN()-COLUMN($J$9))*4,0,4,2),$C51),DY$9,"")</f>
        <v/>
      </c>
      <c r="DZ51" s="332" t="str">
        <f ca="1">IF(COUNTIF(OFFSET('別紙2-4(研修実施報告書)'!$I$8,(COLUMN()-COLUMN($J$9))*4,0,4,2),$C51),DZ$9,"")</f>
        <v/>
      </c>
      <c r="EA51" s="332" t="str">
        <f ca="1">IF(COUNTIF(OFFSET('別紙2-4(研修実施報告書)'!$I$8,(COLUMN()-COLUMN($J$9))*4,0,4,2),$C51),EA$9,"")</f>
        <v/>
      </c>
      <c r="EB51" s="332" t="str">
        <f ca="1">IF(COUNTIF(OFFSET('別紙2-4(研修実施報告書)'!$I$8,(COLUMN()-COLUMN($J$9))*4,0,4,2),$C51),EB$9,"")</f>
        <v/>
      </c>
      <c r="EC51" s="332" t="str">
        <f ca="1">IF(COUNTIF(OFFSET('別紙2-4(研修実施報告書)'!$I$8,(COLUMN()-COLUMN($J$9))*4,0,4,2),$C51),EC$9,"")</f>
        <v/>
      </c>
      <c r="ED51" s="332" t="str">
        <f ca="1">IF(COUNTIF(OFFSET('別紙2-4(研修実施報告書)'!$I$8,(COLUMN()-COLUMN($J$9))*4,0,4,2),$C51),ED$9,"")</f>
        <v/>
      </c>
      <c r="EE51" s="332" t="str">
        <f ca="1">IF(COUNTIF(OFFSET('別紙2-4(研修実施報告書)'!$I$8,(COLUMN()-COLUMN($J$9))*4,0,4,2),$C51),EE$9,"")</f>
        <v/>
      </c>
      <c r="EF51" s="332" t="str">
        <f ca="1">IF(COUNTIF(OFFSET('別紙2-4(研修実施報告書)'!$I$8,(COLUMN()-COLUMN($J$9))*4,0,4,2),$C51),EF$9,"")</f>
        <v/>
      </c>
      <c r="EG51" s="332" t="str">
        <f ca="1">IF(COUNTIF(OFFSET('別紙2-4(研修実施報告書)'!$I$8,(COLUMN()-COLUMN($J$9))*4,0,4,2),$C51),EG$9,"")</f>
        <v/>
      </c>
      <c r="EH51" s="332" t="str">
        <f ca="1">IF(COUNTIF(OFFSET('別紙2-4(研修実施報告書)'!$I$8,(COLUMN()-COLUMN($J$9))*4,0,4,2),$C51),EH$9,"")</f>
        <v/>
      </c>
      <c r="EI51" s="332" t="str">
        <f ca="1">IF(COUNTIF(OFFSET('別紙2-4(研修実施報告書)'!$I$8,(COLUMN()-COLUMN($J$9))*4,0,4,2),$C51),EI$9,"")</f>
        <v/>
      </c>
      <c r="EJ51" s="332" t="str">
        <f ca="1">IF(COUNTIF(OFFSET('別紙2-4(研修実施報告書)'!$I$8,(COLUMN()-COLUMN($J$9))*4,0,4,2),$C51),EJ$9,"")</f>
        <v/>
      </c>
      <c r="EK51" s="332" t="str">
        <f ca="1">IF(COUNTIF(OFFSET('別紙2-4(研修実施報告書)'!$I$8,(COLUMN()-COLUMN($J$9))*4,0,4,2),$C51),EK$9,"")</f>
        <v/>
      </c>
      <c r="EL51" s="332" t="str">
        <f ca="1">IF(COUNTIF(OFFSET('別紙2-4(研修実施報告書)'!$I$8,(COLUMN()-COLUMN($J$9))*4,0,4,2),$C51),EL$9,"")</f>
        <v/>
      </c>
      <c r="EM51" s="332" t="str">
        <f ca="1">IF(COUNTIF(OFFSET('別紙2-4(研修実施報告書)'!$I$8,(COLUMN()-COLUMN($J$9))*4,0,4,2),$C51),EM$9,"")</f>
        <v/>
      </c>
      <c r="EN51" s="332" t="str">
        <f ca="1">IF(COUNTIF(OFFSET('別紙2-4(研修実施報告書)'!$I$8,(COLUMN()-COLUMN($J$9))*4,0,4,2),$C51),EN$9,"")</f>
        <v/>
      </c>
      <c r="EO51" s="332" t="str">
        <f ca="1">IF(COUNTIF(OFFSET('別紙2-4(研修実施報告書)'!$I$8,(COLUMN()-COLUMN($J$9))*4,0,4,2),$C51),EO$9,"")</f>
        <v/>
      </c>
      <c r="EP51" s="332" t="str">
        <f ca="1">IF(COUNTIF(OFFSET('別紙2-4(研修実施報告書)'!$I$8,(COLUMN()-COLUMN($J$9))*4,0,4,2),$C51),EP$9,"")</f>
        <v/>
      </c>
      <c r="EQ51" s="332" t="str">
        <f ca="1">IF(COUNTIF(OFFSET('別紙2-4(研修実施報告書)'!$I$8,(COLUMN()-COLUMN($J$9))*4,0,4,2),$C51),EQ$9,"")</f>
        <v/>
      </c>
      <c r="ER51" s="332" t="str">
        <f ca="1">IF(COUNTIF(OFFSET('別紙2-4(研修実施報告書)'!$I$8,(COLUMN()-COLUMN($J$9))*4,0,4,2),$C51),ER$9,"")</f>
        <v/>
      </c>
      <c r="ES51" s="332" t="str">
        <f ca="1">IF(COUNTIF(OFFSET('別紙2-4(研修実施報告書)'!$I$8,(COLUMN()-COLUMN($J$9))*4,0,4,2),$C51),ES$9,"")</f>
        <v/>
      </c>
      <c r="ET51" s="332" t="str">
        <f ca="1">IF(COUNTIF(OFFSET('別紙2-4(研修実施報告書)'!$I$8,(COLUMN()-COLUMN($J$9))*4,0,4,2),$C51),ET$9,"")</f>
        <v/>
      </c>
      <c r="EU51" s="332" t="str">
        <f ca="1">IF(COUNTIF(OFFSET('別紙2-4(研修実施報告書)'!$I$8,(COLUMN()-COLUMN($J$9))*4,0,4,2),$C51),EU$9,"")</f>
        <v/>
      </c>
      <c r="EV51" s="332" t="str">
        <f ca="1">IF(COUNTIF(OFFSET('別紙2-4(研修実施報告書)'!$I$8,(COLUMN()-COLUMN($J$9))*4,0,4,2),$C51),EV$9,"")</f>
        <v/>
      </c>
      <c r="EW51" s="332" t="str">
        <f ca="1">IF(COUNTIF(OFFSET('別紙2-4(研修実施報告書)'!$I$8,(COLUMN()-COLUMN($J$9))*4,0,4,2),$C51),EW$9,"")</f>
        <v/>
      </c>
      <c r="EX51" s="332" t="str">
        <f ca="1">IF(COUNTIF(OFFSET('別紙2-4(研修実施報告書)'!$I$8,(COLUMN()-COLUMN($J$9))*4,0,4,2),$C51),EX$9,"")</f>
        <v/>
      </c>
      <c r="EY51" s="332" t="str">
        <f ca="1">IF(COUNTIF(OFFSET('別紙2-4(研修実施報告書)'!$I$8,(COLUMN()-COLUMN($J$9))*4,0,4,2),$C51),EY$9,"")</f>
        <v/>
      </c>
      <c r="EZ51" s="332" t="str">
        <f ca="1">IF(COUNTIF(OFFSET('別紙2-4(研修実施報告書)'!$I$8,(COLUMN()-COLUMN($J$9))*4,0,4,2),$C51),EZ$9,"")</f>
        <v/>
      </c>
      <c r="FA51" s="332" t="str">
        <f ca="1">IF(COUNTIF(OFFSET('別紙2-4(研修実施報告書)'!$I$8,(COLUMN()-COLUMN($J$9))*4,0,4,2),$C51),FA$9,"")</f>
        <v/>
      </c>
      <c r="FB51" s="332" t="str">
        <f ca="1">IF(COUNTIF(OFFSET('別紙2-4(研修実施報告書)'!$I$8,(COLUMN()-COLUMN($J$9))*4,0,4,2),$C51),FB$9,"")</f>
        <v/>
      </c>
      <c r="FC51" s="332" t="str">
        <f ca="1">IF(COUNTIF(OFFSET('別紙2-4(研修実施報告書)'!$I$8,(COLUMN()-COLUMN($J$9))*4,0,4,2),$C51),FC$9,"")</f>
        <v/>
      </c>
      <c r="FD51" s="332" t="str">
        <f ca="1">IF(COUNTIF(OFFSET('別紙2-4(研修実施報告書)'!$I$8,(COLUMN()-COLUMN($J$9))*4,0,4,2),$C51),FD$9,"")</f>
        <v/>
      </c>
      <c r="FE51" s="332" t="str">
        <f ca="1">IF(COUNTIF(OFFSET('別紙2-4(研修実施報告書)'!$I$8,(COLUMN()-COLUMN($J$9))*4,0,4,2),$C51),FE$9,"")</f>
        <v/>
      </c>
      <c r="FF51" s="332" t="str">
        <f ca="1">IF(COUNTIF(OFFSET('別紙2-4(研修実施報告書)'!$I$8,(COLUMN()-COLUMN($J$9))*4,0,4,2),$C51),FF$9,"")</f>
        <v/>
      </c>
      <c r="FG51" s="332" t="str">
        <f ca="1">IF(COUNTIF(OFFSET('別紙2-4(研修実施報告書)'!$I$8,(COLUMN()-COLUMN($J$9))*4,0,4,2),$C51),FG$9,"")</f>
        <v/>
      </c>
      <c r="FH51" s="332" t="str">
        <f ca="1">IF(COUNTIF(OFFSET('別紙2-4(研修実施報告書)'!$I$8,(COLUMN()-COLUMN($J$9))*4,0,4,2),$C51),FH$9,"")</f>
        <v/>
      </c>
      <c r="FI51" s="332" t="str">
        <f ca="1">IF(COUNTIF(OFFSET('別紙2-4(研修実施報告書)'!$I$8,(COLUMN()-COLUMN($J$9))*4,0,4,2),$C51),FI$9,"")</f>
        <v/>
      </c>
      <c r="FJ51" s="332" t="str">
        <f ca="1">IF(COUNTIF(OFFSET('別紙2-4(研修実施報告書)'!$I$8,(COLUMN()-COLUMN($J$9))*4,0,4,2),$C51),FJ$9,"")</f>
        <v/>
      </c>
      <c r="FK51" s="332" t="str">
        <f ca="1">IF(COUNTIF(OFFSET('別紙2-4(研修実施報告書)'!$I$8,(COLUMN()-COLUMN($J$9))*4,0,4,2),$C51),FK$9,"")</f>
        <v/>
      </c>
      <c r="FL51" s="332" t="str">
        <f ca="1">IF(COUNTIF(OFFSET('別紙2-4(研修実施報告書)'!$I$8,(COLUMN()-COLUMN($J$9))*4,0,4,2),$C51),FL$9,"")</f>
        <v/>
      </c>
      <c r="FM51" s="332" t="str">
        <f ca="1">IF(COUNTIF(OFFSET('別紙2-4(研修実施報告書)'!$I$8,(COLUMN()-COLUMN($J$9))*4,0,4,2),$C51),FM$9,"")</f>
        <v/>
      </c>
      <c r="FN51" s="332" t="str">
        <f ca="1">IF(COUNTIF(OFFSET('別紙2-4(研修実施報告書)'!$I$8,(COLUMN()-COLUMN($J$9))*4,0,4,2),$C51),FN$9,"")</f>
        <v/>
      </c>
      <c r="FO51" s="332" t="str">
        <f ca="1">IF(COUNTIF(OFFSET('別紙2-4(研修実施報告書)'!$I$8,(COLUMN()-COLUMN($J$9))*4,0,4,2),$C51),FO$9,"")</f>
        <v/>
      </c>
      <c r="FP51" s="332" t="str">
        <f ca="1">IF(COUNTIF(OFFSET('別紙2-4(研修実施報告書)'!$I$8,(COLUMN()-COLUMN($J$9))*4,0,4,2),$C51),FP$9,"")</f>
        <v/>
      </c>
      <c r="FQ51" s="332" t="str">
        <f ca="1">IF(COUNTIF(OFFSET('別紙2-4(研修実施報告書)'!$I$8,(COLUMN()-COLUMN($J$9))*4,0,4,2),$C51),FQ$9,"")</f>
        <v/>
      </c>
      <c r="FR51" s="332" t="str">
        <f ca="1">IF(COUNTIF(OFFSET('別紙2-4(研修実施報告書)'!$I$8,(COLUMN()-COLUMN($J$9))*4,0,4,2),$C51),FR$9,"")</f>
        <v/>
      </c>
      <c r="FS51" s="332" t="str">
        <f ca="1">IF(COUNTIF(OFFSET('別紙2-4(研修実施報告書)'!$I$8,(COLUMN()-COLUMN($J$9))*4,0,4,2),$C51),FS$9,"")</f>
        <v/>
      </c>
      <c r="FT51" s="332" t="str">
        <f ca="1">IF(COUNTIF(OFFSET('別紙2-4(研修実施報告書)'!$I$8,(COLUMN()-COLUMN($J$9))*4,0,4,2),$C51),FT$9,"")</f>
        <v/>
      </c>
      <c r="FU51" s="332" t="str">
        <f ca="1">IF(COUNTIF(OFFSET('別紙2-4(研修実施報告書)'!$I$8,(COLUMN()-COLUMN($J$9))*4,0,4,2),$C51),FU$9,"")</f>
        <v/>
      </c>
      <c r="FV51" s="332" t="str">
        <f ca="1">IF(COUNTIF(OFFSET('別紙2-4(研修実施報告書)'!$I$8,(COLUMN()-COLUMN($J$9))*4,0,4,2),$C51),FV$9,"")</f>
        <v/>
      </c>
      <c r="FW51" s="332" t="str">
        <f ca="1">IF(COUNTIF(OFFSET('別紙2-4(研修実施報告書)'!$I$8,(COLUMN()-COLUMN($J$9))*4,0,4,2),$C51),FW$9,"")</f>
        <v/>
      </c>
      <c r="FX51" s="332" t="str">
        <f ca="1">IF(COUNTIF(OFFSET('別紙2-4(研修実施報告書)'!$I$8,(COLUMN()-COLUMN($J$9))*4,0,4,2),$C51),FX$9,"")</f>
        <v/>
      </c>
      <c r="FY51" s="332" t="str">
        <f ca="1">IF(COUNTIF(OFFSET('別紙2-4(研修実施報告書)'!$I$8,(COLUMN()-COLUMN($J$9))*4,0,4,2),$C51),FY$9,"")</f>
        <v/>
      </c>
      <c r="FZ51" s="332" t="str">
        <f ca="1">IF(COUNTIF(OFFSET('別紙2-4(研修実施報告書)'!$I$8,(COLUMN()-COLUMN($J$9))*4,0,4,2),$C51),FZ$9,"")</f>
        <v/>
      </c>
      <c r="GA51" s="332" t="str">
        <f ca="1">IF(COUNTIF(OFFSET('別紙2-4(研修実施報告書)'!$I$8,(COLUMN()-COLUMN($J$9))*4,0,4,2),$C51),GA$9,"")</f>
        <v/>
      </c>
      <c r="GB51" s="332" t="str">
        <f ca="1">IF(COUNTIF(OFFSET('別紙2-4(研修実施報告書)'!$I$8,(COLUMN()-COLUMN($J$9))*4,0,4,2),$C51),GB$9,"")</f>
        <v/>
      </c>
      <c r="GC51" s="332" t="str">
        <f ca="1">IF(COUNTIF(OFFSET('別紙2-4(研修実施報告書)'!$I$8,(COLUMN()-COLUMN($J$9))*4,0,4,2),$C51),GC$9,"")</f>
        <v/>
      </c>
      <c r="GD51" s="332" t="str">
        <f ca="1">IF(COUNTIF(OFFSET('別紙2-4(研修実施報告書)'!$I$8,(COLUMN()-COLUMN($J$9))*4,0,4,2),$C51),GD$9,"")</f>
        <v/>
      </c>
      <c r="GE51" s="332" t="str">
        <f ca="1">IF(COUNTIF(OFFSET('別紙2-4(研修実施報告書)'!$I$8,(COLUMN()-COLUMN($J$9))*4,0,4,2),$C51),GE$9,"")</f>
        <v/>
      </c>
      <c r="GF51" s="332" t="str">
        <f ca="1">IF(COUNTIF(OFFSET('別紙2-4(研修実施報告書)'!$I$8,(COLUMN()-COLUMN($J$9))*4,0,4,2),$C51),GF$9,"")</f>
        <v/>
      </c>
      <c r="GG51" s="332" t="str">
        <f ca="1">IF(COUNTIF(OFFSET('別紙2-4(研修実施報告書)'!$I$8,(COLUMN()-COLUMN($J$9))*4,0,4,2),$C51),GG$9,"")</f>
        <v/>
      </c>
      <c r="GH51" s="332" t="str">
        <f ca="1">IF(COUNTIF(OFFSET('別紙2-4(研修実施報告書)'!$I$8,(COLUMN()-COLUMN($J$9))*4,0,4,2),$C51),GH$9,"")</f>
        <v/>
      </c>
      <c r="GI51" s="332" t="str">
        <f ca="1">IF(COUNTIF(OFFSET('別紙2-4(研修実施報告書)'!$I$8,(COLUMN()-COLUMN($J$9))*4,0,4,2),$C51),GI$9,"")</f>
        <v/>
      </c>
      <c r="GJ51" s="332" t="str">
        <f ca="1">IF(COUNTIF(OFFSET('別紙2-4(研修実施報告書)'!$I$8,(COLUMN()-COLUMN($J$9))*4,0,4,2),$C51),GJ$9,"")</f>
        <v/>
      </c>
      <c r="GK51" s="332" t="str">
        <f ca="1">IF(COUNTIF(OFFSET('別紙2-4(研修実施報告書)'!$I$8,(COLUMN()-COLUMN($J$9))*4,0,4,2),$C51),GK$9,"")</f>
        <v/>
      </c>
      <c r="GL51" s="332" t="str">
        <f ca="1">IF(COUNTIF(OFFSET('別紙2-4(研修実施報告書)'!$I$8,(COLUMN()-COLUMN($J$9))*4,0,4,2),$C51),GL$9,"")</f>
        <v/>
      </c>
      <c r="GM51" s="332" t="str">
        <f ca="1">IF(COUNTIF(OFFSET('別紙2-4(研修実施報告書)'!$I$8,(COLUMN()-COLUMN($J$9))*4,0,4,2),$C51),GM$9,"")</f>
        <v/>
      </c>
      <c r="GN51" s="332" t="str">
        <f ca="1">IF(COUNTIF(OFFSET('別紙2-4(研修実施報告書)'!$I$8,(COLUMN()-COLUMN($J$9))*4,0,4,2),$C51),GN$9,"")</f>
        <v/>
      </c>
      <c r="GO51" s="332" t="str">
        <f ca="1">IF(COUNTIF(OFFSET('別紙2-4(研修実施報告書)'!$I$8,(COLUMN()-COLUMN($J$9))*4,0,4,2),$C51),GO$9,"")</f>
        <v/>
      </c>
      <c r="GP51" s="332" t="str">
        <f ca="1">IF(COUNTIF(OFFSET('別紙2-4(研修実施報告書)'!$I$8,(COLUMN()-COLUMN($J$9))*4,0,4,2),$C51),GP$9,"")</f>
        <v/>
      </c>
      <c r="GQ51" s="332" t="str">
        <f ca="1">IF(COUNTIF(OFFSET('別紙2-4(研修実施報告書)'!$I$8,(COLUMN()-COLUMN($J$9))*4,0,4,2),$C51),GQ$9,"")</f>
        <v/>
      </c>
      <c r="GR51" s="332" t="str">
        <f ca="1">IF(COUNTIF(OFFSET('別紙2-4(研修実施報告書)'!$I$8,(COLUMN()-COLUMN($J$9))*4,0,4,2),$C51),GR$9,"")</f>
        <v/>
      </c>
      <c r="GS51" s="332" t="str">
        <f ca="1">IF(COUNTIF(OFFSET('別紙2-4(研修実施報告書)'!$I$8,(COLUMN()-COLUMN($J$9))*4,0,4,2),$C51),GS$9,"")</f>
        <v/>
      </c>
      <c r="GT51" s="332" t="str">
        <f ca="1">IF(COUNTIF(OFFSET('別紙2-4(研修実施報告書)'!$I$8,(COLUMN()-COLUMN($J$9))*4,0,4,2),$C51),GT$9,"")</f>
        <v/>
      </c>
      <c r="GU51" s="332" t="str">
        <f ca="1">IF(COUNTIF(OFFSET('別紙2-4(研修実施報告書)'!$I$8,(COLUMN()-COLUMN($J$9))*4,0,4,2),$C51),GU$9,"")</f>
        <v/>
      </c>
      <c r="GV51" s="332" t="str">
        <f ca="1">IF(COUNTIF(OFFSET('別紙2-4(研修実施報告書)'!$I$8,(COLUMN()-COLUMN($J$9))*4,0,4,2),$C51),GV$9,"")</f>
        <v/>
      </c>
      <c r="GW51" s="332" t="str">
        <f ca="1">IF(COUNTIF(OFFSET('別紙2-4(研修実施報告書)'!$I$8,(COLUMN()-COLUMN($J$9))*4,0,4,2),$C51),GW$9,"")</f>
        <v/>
      </c>
      <c r="GX51" s="332" t="str">
        <f ca="1">IF(COUNTIF(OFFSET('別紙2-4(研修実施報告書)'!$I$8,(COLUMN()-COLUMN($J$9))*4,0,4,2),$C51),GX$9,"")</f>
        <v/>
      </c>
      <c r="GY51" s="332" t="str">
        <f ca="1">IF(COUNTIF(OFFSET('別紙2-4(研修実施報告書)'!$I$8,(COLUMN()-COLUMN($J$9))*4,0,4,2),$C51),GY$9,"")</f>
        <v/>
      </c>
      <c r="GZ51" s="332" t="str">
        <f ca="1">IF(COUNTIF(OFFSET('別紙2-4(研修実施報告書)'!$I$8,(COLUMN()-COLUMN($J$9))*4,0,4,2),$C51),GZ$9,"")</f>
        <v/>
      </c>
      <c r="HA51" s="332" t="str">
        <f ca="1">IF(COUNTIF(OFFSET('別紙2-4(研修実施報告書)'!$I$8,(COLUMN()-COLUMN($J$9))*4,0,4,2),$C51),HA$9,"")</f>
        <v/>
      </c>
      <c r="HB51" s="320"/>
    </row>
    <row r="52" spans="1:210" ht="18.75" customHeight="1">
      <c r="A52" s="325">
        <v>38</v>
      </c>
      <c r="B52" s="323" t="str">
        <f>IF(AND('別紙1-7(研修責任者教育担当者) '!E55="〇",'別紙1-7(研修責任者教育担当者) '!F55="〇"),"専任・兼任",IF('別紙1-7(研修責任者教育担当者) '!E55="〇","専任",IF('別紙1-7(研修責任者教育担当者) '!F55="〇","兼任","")))</f>
        <v/>
      </c>
      <c r="C52" s="324">
        <f>VLOOKUP(A52,'別紙1-7(研修責任者教育担当者) '!$B$18:$C$217,2,0)</f>
        <v>0</v>
      </c>
      <c r="D52" s="348" t="s">
        <v>175</v>
      </c>
      <c r="E52" s="349"/>
      <c r="F52" s="329" t="e">
        <f t="shared" si="0"/>
        <v>#DIV/0!</v>
      </c>
      <c r="G52" s="330" t="e">
        <f t="shared" ca="1" si="1"/>
        <v>#DIV/0!</v>
      </c>
      <c r="H52" s="318">
        <f t="shared" ca="1" si="2"/>
        <v>0</v>
      </c>
      <c r="I52" s="318"/>
      <c r="J52" s="332" t="str">
        <f ca="1">IF(COUNTIF(OFFSET('別紙2-4(研修実施報告書)'!$I$8,(COLUMN()-COLUMN($J$9))*4,0,4,2),$C52),J$9,"")</f>
        <v/>
      </c>
      <c r="K52" s="332" t="str">
        <f ca="1">IF(COUNTIF(OFFSET('別紙2-4(研修実施報告書)'!$I$8,(COLUMN()-COLUMN($J$9))*4,0,4,2),$C52),K$9,"")</f>
        <v/>
      </c>
      <c r="L52" s="332" t="str">
        <f ca="1">IF(COUNTIF(OFFSET('別紙2-4(研修実施報告書)'!$I$8,(COLUMN()-COLUMN($J$9))*4,0,4,2),$C52),L$9,"")</f>
        <v/>
      </c>
      <c r="M52" s="332" t="str">
        <f ca="1">IF(COUNTIF(OFFSET('別紙2-4(研修実施報告書)'!$I$8,(COLUMN()-COLUMN($J$9))*4,0,4,2),$C52),M$9,"")</f>
        <v/>
      </c>
      <c r="N52" s="332" t="str">
        <f ca="1">IF(COUNTIF(OFFSET('別紙2-4(研修実施報告書)'!$I$8,(COLUMN()-COLUMN($J$9))*4,0,4,2),$C52),N$9,"")</f>
        <v/>
      </c>
      <c r="O52" s="332" t="str">
        <f ca="1">IF(COUNTIF(OFFSET('別紙2-4(研修実施報告書)'!$I$8,(COLUMN()-COLUMN($J$9))*4,0,4,2),$C52),O$9,"")</f>
        <v/>
      </c>
      <c r="P52" s="332" t="str">
        <f ca="1">IF(COUNTIF(OFFSET('別紙2-4(研修実施報告書)'!$I$8,(COLUMN()-COLUMN($J$9))*4,0,4,2),$C52),P$9,"")</f>
        <v/>
      </c>
      <c r="Q52" s="332" t="str">
        <f ca="1">IF(COUNTIF(OFFSET('別紙2-4(研修実施報告書)'!$I$8,(COLUMN()-COLUMN($J$9))*4,0,4,2),$C52),Q$9,"")</f>
        <v/>
      </c>
      <c r="R52" s="332" t="str">
        <f ca="1">IF(COUNTIF(OFFSET('別紙2-4(研修実施報告書)'!$I$8,(COLUMN()-COLUMN($J$9))*4,0,4,2),$C52),R$9,"")</f>
        <v/>
      </c>
      <c r="S52" s="332" t="str">
        <f ca="1">IF(COUNTIF(OFFSET('別紙2-4(研修実施報告書)'!$I$8,(COLUMN()-COLUMN($J$9))*4,0,4,2),$C52),S$9,"")</f>
        <v/>
      </c>
      <c r="T52" s="332" t="str">
        <f ca="1">IF(COUNTIF(OFFSET('別紙2-4(研修実施報告書)'!$I$8,(COLUMN()-COLUMN($J$9))*4,0,4,2),$C52),T$9,"")</f>
        <v/>
      </c>
      <c r="U52" s="332" t="str">
        <f ca="1">IF(COUNTIF(OFFSET('別紙2-4(研修実施報告書)'!$I$8,(COLUMN()-COLUMN($J$9))*4,0,4,2),$C52),U$9,"")</f>
        <v/>
      </c>
      <c r="V52" s="332" t="str">
        <f ca="1">IF(COUNTIF(OFFSET('別紙2-4(研修実施報告書)'!$I$8,(COLUMN()-COLUMN($J$9))*4,0,4,2),$C52),V$9,"")</f>
        <v/>
      </c>
      <c r="W52" s="332" t="str">
        <f ca="1">IF(COUNTIF(OFFSET('別紙2-4(研修実施報告書)'!$I$8,(COLUMN()-COLUMN($J$9))*4,0,4,2),$C52),W$9,"")</f>
        <v/>
      </c>
      <c r="X52" s="332" t="str">
        <f ca="1">IF(COUNTIF(OFFSET('別紙2-4(研修実施報告書)'!$I$8,(COLUMN()-COLUMN($J$9))*4,0,4,2),$C52),X$9,"")</f>
        <v/>
      </c>
      <c r="Y52" s="332" t="str">
        <f ca="1">IF(COUNTIF(OFFSET('別紙2-4(研修実施報告書)'!$I$8,(COLUMN()-COLUMN($J$9))*4,0,4,2),$C52),Y$9,"")</f>
        <v/>
      </c>
      <c r="Z52" s="332" t="str">
        <f ca="1">IF(COUNTIF(OFFSET('別紙2-4(研修実施報告書)'!$I$8,(COLUMN()-COLUMN($J$9))*4,0,4,2),$C52),Z$9,"")</f>
        <v/>
      </c>
      <c r="AA52" s="332" t="str">
        <f ca="1">IF(COUNTIF(OFFSET('別紙2-4(研修実施報告書)'!$I$8,(COLUMN()-COLUMN($J$9))*4,0,4,2),$C52),AA$9,"")</f>
        <v/>
      </c>
      <c r="AB52" s="332" t="str">
        <f ca="1">IF(COUNTIF(OFFSET('別紙2-4(研修実施報告書)'!$I$8,(COLUMN()-COLUMN($J$9))*4,0,4,2),$C52),AB$9,"")</f>
        <v/>
      </c>
      <c r="AC52" s="332" t="str">
        <f ca="1">IF(COUNTIF(OFFSET('別紙2-4(研修実施報告書)'!$I$8,(COLUMN()-COLUMN($J$9))*4,0,4,2),$C52),AC$9,"")</f>
        <v/>
      </c>
      <c r="AD52" s="332" t="str">
        <f ca="1">IF(COUNTIF(OFFSET('別紙2-4(研修実施報告書)'!$I$8,(COLUMN()-COLUMN($J$9))*4,0,4,2),$C52),AD$9,"")</f>
        <v/>
      </c>
      <c r="AE52" s="332" t="str">
        <f ca="1">IF(COUNTIF(OFFSET('別紙2-4(研修実施報告書)'!$I$8,(COLUMN()-COLUMN($J$9))*4,0,4,2),$C52),AE$9,"")</f>
        <v/>
      </c>
      <c r="AF52" s="332" t="str">
        <f ca="1">IF(COUNTIF(OFFSET('別紙2-4(研修実施報告書)'!$I$8,(COLUMN()-COLUMN($J$9))*4,0,4,2),$C52),AF$9,"")</f>
        <v/>
      </c>
      <c r="AG52" s="332" t="str">
        <f ca="1">IF(COUNTIF(OFFSET('別紙2-4(研修実施報告書)'!$I$8,(COLUMN()-COLUMN($J$9))*4,0,4,2),$C52),AG$9,"")</f>
        <v/>
      </c>
      <c r="AH52" s="332" t="str">
        <f ca="1">IF(COUNTIF(OFFSET('別紙2-4(研修実施報告書)'!$I$8,(COLUMN()-COLUMN($J$9))*4,0,4,2),$C52),AH$9,"")</f>
        <v/>
      </c>
      <c r="AI52" s="332" t="str">
        <f ca="1">IF(COUNTIF(OFFSET('別紙2-4(研修実施報告書)'!$I$8,(COLUMN()-COLUMN($J$9))*4,0,4,2),$C52),AI$9,"")</f>
        <v/>
      </c>
      <c r="AJ52" s="332" t="str">
        <f ca="1">IF(COUNTIF(OFFSET('別紙2-4(研修実施報告書)'!$I$8,(COLUMN()-COLUMN($J$9))*4,0,4,2),$C52),AJ$9,"")</f>
        <v/>
      </c>
      <c r="AK52" s="332" t="str">
        <f ca="1">IF(COUNTIF(OFFSET('別紙2-4(研修実施報告書)'!$I$8,(COLUMN()-COLUMN($J$9))*4,0,4,2),$C52),AK$9,"")</f>
        <v/>
      </c>
      <c r="AL52" s="332" t="str">
        <f ca="1">IF(COUNTIF(OFFSET('別紙2-4(研修実施報告書)'!$I$8,(COLUMN()-COLUMN($J$9))*4,0,4,2),$C52),AL$9,"")</f>
        <v/>
      </c>
      <c r="AM52" s="332" t="str">
        <f ca="1">IF(COUNTIF(OFFSET('別紙2-4(研修実施報告書)'!$I$8,(COLUMN()-COLUMN($J$9))*4,0,4,2),$C52),AM$9,"")</f>
        <v/>
      </c>
      <c r="AN52" s="332" t="str">
        <f ca="1">IF(COUNTIF(OFFSET('別紙2-4(研修実施報告書)'!$I$8,(COLUMN()-COLUMN($J$9))*4,0,4,2),$C52),AN$9,"")</f>
        <v/>
      </c>
      <c r="AO52" s="332" t="str">
        <f ca="1">IF(COUNTIF(OFFSET('別紙2-4(研修実施報告書)'!$I$8,(COLUMN()-COLUMN($J$9))*4,0,4,2),$C52),AO$9,"")</f>
        <v/>
      </c>
      <c r="AP52" s="332" t="str">
        <f ca="1">IF(COUNTIF(OFFSET('別紙2-4(研修実施報告書)'!$I$8,(COLUMN()-COLUMN($J$9))*4,0,4,2),$C52),AP$9,"")</f>
        <v/>
      </c>
      <c r="AQ52" s="332" t="str">
        <f ca="1">IF(COUNTIF(OFFSET('別紙2-4(研修実施報告書)'!$I$8,(COLUMN()-COLUMN($J$9))*4,0,4,2),$C52),AQ$9,"")</f>
        <v/>
      </c>
      <c r="AR52" s="332" t="str">
        <f ca="1">IF(COUNTIF(OFFSET('別紙2-4(研修実施報告書)'!$I$8,(COLUMN()-COLUMN($J$9))*4,0,4,2),$C52),AR$9,"")</f>
        <v/>
      </c>
      <c r="AS52" s="332" t="str">
        <f ca="1">IF(COUNTIF(OFFSET('別紙2-4(研修実施報告書)'!$I$8,(COLUMN()-COLUMN($J$9))*4,0,4,2),$C52),AS$9,"")</f>
        <v/>
      </c>
      <c r="AT52" s="332" t="str">
        <f ca="1">IF(COUNTIF(OFFSET('別紙2-4(研修実施報告書)'!$I$8,(COLUMN()-COLUMN($J$9))*4,0,4,2),$C52),AT$9,"")</f>
        <v/>
      </c>
      <c r="AU52" s="332" t="str">
        <f ca="1">IF(COUNTIF(OFFSET('別紙2-4(研修実施報告書)'!$I$8,(COLUMN()-COLUMN($J$9))*4,0,4,2),$C52),AU$9,"")</f>
        <v/>
      </c>
      <c r="AV52" s="332" t="str">
        <f ca="1">IF(COUNTIF(OFFSET('別紙2-4(研修実施報告書)'!$I$8,(COLUMN()-COLUMN($J$9))*4,0,4,2),$C52),AV$9,"")</f>
        <v/>
      </c>
      <c r="AW52" s="332" t="str">
        <f ca="1">IF(COUNTIF(OFFSET('別紙2-4(研修実施報告書)'!$I$8,(COLUMN()-COLUMN($J$9))*4,0,4,2),$C52),AW$9,"")</f>
        <v/>
      </c>
      <c r="AX52" s="332" t="str">
        <f ca="1">IF(COUNTIF(OFFSET('別紙2-4(研修実施報告書)'!$I$8,(COLUMN()-COLUMN($J$9))*4,0,4,2),$C52),AX$9,"")</f>
        <v/>
      </c>
      <c r="AY52" s="332" t="str">
        <f ca="1">IF(COUNTIF(OFFSET('別紙2-4(研修実施報告書)'!$I$8,(COLUMN()-COLUMN($J$9))*4,0,4,2),$C52),AY$9,"")</f>
        <v/>
      </c>
      <c r="AZ52" s="332" t="str">
        <f ca="1">IF(COUNTIF(OFFSET('別紙2-4(研修実施報告書)'!$I$8,(COLUMN()-COLUMN($J$9))*4,0,4,2),$C52),AZ$9,"")</f>
        <v/>
      </c>
      <c r="BA52" s="332" t="str">
        <f ca="1">IF(COUNTIF(OFFSET('別紙2-4(研修実施報告書)'!$I$8,(COLUMN()-COLUMN($J$9))*4,0,4,2),$C52),BA$9,"")</f>
        <v/>
      </c>
      <c r="BB52" s="332" t="str">
        <f ca="1">IF(COUNTIF(OFFSET('別紙2-4(研修実施報告書)'!$I$8,(COLUMN()-COLUMN($J$9))*4,0,4,2),$C52),BB$9,"")</f>
        <v/>
      </c>
      <c r="BC52" s="332" t="str">
        <f ca="1">IF(COUNTIF(OFFSET('別紙2-4(研修実施報告書)'!$I$8,(COLUMN()-COLUMN($J$9))*4,0,4,2),$C52),BC$9,"")</f>
        <v/>
      </c>
      <c r="BD52" s="332" t="str">
        <f ca="1">IF(COUNTIF(OFFSET('別紙2-4(研修実施報告書)'!$I$8,(COLUMN()-COLUMN($J$9))*4,0,4,2),$C52),BD$9,"")</f>
        <v/>
      </c>
      <c r="BE52" s="332" t="str">
        <f ca="1">IF(COUNTIF(OFFSET('別紙2-4(研修実施報告書)'!$I$8,(COLUMN()-COLUMN($J$9))*4,0,4,2),$C52),BE$9,"")</f>
        <v/>
      </c>
      <c r="BF52" s="332" t="str">
        <f ca="1">IF(COUNTIF(OFFSET('別紙2-4(研修実施報告書)'!$I$8,(COLUMN()-COLUMN($J$9))*4,0,4,2),$C52),BF$9,"")</f>
        <v/>
      </c>
      <c r="BG52" s="332" t="str">
        <f ca="1">IF(COUNTIF(OFFSET('別紙2-4(研修実施報告書)'!$I$8,(COLUMN()-COLUMN($J$9))*4,0,4,2),$C52),BG$9,"")</f>
        <v/>
      </c>
      <c r="BH52" s="332" t="str">
        <f ca="1">IF(COUNTIF(OFFSET('別紙2-4(研修実施報告書)'!$I$8,(COLUMN()-COLUMN($J$9))*4,0,4,2),$C52),BH$9,"")</f>
        <v/>
      </c>
      <c r="BI52" s="332" t="str">
        <f ca="1">IF(COUNTIF(OFFSET('別紙2-4(研修実施報告書)'!$I$8,(COLUMN()-COLUMN($J$9))*4,0,4,2),$C52),BI$9,"")</f>
        <v/>
      </c>
      <c r="BJ52" s="332" t="str">
        <f ca="1">IF(COUNTIF(OFFSET('別紙2-4(研修実施報告書)'!$I$8,(COLUMN()-COLUMN($J$9))*4,0,4,2),$C52),BJ$9,"")</f>
        <v/>
      </c>
      <c r="BK52" s="332" t="str">
        <f ca="1">IF(COUNTIF(OFFSET('別紙2-4(研修実施報告書)'!$I$8,(COLUMN()-COLUMN($J$9))*4,0,4,2),$C52),BK$9,"")</f>
        <v/>
      </c>
      <c r="BL52" s="332" t="str">
        <f ca="1">IF(COUNTIF(OFFSET('別紙2-4(研修実施報告書)'!$I$8,(COLUMN()-COLUMN($J$9))*4,0,4,2),$C52),BL$9,"")</f>
        <v/>
      </c>
      <c r="BM52" s="332" t="str">
        <f ca="1">IF(COUNTIF(OFFSET('別紙2-4(研修実施報告書)'!$I$8,(COLUMN()-COLUMN($J$9))*4,0,4,2),$C52),BM$9,"")</f>
        <v/>
      </c>
      <c r="BN52" s="332" t="str">
        <f ca="1">IF(COUNTIF(OFFSET('別紙2-4(研修実施報告書)'!$I$8,(COLUMN()-COLUMN($J$9))*4,0,4,2),$C52),BN$9,"")</f>
        <v/>
      </c>
      <c r="BO52" s="332" t="str">
        <f ca="1">IF(COUNTIF(OFFSET('別紙2-4(研修実施報告書)'!$I$8,(COLUMN()-COLUMN($J$9))*4,0,4,2),$C52),BO$9,"")</f>
        <v/>
      </c>
      <c r="BP52" s="332" t="str">
        <f ca="1">IF(COUNTIF(OFFSET('別紙2-4(研修実施報告書)'!$I$8,(COLUMN()-COLUMN($J$9))*4,0,4,2),$C52),BP$9,"")</f>
        <v/>
      </c>
      <c r="BQ52" s="332" t="str">
        <f ca="1">IF(COUNTIF(OFFSET('別紙2-4(研修実施報告書)'!$I$8,(COLUMN()-COLUMN($J$9))*4,0,4,2),$C52),BQ$9,"")</f>
        <v/>
      </c>
      <c r="BR52" s="332" t="str">
        <f ca="1">IF(COUNTIF(OFFSET('別紙2-4(研修実施報告書)'!$I$8,(COLUMN()-COLUMN($J$9))*4,0,4,2),$C52),BR$9,"")</f>
        <v/>
      </c>
      <c r="BS52" s="332" t="str">
        <f ca="1">IF(COUNTIF(OFFSET('別紙2-4(研修実施報告書)'!$I$8,(COLUMN()-COLUMN($J$9))*4,0,4,2),$C52),BS$9,"")</f>
        <v/>
      </c>
      <c r="BT52" s="332" t="str">
        <f ca="1">IF(COUNTIF(OFFSET('別紙2-4(研修実施報告書)'!$I$8,(COLUMN()-COLUMN($J$9))*4,0,4,2),$C52),BT$9,"")</f>
        <v/>
      </c>
      <c r="BU52" s="332" t="str">
        <f ca="1">IF(COUNTIF(OFFSET('別紙2-4(研修実施報告書)'!$I$8,(COLUMN()-COLUMN($J$9))*4,0,4,2),$C52),BU$9,"")</f>
        <v/>
      </c>
      <c r="BV52" s="332" t="str">
        <f ca="1">IF(COUNTIF(OFFSET('別紙2-4(研修実施報告書)'!$I$8,(COLUMN()-COLUMN($J$9))*4,0,4,2),$C52),BV$9,"")</f>
        <v/>
      </c>
      <c r="BW52" s="332" t="str">
        <f ca="1">IF(COUNTIF(OFFSET('別紙2-4(研修実施報告書)'!$I$8,(COLUMN()-COLUMN($J$9))*4,0,4,2),$C52),BW$9,"")</f>
        <v/>
      </c>
      <c r="BX52" s="332" t="str">
        <f ca="1">IF(COUNTIF(OFFSET('別紙2-4(研修実施報告書)'!$I$8,(COLUMN()-COLUMN($J$9))*4,0,4,2),$C52),BX$9,"")</f>
        <v/>
      </c>
      <c r="BY52" s="332" t="str">
        <f ca="1">IF(COUNTIF(OFFSET('別紙2-4(研修実施報告書)'!$I$8,(COLUMN()-COLUMN($J$9))*4,0,4,2),$C52),BY$9,"")</f>
        <v/>
      </c>
      <c r="BZ52" s="332" t="str">
        <f ca="1">IF(COUNTIF(OFFSET('別紙2-4(研修実施報告書)'!$I$8,(COLUMN()-COLUMN($J$9))*4,0,4,2),$C52),BZ$9,"")</f>
        <v/>
      </c>
      <c r="CA52" s="332" t="str">
        <f ca="1">IF(COUNTIF(OFFSET('別紙2-4(研修実施報告書)'!$I$8,(COLUMN()-COLUMN($J$9))*4,0,4,2),$C52),CA$9,"")</f>
        <v/>
      </c>
      <c r="CB52" s="332" t="str">
        <f ca="1">IF(COUNTIF(OFFSET('別紙2-4(研修実施報告書)'!$I$8,(COLUMN()-COLUMN($J$9))*4,0,4,2),$C52),CB$9,"")</f>
        <v/>
      </c>
      <c r="CC52" s="332" t="str">
        <f ca="1">IF(COUNTIF(OFFSET('別紙2-4(研修実施報告書)'!$I$8,(COLUMN()-COLUMN($J$9))*4,0,4,2),$C52),CC$9,"")</f>
        <v/>
      </c>
      <c r="CD52" s="332" t="str">
        <f ca="1">IF(COUNTIF(OFFSET('別紙2-4(研修実施報告書)'!$I$8,(COLUMN()-COLUMN($J$9))*4,0,4,2),$C52),CD$9,"")</f>
        <v/>
      </c>
      <c r="CE52" s="332" t="str">
        <f ca="1">IF(COUNTIF(OFFSET('別紙2-4(研修実施報告書)'!$I$8,(COLUMN()-COLUMN($J$9))*4,0,4,2),$C52),CE$9,"")</f>
        <v/>
      </c>
      <c r="CF52" s="332" t="str">
        <f ca="1">IF(COUNTIF(OFFSET('別紙2-4(研修実施報告書)'!$I$8,(COLUMN()-COLUMN($J$9))*4,0,4,2),$C52),CF$9,"")</f>
        <v/>
      </c>
      <c r="CG52" s="332" t="str">
        <f ca="1">IF(COUNTIF(OFFSET('別紙2-4(研修実施報告書)'!$I$8,(COLUMN()-COLUMN($J$9))*4,0,4,2),$C52),CG$9,"")</f>
        <v/>
      </c>
      <c r="CH52" s="332" t="str">
        <f ca="1">IF(COUNTIF(OFFSET('別紙2-4(研修実施報告書)'!$I$8,(COLUMN()-COLUMN($J$9))*4,0,4,2),$C52),CH$9,"")</f>
        <v/>
      </c>
      <c r="CI52" s="332" t="str">
        <f ca="1">IF(COUNTIF(OFFSET('別紙2-4(研修実施報告書)'!$I$8,(COLUMN()-COLUMN($J$9))*4,0,4,2),$C52),CI$9,"")</f>
        <v/>
      </c>
      <c r="CJ52" s="332" t="str">
        <f ca="1">IF(COUNTIF(OFFSET('別紙2-4(研修実施報告書)'!$I$8,(COLUMN()-COLUMN($J$9))*4,0,4,2),$C52),CJ$9,"")</f>
        <v/>
      </c>
      <c r="CK52" s="332" t="str">
        <f ca="1">IF(COUNTIF(OFFSET('別紙2-4(研修実施報告書)'!$I$8,(COLUMN()-COLUMN($J$9))*4,0,4,2),$C52),CK$9,"")</f>
        <v/>
      </c>
      <c r="CL52" s="332" t="str">
        <f ca="1">IF(COUNTIF(OFFSET('別紙2-4(研修実施報告書)'!$I$8,(COLUMN()-COLUMN($J$9))*4,0,4,2),$C52),CL$9,"")</f>
        <v/>
      </c>
      <c r="CM52" s="332" t="str">
        <f ca="1">IF(COUNTIF(OFFSET('別紙2-4(研修実施報告書)'!$I$8,(COLUMN()-COLUMN($J$9))*4,0,4,2),$C52),CM$9,"")</f>
        <v/>
      </c>
      <c r="CN52" s="332" t="str">
        <f ca="1">IF(COUNTIF(OFFSET('別紙2-4(研修実施報告書)'!$I$8,(COLUMN()-COLUMN($J$9))*4,0,4,2),$C52),CN$9,"")</f>
        <v/>
      </c>
      <c r="CO52" s="332" t="str">
        <f ca="1">IF(COUNTIF(OFFSET('別紙2-4(研修実施報告書)'!$I$8,(COLUMN()-COLUMN($J$9))*4,0,4,2),$C52),CO$9,"")</f>
        <v/>
      </c>
      <c r="CP52" s="332" t="str">
        <f ca="1">IF(COUNTIF(OFFSET('別紙2-4(研修実施報告書)'!$I$8,(COLUMN()-COLUMN($J$9))*4,0,4,2),$C52),CP$9,"")</f>
        <v/>
      </c>
      <c r="CQ52" s="332" t="str">
        <f ca="1">IF(COUNTIF(OFFSET('別紙2-4(研修実施報告書)'!$I$8,(COLUMN()-COLUMN($J$9))*4,0,4,2),$C52),CQ$9,"")</f>
        <v/>
      </c>
      <c r="CR52" s="332" t="str">
        <f ca="1">IF(COUNTIF(OFFSET('別紙2-4(研修実施報告書)'!$I$8,(COLUMN()-COLUMN($J$9))*4,0,4,2),$C52),CR$9,"")</f>
        <v/>
      </c>
      <c r="CS52" s="332" t="str">
        <f ca="1">IF(COUNTIF(OFFSET('別紙2-4(研修実施報告書)'!$I$8,(COLUMN()-COLUMN($J$9))*4,0,4,2),$C52),CS$9,"")</f>
        <v/>
      </c>
      <c r="CT52" s="332" t="str">
        <f ca="1">IF(COUNTIF(OFFSET('別紙2-4(研修実施報告書)'!$I$8,(COLUMN()-COLUMN($J$9))*4,0,4,2),$C52),CT$9,"")</f>
        <v/>
      </c>
      <c r="CU52" s="332" t="str">
        <f ca="1">IF(COUNTIF(OFFSET('別紙2-4(研修実施報告書)'!$I$8,(COLUMN()-COLUMN($J$9))*4,0,4,2),$C52),CU$9,"")</f>
        <v/>
      </c>
      <c r="CV52" s="332" t="str">
        <f ca="1">IF(COUNTIF(OFFSET('別紙2-4(研修実施報告書)'!$I$8,(COLUMN()-COLUMN($J$9))*4,0,4,2),$C52),CV$9,"")</f>
        <v/>
      </c>
      <c r="CW52" s="332" t="str">
        <f ca="1">IF(COUNTIF(OFFSET('別紙2-4(研修実施報告書)'!$I$8,(COLUMN()-COLUMN($J$9))*4,0,4,2),$C52),CW$9,"")</f>
        <v/>
      </c>
      <c r="CX52" s="332" t="str">
        <f ca="1">IF(COUNTIF(OFFSET('別紙2-4(研修実施報告書)'!$I$8,(COLUMN()-COLUMN($J$9))*4,0,4,2),$C52),CX$9,"")</f>
        <v/>
      </c>
      <c r="CY52" s="332" t="str">
        <f ca="1">IF(COUNTIF(OFFSET('別紙2-4(研修実施報告書)'!$I$8,(COLUMN()-COLUMN($J$9))*4,0,4,2),$C52),CY$9,"")</f>
        <v/>
      </c>
      <c r="CZ52" s="332" t="str">
        <f ca="1">IF(COUNTIF(OFFSET('別紙2-4(研修実施報告書)'!$I$8,(COLUMN()-COLUMN($J$9))*4,0,4,2),$C52),CZ$9,"")</f>
        <v/>
      </c>
      <c r="DA52" s="332" t="str">
        <f ca="1">IF(COUNTIF(OFFSET('別紙2-4(研修実施報告書)'!$I$8,(COLUMN()-COLUMN($J$9))*4,0,4,2),$C52),DA$9,"")</f>
        <v/>
      </c>
      <c r="DB52" s="332" t="str">
        <f ca="1">IF(COUNTIF(OFFSET('別紙2-4(研修実施報告書)'!$I$8,(COLUMN()-COLUMN($J$9))*4,0,4,2),$C52),DB$9,"")</f>
        <v/>
      </c>
      <c r="DC52" s="332" t="str">
        <f ca="1">IF(COUNTIF(OFFSET('別紙2-4(研修実施報告書)'!$I$8,(COLUMN()-COLUMN($J$9))*4,0,4,2),$C52),DC$9,"")</f>
        <v/>
      </c>
      <c r="DD52" s="332" t="str">
        <f ca="1">IF(COUNTIF(OFFSET('別紙2-4(研修実施報告書)'!$I$8,(COLUMN()-COLUMN($J$9))*4,0,4,2),$C52),DD$9,"")</f>
        <v/>
      </c>
      <c r="DE52" s="332" t="str">
        <f ca="1">IF(COUNTIF(OFFSET('別紙2-4(研修実施報告書)'!$I$8,(COLUMN()-COLUMN($J$9))*4,0,4,2),$C52),DE$9,"")</f>
        <v/>
      </c>
      <c r="DF52" s="332" t="str">
        <f ca="1">IF(COUNTIF(OFFSET('別紙2-4(研修実施報告書)'!$I$8,(COLUMN()-COLUMN($J$9))*4,0,4,2),$C52),DF$9,"")</f>
        <v/>
      </c>
      <c r="DG52" s="332" t="str">
        <f ca="1">IF(COUNTIF(OFFSET('別紙2-4(研修実施報告書)'!$I$8,(COLUMN()-COLUMN($J$9))*4,0,4,2),$C52),DG$9,"")</f>
        <v/>
      </c>
      <c r="DH52" s="332" t="str">
        <f ca="1">IF(COUNTIF(OFFSET('別紙2-4(研修実施報告書)'!$I$8,(COLUMN()-COLUMN($J$9))*4,0,4,2),$C52),DH$9,"")</f>
        <v/>
      </c>
      <c r="DI52" s="332" t="str">
        <f ca="1">IF(COUNTIF(OFFSET('別紙2-4(研修実施報告書)'!$I$8,(COLUMN()-COLUMN($J$9))*4,0,4,2),$C52),DI$9,"")</f>
        <v/>
      </c>
      <c r="DJ52" s="332" t="str">
        <f ca="1">IF(COUNTIF(OFFSET('別紙2-4(研修実施報告書)'!$I$8,(COLUMN()-COLUMN($J$9))*4,0,4,2),$C52),DJ$9,"")</f>
        <v/>
      </c>
      <c r="DK52" s="332" t="str">
        <f ca="1">IF(COUNTIF(OFFSET('別紙2-4(研修実施報告書)'!$I$8,(COLUMN()-COLUMN($J$9))*4,0,4,2),$C52),DK$9,"")</f>
        <v/>
      </c>
      <c r="DL52" s="332" t="str">
        <f ca="1">IF(COUNTIF(OFFSET('別紙2-4(研修実施報告書)'!$I$8,(COLUMN()-COLUMN($J$9))*4,0,4,2),$C52),DL$9,"")</f>
        <v/>
      </c>
      <c r="DM52" s="332" t="str">
        <f ca="1">IF(COUNTIF(OFFSET('別紙2-4(研修実施報告書)'!$I$8,(COLUMN()-COLUMN($J$9))*4,0,4,2),$C52),DM$9,"")</f>
        <v/>
      </c>
      <c r="DN52" s="332" t="str">
        <f ca="1">IF(COUNTIF(OFFSET('別紙2-4(研修実施報告書)'!$I$8,(COLUMN()-COLUMN($J$9))*4,0,4,2),$C52),DN$9,"")</f>
        <v/>
      </c>
      <c r="DO52" s="332" t="str">
        <f ca="1">IF(COUNTIF(OFFSET('別紙2-4(研修実施報告書)'!$I$8,(COLUMN()-COLUMN($J$9))*4,0,4,2),$C52),DO$9,"")</f>
        <v/>
      </c>
      <c r="DP52" s="332" t="str">
        <f ca="1">IF(COUNTIF(OFFSET('別紙2-4(研修実施報告書)'!$I$8,(COLUMN()-COLUMN($J$9))*4,0,4,2),$C52),DP$9,"")</f>
        <v/>
      </c>
      <c r="DQ52" s="332" t="str">
        <f ca="1">IF(COUNTIF(OFFSET('別紙2-4(研修実施報告書)'!$I$8,(COLUMN()-COLUMN($J$9))*4,0,4,2),$C52),DQ$9,"")</f>
        <v/>
      </c>
      <c r="DR52" s="332" t="str">
        <f ca="1">IF(COUNTIF(OFFSET('別紙2-4(研修実施報告書)'!$I$8,(COLUMN()-COLUMN($J$9))*4,0,4,2),$C52),DR$9,"")</f>
        <v/>
      </c>
      <c r="DS52" s="332" t="str">
        <f ca="1">IF(COUNTIF(OFFSET('別紙2-4(研修実施報告書)'!$I$8,(COLUMN()-COLUMN($J$9))*4,0,4,2),$C52),DS$9,"")</f>
        <v/>
      </c>
      <c r="DT52" s="332" t="str">
        <f ca="1">IF(COUNTIF(OFFSET('別紙2-4(研修実施報告書)'!$I$8,(COLUMN()-COLUMN($J$9))*4,0,4,2),$C52),DT$9,"")</f>
        <v/>
      </c>
      <c r="DU52" s="332" t="str">
        <f ca="1">IF(COUNTIF(OFFSET('別紙2-4(研修実施報告書)'!$I$8,(COLUMN()-COLUMN($J$9))*4,0,4,2),$C52),DU$9,"")</f>
        <v/>
      </c>
      <c r="DV52" s="332" t="str">
        <f ca="1">IF(COUNTIF(OFFSET('別紙2-4(研修実施報告書)'!$I$8,(COLUMN()-COLUMN($J$9))*4,0,4,2),$C52),DV$9,"")</f>
        <v/>
      </c>
      <c r="DW52" s="332" t="str">
        <f ca="1">IF(COUNTIF(OFFSET('別紙2-4(研修実施報告書)'!$I$8,(COLUMN()-COLUMN($J$9))*4,0,4,2),$C52),DW$9,"")</f>
        <v/>
      </c>
      <c r="DX52" s="332" t="str">
        <f ca="1">IF(COUNTIF(OFFSET('別紙2-4(研修実施報告書)'!$I$8,(COLUMN()-COLUMN($J$9))*4,0,4,2),$C52),DX$9,"")</f>
        <v/>
      </c>
      <c r="DY52" s="332" t="str">
        <f ca="1">IF(COUNTIF(OFFSET('別紙2-4(研修実施報告書)'!$I$8,(COLUMN()-COLUMN($J$9))*4,0,4,2),$C52),DY$9,"")</f>
        <v/>
      </c>
      <c r="DZ52" s="332" t="str">
        <f ca="1">IF(COUNTIF(OFFSET('別紙2-4(研修実施報告書)'!$I$8,(COLUMN()-COLUMN($J$9))*4,0,4,2),$C52),DZ$9,"")</f>
        <v/>
      </c>
      <c r="EA52" s="332" t="str">
        <f ca="1">IF(COUNTIF(OFFSET('別紙2-4(研修実施報告書)'!$I$8,(COLUMN()-COLUMN($J$9))*4,0,4,2),$C52),EA$9,"")</f>
        <v/>
      </c>
      <c r="EB52" s="332" t="str">
        <f ca="1">IF(COUNTIF(OFFSET('別紙2-4(研修実施報告書)'!$I$8,(COLUMN()-COLUMN($J$9))*4,0,4,2),$C52),EB$9,"")</f>
        <v/>
      </c>
      <c r="EC52" s="332" t="str">
        <f ca="1">IF(COUNTIF(OFFSET('別紙2-4(研修実施報告書)'!$I$8,(COLUMN()-COLUMN($J$9))*4,0,4,2),$C52),EC$9,"")</f>
        <v/>
      </c>
      <c r="ED52" s="332" t="str">
        <f ca="1">IF(COUNTIF(OFFSET('別紙2-4(研修実施報告書)'!$I$8,(COLUMN()-COLUMN($J$9))*4,0,4,2),$C52),ED$9,"")</f>
        <v/>
      </c>
      <c r="EE52" s="332" t="str">
        <f ca="1">IF(COUNTIF(OFFSET('別紙2-4(研修実施報告書)'!$I$8,(COLUMN()-COLUMN($J$9))*4,0,4,2),$C52),EE$9,"")</f>
        <v/>
      </c>
      <c r="EF52" s="332" t="str">
        <f ca="1">IF(COUNTIF(OFFSET('別紙2-4(研修実施報告書)'!$I$8,(COLUMN()-COLUMN($J$9))*4,0,4,2),$C52),EF$9,"")</f>
        <v/>
      </c>
      <c r="EG52" s="332" t="str">
        <f ca="1">IF(COUNTIF(OFFSET('別紙2-4(研修実施報告書)'!$I$8,(COLUMN()-COLUMN($J$9))*4,0,4,2),$C52),EG$9,"")</f>
        <v/>
      </c>
      <c r="EH52" s="332" t="str">
        <f ca="1">IF(COUNTIF(OFFSET('別紙2-4(研修実施報告書)'!$I$8,(COLUMN()-COLUMN($J$9))*4,0,4,2),$C52),EH$9,"")</f>
        <v/>
      </c>
      <c r="EI52" s="332" t="str">
        <f ca="1">IF(COUNTIF(OFFSET('別紙2-4(研修実施報告書)'!$I$8,(COLUMN()-COLUMN($J$9))*4,0,4,2),$C52),EI$9,"")</f>
        <v/>
      </c>
      <c r="EJ52" s="332" t="str">
        <f ca="1">IF(COUNTIF(OFFSET('別紙2-4(研修実施報告書)'!$I$8,(COLUMN()-COLUMN($J$9))*4,0,4,2),$C52),EJ$9,"")</f>
        <v/>
      </c>
      <c r="EK52" s="332" t="str">
        <f ca="1">IF(COUNTIF(OFFSET('別紙2-4(研修実施報告書)'!$I$8,(COLUMN()-COLUMN($J$9))*4,0,4,2),$C52),EK$9,"")</f>
        <v/>
      </c>
      <c r="EL52" s="332" t="str">
        <f ca="1">IF(COUNTIF(OFFSET('別紙2-4(研修実施報告書)'!$I$8,(COLUMN()-COLUMN($J$9))*4,0,4,2),$C52),EL$9,"")</f>
        <v/>
      </c>
      <c r="EM52" s="332" t="str">
        <f ca="1">IF(COUNTIF(OFFSET('別紙2-4(研修実施報告書)'!$I$8,(COLUMN()-COLUMN($J$9))*4,0,4,2),$C52),EM$9,"")</f>
        <v/>
      </c>
      <c r="EN52" s="332" t="str">
        <f ca="1">IF(COUNTIF(OFFSET('別紙2-4(研修実施報告書)'!$I$8,(COLUMN()-COLUMN($J$9))*4,0,4,2),$C52),EN$9,"")</f>
        <v/>
      </c>
      <c r="EO52" s="332" t="str">
        <f ca="1">IF(COUNTIF(OFFSET('別紙2-4(研修実施報告書)'!$I$8,(COLUMN()-COLUMN($J$9))*4,0,4,2),$C52),EO$9,"")</f>
        <v/>
      </c>
      <c r="EP52" s="332" t="str">
        <f ca="1">IF(COUNTIF(OFFSET('別紙2-4(研修実施報告書)'!$I$8,(COLUMN()-COLUMN($J$9))*4,0,4,2),$C52),EP$9,"")</f>
        <v/>
      </c>
      <c r="EQ52" s="332" t="str">
        <f ca="1">IF(COUNTIF(OFFSET('別紙2-4(研修実施報告書)'!$I$8,(COLUMN()-COLUMN($J$9))*4,0,4,2),$C52),EQ$9,"")</f>
        <v/>
      </c>
      <c r="ER52" s="332" t="str">
        <f ca="1">IF(COUNTIF(OFFSET('別紙2-4(研修実施報告書)'!$I$8,(COLUMN()-COLUMN($J$9))*4,0,4,2),$C52),ER$9,"")</f>
        <v/>
      </c>
      <c r="ES52" s="332" t="str">
        <f ca="1">IF(COUNTIF(OFFSET('別紙2-4(研修実施報告書)'!$I$8,(COLUMN()-COLUMN($J$9))*4,0,4,2),$C52),ES$9,"")</f>
        <v/>
      </c>
      <c r="ET52" s="332" t="str">
        <f ca="1">IF(COUNTIF(OFFSET('別紙2-4(研修実施報告書)'!$I$8,(COLUMN()-COLUMN($J$9))*4,0,4,2),$C52),ET$9,"")</f>
        <v/>
      </c>
      <c r="EU52" s="332" t="str">
        <f ca="1">IF(COUNTIF(OFFSET('別紙2-4(研修実施報告書)'!$I$8,(COLUMN()-COLUMN($J$9))*4,0,4,2),$C52),EU$9,"")</f>
        <v/>
      </c>
      <c r="EV52" s="332" t="str">
        <f ca="1">IF(COUNTIF(OFFSET('別紙2-4(研修実施報告書)'!$I$8,(COLUMN()-COLUMN($J$9))*4,0,4,2),$C52),EV$9,"")</f>
        <v/>
      </c>
      <c r="EW52" s="332" t="str">
        <f ca="1">IF(COUNTIF(OFFSET('別紙2-4(研修実施報告書)'!$I$8,(COLUMN()-COLUMN($J$9))*4,0,4,2),$C52),EW$9,"")</f>
        <v/>
      </c>
      <c r="EX52" s="332" t="str">
        <f ca="1">IF(COUNTIF(OFFSET('別紙2-4(研修実施報告書)'!$I$8,(COLUMN()-COLUMN($J$9))*4,0,4,2),$C52),EX$9,"")</f>
        <v/>
      </c>
      <c r="EY52" s="332" t="str">
        <f ca="1">IF(COUNTIF(OFFSET('別紙2-4(研修実施報告書)'!$I$8,(COLUMN()-COLUMN($J$9))*4,0,4,2),$C52),EY$9,"")</f>
        <v/>
      </c>
      <c r="EZ52" s="332" t="str">
        <f ca="1">IF(COUNTIF(OFFSET('別紙2-4(研修実施報告書)'!$I$8,(COLUMN()-COLUMN($J$9))*4,0,4,2),$C52),EZ$9,"")</f>
        <v/>
      </c>
      <c r="FA52" s="332" t="str">
        <f ca="1">IF(COUNTIF(OFFSET('別紙2-4(研修実施報告書)'!$I$8,(COLUMN()-COLUMN($J$9))*4,0,4,2),$C52),FA$9,"")</f>
        <v/>
      </c>
      <c r="FB52" s="332" t="str">
        <f ca="1">IF(COUNTIF(OFFSET('別紙2-4(研修実施報告書)'!$I$8,(COLUMN()-COLUMN($J$9))*4,0,4,2),$C52),FB$9,"")</f>
        <v/>
      </c>
      <c r="FC52" s="332" t="str">
        <f ca="1">IF(COUNTIF(OFFSET('別紙2-4(研修実施報告書)'!$I$8,(COLUMN()-COLUMN($J$9))*4,0,4,2),$C52),FC$9,"")</f>
        <v/>
      </c>
      <c r="FD52" s="332" t="str">
        <f ca="1">IF(COUNTIF(OFFSET('別紙2-4(研修実施報告書)'!$I$8,(COLUMN()-COLUMN($J$9))*4,0,4,2),$C52),FD$9,"")</f>
        <v/>
      </c>
      <c r="FE52" s="332" t="str">
        <f ca="1">IF(COUNTIF(OFFSET('別紙2-4(研修実施報告書)'!$I$8,(COLUMN()-COLUMN($J$9))*4,0,4,2),$C52),FE$9,"")</f>
        <v/>
      </c>
      <c r="FF52" s="332" t="str">
        <f ca="1">IF(COUNTIF(OFFSET('別紙2-4(研修実施報告書)'!$I$8,(COLUMN()-COLUMN($J$9))*4,0,4,2),$C52),FF$9,"")</f>
        <v/>
      </c>
      <c r="FG52" s="332" t="str">
        <f ca="1">IF(COUNTIF(OFFSET('別紙2-4(研修実施報告書)'!$I$8,(COLUMN()-COLUMN($J$9))*4,0,4,2),$C52),FG$9,"")</f>
        <v/>
      </c>
      <c r="FH52" s="332" t="str">
        <f ca="1">IF(COUNTIF(OFFSET('別紙2-4(研修実施報告書)'!$I$8,(COLUMN()-COLUMN($J$9))*4,0,4,2),$C52),FH$9,"")</f>
        <v/>
      </c>
      <c r="FI52" s="332" t="str">
        <f ca="1">IF(COUNTIF(OFFSET('別紙2-4(研修実施報告書)'!$I$8,(COLUMN()-COLUMN($J$9))*4,0,4,2),$C52),FI$9,"")</f>
        <v/>
      </c>
      <c r="FJ52" s="332" t="str">
        <f ca="1">IF(COUNTIF(OFFSET('別紙2-4(研修実施報告書)'!$I$8,(COLUMN()-COLUMN($J$9))*4,0,4,2),$C52),FJ$9,"")</f>
        <v/>
      </c>
      <c r="FK52" s="332" t="str">
        <f ca="1">IF(COUNTIF(OFFSET('別紙2-4(研修実施報告書)'!$I$8,(COLUMN()-COLUMN($J$9))*4,0,4,2),$C52),FK$9,"")</f>
        <v/>
      </c>
      <c r="FL52" s="332" t="str">
        <f ca="1">IF(COUNTIF(OFFSET('別紙2-4(研修実施報告書)'!$I$8,(COLUMN()-COLUMN($J$9))*4,0,4,2),$C52),FL$9,"")</f>
        <v/>
      </c>
      <c r="FM52" s="332" t="str">
        <f ca="1">IF(COUNTIF(OFFSET('別紙2-4(研修実施報告書)'!$I$8,(COLUMN()-COLUMN($J$9))*4,0,4,2),$C52),FM$9,"")</f>
        <v/>
      </c>
      <c r="FN52" s="332" t="str">
        <f ca="1">IF(COUNTIF(OFFSET('別紙2-4(研修実施報告書)'!$I$8,(COLUMN()-COLUMN($J$9))*4,0,4,2),$C52),FN$9,"")</f>
        <v/>
      </c>
      <c r="FO52" s="332" t="str">
        <f ca="1">IF(COUNTIF(OFFSET('別紙2-4(研修実施報告書)'!$I$8,(COLUMN()-COLUMN($J$9))*4,0,4,2),$C52),FO$9,"")</f>
        <v/>
      </c>
      <c r="FP52" s="332" t="str">
        <f ca="1">IF(COUNTIF(OFFSET('別紙2-4(研修実施報告書)'!$I$8,(COLUMN()-COLUMN($J$9))*4,0,4,2),$C52),FP$9,"")</f>
        <v/>
      </c>
      <c r="FQ52" s="332" t="str">
        <f ca="1">IF(COUNTIF(OFFSET('別紙2-4(研修実施報告書)'!$I$8,(COLUMN()-COLUMN($J$9))*4,0,4,2),$C52),FQ$9,"")</f>
        <v/>
      </c>
      <c r="FR52" s="332" t="str">
        <f ca="1">IF(COUNTIF(OFFSET('別紙2-4(研修実施報告書)'!$I$8,(COLUMN()-COLUMN($J$9))*4,0,4,2),$C52),FR$9,"")</f>
        <v/>
      </c>
      <c r="FS52" s="332" t="str">
        <f ca="1">IF(COUNTIF(OFFSET('別紙2-4(研修実施報告書)'!$I$8,(COLUMN()-COLUMN($J$9))*4,0,4,2),$C52),FS$9,"")</f>
        <v/>
      </c>
      <c r="FT52" s="332" t="str">
        <f ca="1">IF(COUNTIF(OFFSET('別紙2-4(研修実施報告書)'!$I$8,(COLUMN()-COLUMN($J$9))*4,0,4,2),$C52),FT$9,"")</f>
        <v/>
      </c>
      <c r="FU52" s="332" t="str">
        <f ca="1">IF(COUNTIF(OFFSET('別紙2-4(研修実施報告書)'!$I$8,(COLUMN()-COLUMN($J$9))*4,0,4,2),$C52),FU$9,"")</f>
        <v/>
      </c>
      <c r="FV52" s="332" t="str">
        <f ca="1">IF(COUNTIF(OFFSET('別紙2-4(研修実施報告書)'!$I$8,(COLUMN()-COLUMN($J$9))*4,0,4,2),$C52),FV$9,"")</f>
        <v/>
      </c>
      <c r="FW52" s="332" t="str">
        <f ca="1">IF(COUNTIF(OFFSET('別紙2-4(研修実施報告書)'!$I$8,(COLUMN()-COLUMN($J$9))*4,0,4,2),$C52),FW$9,"")</f>
        <v/>
      </c>
      <c r="FX52" s="332" t="str">
        <f ca="1">IF(COUNTIF(OFFSET('別紙2-4(研修実施報告書)'!$I$8,(COLUMN()-COLUMN($J$9))*4,0,4,2),$C52),FX$9,"")</f>
        <v/>
      </c>
      <c r="FY52" s="332" t="str">
        <f ca="1">IF(COUNTIF(OFFSET('別紙2-4(研修実施報告書)'!$I$8,(COLUMN()-COLUMN($J$9))*4,0,4,2),$C52),FY$9,"")</f>
        <v/>
      </c>
      <c r="FZ52" s="332" t="str">
        <f ca="1">IF(COUNTIF(OFFSET('別紙2-4(研修実施報告書)'!$I$8,(COLUMN()-COLUMN($J$9))*4,0,4,2),$C52),FZ$9,"")</f>
        <v/>
      </c>
      <c r="GA52" s="332" t="str">
        <f ca="1">IF(COUNTIF(OFFSET('別紙2-4(研修実施報告書)'!$I$8,(COLUMN()-COLUMN($J$9))*4,0,4,2),$C52),GA$9,"")</f>
        <v/>
      </c>
      <c r="GB52" s="332" t="str">
        <f ca="1">IF(COUNTIF(OFFSET('別紙2-4(研修実施報告書)'!$I$8,(COLUMN()-COLUMN($J$9))*4,0,4,2),$C52),GB$9,"")</f>
        <v/>
      </c>
      <c r="GC52" s="332" t="str">
        <f ca="1">IF(COUNTIF(OFFSET('別紙2-4(研修実施報告書)'!$I$8,(COLUMN()-COLUMN($J$9))*4,0,4,2),$C52),GC$9,"")</f>
        <v/>
      </c>
      <c r="GD52" s="332" t="str">
        <f ca="1">IF(COUNTIF(OFFSET('別紙2-4(研修実施報告書)'!$I$8,(COLUMN()-COLUMN($J$9))*4,0,4,2),$C52),GD$9,"")</f>
        <v/>
      </c>
      <c r="GE52" s="332" t="str">
        <f ca="1">IF(COUNTIF(OFFSET('別紙2-4(研修実施報告書)'!$I$8,(COLUMN()-COLUMN($J$9))*4,0,4,2),$C52),GE$9,"")</f>
        <v/>
      </c>
      <c r="GF52" s="332" t="str">
        <f ca="1">IF(COUNTIF(OFFSET('別紙2-4(研修実施報告書)'!$I$8,(COLUMN()-COLUMN($J$9))*4,0,4,2),$C52),GF$9,"")</f>
        <v/>
      </c>
      <c r="GG52" s="332" t="str">
        <f ca="1">IF(COUNTIF(OFFSET('別紙2-4(研修実施報告書)'!$I$8,(COLUMN()-COLUMN($J$9))*4,0,4,2),$C52),GG$9,"")</f>
        <v/>
      </c>
      <c r="GH52" s="332" t="str">
        <f ca="1">IF(COUNTIF(OFFSET('別紙2-4(研修実施報告書)'!$I$8,(COLUMN()-COLUMN($J$9))*4,0,4,2),$C52),GH$9,"")</f>
        <v/>
      </c>
      <c r="GI52" s="332" t="str">
        <f ca="1">IF(COUNTIF(OFFSET('別紙2-4(研修実施報告書)'!$I$8,(COLUMN()-COLUMN($J$9))*4,0,4,2),$C52),GI$9,"")</f>
        <v/>
      </c>
      <c r="GJ52" s="332" t="str">
        <f ca="1">IF(COUNTIF(OFFSET('別紙2-4(研修実施報告書)'!$I$8,(COLUMN()-COLUMN($J$9))*4,0,4,2),$C52),GJ$9,"")</f>
        <v/>
      </c>
      <c r="GK52" s="332" t="str">
        <f ca="1">IF(COUNTIF(OFFSET('別紙2-4(研修実施報告書)'!$I$8,(COLUMN()-COLUMN($J$9))*4,0,4,2),$C52),GK$9,"")</f>
        <v/>
      </c>
      <c r="GL52" s="332" t="str">
        <f ca="1">IF(COUNTIF(OFFSET('別紙2-4(研修実施報告書)'!$I$8,(COLUMN()-COLUMN($J$9))*4,0,4,2),$C52),GL$9,"")</f>
        <v/>
      </c>
      <c r="GM52" s="332" t="str">
        <f ca="1">IF(COUNTIF(OFFSET('別紙2-4(研修実施報告書)'!$I$8,(COLUMN()-COLUMN($J$9))*4,0,4,2),$C52),GM$9,"")</f>
        <v/>
      </c>
      <c r="GN52" s="332" t="str">
        <f ca="1">IF(COUNTIF(OFFSET('別紙2-4(研修実施報告書)'!$I$8,(COLUMN()-COLUMN($J$9))*4,0,4,2),$C52),GN$9,"")</f>
        <v/>
      </c>
      <c r="GO52" s="332" t="str">
        <f ca="1">IF(COUNTIF(OFFSET('別紙2-4(研修実施報告書)'!$I$8,(COLUMN()-COLUMN($J$9))*4,0,4,2),$C52),GO$9,"")</f>
        <v/>
      </c>
      <c r="GP52" s="332" t="str">
        <f ca="1">IF(COUNTIF(OFFSET('別紙2-4(研修実施報告書)'!$I$8,(COLUMN()-COLUMN($J$9))*4,0,4,2),$C52),GP$9,"")</f>
        <v/>
      </c>
      <c r="GQ52" s="332" t="str">
        <f ca="1">IF(COUNTIF(OFFSET('別紙2-4(研修実施報告書)'!$I$8,(COLUMN()-COLUMN($J$9))*4,0,4,2),$C52),GQ$9,"")</f>
        <v/>
      </c>
      <c r="GR52" s="332" t="str">
        <f ca="1">IF(COUNTIF(OFFSET('別紙2-4(研修実施報告書)'!$I$8,(COLUMN()-COLUMN($J$9))*4,0,4,2),$C52),GR$9,"")</f>
        <v/>
      </c>
      <c r="GS52" s="332" t="str">
        <f ca="1">IF(COUNTIF(OFFSET('別紙2-4(研修実施報告書)'!$I$8,(COLUMN()-COLUMN($J$9))*4,0,4,2),$C52),GS$9,"")</f>
        <v/>
      </c>
      <c r="GT52" s="332" t="str">
        <f ca="1">IF(COUNTIF(OFFSET('別紙2-4(研修実施報告書)'!$I$8,(COLUMN()-COLUMN($J$9))*4,0,4,2),$C52),GT$9,"")</f>
        <v/>
      </c>
      <c r="GU52" s="332" t="str">
        <f ca="1">IF(COUNTIF(OFFSET('別紙2-4(研修実施報告書)'!$I$8,(COLUMN()-COLUMN($J$9))*4,0,4,2),$C52),GU$9,"")</f>
        <v/>
      </c>
      <c r="GV52" s="332" t="str">
        <f ca="1">IF(COUNTIF(OFFSET('別紙2-4(研修実施報告書)'!$I$8,(COLUMN()-COLUMN($J$9))*4,0,4,2),$C52),GV$9,"")</f>
        <v/>
      </c>
      <c r="GW52" s="332" t="str">
        <f ca="1">IF(COUNTIF(OFFSET('別紙2-4(研修実施報告書)'!$I$8,(COLUMN()-COLUMN($J$9))*4,0,4,2),$C52),GW$9,"")</f>
        <v/>
      </c>
      <c r="GX52" s="332" t="str">
        <f ca="1">IF(COUNTIF(OFFSET('別紙2-4(研修実施報告書)'!$I$8,(COLUMN()-COLUMN($J$9))*4,0,4,2),$C52),GX$9,"")</f>
        <v/>
      </c>
      <c r="GY52" s="332" t="str">
        <f ca="1">IF(COUNTIF(OFFSET('別紙2-4(研修実施報告書)'!$I$8,(COLUMN()-COLUMN($J$9))*4,0,4,2),$C52),GY$9,"")</f>
        <v/>
      </c>
      <c r="GZ52" s="332" t="str">
        <f ca="1">IF(COUNTIF(OFFSET('別紙2-4(研修実施報告書)'!$I$8,(COLUMN()-COLUMN($J$9))*4,0,4,2),$C52),GZ$9,"")</f>
        <v/>
      </c>
      <c r="HA52" s="332" t="str">
        <f ca="1">IF(COUNTIF(OFFSET('別紙2-4(研修実施報告書)'!$I$8,(COLUMN()-COLUMN($J$9))*4,0,4,2),$C52),HA$9,"")</f>
        <v/>
      </c>
      <c r="HB52" s="320"/>
    </row>
    <row r="53" spans="1:210" s="107" customFormat="1" ht="18" customHeight="1">
      <c r="A53" s="325">
        <v>39</v>
      </c>
      <c r="B53" s="323" t="str">
        <f>IF(AND('別紙1-7(研修責任者教育担当者) '!E56="〇",'別紙1-7(研修責任者教育担当者) '!F56="〇"),"専任・兼任",IF('別紙1-7(研修責任者教育担当者) '!E56="〇","専任",IF('別紙1-7(研修責任者教育担当者) '!F56="〇","兼任","")))</f>
        <v/>
      </c>
      <c r="C53" s="324">
        <f>VLOOKUP(A53,'別紙1-7(研修責任者教育担当者) '!$B$18:$C$217,2,0)</f>
        <v>0</v>
      </c>
      <c r="D53" s="348" t="s">
        <v>175</v>
      </c>
      <c r="E53" s="349"/>
      <c r="F53" s="329" t="e">
        <f t="shared" si="0"/>
        <v>#DIV/0!</v>
      </c>
      <c r="G53" s="330" t="e">
        <f t="shared" ca="1" si="1"/>
        <v>#DIV/0!</v>
      </c>
      <c r="H53" s="318">
        <f t="shared" ca="1" si="2"/>
        <v>0</v>
      </c>
      <c r="I53" s="318"/>
      <c r="J53" s="332" t="str">
        <f ca="1">IF(COUNTIF(OFFSET('別紙2-4(研修実施報告書)'!$I$8,(COLUMN()-COLUMN($J$9))*4,0,4,2),$C53),J$9,"")</f>
        <v/>
      </c>
      <c r="K53" s="332" t="str">
        <f ca="1">IF(COUNTIF(OFFSET('別紙2-4(研修実施報告書)'!$I$8,(COLUMN()-COLUMN($J$9))*4,0,4,2),$C53),K$9,"")</f>
        <v/>
      </c>
      <c r="L53" s="332" t="str">
        <f ca="1">IF(COUNTIF(OFFSET('別紙2-4(研修実施報告書)'!$I$8,(COLUMN()-COLUMN($J$9))*4,0,4,2),$C53),L$9,"")</f>
        <v/>
      </c>
      <c r="M53" s="332" t="str">
        <f ca="1">IF(COUNTIF(OFFSET('別紙2-4(研修実施報告書)'!$I$8,(COLUMN()-COLUMN($J$9))*4,0,4,2),$C53),M$9,"")</f>
        <v/>
      </c>
      <c r="N53" s="332" t="str">
        <f ca="1">IF(COUNTIF(OFFSET('別紙2-4(研修実施報告書)'!$I$8,(COLUMN()-COLUMN($J$9))*4,0,4,2),$C53),N$9,"")</f>
        <v/>
      </c>
      <c r="O53" s="332" t="str">
        <f ca="1">IF(COUNTIF(OFFSET('別紙2-4(研修実施報告書)'!$I$8,(COLUMN()-COLUMN($J$9))*4,0,4,2),$C53),O$9,"")</f>
        <v/>
      </c>
      <c r="P53" s="332" t="str">
        <f ca="1">IF(COUNTIF(OFFSET('別紙2-4(研修実施報告書)'!$I$8,(COLUMN()-COLUMN($J$9))*4,0,4,2),$C53),P$9,"")</f>
        <v/>
      </c>
      <c r="Q53" s="332" t="str">
        <f ca="1">IF(COUNTIF(OFFSET('別紙2-4(研修実施報告書)'!$I$8,(COLUMN()-COLUMN($J$9))*4,0,4,2),$C53),Q$9,"")</f>
        <v/>
      </c>
      <c r="R53" s="332" t="str">
        <f ca="1">IF(COUNTIF(OFFSET('別紙2-4(研修実施報告書)'!$I$8,(COLUMN()-COLUMN($J$9))*4,0,4,2),$C53),R$9,"")</f>
        <v/>
      </c>
      <c r="S53" s="332" t="str">
        <f ca="1">IF(COUNTIF(OFFSET('別紙2-4(研修実施報告書)'!$I$8,(COLUMN()-COLUMN($J$9))*4,0,4,2),$C53),S$9,"")</f>
        <v/>
      </c>
      <c r="T53" s="332" t="str">
        <f ca="1">IF(COUNTIF(OFFSET('別紙2-4(研修実施報告書)'!$I$8,(COLUMN()-COLUMN($J$9))*4,0,4,2),$C53),T$9,"")</f>
        <v/>
      </c>
      <c r="U53" s="332" t="str">
        <f ca="1">IF(COUNTIF(OFFSET('別紙2-4(研修実施報告書)'!$I$8,(COLUMN()-COLUMN($J$9))*4,0,4,2),$C53),U$9,"")</f>
        <v/>
      </c>
      <c r="V53" s="332" t="str">
        <f ca="1">IF(COUNTIF(OFFSET('別紙2-4(研修実施報告書)'!$I$8,(COLUMN()-COLUMN($J$9))*4,0,4,2),$C53),V$9,"")</f>
        <v/>
      </c>
      <c r="W53" s="332" t="str">
        <f ca="1">IF(COUNTIF(OFFSET('別紙2-4(研修実施報告書)'!$I$8,(COLUMN()-COLUMN($J$9))*4,0,4,2),$C53),W$9,"")</f>
        <v/>
      </c>
      <c r="X53" s="332" t="str">
        <f ca="1">IF(COUNTIF(OFFSET('別紙2-4(研修実施報告書)'!$I$8,(COLUMN()-COLUMN($J$9))*4,0,4,2),$C53),X$9,"")</f>
        <v/>
      </c>
      <c r="Y53" s="332" t="str">
        <f ca="1">IF(COUNTIF(OFFSET('別紙2-4(研修実施報告書)'!$I$8,(COLUMN()-COLUMN($J$9))*4,0,4,2),$C53),Y$9,"")</f>
        <v/>
      </c>
      <c r="Z53" s="332" t="str">
        <f ca="1">IF(COUNTIF(OFFSET('別紙2-4(研修実施報告書)'!$I$8,(COLUMN()-COLUMN($J$9))*4,0,4,2),$C53),Z$9,"")</f>
        <v/>
      </c>
      <c r="AA53" s="332" t="str">
        <f ca="1">IF(COUNTIF(OFFSET('別紙2-4(研修実施報告書)'!$I$8,(COLUMN()-COLUMN($J$9))*4,0,4,2),$C53),AA$9,"")</f>
        <v/>
      </c>
      <c r="AB53" s="332" t="str">
        <f ca="1">IF(COUNTIF(OFFSET('別紙2-4(研修実施報告書)'!$I$8,(COLUMN()-COLUMN($J$9))*4,0,4,2),$C53),AB$9,"")</f>
        <v/>
      </c>
      <c r="AC53" s="332" t="str">
        <f ca="1">IF(COUNTIF(OFFSET('別紙2-4(研修実施報告書)'!$I$8,(COLUMN()-COLUMN($J$9))*4,0,4,2),$C53),AC$9,"")</f>
        <v/>
      </c>
      <c r="AD53" s="332" t="str">
        <f ca="1">IF(COUNTIF(OFFSET('別紙2-4(研修実施報告書)'!$I$8,(COLUMN()-COLUMN($J$9))*4,0,4,2),$C53),AD$9,"")</f>
        <v/>
      </c>
      <c r="AE53" s="332" t="str">
        <f ca="1">IF(COUNTIF(OFFSET('別紙2-4(研修実施報告書)'!$I$8,(COLUMN()-COLUMN($J$9))*4,0,4,2),$C53),AE$9,"")</f>
        <v/>
      </c>
      <c r="AF53" s="332" t="str">
        <f ca="1">IF(COUNTIF(OFFSET('別紙2-4(研修実施報告書)'!$I$8,(COLUMN()-COLUMN($J$9))*4,0,4,2),$C53),AF$9,"")</f>
        <v/>
      </c>
      <c r="AG53" s="332" t="str">
        <f ca="1">IF(COUNTIF(OFFSET('別紙2-4(研修実施報告書)'!$I$8,(COLUMN()-COLUMN($J$9))*4,0,4,2),$C53),AG$9,"")</f>
        <v/>
      </c>
      <c r="AH53" s="332" t="str">
        <f ca="1">IF(COUNTIF(OFFSET('別紙2-4(研修実施報告書)'!$I$8,(COLUMN()-COLUMN($J$9))*4,0,4,2),$C53),AH$9,"")</f>
        <v/>
      </c>
      <c r="AI53" s="332" t="str">
        <f ca="1">IF(COUNTIF(OFFSET('別紙2-4(研修実施報告書)'!$I$8,(COLUMN()-COLUMN($J$9))*4,0,4,2),$C53),AI$9,"")</f>
        <v/>
      </c>
      <c r="AJ53" s="332" t="str">
        <f ca="1">IF(COUNTIF(OFFSET('別紙2-4(研修実施報告書)'!$I$8,(COLUMN()-COLUMN($J$9))*4,0,4,2),$C53),AJ$9,"")</f>
        <v/>
      </c>
      <c r="AK53" s="332" t="str">
        <f ca="1">IF(COUNTIF(OFFSET('別紙2-4(研修実施報告書)'!$I$8,(COLUMN()-COLUMN($J$9))*4,0,4,2),$C53),AK$9,"")</f>
        <v/>
      </c>
      <c r="AL53" s="332" t="str">
        <f ca="1">IF(COUNTIF(OFFSET('別紙2-4(研修実施報告書)'!$I$8,(COLUMN()-COLUMN($J$9))*4,0,4,2),$C53),AL$9,"")</f>
        <v/>
      </c>
      <c r="AM53" s="332" t="str">
        <f ca="1">IF(COUNTIF(OFFSET('別紙2-4(研修実施報告書)'!$I$8,(COLUMN()-COLUMN($J$9))*4,0,4,2),$C53),AM$9,"")</f>
        <v/>
      </c>
      <c r="AN53" s="332" t="str">
        <f ca="1">IF(COUNTIF(OFFSET('別紙2-4(研修実施報告書)'!$I$8,(COLUMN()-COLUMN($J$9))*4,0,4,2),$C53),AN$9,"")</f>
        <v/>
      </c>
      <c r="AO53" s="332" t="str">
        <f ca="1">IF(COUNTIF(OFFSET('別紙2-4(研修実施報告書)'!$I$8,(COLUMN()-COLUMN($J$9))*4,0,4,2),$C53),AO$9,"")</f>
        <v/>
      </c>
      <c r="AP53" s="332" t="str">
        <f ca="1">IF(COUNTIF(OFFSET('別紙2-4(研修実施報告書)'!$I$8,(COLUMN()-COLUMN($J$9))*4,0,4,2),$C53),AP$9,"")</f>
        <v/>
      </c>
      <c r="AQ53" s="332" t="str">
        <f ca="1">IF(COUNTIF(OFFSET('別紙2-4(研修実施報告書)'!$I$8,(COLUMN()-COLUMN($J$9))*4,0,4,2),$C53),AQ$9,"")</f>
        <v/>
      </c>
      <c r="AR53" s="332" t="str">
        <f ca="1">IF(COUNTIF(OFFSET('別紙2-4(研修実施報告書)'!$I$8,(COLUMN()-COLUMN($J$9))*4,0,4,2),$C53),AR$9,"")</f>
        <v/>
      </c>
      <c r="AS53" s="332" t="str">
        <f ca="1">IF(COUNTIF(OFFSET('別紙2-4(研修実施報告書)'!$I$8,(COLUMN()-COLUMN($J$9))*4,0,4,2),$C53),AS$9,"")</f>
        <v/>
      </c>
      <c r="AT53" s="332" t="str">
        <f ca="1">IF(COUNTIF(OFFSET('別紙2-4(研修実施報告書)'!$I$8,(COLUMN()-COLUMN($J$9))*4,0,4,2),$C53),AT$9,"")</f>
        <v/>
      </c>
      <c r="AU53" s="332" t="str">
        <f ca="1">IF(COUNTIF(OFFSET('別紙2-4(研修実施報告書)'!$I$8,(COLUMN()-COLUMN($J$9))*4,0,4,2),$C53),AU$9,"")</f>
        <v/>
      </c>
      <c r="AV53" s="332" t="str">
        <f ca="1">IF(COUNTIF(OFFSET('別紙2-4(研修実施報告書)'!$I$8,(COLUMN()-COLUMN($J$9))*4,0,4,2),$C53),AV$9,"")</f>
        <v/>
      </c>
      <c r="AW53" s="332" t="str">
        <f ca="1">IF(COUNTIF(OFFSET('別紙2-4(研修実施報告書)'!$I$8,(COLUMN()-COLUMN($J$9))*4,0,4,2),$C53),AW$9,"")</f>
        <v/>
      </c>
      <c r="AX53" s="332" t="str">
        <f ca="1">IF(COUNTIF(OFFSET('別紙2-4(研修実施報告書)'!$I$8,(COLUMN()-COLUMN($J$9))*4,0,4,2),$C53),AX$9,"")</f>
        <v/>
      </c>
      <c r="AY53" s="332" t="str">
        <f ca="1">IF(COUNTIF(OFFSET('別紙2-4(研修実施報告書)'!$I$8,(COLUMN()-COLUMN($J$9))*4,0,4,2),$C53),AY$9,"")</f>
        <v/>
      </c>
      <c r="AZ53" s="332" t="str">
        <f ca="1">IF(COUNTIF(OFFSET('別紙2-4(研修実施報告書)'!$I$8,(COLUMN()-COLUMN($J$9))*4,0,4,2),$C53),AZ$9,"")</f>
        <v/>
      </c>
      <c r="BA53" s="332" t="str">
        <f ca="1">IF(COUNTIF(OFFSET('別紙2-4(研修実施報告書)'!$I$8,(COLUMN()-COLUMN($J$9))*4,0,4,2),$C53),BA$9,"")</f>
        <v/>
      </c>
      <c r="BB53" s="332" t="str">
        <f ca="1">IF(COUNTIF(OFFSET('別紙2-4(研修実施報告書)'!$I$8,(COLUMN()-COLUMN($J$9))*4,0,4,2),$C53),BB$9,"")</f>
        <v/>
      </c>
      <c r="BC53" s="332" t="str">
        <f ca="1">IF(COUNTIF(OFFSET('別紙2-4(研修実施報告書)'!$I$8,(COLUMN()-COLUMN($J$9))*4,0,4,2),$C53),BC$9,"")</f>
        <v/>
      </c>
      <c r="BD53" s="332" t="str">
        <f ca="1">IF(COUNTIF(OFFSET('別紙2-4(研修実施報告書)'!$I$8,(COLUMN()-COLUMN($J$9))*4,0,4,2),$C53),BD$9,"")</f>
        <v/>
      </c>
      <c r="BE53" s="332" t="str">
        <f ca="1">IF(COUNTIF(OFFSET('別紙2-4(研修実施報告書)'!$I$8,(COLUMN()-COLUMN($J$9))*4,0,4,2),$C53),BE$9,"")</f>
        <v/>
      </c>
      <c r="BF53" s="332" t="str">
        <f ca="1">IF(COUNTIF(OFFSET('別紙2-4(研修実施報告書)'!$I$8,(COLUMN()-COLUMN($J$9))*4,0,4,2),$C53),BF$9,"")</f>
        <v/>
      </c>
      <c r="BG53" s="332" t="str">
        <f ca="1">IF(COUNTIF(OFFSET('別紙2-4(研修実施報告書)'!$I$8,(COLUMN()-COLUMN($J$9))*4,0,4,2),$C53),BG$9,"")</f>
        <v/>
      </c>
      <c r="BH53" s="332" t="str">
        <f ca="1">IF(COUNTIF(OFFSET('別紙2-4(研修実施報告書)'!$I$8,(COLUMN()-COLUMN($J$9))*4,0,4,2),$C53),BH$9,"")</f>
        <v/>
      </c>
      <c r="BI53" s="332" t="str">
        <f ca="1">IF(COUNTIF(OFFSET('別紙2-4(研修実施報告書)'!$I$8,(COLUMN()-COLUMN($J$9))*4,0,4,2),$C53),BI$9,"")</f>
        <v/>
      </c>
      <c r="BJ53" s="332" t="str">
        <f ca="1">IF(COUNTIF(OFFSET('別紙2-4(研修実施報告書)'!$I$8,(COLUMN()-COLUMN($J$9))*4,0,4,2),$C53),BJ$9,"")</f>
        <v/>
      </c>
      <c r="BK53" s="332" t="str">
        <f ca="1">IF(COUNTIF(OFFSET('別紙2-4(研修実施報告書)'!$I$8,(COLUMN()-COLUMN($J$9))*4,0,4,2),$C53),BK$9,"")</f>
        <v/>
      </c>
      <c r="BL53" s="332" t="str">
        <f ca="1">IF(COUNTIF(OFFSET('別紙2-4(研修実施報告書)'!$I$8,(COLUMN()-COLUMN($J$9))*4,0,4,2),$C53),BL$9,"")</f>
        <v/>
      </c>
      <c r="BM53" s="332" t="str">
        <f ca="1">IF(COUNTIF(OFFSET('別紙2-4(研修実施報告書)'!$I$8,(COLUMN()-COLUMN($J$9))*4,0,4,2),$C53),BM$9,"")</f>
        <v/>
      </c>
      <c r="BN53" s="332" t="str">
        <f ca="1">IF(COUNTIF(OFFSET('別紙2-4(研修実施報告書)'!$I$8,(COLUMN()-COLUMN($J$9))*4,0,4,2),$C53),BN$9,"")</f>
        <v/>
      </c>
      <c r="BO53" s="332" t="str">
        <f ca="1">IF(COUNTIF(OFFSET('別紙2-4(研修実施報告書)'!$I$8,(COLUMN()-COLUMN($J$9))*4,0,4,2),$C53),BO$9,"")</f>
        <v/>
      </c>
      <c r="BP53" s="332" t="str">
        <f ca="1">IF(COUNTIF(OFFSET('別紙2-4(研修実施報告書)'!$I$8,(COLUMN()-COLUMN($J$9))*4,0,4,2),$C53),BP$9,"")</f>
        <v/>
      </c>
      <c r="BQ53" s="332" t="str">
        <f ca="1">IF(COUNTIF(OFFSET('別紙2-4(研修実施報告書)'!$I$8,(COLUMN()-COLUMN($J$9))*4,0,4,2),$C53),BQ$9,"")</f>
        <v/>
      </c>
      <c r="BR53" s="332" t="str">
        <f ca="1">IF(COUNTIF(OFFSET('別紙2-4(研修実施報告書)'!$I$8,(COLUMN()-COLUMN($J$9))*4,0,4,2),$C53),BR$9,"")</f>
        <v/>
      </c>
      <c r="BS53" s="332" t="str">
        <f ca="1">IF(COUNTIF(OFFSET('別紙2-4(研修実施報告書)'!$I$8,(COLUMN()-COLUMN($J$9))*4,0,4,2),$C53),BS$9,"")</f>
        <v/>
      </c>
      <c r="BT53" s="332" t="str">
        <f ca="1">IF(COUNTIF(OFFSET('別紙2-4(研修実施報告書)'!$I$8,(COLUMN()-COLUMN($J$9))*4,0,4,2),$C53),BT$9,"")</f>
        <v/>
      </c>
      <c r="BU53" s="332" t="str">
        <f ca="1">IF(COUNTIF(OFFSET('別紙2-4(研修実施報告書)'!$I$8,(COLUMN()-COLUMN($J$9))*4,0,4,2),$C53),BU$9,"")</f>
        <v/>
      </c>
      <c r="BV53" s="332" t="str">
        <f ca="1">IF(COUNTIF(OFFSET('別紙2-4(研修実施報告書)'!$I$8,(COLUMN()-COLUMN($J$9))*4,0,4,2),$C53),BV$9,"")</f>
        <v/>
      </c>
      <c r="BW53" s="332" t="str">
        <f ca="1">IF(COUNTIF(OFFSET('別紙2-4(研修実施報告書)'!$I$8,(COLUMN()-COLUMN($J$9))*4,0,4,2),$C53),BW$9,"")</f>
        <v/>
      </c>
      <c r="BX53" s="332" t="str">
        <f ca="1">IF(COUNTIF(OFFSET('別紙2-4(研修実施報告書)'!$I$8,(COLUMN()-COLUMN($J$9))*4,0,4,2),$C53),BX$9,"")</f>
        <v/>
      </c>
      <c r="BY53" s="332" t="str">
        <f ca="1">IF(COUNTIF(OFFSET('別紙2-4(研修実施報告書)'!$I$8,(COLUMN()-COLUMN($J$9))*4,0,4,2),$C53),BY$9,"")</f>
        <v/>
      </c>
      <c r="BZ53" s="332" t="str">
        <f ca="1">IF(COUNTIF(OFFSET('別紙2-4(研修実施報告書)'!$I$8,(COLUMN()-COLUMN($J$9))*4,0,4,2),$C53),BZ$9,"")</f>
        <v/>
      </c>
      <c r="CA53" s="332" t="str">
        <f ca="1">IF(COUNTIF(OFFSET('別紙2-4(研修実施報告書)'!$I$8,(COLUMN()-COLUMN($J$9))*4,0,4,2),$C53),CA$9,"")</f>
        <v/>
      </c>
      <c r="CB53" s="332" t="str">
        <f ca="1">IF(COUNTIF(OFFSET('別紙2-4(研修実施報告書)'!$I$8,(COLUMN()-COLUMN($J$9))*4,0,4,2),$C53),CB$9,"")</f>
        <v/>
      </c>
      <c r="CC53" s="332" t="str">
        <f ca="1">IF(COUNTIF(OFFSET('別紙2-4(研修実施報告書)'!$I$8,(COLUMN()-COLUMN($J$9))*4,0,4,2),$C53),CC$9,"")</f>
        <v/>
      </c>
      <c r="CD53" s="332" t="str">
        <f ca="1">IF(COUNTIF(OFFSET('別紙2-4(研修実施報告書)'!$I$8,(COLUMN()-COLUMN($J$9))*4,0,4,2),$C53),CD$9,"")</f>
        <v/>
      </c>
      <c r="CE53" s="332" t="str">
        <f ca="1">IF(COUNTIF(OFFSET('別紙2-4(研修実施報告書)'!$I$8,(COLUMN()-COLUMN($J$9))*4,0,4,2),$C53),CE$9,"")</f>
        <v/>
      </c>
      <c r="CF53" s="332" t="str">
        <f ca="1">IF(COUNTIF(OFFSET('別紙2-4(研修実施報告書)'!$I$8,(COLUMN()-COLUMN($J$9))*4,0,4,2),$C53),CF$9,"")</f>
        <v/>
      </c>
      <c r="CG53" s="332" t="str">
        <f ca="1">IF(COUNTIF(OFFSET('別紙2-4(研修実施報告書)'!$I$8,(COLUMN()-COLUMN($J$9))*4,0,4,2),$C53),CG$9,"")</f>
        <v/>
      </c>
      <c r="CH53" s="332" t="str">
        <f ca="1">IF(COUNTIF(OFFSET('別紙2-4(研修実施報告書)'!$I$8,(COLUMN()-COLUMN($J$9))*4,0,4,2),$C53),CH$9,"")</f>
        <v/>
      </c>
      <c r="CI53" s="332" t="str">
        <f ca="1">IF(COUNTIF(OFFSET('別紙2-4(研修実施報告書)'!$I$8,(COLUMN()-COLUMN($J$9))*4,0,4,2),$C53),CI$9,"")</f>
        <v/>
      </c>
      <c r="CJ53" s="332" t="str">
        <f ca="1">IF(COUNTIF(OFFSET('別紙2-4(研修実施報告書)'!$I$8,(COLUMN()-COLUMN($J$9))*4,0,4,2),$C53),CJ$9,"")</f>
        <v/>
      </c>
      <c r="CK53" s="332" t="str">
        <f ca="1">IF(COUNTIF(OFFSET('別紙2-4(研修実施報告書)'!$I$8,(COLUMN()-COLUMN($J$9))*4,0,4,2),$C53),CK$9,"")</f>
        <v/>
      </c>
      <c r="CL53" s="332" t="str">
        <f ca="1">IF(COUNTIF(OFFSET('別紙2-4(研修実施報告書)'!$I$8,(COLUMN()-COLUMN($J$9))*4,0,4,2),$C53),CL$9,"")</f>
        <v/>
      </c>
      <c r="CM53" s="332" t="str">
        <f ca="1">IF(COUNTIF(OFFSET('別紙2-4(研修実施報告書)'!$I$8,(COLUMN()-COLUMN($J$9))*4,0,4,2),$C53),CM$9,"")</f>
        <v/>
      </c>
      <c r="CN53" s="332" t="str">
        <f ca="1">IF(COUNTIF(OFFSET('別紙2-4(研修実施報告書)'!$I$8,(COLUMN()-COLUMN($J$9))*4,0,4,2),$C53),CN$9,"")</f>
        <v/>
      </c>
      <c r="CO53" s="332" t="str">
        <f ca="1">IF(COUNTIF(OFFSET('別紙2-4(研修実施報告書)'!$I$8,(COLUMN()-COLUMN($J$9))*4,0,4,2),$C53),CO$9,"")</f>
        <v/>
      </c>
      <c r="CP53" s="332" t="str">
        <f ca="1">IF(COUNTIF(OFFSET('別紙2-4(研修実施報告書)'!$I$8,(COLUMN()-COLUMN($J$9))*4,0,4,2),$C53),CP$9,"")</f>
        <v/>
      </c>
      <c r="CQ53" s="332" t="str">
        <f ca="1">IF(COUNTIF(OFFSET('別紙2-4(研修実施報告書)'!$I$8,(COLUMN()-COLUMN($J$9))*4,0,4,2),$C53),CQ$9,"")</f>
        <v/>
      </c>
      <c r="CR53" s="332" t="str">
        <f ca="1">IF(COUNTIF(OFFSET('別紙2-4(研修実施報告書)'!$I$8,(COLUMN()-COLUMN($J$9))*4,0,4,2),$C53),CR$9,"")</f>
        <v/>
      </c>
      <c r="CS53" s="332" t="str">
        <f ca="1">IF(COUNTIF(OFFSET('別紙2-4(研修実施報告書)'!$I$8,(COLUMN()-COLUMN($J$9))*4,0,4,2),$C53),CS$9,"")</f>
        <v/>
      </c>
      <c r="CT53" s="332" t="str">
        <f ca="1">IF(COUNTIF(OFFSET('別紙2-4(研修実施報告書)'!$I$8,(COLUMN()-COLUMN($J$9))*4,0,4,2),$C53),CT$9,"")</f>
        <v/>
      </c>
      <c r="CU53" s="332" t="str">
        <f ca="1">IF(COUNTIF(OFFSET('別紙2-4(研修実施報告書)'!$I$8,(COLUMN()-COLUMN($J$9))*4,0,4,2),$C53),CU$9,"")</f>
        <v/>
      </c>
      <c r="CV53" s="332" t="str">
        <f ca="1">IF(COUNTIF(OFFSET('別紙2-4(研修実施報告書)'!$I$8,(COLUMN()-COLUMN($J$9))*4,0,4,2),$C53),CV$9,"")</f>
        <v/>
      </c>
      <c r="CW53" s="332" t="str">
        <f ca="1">IF(COUNTIF(OFFSET('別紙2-4(研修実施報告書)'!$I$8,(COLUMN()-COLUMN($J$9))*4,0,4,2),$C53),CW$9,"")</f>
        <v/>
      </c>
      <c r="CX53" s="332" t="str">
        <f ca="1">IF(COUNTIF(OFFSET('別紙2-4(研修実施報告書)'!$I$8,(COLUMN()-COLUMN($J$9))*4,0,4,2),$C53),CX$9,"")</f>
        <v/>
      </c>
      <c r="CY53" s="332" t="str">
        <f ca="1">IF(COUNTIF(OFFSET('別紙2-4(研修実施報告書)'!$I$8,(COLUMN()-COLUMN($J$9))*4,0,4,2),$C53),CY$9,"")</f>
        <v/>
      </c>
      <c r="CZ53" s="332" t="str">
        <f ca="1">IF(COUNTIF(OFFSET('別紙2-4(研修実施報告書)'!$I$8,(COLUMN()-COLUMN($J$9))*4,0,4,2),$C53),CZ$9,"")</f>
        <v/>
      </c>
      <c r="DA53" s="332" t="str">
        <f ca="1">IF(COUNTIF(OFFSET('別紙2-4(研修実施報告書)'!$I$8,(COLUMN()-COLUMN($J$9))*4,0,4,2),$C53),DA$9,"")</f>
        <v/>
      </c>
      <c r="DB53" s="332" t="str">
        <f ca="1">IF(COUNTIF(OFFSET('別紙2-4(研修実施報告書)'!$I$8,(COLUMN()-COLUMN($J$9))*4,0,4,2),$C53),DB$9,"")</f>
        <v/>
      </c>
      <c r="DC53" s="332" t="str">
        <f ca="1">IF(COUNTIF(OFFSET('別紙2-4(研修実施報告書)'!$I$8,(COLUMN()-COLUMN($J$9))*4,0,4,2),$C53),DC$9,"")</f>
        <v/>
      </c>
      <c r="DD53" s="332" t="str">
        <f ca="1">IF(COUNTIF(OFFSET('別紙2-4(研修実施報告書)'!$I$8,(COLUMN()-COLUMN($J$9))*4,0,4,2),$C53),DD$9,"")</f>
        <v/>
      </c>
      <c r="DE53" s="332" t="str">
        <f ca="1">IF(COUNTIF(OFFSET('別紙2-4(研修実施報告書)'!$I$8,(COLUMN()-COLUMN($J$9))*4,0,4,2),$C53),DE$9,"")</f>
        <v/>
      </c>
      <c r="DF53" s="332" t="str">
        <f ca="1">IF(COUNTIF(OFFSET('別紙2-4(研修実施報告書)'!$I$8,(COLUMN()-COLUMN($J$9))*4,0,4,2),$C53),DF$9,"")</f>
        <v/>
      </c>
      <c r="DG53" s="332" t="str">
        <f ca="1">IF(COUNTIF(OFFSET('別紙2-4(研修実施報告書)'!$I$8,(COLUMN()-COLUMN($J$9))*4,0,4,2),$C53),DG$9,"")</f>
        <v/>
      </c>
      <c r="DH53" s="332" t="str">
        <f ca="1">IF(COUNTIF(OFFSET('別紙2-4(研修実施報告書)'!$I$8,(COLUMN()-COLUMN($J$9))*4,0,4,2),$C53),DH$9,"")</f>
        <v/>
      </c>
      <c r="DI53" s="332" t="str">
        <f ca="1">IF(COUNTIF(OFFSET('別紙2-4(研修実施報告書)'!$I$8,(COLUMN()-COLUMN($J$9))*4,0,4,2),$C53),DI$9,"")</f>
        <v/>
      </c>
      <c r="DJ53" s="332" t="str">
        <f ca="1">IF(COUNTIF(OFFSET('別紙2-4(研修実施報告書)'!$I$8,(COLUMN()-COLUMN($J$9))*4,0,4,2),$C53),DJ$9,"")</f>
        <v/>
      </c>
      <c r="DK53" s="332" t="str">
        <f ca="1">IF(COUNTIF(OFFSET('別紙2-4(研修実施報告書)'!$I$8,(COLUMN()-COLUMN($J$9))*4,0,4,2),$C53),DK$9,"")</f>
        <v/>
      </c>
      <c r="DL53" s="332" t="str">
        <f ca="1">IF(COUNTIF(OFFSET('別紙2-4(研修実施報告書)'!$I$8,(COLUMN()-COLUMN($J$9))*4,0,4,2),$C53),DL$9,"")</f>
        <v/>
      </c>
      <c r="DM53" s="332" t="str">
        <f ca="1">IF(COUNTIF(OFFSET('別紙2-4(研修実施報告書)'!$I$8,(COLUMN()-COLUMN($J$9))*4,0,4,2),$C53),DM$9,"")</f>
        <v/>
      </c>
      <c r="DN53" s="332" t="str">
        <f ca="1">IF(COUNTIF(OFFSET('別紙2-4(研修実施報告書)'!$I$8,(COLUMN()-COLUMN($J$9))*4,0,4,2),$C53),DN$9,"")</f>
        <v/>
      </c>
      <c r="DO53" s="332" t="str">
        <f ca="1">IF(COUNTIF(OFFSET('別紙2-4(研修実施報告書)'!$I$8,(COLUMN()-COLUMN($J$9))*4,0,4,2),$C53),DO$9,"")</f>
        <v/>
      </c>
      <c r="DP53" s="332" t="str">
        <f ca="1">IF(COUNTIF(OFFSET('別紙2-4(研修実施報告書)'!$I$8,(COLUMN()-COLUMN($J$9))*4,0,4,2),$C53),DP$9,"")</f>
        <v/>
      </c>
      <c r="DQ53" s="332" t="str">
        <f ca="1">IF(COUNTIF(OFFSET('別紙2-4(研修実施報告書)'!$I$8,(COLUMN()-COLUMN($J$9))*4,0,4,2),$C53),DQ$9,"")</f>
        <v/>
      </c>
      <c r="DR53" s="332" t="str">
        <f ca="1">IF(COUNTIF(OFFSET('別紙2-4(研修実施報告書)'!$I$8,(COLUMN()-COLUMN($J$9))*4,0,4,2),$C53),DR$9,"")</f>
        <v/>
      </c>
      <c r="DS53" s="332" t="str">
        <f ca="1">IF(COUNTIF(OFFSET('別紙2-4(研修実施報告書)'!$I$8,(COLUMN()-COLUMN($J$9))*4,0,4,2),$C53),DS$9,"")</f>
        <v/>
      </c>
      <c r="DT53" s="332" t="str">
        <f ca="1">IF(COUNTIF(OFFSET('別紙2-4(研修実施報告書)'!$I$8,(COLUMN()-COLUMN($J$9))*4,0,4,2),$C53),DT$9,"")</f>
        <v/>
      </c>
      <c r="DU53" s="332" t="str">
        <f ca="1">IF(COUNTIF(OFFSET('別紙2-4(研修実施報告書)'!$I$8,(COLUMN()-COLUMN($J$9))*4,0,4,2),$C53),DU$9,"")</f>
        <v/>
      </c>
      <c r="DV53" s="332" t="str">
        <f ca="1">IF(COUNTIF(OFFSET('別紙2-4(研修実施報告書)'!$I$8,(COLUMN()-COLUMN($J$9))*4,0,4,2),$C53),DV$9,"")</f>
        <v/>
      </c>
      <c r="DW53" s="332" t="str">
        <f ca="1">IF(COUNTIF(OFFSET('別紙2-4(研修実施報告書)'!$I$8,(COLUMN()-COLUMN($J$9))*4,0,4,2),$C53),DW$9,"")</f>
        <v/>
      </c>
      <c r="DX53" s="332" t="str">
        <f ca="1">IF(COUNTIF(OFFSET('別紙2-4(研修実施報告書)'!$I$8,(COLUMN()-COLUMN($J$9))*4,0,4,2),$C53),DX$9,"")</f>
        <v/>
      </c>
      <c r="DY53" s="332" t="str">
        <f ca="1">IF(COUNTIF(OFFSET('別紙2-4(研修実施報告書)'!$I$8,(COLUMN()-COLUMN($J$9))*4,0,4,2),$C53),DY$9,"")</f>
        <v/>
      </c>
      <c r="DZ53" s="332" t="str">
        <f ca="1">IF(COUNTIF(OFFSET('別紙2-4(研修実施報告書)'!$I$8,(COLUMN()-COLUMN($J$9))*4,0,4,2),$C53),DZ$9,"")</f>
        <v/>
      </c>
      <c r="EA53" s="332" t="str">
        <f ca="1">IF(COUNTIF(OFFSET('別紙2-4(研修実施報告書)'!$I$8,(COLUMN()-COLUMN($J$9))*4,0,4,2),$C53),EA$9,"")</f>
        <v/>
      </c>
      <c r="EB53" s="332" t="str">
        <f ca="1">IF(COUNTIF(OFFSET('別紙2-4(研修実施報告書)'!$I$8,(COLUMN()-COLUMN($J$9))*4,0,4,2),$C53),EB$9,"")</f>
        <v/>
      </c>
      <c r="EC53" s="332" t="str">
        <f ca="1">IF(COUNTIF(OFFSET('別紙2-4(研修実施報告書)'!$I$8,(COLUMN()-COLUMN($J$9))*4,0,4,2),$C53),EC$9,"")</f>
        <v/>
      </c>
      <c r="ED53" s="332" t="str">
        <f ca="1">IF(COUNTIF(OFFSET('別紙2-4(研修実施報告書)'!$I$8,(COLUMN()-COLUMN($J$9))*4,0,4,2),$C53),ED$9,"")</f>
        <v/>
      </c>
      <c r="EE53" s="332" t="str">
        <f ca="1">IF(COUNTIF(OFFSET('別紙2-4(研修実施報告書)'!$I$8,(COLUMN()-COLUMN($J$9))*4,0,4,2),$C53),EE$9,"")</f>
        <v/>
      </c>
      <c r="EF53" s="332" t="str">
        <f ca="1">IF(COUNTIF(OFFSET('別紙2-4(研修実施報告書)'!$I$8,(COLUMN()-COLUMN($J$9))*4,0,4,2),$C53),EF$9,"")</f>
        <v/>
      </c>
      <c r="EG53" s="332" t="str">
        <f ca="1">IF(COUNTIF(OFFSET('別紙2-4(研修実施報告書)'!$I$8,(COLUMN()-COLUMN($J$9))*4,0,4,2),$C53),EG$9,"")</f>
        <v/>
      </c>
      <c r="EH53" s="332" t="str">
        <f ca="1">IF(COUNTIF(OFFSET('別紙2-4(研修実施報告書)'!$I$8,(COLUMN()-COLUMN($J$9))*4,0,4,2),$C53),EH$9,"")</f>
        <v/>
      </c>
      <c r="EI53" s="332" t="str">
        <f ca="1">IF(COUNTIF(OFFSET('別紙2-4(研修実施報告書)'!$I$8,(COLUMN()-COLUMN($J$9))*4,0,4,2),$C53),EI$9,"")</f>
        <v/>
      </c>
      <c r="EJ53" s="332" t="str">
        <f ca="1">IF(COUNTIF(OFFSET('別紙2-4(研修実施報告書)'!$I$8,(COLUMN()-COLUMN($J$9))*4,0,4,2),$C53),EJ$9,"")</f>
        <v/>
      </c>
      <c r="EK53" s="332" t="str">
        <f ca="1">IF(COUNTIF(OFFSET('別紙2-4(研修実施報告書)'!$I$8,(COLUMN()-COLUMN($J$9))*4,0,4,2),$C53),EK$9,"")</f>
        <v/>
      </c>
      <c r="EL53" s="332" t="str">
        <f ca="1">IF(COUNTIF(OFFSET('別紙2-4(研修実施報告書)'!$I$8,(COLUMN()-COLUMN($J$9))*4,0,4,2),$C53),EL$9,"")</f>
        <v/>
      </c>
      <c r="EM53" s="332" t="str">
        <f ca="1">IF(COUNTIF(OFFSET('別紙2-4(研修実施報告書)'!$I$8,(COLUMN()-COLUMN($J$9))*4,0,4,2),$C53),EM$9,"")</f>
        <v/>
      </c>
      <c r="EN53" s="332" t="str">
        <f ca="1">IF(COUNTIF(OFFSET('別紙2-4(研修実施報告書)'!$I$8,(COLUMN()-COLUMN($J$9))*4,0,4,2),$C53),EN$9,"")</f>
        <v/>
      </c>
      <c r="EO53" s="332" t="str">
        <f ca="1">IF(COUNTIF(OFFSET('別紙2-4(研修実施報告書)'!$I$8,(COLUMN()-COLUMN($J$9))*4,0,4,2),$C53),EO$9,"")</f>
        <v/>
      </c>
      <c r="EP53" s="332" t="str">
        <f ca="1">IF(COUNTIF(OFFSET('別紙2-4(研修実施報告書)'!$I$8,(COLUMN()-COLUMN($J$9))*4,0,4,2),$C53),EP$9,"")</f>
        <v/>
      </c>
      <c r="EQ53" s="332" t="str">
        <f ca="1">IF(COUNTIF(OFFSET('別紙2-4(研修実施報告書)'!$I$8,(COLUMN()-COLUMN($J$9))*4,0,4,2),$C53),EQ$9,"")</f>
        <v/>
      </c>
      <c r="ER53" s="332" t="str">
        <f ca="1">IF(COUNTIF(OFFSET('別紙2-4(研修実施報告書)'!$I$8,(COLUMN()-COLUMN($J$9))*4,0,4,2),$C53),ER$9,"")</f>
        <v/>
      </c>
      <c r="ES53" s="332" t="str">
        <f ca="1">IF(COUNTIF(OFFSET('別紙2-4(研修実施報告書)'!$I$8,(COLUMN()-COLUMN($J$9))*4,0,4,2),$C53),ES$9,"")</f>
        <v/>
      </c>
      <c r="ET53" s="332" t="str">
        <f ca="1">IF(COUNTIF(OFFSET('別紙2-4(研修実施報告書)'!$I$8,(COLUMN()-COLUMN($J$9))*4,0,4,2),$C53),ET$9,"")</f>
        <v/>
      </c>
      <c r="EU53" s="332" t="str">
        <f ca="1">IF(COUNTIF(OFFSET('別紙2-4(研修実施報告書)'!$I$8,(COLUMN()-COLUMN($J$9))*4,0,4,2),$C53),EU$9,"")</f>
        <v/>
      </c>
      <c r="EV53" s="332" t="str">
        <f ca="1">IF(COUNTIF(OFFSET('別紙2-4(研修実施報告書)'!$I$8,(COLUMN()-COLUMN($J$9))*4,0,4,2),$C53),EV$9,"")</f>
        <v/>
      </c>
      <c r="EW53" s="332" t="str">
        <f ca="1">IF(COUNTIF(OFFSET('別紙2-4(研修実施報告書)'!$I$8,(COLUMN()-COLUMN($J$9))*4,0,4,2),$C53),EW$9,"")</f>
        <v/>
      </c>
      <c r="EX53" s="332" t="str">
        <f ca="1">IF(COUNTIF(OFFSET('別紙2-4(研修実施報告書)'!$I$8,(COLUMN()-COLUMN($J$9))*4,0,4,2),$C53),EX$9,"")</f>
        <v/>
      </c>
      <c r="EY53" s="332" t="str">
        <f ca="1">IF(COUNTIF(OFFSET('別紙2-4(研修実施報告書)'!$I$8,(COLUMN()-COLUMN($J$9))*4,0,4,2),$C53),EY$9,"")</f>
        <v/>
      </c>
      <c r="EZ53" s="332" t="str">
        <f ca="1">IF(COUNTIF(OFFSET('別紙2-4(研修実施報告書)'!$I$8,(COLUMN()-COLUMN($J$9))*4,0,4,2),$C53),EZ$9,"")</f>
        <v/>
      </c>
      <c r="FA53" s="332" t="str">
        <f ca="1">IF(COUNTIF(OFFSET('別紙2-4(研修実施報告書)'!$I$8,(COLUMN()-COLUMN($J$9))*4,0,4,2),$C53),FA$9,"")</f>
        <v/>
      </c>
      <c r="FB53" s="332" t="str">
        <f ca="1">IF(COUNTIF(OFFSET('別紙2-4(研修実施報告書)'!$I$8,(COLUMN()-COLUMN($J$9))*4,0,4,2),$C53),FB$9,"")</f>
        <v/>
      </c>
      <c r="FC53" s="332" t="str">
        <f ca="1">IF(COUNTIF(OFFSET('別紙2-4(研修実施報告書)'!$I$8,(COLUMN()-COLUMN($J$9))*4,0,4,2),$C53),FC$9,"")</f>
        <v/>
      </c>
      <c r="FD53" s="332" t="str">
        <f ca="1">IF(COUNTIF(OFFSET('別紙2-4(研修実施報告書)'!$I$8,(COLUMN()-COLUMN($J$9))*4,0,4,2),$C53),FD$9,"")</f>
        <v/>
      </c>
      <c r="FE53" s="332" t="str">
        <f ca="1">IF(COUNTIF(OFFSET('別紙2-4(研修実施報告書)'!$I$8,(COLUMN()-COLUMN($J$9))*4,0,4,2),$C53),FE$9,"")</f>
        <v/>
      </c>
      <c r="FF53" s="332" t="str">
        <f ca="1">IF(COUNTIF(OFFSET('別紙2-4(研修実施報告書)'!$I$8,(COLUMN()-COLUMN($J$9))*4,0,4,2),$C53),FF$9,"")</f>
        <v/>
      </c>
      <c r="FG53" s="332" t="str">
        <f ca="1">IF(COUNTIF(OFFSET('別紙2-4(研修実施報告書)'!$I$8,(COLUMN()-COLUMN($J$9))*4,0,4,2),$C53),FG$9,"")</f>
        <v/>
      </c>
      <c r="FH53" s="332" t="str">
        <f ca="1">IF(COUNTIF(OFFSET('別紙2-4(研修実施報告書)'!$I$8,(COLUMN()-COLUMN($J$9))*4,0,4,2),$C53),FH$9,"")</f>
        <v/>
      </c>
      <c r="FI53" s="332" t="str">
        <f ca="1">IF(COUNTIF(OFFSET('別紙2-4(研修実施報告書)'!$I$8,(COLUMN()-COLUMN($J$9))*4,0,4,2),$C53),FI$9,"")</f>
        <v/>
      </c>
      <c r="FJ53" s="332" t="str">
        <f ca="1">IF(COUNTIF(OFFSET('別紙2-4(研修実施報告書)'!$I$8,(COLUMN()-COLUMN($J$9))*4,0,4,2),$C53),FJ$9,"")</f>
        <v/>
      </c>
      <c r="FK53" s="332" t="str">
        <f ca="1">IF(COUNTIF(OFFSET('別紙2-4(研修実施報告書)'!$I$8,(COLUMN()-COLUMN($J$9))*4,0,4,2),$C53),FK$9,"")</f>
        <v/>
      </c>
      <c r="FL53" s="332" t="str">
        <f ca="1">IF(COUNTIF(OFFSET('別紙2-4(研修実施報告書)'!$I$8,(COLUMN()-COLUMN($J$9))*4,0,4,2),$C53),FL$9,"")</f>
        <v/>
      </c>
      <c r="FM53" s="332" t="str">
        <f ca="1">IF(COUNTIF(OFFSET('別紙2-4(研修実施報告書)'!$I$8,(COLUMN()-COLUMN($J$9))*4,0,4,2),$C53),FM$9,"")</f>
        <v/>
      </c>
      <c r="FN53" s="332" t="str">
        <f ca="1">IF(COUNTIF(OFFSET('別紙2-4(研修実施報告書)'!$I$8,(COLUMN()-COLUMN($J$9))*4,0,4,2),$C53),FN$9,"")</f>
        <v/>
      </c>
      <c r="FO53" s="332" t="str">
        <f ca="1">IF(COUNTIF(OFFSET('別紙2-4(研修実施報告書)'!$I$8,(COLUMN()-COLUMN($J$9))*4,0,4,2),$C53),FO$9,"")</f>
        <v/>
      </c>
      <c r="FP53" s="332" t="str">
        <f ca="1">IF(COUNTIF(OFFSET('別紙2-4(研修実施報告書)'!$I$8,(COLUMN()-COLUMN($J$9))*4,0,4,2),$C53),FP$9,"")</f>
        <v/>
      </c>
      <c r="FQ53" s="332" t="str">
        <f ca="1">IF(COUNTIF(OFFSET('別紙2-4(研修実施報告書)'!$I$8,(COLUMN()-COLUMN($J$9))*4,0,4,2),$C53),FQ$9,"")</f>
        <v/>
      </c>
      <c r="FR53" s="332" t="str">
        <f ca="1">IF(COUNTIF(OFFSET('別紙2-4(研修実施報告書)'!$I$8,(COLUMN()-COLUMN($J$9))*4,0,4,2),$C53),FR$9,"")</f>
        <v/>
      </c>
      <c r="FS53" s="332" t="str">
        <f ca="1">IF(COUNTIF(OFFSET('別紙2-4(研修実施報告書)'!$I$8,(COLUMN()-COLUMN($J$9))*4,0,4,2),$C53),FS$9,"")</f>
        <v/>
      </c>
      <c r="FT53" s="332" t="str">
        <f ca="1">IF(COUNTIF(OFFSET('別紙2-4(研修実施報告書)'!$I$8,(COLUMN()-COLUMN($J$9))*4,0,4,2),$C53),FT$9,"")</f>
        <v/>
      </c>
      <c r="FU53" s="332" t="str">
        <f ca="1">IF(COUNTIF(OFFSET('別紙2-4(研修実施報告書)'!$I$8,(COLUMN()-COLUMN($J$9))*4,0,4,2),$C53),FU$9,"")</f>
        <v/>
      </c>
      <c r="FV53" s="332" t="str">
        <f ca="1">IF(COUNTIF(OFFSET('別紙2-4(研修実施報告書)'!$I$8,(COLUMN()-COLUMN($J$9))*4,0,4,2),$C53),FV$9,"")</f>
        <v/>
      </c>
      <c r="FW53" s="332" t="str">
        <f ca="1">IF(COUNTIF(OFFSET('別紙2-4(研修実施報告書)'!$I$8,(COLUMN()-COLUMN($J$9))*4,0,4,2),$C53),FW$9,"")</f>
        <v/>
      </c>
      <c r="FX53" s="332" t="str">
        <f ca="1">IF(COUNTIF(OFFSET('別紙2-4(研修実施報告書)'!$I$8,(COLUMN()-COLUMN($J$9))*4,0,4,2),$C53),FX$9,"")</f>
        <v/>
      </c>
      <c r="FY53" s="332" t="str">
        <f ca="1">IF(COUNTIF(OFFSET('別紙2-4(研修実施報告書)'!$I$8,(COLUMN()-COLUMN($J$9))*4,0,4,2),$C53),FY$9,"")</f>
        <v/>
      </c>
      <c r="FZ53" s="332" t="str">
        <f ca="1">IF(COUNTIF(OFFSET('別紙2-4(研修実施報告書)'!$I$8,(COLUMN()-COLUMN($J$9))*4,0,4,2),$C53),FZ$9,"")</f>
        <v/>
      </c>
      <c r="GA53" s="332" t="str">
        <f ca="1">IF(COUNTIF(OFFSET('別紙2-4(研修実施報告書)'!$I$8,(COLUMN()-COLUMN($J$9))*4,0,4,2),$C53),GA$9,"")</f>
        <v/>
      </c>
      <c r="GB53" s="332" t="str">
        <f ca="1">IF(COUNTIF(OFFSET('別紙2-4(研修実施報告書)'!$I$8,(COLUMN()-COLUMN($J$9))*4,0,4,2),$C53),GB$9,"")</f>
        <v/>
      </c>
      <c r="GC53" s="332" t="str">
        <f ca="1">IF(COUNTIF(OFFSET('別紙2-4(研修実施報告書)'!$I$8,(COLUMN()-COLUMN($J$9))*4,0,4,2),$C53),GC$9,"")</f>
        <v/>
      </c>
      <c r="GD53" s="332" t="str">
        <f ca="1">IF(COUNTIF(OFFSET('別紙2-4(研修実施報告書)'!$I$8,(COLUMN()-COLUMN($J$9))*4,0,4,2),$C53),GD$9,"")</f>
        <v/>
      </c>
      <c r="GE53" s="332" t="str">
        <f ca="1">IF(COUNTIF(OFFSET('別紙2-4(研修実施報告書)'!$I$8,(COLUMN()-COLUMN($J$9))*4,0,4,2),$C53),GE$9,"")</f>
        <v/>
      </c>
      <c r="GF53" s="332" t="str">
        <f ca="1">IF(COUNTIF(OFFSET('別紙2-4(研修実施報告書)'!$I$8,(COLUMN()-COLUMN($J$9))*4,0,4,2),$C53),GF$9,"")</f>
        <v/>
      </c>
      <c r="GG53" s="332" t="str">
        <f ca="1">IF(COUNTIF(OFFSET('別紙2-4(研修実施報告書)'!$I$8,(COLUMN()-COLUMN($J$9))*4,0,4,2),$C53),GG$9,"")</f>
        <v/>
      </c>
      <c r="GH53" s="332" t="str">
        <f ca="1">IF(COUNTIF(OFFSET('別紙2-4(研修実施報告書)'!$I$8,(COLUMN()-COLUMN($J$9))*4,0,4,2),$C53),GH$9,"")</f>
        <v/>
      </c>
      <c r="GI53" s="332" t="str">
        <f ca="1">IF(COUNTIF(OFFSET('別紙2-4(研修実施報告書)'!$I$8,(COLUMN()-COLUMN($J$9))*4,0,4,2),$C53),GI$9,"")</f>
        <v/>
      </c>
      <c r="GJ53" s="332" t="str">
        <f ca="1">IF(COUNTIF(OFFSET('別紙2-4(研修実施報告書)'!$I$8,(COLUMN()-COLUMN($J$9))*4,0,4,2),$C53),GJ$9,"")</f>
        <v/>
      </c>
      <c r="GK53" s="332" t="str">
        <f ca="1">IF(COUNTIF(OFFSET('別紙2-4(研修実施報告書)'!$I$8,(COLUMN()-COLUMN($J$9))*4,0,4,2),$C53),GK$9,"")</f>
        <v/>
      </c>
      <c r="GL53" s="332" t="str">
        <f ca="1">IF(COUNTIF(OFFSET('別紙2-4(研修実施報告書)'!$I$8,(COLUMN()-COLUMN($J$9))*4,0,4,2),$C53),GL$9,"")</f>
        <v/>
      </c>
      <c r="GM53" s="332" t="str">
        <f ca="1">IF(COUNTIF(OFFSET('別紙2-4(研修実施報告書)'!$I$8,(COLUMN()-COLUMN($J$9))*4,0,4,2),$C53),GM$9,"")</f>
        <v/>
      </c>
      <c r="GN53" s="332" t="str">
        <f ca="1">IF(COUNTIF(OFFSET('別紙2-4(研修実施報告書)'!$I$8,(COLUMN()-COLUMN($J$9))*4,0,4,2),$C53),GN$9,"")</f>
        <v/>
      </c>
      <c r="GO53" s="332" t="str">
        <f ca="1">IF(COUNTIF(OFFSET('別紙2-4(研修実施報告書)'!$I$8,(COLUMN()-COLUMN($J$9))*4,0,4,2),$C53),GO$9,"")</f>
        <v/>
      </c>
      <c r="GP53" s="332" t="str">
        <f ca="1">IF(COUNTIF(OFFSET('別紙2-4(研修実施報告書)'!$I$8,(COLUMN()-COLUMN($J$9))*4,0,4,2),$C53),GP$9,"")</f>
        <v/>
      </c>
      <c r="GQ53" s="332" t="str">
        <f ca="1">IF(COUNTIF(OFFSET('別紙2-4(研修実施報告書)'!$I$8,(COLUMN()-COLUMN($J$9))*4,0,4,2),$C53),GQ$9,"")</f>
        <v/>
      </c>
      <c r="GR53" s="332" t="str">
        <f ca="1">IF(COUNTIF(OFFSET('別紙2-4(研修実施報告書)'!$I$8,(COLUMN()-COLUMN($J$9))*4,0,4,2),$C53),GR$9,"")</f>
        <v/>
      </c>
      <c r="GS53" s="332" t="str">
        <f ca="1">IF(COUNTIF(OFFSET('別紙2-4(研修実施報告書)'!$I$8,(COLUMN()-COLUMN($J$9))*4,0,4,2),$C53),GS$9,"")</f>
        <v/>
      </c>
      <c r="GT53" s="332" t="str">
        <f ca="1">IF(COUNTIF(OFFSET('別紙2-4(研修実施報告書)'!$I$8,(COLUMN()-COLUMN($J$9))*4,0,4,2),$C53),GT$9,"")</f>
        <v/>
      </c>
      <c r="GU53" s="332" t="str">
        <f ca="1">IF(COUNTIF(OFFSET('別紙2-4(研修実施報告書)'!$I$8,(COLUMN()-COLUMN($J$9))*4,0,4,2),$C53),GU$9,"")</f>
        <v/>
      </c>
      <c r="GV53" s="332" t="str">
        <f ca="1">IF(COUNTIF(OFFSET('別紙2-4(研修実施報告書)'!$I$8,(COLUMN()-COLUMN($J$9))*4,0,4,2),$C53),GV$9,"")</f>
        <v/>
      </c>
      <c r="GW53" s="332" t="str">
        <f ca="1">IF(COUNTIF(OFFSET('別紙2-4(研修実施報告書)'!$I$8,(COLUMN()-COLUMN($J$9))*4,0,4,2),$C53),GW$9,"")</f>
        <v/>
      </c>
      <c r="GX53" s="332" t="str">
        <f ca="1">IF(COUNTIF(OFFSET('別紙2-4(研修実施報告書)'!$I$8,(COLUMN()-COLUMN($J$9))*4,0,4,2),$C53),GX$9,"")</f>
        <v/>
      </c>
      <c r="GY53" s="332" t="str">
        <f ca="1">IF(COUNTIF(OFFSET('別紙2-4(研修実施報告書)'!$I$8,(COLUMN()-COLUMN($J$9))*4,0,4,2),$C53),GY$9,"")</f>
        <v/>
      </c>
      <c r="GZ53" s="332" t="str">
        <f ca="1">IF(COUNTIF(OFFSET('別紙2-4(研修実施報告書)'!$I$8,(COLUMN()-COLUMN($J$9))*4,0,4,2),$C53),GZ$9,"")</f>
        <v/>
      </c>
      <c r="HA53" s="332" t="str">
        <f ca="1">IF(COUNTIF(OFFSET('別紙2-4(研修実施報告書)'!$I$8,(COLUMN()-COLUMN($J$9))*4,0,4,2),$C53),HA$9,"")</f>
        <v/>
      </c>
      <c r="HB53" s="320"/>
    </row>
    <row r="54" spans="1:210" ht="19.5" customHeight="1">
      <c r="A54" s="325">
        <v>40</v>
      </c>
      <c r="B54" s="323" t="str">
        <f>IF(AND('別紙1-7(研修責任者教育担当者) '!E57="〇",'別紙1-7(研修責任者教育担当者) '!F57="〇"),"専任・兼任",IF('別紙1-7(研修責任者教育担当者) '!E57="〇","専任",IF('別紙1-7(研修責任者教育担当者) '!F57="〇","兼任","")))</f>
        <v/>
      </c>
      <c r="C54" s="324">
        <f>VLOOKUP(A54,'別紙1-7(研修責任者教育担当者) '!$B$18:$C$217,2,0)</f>
        <v>0</v>
      </c>
      <c r="D54" s="348" t="s">
        <v>175</v>
      </c>
      <c r="E54" s="349"/>
      <c r="F54" s="329" t="e">
        <f t="shared" si="0"/>
        <v>#DIV/0!</v>
      </c>
      <c r="G54" s="330" t="e">
        <f t="shared" ca="1" si="1"/>
        <v>#DIV/0!</v>
      </c>
      <c r="H54" s="318">
        <f t="shared" ca="1" si="2"/>
        <v>0</v>
      </c>
      <c r="I54" s="318"/>
      <c r="J54" s="332" t="str">
        <f ca="1">IF(COUNTIF(OFFSET('別紙2-4(研修実施報告書)'!$I$8,(COLUMN()-COLUMN($J$9))*4,0,4,2),$C54),J$9,"")</f>
        <v/>
      </c>
      <c r="K54" s="332" t="str">
        <f ca="1">IF(COUNTIF(OFFSET('別紙2-4(研修実施報告書)'!$I$8,(COLUMN()-COLUMN($J$9))*4,0,4,2),$C54),K$9,"")</f>
        <v/>
      </c>
      <c r="L54" s="332" t="str">
        <f ca="1">IF(COUNTIF(OFFSET('別紙2-4(研修実施報告書)'!$I$8,(COLUMN()-COLUMN($J$9))*4,0,4,2),$C54),L$9,"")</f>
        <v/>
      </c>
      <c r="M54" s="332" t="str">
        <f ca="1">IF(COUNTIF(OFFSET('別紙2-4(研修実施報告書)'!$I$8,(COLUMN()-COLUMN($J$9))*4,0,4,2),$C54),M$9,"")</f>
        <v/>
      </c>
      <c r="N54" s="332" t="str">
        <f ca="1">IF(COUNTIF(OFFSET('別紙2-4(研修実施報告書)'!$I$8,(COLUMN()-COLUMN($J$9))*4,0,4,2),$C54),N$9,"")</f>
        <v/>
      </c>
      <c r="O54" s="332" t="str">
        <f ca="1">IF(COUNTIF(OFFSET('別紙2-4(研修実施報告書)'!$I$8,(COLUMN()-COLUMN($J$9))*4,0,4,2),$C54),O$9,"")</f>
        <v/>
      </c>
      <c r="P54" s="332" t="str">
        <f ca="1">IF(COUNTIF(OFFSET('別紙2-4(研修実施報告書)'!$I$8,(COLUMN()-COLUMN($J$9))*4,0,4,2),$C54),P$9,"")</f>
        <v/>
      </c>
      <c r="Q54" s="332" t="str">
        <f ca="1">IF(COUNTIF(OFFSET('別紙2-4(研修実施報告書)'!$I$8,(COLUMN()-COLUMN($J$9))*4,0,4,2),$C54),Q$9,"")</f>
        <v/>
      </c>
      <c r="R54" s="332" t="str">
        <f ca="1">IF(COUNTIF(OFFSET('別紙2-4(研修実施報告書)'!$I$8,(COLUMN()-COLUMN($J$9))*4,0,4,2),$C54),R$9,"")</f>
        <v/>
      </c>
      <c r="S54" s="332" t="str">
        <f ca="1">IF(COUNTIF(OFFSET('別紙2-4(研修実施報告書)'!$I$8,(COLUMN()-COLUMN($J$9))*4,0,4,2),$C54),S$9,"")</f>
        <v/>
      </c>
      <c r="T54" s="332" t="str">
        <f ca="1">IF(COUNTIF(OFFSET('別紙2-4(研修実施報告書)'!$I$8,(COLUMN()-COLUMN($J$9))*4,0,4,2),$C54),T$9,"")</f>
        <v/>
      </c>
      <c r="U54" s="332" t="str">
        <f ca="1">IF(COUNTIF(OFFSET('別紙2-4(研修実施報告書)'!$I$8,(COLUMN()-COLUMN($J$9))*4,0,4,2),$C54),U$9,"")</f>
        <v/>
      </c>
      <c r="V54" s="332" t="str">
        <f ca="1">IF(COUNTIF(OFFSET('別紙2-4(研修実施報告書)'!$I$8,(COLUMN()-COLUMN($J$9))*4,0,4,2),$C54),V$9,"")</f>
        <v/>
      </c>
      <c r="W54" s="332" t="str">
        <f ca="1">IF(COUNTIF(OFFSET('別紙2-4(研修実施報告書)'!$I$8,(COLUMN()-COLUMN($J$9))*4,0,4,2),$C54),W$9,"")</f>
        <v/>
      </c>
      <c r="X54" s="332" t="str">
        <f ca="1">IF(COUNTIF(OFFSET('別紙2-4(研修実施報告書)'!$I$8,(COLUMN()-COLUMN($J$9))*4,0,4,2),$C54),X$9,"")</f>
        <v/>
      </c>
      <c r="Y54" s="332" t="str">
        <f ca="1">IF(COUNTIF(OFFSET('別紙2-4(研修実施報告書)'!$I$8,(COLUMN()-COLUMN($J$9))*4,0,4,2),$C54),Y$9,"")</f>
        <v/>
      </c>
      <c r="Z54" s="332" t="str">
        <f ca="1">IF(COUNTIF(OFFSET('別紙2-4(研修実施報告書)'!$I$8,(COLUMN()-COLUMN($J$9))*4,0,4,2),$C54),Z$9,"")</f>
        <v/>
      </c>
      <c r="AA54" s="332" t="str">
        <f ca="1">IF(COUNTIF(OFFSET('別紙2-4(研修実施報告書)'!$I$8,(COLUMN()-COLUMN($J$9))*4,0,4,2),$C54),AA$9,"")</f>
        <v/>
      </c>
      <c r="AB54" s="332" t="str">
        <f ca="1">IF(COUNTIF(OFFSET('別紙2-4(研修実施報告書)'!$I$8,(COLUMN()-COLUMN($J$9))*4,0,4,2),$C54),AB$9,"")</f>
        <v/>
      </c>
      <c r="AC54" s="332" t="str">
        <f ca="1">IF(COUNTIF(OFFSET('別紙2-4(研修実施報告書)'!$I$8,(COLUMN()-COLUMN($J$9))*4,0,4,2),$C54),AC$9,"")</f>
        <v/>
      </c>
      <c r="AD54" s="332" t="str">
        <f ca="1">IF(COUNTIF(OFFSET('別紙2-4(研修実施報告書)'!$I$8,(COLUMN()-COLUMN($J$9))*4,0,4,2),$C54),AD$9,"")</f>
        <v/>
      </c>
      <c r="AE54" s="332" t="str">
        <f ca="1">IF(COUNTIF(OFFSET('別紙2-4(研修実施報告書)'!$I$8,(COLUMN()-COLUMN($J$9))*4,0,4,2),$C54),AE$9,"")</f>
        <v/>
      </c>
      <c r="AF54" s="332" t="str">
        <f ca="1">IF(COUNTIF(OFFSET('別紙2-4(研修実施報告書)'!$I$8,(COLUMN()-COLUMN($J$9))*4,0,4,2),$C54),AF$9,"")</f>
        <v/>
      </c>
      <c r="AG54" s="332" t="str">
        <f ca="1">IF(COUNTIF(OFFSET('別紙2-4(研修実施報告書)'!$I$8,(COLUMN()-COLUMN($J$9))*4,0,4,2),$C54),AG$9,"")</f>
        <v/>
      </c>
      <c r="AH54" s="332" t="str">
        <f ca="1">IF(COUNTIF(OFFSET('別紙2-4(研修実施報告書)'!$I$8,(COLUMN()-COLUMN($J$9))*4,0,4,2),$C54),AH$9,"")</f>
        <v/>
      </c>
      <c r="AI54" s="332" t="str">
        <f ca="1">IF(COUNTIF(OFFSET('別紙2-4(研修実施報告書)'!$I$8,(COLUMN()-COLUMN($J$9))*4,0,4,2),$C54),AI$9,"")</f>
        <v/>
      </c>
      <c r="AJ54" s="332" t="str">
        <f ca="1">IF(COUNTIF(OFFSET('別紙2-4(研修実施報告書)'!$I$8,(COLUMN()-COLUMN($J$9))*4,0,4,2),$C54),AJ$9,"")</f>
        <v/>
      </c>
      <c r="AK54" s="332" t="str">
        <f ca="1">IF(COUNTIF(OFFSET('別紙2-4(研修実施報告書)'!$I$8,(COLUMN()-COLUMN($J$9))*4,0,4,2),$C54),AK$9,"")</f>
        <v/>
      </c>
      <c r="AL54" s="332" t="str">
        <f ca="1">IF(COUNTIF(OFFSET('別紙2-4(研修実施報告書)'!$I$8,(COLUMN()-COLUMN($J$9))*4,0,4,2),$C54),AL$9,"")</f>
        <v/>
      </c>
      <c r="AM54" s="332" t="str">
        <f ca="1">IF(COUNTIF(OFFSET('別紙2-4(研修実施報告書)'!$I$8,(COLUMN()-COLUMN($J$9))*4,0,4,2),$C54),AM$9,"")</f>
        <v/>
      </c>
      <c r="AN54" s="332" t="str">
        <f ca="1">IF(COUNTIF(OFFSET('別紙2-4(研修実施報告書)'!$I$8,(COLUMN()-COLUMN($J$9))*4,0,4,2),$C54),AN$9,"")</f>
        <v/>
      </c>
      <c r="AO54" s="332" t="str">
        <f ca="1">IF(COUNTIF(OFFSET('別紙2-4(研修実施報告書)'!$I$8,(COLUMN()-COLUMN($J$9))*4,0,4,2),$C54),AO$9,"")</f>
        <v/>
      </c>
      <c r="AP54" s="332" t="str">
        <f ca="1">IF(COUNTIF(OFFSET('別紙2-4(研修実施報告書)'!$I$8,(COLUMN()-COLUMN($J$9))*4,0,4,2),$C54),AP$9,"")</f>
        <v/>
      </c>
      <c r="AQ54" s="332" t="str">
        <f ca="1">IF(COUNTIF(OFFSET('別紙2-4(研修実施報告書)'!$I$8,(COLUMN()-COLUMN($J$9))*4,0,4,2),$C54),AQ$9,"")</f>
        <v/>
      </c>
      <c r="AR54" s="332" t="str">
        <f ca="1">IF(COUNTIF(OFFSET('別紙2-4(研修実施報告書)'!$I$8,(COLUMN()-COLUMN($J$9))*4,0,4,2),$C54),AR$9,"")</f>
        <v/>
      </c>
      <c r="AS54" s="332" t="str">
        <f ca="1">IF(COUNTIF(OFFSET('別紙2-4(研修実施報告書)'!$I$8,(COLUMN()-COLUMN($J$9))*4,0,4,2),$C54),AS$9,"")</f>
        <v/>
      </c>
      <c r="AT54" s="332" t="str">
        <f ca="1">IF(COUNTIF(OFFSET('別紙2-4(研修実施報告書)'!$I$8,(COLUMN()-COLUMN($J$9))*4,0,4,2),$C54),AT$9,"")</f>
        <v/>
      </c>
      <c r="AU54" s="332" t="str">
        <f ca="1">IF(COUNTIF(OFFSET('別紙2-4(研修実施報告書)'!$I$8,(COLUMN()-COLUMN($J$9))*4,0,4,2),$C54),AU$9,"")</f>
        <v/>
      </c>
      <c r="AV54" s="332" t="str">
        <f ca="1">IF(COUNTIF(OFFSET('別紙2-4(研修実施報告書)'!$I$8,(COLUMN()-COLUMN($J$9))*4,0,4,2),$C54),AV$9,"")</f>
        <v/>
      </c>
      <c r="AW54" s="332" t="str">
        <f ca="1">IF(COUNTIF(OFFSET('別紙2-4(研修実施報告書)'!$I$8,(COLUMN()-COLUMN($J$9))*4,0,4,2),$C54),AW$9,"")</f>
        <v/>
      </c>
      <c r="AX54" s="332" t="str">
        <f ca="1">IF(COUNTIF(OFFSET('別紙2-4(研修実施報告書)'!$I$8,(COLUMN()-COLUMN($J$9))*4,0,4,2),$C54),AX$9,"")</f>
        <v/>
      </c>
      <c r="AY54" s="332" t="str">
        <f ca="1">IF(COUNTIF(OFFSET('別紙2-4(研修実施報告書)'!$I$8,(COLUMN()-COLUMN($J$9))*4,0,4,2),$C54),AY$9,"")</f>
        <v/>
      </c>
      <c r="AZ54" s="332" t="str">
        <f ca="1">IF(COUNTIF(OFFSET('別紙2-4(研修実施報告書)'!$I$8,(COLUMN()-COLUMN($J$9))*4,0,4,2),$C54),AZ$9,"")</f>
        <v/>
      </c>
      <c r="BA54" s="332" t="str">
        <f ca="1">IF(COUNTIF(OFFSET('別紙2-4(研修実施報告書)'!$I$8,(COLUMN()-COLUMN($J$9))*4,0,4,2),$C54),BA$9,"")</f>
        <v/>
      </c>
      <c r="BB54" s="332" t="str">
        <f ca="1">IF(COUNTIF(OFFSET('別紙2-4(研修実施報告書)'!$I$8,(COLUMN()-COLUMN($J$9))*4,0,4,2),$C54),BB$9,"")</f>
        <v/>
      </c>
      <c r="BC54" s="332" t="str">
        <f ca="1">IF(COUNTIF(OFFSET('別紙2-4(研修実施報告書)'!$I$8,(COLUMN()-COLUMN($J$9))*4,0,4,2),$C54),BC$9,"")</f>
        <v/>
      </c>
      <c r="BD54" s="332" t="str">
        <f ca="1">IF(COUNTIF(OFFSET('別紙2-4(研修実施報告書)'!$I$8,(COLUMN()-COLUMN($J$9))*4,0,4,2),$C54),BD$9,"")</f>
        <v/>
      </c>
      <c r="BE54" s="332" t="str">
        <f ca="1">IF(COUNTIF(OFFSET('別紙2-4(研修実施報告書)'!$I$8,(COLUMN()-COLUMN($J$9))*4,0,4,2),$C54),BE$9,"")</f>
        <v/>
      </c>
      <c r="BF54" s="332" t="str">
        <f ca="1">IF(COUNTIF(OFFSET('別紙2-4(研修実施報告書)'!$I$8,(COLUMN()-COLUMN($J$9))*4,0,4,2),$C54),BF$9,"")</f>
        <v/>
      </c>
      <c r="BG54" s="332" t="str">
        <f ca="1">IF(COUNTIF(OFFSET('別紙2-4(研修実施報告書)'!$I$8,(COLUMN()-COLUMN($J$9))*4,0,4,2),$C54),BG$9,"")</f>
        <v/>
      </c>
      <c r="BH54" s="332" t="str">
        <f ca="1">IF(COUNTIF(OFFSET('別紙2-4(研修実施報告書)'!$I$8,(COLUMN()-COLUMN($J$9))*4,0,4,2),$C54),BH$9,"")</f>
        <v/>
      </c>
      <c r="BI54" s="332" t="str">
        <f ca="1">IF(COUNTIF(OFFSET('別紙2-4(研修実施報告書)'!$I$8,(COLUMN()-COLUMN($J$9))*4,0,4,2),$C54),BI$9,"")</f>
        <v/>
      </c>
      <c r="BJ54" s="332" t="str">
        <f ca="1">IF(COUNTIF(OFFSET('別紙2-4(研修実施報告書)'!$I$8,(COLUMN()-COLUMN($J$9))*4,0,4,2),$C54),BJ$9,"")</f>
        <v/>
      </c>
      <c r="BK54" s="332" t="str">
        <f ca="1">IF(COUNTIF(OFFSET('別紙2-4(研修実施報告書)'!$I$8,(COLUMN()-COLUMN($J$9))*4,0,4,2),$C54),BK$9,"")</f>
        <v/>
      </c>
      <c r="BL54" s="332" t="str">
        <f ca="1">IF(COUNTIF(OFFSET('別紙2-4(研修実施報告書)'!$I$8,(COLUMN()-COLUMN($J$9))*4,0,4,2),$C54),BL$9,"")</f>
        <v/>
      </c>
      <c r="BM54" s="332" t="str">
        <f ca="1">IF(COUNTIF(OFFSET('別紙2-4(研修実施報告書)'!$I$8,(COLUMN()-COLUMN($J$9))*4,0,4,2),$C54),BM$9,"")</f>
        <v/>
      </c>
      <c r="BN54" s="332" t="str">
        <f ca="1">IF(COUNTIF(OFFSET('別紙2-4(研修実施報告書)'!$I$8,(COLUMN()-COLUMN($J$9))*4,0,4,2),$C54),BN$9,"")</f>
        <v/>
      </c>
      <c r="BO54" s="332" t="str">
        <f ca="1">IF(COUNTIF(OFFSET('別紙2-4(研修実施報告書)'!$I$8,(COLUMN()-COLUMN($J$9))*4,0,4,2),$C54),BO$9,"")</f>
        <v/>
      </c>
      <c r="BP54" s="332" t="str">
        <f ca="1">IF(COUNTIF(OFFSET('別紙2-4(研修実施報告書)'!$I$8,(COLUMN()-COLUMN($J$9))*4,0,4,2),$C54),BP$9,"")</f>
        <v/>
      </c>
      <c r="BQ54" s="332" t="str">
        <f ca="1">IF(COUNTIF(OFFSET('別紙2-4(研修実施報告書)'!$I$8,(COLUMN()-COLUMN($J$9))*4,0,4,2),$C54),BQ$9,"")</f>
        <v/>
      </c>
      <c r="BR54" s="332" t="str">
        <f ca="1">IF(COUNTIF(OFFSET('別紙2-4(研修実施報告書)'!$I$8,(COLUMN()-COLUMN($J$9))*4,0,4,2),$C54),BR$9,"")</f>
        <v/>
      </c>
      <c r="BS54" s="332" t="str">
        <f ca="1">IF(COUNTIF(OFFSET('別紙2-4(研修実施報告書)'!$I$8,(COLUMN()-COLUMN($J$9))*4,0,4,2),$C54),BS$9,"")</f>
        <v/>
      </c>
      <c r="BT54" s="332" t="str">
        <f ca="1">IF(COUNTIF(OFFSET('別紙2-4(研修実施報告書)'!$I$8,(COLUMN()-COLUMN($J$9))*4,0,4,2),$C54),BT$9,"")</f>
        <v/>
      </c>
      <c r="BU54" s="332" t="str">
        <f ca="1">IF(COUNTIF(OFFSET('別紙2-4(研修実施報告書)'!$I$8,(COLUMN()-COLUMN($J$9))*4,0,4,2),$C54),BU$9,"")</f>
        <v/>
      </c>
      <c r="BV54" s="332" t="str">
        <f ca="1">IF(COUNTIF(OFFSET('別紙2-4(研修実施報告書)'!$I$8,(COLUMN()-COLUMN($J$9))*4,0,4,2),$C54),BV$9,"")</f>
        <v/>
      </c>
      <c r="BW54" s="332" t="str">
        <f ca="1">IF(COUNTIF(OFFSET('別紙2-4(研修実施報告書)'!$I$8,(COLUMN()-COLUMN($J$9))*4,0,4,2),$C54),BW$9,"")</f>
        <v/>
      </c>
      <c r="BX54" s="332" t="str">
        <f ca="1">IF(COUNTIF(OFFSET('別紙2-4(研修実施報告書)'!$I$8,(COLUMN()-COLUMN($J$9))*4,0,4,2),$C54),BX$9,"")</f>
        <v/>
      </c>
      <c r="BY54" s="332" t="str">
        <f ca="1">IF(COUNTIF(OFFSET('別紙2-4(研修実施報告書)'!$I$8,(COLUMN()-COLUMN($J$9))*4,0,4,2),$C54),BY$9,"")</f>
        <v/>
      </c>
      <c r="BZ54" s="332" t="str">
        <f ca="1">IF(COUNTIF(OFFSET('別紙2-4(研修実施報告書)'!$I$8,(COLUMN()-COLUMN($J$9))*4,0,4,2),$C54),BZ$9,"")</f>
        <v/>
      </c>
      <c r="CA54" s="332" t="str">
        <f ca="1">IF(COUNTIF(OFFSET('別紙2-4(研修実施報告書)'!$I$8,(COLUMN()-COLUMN($J$9))*4,0,4,2),$C54),CA$9,"")</f>
        <v/>
      </c>
      <c r="CB54" s="332" t="str">
        <f ca="1">IF(COUNTIF(OFFSET('別紙2-4(研修実施報告書)'!$I$8,(COLUMN()-COLUMN($J$9))*4,0,4,2),$C54),CB$9,"")</f>
        <v/>
      </c>
      <c r="CC54" s="332" t="str">
        <f ca="1">IF(COUNTIF(OFFSET('別紙2-4(研修実施報告書)'!$I$8,(COLUMN()-COLUMN($J$9))*4,0,4,2),$C54),CC$9,"")</f>
        <v/>
      </c>
      <c r="CD54" s="332" t="str">
        <f ca="1">IF(COUNTIF(OFFSET('別紙2-4(研修実施報告書)'!$I$8,(COLUMN()-COLUMN($J$9))*4,0,4,2),$C54),CD$9,"")</f>
        <v/>
      </c>
      <c r="CE54" s="332" t="str">
        <f ca="1">IF(COUNTIF(OFFSET('別紙2-4(研修実施報告書)'!$I$8,(COLUMN()-COLUMN($J$9))*4,0,4,2),$C54),CE$9,"")</f>
        <v/>
      </c>
      <c r="CF54" s="332" t="str">
        <f ca="1">IF(COUNTIF(OFFSET('別紙2-4(研修実施報告書)'!$I$8,(COLUMN()-COLUMN($J$9))*4,0,4,2),$C54),CF$9,"")</f>
        <v/>
      </c>
      <c r="CG54" s="332" t="str">
        <f ca="1">IF(COUNTIF(OFFSET('別紙2-4(研修実施報告書)'!$I$8,(COLUMN()-COLUMN($J$9))*4,0,4,2),$C54),CG$9,"")</f>
        <v/>
      </c>
      <c r="CH54" s="332" t="str">
        <f ca="1">IF(COUNTIF(OFFSET('別紙2-4(研修実施報告書)'!$I$8,(COLUMN()-COLUMN($J$9))*4,0,4,2),$C54),CH$9,"")</f>
        <v/>
      </c>
      <c r="CI54" s="332" t="str">
        <f ca="1">IF(COUNTIF(OFFSET('別紙2-4(研修実施報告書)'!$I$8,(COLUMN()-COLUMN($J$9))*4,0,4,2),$C54),CI$9,"")</f>
        <v/>
      </c>
      <c r="CJ54" s="332" t="str">
        <f ca="1">IF(COUNTIF(OFFSET('別紙2-4(研修実施報告書)'!$I$8,(COLUMN()-COLUMN($J$9))*4,0,4,2),$C54),CJ$9,"")</f>
        <v/>
      </c>
      <c r="CK54" s="332" t="str">
        <f ca="1">IF(COUNTIF(OFFSET('別紙2-4(研修実施報告書)'!$I$8,(COLUMN()-COLUMN($J$9))*4,0,4,2),$C54),CK$9,"")</f>
        <v/>
      </c>
      <c r="CL54" s="332" t="str">
        <f ca="1">IF(COUNTIF(OFFSET('別紙2-4(研修実施報告書)'!$I$8,(COLUMN()-COLUMN($J$9))*4,0,4,2),$C54),CL$9,"")</f>
        <v/>
      </c>
      <c r="CM54" s="332" t="str">
        <f ca="1">IF(COUNTIF(OFFSET('別紙2-4(研修実施報告書)'!$I$8,(COLUMN()-COLUMN($J$9))*4,0,4,2),$C54),CM$9,"")</f>
        <v/>
      </c>
      <c r="CN54" s="332" t="str">
        <f ca="1">IF(COUNTIF(OFFSET('別紙2-4(研修実施報告書)'!$I$8,(COLUMN()-COLUMN($J$9))*4,0,4,2),$C54),CN$9,"")</f>
        <v/>
      </c>
      <c r="CO54" s="332" t="str">
        <f ca="1">IF(COUNTIF(OFFSET('別紙2-4(研修実施報告書)'!$I$8,(COLUMN()-COLUMN($J$9))*4,0,4,2),$C54),CO$9,"")</f>
        <v/>
      </c>
      <c r="CP54" s="332" t="str">
        <f ca="1">IF(COUNTIF(OFFSET('別紙2-4(研修実施報告書)'!$I$8,(COLUMN()-COLUMN($J$9))*4,0,4,2),$C54),CP$9,"")</f>
        <v/>
      </c>
      <c r="CQ54" s="332" t="str">
        <f ca="1">IF(COUNTIF(OFFSET('別紙2-4(研修実施報告書)'!$I$8,(COLUMN()-COLUMN($J$9))*4,0,4,2),$C54),CQ$9,"")</f>
        <v/>
      </c>
      <c r="CR54" s="332" t="str">
        <f ca="1">IF(COUNTIF(OFFSET('別紙2-4(研修実施報告書)'!$I$8,(COLUMN()-COLUMN($J$9))*4,0,4,2),$C54),CR$9,"")</f>
        <v/>
      </c>
      <c r="CS54" s="332" t="str">
        <f ca="1">IF(COUNTIF(OFFSET('別紙2-4(研修実施報告書)'!$I$8,(COLUMN()-COLUMN($J$9))*4,0,4,2),$C54),CS$9,"")</f>
        <v/>
      </c>
      <c r="CT54" s="332" t="str">
        <f ca="1">IF(COUNTIF(OFFSET('別紙2-4(研修実施報告書)'!$I$8,(COLUMN()-COLUMN($J$9))*4,0,4,2),$C54),CT$9,"")</f>
        <v/>
      </c>
      <c r="CU54" s="332" t="str">
        <f ca="1">IF(COUNTIF(OFFSET('別紙2-4(研修実施報告書)'!$I$8,(COLUMN()-COLUMN($J$9))*4,0,4,2),$C54),CU$9,"")</f>
        <v/>
      </c>
      <c r="CV54" s="332" t="str">
        <f ca="1">IF(COUNTIF(OFFSET('別紙2-4(研修実施報告書)'!$I$8,(COLUMN()-COLUMN($J$9))*4,0,4,2),$C54),CV$9,"")</f>
        <v/>
      </c>
      <c r="CW54" s="332" t="str">
        <f ca="1">IF(COUNTIF(OFFSET('別紙2-4(研修実施報告書)'!$I$8,(COLUMN()-COLUMN($J$9))*4,0,4,2),$C54),CW$9,"")</f>
        <v/>
      </c>
      <c r="CX54" s="332" t="str">
        <f ca="1">IF(COUNTIF(OFFSET('別紙2-4(研修実施報告書)'!$I$8,(COLUMN()-COLUMN($J$9))*4,0,4,2),$C54),CX$9,"")</f>
        <v/>
      </c>
      <c r="CY54" s="332" t="str">
        <f ca="1">IF(COUNTIF(OFFSET('別紙2-4(研修実施報告書)'!$I$8,(COLUMN()-COLUMN($J$9))*4,0,4,2),$C54),CY$9,"")</f>
        <v/>
      </c>
      <c r="CZ54" s="332" t="str">
        <f ca="1">IF(COUNTIF(OFFSET('別紙2-4(研修実施報告書)'!$I$8,(COLUMN()-COLUMN($J$9))*4,0,4,2),$C54),CZ$9,"")</f>
        <v/>
      </c>
      <c r="DA54" s="332" t="str">
        <f ca="1">IF(COUNTIF(OFFSET('別紙2-4(研修実施報告書)'!$I$8,(COLUMN()-COLUMN($J$9))*4,0,4,2),$C54),DA$9,"")</f>
        <v/>
      </c>
      <c r="DB54" s="332" t="str">
        <f ca="1">IF(COUNTIF(OFFSET('別紙2-4(研修実施報告書)'!$I$8,(COLUMN()-COLUMN($J$9))*4,0,4,2),$C54),DB$9,"")</f>
        <v/>
      </c>
      <c r="DC54" s="332" t="str">
        <f ca="1">IF(COUNTIF(OFFSET('別紙2-4(研修実施報告書)'!$I$8,(COLUMN()-COLUMN($J$9))*4,0,4,2),$C54),DC$9,"")</f>
        <v/>
      </c>
      <c r="DD54" s="332" t="str">
        <f ca="1">IF(COUNTIF(OFFSET('別紙2-4(研修実施報告書)'!$I$8,(COLUMN()-COLUMN($J$9))*4,0,4,2),$C54),DD$9,"")</f>
        <v/>
      </c>
      <c r="DE54" s="332" t="str">
        <f ca="1">IF(COUNTIF(OFFSET('別紙2-4(研修実施報告書)'!$I$8,(COLUMN()-COLUMN($J$9))*4,0,4,2),$C54),DE$9,"")</f>
        <v/>
      </c>
      <c r="DF54" s="332" t="str">
        <f ca="1">IF(COUNTIF(OFFSET('別紙2-4(研修実施報告書)'!$I$8,(COLUMN()-COLUMN($J$9))*4,0,4,2),$C54),DF$9,"")</f>
        <v/>
      </c>
      <c r="DG54" s="332" t="str">
        <f ca="1">IF(COUNTIF(OFFSET('別紙2-4(研修実施報告書)'!$I$8,(COLUMN()-COLUMN($J$9))*4,0,4,2),$C54),DG$9,"")</f>
        <v/>
      </c>
      <c r="DH54" s="332" t="str">
        <f ca="1">IF(COUNTIF(OFFSET('別紙2-4(研修実施報告書)'!$I$8,(COLUMN()-COLUMN($J$9))*4,0,4,2),$C54),DH$9,"")</f>
        <v/>
      </c>
      <c r="DI54" s="332" t="str">
        <f ca="1">IF(COUNTIF(OFFSET('別紙2-4(研修実施報告書)'!$I$8,(COLUMN()-COLUMN($J$9))*4,0,4,2),$C54),DI$9,"")</f>
        <v/>
      </c>
      <c r="DJ54" s="332" t="str">
        <f ca="1">IF(COUNTIF(OFFSET('別紙2-4(研修実施報告書)'!$I$8,(COLUMN()-COLUMN($J$9))*4,0,4,2),$C54),DJ$9,"")</f>
        <v/>
      </c>
      <c r="DK54" s="332" t="str">
        <f ca="1">IF(COUNTIF(OFFSET('別紙2-4(研修実施報告書)'!$I$8,(COLUMN()-COLUMN($J$9))*4,0,4,2),$C54),DK$9,"")</f>
        <v/>
      </c>
      <c r="DL54" s="332" t="str">
        <f ca="1">IF(COUNTIF(OFFSET('別紙2-4(研修実施報告書)'!$I$8,(COLUMN()-COLUMN($J$9))*4,0,4,2),$C54),DL$9,"")</f>
        <v/>
      </c>
      <c r="DM54" s="332" t="str">
        <f ca="1">IF(COUNTIF(OFFSET('別紙2-4(研修実施報告書)'!$I$8,(COLUMN()-COLUMN($J$9))*4,0,4,2),$C54),DM$9,"")</f>
        <v/>
      </c>
      <c r="DN54" s="332" t="str">
        <f ca="1">IF(COUNTIF(OFFSET('別紙2-4(研修実施報告書)'!$I$8,(COLUMN()-COLUMN($J$9))*4,0,4,2),$C54),DN$9,"")</f>
        <v/>
      </c>
      <c r="DO54" s="332" t="str">
        <f ca="1">IF(COUNTIF(OFFSET('別紙2-4(研修実施報告書)'!$I$8,(COLUMN()-COLUMN($J$9))*4,0,4,2),$C54),DO$9,"")</f>
        <v/>
      </c>
      <c r="DP54" s="332" t="str">
        <f ca="1">IF(COUNTIF(OFFSET('別紙2-4(研修実施報告書)'!$I$8,(COLUMN()-COLUMN($J$9))*4,0,4,2),$C54),DP$9,"")</f>
        <v/>
      </c>
      <c r="DQ54" s="332" t="str">
        <f ca="1">IF(COUNTIF(OFFSET('別紙2-4(研修実施報告書)'!$I$8,(COLUMN()-COLUMN($J$9))*4,0,4,2),$C54),DQ$9,"")</f>
        <v/>
      </c>
      <c r="DR54" s="332" t="str">
        <f ca="1">IF(COUNTIF(OFFSET('別紙2-4(研修実施報告書)'!$I$8,(COLUMN()-COLUMN($J$9))*4,0,4,2),$C54),DR$9,"")</f>
        <v/>
      </c>
      <c r="DS54" s="332" t="str">
        <f ca="1">IF(COUNTIF(OFFSET('別紙2-4(研修実施報告書)'!$I$8,(COLUMN()-COLUMN($J$9))*4,0,4,2),$C54),DS$9,"")</f>
        <v/>
      </c>
      <c r="DT54" s="332" t="str">
        <f ca="1">IF(COUNTIF(OFFSET('別紙2-4(研修実施報告書)'!$I$8,(COLUMN()-COLUMN($J$9))*4,0,4,2),$C54),DT$9,"")</f>
        <v/>
      </c>
      <c r="DU54" s="332" t="str">
        <f ca="1">IF(COUNTIF(OFFSET('別紙2-4(研修実施報告書)'!$I$8,(COLUMN()-COLUMN($J$9))*4,0,4,2),$C54),DU$9,"")</f>
        <v/>
      </c>
      <c r="DV54" s="332" t="str">
        <f ca="1">IF(COUNTIF(OFFSET('別紙2-4(研修実施報告書)'!$I$8,(COLUMN()-COLUMN($J$9))*4,0,4,2),$C54),DV$9,"")</f>
        <v/>
      </c>
      <c r="DW54" s="332" t="str">
        <f ca="1">IF(COUNTIF(OFFSET('別紙2-4(研修実施報告書)'!$I$8,(COLUMN()-COLUMN($J$9))*4,0,4,2),$C54),DW$9,"")</f>
        <v/>
      </c>
      <c r="DX54" s="332" t="str">
        <f ca="1">IF(COUNTIF(OFFSET('別紙2-4(研修実施報告書)'!$I$8,(COLUMN()-COLUMN($J$9))*4,0,4,2),$C54),DX$9,"")</f>
        <v/>
      </c>
      <c r="DY54" s="332" t="str">
        <f ca="1">IF(COUNTIF(OFFSET('別紙2-4(研修実施報告書)'!$I$8,(COLUMN()-COLUMN($J$9))*4,0,4,2),$C54),DY$9,"")</f>
        <v/>
      </c>
      <c r="DZ54" s="332" t="str">
        <f ca="1">IF(COUNTIF(OFFSET('別紙2-4(研修実施報告書)'!$I$8,(COLUMN()-COLUMN($J$9))*4,0,4,2),$C54),DZ$9,"")</f>
        <v/>
      </c>
      <c r="EA54" s="332" t="str">
        <f ca="1">IF(COUNTIF(OFFSET('別紙2-4(研修実施報告書)'!$I$8,(COLUMN()-COLUMN($J$9))*4,0,4,2),$C54),EA$9,"")</f>
        <v/>
      </c>
      <c r="EB54" s="332" t="str">
        <f ca="1">IF(COUNTIF(OFFSET('別紙2-4(研修実施報告書)'!$I$8,(COLUMN()-COLUMN($J$9))*4,0,4,2),$C54),EB$9,"")</f>
        <v/>
      </c>
      <c r="EC54" s="332" t="str">
        <f ca="1">IF(COUNTIF(OFFSET('別紙2-4(研修実施報告書)'!$I$8,(COLUMN()-COLUMN($J$9))*4,0,4,2),$C54),EC$9,"")</f>
        <v/>
      </c>
      <c r="ED54" s="332" t="str">
        <f ca="1">IF(COUNTIF(OFFSET('別紙2-4(研修実施報告書)'!$I$8,(COLUMN()-COLUMN($J$9))*4,0,4,2),$C54),ED$9,"")</f>
        <v/>
      </c>
      <c r="EE54" s="332" t="str">
        <f ca="1">IF(COUNTIF(OFFSET('別紙2-4(研修実施報告書)'!$I$8,(COLUMN()-COLUMN($J$9))*4,0,4,2),$C54),EE$9,"")</f>
        <v/>
      </c>
      <c r="EF54" s="332" t="str">
        <f ca="1">IF(COUNTIF(OFFSET('別紙2-4(研修実施報告書)'!$I$8,(COLUMN()-COLUMN($J$9))*4,0,4,2),$C54),EF$9,"")</f>
        <v/>
      </c>
      <c r="EG54" s="332" t="str">
        <f ca="1">IF(COUNTIF(OFFSET('別紙2-4(研修実施報告書)'!$I$8,(COLUMN()-COLUMN($J$9))*4,0,4,2),$C54),EG$9,"")</f>
        <v/>
      </c>
      <c r="EH54" s="332" t="str">
        <f ca="1">IF(COUNTIF(OFFSET('別紙2-4(研修実施報告書)'!$I$8,(COLUMN()-COLUMN($J$9))*4,0,4,2),$C54),EH$9,"")</f>
        <v/>
      </c>
      <c r="EI54" s="332" t="str">
        <f ca="1">IF(COUNTIF(OFFSET('別紙2-4(研修実施報告書)'!$I$8,(COLUMN()-COLUMN($J$9))*4,0,4,2),$C54),EI$9,"")</f>
        <v/>
      </c>
      <c r="EJ54" s="332" t="str">
        <f ca="1">IF(COUNTIF(OFFSET('別紙2-4(研修実施報告書)'!$I$8,(COLUMN()-COLUMN($J$9))*4,0,4,2),$C54),EJ$9,"")</f>
        <v/>
      </c>
      <c r="EK54" s="332" t="str">
        <f ca="1">IF(COUNTIF(OFFSET('別紙2-4(研修実施報告書)'!$I$8,(COLUMN()-COLUMN($J$9))*4,0,4,2),$C54),EK$9,"")</f>
        <v/>
      </c>
      <c r="EL54" s="332" t="str">
        <f ca="1">IF(COUNTIF(OFFSET('別紙2-4(研修実施報告書)'!$I$8,(COLUMN()-COLUMN($J$9))*4,0,4,2),$C54),EL$9,"")</f>
        <v/>
      </c>
      <c r="EM54" s="332" t="str">
        <f ca="1">IF(COUNTIF(OFFSET('別紙2-4(研修実施報告書)'!$I$8,(COLUMN()-COLUMN($J$9))*4,0,4,2),$C54),EM$9,"")</f>
        <v/>
      </c>
      <c r="EN54" s="332" t="str">
        <f ca="1">IF(COUNTIF(OFFSET('別紙2-4(研修実施報告書)'!$I$8,(COLUMN()-COLUMN($J$9))*4,0,4,2),$C54),EN$9,"")</f>
        <v/>
      </c>
      <c r="EO54" s="332" t="str">
        <f ca="1">IF(COUNTIF(OFFSET('別紙2-4(研修実施報告書)'!$I$8,(COLUMN()-COLUMN($J$9))*4,0,4,2),$C54),EO$9,"")</f>
        <v/>
      </c>
      <c r="EP54" s="332" t="str">
        <f ca="1">IF(COUNTIF(OFFSET('別紙2-4(研修実施報告書)'!$I$8,(COLUMN()-COLUMN($J$9))*4,0,4,2),$C54),EP$9,"")</f>
        <v/>
      </c>
      <c r="EQ54" s="332" t="str">
        <f ca="1">IF(COUNTIF(OFFSET('別紙2-4(研修実施報告書)'!$I$8,(COLUMN()-COLUMN($J$9))*4,0,4,2),$C54),EQ$9,"")</f>
        <v/>
      </c>
      <c r="ER54" s="332" t="str">
        <f ca="1">IF(COUNTIF(OFFSET('別紙2-4(研修実施報告書)'!$I$8,(COLUMN()-COLUMN($J$9))*4,0,4,2),$C54),ER$9,"")</f>
        <v/>
      </c>
      <c r="ES54" s="332" t="str">
        <f ca="1">IF(COUNTIF(OFFSET('別紙2-4(研修実施報告書)'!$I$8,(COLUMN()-COLUMN($J$9))*4,0,4,2),$C54),ES$9,"")</f>
        <v/>
      </c>
      <c r="ET54" s="332" t="str">
        <f ca="1">IF(COUNTIF(OFFSET('別紙2-4(研修実施報告書)'!$I$8,(COLUMN()-COLUMN($J$9))*4,0,4,2),$C54),ET$9,"")</f>
        <v/>
      </c>
      <c r="EU54" s="332" t="str">
        <f ca="1">IF(COUNTIF(OFFSET('別紙2-4(研修実施報告書)'!$I$8,(COLUMN()-COLUMN($J$9))*4,0,4,2),$C54),EU$9,"")</f>
        <v/>
      </c>
      <c r="EV54" s="332" t="str">
        <f ca="1">IF(COUNTIF(OFFSET('別紙2-4(研修実施報告書)'!$I$8,(COLUMN()-COLUMN($J$9))*4,0,4,2),$C54),EV$9,"")</f>
        <v/>
      </c>
      <c r="EW54" s="332" t="str">
        <f ca="1">IF(COUNTIF(OFFSET('別紙2-4(研修実施報告書)'!$I$8,(COLUMN()-COLUMN($J$9))*4,0,4,2),$C54),EW$9,"")</f>
        <v/>
      </c>
      <c r="EX54" s="332" t="str">
        <f ca="1">IF(COUNTIF(OFFSET('別紙2-4(研修実施報告書)'!$I$8,(COLUMN()-COLUMN($J$9))*4,0,4,2),$C54),EX$9,"")</f>
        <v/>
      </c>
      <c r="EY54" s="332" t="str">
        <f ca="1">IF(COUNTIF(OFFSET('別紙2-4(研修実施報告書)'!$I$8,(COLUMN()-COLUMN($J$9))*4,0,4,2),$C54),EY$9,"")</f>
        <v/>
      </c>
      <c r="EZ54" s="332" t="str">
        <f ca="1">IF(COUNTIF(OFFSET('別紙2-4(研修実施報告書)'!$I$8,(COLUMN()-COLUMN($J$9))*4,0,4,2),$C54),EZ$9,"")</f>
        <v/>
      </c>
      <c r="FA54" s="332" t="str">
        <f ca="1">IF(COUNTIF(OFFSET('別紙2-4(研修実施報告書)'!$I$8,(COLUMN()-COLUMN($J$9))*4,0,4,2),$C54),FA$9,"")</f>
        <v/>
      </c>
      <c r="FB54" s="332" t="str">
        <f ca="1">IF(COUNTIF(OFFSET('別紙2-4(研修実施報告書)'!$I$8,(COLUMN()-COLUMN($J$9))*4,0,4,2),$C54),FB$9,"")</f>
        <v/>
      </c>
      <c r="FC54" s="332" t="str">
        <f ca="1">IF(COUNTIF(OFFSET('別紙2-4(研修実施報告書)'!$I$8,(COLUMN()-COLUMN($J$9))*4,0,4,2),$C54),FC$9,"")</f>
        <v/>
      </c>
      <c r="FD54" s="332" t="str">
        <f ca="1">IF(COUNTIF(OFFSET('別紙2-4(研修実施報告書)'!$I$8,(COLUMN()-COLUMN($J$9))*4,0,4,2),$C54),FD$9,"")</f>
        <v/>
      </c>
      <c r="FE54" s="332" t="str">
        <f ca="1">IF(COUNTIF(OFFSET('別紙2-4(研修実施報告書)'!$I$8,(COLUMN()-COLUMN($J$9))*4,0,4,2),$C54),FE$9,"")</f>
        <v/>
      </c>
      <c r="FF54" s="332" t="str">
        <f ca="1">IF(COUNTIF(OFFSET('別紙2-4(研修実施報告書)'!$I$8,(COLUMN()-COLUMN($J$9))*4,0,4,2),$C54),FF$9,"")</f>
        <v/>
      </c>
      <c r="FG54" s="332" t="str">
        <f ca="1">IF(COUNTIF(OFFSET('別紙2-4(研修実施報告書)'!$I$8,(COLUMN()-COLUMN($J$9))*4,0,4,2),$C54),FG$9,"")</f>
        <v/>
      </c>
      <c r="FH54" s="332" t="str">
        <f ca="1">IF(COUNTIF(OFFSET('別紙2-4(研修実施報告書)'!$I$8,(COLUMN()-COLUMN($J$9))*4,0,4,2),$C54),FH$9,"")</f>
        <v/>
      </c>
      <c r="FI54" s="332" t="str">
        <f ca="1">IF(COUNTIF(OFFSET('別紙2-4(研修実施報告書)'!$I$8,(COLUMN()-COLUMN($J$9))*4,0,4,2),$C54),FI$9,"")</f>
        <v/>
      </c>
      <c r="FJ54" s="332" t="str">
        <f ca="1">IF(COUNTIF(OFFSET('別紙2-4(研修実施報告書)'!$I$8,(COLUMN()-COLUMN($J$9))*4,0,4,2),$C54),FJ$9,"")</f>
        <v/>
      </c>
      <c r="FK54" s="332" t="str">
        <f ca="1">IF(COUNTIF(OFFSET('別紙2-4(研修実施報告書)'!$I$8,(COLUMN()-COLUMN($J$9))*4,0,4,2),$C54),FK$9,"")</f>
        <v/>
      </c>
      <c r="FL54" s="332" t="str">
        <f ca="1">IF(COUNTIF(OFFSET('別紙2-4(研修実施報告書)'!$I$8,(COLUMN()-COLUMN($J$9))*4,0,4,2),$C54),FL$9,"")</f>
        <v/>
      </c>
      <c r="FM54" s="332" t="str">
        <f ca="1">IF(COUNTIF(OFFSET('別紙2-4(研修実施報告書)'!$I$8,(COLUMN()-COLUMN($J$9))*4,0,4,2),$C54),FM$9,"")</f>
        <v/>
      </c>
      <c r="FN54" s="332" t="str">
        <f ca="1">IF(COUNTIF(OFFSET('別紙2-4(研修実施報告書)'!$I$8,(COLUMN()-COLUMN($J$9))*4,0,4,2),$C54),FN$9,"")</f>
        <v/>
      </c>
      <c r="FO54" s="332" t="str">
        <f ca="1">IF(COUNTIF(OFFSET('別紙2-4(研修実施報告書)'!$I$8,(COLUMN()-COLUMN($J$9))*4,0,4,2),$C54),FO$9,"")</f>
        <v/>
      </c>
      <c r="FP54" s="332" t="str">
        <f ca="1">IF(COUNTIF(OFFSET('別紙2-4(研修実施報告書)'!$I$8,(COLUMN()-COLUMN($J$9))*4,0,4,2),$C54),FP$9,"")</f>
        <v/>
      </c>
      <c r="FQ54" s="332" t="str">
        <f ca="1">IF(COUNTIF(OFFSET('別紙2-4(研修実施報告書)'!$I$8,(COLUMN()-COLUMN($J$9))*4,0,4,2),$C54),FQ$9,"")</f>
        <v/>
      </c>
      <c r="FR54" s="332" t="str">
        <f ca="1">IF(COUNTIF(OFFSET('別紙2-4(研修実施報告書)'!$I$8,(COLUMN()-COLUMN($J$9))*4,0,4,2),$C54),FR$9,"")</f>
        <v/>
      </c>
      <c r="FS54" s="332" t="str">
        <f ca="1">IF(COUNTIF(OFFSET('別紙2-4(研修実施報告書)'!$I$8,(COLUMN()-COLUMN($J$9))*4,0,4,2),$C54),FS$9,"")</f>
        <v/>
      </c>
      <c r="FT54" s="332" t="str">
        <f ca="1">IF(COUNTIF(OFFSET('別紙2-4(研修実施報告書)'!$I$8,(COLUMN()-COLUMN($J$9))*4,0,4,2),$C54),FT$9,"")</f>
        <v/>
      </c>
      <c r="FU54" s="332" t="str">
        <f ca="1">IF(COUNTIF(OFFSET('別紙2-4(研修実施報告書)'!$I$8,(COLUMN()-COLUMN($J$9))*4,0,4,2),$C54),FU$9,"")</f>
        <v/>
      </c>
      <c r="FV54" s="332" t="str">
        <f ca="1">IF(COUNTIF(OFFSET('別紙2-4(研修実施報告書)'!$I$8,(COLUMN()-COLUMN($J$9))*4,0,4,2),$C54),FV$9,"")</f>
        <v/>
      </c>
      <c r="FW54" s="332" t="str">
        <f ca="1">IF(COUNTIF(OFFSET('別紙2-4(研修実施報告書)'!$I$8,(COLUMN()-COLUMN($J$9))*4,0,4,2),$C54),FW$9,"")</f>
        <v/>
      </c>
      <c r="FX54" s="332" t="str">
        <f ca="1">IF(COUNTIF(OFFSET('別紙2-4(研修実施報告書)'!$I$8,(COLUMN()-COLUMN($J$9))*4,0,4,2),$C54),FX$9,"")</f>
        <v/>
      </c>
      <c r="FY54" s="332" t="str">
        <f ca="1">IF(COUNTIF(OFFSET('別紙2-4(研修実施報告書)'!$I$8,(COLUMN()-COLUMN($J$9))*4,0,4,2),$C54),FY$9,"")</f>
        <v/>
      </c>
      <c r="FZ54" s="332" t="str">
        <f ca="1">IF(COUNTIF(OFFSET('別紙2-4(研修実施報告書)'!$I$8,(COLUMN()-COLUMN($J$9))*4,0,4,2),$C54),FZ$9,"")</f>
        <v/>
      </c>
      <c r="GA54" s="332" t="str">
        <f ca="1">IF(COUNTIF(OFFSET('別紙2-4(研修実施報告書)'!$I$8,(COLUMN()-COLUMN($J$9))*4,0,4,2),$C54),GA$9,"")</f>
        <v/>
      </c>
      <c r="GB54" s="332" t="str">
        <f ca="1">IF(COUNTIF(OFFSET('別紙2-4(研修実施報告書)'!$I$8,(COLUMN()-COLUMN($J$9))*4,0,4,2),$C54),GB$9,"")</f>
        <v/>
      </c>
      <c r="GC54" s="332" t="str">
        <f ca="1">IF(COUNTIF(OFFSET('別紙2-4(研修実施報告書)'!$I$8,(COLUMN()-COLUMN($J$9))*4,0,4,2),$C54),GC$9,"")</f>
        <v/>
      </c>
      <c r="GD54" s="332" t="str">
        <f ca="1">IF(COUNTIF(OFFSET('別紙2-4(研修実施報告書)'!$I$8,(COLUMN()-COLUMN($J$9))*4,0,4,2),$C54),GD$9,"")</f>
        <v/>
      </c>
      <c r="GE54" s="332" t="str">
        <f ca="1">IF(COUNTIF(OFFSET('別紙2-4(研修実施報告書)'!$I$8,(COLUMN()-COLUMN($J$9))*4,0,4,2),$C54),GE$9,"")</f>
        <v/>
      </c>
      <c r="GF54" s="332" t="str">
        <f ca="1">IF(COUNTIF(OFFSET('別紙2-4(研修実施報告書)'!$I$8,(COLUMN()-COLUMN($J$9))*4,0,4,2),$C54),GF$9,"")</f>
        <v/>
      </c>
      <c r="GG54" s="332" t="str">
        <f ca="1">IF(COUNTIF(OFFSET('別紙2-4(研修実施報告書)'!$I$8,(COLUMN()-COLUMN($J$9))*4,0,4,2),$C54),GG$9,"")</f>
        <v/>
      </c>
      <c r="GH54" s="332" t="str">
        <f ca="1">IF(COUNTIF(OFFSET('別紙2-4(研修実施報告書)'!$I$8,(COLUMN()-COLUMN($J$9))*4,0,4,2),$C54),GH$9,"")</f>
        <v/>
      </c>
      <c r="GI54" s="332" t="str">
        <f ca="1">IF(COUNTIF(OFFSET('別紙2-4(研修実施報告書)'!$I$8,(COLUMN()-COLUMN($J$9))*4,0,4,2),$C54),GI$9,"")</f>
        <v/>
      </c>
      <c r="GJ54" s="332" t="str">
        <f ca="1">IF(COUNTIF(OFFSET('別紙2-4(研修実施報告書)'!$I$8,(COLUMN()-COLUMN($J$9))*4,0,4,2),$C54),GJ$9,"")</f>
        <v/>
      </c>
      <c r="GK54" s="332" t="str">
        <f ca="1">IF(COUNTIF(OFFSET('別紙2-4(研修実施報告書)'!$I$8,(COLUMN()-COLUMN($J$9))*4,0,4,2),$C54),GK$9,"")</f>
        <v/>
      </c>
      <c r="GL54" s="332" t="str">
        <f ca="1">IF(COUNTIF(OFFSET('別紙2-4(研修実施報告書)'!$I$8,(COLUMN()-COLUMN($J$9))*4,0,4,2),$C54),GL$9,"")</f>
        <v/>
      </c>
      <c r="GM54" s="332" t="str">
        <f ca="1">IF(COUNTIF(OFFSET('別紙2-4(研修実施報告書)'!$I$8,(COLUMN()-COLUMN($J$9))*4,0,4,2),$C54),GM$9,"")</f>
        <v/>
      </c>
      <c r="GN54" s="332" t="str">
        <f ca="1">IF(COUNTIF(OFFSET('別紙2-4(研修実施報告書)'!$I$8,(COLUMN()-COLUMN($J$9))*4,0,4,2),$C54),GN$9,"")</f>
        <v/>
      </c>
      <c r="GO54" s="332" t="str">
        <f ca="1">IF(COUNTIF(OFFSET('別紙2-4(研修実施報告書)'!$I$8,(COLUMN()-COLUMN($J$9))*4,0,4,2),$C54),GO$9,"")</f>
        <v/>
      </c>
      <c r="GP54" s="332" t="str">
        <f ca="1">IF(COUNTIF(OFFSET('別紙2-4(研修実施報告書)'!$I$8,(COLUMN()-COLUMN($J$9))*4,0,4,2),$C54),GP$9,"")</f>
        <v/>
      </c>
      <c r="GQ54" s="332" t="str">
        <f ca="1">IF(COUNTIF(OFFSET('別紙2-4(研修実施報告書)'!$I$8,(COLUMN()-COLUMN($J$9))*4,0,4,2),$C54),GQ$9,"")</f>
        <v/>
      </c>
      <c r="GR54" s="332" t="str">
        <f ca="1">IF(COUNTIF(OFFSET('別紙2-4(研修実施報告書)'!$I$8,(COLUMN()-COLUMN($J$9))*4,0,4,2),$C54),GR$9,"")</f>
        <v/>
      </c>
      <c r="GS54" s="332" t="str">
        <f ca="1">IF(COUNTIF(OFFSET('別紙2-4(研修実施報告書)'!$I$8,(COLUMN()-COLUMN($J$9))*4,0,4,2),$C54),GS$9,"")</f>
        <v/>
      </c>
      <c r="GT54" s="332" t="str">
        <f ca="1">IF(COUNTIF(OFFSET('別紙2-4(研修実施報告書)'!$I$8,(COLUMN()-COLUMN($J$9))*4,0,4,2),$C54),GT$9,"")</f>
        <v/>
      </c>
      <c r="GU54" s="332" t="str">
        <f ca="1">IF(COUNTIF(OFFSET('別紙2-4(研修実施報告書)'!$I$8,(COLUMN()-COLUMN($J$9))*4,0,4,2),$C54),GU$9,"")</f>
        <v/>
      </c>
      <c r="GV54" s="332" t="str">
        <f ca="1">IF(COUNTIF(OFFSET('別紙2-4(研修実施報告書)'!$I$8,(COLUMN()-COLUMN($J$9))*4,0,4,2),$C54),GV$9,"")</f>
        <v/>
      </c>
      <c r="GW54" s="332" t="str">
        <f ca="1">IF(COUNTIF(OFFSET('別紙2-4(研修実施報告書)'!$I$8,(COLUMN()-COLUMN($J$9))*4,0,4,2),$C54),GW$9,"")</f>
        <v/>
      </c>
      <c r="GX54" s="332" t="str">
        <f ca="1">IF(COUNTIF(OFFSET('別紙2-4(研修実施報告書)'!$I$8,(COLUMN()-COLUMN($J$9))*4,0,4,2),$C54),GX$9,"")</f>
        <v/>
      </c>
      <c r="GY54" s="332" t="str">
        <f ca="1">IF(COUNTIF(OFFSET('別紙2-4(研修実施報告書)'!$I$8,(COLUMN()-COLUMN($J$9))*4,0,4,2),$C54),GY$9,"")</f>
        <v/>
      </c>
      <c r="GZ54" s="332" t="str">
        <f ca="1">IF(COUNTIF(OFFSET('別紙2-4(研修実施報告書)'!$I$8,(COLUMN()-COLUMN($J$9))*4,0,4,2),$C54),GZ$9,"")</f>
        <v/>
      </c>
      <c r="HA54" s="332" t="str">
        <f ca="1">IF(COUNTIF(OFFSET('別紙2-4(研修実施報告書)'!$I$8,(COLUMN()-COLUMN($J$9))*4,0,4,2),$C54),HA$9,"")</f>
        <v/>
      </c>
      <c r="HB54" s="320"/>
    </row>
    <row r="55" spans="1:210" ht="18.75" customHeight="1">
      <c r="A55" s="325">
        <v>41</v>
      </c>
      <c r="B55" s="323" t="str">
        <f>IF(AND('別紙1-7(研修責任者教育担当者) '!E58="〇",'別紙1-7(研修責任者教育担当者) '!F58="〇"),"専任・兼任",IF('別紙1-7(研修責任者教育担当者) '!E58="〇","専任",IF('別紙1-7(研修責任者教育担当者) '!F58="〇","兼任","")))</f>
        <v/>
      </c>
      <c r="C55" s="324">
        <f>VLOOKUP(A55,'別紙1-7(研修責任者教育担当者) '!$B$18:$C$217,2,0)</f>
        <v>0</v>
      </c>
      <c r="D55" s="348" t="s">
        <v>175</v>
      </c>
      <c r="E55" s="347"/>
      <c r="F55" s="329" t="e">
        <f t="shared" si="0"/>
        <v>#DIV/0!</v>
      </c>
      <c r="G55" s="330" t="e">
        <f t="shared" ca="1" si="1"/>
        <v>#DIV/0!</v>
      </c>
      <c r="H55" s="331">
        <f t="shared" ca="1" si="2"/>
        <v>0</v>
      </c>
      <c r="I55" s="331"/>
      <c r="J55" s="332" t="str">
        <f ca="1">IF(COUNTIF(OFFSET('別紙2-4(研修実施報告書)'!$I$8,(COLUMN()-COLUMN($J$9))*4,0,4,2),$C55),J$9,"")</f>
        <v/>
      </c>
      <c r="K55" s="332" t="str">
        <f ca="1">IF(COUNTIF(OFFSET('別紙2-4(研修実施報告書)'!$I$8,(COLUMN()-COLUMN($J$9))*4,0,4,2),$C55),K$9,"")</f>
        <v/>
      </c>
      <c r="L55" s="332" t="str">
        <f ca="1">IF(COUNTIF(OFFSET('別紙2-4(研修実施報告書)'!$I$8,(COLUMN()-COLUMN($J$9))*4,0,4,2),$C55),L$9,"")</f>
        <v/>
      </c>
      <c r="M55" s="332" t="str">
        <f ca="1">IF(COUNTIF(OFFSET('別紙2-4(研修実施報告書)'!$I$8,(COLUMN()-COLUMN($J$9))*4,0,4,2),$C55),M$9,"")</f>
        <v/>
      </c>
      <c r="N55" s="332" t="str">
        <f ca="1">IF(COUNTIF(OFFSET('別紙2-4(研修実施報告書)'!$I$8,(COLUMN()-COLUMN($J$9))*4,0,4,2),$C55),N$9,"")</f>
        <v/>
      </c>
      <c r="O55" s="332" t="str">
        <f ca="1">IF(COUNTIF(OFFSET('別紙2-4(研修実施報告書)'!$I$8,(COLUMN()-COLUMN($J$9))*4,0,4,2),$C55),O$9,"")</f>
        <v/>
      </c>
      <c r="P55" s="332" t="str">
        <f ca="1">IF(COUNTIF(OFFSET('別紙2-4(研修実施報告書)'!$I$8,(COLUMN()-COLUMN($J$9))*4,0,4,2),$C55),P$9,"")</f>
        <v/>
      </c>
      <c r="Q55" s="332" t="str">
        <f ca="1">IF(COUNTIF(OFFSET('別紙2-4(研修実施報告書)'!$I$8,(COLUMN()-COLUMN($J$9))*4,0,4,2),$C55),Q$9,"")</f>
        <v/>
      </c>
      <c r="R55" s="332" t="str">
        <f ca="1">IF(COUNTIF(OFFSET('別紙2-4(研修実施報告書)'!$I$8,(COLUMN()-COLUMN($J$9))*4,0,4,2),$C55),R$9,"")</f>
        <v/>
      </c>
      <c r="S55" s="332" t="str">
        <f ca="1">IF(COUNTIF(OFFSET('別紙2-4(研修実施報告書)'!$I$8,(COLUMN()-COLUMN($J$9))*4,0,4,2),$C55),S$9,"")</f>
        <v/>
      </c>
      <c r="T55" s="332" t="str">
        <f ca="1">IF(COUNTIF(OFFSET('別紙2-4(研修実施報告書)'!$I$8,(COLUMN()-COLUMN($J$9))*4,0,4,2),$C55),T$9,"")</f>
        <v/>
      </c>
      <c r="U55" s="332" t="str">
        <f ca="1">IF(COUNTIF(OFFSET('別紙2-4(研修実施報告書)'!$I$8,(COLUMN()-COLUMN($J$9))*4,0,4,2),$C55),U$9,"")</f>
        <v/>
      </c>
      <c r="V55" s="332" t="str">
        <f ca="1">IF(COUNTIF(OFFSET('別紙2-4(研修実施報告書)'!$I$8,(COLUMN()-COLUMN($J$9))*4,0,4,2),$C55),V$9,"")</f>
        <v/>
      </c>
      <c r="W55" s="332" t="str">
        <f ca="1">IF(COUNTIF(OFFSET('別紙2-4(研修実施報告書)'!$I$8,(COLUMN()-COLUMN($J$9))*4,0,4,2),$C55),W$9,"")</f>
        <v/>
      </c>
      <c r="X55" s="332" t="str">
        <f ca="1">IF(COUNTIF(OFFSET('別紙2-4(研修実施報告書)'!$I$8,(COLUMN()-COLUMN($J$9))*4,0,4,2),$C55),X$9,"")</f>
        <v/>
      </c>
      <c r="Y55" s="332" t="str">
        <f ca="1">IF(COUNTIF(OFFSET('別紙2-4(研修実施報告書)'!$I$8,(COLUMN()-COLUMN($J$9))*4,0,4,2),$C55),Y$9,"")</f>
        <v/>
      </c>
      <c r="Z55" s="332" t="str">
        <f ca="1">IF(COUNTIF(OFFSET('別紙2-4(研修実施報告書)'!$I$8,(COLUMN()-COLUMN($J$9))*4,0,4,2),$C55),Z$9,"")</f>
        <v/>
      </c>
      <c r="AA55" s="332" t="str">
        <f ca="1">IF(COUNTIF(OFFSET('別紙2-4(研修実施報告書)'!$I$8,(COLUMN()-COLUMN($J$9))*4,0,4,2),$C55),AA$9,"")</f>
        <v/>
      </c>
      <c r="AB55" s="332" t="str">
        <f ca="1">IF(COUNTIF(OFFSET('別紙2-4(研修実施報告書)'!$I$8,(COLUMN()-COLUMN($J$9))*4,0,4,2),$C55),AB$9,"")</f>
        <v/>
      </c>
      <c r="AC55" s="332" t="str">
        <f ca="1">IF(COUNTIF(OFFSET('別紙2-4(研修実施報告書)'!$I$8,(COLUMN()-COLUMN($J$9))*4,0,4,2),$C55),AC$9,"")</f>
        <v/>
      </c>
      <c r="AD55" s="332" t="str">
        <f ca="1">IF(COUNTIF(OFFSET('別紙2-4(研修実施報告書)'!$I$8,(COLUMN()-COLUMN($J$9))*4,0,4,2),$C55),AD$9,"")</f>
        <v/>
      </c>
      <c r="AE55" s="332" t="str">
        <f ca="1">IF(COUNTIF(OFFSET('別紙2-4(研修実施報告書)'!$I$8,(COLUMN()-COLUMN($J$9))*4,0,4,2),$C55),AE$9,"")</f>
        <v/>
      </c>
      <c r="AF55" s="332" t="str">
        <f ca="1">IF(COUNTIF(OFFSET('別紙2-4(研修実施報告書)'!$I$8,(COLUMN()-COLUMN($J$9))*4,0,4,2),$C55),AF$9,"")</f>
        <v/>
      </c>
      <c r="AG55" s="332" t="str">
        <f ca="1">IF(COUNTIF(OFFSET('別紙2-4(研修実施報告書)'!$I$8,(COLUMN()-COLUMN($J$9))*4,0,4,2),$C55),AG$9,"")</f>
        <v/>
      </c>
      <c r="AH55" s="332" t="str">
        <f ca="1">IF(COUNTIF(OFFSET('別紙2-4(研修実施報告書)'!$I$8,(COLUMN()-COLUMN($J$9))*4,0,4,2),$C55),AH$9,"")</f>
        <v/>
      </c>
      <c r="AI55" s="332" t="str">
        <f ca="1">IF(COUNTIF(OFFSET('別紙2-4(研修実施報告書)'!$I$8,(COLUMN()-COLUMN($J$9))*4,0,4,2),$C55),AI$9,"")</f>
        <v/>
      </c>
      <c r="AJ55" s="332" t="str">
        <f ca="1">IF(COUNTIF(OFFSET('別紙2-4(研修実施報告書)'!$I$8,(COLUMN()-COLUMN($J$9))*4,0,4,2),$C55),AJ$9,"")</f>
        <v/>
      </c>
      <c r="AK55" s="332" t="str">
        <f ca="1">IF(COUNTIF(OFFSET('別紙2-4(研修実施報告書)'!$I$8,(COLUMN()-COLUMN($J$9))*4,0,4,2),$C55),AK$9,"")</f>
        <v/>
      </c>
      <c r="AL55" s="332" t="str">
        <f ca="1">IF(COUNTIF(OFFSET('別紙2-4(研修実施報告書)'!$I$8,(COLUMN()-COLUMN($J$9))*4,0,4,2),$C55),AL$9,"")</f>
        <v/>
      </c>
      <c r="AM55" s="332" t="str">
        <f ca="1">IF(COUNTIF(OFFSET('別紙2-4(研修実施報告書)'!$I$8,(COLUMN()-COLUMN($J$9))*4,0,4,2),$C55),AM$9,"")</f>
        <v/>
      </c>
      <c r="AN55" s="332" t="str">
        <f ca="1">IF(COUNTIF(OFFSET('別紙2-4(研修実施報告書)'!$I$8,(COLUMN()-COLUMN($J$9))*4,0,4,2),$C55),AN$9,"")</f>
        <v/>
      </c>
      <c r="AO55" s="332" t="str">
        <f ca="1">IF(COUNTIF(OFFSET('別紙2-4(研修実施報告書)'!$I$8,(COLUMN()-COLUMN($J$9))*4,0,4,2),$C55),AO$9,"")</f>
        <v/>
      </c>
      <c r="AP55" s="332" t="str">
        <f ca="1">IF(COUNTIF(OFFSET('別紙2-4(研修実施報告書)'!$I$8,(COLUMN()-COLUMN($J$9))*4,0,4,2),$C55),AP$9,"")</f>
        <v/>
      </c>
      <c r="AQ55" s="332" t="str">
        <f ca="1">IF(COUNTIF(OFFSET('別紙2-4(研修実施報告書)'!$I$8,(COLUMN()-COLUMN($J$9))*4,0,4,2),$C55),AQ$9,"")</f>
        <v/>
      </c>
      <c r="AR55" s="332" t="str">
        <f ca="1">IF(COUNTIF(OFFSET('別紙2-4(研修実施報告書)'!$I$8,(COLUMN()-COLUMN($J$9))*4,0,4,2),$C55),AR$9,"")</f>
        <v/>
      </c>
      <c r="AS55" s="332" t="str">
        <f ca="1">IF(COUNTIF(OFFSET('別紙2-4(研修実施報告書)'!$I$8,(COLUMN()-COLUMN($J$9))*4,0,4,2),$C55),AS$9,"")</f>
        <v/>
      </c>
      <c r="AT55" s="332" t="str">
        <f ca="1">IF(COUNTIF(OFFSET('別紙2-4(研修実施報告書)'!$I$8,(COLUMN()-COLUMN($J$9))*4,0,4,2),$C55),AT$9,"")</f>
        <v/>
      </c>
      <c r="AU55" s="332" t="str">
        <f ca="1">IF(COUNTIF(OFFSET('別紙2-4(研修実施報告書)'!$I$8,(COLUMN()-COLUMN($J$9))*4,0,4,2),$C55),AU$9,"")</f>
        <v/>
      </c>
      <c r="AV55" s="332" t="str">
        <f ca="1">IF(COUNTIF(OFFSET('別紙2-4(研修実施報告書)'!$I$8,(COLUMN()-COLUMN($J$9))*4,0,4,2),$C55),AV$9,"")</f>
        <v/>
      </c>
      <c r="AW55" s="332" t="str">
        <f ca="1">IF(COUNTIF(OFFSET('別紙2-4(研修実施報告書)'!$I$8,(COLUMN()-COLUMN($J$9))*4,0,4,2),$C55),AW$9,"")</f>
        <v/>
      </c>
      <c r="AX55" s="332" t="str">
        <f ca="1">IF(COUNTIF(OFFSET('別紙2-4(研修実施報告書)'!$I$8,(COLUMN()-COLUMN($J$9))*4,0,4,2),$C55),AX$9,"")</f>
        <v/>
      </c>
      <c r="AY55" s="332" t="str">
        <f ca="1">IF(COUNTIF(OFFSET('別紙2-4(研修実施報告書)'!$I$8,(COLUMN()-COLUMN($J$9))*4,0,4,2),$C55),AY$9,"")</f>
        <v/>
      </c>
      <c r="AZ55" s="332" t="str">
        <f ca="1">IF(COUNTIF(OFFSET('別紙2-4(研修実施報告書)'!$I$8,(COLUMN()-COLUMN($J$9))*4,0,4,2),$C55),AZ$9,"")</f>
        <v/>
      </c>
      <c r="BA55" s="332" t="str">
        <f ca="1">IF(COUNTIF(OFFSET('別紙2-4(研修実施報告書)'!$I$8,(COLUMN()-COLUMN($J$9))*4,0,4,2),$C55),BA$9,"")</f>
        <v/>
      </c>
      <c r="BB55" s="332" t="str">
        <f ca="1">IF(COUNTIF(OFFSET('別紙2-4(研修実施報告書)'!$I$8,(COLUMN()-COLUMN($J$9))*4,0,4,2),$C55),BB$9,"")</f>
        <v/>
      </c>
      <c r="BC55" s="332" t="str">
        <f ca="1">IF(COUNTIF(OFFSET('別紙2-4(研修実施報告書)'!$I$8,(COLUMN()-COLUMN($J$9))*4,0,4,2),$C55),BC$9,"")</f>
        <v/>
      </c>
      <c r="BD55" s="332" t="str">
        <f ca="1">IF(COUNTIF(OFFSET('別紙2-4(研修実施報告書)'!$I$8,(COLUMN()-COLUMN($J$9))*4,0,4,2),$C55),BD$9,"")</f>
        <v/>
      </c>
      <c r="BE55" s="332" t="str">
        <f ca="1">IF(COUNTIF(OFFSET('別紙2-4(研修実施報告書)'!$I$8,(COLUMN()-COLUMN($J$9))*4,0,4,2),$C55),BE$9,"")</f>
        <v/>
      </c>
      <c r="BF55" s="332" t="str">
        <f ca="1">IF(COUNTIF(OFFSET('別紙2-4(研修実施報告書)'!$I$8,(COLUMN()-COLUMN($J$9))*4,0,4,2),$C55),BF$9,"")</f>
        <v/>
      </c>
      <c r="BG55" s="332" t="str">
        <f ca="1">IF(COUNTIF(OFFSET('別紙2-4(研修実施報告書)'!$I$8,(COLUMN()-COLUMN($J$9))*4,0,4,2),$C55),BG$9,"")</f>
        <v/>
      </c>
      <c r="BH55" s="332" t="str">
        <f ca="1">IF(COUNTIF(OFFSET('別紙2-4(研修実施報告書)'!$I$8,(COLUMN()-COLUMN($J$9))*4,0,4,2),$C55),BH$9,"")</f>
        <v/>
      </c>
      <c r="BI55" s="332" t="str">
        <f ca="1">IF(COUNTIF(OFFSET('別紙2-4(研修実施報告書)'!$I$8,(COLUMN()-COLUMN($J$9))*4,0,4,2),$C55),BI$9,"")</f>
        <v/>
      </c>
      <c r="BJ55" s="332" t="str">
        <f ca="1">IF(COUNTIF(OFFSET('別紙2-4(研修実施報告書)'!$I$8,(COLUMN()-COLUMN($J$9))*4,0,4,2),$C55),BJ$9,"")</f>
        <v/>
      </c>
      <c r="BK55" s="332" t="str">
        <f ca="1">IF(COUNTIF(OFFSET('別紙2-4(研修実施報告書)'!$I$8,(COLUMN()-COLUMN($J$9))*4,0,4,2),$C55),BK$9,"")</f>
        <v/>
      </c>
      <c r="BL55" s="332" t="str">
        <f ca="1">IF(COUNTIF(OFFSET('別紙2-4(研修実施報告書)'!$I$8,(COLUMN()-COLUMN($J$9))*4,0,4,2),$C55),BL$9,"")</f>
        <v/>
      </c>
      <c r="BM55" s="332" t="str">
        <f ca="1">IF(COUNTIF(OFFSET('別紙2-4(研修実施報告書)'!$I$8,(COLUMN()-COLUMN($J$9))*4,0,4,2),$C55),BM$9,"")</f>
        <v/>
      </c>
      <c r="BN55" s="332" t="str">
        <f ca="1">IF(COUNTIF(OFFSET('別紙2-4(研修実施報告書)'!$I$8,(COLUMN()-COLUMN($J$9))*4,0,4,2),$C55),BN$9,"")</f>
        <v/>
      </c>
      <c r="BO55" s="332" t="str">
        <f ca="1">IF(COUNTIF(OFFSET('別紙2-4(研修実施報告書)'!$I$8,(COLUMN()-COLUMN($J$9))*4,0,4,2),$C55),BO$9,"")</f>
        <v/>
      </c>
      <c r="BP55" s="332" t="str">
        <f ca="1">IF(COUNTIF(OFFSET('別紙2-4(研修実施報告書)'!$I$8,(COLUMN()-COLUMN($J$9))*4,0,4,2),$C55),BP$9,"")</f>
        <v/>
      </c>
      <c r="BQ55" s="332" t="str">
        <f ca="1">IF(COUNTIF(OFFSET('別紙2-4(研修実施報告書)'!$I$8,(COLUMN()-COLUMN($J$9))*4,0,4,2),$C55),BQ$9,"")</f>
        <v/>
      </c>
      <c r="BR55" s="332" t="str">
        <f ca="1">IF(COUNTIF(OFFSET('別紙2-4(研修実施報告書)'!$I$8,(COLUMN()-COLUMN($J$9))*4,0,4,2),$C55),BR$9,"")</f>
        <v/>
      </c>
      <c r="BS55" s="332" t="str">
        <f ca="1">IF(COUNTIF(OFFSET('別紙2-4(研修実施報告書)'!$I$8,(COLUMN()-COLUMN($J$9))*4,0,4,2),$C55),BS$9,"")</f>
        <v/>
      </c>
      <c r="BT55" s="332" t="str">
        <f ca="1">IF(COUNTIF(OFFSET('別紙2-4(研修実施報告書)'!$I$8,(COLUMN()-COLUMN($J$9))*4,0,4,2),$C55),BT$9,"")</f>
        <v/>
      </c>
      <c r="BU55" s="332" t="str">
        <f ca="1">IF(COUNTIF(OFFSET('別紙2-4(研修実施報告書)'!$I$8,(COLUMN()-COLUMN($J$9))*4,0,4,2),$C55),BU$9,"")</f>
        <v/>
      </c>
      <c r="BV55" s="332" t="str">
        <f ca="1">IF(COUNTIF(OFFSET('別紙2-4(研修実施報告書)'!$I$8,(COLUMN()-COLUMN($J$9))*4,0,4,2),$C55),BV$9,"")</f>
        <v/>
      </c>
      <c r="BW55" s="332" t="str">
        <f ca="1">IF(COUNTIF(OFFSET('別紙2-4(研修実施報告書)'!$I$8,(COLUMN()-COLUMN($J$9))*4,0,4,2),$C55),BW$9,"")</f>
        <v/>
      </c>
      <c r="BX55" s="332" t="str">
        <f ca="1">IF(COUNTIF(OFFSET('別紙2-4(研修実施報告書)'!$I$8,(COLUMN()-COLUMN($J$9))*4,0,4,2),$C55),BX$9,"")</f>
        <v/>
      </c>
      <c r="BY55" s="332" t="str">
        <f ca="1">IF(COUNTIF(OFFSET('別紙2-4(研修実施報告書)'!$I$8,(COLUMN()-COLUMN($J$9))*4,0,4,2),$C55),BY$9,"")</f>
        <v/>
      </c>
      <c r="BZ55" s="332" t="str">
        <f ca="1">IF(COUNTIF(OFFSET('別紙2-4(研修実施報告書)'!$I$8,(COLUMN()-COLUMN($J$9))*4,0,4,2),$C55),BZ$9,"")</f>
        <v/>
      </c>
      <c r="CA55" s="332" t="str">
        <f ca="1">IF(COUNTIF(OFFSET('別紙2-4(研修実施報告書)'!$I$8,(COLUMN()-COLUMN($J$9))*4,0,4,2),$C55),CA$9,"")</f>
        <v/>
      </c>
      <c r="CB55" s="332" t="str">
        <f ca="1">IF(COUNTIF(OFFSET('別紙2-4(研修実施報告書)'!$I$8,(COLUMN()-COLUMN($J$9))*4,0,4,2),$C55),CB$9,"")</f>
        <v/>
      </c>
      <c r="CC55" s="332" t="str">
        <f ca="1">IF(COUNTIF(OFFSET('別紙2-4(研修実施報告書)'!$I$8,(COLUMN()-COLUMN($J$9))*4,0,4,2),$C55),CC$9,"")</f>
        <v/>
      </c>
      <c r="CD55" s="332" t="str">
        <f ca="1">IF(COUNTIF(OFFSET('別紙2-4(研修実施報告書)'!$I$8,(COLUMN()-COLUMN($J$9))*4,0,4,2),$C55),CD$9,"")</f>
        <v/>
      </c>
      <c r="CE55" s="332" t="str">
        <f ca="1">IF(COUNTIF(OFFSET('別紙2-4(研修実施報告書)'!$I$8,(COLUMN()-COLUMN($J$9))*4,0,4,2),$C55),CE$9,"")</f>
        <v/>
      </c>
      <c r="CF55" s="332" t="str">
        <f ca="1">IF(COUNTIF(OFFSET('別紙2-4(研修実施報告書)'!$I$8,(COLUMN()-COLUMN($J$9))*4,0,4,2),$C55),CF$9,"")</f>
        <v/>
      </c>
      <c r="CG55" s="332" t="str">
        <f ca="1">IF(COUNTIF(OFFSET('別紙2-4(研修実施報告書)'!$I$8,(COLUMN()-COLUMN($J$9))*4,0,4,2),$C55),CG$9,"")</f>
        <v/>
      </c>
      <c r="CH55" s="332" t="str">
        <f ca="1">IF(COUNTIF(OFFSET('別紙2-4(研修実施報告書)'!$I$8,(COLUMN()-COLUMN($J$9))*4,0,4,2),$C55),CH$9,"")</f>
        <v/>
      </c>
      <c r="CI55" s="332" t="str">
        <f ca="1">IF(COUNTIF(OFFSET('別紙2-4(研修実施報告書)'!$I$8,(COLUMN()-COLUMN($J$9))*4,0,4,2),$C55),CI$9,"")</f>
        <v/>
      </c>
      <c r="CJ55" s="332" t="str">
        <f ca="1">IF(COUNTIF(OFFSET('別紙2-4(研修実施報告書)'!$I$8,(COLUMN()-COLUMN($J$9))*4,0,4,2),$C55),CJ$9,"")</f>
        <v/>
      </c>
      <c r="CK55" s="332" t="str">
        <f ca="1">IF(COUNTIF(OFFSET('別紙2-4(研修実施報告書)'!$I$8,(COLUMN()-COLUMN($J$9))*4,0,4,2),$C55),CK$9,"")</f>
        <v/>
      </c>
      <c r="CL55" s="332" t="str">
        <f ca="1">IF(COUNTIF(OFFSET('別紙2-4(研修実施報告書)'!$I$8,(COLUMN()-COLUMN($J$9))*4,0,4,2),$C55),CL$9,"")</f>
        <v/>
      </c>
      <c r="CM55" s="332" t="str">
        <f ca="1">IF(COUNTIF(OFFSET('別紙2-4(研修実施報告書)'!$I$8,(COLUMN()-COLUMN($J$9))*4,0,4,2),$C55),CM$9,"")</f>
        <v/>
      </c>
      <c r="CN55" s="332" t="str">
        <f ca="1">IF(COUNTIF(OFFSET('別紙2-4(研修実施報告書)'!$I$8,(COLUMN()-COLUMN($J$9))*4,0,4,2),$C55),CN$9,"")</f>
        <v/>
      </c>
      <c r="CO55" s="332" t="str">
        <f ca="1">IF(COUNTIF(OFFSET('別紙2-4(研修実施報告書)'!$I$8,(COLUMN()-COLUMN($J$9))*4,0,4,2),$C55),CO$9,"")</f>
        <v/>
      </c>
      <c r="CP55" s="332" t="str">
        <f ca="1">IF(COUNTIF(OFFSET('別紙2-4(研修実施報告書)'!$I$8,(COLUMN()-COLUMN($J$9))*4,0,4,2),$C55),CP$9,"")</f>
        <v/>
      </c>
      <c r="CQ55" s="332" t="str">
        <f ca="1">IF(COUNTIF(OFFSET('別紙2-4(研修実施報告書)'!$I$8,(COLUMN()-COLUMN($J$9))*4,0,4,2),$C55),CQ$9,"")</f>
        <v/>
      </c>
      <c r="CR55" s="332" t="str">
        <f ca="1">IF(COUNTIF(OFFSET('別紙2-4(研修実施報告書)'!$I$8,(COLUMN()-COLUMN($J$9))*4,0,4,2),$C55),CR$9,"")</f>
        <v/>
      </c>
      <c r="CS55" s="332" t="str">
        <f ca="1">IF(COUNTIF(OFFSET('別紙2-4(研修実施報告書)'!$I$8,(COLUMN()-COLUMN($J$9))*4,0,4,2),$C55),CS$9,"")</f>
        <v/>
      </c>
      <c r="CT55" s="332" t="str">
        <f ca="1">IF(COUNTIF(OFFSET('別紙2-4(研修実施報告書)'!$I$8,(COLUMN()-COLUMN($J$9))*4,0,4,2),$C55),CT$9,"")</f>
        <v/>
      </c>
      <c r="CU55" s="332" t="str">
        <f ca="1">IF(COUNTIF(OFFSET('別紙2-4(研修実施報告書)'!$I$8,(COLUMN()-COLUMN($J$9))*4,0,4,2),$C55),CU$9,"")</f>
        <v/>
      </c>
      <c r="CV55" s="332" t="str">
        <f ca="1">IF(COUNTIF(OFFSET('別紙2-4(研修実施報告書)'!$I$8,(COLUMN()-COLUMN($J$9))*4,0,4,2),$C55),CV$9,"")</f>
        <v/>
      </c>
      <c r="CW55" s="332" t="str">
        <f ca="1">IF(COUNTIF(OFFSET('別紙2-4(研修実施報告書)'!$I$8,(COLUMN()-COLUMN($J$9))*4,0,4,2),$C55),CW$9,"")</f>
        <v/>
      </c>
      <c r="CX55" s="332" t="str">
        <f ca="1">IF(COUNTIF(OFFSET('別紙2-4(研修実施報告書)'!$I$8,(COLUMN()-COLUMN($J$9))*4,0,4,2),$C55),CX$9,"")</f>
        <v/>
      </c>
      <c r="CY55" s="332" t="str">
        <f ca="1">IF(COUNTIF(OFFSET('別紙2-4(研修実施報告書)'!$I$8,(COLUMN()-COLUMN($J$9))*4,0,4,2),$C55),CY$9,"")</f>
        <v/>
      </c>
      <c r="CZ55" s="332" t="str">
        <f ca="1">IF(COUNTIF(OFFSET('別紙2-4(研修実施報告書)'!$I$8,(COLUMN()-COLUMN($J$9))*4,0,4,2),$C55),CZ$9,"")</f>
        <v/>
      </c>
      <c r="DA55" s="332" t="str">
        <f ca="1">IF(COUNTIF(OFFSET('別紙2-4(研修実施報告書)'!$I$8,(COLUMN()-COLUMN($J$9))*4,0,4,2),$C55),DA$9,"")</f>
        <v/>
      </c>
      <c r="DB55" s="332" t="str">
        <f ca="1">IF(COUNTIF(OFFSET('別紙2-4(研修実施報告書)'!$I$8,(COLUMN()-COLUMN($J$9))*4,0,4,2),$C55),DB$9,"")</f>
        <v/>
      </c>
      <c r="DC55" s="332" t="str">
        <f ca="1">IF(COUNTIF(OFFSET('別紙2-4(研修実施報告書)'!$I$8,(COLUMN()-COLUMN($J$9))*4,0,4,2),$C55),DC$9,"")</f>
        <v/>
      </c>
      <c r="DD55" s="332" t="str">
        <f ca="1">IF(COUNTIF(OFFSET('別紙2-4(研修実施報告書)'!$I$8,(COLUMN()-COLUMN($J$9))*4,0,4,2),$C55),DD$9,"")</f>
        <v/>
      </c>
      <c r="DE55" s="332" t="str">
        <f ca="1">IF(COUNTIF(OFFSET('別紙2-4(研修実施報告書)'!$I$8,(COLUMN()-COLUMN($J$9))*4,0,4,2),$C55),DE$9,"")</f>
        <v/>
      </c>
      <c r="DF55" s="332" t="str">
        <f ca="1">IF(COUNTIF(OFFSET('別紙2-4(研修実施報告書)'!$I$8,(COLUMN()-COLUMN($J$9))*4,0,4,2),$C55),DF$9,"")</f>
        <v/>
      </c>
      <c r="DG55" s="332" t="str">
        <f ca="1">IF(COUNTIF(OFFSET('別紙2-4(研修実施報告書)'!$I$8,(COLUMN()-COLUMN($J$9))*4,0,4,2),$C55),DG$9,"")</f>
        <v/>
      </c>
      <c r="DH55" s="332" t="str">
        <f ca="1">IF(COUNTIF(OFFSET('別紙2-4(研修実施報告書)'!$I$8,(COLUMN()-COLUMN($J$9))*4,0,4,2),$C55),DH$9,"")</f>
        <v/>
      </c>
      <c r="DI55" s="332" t="str">
        <f ca="1">IF(COUNTIF(OFFSET('別紙2-4(研修実施報告書)'!$I$8,(COLUMN()-COLUMN($J$9))*4,0,4,2),$C55),DI$9,"")</f>
        <v/>
      </c>
      <c r="DJ55" s="332" t="str">
        <f ca="1">IF(COUNTIF(OFFSET('別紙2-4(研修実施報告書)'!$I$8,(COLUMN()-COLUMN($J$9))*4,0,4,2),$C55),DJ$9,"")</f>
        <v/>
      </c>
      <c r="DK55" s="332" t="str">
        <f ca="1">IF(COUNTIF(OFFSET('別紙2-4(研修実施報告書)'!$I$8,(COLUMN()-COLUMN($J$9))*4,0,4,2),$C55),DK$9,"")</f>
        <v/>
      </c>
      <c r="DL55" s="332" t="str">
        <f ca="1">IF(COUNTIF(OFFSET('別紙2-4(研修実施報告書)'!$I$8,(COLUMN()-COLUMN($J$9))*4,0,4,2),$C55),DL$9,"")</f>
        <v/>
      </c>
      <c r="DM55" s="332" t="str">
        <f ca="1">IF(COUNTIF(OFFSET('別紙2-4(研修実施報告書)'!$I$8,(COLUMN()-COLUMN($J$9))*4,0,4,2),$C55),DM$9,"")</f>
        <v/>
      </c>
      <c r="DN55" s="332" t="str">
        <f ca="1">IF(COUNTIF(OFFSET('別紙2-4(研修実施報告書)'!$I$8,(COLUMN()-COLUMN($J$9))*4,0,4,2),$C55),DN$9,"")</f>
        <v/>
      </c>
      <c r="DO55" s="332" t="str">
        <f ca="1">IF(COUNTIF(OFFSET('別紙2-4(研修実施報告書)'!$I$8,(COLUMN()-COLUMN($J$9))*4,0,4,2),$C55),DO$9,"")</f>
        <v/>
      </c>
      <c r="DP55" s="332" t="str">
        <f ca="1">IF(COUNTIF(OFFSET('別紙2-4(研修実施報告書)'!$I$8,(COLUMN()-COLUMN($J$9))*4,0,4,2),$C55),DP$9,"")</f>
        <v/>
      </c>
      <c r="DQ55" s="332" t="str">
        <f ca="1">IF(COUNTIF(OFFSET('別紙2-4(研修実施報告書)'!$I$8,(COLUMN()-COLUMN($J$9))*4,0,4,2),$C55),DQ$9,"")</f>
        <v/>
      </c>
      <c r="DR55" s="332" t="str">
        <f ca="1">IF(COUNTIF(OFFSET('別紙2-4(研修実施報告書)'!$I$8,(COLUMN()-COLUMN($J$9))*4,0,4,2),$C55),DR$9,"")</f>
        <v/>
      </c>
      <c r="DS55" s="332" t="str">
        <f ca="1">IF(COUNTIF(OFFSET('別紙2-4(研修実施報告書)'!$I$8,(COLUMN()-COLUMN($J$9))*4,0,4,2),$C55),DS$9,"")</f>
        <v/>
      </c>
      <c r="DT55" s="332" t="str">
        <f ca="1">IF(COUNTIF(OFFSET('別紙2-4(研修実施報告書)'!$I$8,(COLUMN()-COLUMN($J$9))*4,0,4,2),$C55),DT$9,"")</f>
        <v/>
      </c>
      <c r="DU55" s="332" t="str">
        <f ca="1">IF(COUNTIF(OFFSET('別紙2-4(研修実施報告書)'!$I$8,(COLUMN()-COLUMN($J$9))*4,0,4,2),$C55),DU$9,"")</f>
        <v/>
      </c>
      <c r="DV55" s="332" t="str">
        <f ca="1">IF(COUNTIF(OFFSET('別紙2-4(研修実施報告書)'!$I$8,(COLUMN()-COLUMN($J$9))*4,0,4,2),$C55),DV$9,"")</f>
        <v/>
      </c>
      <c r="DW55" s="332" t="str">
        <f ca="1">IF(COUNTIF(OFFSET('別紙2-4(研修実施報告書)'!$I$8,(COLUMN()-COLUMN($J$9))*4,0,4,2),$C55),DW$9,"")</f>
        <v/>
      </c>
      <c r="DX55" s="332" t="str">
        <f ca="1">IF(COUNTIF(OFFSET('別紙2-4(研修実施報告書)'!$I$8,(COLUMN()-COLUMN($J$9))*4,0,4,2),$C55),DX$9,"")</f>
        <v/>
      </c>
      <c r="DY55" s="332" t="str">
        <f ca="1">IF(COUNTIF(OFFSET('別紙2-4(研修実施報告書)'!$I$8,(COLUMN()-COLUMN($J$9))*4,0,4,2),$C55),DY$9,"")</f>
        <v/>
      </c>
      <c r="DZ55" s="332" t="str">
        <f ca="1">IF(COUNTIF(OFFSET('別紙2-4(研修実施報告書)'!$I$8,(COLUMN()-COLUMN($J$9))*4,0,4,2),$C55),DZ$9,"")</f>
        <v/>
      </c>
      <c r="EA55" s="332" t="str">
        <f ca="1">IF(COUNTIF(OFFSET('別紙2-4(研修実施報告書)'!$I$8,(COLUMN()-COLUMN($J$9))*4,0,4,2),$C55),EA$9,"")</f>
        <v/>
      </c>
      <c r="EB55" s="332" t="str">
        <f ca="1">IF(COUNTIF(OFFSET('別紙2-4(研修実施報告書)'!$I$8,(COLUMN()-COLUMN($J$9))*4,0,4,2),$C55),EB$9,"")</f>
        <v/>
      </c>
      <c r="EC55" s="332" t="str">
        <f ca="1">IF(COUNTIF(OFFSET('別紙2-4(研修実施報告書)'!$I$8,(COLUMN()-COLUMN($J$9))*4,0,4,2),$C55),EC$9,"")</f>
        <v/>
      </c>
      <c r="ED55" s="332" t="str">
        <f ca="1">IF(COUNTIF(OFFSET('別紙2-4(研修実施報告書)'!$I$8,(COLUMN()-COLUMN($J$9))*4,0,4,2),$C55),ED$9,"")</f>
        <v/>
      </c>
      <c r="EE55" s="332" t="str">
        <f ca="1">IF(COUNTIF(OFFSET('別紙2-4(研修実施報告書)'!$I$8,(COLUMN()-COLUMN($J$9))*4,0,4,2),$C55),EE$9,"")</f>
        <v/>
      </c>
      <c r="EF55" s="332" t="str">
        <f ca="1">IF(COUNTIF(OFFSET('別紙2-4(研修実施報告書)'!$I$8,(COLUMN()-COLUMN($J$9))*4,0,4,2),$C55),EF$9,"")</f>
        <v/>
      </c>
      <c r="EG55" s="332" t="str">
        <f ca="1">IF(COUNTIF(OFFSET('別紙2-4(研修実施報告書)'!$I$8,(COLUMN()-COLUMN($J$9))*4,0,4,2),$C55),EG$9,"")</f>
        <v/>
      </c>
      <c r="EH55" s="332" t="str">
        <f ca="1">IF(COUNTIF(OFFSET('別紙2-4(研修実施報告書)'!$I$8,(COLUMN()-COLUMN($J$9))*4,0,4,2),$C55),EH$9,"")</f>
        <v/>
      </c>
      <c r="EI55" s="332" t="str">
        <f ca="1">IF(COUNTIF(OFFSET('別紙2-4(研修実施報告書)'!$I$8,(COLUMN()-COLUMN($J$9))*4,0,4,2),$C55),EI$9,"")</f>
        <v/>
      </c>
      <c r="EJ55" s="332" t="str">
        <f ca="1">IF(COUNTIF(OFFSET('別紙2-4(研修実施報告書)'!$I$8,(COLUMN()-COLUMN($J$9))*4,0,4,2),$C55),EJ$9,"")</f>
        <v/>
      </c>
      <c r="EK55" s="332" t="str">
        <f ca="1">IF(COUNTIF(OFFSET('別紙2-4(研修実施報告書)'!$I$8,(COLUMN()-COLUMN($J$9))*4,0,4,2),$C55),EK$9,"")</f>
        <v/>
      </c>
      <c r="EL55" s="332" t="str">
        <f ca="1">IF(COUNTIF(OFFSET('別紙2-4(研修実施報告書)'!$I$8,(COLUMN()-COLUMN($J$9))*4,0,4,2),$C55),EL$9,"")</f>
        <v/>
      </c>
      <c r="EM55" s="332" t="str">
        <f ca="1">IF(COUNTIF(OFFSET('別紙2-4(研修実施報告書)'!$I$8,(COLUMN()-COLUMN($J$9))*4,0,4,2),$C55),EM$9,"")</f>
        <v/>
      </c>
      <c r="EN55" s="332" t="str">
        <f ca="1">IF(COUNTIF(OFFSET('別紙2-4(研修実施報告書)'!$I$8,(COLUMN()-COLUMN($J$9))*4,0,4,2),$C55),EN$9,"")</f>
        <v/>
      </c>
      <c r="EO55" s="332" t="str">
        <f ca="1">IF(COUNTIF(OFFSET('別紙2-4(研修実施報告書)'!$I$8,(COLUMN()-COLUMN($J$9))*4,0,4,2),$C55),EO$9,"")</f>
        <v/>
      </c>
      <c r="EP55" s="332" t="str">
        <f ca="1">IF(COUNTIF(OFFSET('別紙2-4(研修実施報告書)'!$I$8,(COLUMN()-COLUMN($J$9))*4,0,4,2),$C55),EP$9,"")</f>
        <v/>
      </c>
      <c r="EQ55" s="332" t="str">
        <f ca="1">IF(COUNTIF(OFFSET('別紙2-4(研修実施報告書)'!$I$8,(COLUMN()-COLUMN($J$9))*4,0,4,2),$C55),EQ$9,"")</f>
        <v/>
      </c>
      <c r="ER55" s="332" t="str">
        <f ca="1">IF(COUNTIF(OFFSET('別紙2-4(研修実施報告書)'!$I$8,(COLUMN()-COLUMN($J$9))*4,0,4,2),$C55),ER$9,"")</f>
        <v/>
      </c>
      <c r="ES55" s="332" t="str">
        <f ca="1">IF(COUNTIF(OFFSET('別紙2-4(研修実施報告書)'!$I$8,(COLUMN()-COLUMN($J$9))*4,0,4,2),$C55),ES$9,"")</f>
        <v/>
      </c>
      <c r="ET55" s="332" t="str">
        <f ca="1">IF(COUNTIF(OFFSET('別紙2-4(研修実施報告書)'!$I$8,(COLUMN()-COLUMN($J$9))*4,0,4,2),$C55),ET$9,"")</f>
        <v/>
      </c>
      <c r="EU55" s="332" t="str">
        <f ca="1">IF(COUNTIF(OFFSET('別紙2-4(研修実施報告書)'!$I$8,(COLUMN()-COLUMN($J$9))*4,0,4,2),$C55),EU$9,"")</f>
        <v/>
      </c>
      <c r="EV55" s="332" t="str">
        <f ca="1">IF(COUNTIF(OFFSET('別紙2-4(研修実施報告書)'!$I$8,(COLUMN()-COLUMN($J$9))*4,0,4,2),$C55),EV$9,"")</f>
        <v/>
      </c>
      <c r="EW55" s="332" t="str">
        <f ca="1">IF(COUNTIF(OFFSET('別紙2-4(研修実施報告書)'!$I$8,(COLUMN()-COLUMN($J$9))*4,0,4,2),$C55),EW$9,"")</f>
        <v/>
      </c>
      <c r="EX55" s="332" t="str">
        <f ca="1">IF(COUNTIF(OFFSET('別紙2-4(研修実施報告書)'!$I$8,(COLUMN()-COLUMN($J$9))*4,0,4,2),$C55),EX$9,"")</f>
        <v/>
      </c>
      <c r="EY55" s="332" t="str">
        <f ca="1">IF(COUNTIF(OFFSET('別紙2-4(研修実施報告書)'!$I$8,(COLUMN()-COLUMN($J$9))*4,0,4,2),$C55),EY$9,"")</f>
        <v/>
      </c>
      <c r="EZ55" s="332" t="str">
        <f ca="1">IF(COUNTIF(OFFSET('別紙2-4(研修実施報告書)'!$I$8,(COLUMN()-COLUMN($J$9))*4,0,4,2),$C55),EZ$9,"")</f>
        <v/>
      </c>
      <c r="FA55" s="332" t="str">
        <f ca="1">IF(COUNTIF(OFFSET('別紙2-4(研修実施報告書)'!$I$8,(COLUMN()-COLUMN($J$9))*4,0,4,2),$C55),FA$9,"")</f>
        <v/>
      </c>
      <c r="FB55" s="332" t="str">
        <f ca="1">IF(COUNTIF(OFFSET('別紙2-4(研修実施報告書)'!$I$8,(COLUMN()-COLUMN($J$9))*4,0,4,2),$C55),FB$9,"")</f>
        <v/>
      </c>
      <c r="FC55" s="332" t="str">
        <f ca="1">IF(COUNTIF(OFFSET('別紙2-4(研修実施報告書)'!$I$8,(COLUMN()-COLUMN($J$9))*4,0,4,2),$C55),FC$9,"")</f>
        <v/>
      </c>
      <c r="FD55" s="332" t="str">
        <f ca="1">IF(COUNTIF(OFFSET('別紙2-4(研修実施報告書)'!$I$8,(COLUMN()-COLUMN($J$9))*4,0,4,2),$C55),FD$9,"")</f>
        <v/>
      </c>
      <c r="FE55" s="332" t="str">
        <f ca="1">IF(COUNTIF(OFFSET('別紙2-4(研修実施報告書)'!$I$8,(COLUMN()-COLUMN($J$9))*4,0,4,2),$C55),FE$9,"")</f>
        <v/>
      </c>
      <c r="FF55" s="332" t="str">
        <f ca="1">IF(COUNTIF(OFFSET('別紙2-4(研修実施報告書)'!$I$8,(COLUMN()-COLUMN($J$9))*4,0,4,2),$C55),FF$9,"")</f>
        <v/>
      </c>
      <c r="FG55" s="332" t="str">
        <f ca="1">IF(COUNTIF(OFFSET('別紙2-4(研修実施報告書)'!$I$8,(COLUMN()-COLUMN($J$9))*4,0,4,2),$C55),FG$9,"")</f>
        <v/>
      </c>
      <c r="FH55" s="332" t="str">
        <f ca="1">IF(COUNTIF(OFFSET('別紙2-4(研修実施報告書)'!$I$8,(COLUMN()-COLUMN($J$9))*4,0,4,2),$C55),FH$9,"")</f>
        <v/>
      </c>
      <c r="FI55" s="332" t="str">
        <f ca="1">IF(COUNTIF(OFFSET('別紙2-4(研修実施報告書)'!$I$8,(COLUMN()-COLUMN($J$9))*4,0,4,2),$C55),FI$9,"")</f>
        <v/>
      </c>
      <c r="FJ55" s="332" t="str">
        <f ca="1">IF(COUNTIF(OFFSET('別紙2-4(研修実施報告書)'!$I$8,(COLUMN()-COLUMN($J$9))*4,0,4,2),$C55),FJ$9,"")</f>
        <v/>
      </c>
      <c r="FK55" s="332" t="str">
        <f ca="1">IF(COUNTIF(OFFSET('別紙2-4(研修実施報告書)'!$I$8,(COLUMN()-COLUMN($J$9))*4,0,4,2),$C55),FK$9,"")</f>
        <v/>
      </c>
      <c r="FL55" s="332" t="str">
        <f ca="1">IF(COUNTIF(OFFSET('別紙2-4(研修実施報告書)'!$I$8,(COLUMN()-COLUMN($J$9))*4,0,4,2),$C55),FL$9,"")</f>
        <v/>
      </c>
      <c r="FM55" s="332" t="str">
        <f ca="1">IF(COUNTIF(OFFSET('別紙2-4(研修実施報告書)'!$I$8,(COLUMN()-COLUMN($J$9))*4,0,4,2),$C55),FM$9,"")</f>
        <v/>
      </c>
      <c r="FN55" s="332" t="str">
        <f ca="1">IF(COUNTIF(OFFSET('別紙2-4(研修実施報告書)'!$I$8,(COLUMN()-COLUMN($J$9))*4,0,4,2),$C55),FN$9,"")</f>
        <v/>
      </c>
      <c r="FO55" s="332" t="str">
        <f ca="1">IF(COUNTIF(OFFSET('別紙2-4(研修実施報告書)'!$I$8,(COLUMN()-COLUMN($J$9))*4,0,4,2),$C55),FO$9,"")</f>
        <v/>
      </c>
      <c r="FP55" s="332" t="str">
        <f ca="1">IF(COUNTIF(OFFSET('別紙2-4(研修実施報告書)'!$I$8,(COLUMN()-COLUMN($J$9))*4,0,4,2),$C55),FP$9,"")</f>
        <v/>
      </c>
      <c r="FQ55" s="332" t="str">
        <f ca="1">IF(COUNTIF(OFFSET('別紙2-4(研修実施報告書)'!$I$8,(COLUMN()-COLUMN($J$9))*4,0,4,2),$C55),FQ$9,"")</f>
        <v/>
      </c>
      <c r="FR55" s="332" t="str">
        <f ca="1">IF(COUNTIF(OFFSET('別紙2-4(研修実施報告書)'!$I$8,(COLUMN()-COLUMN($J$9))*4,0,4,2),$C55),FR$9,"")</f>
        <v/>
      </c>
      <c r="FS55" s="332" t="str">
        <f ca="1">IF(COUNTIF(OFFSET('別紙2-4(研修実施報告書)'!$I$8,(COLUMN()-COLUMN($J$9))*4,0,4,2),$C55),FS$9,"")</f>
        <v/>
      </c>
      <c r="FT55" s="332" t="str">
        <f ca="1">IF(COUNTIF(OFFSET('別紙2-4(研修実施報告書)'!$I$8,(COLUMN()-COLUMN($J$9))*4,0,4,2),$C55),FT$9,"")</f>
        <v/>
      </c>
      <c r="FU55" s="332" t="str">
        <f ca="1">IF(COUNTIF(OFFSET('別紙2-4(研修実施報告書)'!$I$8,(COLUMN()-COLUMN($J$9))*4,0,4,2),$C55),FU$9,"")</f>
        <v/>
      </c>
      <c r="FV55" s="332" t="str">
        <f ca="1">IF(COUNTIF(OFFSET('別紙2-4(研修実施報告書)'!$I$8,(COLUMN()-COLUMN($J$9))*4,0,4,2),$C55),FV$9,"")</f>
        <v/>
      </c>
      <c r="FW55" s="332" t="str">
        <f ca="1">IF(COUNTIF(OFFSET('別紙2-4(研修実施報告書)'!$I$8,(COLUMN()-COLUMN($J$9))*4,0,4,2),$C55),FW$9,"")</f>
        <v/>
      </c>
      <c r="FX55" s="332" t="str">
        <f ca="1">IF(COUNTIF(OFFSET('別紙2-4(研修実施報告書)'!$I$8,(COLUMN()-COLUMN($J$9))*4,0,4,2),$C55),FX$9,"")</f>
        <v/>
      </c>
      <c r="FY55" s="332" t="str">
        <f ca="1">IF(COUNTIF(OFFSET('別紙2-4(研修実施報告書)'!$I$8,(COLUMN()-COLUMN($J$9))*4,0,4,2),$C55),FY$9,"")</f>
        <v/>
      </c>
      <c r="FZ55" s="332" t="str">
        <f ca="1">IF(COUNTIF(OFFSET('別紙2-4(研修実施報告書)'!$I$8,(COLUMN()-COLUMN($J$9))*4,0,4,2),$C55),FZ$9,"")</f>
        <v/>
      </c>
      <c r="GA55" s="332" t="str">
        <f ca="1">IF(COUNTIF(OFFSET('別紙2-4(研修実施報告書)'!$I$8,(COLUMN()-COLUMN($J$9))*4,0,4,2),$C55),GA$9,"")</f>
        <v/>
      </c>
      <c r="GB55" s="332" t="str">
        <f ca="1">IF(COUNTIF(OFFSET('別紙2-4(研修実施報告書)'!$I$8,(COLUMN()-COLUMN($J$9))*4,0,4,2),$C55),GB$9,"")</f>
        <v/>
      </c>
      <c r="GC55" s="332" t="str">
        <f ca="1">IF(COUNTIF(OFFSET('別紙2-4(研修実施報告書)'!$I$8,(COLUMN()-COLUMN($J$9))*4,0,4,2),$C55),GC$9,"")</f>
        <v/>
      </c>
      <c r="GD55" s="332" t="str">
        <f ca="1">IF(COUNTIF(OFFSET('別紙2-4(研修実施報告書)'!$I$8,(COLUMN()-COLUMN($J$9))*4,0,4,2),$C55),GD$9,"")</f>
        <v/>
      </c>
      <c r="GE55" s="332" t="str">
        <f ca="1">IF(COUNTIF(OFFSET('別紙2-4(研修実施報告書)'!$I$8,(COLUMN()-COLUMN($J$9))*4,0,4,2),$C55),GE$9,"")</f>
        <v/>
      </c>
      <c r="GF55" s="332" t="str">
        <f ca="1">IF(COUNTIF(OFFSET('別紙2-4(研修実施報告書)'!$I$8,(COLUMN()-COLUMN($J$9))*4,0,4,2),$C55),GF$9,"")</f>
        <v/>
      </c>
      <c r="GG55" s="332" t="str">
        <f ca="1">IF(COUNTIF(OFFSET('別紙2-4(研修実施報告書)'!$I$8,(COLUMN()-COLUMN($J$9))*4,0,4,2),$C55),GG$9,"")</f>
        <v/>
      </c>
      <c r="GH55" s="332" t="str">
        <f ca="1">IF(COUNTIF(OFFSET('別紙2-4(研修実施報告書)'!$I$8,(COLUMN()-COLUMN($J$9))*4,0,4,2),$C55),GH$9,"")</f>
        <v/>
      </c>
      <c r="GI55" s="332" t="str">
        <f ca="1">IF(COUNTIF(OFFSET('別紙2-4(研修実施報告書)'!$I$8,(COLUMN()-COLUMN($J$9))*4,0,4,2),$C55),GI$9,"")</f>
        <v/>
      </c>
      <c r="GJ55" s="332" t="str">
        <f ca="1">IF(COUNTIF(OFFSET('別紙2-4(研修実施報告書)'!$I$8,(COLUMN()-COLUMN($J$9))*4,0,4,2),$C55),GJ$9,"")</f>
        <v/>
      </c>
      <c r="GK55" s="332" t="str">
        <f ca="1">IF(COUNTIF(OFFSET('別紙2-4(研修実施報告書)'!$I$8,(COLUMN()-COLUMN($J$9))*4,0,4,2),$C55),GK$9,"")</f>
        <v/>
      </c>
      <c r="GL55" s="332" t="str">
        <f ca="1">IF(COUNTIF(OFFSET('別紙2-4(研修実施報告書)'!$I$8,(COLUMN()-COLUMN($J$9))*4,0,4,2),$C55),GL$9,"")</f>
        <v/>
      </c>
      <c r="GM55" s="332" t="str">
        <f ca="1">IF(COUNTIF(OFFSET('別紙2-4(研修実施報告書)'!$I$8,(COLUMN()-COLUMN($J$9))*4,0,4,2),$C55),GM$9,"")</f>
        <v/>
      </c>
      <c r="GN55" s="332" t="str">
        <f ca="1">IF(COUNTIF(OFFSET('別紙2-4(研修実施報告書)'!$I$8,(COLUMN()-COLUMN($J$9))*4,0,4,2),$C55),GN$9,"")</f>
        <v/>
      </c>
      <c r="GO55" s="332" t="str">
        <f ca="1">IF(COUNTIF(OFFSET('別紙2-4(研修実施報告書)'!$I$8,(COLUMN()-COLUMN($J$9))*4,0,4,2),$C55),GO$9,"")</f>
        <v/>
      </c>
      <c r="GP55" s="332" t="str">
        <f ca="1">IF(COUNTIF(OFFSET('別紙2-4(研修実施報告書)'!$I$8,(COLUMN()-COLUMN($J$9))*4,0,4,2),$C55),GP$9,"")</f>
        <v/>
      </c>
      <c r="GQ55" s="332" t="str">
        <f ca="1">IF(COUNTIF(OFFSET('別紙2-4(研修実施報告書)'!$I$8,(COLUMN()-COLUMN($J$9))*4,0,4,2),$C55),GQ$9,"")</f>
        <v/>
      </c>
      <c r="GR55" s="332" t="str">
        <f ca="1">IF(COUNTIF(OFFSET('別紙2-4(研修実施報告書)'!$I$8,(COLUMN()-COLUMN($J$9))*4,0,4,2),$C55),GR$9,"")</f>
        <v/>
      </c>
      <c r="GS55" s="332" t="str">
        <f ca="1">IF(COUNTIF(OFFSET('別紙2-4(研修実施報告書)'!$I$8,(COLUMN()-COLUMN($J$9))*4,0,4,2),$C55),GS$9,"")</f>
        <v/>
      </c>
      <c r="GT55" s="332" t="str">
        <f ca="1">IF(COUNTIF(OFFSET('別紙2-4(研修実施報告書)'!$I$8,(COLUMN()-COLUMN($J$9))*4,0,4,2),$C55),GT$9,"")</f>
        <v/>
      </c>
      <c r="GU55" s="332" t="str">
        <f ca="1">IF(COUNTIF(OFFSET('別紙2-4(研修実施報告書)'!$I$8,(COLUMN()-COLUMN($J$9))*4,0,4,2),$C55),GU$9,"")</f>
        <v/>
      </c>
      <c r="GV55" s="332" t="str">
        <f ca="1">IF(COUNTIF(OFFSET('別紙2-4(研修実施報告書)'!$I$8,(COLUMN()-COLUMN($J$9))*4,0,4,2),$C55),GV$9,"")</f>
        <v/>
      </c>
      <c r="GW55" s="332" t="str">
        <f ca="1">IF(COUNTIF(OFFSET('別紙2-4(研修実施報告書)'!$I$8,(COLUMN()-COLUMN($J$9))*4,0,4,2),$C55),GW$9,"")</f>
        <v/>
      </c>
      <c r="GX55" s="332" t="str">
        <f ca="1">IF(COUNTIF(OFFSET('別紙2-4(研修実施報告書)'!$I$8,(COLUMN()-COLUMN($J$9))*4,0,4,2),$C55),GX$9,"")</f>
        <v/>
      </c>
      <c r="GY55" s="332" t="str">
        <f ca="1">IF(COUNTIF(OFFSET('別紙2-4(研修実施報告書)'!$I$8,(COLUMN()-COLUMN($J$9))*4,0,4,2),$C55),GY$9,"")</f>
        <v/>
      </c>
      <c r="GZ55" s="332" t="str">
        <f ca="1">IF(COUNTIF(OFFSET('別紙2-4(研修実施報告書)'!$I$8,(COLUMN()-COLUMN($J$9))*4,0,4,2),$C55),GZ$9,"")</f>
        <v/>
      </c>
      <c r="HA55" s="332" t="str">
        <f ca="1">IF(COUNTIF(OFFSET('別紙2-4(研修実施報告書)'!$I$8,(COLUMN()-COLUMN($J$9))*4,0,4,2),$C55),HA$9,"")</f>
        <v/>
      </c>
      <c r="HB55" s="320"/>
    </row>
    <row r="56" spans="1:210" ht="18.75" customHeight="1">
      <c r="A56" s="325">
        <v>42</v>
      </c>
      <c r="B56" s="323" t="str">
        <f>IF(AND('別紙1-7(研修責任者教育担当者) '!E59="〇",'別紙1-7(研修責任者教育担当者) '!F59="〇"),"専任・兼任",IF('別紙1-7(研修責任者教育担当者) '!E59="〇","専任",IF('別紙1-7(研修責任者教育担当者) '!F59="〇","兼任","")))</f>
        <v/>
      </c>
      <c r="C56" s="324">
        <f>VLOOKUP(A56,'別紙1-7(研修責任者教育担当者) '!$B$18:$C$217,2,0)</f>
        <v>0</v>
      </c>
      <c r="D56" s="348" t="s">
        <v>175</v>
      </c>
      <c r="E56" s="349"/>
      <c r="F56" s="329" t="e">
        <f t="shared" si="0"/>
        <v>#DIV/0!</v>
      </c>
      <c r="G56" s="330" t="e">
        <f t="shared" ca="1" si="1"/>
        <v>#DIV/0!</v>
      </c>
      <c r="H56" s="318">
        <f t="shared" ca="1" si="2"/>
        <v>0</v>
      </c>
      <c r="I56" s="318"/>
      <c r="J56" s="332" t="str">
        <f ca="1">IF(COUNTIF(OFFSET('別紙2-4(研修実施報告書)'!$I$8,(COLUMN()-COLUMN($J$9))*4,0,4,2),$C56),J$9,"")</f>
        <v/>
      </c>
      <c r="K56" s="332" t="str">
        <f ca="1">IF(COUNTIF(OFFSET('別紙2-4(研修実施報告書)'!$I$8,(COLUMN()-COLUMN($J$9))*4,0,4,2),$C56),K$9,"")</f>
        <v/>
      </c>
      <c r="L56" s="332" t="str">
        <f ca="1">IF(COUNTIF(OFFSET('別紙2-4(研修実施報告書)'!$I$8,(COLUMN()-COLUMN($J$9))*4,0,4,2),$C56),L$9,"")</f>
        <v/>
      </c>
      <c r="M56" s="332" t="str">
        <f ca="1">IF(COUNTIF(OFFSET('別紙2-4(研修実施報告書)'!$I$8,(COLUMN()-COLUMN($J$9))*4,0,4,2),$C56),M$9,"")</f>
        <v/>
      </c>
      <c r="N56" s="332" t="str">
        <f ca="1">IF(COUNTIF(OFFSET('別紙2-4(研修実施報告書)'!$I$8,(COLUMN()-COLUMN($J$9))*4,0,4,2),$C56),N$9,"")</f>
        <v/>
      </c>
      <c r="O56" s="332" t="str">
        <f ca="1">IF(COUNTIF(OFFSET('別紙2-4(研修実施報告書)'!$I$8,(COLUMN()-COLUMN($J$9))*4,0,4,2),$C56),O$9,"")</f>
        <v/>
      </c>
      <c r="P56" s="332" t="str">
        <f ca="1">IF(COUNTIF(OFFSET('別紙2-4(研修実施報告書)'!$I$8,(COLUMN()-COLUMN($J$9))*4,0,4,2),$C56),P$9,"")</f>
        <v/>
      </c>
      <c r="Q56" s="332" t="str">
        <f ca="1">IF(COUNTIF(OFFSET('別紙2-4(研修実施報告書)'!$I$8,(COLUMN()-COLUMN($J$9))*4,0,4,2),$C56),Q$9,"")</f>
        <v/>
      </c>
      <c r="R56" s="332" t="str">
        <f ca="1">IF(COUNTIF(OFFSET('別紙2-4(研修実施報告書)'!$I$8,(COLUMN()-COLUMN($J$9))*4,0,4,2),$C56),R$9,"")</f>
        <v/>
      </c>
      <c r="S56" s="332" t="str">
        <f ca="1">IF(COUNTIF(OFFSET('別紙2-4(研修実施報告書)'!$I$8,(COLUMN()-COLUMN($J$9))*4,0,4,2),$C56),S$9,"")</f>
        <v/>
      </c>
      <c r="T56" s="332" t="str">
        <f ca="1">IF(COUNTIF(OFFSET('別紙2-4(研修実施報告書)'!$I$8,(COLUMN()-COLUMN($J$9))*4,0,4,2),$C56),T$9,"")</f>
        <v/>
      </c>
      <c r="U56" s="332" t="str">
        <f ca="1">IF(COUNTIF(OFFSET('別紙2-4(研修実施報告書)'!$I$8,(COLUMN()-COLUMN($J$9))*4,0,4,2),$C56),U$9,"")</f>
        <v/>
      </c>
      <c r="V56" s="332" t="str">
        <f ca="1">IF(COUNTIF(OFFSET('別紙2-4(研修実施報告書)'!$I$8,(COLUMN()-COLUMN($J$9))*4,0,4,2),$C56),V$9,"")</f>
        <v/>
      </c>
      <c r="W56" s="332" t="str">
        <f ca="1">IF(COUNTIF(OFFSET('別紙2-4(研修実施報告書)'!$I$8,(COLUMN()-COLUMN($J$9))*4,0,4,2),$C56),W$9,"")</f>
        <v/>
      </c>
      <c r="X56" s="332" t="str">
        <f ca="1">IF(COUNTIF(OFFSET('別紙2-4(研修実施報告書)'!$I$8,(COLUMN()-COLUMN($J$9))*4,0,4,2),$C56),X$9,"")</f>
        <v/>
      </c>
      <c r="Y56" s="332" t="str">
        <f ca="1">IF(COUNTIF(OFFSET('別紙2-4(研修実施報告書)'!$I$8,(COLUMN()-COLUMN($J$9))*4,0,4,2),$C56),Y$9,"")</f>
        <v/>
      </c>
      <c r="Z56" s="332" t="str">
        <f ca="1">IF(COUNTIF(OFFSET('別紙2-4(研修実施報告書)'!$I$8,(COLUMN()-COLUMN($J$9))*4,0,4,2),$C56),Z$9,"")</f>
        <v/>
      </c>
      <c r="AA56" s="332" t="str">
        <f ca="1">IF(COUNTIF(OFFSET('別紙2-4(研修実施報告書)'!$I$8,(COLUMN()-COLUMN($J$9))*4,0,4,2),$C56),AA$9,"")</f>
        <v/>
      </c>
      <c r="AB56" s="332" t="str">
        <f ca="1">IF(COUNTIF(OFFSET('別紙2-4(研修実施報告書)'!$I$8,(COLUMN()-COLUMN($J$9))*4,0,4,2),$C56),AB$9,"")</f>
        <v/>
      </c>
      <c r="AC56" s="332" t="str">
        <f ca="1">IF(COUNTIF(OFFSET('別紙2-4(研修実施報告書)'!$I$8,(COLUMN()-COLUMN($J$9))*4,0,4,2),$C56),AC$9,"")</f>
        <v/>
      </c>
      <c r="AD56" s="332" t="str">
        <f ca="1">IF(COUNTIF(OFFSET('別紙2-4(研修実施報告書)'!$I$8,(COLUMN()-COLUMN($J$9))*4,0,4,2),$C56),AD$9,"")</f>
        <v/>
      </c>
      <c r="AE56" s="332" t="str">
        <f ca="1">IF(COUNTIF(OFFSET('別紙2-4(研修実施報告書)'!$I$8,(COLUMN()-COLUMN($J$9))*4,0,4,2),$C56),AE$9,"")</f>
        <v/>
      </c>
      <c r="AF56" s="332" t="str">
        <f ca="1">IF(COUNTIF(OFFSET('別紙2-4(研修実施報告書)'!$I$8,(COLUMN()-COLUMN($J$9))*4,0,4,2),$C56),AF$9,"")</f>
        <v/>
      </c>
      <c r="AG56" s="332" t="str">
        <f ca="1">IF(COUNTIF(OFFSET('別紙2-4(研修実施報告書)'!$I$8,(COLUMN()-COLUMN($J$9))*4,0,4,2),$C56),AG$9,"")</f>
        <v/>
      </c>
      <c r="AH56" s="332" t="str">
        <f ca="1">IF(COUNTIF(OFFSET('別紙2-4(研修実施報告書)'!$I$8,(COLUMN()-COLUMN($J$9))*4,0,4,2),$C56),AH$9,"")</f>
        <v/>
      </c>
      <c r="AI56" s="332" t="str">
        <f ca="1">IF(COUNTIF(OFFSET('別紙2-4(研修実施報告書)'!$I$8,(COLUMN()-COLUMN($J$9))*4,0,4,2),$C56),AI$9,"")</f>
        <v/>
      </c>
      <c r="AJ56" s="332" t="str">
        <f ca="1">IF(COUNTIF(OFFSET('別紙2-4(研修実施報告書)'!$I$8,(COLUMN()-COLUMN($J$9))*4,0,4,2),$C56),AJ$9,"")</f>
        <v/>
      </c>
      <c r="AK56" s="332" t="str">
        <f ca="1">IF(COUNTIF(OFFSET('別紙2-4(研修実施報告書)'!$I$8,(COLUMN()-COLUMN($J$9))*4,0,4,2),$C56),AK$9,"")</f>
        <v/>
      </c>
      <c r="AL56" s="332" t="str">
        <f ca="1">IF(COUNTIF(OFFSET('別紙2-4(研修実施報告書)'!$I$8,(COLUMN()-COLUMN($J$9))*4,0,4,2),$C56),AL$9,"")</f>
        <v/>
      </c>
      <c r="AM56" s="332" t="str">
        <f ca="1">IF(COUNTIF(OFFSET('別紙2-4(研修実施報告書)'!$I$8,(COLUMN()-COLUMN($J$9))*4,0,4,2),$C56),AM$9,"")</f>
        <v/>
      </c>
      <c r="AN56" s="332" t="str">
        <f ca="1">IF(COUNTIF(OFFSET('別紙2-4(研修実施報告書)'!$I$8,(COLUMN()-COLUMN($J$9))*4,0,4,2),$C56),AN$9,"")</f>
        <v/>
      </c>
      <c r="AO56" s="332" t="str">
        <f ca="1">IF(COUNTIF(OFFSET('別紙2-4(研修実施報告書)'!$I$8,(COLUMN()-COLUMN($J$9))*4,0,4,2),$C56),AO$9,"")</f>
        <v/>
      </c>
      <c r="AP56" s="332" t="str">
        <f ca="1">IF(COUNTIF(OFFSET('別紙2-4(研修実施報告書)'!$I$8,(COLUMN()-COLUMN($J$9))*4,0,4,2),$C56),AP$9,"")</f>
        <v/>
      </c>
      <c r="AQ56" s="332" t="str">
        <f ca="1">IF(COUNTIF(OFFSET('別紙2-4(研修実施報告書)'!$I$8,(COLUMN()-COLUMN($J$9))*4,0,4,2),$C56),AQ$9,"")</f>
        <v/>
      </c>
      <c r="AR56" s="332" t="str">
        <f ca="1">IF(COUNTIF(OFFSET('別紙2-4(研修実施報告書)'!$I$8,(COLUMN()-COLUMN($J$9))*4,0,4,2),$C56),AR$9,"")</f>
        <v/>
      </c>
      <c r="AS56" s="332" t="str">
        <f ca="1">IF(COUNTIF(OFFSET('別紙2-4(研修実施報告書)'!$I$8,(COLUMN()-COLUMN($J$9))*4,0,4,2),$C56),AS$9,"")</f>
        <v/>
      </c>
      <c r="AT56" s="332" t="str">
        <f ca="1">IF(COUNTIF(OFFSET('別紙2-4(研修実施報告書)'!$I$8,(COLUMN()-COLUMN($J$9))*4,0,4,2),$C56),AT$9,"")</f>
        <v/>
      </c>
      <c r="AU56" s="332" t="str">
        <f ca="1">IF(COUNTIF(OFFSET('別紙2-4(研修実施報告書)'!$I$8,(COLUMN()-COLUMN($J$9))*4,0,4,2),$C56),AU$9,"")</f>
        <v/>
      </c>
      <c r="AV56" s="332" t="str">
        <f ca="1">IF(COUNTIF(OFFSET('別紙2-4(研修実施報告書)'!$I$8,(COLUMN()-COLUMN($J$9))*4,0,4,2),$C56),AV$9,"")</f>
        <v/>
      </c>
      <c r="AW56" s="332" t="str">
        <f ca="1">IF(COUNTIF(OFFSET('別紙2-4(研修実施報告書)'!$I$8,(COLUMN()-COLUMN($J$9))*4,0,4,2),$C56),AW$9,"")</f>
        <v/>
      </c>
      <c r="AX56" s="332" t="str">
        <f ca="1">IF(COUNTIF(OFFSET('別紙2-4(研修実施報告書)'!$I$8,(COLUMN()-COLUMN($J$9))*4,0,4,2),$C56),AX$9,"")</f>
        <v/>
      </c>
      <c r="AY56" s="332" t="str">
        <f ca="1">IF(COUNTIF(OFFSET('別紙2-4(研修実施報告書)'!$I$8,(COLUMN()-COLUMN($J$9))*4,0,4,2),$C56),AY$9,"")</f>
        <v/>
      </c>
      <c r="AZ56" s="332" t="str">
        <f ca="1">IF(COUNTIF(OFFSET('別紙2-4(研修実施報告書)'!$I$8,(COLUMN()-COLUMN($J$9))*4,0,4,2),$C56),AZ$9,"")</f>
        <v/>
      </c>
      <c r="BA56" s="332" t="str">
        <f ca="1">IF(COUNTIF(OFFSET('別紙2-4(研修実施報告書)'!$I$8,(COLUMN()-COLUMN($J$9))*4,0,4,2),$C56),BA$9,"")</f>
        <v/>
      </c>
      <c r="BB56" s="332" t="str">
        <f ca="1">IF(COUNTIF(OFFSET('別紙2-4(研修実施報告書)'!$I$8,(COLUMN()-COLUMN($J$9))*4,0,4,2),$C56),BB$9,"")</f>
        <v/>
      </c>
      <c r="BC56" s="332" t="str">
        <f ca="1">IF(COUNTIF(OFFSET('別紙2-4(研修実施報告書)'!$I$8,(COLUMN()-COLUMN($J$9))*4,0,4,2),$C56),BC$9,"")</f>
        <v/>
      </c>
      <c r="BD56" s="332" t="str">
        <f ca="1">IF(COUNTIF(OFFSET('別紙2-4(研修実施報告書)'!$I$8,(COLUMN()-COLUMN($J$9))*4,0,4,2),$C56),BD$9,"")</f>
        <v/>
      </c>
      <c r="BE56" s="332" t="str">
        <f ca="1">IF(COUNTIF(OFFSET('別紙2-4(研修実施報告書)'!$I$8,(COLUMN()-COLUMN($J$9))*4,0,4,2),$C56),BE$9,"")</f>
        <v/>
      </c>
      <c r="BF56" s="332" t="str">
        <f ca="1">IF(COUNTIF(OFFSET('別紙2-4(研修実施報告書)'!$I$8,(COLUMN()-COLUMN($J$9))*4,0,4,2),$C56),BF$9,"")</f>
        <v/>
      </c>
      <c r="BG56" s="332" t="str">
        <f ca="1">IF(COUNTIF(OFFSET('別紙2-4(研修実施報告書)'!$I$8,(COLUMN()-COLUMN($J$9))*4,0,4,2),$C56),BG$9,"")</f>
        <v/>
      </c>
      <c r="BH56" s="332" t="str">
        <f ca="1">IF(COUNTIF(OFFSET('別紙2-4(研修実施報告書)'!$I$8,(COLUMN()-COLUMN($J$9))*4,0,4,2),$C56),BH$9,"")</f>
        <v/>
      </c>
      <c r="BI56" s="332" t="str">
        <f ca="1">IF(COUNTIF(OFFSET('別紙2-4(研修実施報告書)'!$I$8,(COLUMN()-COLUMN($J$9))*4,0,4,2),$C56),BI$9,"")</f>
        <v/>
      </c>
      <c r="BJ56" s="332" t="str">
        <f ca="1">IF(COUNTIF(OFFSET('別紙2-4(研修実施報告書)'!$I$8,(COLUMN()-COLUMN($J$9))*4,0,4,2),$C56),BJ$9,"")</f>
        <v/>
      </c>
      <c r="BK56" s="332" t="str">
        <f ca="1">IF(COUNTIF(OFFSET('別紙2-4(研修実施報告書)'!$I$8,(COLUMN()-COLUMN($J$9))*4,0,4,2),$C56),BK$9,"")</f>
        <v/>
      </c>
      <c r="BL56" s="332" t="str">
        <f ca="1">IF(COUNTIF(OFFSET('別紙2-4(研修実施報告書)'!$I$8,(COLUMN()-COLUMN($J$9))*4,0,4,2),$C56),BL$9,"")</f>
        <v/>
      </c>
      <c r="BM56" s="332" t="str">
        <f ca="1">IF(COUNTIF(OFFSET('別紙2-4(研修実施報告書)'!$I$8,(COLUMN()-COLUMN($J$9))*4,0,4,2),$C56),BM$9,"")</f>
        <v/>
      </c>
      <c r="BN56" s="332" t="str">
        <f ca="1">IF(COUNTIF(OFFSET('別紙2-4(研修実施報告書)'!$I$8,(COLUMN()-COLUMN($J$9))*4,0,4,2),$C56),BN$9,"")</f>
        <v/>
      </c>
      <c r="BO56" s="332" t="str">
        <f ca="1">IF(COUNTIF(OFFSET('別紙2-4(研修実施報告書)'!$I$8,(COLUMN()-COLUMN($J$9))*4,0,4,2),$C56),BO$9,"")</f>
        <v/>
      </c>
      <c r="BP56" s="332" t="str">
        <f ca="1">IF(COUNTIF(OFFSET('別紙2-4(研修実施報告書)'!$I$8,(COLUMN()-COLUMN($J$9))*4,0,4,2),$C56),BP$9,"")</f>
        <v/>
      </c>
      <c r="BQ56" s="332" t="str">
        <f ca="1">IF(COUNTIF(OFFSET('別紙2-4(研修実施報告書)'!$I$8,(COLUMN()-COLUMN($J$9))*4,0,4,2),$C56),BQ$9,"")</f>
        <v/>
      </c>
      <c r="BR56" s="332" t="str">
        <f ca="1">IF(COUNTIF(OFFSET('別紙2-4(研修実施報告書)'!$I$8,(COLUMN()-COLUMN($J$9))*4,0,4,2),$C56),BR$9,"")</f>
        <v/>
      </c>
      <c r="BS56" s="332" t="str">
        <f ca="1">IF(COUNTIF(OFFSET('別紙2-4(研修実施報告書)'!$I$8,(COLUMN()-COLUMN($J$9))*4,0,4,2),$C56),BS$9,"")</f>
        <v/>
      </c>
      <c r="BT56" s="332" t="str">
        <f ca="1">IF(COUNTIF(OFFSET('別紙2-4(研修実施報告書)'!$I$8,(COLUMN()-COLUMN($J$9))*4,0,4,2),$C56),BT$9,"")</f>
        <v/>
      </c>
      <c r="BU56" s="332" t="str">
        <f ca="1">IF(COUNTIF(OFFSET('別紙2-4(研修実施報告書)'!$I$8,(COLUMN()-COLUMN($J$9))*4,0,4,2),$C56),BU$9,"")</f>
        <v/>
      </c>
      <c r="BV56" s="332" t="str">
        <f ca="1">IF(COUNTIF(OFFSET('別紙2-4(研修実施報告書)'!$I$8,(COLUMN()-COLUMN($J$9))*4,0,4,2),$C56),BV$9,"")</f>
        <v/>
      </c>
      <c r="BW56" s="332" t="str">
        <f ca="1">IF(COUNTIF(OFFSET('別紙2-4(研修実施報告書)'!$I$8,(COLUMN()-COLUMN($J$9))*4,0,4,2),$C56),BW$9,"")</f>
        <v/>
      </c>
      <c r="BX56" s="332" t="str">
        <f ca="1">IF(COUNTIF(OFFSET('別紙2-4(研修実施報告書)'!$I$8,(COLUMN()-COLUMN($J$9))*4,0,4,2),$C56),BX$9,"")</f>
        <v/>
      </c>
      <c r="BY56" s="332" t="str">
        <f ca="1">IF(COUNTIF(OFFSET('別紙2-4(研修実施報告書)'!$I$8,(COLUMN()-COLUMN($J$9))*4,0,4,2),$C56),BY$9,"")</f>
        <v/>
      </c>
      <c r="BZ56" s="332" t="str">
        <f ca="1">IF(COUNTIF(OFFSET('別紙2-4(研修実施報告書)'!$I$8,(COLUMN()-COLUMN($J$9))*4,0,4,2),$C56),BZ$9,"")</f>
        <v/>
      </c>
      <c r="CA56" s="332" t="str">
        <f ca="1">IF(COUNTIF(OFFSET('別紙2-4(研修実施報告書)'!$I$8,(COLUMN()-COLUMN($J$9))*4,0,4,2),$C56),CA$9,"")</f>
        <v/>
      </c>
      <c r="CB56" s="332" t="str">
        <f ca="1">IF(COUNTIF(OFFSET('別紙2-4(研修実施報告書)'!$I$8,(COLUMN()-COLUMN($J$9))*4,0,4,2),$C56),CB$9,"")</f>
        <v/>
      </c>
      <c r="CC56" s="332" t="str">
        <f ca="1">IF(COUNTIF(OFFSET('別紙2-4(研修実施報告書)'!$I$8,(COLUMN()-COLUMN($J$9))*4,0,4,2),$C56),CC$9,"")</f>
        <v/>
      </c>
      <c r="CD56" s="332" t="str">
        <f ca="1">IF(COUNTIF(OFFSET('別紙2-4(研修実施報告書)'!$I$8,(COLUMN()-COLUMN($J$9))*4,0,4,2),$C56),CD$9,"")</f>
        <v/>
      </c>
      <c r="CE56" s="332" t="str">
        <f ca="1">IF(COUNTIF(OFFSET('別紙2-4(研修実施報告書)'!$I$8,(COLUMN()-COLUMN($J$9))*4,0,4,2),$C56),CE$9,"")</f>
        <v/>
      </c>
      <c r="CF56" s="332" t="str">
        <f ca="1">IF(COUNTIF(OFFSET('別紙2-4(研修実施報告書)'!$I$8,(COLUMN()-COLUMN($J$9))*4,0,4,2),$C56),CF$9,"")</f>
        <v/>
      </c>
      <c r="CG56" s="332" t="str">
        <f ca="1">IF(COUNTIF(OFFSET('別紙2-4(研修実施報告書)'!$I$8,(COLUMN()-COLUMN($J$9))*4,0,4,2),$C56),CG$9,"")</f>
        <v/>
      </c>
      <c r="CH56" s="332" t="str">
        <f ca="1">IF(COUNTIF(OFFSET('別紙2-4(研修実施報告書)'!$I$8,(COLUMN()-COLUMN($J$9))*4,0,4,2),$C56),CH$9,"")</f>
        <v/>
      </c>
      <c r="CI56" s="332" t="str">
        <f ca="1">IF(COUNTIF(OFFSET('別紙2-4(研修実施報告書)'!$I$8,(COLUMN()-COLUMN($J$9))*4,0,4,2),$C56),CI$9,"")</f>
        <v/>
      </c>
      <c r="CJ56" s="332" t="str">
        <f ca="1">IF(COUNTIF(OFFSET('別紙2-4(研修実施報告書)'!$I$8,(COLUMN()-COLUMN($J$9))*4,0,4,2),$C56),CJ$9,"")</f>
        <v/>
      </c>
      <c r="CK56" s="332" t="str">
        <f ca="1">IF(COUNTIF(OFFSET('別紙2-4(研修実施報告書)'!$I$8,(COLUMN()-COLUMN($J$9))*4,0,4,2),$C56),CK$9,"")</f>
        <v/>
      </c>
      <c r="CL56" s="332" t="str">
        <f ca="1">IF(COUNTIF(OFFSET('別紙2-4(研修実施報告書)'!$I$8,(COLUMN()-COLUMN($J$9))*4,0,4,2),$C56),CL$9,"")</f>
        <v/>
      </c>
      <c r="CM56" s="332" t="str">
        <f ca="1">IF(COUNTIF(OFFSET('別紙2-4(研修実施報告書)'!$I$8,(COLUMN()-COLUMN($J$9))*4,0,4,2),$C56),CM$9,"")</f>
        <v/>
      </c>
      <c r="CN56" s="332" t="str">
        <f ca="1">IF(COUNTIF(OFFSET('別紙2-4(研修実施報告書)'!$I$8,(COLUMN()-COLUMN($J$9))*4,0,4,2),$C56),CN$9,"")</f>
        <v/>
      </c>
      <c r="CO56" s="332" t="str">
        <f ca="1">IF(COUNTIF(OFFSET('別紙2-4(研修実施報告書)'!$I$8,(COLUMN()-COLUMN($J$9))*4,0,4,2),$C56),CO$9,"")</f>
        <v/>
      </c>
      <c r="CP56" s="332" t="str">
        <f ca="1">IF(COUNTIF(OFFSET('別紙2-4(研修実施報告書)'!$I$8,(COLUMN()-COLUMN($J$9))*4,0,4,2),$C56),CP$9,"")</f>
        <v/>
      </c>
      <c r="CQ56" s="332" t="str">
        <f ca="1">IF(COUNTIF(OFFSET('別紙2-4(研修実施報告書)'!$I$8,(COLUMN()-COLUMN($J$9))*4,0,4,2),$C56),CQ$9,"")</f>
        <v/>
      </c>
      <c r="CR56" s="332" t="str">
        <f ca="1">IF(COUNTIF(OFFSET('別紙2-4(研修実施報告書)'!$I$8,(COLUMN()-COLUMN($J$9))*4,0,4,2),$C56),CR$9,"")</f>
        <v/>
      </c>
      <c r="CS56" s="332" t="str">
        <f ca="1">IF(COUNTIF(OFFSET('別紙2-4(研修実施報告書)'!$I$8,(COLUMN()-COLUMN($J$9))*4,0,4,2),$C56),CS$9,"")</f>
        <v/>
      </c>
      <c r="CT56" s="332" t="str">
        <f ca="1">IF(COUNTIF(OFFSET('別紙2-4(研修実施報告書)'!$I$8,(COLUMN()-COLUMN($J$9))*4,0,4,2),$C56),CT$9,"")</f>
        <v/>
      </c>
      <c r="CU56" s="332" t="str">
        <f ca="1">IF(COUNTIF(OFFSET('別紙2-4(研修実施報告書)'!$I$8,(COLUMN()-COLUMN($J$9))*4,0,4,2),$C56),CU$9,"")</f>
        <v/>
      </c>
      <c r="CV56" s="332" t="str">
        <f ca="1">IF(COUNTIF(OFFSET('別紙2-4(研修実施報告書)'!$I$8,(COLUMN()-COLUMN($J$9))*4,0,4,2),$C56),CV$9,"")</f>
        <v/>
      </c>
      <c r="CW56" s="332" t="str">
        <f ca="1">IF(COUNTIF(OFFSET('別紙2-4(研修実施報告書)'!$I$8,(COLUMN()-COLUMN($J$9))*4,0,4,2),$C56),CW$9,"")</f>
        <v/>
      </c>
      <c r="CX56" s="332" t="str">
        <f ca="1">IF(COUNTIF(OFFSET('別紙2-4(研修実施報告書)'!$I$8,(COLUMN()-COLUMN($J$9))*4,0,4,2),$C56),CX$9,"")</f>
        <v/>
      </c>
      <c r="CY56" s="332" t="str">
        <f ca="1">IF(COUNTIF(OFFSET('別紙2-4(研修実施報告書)'!$I$8,(COLUMN()-COLUMN($J$9))*4,0,4,2),$C56),CY$9,"")</f>
        <v/>
      </c>
      <c r="CZ56" s="332" t="str">
        <f ca="1">IF(COUNTIF(OFFSET('別紙2-4(研修実施報告書)'!$I$8,(COLUMN()-COLUMN($J$9))*4,0,4,2),$C56),CZ$9,"")</f>
        <v/>
      </c>
      <c r="DA56" s="332" t="str">
        <f ca="1">IF(COUNTIF(OFFSET('別紙2-4(研修実施報告書)'!$I$8,(COLUMN()-COLUMN($J$9))*4,0,4,2),$C56),DA$9,"")</f>
        <v/>
      </c>
      <c r="DB56" s="332" t="str">
        <f ca="1">IF(COUNTIF(OFFSET('別紙2-4(研修実施報告書)'!$I$8,(COLUMN()-COLUMN($J$9))*4,0,4,2),$C56),DB$9,"")</f>
        <v/>
      </c>
      <c r="DC56" s="332" t="str">
        <f ca="1">IF(COUNTIF(OFFSET('別紙2-4(研修実施報告書)'!$I$8,(COLUMN()-COLUMN($J$9))*4,0,4,2),$C56),DC$9,"")</f>
        <v/>
      </c>
      <c r="DD56" s="332" t="str">
        <f ca="1">IF(COUNTIF(OFFSET('別紙2-4(研修実施報告書)'!$I$8,(COLUMN()-COLUMN($J$9))*4,0,4,2),$C56),DD$9,"")</f>
        <v/>
      </c>
      <c r="DE56" s="332" t="str">
        <f ca="1">IF(COUNTIF(OFFSET('別紙2-4(研修実施報告書)'!$I$8,(COLUMN()-COLUMN($J$9))*4,0,4,2),$C56),DE$9,"")</f>
        <v/>
      </c>
      <c r="DF56" s="332" t="str">
        <f ca="1">IF(COUNTIF(OFFSET('別紙2-4(研修実施報告書)'!$I$8,(COLUMN()-COLUMN($J$9))*4,0,4,2),$C56),DF$9,"")</f>
        <v/>
      </c>
      <c r="DG56" s="332" t="str">
        <f ca="1">IF(COUNTIF(OFFSET('別紙2-4(研修実施報告書)'!$I$8,(COLUMN()-COLUMN($J$9))*4,0,4,2),$C56),DG$9,"")</f>
        <v/>
      </c>
      <c r="DH56" s="332" t="str">
        <f ca="1">IF(COUNTIF(OFFSET('別紙2-4(研修実施報告書)'!$I$8,(COLUMN()-COLUMN($J$9))*4,0,4,2),$C56),DH$9,"")</f>
        <v/>
      </c>
      <c r="DI56" s="332" t="str">
        <f ca="1">IF(COUNTIF(OFFSET('別紙2-4(研修実施報告書)'!$I$8,(COLUMN()-COLUMN($J$9))*4,0,4,2),$C56),DI$9,"")</f>
        <v/>
      </c>
      <c r="DJ56" s="332" t="str">
        <f ca="1">IF(COUNTIF(OFFSET('別紙2-4(研修実施報告書)'!$I$8,(COLUMN()-COLUMN($J$9))*4,0,4,2),$C56),DJ$9,"")</f>
        <v/>
      </c>
      <c r="DK56" s="332" t="str">
        <f ca="1">IF(COUNTIF(OFFSET('別紙2-4(研修実施報告書)'!$I$8,(COLUMN()-COLUMN($J$9))*4,0,4,2),$C56),DK$9,"")</f>
        <v/>
      </c>
      <c r="DL56" s="332" t="str">
        <f ca="1">IF(COUNTIF(OFFSET('別紙2-4(研修実施報告書)'!$I$8,(COLUMN()-COLUMN($J$9))*4,0,4,2),$C56),DL$9,"")</f>
        <v/>
      </c>
      <c r="DM56" s="332" t="str">
        <f ca="1">IF(COUNTIF(OFFSET('別紙2-4(研修実施報告書)'!$I$8,(COLUMN()-COLUMN($J$9))*4,0,4,2),$C56),DM$9,"")</f>
        <v/>
      </c>
      <c r="DN56" s="332" t="str">
        <f ca="1">IF(COUNTIF(OFFSET('別紙2-4(研修実施報告書)'!$I$8,(COLUMN()-COLUMN($J$9))*4,0,4,2),$C56),DN$9,"")</f>
        <v/>
      </c>
      <c r="DO56" s="332" t="str">
        <f ca="1">IF(COUNTIF(OFFSET('別紙2-4(研修実施報告書)'!$I$8,(COLUMN()-COLUMN($J$9))*4,0,4,2),$C56),DO$9,"")</f>
        <v/>
      </c>
      <c r="DP56" s="332" t="str">
        <f ca="1">IF(COUNTIF(OFFSET('別紙2-4(研修実施報告書)'!$I$8,(COLUMN()-COLUMN($J$9))*4,0,4,2),$C56),DP$9,"")</f>
        <v/>
      </c>
      <c r="DQ56" s="332" t="str">
        <f ca="1">IF(COUNTIF(OFFSET('別紙2-4(研修実施報告書)'!$I$8,(COLUMN()-COLUMN($J$9))*4,0,4,2),$C56),DQ$9,"")</f>
        <v/>
      </c>
      <c r="DR56" s="332" t="str">
        <f ca="1">IF(COUNTIF(OFFSET('別紙2-4(研修実施報告書)'!$I$8,(COLUMN()-COLUMN($J$9))*4,0,4,2),$C56),DR$9,"")</f>
        <v/>
      </c>
      <c r="DS56" s="332" t="str">
        <f ca="1">IF(COUNTIF(OFFSET('別紙2-4(研修実施報告書)'!$I$8,(COLUMN()-COLUMN($J$9))*4,0,4,2),$C56),DS$9,"")</f>
        <v/>
      </c>
      <c r="DT56" s="332" t="str">
        <f ca="1">IF(COUNTIF(OFFSET('別紙2-4(研修実施報告書)'!$I$8,(COLUMN()-COLUMN($J$9))*4,0,4,2),$C56),DT$9,"")</f>
        <v/>
      </c>
      <c r="DU56" s="332" t="str">
        <f ca="1">IF(COUNTIF(OFFSET('別紙2-4(研修実施報告書)'!$I$8,(COLUMN()-COLUMN($J$9))*4,0,4,2),$C56),DU$9,"")</f>
        <v/>
      </c>
      <c r="DV56" s="332" t="str">
        <f ca="1">IF(COUNTIF(OFFSET('別紙2-4(研修実施報告書)'!$I$8,(COLUMN()-COLUMN($J$9))*4,0,4,2),$C56),DV$9,"")</f>
        <v/>
      </c>
      <c r="DW56" s="332" t="str">
        <f ca="1">IF(COUNTIF(OFFSET('別紙2-4(研修実施報告書)'!$I$8,(COLUMN()-COLUMN($J$9))*4,0,4,2),$C56),DW$9,"")</f>
        <v/>
      </c>
      <c r="DX56" s="332" t="str">
        <f ca="1">IF(COUNTIF(OFFSET('別紙2-4(研修実施報告書)'!$I$8,(COLUMN()-COLUMN($J$9))*4,0,4,2),$C56),DX$9,"")</f>
        <v/>
      </c>
      <c r="DY56" s="332" t="str">
        <f ca="1">IF(COUNTIF(OFFSET('別紙2-4(研修実施報告書)'!$I$8,(COLUMN()-COLUMN($J$9))*4,0,4,2),$C56),DY$9,"")</f>
        <v/>
      </c>
      <c r="DZ56" s="332" t="str">
        <f ca="1">IF(COUNTIF(OFFSET('別紙2-4(研修実施報告書)'!$I$8,(COLUMN()-COLUMN($J$9))*4,0,4,2),$C56),DZ$9,"")</f>
        <v/>
      </c>
      <c r="EA56" s="332" t="str">
        <f ca="1">IF(COUNTIF(OFFSET('別紙2-4(研修実施報告書)'!$I$8,(COLUMN()-COLUMN($J$9))*4,0,4,2),$C56),EA$9,"")</f>
        <v/>
      </c>
      <c r="EB56" s="332" t="str">
        <f ca="1">IF(COUNTIF(OFFSET('別紙2-4(研修実施報告書)'!$I$8,(COLUMN()-COLUMN($J$9))*4,0,4,2),$C56),EB$9,"")</f>
        <v/>
      </c>
      <c r="EC56" s="332" t="str">
        <f ca="1">IF(COUNTIF(OFFSET('別紙2-4(研修実施報告書)'!$I$8,(COLUMN()-COLUMN($J$9))*4,0,4,2),$C56),EC$9,"")</f>
        <v/>
      </c>
      <c r="ED56" s="332" t="str">
        <f ca="1">IF(COUNTIF(OFFSET('別紙2-4(研修実施報告書)'!$I$8,(COLUMN()-COLUMN($J$9))*4,0,4,2),$C56),ED$9,"")</f>
        <v/>
      </c>
      <c r="EE56" s="332" t="str">
        <f ca="1">IF(COUNTIF(OFFSET('別紙2-4(研修実施報告書)'!$I$8,(COLUMN()-COLUMN($J$9))*4,0,4,2),$C56),EE$9,"")</f>
        <v/>
      </c>
      <c r="EF56" s="332" t="str">
        <f ca="1">IF(COUNTIF(OFFSET('別紙2-4(研修実施報告書)'!$I$8,(COLUMN()-COLUMN($J$9))*4,0,4,2),$C56),EF$9,"")</f>
        <v/>
      </c>
      <c r="EG56" s="332" t="str">
        <f ca="1">IF(COUNTIF(OFFSET('別紙2-4(研修実施報告書)'!$I$8,(COLUMN()-COLUMN($J$9))*4,0,4,2),$C56),EG$9,"")</f>
        <v/>
      </c>
      <c r="EH56" s="332" t="str">
        <f ca="1">IF(COUNTIF(OFFSET('別紙2-4(研修実施報告書)'!$I$8,(COLUMN()-COLUMN($J$9))*4,0,4,2),$C56),EH$9,"")</f>
        <v/>
      </c>
      <c r="EI56" s="332" t="str">
        <f ca="1">IF(COUNTIF(OFFSET('別紙2-4(研修実施報告書)'!$I$8,(COLUMN()-COLUMN($J$9))*4,0,4,2),$C56),EI$9,"")</f>
        <v/>
      </c>
      <c r="EJ56" s="332" t="str">
        <f ca="1">IF(COUNTIF(OFFSET('別紙2-4(研修実施報告書)'!$I$8,(COLUMN()-COLUMN($J$9))*4,0,4,2),$C56),EJ$9,"")</f>
        <v/>
      </c>
      <c r="EK56" s="332" t="str">
        <f ca="1">IF(COUNTIF(OFFSET('別紙2-4(研修実施報告書)'!$I$8,(COLUMN()-COLUMN($J$9))*4,0,4,2),$C56),EK$9,"")</f>
        <v/>
      </c>
      <c r="EL56" s="332" t="str">
        <f ca="1">IF(COUNTIF(OFFSET('別紙2-4(研修実施報告書)'!$I$8,(COLUMN()-COLUMN($J$9))*4,0,4,2),$C56),EL$9,"")</f>
        <v/>
      </c>
      <c r="EM56" s="332" t="str">
        <f ca="1">IF(COUNTIF(OFFSET('別紙2-4(研修実施報告書)'!$I$8,(COLUMN()-COLUMN($J$9))*4,0,4,2),$C56),EM$9,"")</f>
        <v/>
      </c>
      <c r="EN56" s="332" t="str">
        <f ca="1">IF(COUNTIF(OFFSET('別紙2-4(研修実施報告書)'!$I$8,(COLUMN()-COLUMN($J$9))*4,0,4,2),$C56),EN$9,"")</f>
        <v/>
      </c>
      <c r="EO56" s="332" t="str">
        <f ca="1">IF(COUNTIF(OFFSET('別紙2-4(研修実施報告書)'!$I$8,(COLUMN()-COLUMN($J$9))*4,0,4,2),$C56),EO$9,"")</f>
        <v/>
      </c>
      <c r="EP56" s="332" t="str">
        <f ca="1">IF(COUNTIF(OFFSET('別紙2-4(研修実施報告書)'!$I$8,(COLUMN()-COLUMN($J$9))*4,0,4,2),$C56),EP$9,"")</f>
        <v/>
      </c>
      <c r="EQ56" s="332" t="str">
        <f ca="1">IF(COUNTIF(OFFSET('別紙2-4(研修実施報告書)'!$I$8,(COLUMN()-COLUMN($J$9))*4,0,4,2),$C56),EQ$9,"")</f>
        <v/>
      </c>
      <c r="ER56" s="332" t="str">
        <f ca="1">IF(COUNTIF(OFFSET('別紙2-4(研修実施報告書)'!$I$8,(COLUMN()-COLUMN($J$9))*4,0,4,2),$C56),ER$9,"")</f>
        <v/>
      </c>
      <c r="ES56" s="332" t="str">
        <f ca="1">IF(COUNTIF(OFFSET('別紙2-4(研修実施報告書)'!$I$8,(COLUMN()-COLUMN($J$9))*4,0,4,2),$C56),ES$9,"")</f>
        <v/>
      </c>
      <c r="ET56" s="332" t="str">
        <f ca="1">IF(COUNTIF(OFFSET('別紙2-4(研修実施報告書)'!$I$8,(COLUMN()-COLUMN($J$9))*4,0,4,2),$C56),ET$9,"")</f>
        <v/>
      </c>
      <c r="EU56" s="332" t="str">
        <f ca="1">IF(COUNTIF(OFFSET('別紙2-4(研修実施報告書)'!$I$8,(COLUMN()-COLUMN($J$9))*4,0,4,2),$C56),EU$9,"")</f>
        <v/>
      </c>
      <c r="EV56" s="332" t="str">
        <f ca="1">IF(COUNTIF(OFFSET('別紙2-4(研修実施報告書)'!$I$8,(COLUMN()-COLUMN($J$9))*4,0,4,2),$C56),EV$9,"")</f>
        <v/>
      </c>
      <c r="EW56" s="332" t="str">
        <f ca="1">IF(COUNTIF(OFFSET('別紙2-4(研修実施報告書)'!$I$8,(COLUMN()-COLUMN($J$9))*4,0,4,2),$C56),EW$9,"")</f>
        <v/>
      </c>
      <c r="EX56" s="332" t="str">
        <f ca="1">IF(COUNTIF(OFFSET('別紙2-4(研修実施報告書)'!$I$8,(COLUMN()-COLUMN($J$9))*4,0,4,2),$C56),EX$9,"")</f>
        <v/>
      </c>
      <c r="EY56" s="332" t="str">
        <f ca="1">IF(COUNTIF(OFFSET('別紙2-4(研修実施報告書)'!$I$8,(COLUMN()-COLUMN($J$9))*4,0,4,2),$C56),EY$9,"")</f>
        <v/>
      </c>
      <c r="EZ56" s="332" t="str">
        <f ca="1">IF(COUNTIF(OFFSET('別紙2-4(研修実施報告書)'!$I$8,(COLUMN()-COLUMN($J$9))*4,0,4,2),$C56),EZ$9,"")</f>
        <v/>
      </c>
      <c r="FA56" s="332" t="str">
        <f ca="1">IF(COUNTIF(OFFSET('別紙2-4(研修実施報告書)'!$I$8,(COLUMN()-COLUMN($J$9))*4,0,4,2),$C56),FA$9,"")</f>
        <v/>
      </c>
      <c r="FB56" s="332" t="str">
        <f ca="1">IF(COUNTIF(OFFSET('別紙2-4(研修実施報告書)'!$I$8,(COLUMN()-COLUMN($J$9))*4,0,4,2),$C56),FB$9,"")</f>
        <v/>
      </c>
      <c r="FC56" s="332" t="str">
        <f ca="1">IF(COUNTIF(OFFSET('別紙2-4(研修実施報告書)'!$I$8,(COLUMN()-COLUMN($J$9))*4,0,4,2),$C56),FC$9,"")</f>
        <v/>
      </c>
      <c r="FD56" s="332" t="str">
        <f ca="1">IF(COUNTIF(OFFSET('別紙2-4(研修実施報告書)'!$I$8,(COLUMN()-COLUMN($J$9))*4,0,4,2),$C56),FD$9,"")</f>
        <v/>
      </c>
      <c r="FE56" s="332" t="str">
        <f ca="1">IF(COUNTIF(OFFSET('別紙2-4(研修実施報告書)'!$I$8,(COLUMN()-COLUMN($J$9))*4,0,4,2),$C56),FE$9,"")</f>
        <v/>
      </c>
      <c r="FF56" s="332" t="str">
        <f ca="1">IF(COUNTIF(OFFSET('別紙2-4(研修実施報告書)'!$I$8,(COLUMN()-COLUMN($J$9))*4,0,4,2),$C56),FF$9,"")</f>
        <v/>
      </c>
      <c r="FG56" s="332" t="str">
        <f ca="1">IF(COUNTIF(OFFSET('別紙2-4(研修実施報告書)'!$I$8,(COLUMN()-COLUMN($J$9))*4,0,4,2),$C56),FG$9,"")</f>
        <v/>
      </c>
      <c r="FH56" s="332" t="str">
        <f ca="1">IF(COUNTIF(OFFSET('別紙2-4(研修実施報告書)'!$I$8,(COLUMN()-COLUMN($J$9))*4,0,4,2),$C56),FH$9,"")</f>
        <v/>
      </c>
      <c r="FI56" s="332" t="str">
        <f ca="1">IF(COUNTIF(OFFSET('別紙2-4(研修実施報告書)'!$I$8,(COLUMN()-COLUMN($J$9))*4,0,4,2),$C56),FI$9,"")</f>
        <v/>
      </c>
      <c r="FJ56" s="332" t="str">
        <f ca="1">IF(COUNTIF(OFFSET('別紙2-4(研修実施報告書)'!$I$8,(COLUMN()-COLUMN($J$9))*4,0,4,2),$C56),FJ$9,"")</f>
        <v/>
      </c>
      <c r="FK56" s="332" t="str">
        <f ca="1">IF(COUNTIF(OFFSET('別紙2-4(研修実施報告書)'!$I$8,(COLUMN()-COLUMN($J$9))*4,0,4,2),$C56),FK$9,"")</f>
        <v/>
      </c>
      <c r="FL56" s="332" t="str">
        <f ca="1">IF(COUNTIF(OFFSET('別紙2-4(研修実施報告書)'!$I$8,(COLUMN()-COLUMN($J$9))*4,0,4,2),$C56),FL$9,"")</f>
        <v/>
      </c>
      <c r="FM56" s="332" t="str">
        <f ca="1">IF(COUNTIF(OFFSET('別紙2-4(研修実施報告書)'!$I$8,(COLUMN()-COLUMN($J$9))*4,0,4,2),$C56),FM$9,"")</f>
        <v/>
      </c>
      <c r="FN56" s="332" t="str">
        <f ca="1">IF(COUNTIF(OFFSET('別紙2-4(研修実施報告書)'!$I$8,(COLUMN()-COLUMN($J$9))*4,0,4,2),$C56),FN$9,"")</f>
        <v/>
      </c>
      <c r="FO56" s="332" t="str">
        <f ca="1">IF(COUNTIF(OFFSET('別紙2-4(研修実施報告書)'!$I$8,(COLUMN()-COLUMN($J$9))*4,0,4,2),$C56),FO$9,"")</f>
        <v/>
      </c>
      <c r="FP56" s="332" t="str">
        <f ca="1">IF(COUNTIF(OFFSET('別紙2-4(研修実施報告書)'!$I$8,(COLUMN()-COLUMN($J$9))*4,0,4,2),$C56),FP$9,"")</f>
        <v/>
      </c>
      <c r="FQ56" s="332" t="str">
        <f ca="1">IF(COUNTIF(OFFSET('別紙2-4(研修実施報告書)'!$I$8,(COLUMN()-COLUMN($J$9))*4,0,4,2),$C56),FQ$9,"")</f>
        <v/>
      </c>
      <c r="FR56" s="332" t="str">
        <f ca="1">IF(COUNTIF(OFFSET('別紙2-4(研修実施報告書)'!$I$8,(COLUMN()-COLUMN($J$9))*4,0,4,2),$C56),FR$9,"")</f>
        <v/>
      </c>
      <c r="FS56" s="332" t="str">
        <f ca="1">IF(COUNTIF(OFFSET('別紙2-4(研修実施報告書)'!$I$8,(COLUMN()-COLUMN($J$9))*4,0,4,2),$C56),FS$9,"")</f>
        <v/>
      </c>
      <c r="FT56" s="332" t="str">
        <f ca="1">IF(COUNTIF(OFFSET('別紙2-4(研修実施報告書)'!$I$8,(COLUMN()-COLUMN($J$9))*4,0,4,2),$C56),FT$9,"")</f>
        <v/>
      </c>
      <c r="FU56" s="332" t="str">
        <f ca="1">IF(COUNTIF(OFFSET('別紙2-4(研修実施報告書)'!$I$8,(COLUMN()-COLUMN($J$9))*4,0,4,2),$C56),FU$9,"")</f>
        <v/>
      </c>
      <c r="FV56" s="332" t="str">
        <f ca="1">IF(COUNTIF(OFFSET('別紙2-4(研修実施報告書)'!$I$8,(COLUMN()-COLUMN($J$9))*4,0,4,2),$C56),FV$9,"")</f>
        <v/>
      </c>
      <c r="FW56" s="332" t="str">
        <f ca="1">IF(COUNTIF(OFFSET('別紙2-4(研修実施報告書)'!$I$8,(COLUMN()-COLUMN($J$9))*4,0,4,2),$C56),FW$9,"")</f>
        <v/>
      </c>
      <c r="FX56" s="332" t="str">
        <f ca="1">IF(COUNTIF(OFFSET('別紙2-4(研修実施報告書)'!$I$8,(COLUMN()-COLUMN($J$9))*4,0,4,2),$C56),FX$9,"")</f>
        <v/>
      </c>
      <c r="FY56" s="332" t="str">
        <f ca="1">IF(COUNTIF(OFFSET('別紙2-4(研修実施報告書)'!$I$8,(COLUMN()-COLUMN($J$9))*4,0,4,2),$C56),FY$9,"")</f>
        <v/>
      </c>
      <c r="FZ56" s="332" t="str">
        <f ca="1">IF(COUNTIF(OFFSET('別紙2-4(研修実施報告書)'!$I$8,(COLUMN()-COLUMN($J$9))*4,0,4,2),$C56),FZ$9,"")</f>
        <v/>
      </c>
      <c r="GA56" s="332" t="str">
        <f ca="1">IF(COUNTIF(OFFSET('別紙2-4(研修実施報告書)'!$I$8,(COLUMN()-COLUMN($J$9))*4,0,4,2),$C56),GA$9,"")</f>
        <v/>
      </c>
      <c r="GB56" s="332" t="str">
        <f ca="1">IF(COUNTIF(OFFSET('別紙2-4(研修実施報告書)'!$I$8,(COLUMN()-COLUMN($J$9))*4,0,4,2),$C56),GB$9,"")</f>
        <v/>
      </c>
      <c r="GC56" s="332" t="str">
        <f ca="1">IF(COUNTIF(OFFSET('別紙2-4(研修実施報告書)'!$I$8,(COLUMN()-COLUMN($J$9))*4,0,4,2),$C56),GC$9,"")</f>
        <v/>
      </c>
      <c r="GD56" s="332" t="str">
        <f ca="1">IF(COUNTIF(OFFSET('別紙2-4(研修実施報告書)'!$I$8,(COLUMN()-COLUMN($J$9))*4,0,4,2),$C56),GD$9,"")</f>
        <v/>
      </c>
      <c r="GE56" s="332" t="str">
        <f ca="1">IF(COUNTIF(OFFSET('別紙2-4(研修実施報告書)'!$I$8,(COLUMN()-COLUMN($J$9))*4,0,4,2),$C56),GE$9,"")</f>
        <v/>
      </c>
      <c r="GF56" s="332" t="str">
        <f ca="1">IF(COUNTIF(OFFSET('別紙2-4(研修実施報告書)'!$I$8,(COLUMN()-COLUMN($J$9))*4,0,4,2),$C56),GF$9,"")</f>
        <v/>
      </c>
      <c r="GG56" s="332" t="str">
        <f ca="1">IF(COUNTIF(OFFSET('別紙2-4(研修実施報告書)'!$I$8,(COLUMN()-COLUMN($J$9))*4,0,4,2),$C56),GG$9,"")</f>
        <v/>
      </c>
      <c r="GH56" s="332" t="str">
        <f ca="1">IF(COUNTIF(OFFSET('別紙2-4(研修実施報告書)'!$I$8,(COLUMN()-COLUMN($J$9))*4,0,4,2),$C56),GH$9,"")</f>
        <v/>
      </c>
      <c r="GI56" s="332" t="str">
        <f ca="1">IF(COUNTIF(OFFSET('別紙2-4(研修実施報告書)'!$I$8,(COLUMN()-COLUMN($J$9))*4,0,4,2),$C56),GI$9,"")</f>
        <v/>
      </c>
      <c r="GJ56" s="332" t="str">
        <f ca="1">IF(COUNTIF(OFFSET('別紙2-4(研修実施報告書)'!$I$8,(COLUMN()-COLUMN($J$9))*4,0,4,2),$C56),GJ$9,"")</f>
        <v/>
      </c>
      <c r="GK56" s="332" t="str">
        <f ca="1">IF(COUNTIF(OFFSET('別紙2-4(研修実施報告書)'!$I$8,(COLUMN()-COLUMN($J$9))*4,0,4,2),$C56),GK$9,"")</f>
        <v/>
      </c>
      <c r="GL56" s="332" t="str">
        <f ca="1">IF(COUNTIF(OFFSET('別紙2-4(研修実施報告書)'!$I$8,(COLUMN()-COLUMN($J$9))*4,0,4,2),$C56),GL$9,"")</f>
        <v/>
      </c>
      <c r="GM56" s="332" t="str">
        <f ca="1">IF(COUNTIF(OFFSET('別紙2-4(研修実施報告書)'!$I$8,(COLUMN()-COLUMN($J$9))*4,0,4,2),$C56),GM$9,"")</f>
        <v/>
      </c>
      <c r="GN56" s="332" t="str">
        <f ca="1">IF(COUNTIF(OFFSET('別紙2-4(研修実施報告書)'!$I$8,(COLUMN()-COLUMN($J$9))*4,0,4,2),$C56),GN$9,"")</f>
        <v/>
      </c>
      <c r="GO56" s="332" t="str">
        <f ca="1">IF(COUNTIF(OFFSET('別紙2-4(研修実施報告書)'!$I$8,(COLUMN()-COLUMN($J$9))*4,0,4,2),$C56),GO$9,"")</f>
        <v/>
      </c>
      <c r="GP56" s="332" t="str">
        <f ca="1">IF(COUNTIF(OFFSET('別紙2-4(研修実施報告書)'!$I$8,(COLUMN()-COLUMN($J$9))*4,0,4,2),$C56),GP$9,"")</f>
        <v/>
      </c>
      <c r="GQ56" s="332" t="str">
        <f ca="1">IF(COUNTIF(OFFSET('別紙2-4(研修実施報告書)'!$I$8,(COLUMN()-COLUMN($J$9))*4,0,4,2),$C56),GQ$9,"")</f>
        <v/>
      </c>
      <c r="GR56" s="332" t="str">
        <f ca="1">IF(COUNTIF(OFFSET('別紙2-4(研修実施報告書)'!$I$8,(COLUMN()-COLUMN($J$9))*4,0,4,2),$C56),GR$9,"")</f>
        <v/>
      </c>
      <c r="GS56" s="332" t="str">
        <f ca="1">IF(COUNTIF(OFFSET('別紙2-4(研修実施報告書)'!$I$8,(COLUMN()-COLUMN($J$9))*4,0,4,2),$C56),GS$9,"")</f>
        <v/>
      </c>
      <c r="GT56" s="332" t="str">
        <f ca="1">IF(COUNTIF(OFFSET('別紙2-4(研修実施報告書)'!$I$8,(COLUMN()-COLUMN($J$9))*4,0,4,2),$C56),GT$9,"")</f>
        <v/>
      </c>
      <c r="GU56" s="332" t="str">
        <f ca="1">IF(COUNTIF(OFFSET('別紙2-4(研修実施報告書)'!$I$8,(COLUMN()-COLUMN($J$9))*4,0,4,2),$C56),GU$9,"")</f>
        <v/>
      </c>
      <c r="GV56" s="332" t="str">
        <f ca="1">IF(COUNTIF(OFFSET('別紙2-4(研修実施報告書)'!$I$8,(COLUMN()-COLUMN($J$9))*4,0,4,2),$C56),GV$9,"")</f>
        <v/>
      </c>
      <c r="GW56" s="332" t="str">
        <f ca="1">IF(COUNTIF(OFFSET('別紙2-4(研修実施報告書)'!$I$8,(COLUMN()-COLUMN($J$9))*4,0,4,2),$C56),GW$9,"")</f>
        <v/>
      </c>
      <c r="GX56" s="332" t="str">
        <f ca="1">IF(COUNTIF(OFFSET('別紙2-4(研修実施報告書)'!$I$8,(COLUMN()-COLUMN($J$9))*4,0,4,2),$C56),GX$9,"")</f>
        <v/>
      </c>
      <c r="GY56" s="332" t="str">
        <f ca="1">IF(COUNTIF(OFFSET('別紙2-4(研修実施報告書)'!$I$8,(COLUMN()-COLUMN($J$9))*4,0,4,2),$C56),GY$9,"")</f>
        <v/>
      </c>
      <c r="GZ56" s="332" t="str">
        <f ca="1">IF(COUNTIF(OFFSET('別紙2-4(研修実施報告書)'!$I$8,(COLUMN()-COLUMN($J$9))*4,0,4,2),$C56),GZ$9,"")</f>
        <v/>
      </c>
      <c r="HA56" s="332" t="str">
        <f ca="1">IF(COUNTIF(OFFSET('別紙2-4(研修実施報告書)'!$I$8,(COLUMN()-COLUMN($J$9))*4,0,4,2),$C56),HA$9,"")</f>
        <v/>
      </c>
      <c r="HB56" s="320"/>
    </row>
    <row r="57" spans="1:210" ht="18.75" customHeight="1">
      <c r="A57" s="325">
        <v>43</v>
      </c>
      <c r="B57" s="323" t="str">
        <f>IF(AND('別紙1-7(研修責任者教育担当者) '!E60="〇",'別紙1-7(研修責任者教育担当者) '!F60="〇"),"専任・兼任",IF('別紙1-7(研修責任者教育担当者) '!E60="〇","専任",IF('別紙1-7(研修責任者教育担当者) '!F60="〇","兼任","")))</f>
        <v/>
      </c>
      <c r="C57" s="324">
        <f>VLOOKUP(A57,'別紙1-7(研修責任者教育担当者) '!$B$18:$C$217,2,0)</f>
        <v>0</v>
      </c>
      <c r="D57" s="348" t="s">
        <v>175</v>
      </c>
      <c r="E57" s="349"/>
      <c r="F57" s="329" t="e">
        <f t="shared" si="0"/>
        <v>#DIV/0!</v>
      </c>
      <c r="G57" s="330" t="e">
        <f t="shared" ca="1" si="1"/>
        <v>#DIV/0!</v>
      </c>
      <c r="H57" s="318">
        <f t="shared" ca="1" si="2"/>
        <v>0</v>
      </c>
      <c r="I57" s="318"/>
      <c r="J57" s="332" t="str">
        <f ca="1">IF(COUNTIF(OFFSET('別紙2-4(研修実施報告書)'!$I$8,(COLUMN()-COLUMN($J$9))*4,0,4,2),$C57),J$9,"")</f>
        <v/>
      </c>
      <c r="K57" s="332" t="str">
        <f ca="1">IF(COUNTIF(OFFSET('別紙2-4(研修実施報告書)'!$I$8,(COLUMN()-COLUMN($J$9))*4,0,4,2),$C57),K$9,"")</f>
        <v/>
      </c>
      <c r="L57" s="332" t="str">
        <f ca="1">IF(COUNTIF(OFFSET('別紙2-4(研修実施報告書)'!$I$8,(COLUMN()-COLUMN($J$9))*4,0,4,2),$C57),L$9,"")</f>
        <v/>
      </c>
      <c r="M57" s="332" t="str">
        <f ca="1">IF(COUNTIF(OFFSET('別紙2-4(研修実施報告書)'!$I$8,(COLUMN()-COLUMN($J$9))*4,0,4,2),$C57),M$9,"")</f>
        <v/>
      </c>
      <c r="N57" s="332" t="str">
        <f ca="1">IF(COUNTIF(OFFSET('別紙2-4(研修実施報告書)'!$I$8,(COLUMN()-COLUMN($J$9))*4,0,4,2),$C57),N$9,"")</f>
        <v/>
      </c>
      <c r="O57" s="332" t="str">
        <f ca="1">IF(COUNTIF(OFFSET('別紙2-4(研修実施報告書)'!$I$8,(COLUMN()-COLUMN($J$9))*4,0,4,2),$C57),O$9,"")</f>
        <v/>
      </c>
      <c r="P57" s="332" t="str">
        <f ca="1">IF(COUNTIF(OFFSET('別紙2-4(研修実施報告書)'!$I$8,(COLUMN()-COLUMN($J$9))*4,0,4,2),$C57),P$9,"")</f>
        <v/>
      </c>
      <c r="Q57" s="332" t="str">
        <f ca="1">IF(COUNTIF(OFFSET('別紙2-4(研修実施報告書)'!$I$8,(COLUMN()-COLUMN($J$9))*4,0,4,2),$C57),Q$9,"")</f>
        <v/>
      </c>
      <c r="R57" s="332" t="str">
        <f ca="1">IF(COUNTIF(OFFSET('別紙2-4(研修実施報告書)'!$I$8,(COLUMN()-COLUMN($J$9))*4,0,4,2),$C57),R$9,"")</f>
        <v/>
      </c>
      <c r="S57" s="332" t="str">
        <f ca="1">IF(COUNTIF(OFFSET('別紙2-4(研修実施報告書)'!$I$8,(COLUMN()-COLUMN($J$9))*4,0,4,2),$C57),S$9,"")</f>
        <v/>
      </c>
      <c r="T57" s="332" t="str">
        <f ca="1">IF(COUNTIF(OFFSET('別紙2-4(研修実施報告書)'!$I$8,(COLUMN()-COLUMN($J$9))*4,0,4,2),$C57),T$9,"")</f>
        <v/>
      </c>
      <c r="U57" s="332" t="str">
        <f ca="1">IF(COUNTIF(OFFSET('別紙2-4(研修実施報告書)'!$I$8,(COLUMN()-COLUMN($J$9))*4,0,4,2),$C57),U$9,"")</f>
        <v/>
      </c>
      <c r="V57" s="332" t="str">
        <f ca="1">IF(COUNTIF(OFFSET('別紙2-4(研修実施報告書)'!$I$8,(COLUMN()-COLUMN($J$9))*4,0,4,2),$C57),V$9,"")</f>
        <v/>
      </c>
      <c r="W57" s="332" t="str">
        <f ca="1">IF(COUNTIF(OFFSET('別紙2-4(研修実施報告書)'!$I$8,(COLUMN()-COLUMN($J$9))*4,0,4,2),$C57),W$9,"")</f>
        <v/>
      </c>
      <c r="X57" s="332" t="str">
        <f ca="1">IF(COUNTIF(OFFSET('別紙2-4(研修実施報告書)'!$I$8,(COLUMN()-COLUMN($J$9))*4,0,4,2),$C57),X$9,"")</f>
        <v/>
      </c>
      <c r="Y57" s="332" t="str">
        <f ca="1">IF(COUNTIF(OFFSET('別紙2-4(研修実施報告書)'!$I$8,(COLUMN()-COLUMN($J$9))*4,0,4,2),$C57),Y$9,"")</f>
        <v/>
      </c>
      <c r="Z57" s="332" t="str">
        <f ca="1">IF(COUNTIF(OFFSET('別紙2-4(研修実施報告書)'!$I$8,(COLUMN()-COLUMN($J$9))*4,0,4,2),$C57),Z$9,"")</f>
        <v/>
      </c>
      <c r="AA57" s="332" t="str">
        <f ca="1">IF(COUNTIF(OFFSET('別紙2-4(研修実施報告書)'!$I$8,(COLUMN()-COLUMN($J$9))*4,0,4,2),$C57),AA$9,"")</f>
        <v/>
      </c>
      <c r="AB57" s="332" t="str">
        <f ca="1">IF(COUNTIF(OFFSET('別紙2-4(研修実施報告書)'!$I$8,(COLUMN()-COLUMN($J$9))*4,0,4,2),$C57),AB$9,"")</f>
        <v/>
      </c>
      <c r="AC57" s="332" t="str">
        <f ca="1">IF(COUNTIF(OFFSET('別紙2-4(研修実施報告書)'!$I$8,(COLUMN()-COLUMN($J$9))*4,0,4,2),$C57),AC$9,"")</f>
        <v/>
      </c>
      <c r="AD57" s="332" t="str">
        <f ca="1">IF(COUNTIF(OFFSET('別紙2-4(研修実施報告書)'!$I$8,(COLUMN()-COLUMN($J$9))*4,0,4,2),$C57),AD$9,"")</f>
        <v/>
      </c>
      <c r="AE57" s="332" t="str">
        <f ca="1">IF(COUNTIF(OFFSET('別紙2-4(研修実施報告書)'!$I$8,(COLUMN()-COLUMN($J$9))*4,0,4,2),$C57),AE$9,"")</f>
        <v/>
      </c>
      <c r="AF57" s="332" t="str">
        <f ca="1">IF(COUNTIF(OFFSET('別紙2-4(研修実施報告書)'!$I$8,(COLUMN()-COLUMN($J$9))*4,0,4,2),$C57),AF$9,"")</f>
        <v/>
      </c>
      <c r="AG57" s="332" t="str">
        <f ca="1">IF(COUNTIF(OFFSET('別紙2-4(研修実施報告書)'!$I$8,(COLUMN()-COLUMN($J$9))*4,0,4,2),$C57),AG$9,"")</f>
        <v/>
      </c>
      <c r="AH57" s="332" t="str">
        <f ca="1">IF(COUNTIF(OFFSET('別紙2-4(研修実施報告書)'!$I$8,(COLUMN()-COLUMN($J$9))*4,0,4,2),$C57),AH$9,"")</f>
        <v/>
      </c>
      <c r="AI57" s="332" t="str">
        <f ca="1">IF(COUNTIF(OFFSET('別紙2-4(研修実施報告書)'!$I$8,(COLUMN()-COLUMN($J$9))*4,0,4,2),$C57),AI$9,"")</f>
        <v/>
      </c>
      <c r="AJ57" s="332" t="str">
        <f ca="1">IF(COUNTIF(OFFSET('別紙2-4(研修実施報告書)'!$I$8,(COLUMN()-COLUMN($J$9))*4,0,4,2),$C57),AJ$9,"")</f>
        <v/>
      </c>
      <c r="AK57" s="332" t="str">
        <f ca="1">IF(COUNTIF(OFFSET('別紙2-4(研修実施報告書)'!$I$8,(COLUMN()-COLUMN($J$9))*4,0,4,2),$C57),AK$9,"")</f>
        <v/>
      </c>
      <c r="AL57" s="332" t="str">
        <f ca="1">IF(COUNTIF(OFFSET('別紙2-4(研修実施報告書)'!$I$8,(COLUMN()-COLUMN($J$9))*4,0,4,2),$C57),AL$9,"")</f>
        <v/>
      </c>
      <c r="AM57" s="332" t="str">
        <f ca="1">IF(COUNTIF(OFFSET('別紙2-4(研修実施報告書)'!$I$8,(COLUMN()-COLUMN($J$9))*4,0,4,2),$C57),AM$9,"")</f>
        <v/>
      </c>
      <c r="AN57" s="332" t="str">
        <f ca="1">IF(COUNTIF(OFFSET('別紙2-4(研修実施報告書)'!$I$8,(COLUMN()-COLUMN($J$9))*4,0,4,2),$C57),AN$9,"")</f>
        <v/>
      </c>
      <c r="AO57" s="332" t="str">
        <f ca="1">IF(COUNTIF(OFFSET('別紙2-4(研修実施報告書)'!$I$8,(COLUMN()-COLUMN($J$9))*4,0,4,2),$C57),AO$9,"")</f>
        <v/>
      </c>
      <c r="AP57" s="332" t="str">
        <f ca="1">IF(COUNTIF(OFFSET('別紙2-4(研修実施報告書)'!$I$8,(COLUMN()-COLUMN($J$9))*4,0,4,2),$C57),AP$9,"")</f>
        <v/>
      </c>
      <c r="AQ57" s="332" t="str">
        <f ca="1">IF(COUNTIF(OFFSET('別紙2-4(研修実施報告書)'!$I$8,(COLUMN()-COLUMN($J$9))*4,0,4,2),$C57),AQ$9,"")</f>
        <v/>
      </c>
      <c r="AR57" s="332" t="str">
        <f ca="1">IF(COUNTIF(OFFSET('別紙2-4(研修実施報告書)'!$I$8,(COLUMN()-COLUMN($J$9))*4,0,4,2),$C57),AR$9,"")</f>
        <v/>
      </c>
      <c r="AS57" s="332" t="str">
        <f ca="1">IF(COUNTIF(OFFSET('別紙2-4(研修実施報告書)'!$I$8,(COLUMN()-COLUMN($J$9))*4,0,4,2),$C57),AS$9,"")</f>
        <v/>
      </c>
      <c r="AT57" s="332" t="str">
        <f ca="1">IF(COUNTIF(OFFSET('別紙2-4(研修実施報告書)'!$I$8,(COLUMN()-COLUMN($J$9))*4,0,4,2),$C57),AT$9,"")</f>
        <v/>
      </c>
      <c r="AU57" s="332" t="str">
        <f ca="1">IF(COUNTIF(OFFSET('別紙2-4(研修実施報告書)'!$I$8,(COLUMN()-COLUMN($J$9))*4,0,4,2),$C57),AU$9,"")</f>
        <v/>
      </c>
      <c r="AV57" s="332" t="str">
        <f ca="1">IF(COUNTIF(OFFSET('別紙2-4(研修実施報告書)'!$I$8,(COLUMN()-COLUMN($J$9))*4,0,4,2),$C57),AV$9,"")</f>
        <v/>
      </c>
      <c r="AW57" s="332" t="str">
        <f ca="1">IF(COUNTIF(OFFSET('別紙2-4(研修実施報告書)'!$I$8,(COLUMN()-COLUMN($J$9))*4,0,4,2),$C57),AW$9,"")</f>
        <v/>
      </c>
      <c r="AX57" s="332" t="str">
        <f ca="1">IF(COUNTIF(OFFSET('別紙2-4(研修実施報告書)'!$I$8,(COLUMN()-COLUMN($J$9))*4,0,4,2),$C57),AX$9,"")</f>
        <v/>
      </c>
      <c r="AY57" s="332" t="str">
        <f ca="1">IF(COUNTIF(OFFSET('別紙2-4(研修実施報告書)'!$I$8,(COLUMN()-COLUMN($J$9))*4,0,4,2),$C57),AY$9,"")</f>
        <v/>
      </c>
      <c r="AZ57" s="332" t="str">
        <f ca="1">IF(COUNTIF(OFFSET('別紙2-4(研修実施報告書)'!$I$8,(COLUMN()-COLUMN($J$9))*4,0,4,2),$C57),AZ$9,"")</f>
        <v/>
      </c>
      <c r="BA57" s="332" t="str">
        <f ca="1">IF(COUNTIF(OFFSET('別紙2-4(研修実施報告書)'!$I$8,(COLUMN()-COLUMN($J$9))*4,0,4,2),$C57),BA$9,"")</f>
        <v/>
      </c>
      <c r="BB57" s="332" t="str">
        <f ca="1">IF(COUNTIF(OFFSET('別紙2-4(研修実施報告書)'!$I$8,(COLUMN()-COLUMN($J$9))*4,0,4,2),$C57),BB$9,"")</f>
        <v/>
      </c>
      <c r="BC57" s="332" t="str">
        <f ca="1">IF(COUNTIF(OFFSET('別紙2-4(研修実施報告書)'!$I$8,(COLUMN()-COLUMN($J$9))*4,0,4,2),$C57),BC$9,"")</f>
        <v/>
      </c>
      <c r="BD57" s="332" t="str">
        <f ca="1">IF(COUNTIF(OFFSET('別紙2-4(研修実施報告書)'!$I$8,(COLUMN()-COLUMN($J$9))*4,0,4,2),$C57),BD$9,"")</f>
        <v/>
      </c>
      <c r="BE57" s="332" t="str">
        <f ca="1">IF(COUNTIF(OFFSET('別紙2-4(研修実施報告書)'!$I$8,(COLUMN()-COLUMN($J$9))*4,0,4,2),$C57),BE$9,"")</f>
        <v/>
      </c>
      <c r="BF57" s="332" t="str">
        <f ca="1">IF(COUNTIF(OFFSET('別紙2-4(研修実施報告書)'!$I$8,(COLUMN()-COLUMN($J$9))*4,0,4,2),$C57),BF$9,"")</f>
        <v/>
      </c>
      <c r="BG57" s="332" t="str">
        <f ca="1">IF(COUNTIF(OFFSET('別紙2-4(研修実施報告書)'!$I$8,(COLUMN()-COLUMN($J$9))*4,0,4,2),$C57),BG$9,"")</f>
        <v/>
      </c>
      <c r="BH57" s="332" t="str">
        <f ca="1">IF(COUNTIF(OFFSET('別紙2-4(研修実施報告書)'!$I$8,(COLUMN()-COLUMN($J$9))*4,0,4,2),$C57),BH$9,"")</f>
        <v/>
      </c>
      <c r="BI57" s="332" t="str">
        <f ca="1">IF(COUNTIF(OFFSET('別紙2-4(研修実施報告書)'!$I$8,(COLUMN()-COLUMN($J$9))*4,0,4,2),$C57),BI$9,"")</f>
        <v/>
      </c>
      <c r="BJ57" s="332" t="str">
        <f ca="1">IF(COUNTIF(OFFSET('別紙2-4(研修実施報告書)'!$I$8,(COLUMN()-COLUMN($J$9))*4,0,4,2),$C57),BJ$9,"")</f>
        <v/>
      </c>
      <c r="BK57" s="332" t="str">
        <f ca="1">IF(COUNTIF(OFFSET('別紙2-4(研修実施報告書)'!$I$8,(COLUMN()-COLUMN($J$9))*4,0,4,2),$C57),BK$9,"")</f>
        <v/>
      </c>
      <c r="BL57" s="332" t="str">
        <f ca="1">IF(COUNTIF(OFFSET('別紙2-4(研修実施報告書)'!$I$8,(COLUMN()-COLUMN($J$9))*4,0,4,2),$C57),BL$9,"")</f>
        <v/>
      </c>
      <c r="BM57" s="332" t="str">
        <f ca="1">IF(COUNTIF(OFFSET('別紙2-4(研修実施報告書)'!$I$8,(COLUMN()-COLUMN($J$9))*4,0,4,2),$C57),BM$9,"")</f>
        <v/>
      </c>
      <c r="BN57" s="332" t="str">
        <f ca="1">IF(COUNTIF(OFFSET('別紙2-4(研修実施報告書)'!$I$8,(COLUMN()-COLUMN($J$9))*4,0,4,2),$C57),BN$9,"")</f>
        <v/>
      </c>
      <c r="BO57" s="332" t="str">
        <f ca="1">IF(COUNTIF(OFFSET('別紙2-4(研修実施報告書)'!$I$8,(COLUMN()-COLUMN($J$9))*4,0,4,2),$C57),BO$9,"")</f>
        <v/>
      </c>
      <c r="BP57" s="332" t="str">
        <f ca="1">IF(COUNTIF(OFFSET('別紙2-4(研修実施報告書)'!$I$8,(COLUMN()-COLUMN($J$9))*4,0,4,2),$C57),BP$9,"")</f>
        <v/>
      </c>
      <c r="BQ57" s="332" t="str">
        <f ca="1">IF(COUNTIF(OFFSET('別紙2-4(研修実施報告書)'!$I$8,(COLUMN()-COLUMN($J$9))*4,0,4,2),$C57),BQ$9,"")</f>
        <v/>
      </c>
      <c r="BR57" s="332" t="str">
        <f ca="1">IF(COUNTIF(OFFSET('別紙2-4(研修実施報告書)'!$I$8,(COLUMN()-COLUMN($J$9))*4,0,4,2),$C57),BR$9,"")</f>
        <v/>
      </c>
      <c r="BS57" s="332" t="str">
        <f ca="1">IF(COUNTIF(OFFSET('別紙2-4(研修実施報告書)'!$I$8,(COLUMN()-COLUMN($J$9))*4,0,4,2),$C57),BS$9,"")</f>
        <v/>
      </c>
      <c r="BT57" s="332" t="str">
        <f ca="1">IF(COUNTIF(OFFSET('別紙2-4(研修実施報告書)'!$I$8,(COLUMN()-COLUMN($J$9))*4,0,4,2),$C57),BT$9,"")</f>
        <v/>
      </c>
      <c r="BU57" s="332" t="str">
        <f ca="1">IF(COUNTIF(OFFSET('別紙2-4(研修実施報告書)'!$I$8,(COLUMN()-COLUMN($J$9))*4,0,4,2),$C57),BU$9,"")</f>
        <v/>
      </c>
      <c r="BV57" s="332" t="str">
        <f ca="1">IF(COUNTIF(OFFSET('別紙2-4(研修実施報告書)'!$I$8,(COLUMN()-COLUMN($J$9))*4,0,4,2),$C57),BV$9,"")</f>
        <v/>
      </c>
      <c r="BW57" s="332" t="str">
        <f ca="1">IF(COUNTIF(OFFSET('別紙2-4(研修実施報告書)'!$I$8,(COLUMN()-COLUMN($J$9))*4,0,4,2),$C57),BW$9,"")</f>
        <v/>
      </c>
      <c r="BX57" s="332" t="str">
        <f ca="1">IF(COUNTIF(OFFSET('別紙2-4(研修実施報告書)'!$I$8,(COLUMN()-COLUMN($J$9))*4,0,4,2),$C57),BX$9,"")</f>
        <v/>
      </c>
      <c r="BY57" s="332" t="str">
        <f ca="1">IF(COUNTIF(OFFSET('別紙2-4(研修実施報告書)'!$I$8,(COLUMN()-COLUMN($J$9))*4,0,4,2),$C57),BY$9,"")</f>
        <v/>
      </c>
      <c r="BZ57" s="332" t="str">
        <f ca="1">IF(COUNTIF(OFFSET('別紙2-4(研修実施報告書)'!$I$8,(COLUMN()-COLUMN($J$9))*4,0,4,2),$C57),BZ$9,"")</f>
        <v/>
      </c>
      <c r="CA57" s="332" t="str">
        <f ca="1">IF(COUNTIF(OFFSET('別紙2-4(研修実施報告書)'!$I$8,(COLUMN()-COLUMN($J$9))*4,0,4,2),$C57),CA$9,"")</f>
        <v/>
      </c>
      <c r="CB57" s="332" t="str">
        <f ca="1">IF(COUNTIF(OFFSET('別紙2-4(研修実施報告書)'!$I$8,(COLUMN()-COLUMN($J$9))*4,0,4,2),$C57),CB$9,"")</f>
        <v/>
      </c>
      <c r="CC57" s="332" t="str">
        <f ca="1">IF(COUNTIF(OFFSET('別紙2-4(研修実施報告書)'!$I$8,(COLUMN()-COLUMN($J$9))*4,0,4,2),$C57),CC$9,"")</f>
        <v/>
      </c>
      <c r="CD57" s="332" t="str">
        <f ca="1">IF(COUNTIF(OFFSET('別紙2-4(研修実施報告書)'!$I$8,(COLUMN()-COLUMN($J$9))*4,0,4,2),$C57),CD$9,"")</f>
        <v/>
      </c>
      <c r="CE57" s="332" t="str">
        <f ca="1">IF(COUNTIF(OFFSET('別紙2-4(研修実施報告書)'!$I$8,(COLUMN()-COLUMN($J$9))*4,0,4,2),$C57),CE$9,"")</f>
        <v/>
      </c>
      <c r="CF57" s="332" t="str">
        <f ca="1">IF(COUNTIF(OFFSET('別紙2-4(研修実施報告書)'!$I$8,(COLUMN()-COLUMN($J$9))*4,0,4,2),$C57),CF$9,"")</f>
        <v/>
      </c>
      <c r="CG57" s="332" t="str">
        <f ca="1">IF(COUNTIF(OFFSET('別紙2-4(研修実施報告書)'!$I$8,(COLUMN()-COLUMN($J$9))*4,0,4,2),$C57),CG$9,"")</f>
        <v/>
      </c>
      <c r="CH57" s="332" t="str">
        <f ca="1">IF(COUNTIF(OFFSET('別紙2-4(研修実施報告書)'!$I$8,(COLUMN()-COLUMN($J$9))*4,0,4,2),$C57),CH$9,"")</f>
        <v/>
      </c>
      <c r="CI57" s="332" t="str">
        <f ca="1">IF(COUNTIF(OFFSET('別紙2-4(研修実施報告書)'!$I$8,(COLUMN()-COLUMN($J$9))*4,0,4,2),$C57),CI$9,"")</f>
        <v/>
      </c>
      <c r="CJ57" s="332" t="str">
        <f ca="1">IF(COUNTIF(OFFSET('別紙2-4(研修実施報告書)'!$I$8,(COLUMN()-COLUMN($J$9))*4,0,4,2),$C57),CJ$9,"")</f>
        <v/>
      </c>
      <c r="CK57" s="332" t="str">
        <f ca="1">IF(COUNTIF(OFFSET('別紙2-4(研修実施報告書)'!$I$8,(COLUMN()-COLUMN($J$9))*4,0,4,2),$C57),CK$9,"")</f>
        <v/>
      </c>
      <c r="CL57" s="332" t="str">
        <f ca="1">IF(COUNTIF(OFFSET('別紙2-4(研修実施報告書)'!$I$8,(COLUMN()-COLUMN($J$9))*4,0,4,2),$C57),CL$9,"")</f>
        <v/>
      </c>
      <c r="CM57" s="332" t="str">
        <f ca="1">IF(COUNTIF(OFFSET('別紙2-4(研修実施報告書)'!$I$8,(COLUMN()-COLUMN($J$9))*4,0,4,2),$C57),CM$9,"")</f>
        <v/>
      </c>
      <c r="CN57" s="332" t="str">
        <f ca="1">IF(COUNTIF(OFFSET('別紙2-4(研修実施報告書)'!$I$8,(COLUMN()-COLUMN($J$9))*4,0,4,2),$C57),CN$9,"")</f>
        <v/>
      </c>
      <c r="CO57" s="332" t="str">
        <f ca="1">IF(COUNTIF(OFFSET('別紙2-4(研修実施報告書)'!$I$8,(COLUMN()-COLUMN($J$9))*4,0,4,2),$C57),CO$9,"")</f>
        <v/>
      </c>
      <c r="CP57" s="332" t="str">
        <f ca="1">IF(COUNTIF(OFFSET('別紙2-4(研修実施報告書)'!$I$8,(COLUMN()-COLUMN($J$9))*4,0,4,2),$C57),CP$9,"")</f>
        <v/>
      </c>
      <c r="CQ57" s="332" t="str">
        <f ca="1">IF(COUNTIF(OFFSET('別紙2-4(研修実施報告書)'!$I$8,(COLUMN()-COLUMN($J$9))*4,0,4,2),$C57),CQ$9,"")</f>
        <v/>
      </c>
      <c r="CR57" s="332" t="str">
        <f ca="1">IF(COUNTIF(OFFSET('別紙2-4(研修実施報告書)'!$I$8,(COLUMN()-COLUMN($J$9))*4,0,4,2),$C57),CR$9,"")</f>
        <v/>
      </c>
      <c r="CS57" s="332" t="str">
        <f ca="1">IF(COUNTIF(OFFSET('別紙2-4(研修実施報告書)'!$I$8,(COLUMN()-COLUMN($J$9))*4,0,4,2),$C57),CS$9,"")</f>
        <v/>
      </c>
      <c r="CT57" s="332" t="str">
        <f ca="1">IF(COUNTIF(OFFSET('別紙2-4(研修実施報告書)'!$I$8,(COLUMN()-COLUMN($J$9))*4,0,4,2),$C57),CT$9,"")</f>
        <v/>
      </c>
      <c r="CU57" s="332" t="str">
        <f ca="1">IF(COUNTIF(OFFSET('別紙2-4(研修実施報告書)'!$I$8,(COLUMN()-COLUMN($J$9))*4,0,4,2),$C57),CU$9,"")</f>
        <v/>
      </c>
      <c r="CV57" s="332" t="str">
        <f ca="1">IF(COUNTIF(OFFSET('別紙2-4(研修実施報告書)'!$I$8,(COLUMN()-COLUMN($J$9))*4,0,4,2),$C57),CV$9,"")</f>
        <v/>
      </c>
      <c r="CW57" s="332" t="str">
        <f ca="1">IF(COUNTIF(OFFSET('別紙2-4(研修実施報告書)'!$I$8,(COLUMN()-COLUMN($J$9))*4,0,4,2),$C57),CW$9,"")</f>
        <v/>
      </c>
      <c r="CX57" s="332" t="str">
        <f ca="1">IF(COUNTIF(OFFSET('別紙2-4(研修実施報告書)'!$I$8,(COLUMN()-COLUMN($J$9))*4,0,4,2),$C57),CX$9,"")</f>
        <v/>
      </c>
      <c r="CY57" s="332" t="str">
        <f ca="1">IF(COUNTIF(OFFSET('別紙2-4(研修実施報告書)'!$I$8,(COLUMN()-COLUMN($J$9))*4,0,4,2),$C57),CY$9,"")</f>
        <v/>
      </c>
      <c r="CZ57" s="332" t="str">
        <f ca="1">IF(COUNTIF(OFFSET('別紙2-4(研修実施報告書)'!$I$8,(COLUMN()-COLUMN($J$9))*4,0,4,2),$C57),CZ$9,"")</f>
        <v/>
      </c>
      <c r="DA57" s="332" t="str">
        <f ca="1">IF(COUNTIF(OFFSET('別紙2-4(研修実施報告書)'!$I$8,(COLUMN()-COLUMN($J$9))*4,0,4,2),$C57),DA$9,"")</f>
        <v/>
      </c>
      <c r="DB57" s="332" t="str">
        <f ca="1">IF(COUNTIF(OFFSET('別紙2-4(研修実施報告書)'!$I$8,(COLUMN()-COLUMN($J$9))*4,0,4,2),$C57),DB$9,"")</f>
        <v/>
      </c>
      <c r="DC57" s="332" t="str">
        <f ca="1">IF(COUNTIF(OFFSET('別紙2-4(研修実施報告書)'!$I$8,(COLUMN()-COLUMN($J$9))*4,0,4,2),$C57),DC$9,"")</f>
        <v/>
      </c>
      <c r="DD57" s="332" t="str">
        <f ca="1">IF(COUNTIF(OFFSET('別紙2-4(研修実施報告書)'!$I$8,(COLUMN()-COLUMN($J$9))*4,0,4,2),$C57),DD$9,"")</f>
        <v/>
      </c>
      <c r="DE57" s="332" t="str">
        <f ca="1">IF(COUNTIF(OFFSET('別紙2-4(研修実施報告書)'!$I$8,(COLUMN()-COLUMN($J$9))*4,0,4,2),$C57),DE$9,"")</f>
        <v/>
      </c>
      <c r="DF57" s="332" t="str">
        <f ca="1">IF(COUNTIF(OFFSET('別紙2-4(研修実施報告書)'!$I$8,(COLUMN()-COLUMN($J$9))*4,0,4,2),$C57),DF$9,"")</f>
        <v/>
      </c>
      <c r="DG57" s="332" t="str">
        <f ca="1">IF(COUNTIF(OFFSET('別紙2-4(研修実施報告書)'!$I$8,(COLUMN()-COLUMN($J$9))*4,0,4,2),$C57),DG$9,"")</f>
        <v/>
      </c>
      <c r="DH57" s="332" t="str">
        <f ca="1">IF(COUNTIF(OFFSET('別紙2-4(研修実施報告書)'!$I$8,(COLUMN()-COLUMN($J$9))*4,0,4,2),$C57),DH$9,"")</f>
        <v/>
      </c>
      <c r="DI57" s="332" t="str">
        <f ca="1">IF(COUNTIF(OFFSET('別紙2-4(研修実施報告書)'!$I$8,(COLUMN()-COLUMN($J$9))*4,0,4,2),$C57),DI$9,"")</f>
        <v/>
      </c>
      <c r="DJ57" s="332" t="str">
        <f ca="1">IF(COUNTIF(OFFSET('別紙2-4(研修実施報告書)'!$I$8,(COLUMN()-COLUMN($J$9))*4,0,4,2),$C57),DJ$9,"")</f>
        <v/>
      </c>
      <c r="DK57" s="332" t="str">
        <f ca="1">IF(COUNTIF(OFFSET('別紙2-4(研修実施報告書)'!$I$8,(COLUMN()-COLUMN($J$9))*4,0,4,2),$C57),DK$9,"")</f>
        <v/>
      </c>
      <c r="DL57" s="332" t="str">
        <f ca="1">IF(COUNTIF(OFFSET('別紙2-4(研修実施報告書)'!$I$8,(COLUMN()-COLUMN($J$9))*4,0,4,2),$C57),DL$9,"")</f>
        <v/>
      </c>
      <c r="DM57" s="332" t="str">
        <f ca="1">IF(COUNTIF(OFFSET('別紙2-4(研修実施報告書)'!$I$8,(COLUMN()-COLUMN($J$9))*4,0,4,2),$C57),DM$9,"")</f>
        <v/>
      </c>
      <c r="DN57" s="332" t="str">
        <f ca="1">IF(COUNTIF(OFFSET('別紙2-4(研修実施報告書)'!$I$8,(COLUMN()-COLUMN($J$9))*4,0,4,2),$C57),DN$9,"")</f>
        <v/>
      </c>
      <c r="DO57" s="332" t="str">
        <f ca="1">IF(COUNTIF(OFFSET('別紙2-4(研修実施報告書)'!$I$8,(COLUMN()-COLUMN($J$9))*4,0,4,2),$C57),DO$9,"")</f>
        <v/>
      </c>
      <c r="DP57" s="332" t="str">
        <f ca="1">IF(COUNTIF(OFFSET('別紙2-4(研修実施報告書)'!$I$8,(COLUMN()-COLUMN($J$9))*4,0,4,2),$C57),DP$9,"")</f>
        <v/>
      </c>
      <c r="DQ57" s="332" t="str">
        <f ca="1">IF(COUNTIF(OFFSET('別紙2-4(研修実施報告書)'!$I$8,(COLUMN()-COLUMN($J$9))*4,0,4,2),$C57),DQ$9,"")</f>
        <v/>
      </c>
      <c r="DR57" s="332" t="str">
        <f ca="1">IF(COUNTIF(OFFSET('別紙2-4(研修実施報告書)'!$I$8,(COLUMN()-COLUMN($J$9))*4,0,4,2),$C57),DR$9,"")</f>
        <v/>
      </c>
      <c r="DS57" s="332" t="str">
        <f ca="1">IF(COUNTIF(OFFSET('別紙2-4(研修実施報告書)'!$I$8,(COLUMN()-COLUMN($J$9))*4,0,4,2),$C57),DS$9,"")</f>
        <v/>
      </c>
      <c r="DT57" s="332" t="str">
        <f ca="1">IF(COUNTIF(OFFSET('別紙2-4(研修実施報告書)'!$I$8,(COLUMN()-COLUMN($J$9))*4,0,4,2),$C57),DT$9,"")</f>
        <v/>
      </c>
      <c r="DU57" s="332" t="str">
        <f ca="1">IF(COUNTIF(OFFSET('別紙2-4(研修実施報告書)'!$I$8,(COLUMN()-COLUMN($J$9))*4,0,4,2),$C57),DU$9,"")</f>
        <v/>
      </c>
      <c r="DV57" s="332" t="str">
        <f ca="1">IF(COUNTIF(OFFSET('別紙2-4(研修実施報告書)'!$I$8,(COLUMN()-COLUMN($J$9))*4,0,4,2),$C57),DV$9,"")</f>
        <v/>
      </c>
      <c r="DW57" s="332" t="str">
        <f ca="1">IF(COUNTIF(OFFSET('別紙2-4(研修実施報告書)'!$I$8,(COLUMN()-COLUMN($J$9))*4,0,4,2),$C57),DW$9,"")</f>
        <v/>
      </c>
      <c r="DX57" s="332" t="str">
        <f ca="1">IF(COUNTIF(OFFSET('別紙2-4(研修実施報告書)'!$I$8,(COLUMN()-COLUMN($J$9))*4,0,4,2),$C57),DX$9,"")</f>
        <v/>
      </c>
      <c r="DY57" s="332" t="str">
        <f ca="1">IF(COUNTIF(OFFSET('別紙2-4(研修実施報告書)'!$I$8,(COLUMN()-COLUMN($J$9))*4,0,4,2),$C57),DY$9,"")</f>
        <v/>
      </c>
      <c r="DZ57" s="332" t="str">
        <f ca="1">IF(COUNTIF(OFFSET('別紙2-4(研修実施報告書)'!$I$8,(COLUMN()-COLUMN($J$9))*4,0,4,2),$C57),DZ$9,"")</f>
        <v/>
      </c>
      <c r="EA57" s="332" t="str">
        <f ca="1">IF(COUNTIF(OFFSET('別紙2-4(研修実施報告書)'!$I$8,(COLUMN()-COLUMN($J$9))*4,0,4,2),$C57),EA$9,"")</f>
        <v/>
      </c>
      <c r="EB57" s="332" t="str">
        <f ca="1">IF(COUNTIF(OFFSET('別紙2-4(研修実施報告書)'!$I$8,(COLUMN()-COLUMN($J$9))*4,0,4,2),$C57),EB$9,"")</f>
        <v/>
      </c>
      <c r="EC57" s="332" t="str">
        <f ca="1">IF(COUNTIF(OFFSET('別紙2-4(研修実施報告書)'!$I$8,(COLUMN()-COLUMN($J$9))*4,0,4,2),$C57),EC$9,"")</f>
        <v/>
      </c>
      <c r="ED57" s="332" t="str">
        <f ca="1">IF(COUNTIF(OFFSET('別紙2-4(研修実施報告書)'!$I$8,(COLUMN()-COLUMN($J$9))*4,0,4,2),$C57),ED$9,"")</f>
        <v/>
      </c>
      <c r="EE57" s="332" t="str">
        <f ca="1">IF(COUNTIF(OFFSET('別紙2-4(研修実施報告書)'!$I$8,(COLUMN()-COLUMN($J$9))*4,0,4,2),$C57),EE$9,"")</f>
        <v/>
      </c>
      <c r="EF57" s="332" t="str">
        <f ca="1">IF(COUNTIF(OFFSET('別紙2-4(研修実施報告書)'!$I$8,(COLUMN()-COLUMN($J$9))*4,0,4,2),$C57),EF$9,"")</f>
        <v/>
      </c>
      <c r="EG57" s="332" t="str">
        <f ca="1">IF(COUNTIF(OFFSET('別紙2-4(研修実施報告書)'!$I$8,(COLUMN()-COLUMN($J$9))*4,0,4,2),$C57),EG$9,"")</f>
        <v/>
      </c>
      <c r="EH57" s="332" t="str">
        <f ca="1">IF(COUNTIF(OFFSET('別紙2-4(研修実施報告書)'!$I$8,(COLUMN()-COLUMN($J$9))*4,0,4,2),$C57),EH$9,"")</f>
        <v/>
      </c>
      <c r="EI57" s="332" t="str">
        <f ca="1">IF(COUNTIF(OFFSET('別紙2-4(研修実施報告書)'!$I$8,(COLUMN()-COLUMN($J$9))*4,0,4,2),$C57),EI$9,"")</f>
        <v/>
      </c>
      <c r="EJ57" s="332" t="str">
        <f ca="1">IF(COUNTIF(OFFSET('別紙2-4(研修実施報告書)'!$I$8,(COLUMN()-COLUMN($J$9))*4,0,4,2),$C57),EJ$9,"")</f>
        <v/>
      </c>
      <c r="EK57" s="332" t="str">
        <f ca="1">IF(COUNTIF(OFFSET('別紙2-4(研修実施報告書)'!$I$8,(COLUMN()-COLUMN($J$9))*4,0,4,2),$C57),EK$9,"")</f>
        <v/>
      </c>
      <c r="EL57" s="332" t="str">
        <f ca="1">IF(COUNTIF(OFFSET('別紙2-4(研修実施報告書)'!$I$8,(COLUMN()-COLUMN($J$9))*4,0,4,2),$C57),EL$9,"")</f>
        <v/>
      </c>
      <c r="EM57" s="332" t="str">
        <f ca="1">IF(COUNTIF(OFFSET('別紙2-4(研修実施報告書)'!$I$8,(COLUMN()-COLUMN($J$9))*4,0,4,2),$C57),EM$9,"")</f>
        <v/>
      </c>
      <c r="EN57" s="332" t="str">
        <f ca="1">IF(COUNTIF(OFFSET('別紙2-4(研修実施報告書)'!$I$8,(COLUMN()-COLUMN($J$9))*4,0,4,2),$C57),EN$9,"")</f>
        <v/>
      </c>
      <c r="EO57" s="332" t="str">
        <f ca="1">IF(COUNTIF(OFFSET('別紙2-4(研修実施報告書)'!$I$8,(COLUMN()-COLUMN($J$9))*4,0,4,2),$C57),EO$9,"")</f>
        <v/>
      </c>
      <c r="EP57" s="332" t="str">
        <f ca="1">IF(COUNTIF(OFFSET('別紙2-4(研修実施報告書)'!$I$8,(COLUMN()-COLUMN($J$9))*4,0,4,2),$C57),EP$9,"")</f>
        <v/>
      </c>
      <c r="EQ57" s="332" t="str">
        <f ca="1">IF(COUNTIF(OFFSET('別紙2-4(研修実施報告書)'!$I$8,(COLUMN()-COLUMN($J$9))*4,0,4,2),$C57),EQ$9,"")</f>
        <v/>
      </c>
      <c r="ER57" s="332" t="str">
        <f ca="1">IF(COUNTIF(OFFSET('別紙2-4(研修実施報告書)'!$I$8,(COLUMN()-COLUMN($J$9))*4,0,4,2),$C57),ER$9,"")</f>
        <v/>
      </c>
      <c r="ES57" s="332" t="str">
        <f ca="1">IF(COUNTIF(OFFSET('別紙2-4(研修実施報告書)'!$I$8,(COLUMN()-COLUMN($J$9))*4,0,4,2),$C57),ES$9,"")</f>
        <v/>
      </c>
      <c r="ET57" s="332" t="str">
        <f ca="1">IF(COUNTIF(OFFSET('別紙2-4(研修実施報告書)'!$I$8,(COLUMN()-COLUMN($J$9))*4,0,4,2),$C57),ET$9,"")</f>
        <v/>
      </c>
      <c r="EU57" s="332" t="str">
        <f ca="1">IF(COUNTIF(OFFSET('別紙2-4(研修実施報告書)'!$I$8,(COLUMN()-COLUMN($J$9))*4,0,4,2),$C57),EU$9,"")</f>
        <v/>
      </c>
      <c r="EV57" s="332" t="str">
        <f ca="1">IF(COUNTIF(OFFSET('別紙2-4(研修実施報告書)'!$I$8,(COLUMN()-COLUMN($J$9))*4,0,4,2),$C57),EV$9,"")</f>
        <v/>
      </c>
      <c r="EW57" s="332" t="str">
        <f ca="1">IF(COUNTIF(OFFSET('別紙2-4(研修実施報告書)'!$I$8,(COLUMN()-COLUMN($J$9))*4,0,4,2),$C57),EW$9,"")</f>
        <v/>
      </c>
      <c r="EX57" s="332" t="str">
        <f ca="1">IF(COUNTIF(OFFSET('別紙2-4(研修実施報告書)'!$I$8,(COLUMN()-COLUMN($J$9))*4,0,4,2),$C57),EX$9,"")</f>
        <v/>
      </c>
      <c r="EY57" s="332" t="str">
        <f ca="1">IF(COUNTIF(OFFSET('別紙2-4(研修実施報告書)'!$I$8,(COLUMN()-COLUMN($J$9))*4,0,4,2),$C57),EY$9,"")</f>
        <v/>
      </c>
      <c r="EZ57" s="332" t="str">
        <f ca="1">IF(COUNTIF(OFFSET('別紙2-4(研修実施報告書)'!$I$8,(COLUMN()-COLUMN($J$9))*4,0,4,2),$C57),EZ$9,"")</f>
        <v/>
      </c>
      <c r="FA57" s="332" t="str">
        <f ca="1">IF(COUNTIF(OFFSET('別紙2-4(研修実施報告書)'!$I$8,(COLUMN()-COLUMN($J$9))*4,0,4,2),$C57),FA$9,"")</f>
        <v/>
      </c>
      <c r="FB57" s="332" t="str">
        <f ca="1">IF(COUNTIF(OFFSET('別紙2-4(研修実施報告書)'!$I$8,(COLUMN()-COLUMN($J$9))*4,0,4,2),$C57),FB$9,"")</f>
        <v/>
      </c>
      <c r="FC57" s="332" t="str">
        <f ca="1">IF(COUNTIF(OFFSET('別紙2-4(研修実施報告書)'!$I$8,(COLUMN()-COLUMN($J$9))*4,0,4,2),$C57),FC$9,"")</f>
        <v/>
      </c>
      <c r="FD57" s="332" t="str">
        <f ca="1">IF(COUNTIF(OFFSET('別紙2-4(研修実施報告書)'!$I$8,(COLUMN()-COLUMN($J$9))*4,0,4,2),$C57),FD$9,"")</f>
        <v/>
      </c>
      <c r="FE57" s="332" t="str">
        <f ca="1">IF(COUNTIF(OFFSET('別紙2-4(研修実施報告書)'!$I$8,(COLUMN()-COLUMN($J$9))*4,0,4,2),$C57),FE$9,"")</f>
        <v/>
      </c>
      <c r="FF57" s="332" t="str">
        <f ca="1">IF(COUNTIF(OFFSET('別紙2-4(研修実施報告書)'!$I$8,(COLUMN()-COLUMN($J$9))*4,0,4,2),$C57),FF$9,"")</f>
        <v/>
      </c>
      <c r="FG57" s="332" t="str">
        <f ca="1">IF(COUNTIF(OFFSET('別紙2-4(研修実施報告書)'!$I$8,(COLUMN()-COLUMN($J$9))*4,0,4,2),$C57),FG$9,"")</f>
        <v/>
      </c>
      <c r="FH57" s="332" t="str">
        <f ca="1">IF(COUNTIF(OFFSET('別紙2-4(研修実施報告書)'!$I$8,(COLUMN()-COLUMN($J$9))*4,0,4,2),$C57),FH$9,"")</f>
        <v/>
      </c>
      <c r="FI57" s="332" t="str">
        <f ca="1">IF(COUNTIF(OFFSET('別紙2-4(研修実施報告書)'!$I$8,(COLUMN()-COLUMN($J$9))*4,0,4,2),$C57),FI$9,"")</f>
        <v/>
      </c>
      <c r="FJ57" s="332" t="str">
        <f ca="1">IF(COUNTIF(OFFSET('別紙2-4(研修実施報告書)'!$I$8,(COLUMN()-COLUMN($J$9))*4,0,4,2),$C57),FJ$9,"")</f>
        <v/>
      </c>
      <c r="FK57" s="332" t="str">
        <f ca="1">IF(COUNTIF(OFFSET('別紙2-4(研修実施報告書)'!$I$8,(COLUMN()-COLUMN($J$9))*4,0,4,2),$C57),FK$9,"")</f>
        <v/>
      </c>
      <c r="FL57" s="332" t="str">
        <f ca="1">IF(COUNTIF(OFFSET('別紙2-4(研修実施報告書)'!$I$8,(COLUMN()-COLUMN($J$9))*4,0,4,2),$C57),FL$9,"")</f>
        <v/>
      </c>
      <c r="FM57" s="332" t="str">
        <f ca="1">IF(COUNTIF(OFFSET('別紙2-4(研修実施報告書)'!$I$8,(COLUMN()-COLUMN($J$9))*4,0,4,2),$C57),FM$9,"")</f>
        <v/>
      </c>
      <c r="FN57" s="332" t="str">
        <f ca="1">IF(COUNTIF(OFFSET('別紙2-4(研修実施報告書)'!$I$8,(COLUMN()-COLUMN($J$9))*4,0,4,2),$C57),FN$9,"")</f>
        <v/>
      </c>
      <c r="FO57" s="332" t="str">
        <f ca="1">IF(COUNTIF(OFFSET('別紙2-4(研修実施報告書)'!$I$8,(COLUMN()-COLUMN($J$9))*4,0,4,2),$C57),FO$9,"")</f>
        <v/>
      </c>
      <c r="FP57" s="332" t="str">
        <f ca="1">IF(COUNTIF(OFFSET('別紙2-4(研修実施報告書)'!$I$8,(COLUMN()-COLUMN($J$9))*4,0,4,2),$C57),FP$9,"")</f>
        <v/>
      </c>
      <c r="FQ57" s="332" t="str">
        <f ca="1">IF(COUNTIF(OFFSET('別紙2-4(研修実施報告書)'!$I$8,(COLUMN()-COLUMN($J$9))*4,0,4,2),$C57),FQ$9,"")</f>
        <v/>
      </c>
      <c r="FR57" s="332" t="str">
        <f ca="1">IF(COUNTIF(OFFSET('別紙2-4(研修実施報告書)'!$I$8,(COLUMN()-COLUMN($J$9))*4,0,4,2),$C57),FR$9,"")</f>
        <v/>
      </c>
      <c r="FS57" s="332" t="str">
        <f ca="1">IF(COUNTIF(OFFSET('別紙2-4(研修実施報告書)'!$I$8,(COLUMN()-COLUMN($J$9))*4,0,4,2),$C57),FS$9,"")</f>
        <v/>
      </c>
      <c r="FT57" s="332" t="str">
        <f ca="1">IF(COUNTIF(OFFSET('別紙2-4(研修実施報告書)'!$I$8,(COLUMN()-COLUMN($J$9))*4,0,4,2),$C57),FT$9,"")</f>
        <v/>
      </c>
      <c r="FU57" s="332" t="str">
        <f ca="1">IF(COUNTIF(OFFSET('別紙2-4(研修実施報告書)'!$I$8,(COLUMN()-COLUMN($J$9))*4,0,4,2),$C57),FU$9,"")</f>
        <v/>
      </c>
      <c r="FV57" s="332" t="str">
        <f ca="1">IF(COUNTIF(OFFSET('別紙2-4(研修実施報告書)'!$I$8,(COLUMN()-COLUMN($J$9))*4,0,4,2),$C57),FV$9,"")</f>
        <v/>
      </c>
      <c r="FW57" s="332" t="str">
        <f ca="1">IF(COUNTIF(OFFSET('別紙2-4(研修実施報告書)'!$I$8,(COLUMN()-COLUMN($J$9))*4,0,4,2),$C57),FW$9,"")</f>
        <v/>
      </c>
      <c r="FX57" s="332" t="str">
        <f ca="1">IF(COUNTIF(OFFSET('別紙2-4(研修実施報告書)'!$I$8,(COLUMN()-COLUMN($J$9))*4,0,4,2),$C57),FX$9,"")</f>
        <v/>
      </c>
      <c r="FY57" s="332" t="str">
        <f ca="1">IF(COUNTIF(OFFSET('別紙2-4(研修実施報告書)'!$I$8,(COLUMN()-COLUMN($J$9))*4,0,4,2),$C57),FY$9,"")</f>
        <v/>
      </c>
      <c r="FZ57" s="332" t="str">
        <f ca="1">IF(COUNTIF(OFFSET('別紙2-4(研修実施報告書)'!$I$8,(COLUMN()-COLUMN($J$9))*4,0,4,2),$C57),FZ$9,"")</f>
        <v/>
      </c>
      <c r="GA57" s="332" t="str">
        <f ca="1">IF(COUNTIF(OFFSET('別紙2-4(研修実施報告書)'!$I$8,(COLUMN()-COLUMN($J$9))*4,0,4,2),$C57),GA$9,"")</f>
        <v/>
      </c>
      <c r="GB57" s="332" t="str">
        <f ca="1">IF(COUNTIF(OFFSET('別紙2-4(研修実施報告書)'!$I$8,(COLUMN()-COLUMN($J$9))*4,0,4,2),$C57),GB$9,"")</f>
        <v/>
      </c>
      <c r="GC57" s="332" t="str">
        <f ca="1">IF(COUNTIF(OFFSET('別紙2-4(研修実施報告書)'!$I$8,(COLUMN()-COLUMN($J$9))*4,0,4,2),$C57),GC$9,"")</f>
        <v/>
      </c>
      <c r="GD57" s="332" t="str">
        <f ca="1">IF(COUNTIF(OFFSET('別紙2-4(研修実施報告書)'!$I$8,(COLUMN()-COLUMN($J$9))*4,0,4,2),$C57),GD$9,"")</f>
        <v/>
      </c>
      <c r="GE57" s="332" t="str">
        <f ca="1">IF(COUNTIF(OFFSET('別紙2-4(研修実施報告書)'!$I$8,(COLUMN()-COLUMN($J$9))*4,0,4,2),$C57),GE$9,"")</f>
        <v/>
      </c>
      <c r="GF57" s="332" t="str">
        <f ca="1">IF(COUNTIF(OFFSET('別紙2-4(研修実施報告書)'!$I$8,(COLUMN()-COLUMN($J$9))*4,0,4,2),$C57),GF$9,"")</f>
        <v/>
      </c>
      <c r="GG57" s="332" t="str">
        <f ca="1">IF(COUNTIF(OFFSET('別紙2-4(研修実施報告書)'!$I$8,(COLUMN()-COLUMN($J$9))*4,0,4,2),$C57),GG$9,"")</f>
        <v/>
      </c>
      <c r="GH57" s="332" t="str">
        <f ca="1">IF(COUNTIF(OFFSET('別紙2-4(研修実施報告書)'!$I$8,(COLUMN()-COLUMN($J$9))*4,0,4,2),$C57),GH$9,"")</f>
        <v/>
      </c>
      <c r="GI57" s="332" t="str">
        <f ca="1">IF(COUNTIF(OFFSET('別紙2-4(研修実施報告書)'!$I$8,(COLUMN()-COLUMN($J$9))*4,0,4,2),$C57),GI$9,"")</f>
        <v/>
      </c>
      <c r="GJ57" s="332" t="str">
        <f ca="1">IF(COUNTIF(OFFSET('別紙2-4(研修実施報告書)'!$I$8,(COLUMN()-COLUMN($J$9))*4,0,4,2),$C57),GJ$9,"")</f>
        <v/>
      </c>
      <c r="GK57" s="332" t="str">
        <f ca="1">IF(COUNTIF(OFFSET('別紙2-4(研修実施報告書)'!$I$8,(COLUMN()-COLUMN($J$9))*4,0,4,2),$C57),GK$9,"")</f>
        <v/>
      </c>
      <c r="GL57" s="332" t="str">
        <f ca="1">IF(COUNTIF(OFFSET('別紙2-4(研修実施報告書)'!$I$8,(COLUMN()-COLUMN($J$9))*4,0,4,2),$C57),GL$9,"")</f>
        <v/>
      </c>
      <c r="GM57" s="332" t="str">
        <f ca="1">IF(COUNTIF(OFFSET('別紙2-4(研修実施報告書)'!$I$8,(COLUMN()-COLUMN($J$9))*4,0,4,2),$C57),GM$9,"")</f>
        <v/>
      </c>
      <c r="GN57" s="332" t="str">
        <f ca="1">IF(COUNTIF(OFFSET('別紙2-4(研修実施報告書)'!$I$8,(COLUMN()-COLUMN($J$9))*4,0,4,2),$C57),GN$9,"")</f>
        <v/>
      </c>
      <c r="GO57" s="332" t="str">
        <f ca="1">IF(COUNTIF(OFFSET('別紙2-4(研修実施報告書)'!$I$8,(COLUMN()-COLUMN($J$9))*4,0,4,2),$C57),GO$9,"")</f>
        <v/>
      </c>
      <c r="GP57" s="332" t="str">
        <f ca="1">IF(COUNTIF(OFFSET('別紙2-4(研修実施報告書)'!$I$8,(COLUMN()-COLUMN($J$9))*4,0,4,2),$C57),GP$9,"")</f>
        <v/>
      </c>
      <c r="GQ57" s="332" t="str">
        <f ca="1">IF(COUNTIF(OFFSET('別紙2-4(研修実施報告書)'!$I$8,(COLUMN()-COLUMN($J$9))*4,0,4,2),$C57),GQ$9,"")</f>
        <v/>
      </c>
      <c r="GR57" s="332" t="str">
        <f ca="1">IF(COUNTIF(OFFSET('別紙2-4(研修実施報告書)'!$I$8,(COLUMN()-COLUMN($J$9))*4,0,4,2),$C57),GR$9,"")</f>
        <v/>
      </c>
      <c r="GS57" s="332" t="str">
        <f ca="1">IF(COUNTIF(OFFSET('別紙2-4(研修実施報告書)'!$I$8,(COLUMN()-COLUMN($J$9))*4,0,4,2),$C57),GS$9,"")</f>
        <v/>
      </c>
      <c r="GT57" s="332" t="str">
        <f ca="1">IF(COUNTIF(OFFSET('別紙2-4(研修実施報告書)'!$I$8,(COLUMN()-COLUMN($J$9))*4,0,4,2),$C57),GT$9,"")</f>
        <v/>
      </c>
      <c r="GU57" s="332" t="str">
        <f ca="1">IF(COUNTIF(OFFSET('別紙2-4(研修実施報告書)'!$I$8,(COLUMN()-COLUMN($J$9))*4,0,4,2),$C57),GU$9,"")</f>
        <v/>
      </c>
      <c r="GV57" s="332" t="str">
        <f ca="1">IF(COUNTIF(OFFSET('別紙2-4(研修実施報告書)'!$I$8,(COLUMN()-COLUMN($J$9))*4,0,4,2),$C57),GV$9,"")</f>
        <v/>
      </c>
      <c r="GW57" s="332" t="str">
        <f ca="1">IF(COUNTIF(OFFSET('別紙2-4(研修実施報告書)'!$I$8,(COLUMN()-COLUMN($J$9))*4,0,4,2),$C57),GW$9,"")</f>
        <v/>
      </c>
      <c r="GX57" s="332" t="str">
        <f ca="1">IF(COUNTIF(OFFSET('別紙2-4(研修実施報告書)'!$I$8,(COLUMN()-COLUMN($J$9))*4,0,4,2),$C57),GX$9,"")</f>
        <v/>
      </c>
      <c r="GY57" s="332" t="str">
        <f ca="1">IF(COUNTIF(OFFSET('別紙2-4(研修実施報告書)'!$I$8,(COLUMN()-COLUMN($J$9))*4,0,4,2),$C57),GY$9,"")</f>
        <v/>
      </c>
      <c r="GZ57" s="332" t="str">
        <f ca="1">IF(COUNTIF(OFFSET('別紙2-4(研修実施報告書)'!$I$8,(COLUMN()-COLUMN($J$9))*4,0,4,2),$C57),GZ$9,"")</f>
        <v/>
      </c>
      <c r="HA57" s="332" t="str">
        <f ca="1">IF(COUNTIF(OFFSET('別紙2-4(研修実施報告書)'!$I$8,(COLUMN()-COLUMN($J$9))*4,0,4,2),$C57),HA$9,"")</f>
        <v/>
      </c>
      <c r="HB57" s="320"/>
    </row>
    <row r="58" spans="1:210" ht="18.75" customHeight="1">
      <c r="A58" s="325">
        <v>44</v>
      </c>
      <c r="B58" s="323" t="str">
        <f>IF(AND('別紙1-7(研修責任者教育担当者) '!E61="〇",'別紙1-7(研修責任者教育担当者) '!F61="〇"),"専任・兼任",IF('別紙1-7(研修責任者教育担当者) '!E61="〇","専任",IF('別紙1-7(研修責任者教育担当者) '!F61="〇","兼任","")))</f>
        <v/>
      </c>
      <c r="C58" s="324">
        <f>VLOOKUP(A58,'別紙1-7(研修責任者教育担当者) '!$B$18:$C$217,2,0)</f>
        <v>0</v>
      </c>
      <c r="D58" s="348" t="s">
        <v>175</v>
      </c>
      <c r="E58" s="349"/>
      <c r="F58" s="329" t="e">
        <f t="shared" si="0"/>
        <v>#DIV/0!</v>
      </c>
      <c r="G58" s="330" t="e">
        <f t="shared" ca="1" si="1"/>
        <v>#DIV/0!</v>
      </c>
      <c r="H58" s="318">
        <f t="shared" ca="1" si="2"/>
        <v>0</v>
      </c>
      <c r="I58" s="318"/>
      <c r="J58" s="332" t="str">
        <f ca="1">IF(COUNTIF(OFFSET('別紙2-4(研修実施報告書)'!$I$8,(COLUMN()-COLUMN($J$9))*4,0,4,2),$C58),J$9,"")</f>
        <v/>
      </c>
      <c r="K58" s="332" t="str">
        <f ca="1">IF(COUNTIF(OFFSET('別紙2-4(研修実施報告書)'!$I$8,(COLUMN()-COLUMN($J$9))*4,0,4,2),$C58),K$9,"")</f>
        <v/>
      </c>
      <c r="L58" s="332" t="str">
        <f ca="1">IF(COUNTIF(OFFSET('別紙2-4(研修実施報告書)'!$I$8,(COLUMN()-COLUMN($J$9))*4,0,4,2),$C58),L$9,"")</f>
        <v/>
      </c>
      <c r="M58" s="332" t="str">
        <f ca="1">IF(COUNTIF(OFFSET('別紙2-4(研修実施報告書)'!$I$8,(COLUMN()-COLUMN($J$9))*4,0,4,2),$C58),M$9,"")</f>
        <v/>
      </c>
      <c r="N58" s="332" t="str">
        <f ca="1">IF(COUNTIF(OFFSET('別紙2-4(研修実施報告書)'!$I$8,(COLUMN()-COLUMN($J$9))*4,0,4,2),$C58),N$9,"")</f>
        <v/>
      </c>
      <c r="O58" s="332" t="str">
        <f ca="1">IF(COUNTIF(OFFSET('別紙2-4(研修実施報告書)'!$I$8,(COLUMN()-COLUMN($J$9))*4,0,4,2),$C58),O$9,"")</f>
        <v/>
      </c>
      <c r="P58" s="332" t="str">
        <f ca="1">IF(COUNTIF(OFFSET('別紙2-4(研修実施報告書)'!$I$8,(COLUMN()-COLUMN($J$9))*4,0,4,2),$C58),P$9,"")</f>
        <v/>
      </c>
      <c r="Q58" s="332" t="str">
        <f ca="1">IF(COUNTIF(OFFSET('別紙2-4(研修実施報告書)'!$I$8,(COLUMN()-COLUMN($J$9))*4,0,4,2),$C58),Q$9,"")</f>
        <v/>
      </c>
      <c r="R58" s="332" t="str">
        <f ca="1">IF(COUNTIF(OFFSET('別紙2-4(研修実施報告書)'!$I$8,(COLUMN()-COLUMN($J$9))*4,0,4,2),$C58),R$9,"")</f>
        <v/>
      </c>
      <c r="S58" s="332" t="str">
        <f ca="1">IF(COUNTIF(OFFSET('別紙2-4(研修実施報告書)'!$I$8,(COLUMN()-COLUMN($J$9))*4,0,4,2),$C58),S$9,"")</f>
        <v/>
      </c>
      <c r="T58" s="332" t="str">
        <f ca="1">IF(COUNTIF(OFFSET('別紙2-4(研修実施報告書)'!$I$8,(COLUMN()-COLUMN($J$9))*4,0,4,2),$C58),T$9,"")</f>
        <v/>
      </c>
      <c r="U58" s="332" t="str">
        <f ca="1">IF(COUNTIF(OFFSET('別紙2-4(研修実施報告書)'!$I$8,(COLUMN()-COLUMN($J$9))*4,0,4,2),$C58),U$9,"")</f>
        <v/>
      </c>
      <c r="V58" s="332" t="str">
        <f ca="1">IF(COUNTIF(OFFSET('別紙2-4(研修実施報告書)'!$I$8,(COLUMN()-COLUMN($J$9))*4,0,4,2),$C58),V$9,"")</f>
        <v/>
      </c>
      <c r="W58" s="332" t="str">
        <f ca="1">IF(COUNTIF(OFFSET('別紙2-4(研修実施報告書)'!$I$8,(COLUMN()-COLUMN($J$9))*4,0,4,2),$C58),W$9,"")</f>
        <v/>
      </c>
      <c r="X58" s="332" t="str">
        <f ca="1">IF(COUNTIF(OFFSET('別紙2-4(研修実施報告書)'!$I$8,(COLUMN()-COLUMN($J$9))*4,0,4,2),$C58),X$9,"")</f>
        <v/>
      </c>
      <c r="Y58" s="332" t="str">
        <f ca="1">IF(COUNTIF(OFFSET('別紙2-4(研修実施報告書)'!$I$8,(COLUMN()-COLUMN($J$9))*4,0,4,2),$C58),Y$9,"")</f>
        <v/>
      </c>
      <c r="Z58" s="332" t="str">
        <f ca="1">IF(COUNTIF(OFFSET('別紙2-4(研修実施報告書)'!$I$8,(COLUMN()-COLUMN($J$9))*4,0,4,2),$C58),Z$9,"")</f>
        <v/>
      </c>
      <c r="AA58" s="332" t="str">
        <f ca="1">IF(COUNTIF(OFFSET('別紙2-4(研修実施報告書)'!$I$8,(COLUMN()-COLUMN($J$9))*4,0,4,2),$C58),AA$9,"")</f>
        <v/>
      </c>
      <c r="AB58" s="332" t="str">
        <f ca="1">IF(COUNTIF(OFFSET('別紙2-4(研修実施報告書)'!$I$8,(COLUMN()-COLUMN($J$9))*4,0,4,2),$C58),AB$9,"")</f>
        <v/>
      </c>
      <c r="AC58" s="332" t="str">
        <f ca="1">IF(COUNTIF(OFFSET('別紙2-4(研修実施報告書)'!$I$8,(COLUMN()-COLUMN($J$9))*4,0,4,2),$C58),AC$9,"")</f>
        <v/>
      </c>
      <c r="AD58" s="332" t="str">
        <f ca="1">IF(COUNTIF(OFFSET('別紙2-4(研修実施報告書)'!$I$8,(COLUMN()-COLUMN($J$9))*4,0,4,2),$C58),AD$9,"")</f>
        <v/>
      </c>
      <c r="AE58" s="332" t="str">
        <f ca="1">IF(COUNTIF(OFFSET('別紙2-4(研修実施報告書)'!$I$8,(COLUMN()-COLUMN($J$9))*4,0,4,2),$C58),AE$9,"")</f>
        <v/>
      </c>
      <c r="AF58" s="332" t="str">
        <f ca="1">IF(COUNTIF(OFFSET('別紙2-4(研修実施報告書)'!$I$8,(COLUMN()-COLUMN($J$9))*4,0,4,2),$C58),AF$9,"")</f>
        <v/>
      </c>
      <c r="AG58" s="332" t="str">
        <f ca="1">IF(COUNTIF(OFFSET('別紙2-4(研修実施報告書)'!$I$8,(COLUMN()-COLUMN($J$9))*4,0,4,2),$C58),AG$9,"")</f>
        <v/>
      </c>
      <c r="AH58" s="332" t="str">
        <f ca="1">IF(COUNTIF(OFFSET('別紙2-4(研修実施報告書)'!$I$8,(COLUMN()-COLUMN($J$9))*4,0,4,2),$C58),AH$9,"")</f>
        <v/>
      </c>
      <c r="AI58" s="332" t="str">
        <f ca="1">IF(COUNTIF(OFFSET('別紙2-4(研修実施報告書)'!$I$8,(COLUMN()-COLUMN($J$9))*4,0,4,2),$C58),AI$9,"")</f>
        <v/>
      </c>
      <c r="AJ58" s="332" t="str">
        <f ca="1">IF(COUNTIF(OFFSET('別紙2-4(研修実施報告書)'!$I$8,(COLUMN()-COLUMN($J$9))*4,0,4,2),$C58),AJ$9,"")</f>
        <v/>
      </c>
      <c r="AK58" s="332" t="str">
        <f ca="1">IF(COUNTIF(OFFSET('別紙2-4(研修実施報告書)'!$I$8,(COLUMN()-COLUMN($J$9))*4,0,4,2),$C58),AK$9,"")</f>
        <v/>
      </c>
      <c r="AL58" s="332" t="str">
        <f ca="1">IF(COUNTIF(OFFSET('別紙2-4(研修実施報告書)'!$I$8,(COLUMN()-COLUMN($J$9))*4,0,4,2),$C58),AL$9,"")</f>
        <v/>
      </c>
      <c r="AM58" s="332" t="str">
        <f ca="1">IF(COUNTIF(OFFSET('別紙2-4(研修実施報告書)'!$I$8,(COLUMN()-COLUMN($J$9))*4,0,4,2),$C58),AM$9,"")</f>
        <v/>
      </c>
      <c r="AN58" s="332" t="str">
        <f ca="1">IF(COUNTIF(OFFSET('別紙2-4(研修実施報告書)'!$I$8,(COLUMN()-COLUMN($J$9))*4,0,4,2),$C58),AN$9,"")</f>
        <v/>
      </c>
      <c r="AO58" s="332" t="str">
        <f ca="1">IF(COUNTIF(OFFSET('別紙2-4(研修実施報告書)'!$I$8,(COLUMN()-COLUMN($J$9))*4,0,4,2),$C58),AO$9,"")</f>
        <v/>
      </c>
      <c r="AP58" s="332" t="str">
        <f ca="1">IF(COUNTIF(OFFSET('別紙2-4(研修実施報告書)'!$I$8,(COLUMN()-COLUMN($J$9))*4,0,4,2),$C58),AP$9,"")</f>
        <v/>
      </c>
      <c r="AQ58" s="332" t="str">
        <f ca="1">IF(COUNTIF(OFFSET('別紙2-4(研修実施報告書)'!$I$8,(COLUMN()-COLUMN($J$9))*4,0,4,2),$C58),AQ$9,"")</f>
        <v/>
      </c>
      <c r="AR58" s="332" t="str">
        <f ca="1">IF(COUNTIF(OFFSET('別紙2-4(研修実施報告書)'!$I$8,(COLUMN()-COLUMN($J$9))*4,0,4,2),$C58),AR$9,"")</f>
        <v/>
      </c>
      <c r="AS58" s="332" t="str">
        <f ca="1">IF(COUNTIF(OFFSET('別紙2-4(研修実施報告書)'!$I$8,(COLUMN()-COLUMN($J$9))*4,0,4,2),$C58),AS$9,"")</f>
        <v/>
      </c>
      <c r="AT58" s="332" t="str">
        <f ca="1">IF(COUNTIF(OFFSET('別紙2-4(研修実施報告書)'!$I$8,(COLUMN()-COLUMN($J$9))*4,0,4,2),$C58),AT$9,"")</f>
        <v/>
      </c>
      <c r="AU58" s="332" t="str">
        <f ca="1">IF(COUNTIF(OFFSET('別紙2-4(研修実施報告書)'!$I$8,(COLUMN()-COLUMN($J$9))*4,0,4,2),$C58),AU$9,"")</f>
        <v/>
      </c>
      <c r="AV58" s="332" t="str">
        <f ca="1">IF(COUNTIF(OFFSET('別紙2-4(研修実施報告書)'!$I$8,(COLUMN()-COLUMN($J$9))*4,0,4,2),$C58),AV$9,"")</f>
        <v/>
      </c>
      <c r="AW58" s="332" t="str">
        <f ca="1">IF(COUNTIF(OFFSET('別紙2-4(研修実施報告書)'!$I$8,(COLUMN()-COLUMN($J$9))*4,0,4,2),$C58),AW$9,"")</f>
        <v/>
      </c>
      <c r="AX58" s="332" t="str">
        <f ca="1">IF(COUNTIF(OFFSET('別紙2-4(研修実施報告書)'!$I$8,(COLUMN()-COLUMN($J$9))*4,0,4,2),$C58),AX$9,"")</f>
        <v/>
      </c>
      <c r="AY58" s="332" t="str">
        <f ca="1">IF(COUNTIF(OFFSET('別紙2-4(研修実施報告書)'!$I$8,(COLUMN()-COLUMN($J$9))*4,0,4,2),$C58),AY$9,"")</f>
        <v/>
      </c>
      <c r="AZ58" s="332" t="str">
        <f ca="1">IF(COUNTIF(OFFSET('別紙2-4(研修実施報告書)'!$I$8,(COLUMN()-COLUMN($J$9))*4,0,4,2),$C58),AZ$9,"")</f>
        <v/>
      </c>
      <c r="BA58" s="332" t="str">
        <f ca="1">IF(COUNTIF(OFFSET('別紙2-4(研修実施報告書)'!$I$8,(COLUMN()-COLUMN($J$9))*4,0,4,2),$C58),BA$9,"")</f>
        <v/>
      </c>
      <c r="BB58" s="332" t="str">
        <f ca="1">IF(COUNTIF(OFFSET('別紙2-4(研修実施報告書)'!$I$8,(COLUMN()-COLUMN($J$9))*4,0,4,2),$C58),BB$9,"")</f>
        <v/>
      </c>
      <c r="BC58" s="332" t="str">
        <f ca="1">IF(COUNTIF(OFFSET('別紙2-4(研修実施報告書)'!$I$8,(COLUMN()-COLUMN($J$9))*4,0,4,2),$C58),BC$9,"")</f>
        <v/>
      </c>
      <c r="BD58" s="332" t="str">
        <f ca="1">IF(COUNTIF(OFFSET('別紙2-4(研修実施報告書)'!$I$8,(COLUMN()-COLUMN($J$9))*4,0,4,2),$C58),BD$9,"")</f>
        <v/>
      </c>
      <c r="BE58" s="332" t="str">
        <f ca="1">IF(COUNTIF(OFFSET('別紙2-4(研修実施報告書)'!$I$8,(COLUMN()-COLUMN($J$9))*4,0,4,2),$C58),BE$9,"")</f>
        <v/>
      </c>
      <c r="BF58" s="332" t="str">
        <f ca="1">IF(COUNTIF(OFFSET('別紙2-4(研修実施報告書)'!$I$8,(COLUMN()-COLUMN($J$9))*4,0,4,2),$C58),BF$9,"")</f>
        <v/>
      </c>
      <c r="BG58" s="332" t="str">
        <f ca="1">IF(COUNTIF(OFFSET('別紙2-4(研修実施報告書)'!$I$8,(COLUMN()-COLUMN($J$9))*4,0,4,2),$C58),BG$9,"")</f>
        <v/>
      </c>
      <c r="BH58" s="332" t="str">
        <f ca="1">IF(COUNTIF(OFFSET('別紙2-4(研修実施報告書)'!$I$8,(COLUMN()-COLUMN($J$9))*4,0,4,2),$C58),BH$9,"")</f>
        <v/>
      </c>
      <c r="BI58" s="332" t="str">
        <f ca="1">IF(COUNTIF(OFFSET('別紙2-4(研修実施報告書)'!$I$8,(COLUMN()-COLUMN($J$9))*4,0,4,2),$C58),BI$9,"")</f>
        <v/>
      </c>
      <c r="BJ58" s="332" t="str">
        <f ca="1">IF(COUNTIF(OFFSET('別紙2-4(研修実施報告書)'!$I$8,(COLUMN()-COLUMN($J$9))*4,0,4,2),$C58),BJ$9,"")</f>
        <v/>
      </c>
      <c r="BK58" s="332" t="str">
        <f ca="1">IF(COUNTIF(OFFSET('別紙2-4(研修実施報告書)'!$I$8,(COLUMN()-COLUMN($J$9))*4,0,4,2),$C58),BK$9,"")</f>
        <v/>
      </c>
      <c r="BL58" s="332" t="str">
        <f ca="1">IF(COUNTIF(OFFSET('別紙2-4(研修実施報告書)'!$I$8,(COLUMN()-COLUMN($J$9))*4,0,4,2),$C58),BL$9,"")</f>
        <v/>
      </c>
      <c r="BM58" s="332" t="str">
        <f ca="1">IF(COUNTIF(OFFSET('別紙2-4(研修実施報告書)'!$I$8,(COLUMN()-COLUMN($J$9))*4,0,4,2),$C58),BM$9,"")</f>
        <v/>
      </c>
      <c r="BN58" s="332" t="str">
        <f ca="1">IF(COUNTIF(OFFSET('別紙2-4(研修実施報告書)'!$I$8,(COLUMN()-COLUMN($J$9))*4,0,4,2),$C58),BN$9,"")</f>
        <v/>
      </c>
      <c r="BO58" s="332" t="str">
        <f ca="1">IF(COUNTIF(OFFSET('別紙2-4(研修実施報告書)'!$I$8,(COLUMN()-COLUMN($J$9))*4,0,4,2),$C58),BO$9,"")</f>
        <v/>
      </c>
      <c r="BP58" s="332" t="str">
        <f ca="1">IF(COUNTIF(OFFSET('別紙2-4(研修実施報告書)'!$I$8,(COLUMN()-COLUMN($J$9))*4,0,4,2),$C58),BP$9,"")</f>
        <v/>
      </c>
      <c r="BQ58" s="332" t="str">
        <f ca="1">IF(COUNTIF(OFFSET('別紙2-4(研修実施報告書)'!$I$8,(COLUMN()-COLUMN($J$9))*4,0,4,2),$C58),BQ$9,"")</f>
        <v/>
      </c>
      <c r="BR58" s="332" t="str">
        <f ca="1">IF(COUNTIF(OFFSET('別紙2-4(研修実施報告書)'!$I$8,(COLUMN()-COLUMN($J$9))*4,0,4,2),$C58),BR$9,"")</f>
        <v/>
      </c>
      <c r="BS58" s="332" t="str">
        <f ca="1">IF(COUNTIF(OFFSET('別紙2-4(研修実施報告書)'!$I$8,(COLUMN()-COLUMN($J$9))*4,0,4,2),$C58),BS$9,"")</f>
        <v/>
      </c>
      <c r="BT58" s="332" t="str">
        <f ca="1">IF(COUNTIF(OFFSET('別紙2-4(研修実施報告書)'!$I$8,(COLUMN()-COLUMN($J$9))*4,0,4,2),$C58),BT$9,"")</f>
        <v/>
      </c>
      <c r="BU58" s="332" t="str">
        <f ca="1">IF(COUNTIF(OFFSET('別紙2-4(研修実施報告書)'!$I$8,(COLUMN()-COLUMN($J$9))*4,0,4,2),$C58),BU$9,"")</f>
        <v/>
      </c>
      <c r="BV58" s="332" t="str">
        <f ca="1">IF(COUNTIF(OFFSET('別紙2-4(研修実施報告書)'!$I$8,(COLUMN()-COLUMN($J$9))*4,0,4,2),$C58),BV$9,"")</f>
        <v/>
      </c>
      <c r="BW58" s="332" t="str">
        <f ca="1">IF(COUNTIF(OFFSET('別紙2-4(研修実施報告書)'!$I$8,(COLUMN()-COLUMN($J$9))*4,0,4,2),$C58),BW$9,"")</f>
        <v/>
      </c>
      <c r="BX58" s="332" t="str">
        <f ca="1">IF(COUNTIF(OFFSET('別紙2-4(研修実施報告書)'!$I$8,(COLUMN()-COLUMN($J$9))*4,0,4,2),$C58),BX$9,"")</f>
        <v/>
      </c>
      <c r="BY58" s="332" t="str">
        <f ca="1">IF(COUNTIF(OFFSET('別紙2-4(研修実施報告書)'!$I$8,(COLUMN()-COLUMN($J$9))*4,0,4,2),$C58),BY$9,"")</f>
        <v/>
      </c>
      <c r="BZ58" s="332" t="str">
        <f ca="1">IF(COUNTIF(OFFSET('別紙2-4(研修実施報告書)'!$I$8,(COLUMN()-COLUMN($J$9))*4,0,4,2),$C58),BZ$9,"")</f>
        <v/>
      </c>
      <c r="CA58" s="332" t="str">
        <f ca="1">IF(COUNTIF(OFFSET('別紙2-4(研修実施報告書)'!$I$8,(COLUMN()-COLUMN($J$9))*4,0,4,2),$C58),CA$9,"")</f>
        <v/>
      </c>
      <c r="CB58" s="332" t="str">
        <f ca="1">IF(COUNTIF(OFFSET('別紙2-4(研修実施報告書)'!$I$8,(COLUMN()-COLUMN($J$9))*4,0,4,2),$C58),CB$9,"")</f>
        <v/>
      </c>
      <c r="CC58" s="332" t="str">
        <f ca="1">IF(COUNTIF(OFFSET('別紙2-4(研修実施報告書)'!$I$8,(COLUMN()-COLUMN($J$9))*4,0,4,2),$C58),CC$9,"")</f>
        <v/>
      </c>
      <c r="CD58" s="332" t="str">
        <f ca="1">IF(COUNTIF(OFFSET('別紙2-4(研修実施報告書)'!$I$8,(COLUMN()-COLUMN($J$9))*4,0,4,2),$C58),CD$9,"")</f>
        <v/>
      </c>
      <c r="CE58" s="332" t="str">
        <f ca="1">IF(COUNTIF(OFFSET('別紙2-4(研修実施報告書)'!$I$8,(COLUMN()-COLUMN($J$9))*4,0,4,2),$C58),CE$9,"")</f>
        <v/>
      </c>
      <c r="CF58" s="332" t="str">
        <f ca="1">IF(COUNTIF(OFFSET('別紙2-4(研修実施報告書)'!$I$8,(COLUMN()-COLUMN($J$9))*4,0,4,2),$C58),CF$9,"")</f>
        <v/>
      </c>
      <c r="CG58" s="332" t="str">
        <f ca="1">IF(COUNTIF(OFFSET('別紙2-4(研修実施報告書)'!$I$8,(COLUMN()-COLUMN($J$9))*4,0,4,2),$C58),CG$9,"")</f>
        <v/>
      </c>
      <c r="CH58" s="332" t="str">
        <f ca="1">IF(COUNTIF(OFFSET('別紙2-4(研修実施報告書)'!$I$8,(COLUMN()-COLUMN($J$9))*4,0,4,2),$C58),CH$9,"")</f>
        <v/>
      </c>
      <c r="CI58" s="332" t="str">
        <f ca="1">IF(COUNTIF(OFFSET('別紙2-4(研修実施報告書)'!$I$8,(COLUMN()-COLUMN($J$9))*4,0,4,2),$C58),CI$9,"")</f>
        <v/>
      </c>
      <c r="CJ58" s="332" t="str">
        <f ca="1">IF(COUNTIF(OFFSET('別紙2-4(研修実施報告書)'!$I$8,(COLUMN()-COLUMN($J$9))*4,0,4,2),$C58),CJ$9,"")</f>
        <v/>
      </c>
      <c r="CK58" s="332" t="str">
        <f ca="1">IF(COUNTIF(OFFSET('別紙2-4(研修実施報告書)'!$I$8,(COLUMN()-COLUMN($J$9))*4,0,4,2),$C58),CK$9,"")</f>
        <v/>
      </c>
      <c r="CL58" s="332" t="str">
        <f ca="1">IF(COUNTIF(OFFSET('別紙2-4(研修実施報告書)'!$I$8,(COLUMN()-COLUMN($J$9))*4,0,4,2),$C58),CL$9,"")</f>
        <v/>
      </c>
      <c r="CM58" s="332" t="str">
        <f ca="1">IF(COUNTIF(OFFSET('別紙2-4(研修実施報告書)'!$I$8,(COLUMN()-COLUMN($J$9))*4,0,4,2),$C58),CM$9,"")</f>
        <v/>
      </c>
      <c r="CN58" s="332" t="str">
        <f ca="1">IF(COUNTIF(OFFSET('別紙2-4(研修実施報告書)'!$I$8,(COLUMN()-COLUMN($J$9))*4,0,4,2),$C58),CN$9,"")</f>
        <v/>
      </c>
      <c r="CO58" s="332" t="str">
        <f ca="1">IF(COUNTIF(OFFSET('別紙2-4(研修実施報告書)'!$I$8,(COLUMN()-COLUMN($J$9))*4,0,4,2),$C58),CO$9,"")</f>
        <v/>
      </c>
      <c r="CP58" s="332" t="str">
        <f ca="1">IF(COUNTIF(OFFSET('別紙2-4(研修実施報告書)'!$I$8,(COLUMN()-COLUMN($J$9))*4,0,4,2),$C58),CP$9,"")</f>
        <v/>
      </c>
      <c r="CQ58" s="332" t="str">
        <f ca="1">IF(COUNTIF(OFFSET('別紙2-4(研修実施報告書)'!$I$8,(COLUMN()-COLUMN($J$9))*4,0,4,2),$C58),CQ$9,"")</f>
        <v/>
      </c>
      <c r="CR58" s="332" t="str">
        <f ca="1">IF(COUNTIF(OFFSET('別紙2-4(研修実施報告書)'!$I$8,(COLUMN()-COLUMN($J$9))*4,0,4,2),$C58),CR$9,"")</f>
        <v/>
      </c>
      <c r="CS58" s="332" t="str">
        <f ca="1">IF(COUNTIF(OFFSET('別紙2-4(研修実施報告書)'!$I$8,(COLUMN()-COLUMN($J$9))*4,0,4,2),$C58),CS$9,"")</f>
        <v/>
      </c>
      <c r="CT58" s="332" t="str">
        <f ca="1">IF(COUNTIF(OFFSET('別紙2-4(研修実施報告書)'!$I$8,(COLUMN()-COLUMN($J$9))*4,0,4,2),$C58),CT$9,"")</f>
        <v/>
      </c>
      <c r="CU58" s="332" t="str">
        <f ca="1">IF(COUNTIF(OFFSET('別紙2-4(研修実施報告書)'!$I$8,(COLUMN()-COLUMN($J$9))*4,0,4,2),$C58),CU$9,"")</f>
        <v/>
      </c>
      <c r="CV58" s="332" t="str">
        <f ca="1">IF(COUNTIF(OFFSET('別紙2-4(研修実施報告書)'!$I$8,(COLUMN()-COLUMN($J$9))*4,0,4,2),$C58),CV$9,"")</f>
        <v/>
      </c>
      <c r="CW58" s="332" t="str">
        <f ca="1">IF(COUNTIF(OFFSET('別紙2-4(研修実施報告書)'!$I$8,(COLUMN()-COLUMN($J$9))*4,0,4,2),$C58),CW$9,"")</f>
        <v/>
      </c>
      <c r="CX58" s="332" t="str">
        <f ca="1">IF(COUNTIF(OFFSET('別紙2-4(研修実施報告書)'!$I$8,(COLUMN()-COLUMN($J$9))*4,0,4,2),$C58),CX$9,"")</f>
        <v/>
      </c>
      <c r="CY58" s="332" t="str">
        <f ca="1">IF(COUNTIF(OFFSET('別紙2-4(研修実施報告書)'!$I$8,(COLUMN()-COLUMN($J$9))*4,0,4,2),$C58),CY$9,"")</f>
        <v/>
      </c>
      <c r="CZ58" s="332" t="str">
        <f ca="1">IF(COUNTIF(OFFSET('別紙2-4(研修実施報告書)'!$I$8,(COLUMN()-COLUMN($J$9))*4,0,4,2),$C58),CZ$9,"")</f>
        <v/>
      </c>
      <c r="DA58" s="332" t="str">
        <f ca="1">IF(COUNTIF(OFFSET('別紙2-4(研修実施報告書)'!$I$8,(COLUMN()-COLUMN($J$9))*4,0,4,2),$C58),DA$9,"")</f>
        <v/>
      </c>
      <c r="DB58" s="332" t="str">
        <f ca="1">IF(COUNTIF(OFFSET('別紙2-4(研修実施報告書)'!$I$8,(COLUMN()-COLUMN($J$9))*4,0,4,2),$C58),DB$9,"")</f>
        <v/>
      </c>
      <c r="DC58" s="332" t="str">
        <f ca="1">IF(COUNTIF(OFFSET('別紙2-4(研修実施報告書)'!$I$8,(COLUMN()-COLUMN($J$9))*4,0,4,2),$C58),DC$9,"")</f>
        <v/>
      </c>
      <c r="DD58" s="332" t="str">
        <f ca="1">IF(COUNTIF(OFFSET('別紙2-4(研修実施報告書)'!$I$8,(COLUMN()-COLUMN($J$9))*4,0,4,2),$C58),DD$9,"")</f>
        <v/>
      </c>
      <c r="DE58" s="332" t="str">
        <f ca="1">IF(COUNTIF(OFFSET('別紙2-4(研修実施報告書)'!$I$8,(COLUMN()-COLUMN($J$9))*4,0,4,2),$C58),DE$9,"")</f>
        <v/>
      </c>
      <c r="DF58" s="332" t="str">
        <f ca="1">IF(COUNTIF(OFFSET('別紙2-4(研修実施報告書)'!$I$8,(COLUMN()-COLUMN($J$9))*4,0,4,2),$C58),DF$9,"")</f>
        <v/>
      </c>
      <c r="DG58" s="332" t="str">
        <f ca="1">IF(COUNTIF(OFFSET('別紙2-4(研修実施報告書)'!$I$8,(COLUMN()-COLUMN($J$9))*4,0,4,2),$C58),DG$9,"")</f>
        <v/>
      </c>
      <c r="DH58" s="332" t="str">
        <f ca="1">IF(COUNTIF(OFFSET('別紙2-4(研修実施報告書)'!$I$8,(COLUMN()-COLUMN($J$9))*4,0,4,2),$C58),DH$9,"")</f>
        <v/>
      </c>
      <c r="DI58" s="332" t="str">
        <f ca="1">IF(COUNTIF(OFFSET('別紙2-4(研修実施報告書)'!$I$8,(COLUMN()-COLUMN($J$9))*4,0,4,2),$C58),DI$9,"")</f>
        <v/>
      </c>
      <c r="DJ58" s="332" t="str">
        <f ca="1">IF(COUNTIF(OFFSET('別紙2-4(研修実施報告書)'!$I$8,(COLUMN()-COLUMN($J$9))*4,0,4,2),$C58),DJ$9,"")</f>
        <v/>
      </c>
      <c r="DK58" s="332" t="str">
        <f ca="1">IF(COUNTIF(OFFSET('別紙2-4(研修実施報告書)'!$I$8,(COLUMN()-COLUMN($J$9))*4,0,4,2),$C58),DK$9,"")</f>
        <v/>
      </c>
      <c r="DL58" s="332" t="str">
        <f ca="1">IF(COUNTIF(OFFSET('別紙2-4(研修実施報告書)'!$I$8,(COLUMN()-COLUMN($J$9))*4,0,4,2),$C58),DL$9,"")</f>
        <v/>
      </c>
      <c r="DM58" s="332" t="str">
        <f ca="1">IF(COUNTIF(OFFSET('別紙2-4(研修実施報告書)'!$I$8,(COLUMN()-COLUMN($J$9))*4,0,4,2),$C58),DM$9,"")</f>
        <v/>
      </c>
      <c r="DN58" s="332" t="str">
        <f ca="1">IF(COUNTIF(OFFSET('別紙2-4(研修実施報告書)'!$I$8,(COLUMN()-COLUMN($J$9))*4,0,4,2),$C58),DN$9,"")</f>
        <v/>
      </c>
      <c r="DO58" s="332" t="str">
        <f ca="1">IF(COUNTIF(OFFSET('別紙2-4(研修実施報告書)'!$I$8,(COLUMN()-COLUMN($J$9))*4,0,4,2),$C58),DO$9,"")</f>
        <v/>
      </c>
      <c r="DP58" s="332" t="str">
        <f ca="1">IF(COUNTIF(OFFSET('別紙2-4(研修実施報告書)'!$I$8,(COLUMN()-COLUMN($J$9))*4,0,4,2),$C58),DP$9,"")</f>
        <v/>
      </c>
      <c r="DQ58" s="332" t="str">
        <f ca="1">IF(COUNTIF(OFFSET('別紙2-4(研修実施報告書)'!$I$8,(COLUMN()-COLUMN($J$9))*4,0,4,2),$C58),DQ$9,"")</f>
        <v/>
      </c>
      <c r="DR58" s="332" t="str">
        <f ca="1">IF(COUNTIF(OFFSET('別紙2-4(研修実施報告書)'!$I$8,(COLUMN()-COLUMN($J$9))*4,0,4,2),$C58),DR$9,"")</f>
        <v/>
      </c>
      <c r="DS58" s="332" t="str">
        <f ca="1">IF(COUNTIF(OFFSET('別紙2-4(研修実施報告書)'!$I$8,(COLUMN()-COLUMN($J$9))*4,0,4,2),$C58),DS$9,"")</f>
        <v/>
      </c>
      <c r="DT58" s="332" t="str">
        <f ca="1">IF(COUNTIF(OFFSET('別紙2-4(研修実施報告書)'!$I$8,(COLUMN()-COLUMN($J$9))*4,0,4,2),$C58),DT$9,"")</f>
        <v/>
      </c>
      <c r="DU58" s="332" t="str">
        <f ca="1">IF(COUNTIF(OFFSET('別紙2-4(研修実施報告書)'!$I$8,(COLUMN()-COLUMN($J$9))*4,0,4,2),$C58),DU$9,"")</f>
        <v/>
      </c>
      <c r="DV58" s="332" t="str">
        <f ca="1">IF(COUNTIF(OFFSET('別紙2-4(研修実施報告書)'!$I$8,(COLUMN()-COLUMN($J$9))*4,0,4,2),$C58),DV$9,"")</f>
        <v/>
      </c>
      <c r="DW58" s="332" t="str">
        <f ca="1">IF(COUNTIF(OFFSET('別紙2-4(研修実施報告書)'!$I$8,(COLUMN()-COLUMN($J$9))*4,0,4,2),$C58),DW$9,"")</f>
        <v/>
      </c>
      <c r="DX58" s="332" t="str">
        <f ca="1">IF(COUNTIF(OFFSET('別紙2-4(研修実施報告書)'!$I$8,(COLUMN()-COLUMN($J$9))*4,0,4,2),$C58),DX$9,"")</f>
        <v/>
      </c>
      <c r="DY58" s="332" t="str">
        <f ca="1">IF(COUNTIF(OFFSET('別紙2-4(研修実施報告書)'!$I$8,(COLUMN()-COLUMN($J$9))*4,0,4,2),$C58),DY$9,"")</f>
        <v/>
      </c>
      <c r="DZ58" s="332" t="str">
        <f ca="1">IF(COUNTIF(OFFSET('別紙2-4(研修実施報告書)'!$I$8,(COLUMN()-COLUMN($J$9))*4,0,4,2),$C58),DZ$9,"")</f>
        <v/>
      </c>
      <c r="EA58" s="332" t="str">
        <f ca="1">IF(COUNTIF(OFFSET('別紙2-4(研修実施報告書)'!$I$8,(COLUMN()-COLUMN($J$9))*4,0,4,2),$C58),EA$9,"")</f>
        <v/>
      </c>
      <c r="EB58" s="332" t="str">
        <f ca="1">IF(COUNTIF(OFFSET('別紙2-4(研修実施報告書)'!$I$8,(COLUMN()-COLUMN($J$9))*4,0,4,2),$C58),EB$9,"")</f>
        <v/>
      </c>
      <c r="EC58" s="332" t="str">
        <f ca="1">IF(COUNTIF(OFFSET('別紙2-4(研修実施報告書)'!$I$8,(COLUMN()-COLUMN($J$9))*4,0,4,2),$C58),EC$9,"")</f>
        <v/>
      </c>
      <c r="ED58" s="332" t="str">
        <f ca="1">IF(COUNTIF(OFFSET('別紙2-4(研修実施報告書)'!$I$8,(COLUMN()-COLUMN($J$9))*4,0,4,2),$C58),ED$9,"")</f>
        <v/>
      </c>
      <c r="EE58" s="332" t="str">
        <f ca="1">IF(COUNTIF(OFFSET('別紙2-4(研修実施報告書)'!$I$8,(COLUMN()-COLUMN($J$9))*4,0,4,2),$C58),EE$9,"")</f>
        <v/>
      </c>
      <c r="EF58" s="332" t="str">
        <f ca="1">IF(COUNTIF(OFFSET('別紙2-4(研修実施報告書)'!$I$8,(COLUMN()-COLUMN($J$9))*4,0,4,2),$C58),EF$9,"")</f>
        <v/>
      </c>
      <c r="EG58" s="332" t="str">
        <f ca="1">IF(COUNTIF(OFFSET('別紙2-4(研修実施報告書)'!$I$8,(COLUMN()-COLUMN($J$9))*4,0,4,2),$C58),EG$9,"")</f>
        <v/>
      </c>
      <c r="EH58" s="332" t="str">
        <f ca="1">IF(COUNTIF(OFFSET('別紙2-4(研修実施報告書)'!$I$8,(COLUMN()-COLUMN($J$9))*4,0,4,2),$C58),EH$9,"")</f>
        <v/>
      </c>
      <c r="EI58" s="332" t="str">
        <f ca="1">IF(COUNTIF(OFFSET('別紙2-4(研修実施報告書)'!$I$8,(COLUMN()-COLUMN($J$9))*4,0,4,2),$C58),EI$9,"")</f>
        <v/>
      </c>
      <c r="EJ58" s="332" t="str">
        <f ca="1">IF(COUNTIF(OFFSET('別紙2-4(研修実施報告書)'!$I$8,(COLUMN()-COLUMN($J$9))*4,0,4,2),$C58),EJ$9,"")</f>
        <v/>
      </c>
      <c r="EK58" s="332" t="str">
        <f ca="1">IF(COUNTIF(OFFSET('別紙2-4(研修実施報告書)'!$I$8,(COLUMN()-COLUMN($J$9))*4,0,4,2),$C58),EK$9,"")</f>
        <v/>
      </c>
      <c r="EL58" s="332" t="str">
        <f ca="1">IF(COUNTIF(OFFSET('別紙2-4(研修実施報告書)'!$I$8,(COLUMN()-COLUMN($J$9))*4,0,4,2),$C58),EL$9,"")</f>
        <v/>
      </c>
      <c r="EM58" s="332" t="str">
        <f ca="1">IF(COUNTIF(OFFSET('別紙2-4(研修実施報告書)'!$I$8,(COLUMN()-COLUMN($J$9))*4,0,4,2),$C58),EM$9,"")</f>
        <v/>
      </c>
      <c r="EN58" s="332" t="str">
        <f ca="1">IF(COUNTIF(OFFSET('別紙2-4(研修実施報告書)'!$I$8,(COLUMN()-COLUMN($J$9))*4,0,4,2),$C58),EN$9,"")</f>
        <v/>
      </c>
      <c r="EO58" s="332" t="str">
        <f ca="1">IF(COUNTIF(OFFSET('別紙2-4(研修実施報告書)'!$I$8,(COLUMN()-COLUMN($J$9))*4,0,4,2),$C58),EO$9,"")</f>
        <v/>
      </c>
      <c r="EP58" s="332" t="str">
        <f ca="1">IF(COUNTIF(OFFSET('別紙2-4(研修実施報告書)'!$I$8,(COLUMN()-COLUMN($J$9))*4,0,4,2),$C58),EP$9,"")</f>
        <v/>
      </c>
      <c r="EQ58" s="332" t="str">
        <f ca="1">IF(COUNTIF(OFFSET('別紙2-4(研修実施報告書)'!$I$8,(COLUMN()-COLUMN($J$9))*4,0,4,2),$C58),EQ$9,"")</f>
        <v/>
      </c>
      <c r="ER58" s="332" t="str">
        <f ca="1">IF(COUNTIF(OFFSET('別紙2-4(研修実施報告書)'!$I$8,(COLUMN()-COLUMN($J$9))*4,0,4,2),$C58),ER$9,"")</f>
        <v/>
      </c>
      <c r="ES58" s="332" t="str">
        <f ca="1">IF(COUNTIF(OFFSET('別紙2-4(研修実施報告書)'!$I$8,(COLUMN()-COLUMN($J$9))*4,0,4,2),$C58),ES$9,"")</f>
        <v/>
      </c>
      <c r="ET58" s="332" t="str">
        <f ca="1">IF(COUNTIF(OFFSET('別紙2-4(研修実施報告書)'!$I$8,(COLUMN()-COLUMN($J$9))*4,0,4,2),$C58),ET$9,"")</f>
        <v/>
      </c>
      <c r="EU58" s="332" t="str">
        <f ca="1">IF(COUNTIF(OFFSET('別紙2-4(研修実施報告書)'!$I$8,(COLUMN()-COLUMN($J$9))*4,0,4,2),$C58),EU$9,"")</f>
        <v/>
      </c>
      <c r="EV58" s="332" t="str">
        <f ca="1">IF(COUNTIF(OFFSET('別紙2-4(研修実施報告書)'!$I$8,(COLUMN()-COLUMN($J$9))*4,0,4,2),$C58),EV$9,"")</f>
        <v/>
      </c>
      <c r="EW58" s="332" t="str">
        <f ca="1">IF(COUNTIF(OFFSET('別紙2-4(研修実施報告書)'!$I$8,(COLUMN()-COLUMN($J$9))*4,0,4,2),$C58),EW$9,"")</f>
        <v/>
      </c>
      <c r="EX58" s="332" t="str">
        <f ca="1">IF(COUNTIF(OFFSET('別紙2-4(研修実施報告書)'!$I$8,(COLUMN()-COLUMN($J$9))*4,0,4,2),$C58),EX$9,"")</f>
        <v/>
      </c>
      <c r="EY58" s="332" t="str">
        <f ca="1">IF(COUNTIF(OFFSET('別紙2-4(研修実施報告書)'!$I$8,(COLUMN()-COLUMN($J$9))*4,0,4,2),$C58),EY$9,"")</f>
        <v/>
      </c>
      <c r="EZ58" s="332" t="str">
        <f ca="1">IF(COUNTIF(OFFSET('別紙2-4(研修実施報告書)'!$I$8,(COLUMN()-COLUMN($J$9))*4,0,4,2),$C58),EZ$9,"")</f>
        <v/>
      </c>
      <c r="FA58" s="332" t="str">
        <f ca="1">IF(COUNTIF(OFFSET('別紙2-4(研修実施報告書)'!$I$8,(COLUMN()-COLUMN($J$9))*4,0,4,2),$C58),FA$9,"")</f>
        <v/>
      </c>
      <c r="FB58" s="332" t="str">
        <f ca="1">IF(COUNTIF(OFFSET('別紙2-4(研修実施報告書)'!$I$8,(COLUMN()-COLUMN($J$9))*4,0,4,2),$C58),FB$9,"")</f>
        <v/>
      </c>
      <c r="FC58" s="332" t="str">
        <f ca="1">IF(COUNTIF(OFFSET('別紙2-4(研修実施報告書)'!$I$8,(COLUMN()-COLUMN($J$9))*4,0,4,2),$C58),FC$9,"")</f>
        <v/>
      </c>
      <c r="FD58" s="332" t="str">
        <f ca="1">IF(COUNTIF(OFFSET('別紙2-4(研修実施報告書)'!$I$8,(COLUMN()-COLUMN($J$9))*4,0,4,2),$C58),FD$9,"")</f>
        <v/>
      </c>
      <c r="FE58" s="332" t="str">
        <f ca="1">IF(COUNTIF(OFFSET('別紙2-4(研修実施報告書)'!$I$8,(COLUMN()-COLUMN($J$9))*4,0,4,2),$C58),FE$9,"")</f>
        <v/>
      </c>
      <c r="FF58" s="332" t="str">
        <f ca="1">IF(COUNTIF(OFFSET('別紙2-4(研修実施報告書)'!$I$8,(COLUMN()-COLUMN($J$9))*4,0,4,2),$C58),FF$9,"")</f>
        <v/>
      </c>
      <c r="FG58" s="332" t="str">
        <f ca="1">IF(COUNTIF(OFFSET('別紙2-4(研修実施報告書)'!$I$8,(COLUMN()-COLUMN($J$9))*4,0,4,2),$C58),FG$9,"")</f>
        <v/>
      </c>
      <c r="FH58" s="332" t="str">
        <f ca="1">IF(COUNTIF(OFFSET('別紙2-4(研修実施報告書)'!$I$8,(COLUMN()-COLUMN($J$9))*4,0,4,2),$C58),FH$9,"")</f>
        <v/>
      </c>
      <c r="FI58" s="332" t="str">
        <f ca="1">IF(COUNTIF(OFFSET('別紙2-4(研修実施報告書)'!$I$8,(COLUMN()-COLUMN($J$9))*4,0,4,2),$C58),FI$9,"")</f>
        <v/>
      </c>
      <c r="FJ58" s="332" t="str">
        <f ca="1">IF(COUNTIF(OFFSET('別紙2-4(研修実施報告書)'!$I$8,(COLUMN()-COLUMN($J$9))*4,0,4,2),$C58),FJ$9,"")</f>
        <v/>
      </c>
      <c r="FK58" s="332" t="str">
        <f ca="1">IF(COUNTIF(OFFSET('別紙2-4(研修実施報告書)'!$I$8,(COLUMN()-COLUMN($J$9))*4,0,4,2),$C58),FK$9,"")</f>
        <v/>
      </c>
      <c r="FL58" s="332" t="str">
        <f ca="1">IF(COUNTIF(OFFSET('別紙2-4(研修実施報告書)'!$I$8,(COLUMN()-COLUMN($J$9))*4,0,4,2),$C58),FL$9,"")</f>
        <v/>
      </c>
      <c r="FM58" s="332" t="str">
        <f ca="1">IF(COUNTIF(OFFSET('別紙2-4(研修実施報告書)'!$I$8,(COLUMN()-COLUMN($J$9))*4,0,4,2),$C58),FM$9,"")</f>
        <v/>
      </c>
      <c r="FN58" s="332" t="str">
        <f ca="1">IF(COUNTIF(OFFSET('別紙2-4(研修実施報告書)'!$I$8,(COLUMN()-COLUMN($J$9))*4,0,4,2),$C58),FN$9,"")</f>
        <v/>
      </c>
      <c r="FO58" s="332" t="str">
        <f ca="1">IF(COUNTIF(OFFSET('別紙2-4(研修実施報告書)'!$I$8,(COLUMN()-COLUMN($J$9))*4,0,4,2),$C58),FO$9,"")</f>
        <v/>
      </c>
      <c r="FP58" s="332" t="str">
        <f ca="1">IF(COUNTIF(OFFSET('別紙2-4(研修実施報告書)'!$I$8,(COLUMN()-COLUMN($J$9))*4,0,4,2),$C58),FP$9,"")</f>
        <v/>
      </c>
      <c r="FQ58" s="332" t="str">
        <f ca="1">IF(COUNTIF(OFFSET('別紙2-4(研修実施報告書)'!$I$8,(COLUMN()-COLUMN($J$9))*4,0,4,2),$C58),FQ$9,"")</f>
        <v/>
      </c>
      <c r="FR58" s="332" t="str">
        <f ca="1">IF(COUNTIF(OFFSET('別紙2-4(研修実施報告書)'!$I$8,(COLUMN()-COLUMN($J$9))*4,0,4,2),$C58),FR$9,"")</f>
        <v/>
      </c>
      <c r="FS58" s="332" t="str">
        <f ca="1">IF(COUNTIF(OFFSET('別紙2-4(研修実施報告書)'!$I$8,(COLUMN()-COLUMN($J$9))*4,0,4,2),$C58),FS$9,"")</f>
        <v/>
      </c>
      <c r="FT58" s="332" t="str">
        <f ca="1">IF(COUNTIF(OFFSET('別紙2-4(研修実施報告書)'!$I$8,(COLUMN()-COLUMN($J$9))*4,0,4,2),$C58),FT$9,"")</f>
        <v/>
      </c>
      <c r="FU58" s="332" t="str">
        <f ca="1">IF(COUNTIF(OFFSET('別紙2-4(研修実施報告書)'!$I$8,(COLUMN()-COLUMN($J$9))*4,0,4,2),$C58),FU$9,"")</f>
        <v/>
      </c>
      <c r="FV58" s="332" t="str">
        <f ca="1">IF(COUNTIF(OFFSET('別紙2-4(研修実施報告書)'!$I$8,(COLUMN()-COLUMN($J$9))*4,0,4,2),$C58),FV$9,"")</f>
        <v/>
      </c>
      <c r="FW58" s="332" t="str">
        <f ca="1">IF(COUNTIF(OFFSET('別紙2-4(研修実施報告書)'!$I$8,(COLUMN()-COLUMN($J$9))*4,0,4,2),$C58),FW$9,"")</f>
        <v/>
      </c>
      <c r="FX58" s="332" t="str">
        <f ca="1">IF(COUNTIF(OFFSET('別紙2-4(研修実施報告書)'!$I$8,(COLUMN()-COLUMN($J$9))*4,0,4,2),$C58),FX$9,"")</f>
        <v/>
      </c>
      <c r="FY58" s="332" t="str">
        <f ca="1">IF(COUNTIF(OFFSET('別紙2-4(研修実施報告書)'!$I$8,(COLUMN()-COLUMN($J$9))*4,0,4,2),$C58),FY$9,"")</f>
        <v/>
      </c>
      <c r="FZ58" s="332" t="str">
        <f ca="1">IF(COUNTIF(OFFSET('別紙2-4(研修実施報告書)'!$I$8,(COLUMN()-COLUMN($J$9))*4,0,4,2),$C58),FZ$9,"")</f>
        <v/>
      </c>
      <c r="GA58" s="332" t="str">
        <f ca="1">IF(COUNTIF(OFFSET('別紙2-4(研修実施報告書)'!$I$8,(COLUMN()-COLUMN($J$9))*4,0,4,2),$C58),GA$9,"")</f>
        <v/>
      </c>
      <c r="GB58" s="332" t="str">
        <f ca="1">IF(COUNTIF(OFFSET('別紙2-4(研修実施報告書)'!$I$8,(COLUMN()-COLUMN($J$9))*4,0,4,2),$C58),GB$9,"")</f>
        <v/>
      </c>
      <c r="GC58" s="332" t="str">
        <f ca="1">IF(COUNTIF(OFFSET('別紙2-4(研修実施報告書)'!$I$8,(COLUMN()-COLUMN($J$9))*4,0,4,2),$C58),GC$9,"")</f>
        <v/>
      </c>
      <c r="GD58" s="332" t="str">
        <f ca="1">IF(COUNTIF(OFFSET('別紙2-4(研修実施報告書)'!$I$8,(COLUMN()-COLUMN($J$9))*4,0,4,2),$C58),GD$9,"")</f>
        <v/>
      </c>
      <c r="GE58" s="332" t="str">
        <f ca="1">IF(COUNTIF(OFFSET('別紙2-4(研修実施報告書)'!$I$8,(COLUMN()-COLUMN($J$9))*4,0,4,2),$C58),GE$9,"")</f>
        <v/>
      </c>
      <c r="GF58" s="332" t="str">
        <f ca="1">IF(COUNTIF(OFFSET('別紙2-4(研修実施報告書)'!$I$8,(COLUMN()-COLUMN($J$9))*4,0,4,2),$C58),GF$9,"")</f>
        <v/>
      </c>
      <c r="GG58" s="332" t="str">
        <f ca="1">IF(COUNTIF(OFFSET('別紙2-4(研修実施報告書)'!$I$8,(COLUMN()-COLUMN($J$9))*4,0,4,2),$C58),GG$9,"")</f>
        <v/>
      </c>
      <c r="GH58" s="332" t="str">
        <f ca="1">IF(COUNTIF(OFFSET('別紙2-4(研修実施報告書)'!$I$8,(COLUMN()-COLUMN($J$9))*4,0,4,2),$C58),GH$9,"")</f>
        <v/>
      </c>
      <c r="GI58" s="332" t="str">
        <f ca="1">IF(COUNTIF(OFFSET('別紙2-4(研修実施報告書)'!$I$8,(COLUMN()-COLUMN($J$9))*4,0,4,2),$C58),GI$9,"")</f>
        <v/>
      </c>
      <c r="GJ58" s="332" t="str">
        <f ca="1">IF(COUNTIF(OFFSET('別紙2-4(研修実施報告書)'!$I$8,(COLUMN()-COLUMN($J$9))*4,0,4,2),$C58),GJ$9,"")</f>
        <v/>
      </c>
      <c r="GK58" s="332" t="str">
        <f ca="1">IF(COUNTIF(OFFSET('別紙2-4(研修実施報告書)'!$I$8,(COLUMN()-COLUMN($J$9))*4,0,4,2),$C58),GK$9,"")</f>
        <v/>
      </c>
      <c r="GL58" s="332" t="str">
        <f ca="1">IF(COUNTIF(OFFSET('別紙2-4(研修実施報告書)'!$I$8,(COLUMN()-COLUMN($J$9))*4,0,4,2),$C58),GL$9,"")</f>
        <v/>
      </c>
      <c r="GM58" s="332" t="str">
        <f ca="1">IF(COUNTIF(OFFSET('別紙2-4(研修実施報告書)'!$I$8,(COLUMN()-COLUMN($J$9))*4,0,4,2),$C58),GM$9,"")</f>
        <v/>
      </c>
      <c r="GN58" s="332" t="str">
        <f ca="1">IF(COUNTIF(OFFSET('別紙2-4(研修実施報告書)'!$I$8,(COLUMN()-COLUMN($J$9))*4,0,4,2),$C58),GN$9,"")</f>
        <v/>
      </c>
      <c r="GO58" s="332" t="str">
        <f ca="1">IF(COUNTIF(OFFSET('別紙2-4(研修実施報告書)'!$I$8,(COLUMN()-COLUMN($J$9))*4,0,4,2),$C58),GO$9,"")</f>
        <v/>
      </c>
      <c r="GP58" s="332" t="str">
        <f ca="1">IF(COUNTIF(OFFSET('別紙2-4(研修実施報告書)'!$I$8,(COLUMN()-COLUMN($J$9))*4,0,4,2),$C58),GP$9,"")</f>
        <v/>
      </c>
      <c r="GQ58" s="332" t="str">
        <f ca="1">IF(COUNTIF(OFFSET('別紙2-4(研修実施報告書)'!$I$8,(COLUMN()-COLUMN($J$9))*4,0,4,2),$C58),GQ$9,"")</f>
        <v/>
      </c>
      <c r="GR58" s="332" t="str">
        <f ca="1">IF(COUNTIF(OFFSET('別紙2-4(研修実施報告書)'!$I$8,(COLUMN()-COLUMN($J$9))*4,0,4,2),$C58),GR$9,"")</f>
        <v/>
      </c>
      <c r="GS58" s="332" t="str">
        <f ca="1">IF(COUNTIF(OFFSET('別紙2-4(研修実施報告書)'!$I$8,(COLUMN()-COLUMN($J$9))*4,0,4,2),$C58),GS$9,"")</f>
        <v/>
      </c>
      <c r="GT58" s="332" t="str">
        <f ca="1">IF(COUNTIF(OFFSET('別紙2-4(研修実施報告書)'!$I$8,(COLUMN()-COLUMN($J$9))*4,0,4,2),$C58),GT$9,"")</f>
        <v/>
      </c>
      <c r="GU58" s="332" t="str">
        <f ca="1">IF(COUNTIF(OFFSET('別紙2-4(研修実施報告書)'!$I$8,(COLUMN()-COLUMN($J$9))*4,0,4,2),$C58),GU$9,"")</f>
        <v/>
      </c>
      <c r="GV58" s="332" t="str">
        <f ca="1">IF(COUNTIF(OFFSET('別紙2-4(研修実施報告書)'!$I$8,(COLUMN()-COLUMN($J$9))*4,0,4,2),$C58),GV$9,"")</f>
        <v/>
      </c>
      <c r="GW58" s="332" t="str">
        <f ca="1">IF(COUNTIF(OFFSET('別紙2-4(研修実施報告書)'!$I$8,(COLUMN()-COLUMN($J$9))*4,0,4,2),$C58),GW$9,"")</f>
        <v/>
      </c>
      <c r="GX58" s="332" t="str">
        <f ca="1">IF(COUNTIF(OFFSET('別紙2-4(研修実施報告書)'!$I$8,(COLUMN()-COLUMN($J$9))*4,0,4,2),$C58),GX$9,"")</f>
        <v/>
      </c>
      <c r="GY58" s="332" t="str">
        <f ca="1">IF(COUNTIF(OFFSET('別紙2-4(研修実施報告書)'!$I$8,(COLUMN()-COLUMN($J$9))*4,0,4,2),$C58),GY$9,"")</f>
        <v/>
      </c>
      <c r="GZ58" s="332" t="str">
        <f ca="1">IF(COUNTIF(OFFSET('別紙2-4(研修実施報告書)'!$I$8,(COLUMN()-COLUMN($J$9))*4,0,4,2),$C58),GZ$9,"")</f>
        <v/>
      </c>
      <c r="HA58" s="332" t="str">
        <f ca="1">IF(COUNTIF(OFFSET('別紙2-4(研修実施報告書)'!$I$8,(COLUMN()-COLUMN($J$9))*4,0,4,2),$C58),HA$9,"")</f>
        <v/>
      </c>
      <c r="HB58" s="320"/>
    </row>
    <row r="59" spans="1:210" ht="18.75" customHeight="1">
      <c r="A59" s="325">
        <v>45</v>
      </c>
      <c r="B59" s="323" t="str">
        <f>IF(AND('別紙1-7(研修責任者教育担当者) '!E62="〇",'別紙1-7(研修責任者教育担当者) '!F62="〇"),"専任・兼任",IF('別紙1-7(研修責任者教育担当者) '!E62="〇","専任",IF('別紙1-7(研修責任者教育担当者) '!F62="〇","兼任","")))</f>
        <v/>
      </c>
      <c r="C59" s="324">
        <f>VLOOKUP(A59,'別紙1-7(研修責任者教育担当者) '!$B$18:$C$217,2,0)</f>
        <v>0</v>
      </c>
      <c r="D59" s="348" t="s">
        <v>175</v>
      </c>
      <c r="E59" s="349"/>
      <c r="F59" s="329" t="e">
        <f t="shared" si="0"/>
        <v>#DIV/0!</v>
      </c>
      <c r="G59" s="330" t="e">
        <f t="shared" ca="1" si="1"/>
        <v>#DIV/0!</v>
      </c>
      <c r="H59" s="318">
        <f t="shared" ca="1" si="2"/>
        <v>0</v>
      </c>
      <c r="I59" s="318"/>
      <c r="J59" s="332" t="str">
        <f ca="1">IF(COUNTIF(OFFSET('別紙2-4(研修実施報告書)'!$I$8,(COLUMN()-COLUMN($J$9))*4,0,4,2),$C59),J$9,"")</f>
        <v/>
      </c>
      <c r="K59" s="332" t="str">
        <f ca="1">IF(COUNTIF(OFFSET('別紙2-4(研修実施報告書)'!$I$8,(COLUMN()-COLUMN($J$9))*4,0,4,2),$C59),K$9,"")</f>
        <v/>
      </c>
      <c r="L59" s="332" t="str">
        <f ca="1">IF(COUNTIF(OFFSET('別紙2-4(研修実施報告書)'!$I$8,(COLUMN()-COLUMN($J$9))*4,0,4,2),$C59),L$9,"")</f>
        <v/>
      </c>
      <c r="M59" s="332" t="str">
        <f ca="1">IF(COUNTIF(OFFSET('別紙2-4(研修実施報告書)'!$I$8,(COLUMN()-COLUMN($J$9))*4,0,4,2),$C59),M$9,"")</f>
        <v/>
      </c>
      <c r="N59" s="332" t="str">
        <f ca="1">IF(COUNTIF(OFFSET('別紙2-4(研修実施報告書)'!$I$8,(COLUMN()-COLUMN($J$9))*4,0,4,2),$C59),N$9,"")</f>
        <v/>
      </c>
      <c r="O59" s="332" t="str">
        <f ca="1">IF(COUNTIF(OFFSET('別紙2-4(研修実施報告書)'!$I$8,(COLUMN()-COLUMN($J$9))*4,0,4,2),$C59),O$9,"")</f>
        <v/>
      </c>
      <c r="P59" s="332" t="str">
        <f ca="1">IF(COUNTIF(OFFSET('別紙2-4(研修実施報告書)'!$I$8,(COLUMN()-COLUMN($J$9))*4,0,4,2),$C59),P$9,"")</f>
        <v/>
      </c>
      <c r="Q59" s="332" t="str">
        <f ca="1">IF(COUNTIF(OFFSET('別紙2-4(研修実施報告書)'!$I$8,(COLUMN()-COLUMN($J$9))*4,0,4,2),$C59),Q$9,"")</f>
        <v/>
      </c>
      <c r="R59" s="332" t="str">
        <f ca="1">IF(COUNTIF(OFFSET('別紙2-4(研修実施報告書)'!$I$8,(COLUMN()-COLUMN($J$9))*4,0,4,2),$C59),R$9,"")</f>
        <v/>
      </c>
      <c r="S59" s="332" t="str">
        <f ca="1">IF(COUNTIF(OFFSET('別紙2-4(研修実施報告書)'!$I$8,(COLUMN()-COLUMN($J$9))*4,0,4,2),$C59),S$9,"")</f>
        <v/>
      </c>
      <c r="T59" s="332" t="str">
        <f ca="1">IF(COUNTIF(OFFSET('別紙2-4(研修実施報告書)'!$I$8,(COLUMN()-COLUMN($J$9))*4,0,4,2),$C59),T$9,"")</f>
        <v/>
      </c>
      <c r="U59" s="332" t="str">
        <f ca="1">IF(COUNTIF(OFFSET('別紙2-4(研修実施報告書)'!$I$8,(COLUMN()-COLUMN($J$9))*4,0,4,2),$C59),U$9,"")</f>
        <v/>
      </c>
      <c r="V59" s="332" t="str">
        <f ca="1">IF(COUNTIF(OFFSET('別紙2-4(研修実施報告書)'!$I$8,(COLUMN()-COLUMN($J$9))*4,0,4,2),$C59),V$9,"")</f>
        <v/>
      </c>
      <c r="W59" s="332" t="str">
        <f ca="1">IF(COUNTIF(OFFSET('別紙2-4(研修実施報告書)'!$I$8,(COLUMN()-COLUMN($J$9))*4,0,4,2),$C59),W$9,"")</f>
        <v/>
      </c>
      <c r="X59" s="332" t="str">
        <f ca="1">IF(COUNTIF(OFFSET('別紙2-4(研修実施報告書)'!$I$8,(COLUMN()-COLUMN($J$9))*4,0,4,2),$C59),X$9,"")</f>
        <v/>
      </c>
      <c r="Y59" s="332" t="str">
        <f ca="1">IF(COUNTIF(OFFSET('別紙2-4(研修実施報告書)'!$I$8,(COLUMN()-COLUMN($J$9))*4,0,4,2),$C59),Y$9,"")</f>
        <v/>
      </c>
      <c r="Z59" s="332" t="str">
        <f ca="1">IF(COUNTIF(OFFSET('別紙2-4(研修実施報告書)'!$I$8,(COLUMN()-COLUMN($J$9))*4,0,4,2),$C59),Z$9,"")</f>
        <v/>
      </c>
      <c r="AA59" s="332" t="str">
        <f ca="1">IF(COUNTIF(OFFSET('別紙2-4(研修実施報告書)'!$I$8,(COLUMN()-COLUMN($J$9))*4,0,4,2),$C59),AA$9,"")</f>
        <v/>
      </c>
      <c r="AB59" s="332" t="str">
        <f ca="1">IF(COUNTIF(OFFSET('別紙2-4(研修実施報告書)'!$I$8,(COLUMN()-COLUMN($J$9))*4,0,4,2),$C59),AB$9,"")</f>
        <v/>
      </c>
      <c r="AC59" s="332" t="str">
        <f ca="1">IF(COUNTIF(OFFSET('別紙2-4(研修実施報告書)'!$I$8,(COLUMN()-COLUMN($J$9))*4,0,4,2),$C59),AC$9,"")</f>
        <v/>
      </c>
      <c r="AD59" s="332" t="str">
        <f ca="1">IF(COUNTIF(OFFSET('別紙2-4(研修実施報告書)'!$I$8,(COLUMN()-COLUMN($J$9))*4,0,4,2),$C59),AD$9,"")</f>
        <v/>
      </c>
      <c r="AE59" s="332" t="str">
        <f ca="1">IF(COUNTIF(OFFSET('別紙2-4(研修実施報告書)'!$I$8,(COLUMN()-COLUMN($J$9))*4,0,4,2),$C59),AE$9,"")</f>
        <v/>
      </c>
      <c r="AF59" s="332" t="str">
        <f ca="1">IF(COUNTIF(OFFSET('別紙2-4(研修実施報告書)'!$I$8,(COLUMN()-COLUMN($J$9))*4,0,4,2),$C59),AF$9,"")</f>
        <v/>
      </c>
      <c r="AG59" s="332" t="str">
        <f ca="1">IF(COUNTIF(OFFSET('別紙2-4(研修実施報告書)'!$I$8,(COLUMN()-COLUMN($J$9))*4,0,4,2),$C59),AG$9,"")</f>
        <v/>
      </c>
      <c r="AH59" s="332" t="str">
        <f ca="1">IF(COUNTIF(OFFSET('別紙2-4(研修実施報告書)'!$I$8,(COLUMN()-COLUMN($J$9))*4,0,4,2),$C59),AH$9,"")</f>
        <v/>
      </c>
      <c r="AI59" s="332" t="str">
        <f ca="1">IF(COUNTIF(OFFSET('別紙2-4(研修実施報告書)'!$I$8,(COLUMN()-COLUMN($J$9))*4,0,4,2),$C59),AI$9,"")</f>
        <v/>
      </c>
      <c r="AJ59" s="332" t="str">
        <f ca="1">IF(COUNTIF(OFFSET('別紙2-4(研修実施報告書)'!$I$8,(COLUMN()-COLUMN($J$9))*4,0,4,2),$C59),AJ$9,"")</f>
        <v/>
      </c>
      <c r="AK59" s="332" t="str">
        <f ca="1">IF(COUNTIF(OFFSET('別紙2-4(研修実施報告書)'!$I$8,(COLUMN()-COLUMN($J$9))*4,0,4,2),$C59),AK$9,"")</f>
        <v/>
      </c>
      <c r="AL59" s="332" t="str">
        <f ca="1">IF(COUNTIF(OFFSET('別紙2-4(研修実施報告書)'!$I$8,(COLUMN()-COLUMN($J$9))*4,0,4,2),$C59),AL$9,"")</f>
        <v/>
      </c>
      <c r="AM59" s="332" t="str">
        <f ca="1">IF(COUNTIF(OFFSET('別紙2-4(研修実施報告書)'!$I$8,(COLUMN()-COLUMN($J$9))*4,0,4,2),$C59),AM$9,"")</f>
        <v/>
      </c>
      <c r="AN59" s="332" t="str">
        <f ca="1">IF(COUNTIF(OFFSET('別紙2-4(研修実施報告書)'!$I$8,(COLUMN()-COLUMN($J$9))*4,0,4,2),$C59),AN$9,"")</f>
        <v/>
      </c>
      <c r="AO59" s="332" t="str">
        <f ca="1">IF(COUNTIF(OFFSET('別紙2-4(研修実施報告書)'!$I$8,(COLUMN()-COLUMN($J$9))*4,0,4,2),$C59),AO$9,"")</f>
        <v/>
      </c>
      <c r="AP59" s="332" t="str">
        <f ca="1">IF(COUNTIF(OFFSET('別紙2-4(研修実施報告書)'!$I$8,(COLUMN()-COLUMN($J$9))*4,0,4,2),$C59),AP$9,"")</f>
        <v/>
      </c>
      <c r="AQ59" s="332" t="str">
        <f ca="1">IF(COUNTIF(OFFSET('別紙2-4(研修実施報告書)'!$I$8,(COLUMN()-COLUMN($J$9))*4,0,4,2),$C59),AQ$9,"")</f>
        <v/>
      </c>
      <c r="AR59" s="332" t="str">
        <f ca="1">IF(COUNTIF(OFFSET('別紙2-4(研修実施報告書)'!$I$8,(COLUMN()-COLUMN($J$9))*4,0,4,2),$C59),AR$9,"")</f>
        <v/>
      </c>
      <c r="AS59" s="332" t="str">
        <f ca="1">IF(COUNTIF(OFFSET('別紙2-4(研修実施報告書)'!$I$8,(COLUMN()-COLUMN($J$9))*4,0,4,2),$C59),AS$9,"")</f>
        <v/>
      </c>
      <c r="AT59" s="332" t="str">
        <f ca="1">IF(COUNTIF(OFFSET('別紙2-4(研修実施報告書)'!$I$8,(COLUMN()-COLUMN($J$9))*4,0,4,2),$C59),AT$9,"")</f>
        <v/>
      </c>
      <c r="AU59" s="332" t="str">
        <f ca="1">IF(COUNTIF(OFFSET('別紙2-4(研修実施報告書)'!$I$8,(COLUMN()-COLUMN($J$9))*4,0,4,2),$C59),AU$9,"")</f>
        <v/>
      </c>
      <c r="AV59" s="332" t="str">
        <f ca="1">IF(COUNTIF(OFFSET('別紙2-4(研修実施報告書)'!$I$8,(COLUMN()-COLUMN($J$9))*4,0,4,2),$C59),AV$9,"")</f>
        <v/>
      </c>
      <c r="AW59" s="332" t="str">
        <f ca="1">IF(COUNTIF(OFFSET('別紙2-4(研修実施報告書)'!$I$8,(COLUMN()-COLUMN($J$9))*4,0,4,2),$C59),AW$9,"")</f>
        <v/>
      </c>
      <c r="AX59" s="332" t="str">
        <f ca="1">IF(COUNTIF(OFFSET('別紙2-4(研修実施報告書)'!$I$8,(COLUMN()-COLUMN($J$9))*4,0,4,2),$C59),AX$9,"")</f>
        <v/>
      </c>
      <c r="AY59" s="332" t="str">
        <f ca="1">IF(COUNTIF(OFFSET('別紙2-4(研修実施報告書)'!$I$8,(COLUMN()-COLUMN($J$9))*4,0,4,2),$C59),AY$9,"")</f>
        <v/>
      </c>
      <c r="AZ59" s="332" t="str">
        <f ca="1">IF(COUNTIF(OFFSET('別紙2-4(研修実施報告書)'!$I$8,(COLUMN()-COLUMN($J$9))*4,0,4,2),$C59),AZ$9,"")</f>
        <v/>
      </c>
      <c r="BA59" s="332" t="str">
        <f ca="1">IF(COUNTIF(OFFSET('別紙2-4(研修実施報告書)'!$I$8,(COLUMN()-COLUMN($J$9))*4,0,4,2),$C59),BA$9,"")</f>
        <v/>
      </c>
      <c r="BB59" s="332" t="str">
        <f ca="1">IF(COUNTIF(OFFSET('別紙2-4(研修実施報告書)'!$I$8,(COLUMN()-COLUMN($J$9))*4,0,4,2),$C59),BB$9,"")</f>
        <v/>
      </c>
      <c r="BC59" s="332" t="str">
        <f ca="1">IF(COUNTIF(OFFSET('別紙2-4(研修実施報告書)'!$I$8,(COLUMN()-COLUMN($J$9))*4,0,4,2),$C59),BC$9,"")</f>
        <v/>
      </c>
      <c r="BD59" s="332" t="str">
        <f ca="1">IF(COUNTIF(OFFSET('別紙2-4(研修実施報告書)'!$I$8,(COLUMN()-COLUMN($J$9))*4,0,4,2),$C59),BD$9,"")</f>
        <v/>
      </c>
      <c r="BE59" s="332" t="str">
        <f ca="1">IF(COUNTIF(OFFSET('別紙2-4(研修実施報告書)'!$I$8,(COLUMN()-COLUMN($J$9))*4,0,4,2),$C59),BE$9,"")</f>
        <v/>
      </c>
      <c r="BF59" s="332" t="str">
        <f ca="1">IF(COUNTIF(OFFSET('別紙2-4(研修実施報告書)'!$I$8,(COLUMN()-COLUMN($J$9))*4,0,4,2),$C59),BF$9,"")</f>
        <v/>
      </c>
      <c r="BG59" s="332" t="str">
        <f ca="1">IF(COUNTIF(OFFSET('別紙2-4(研修実施報告書)'!$I$8,(COLUMN()-COLUMN($J$9))*4,0,4,2),$C59),BG$9,"")</f>
        <v/>
      </c>
      <c r="BH59" s="332" t="str">
        <f ca="1">IF(COUNTIF(OFFSET('別紙2-4(研修実施報告書)'!$I$8,(COLUMN()-COLUMN($J$9))*4,0,4,2),$C59),BH$9,"")</f>
        <v/>
      </c>
      <c r="BI59" s="332" t="str">
        <f ca="1">IF(COUNTIF(OFFSET('別紙2-4(研修実施報告書)'!$I$8,(COLUMN()-COLUMN($J$9))*4,0,4,2),$C59),BI$9,"")</f>
        <v/>
      </c>
      <c r="BJ59" s="332" t="str">
        <f ca="1">IF(COUNTIF(OFFSET('別紙2-4(研修実施報告書)'!$I$8,(COLUMN()-COLUMN($J$9))*4,0,4,2),$C59),BJ$9,"")</f>
        <v/>
      </c>
      <c r="BK59" s="332" t="str">
        <f ca="1">IF(COUNTIF(OFFSET('別紙2-4(研修実施報告書)'!$I$8,(COLUMN()-COLUMN($J$9))*4,0,4,2),$C59),BK$9,"")</f>
        <v/>
      </c>
      <c r="BL59" s="332" t="str">
        <f ca="1">IF(COUNTIF(OFFSET('別紙2-4(研修実施報告書)'!$I$8,(COLUMN()-COLUMN($J$9))*4,0,4,2),$C59),BL$9,"")</f>
        <v/>
      </c>
      <c r="BM59" s="332" t="str">
        <f ca="1">IF(COUNTIF(OFFSET('別紙2-4(研修実施報告書)'!$I$8,(COLUMN()-COLUMN($J$9))*4,0,4,2),$C59),BM$9,"")</f>
        <v/>
      </c>
      <c r="BN59" s="332" t="str">
        <f ca="1">IF(COUNTIF(OFFSET('別紙2-4(研修実施報告書)'!$I$8,(COLUMN()-COLUMN($J$9))*4,0,4,2),$C59),BN$9,"")</f>
        <v/>
      </c>
      <c r="BO59" s="332" t="str">
        <f ca="1">IF(COUNTIF(OFFSET('別紙2-4(研修実施報告書)'!$I$8,(COLUMN()-COLUMN($J$9))*4,0,4,2),$C59),BO$9,"")</f>
        <v/>
      </c>
      <c r="BP59" s="332" t="str">
        <f ca="1">IF(COUNTIF(OFFSET('別紙2-4(研修実施報告書)'!$I$8,(COLUMN()-COLUMN($J$9))*4,0,4,2),$C59),BP$9,"")</f>
        <v/>
      </c>
      <c r="BQ59" s="332" t="str">
        <f ca="1">IF(COUNTIF(OFFSET('別紙2-4(研修実施報告書)'!$I$8,(COLUMN()-COLUMN($J$9))*4,0,4,2),$C59),BQ$9,"")</f>
        <v/>
      </c>
      <c r="BR59" s="332" t="str">
        <f ca="1">IF(COUNTIF(OFFSET('別紙2-4(研修実施報告書)'!$I$8,(COLUMN()-COLUMN($J$9))*4,0,4,2),$C59),BR$9,"")</f>
        <v/>
      </c>
      <c r="BS59" s="332" t="str">
        <f ca="1">IF(COUNTIF(OFFSET('別紙2-4(研修実施報告書)'!$I$8,(COLUMN()-COLUMN($J$9))*4,0,4,2),$C59),BS$9,"")</f>
        <v/>
      </c>
      <c r="BT59" s="332" t="str">
        <f ca="1">IF(COUNTIF(OFFSET('別紙2-4(研修実施報告書)'!$I$8,(COLUMN()-COLUMN($J$9))*4,0,4,2),$C59),BT$9,"")</f>
        <v/>
      </c>
      <c r="BU59" s="332" t="str">
        <f ca="1">IF(COUNTIF(OFFSET('別紙2-4(研修実施報告書)'!$I$8,(COLUMN()-COLUMN($J$9))*4,0,4,2),$C59),BU$9,"")</f>
        <v/>
      </c>
      <c r="BV59" s="332" t="str">
        <f ca="1">IF(COUNTIF(OFFSET('別紙2-4(研修実施報告書)'!$I$8,(COLUMN()-COLUMN($J$9))*4,0,4,2),$C59),BV$9,"")</f>
        <v/>
      </c>
      <c r="BW59" s="332" t="str">
        <f ca="1">IF(COUNTIF(OFFSET('別紙2-4(研修実施報告書)'!$I$8,(COLUMN()-COLUMN($J$9))*4,0,4,2),$C59),BW$9,"")</f>
        <v/>
      </c>
      <c r="BX59" s="332" t="str">
        <f ca="1">IF(COUNTIF(OFFSET('別紙2-4(研修実施報告書)'!$I$8,(COLUMN()-COLUMN($J$9))*4,0,4,2),$C59),BX$9,"")</f>
        <v/>
      </c>
      <c r="BY59" s="332" t="str">
        <f ca="1">IF(COUNTIF(OFFSET('別紙2-4(研修実施報告書)'!$I$8,(COLUMN()-COLUMN($J$9))*4,0,4,2),$C59),BY$9,"")</f>
        <v/>
      </c>
      <c r="BZ59" s="332" t="str">
        <f ca="1">IF(COUNTIF(OFFSET('別紙2-4(研修実施報告書)'!$I$8,(COLUMN()-COLUMN($J$9))*4,0,4,2),$C59),BZ$9,"")</f>
        <v/>
      </c>
      <c r="CA59" s="332" t="str">
        <f ca="1">IF(COUNTIF(OFFSET('別紙2-4(研修実施報告書)'!$I$8,(COLUMN()-COLUMN($J$9))*4,0,4,2),$C59),CA$9,"")</f>
        <v/>
      </c>
      <c r="CB59" s="332" t="str">
        <f ca="1">IF(COUNTIF(OFFSET('別紙2-4(研修実施報告書)'!$I$8,(COLUMN()-COLUMN($J$9))*4,0,4,2),$C59),CB$9,"")</f>
        <v/>
      </c>
      <c r="CC59" s="332" t="str">
        <f ca="1">IF(COUNTIF(OFFSET('別紙2-4(研修実施報告書)'!$I$8,(COLUMN()-COLUMN($J$9))*4,0,4,2),$C59),CC$9,"")</f>
        <v/>
      </c>
      <c r="CD59" s="332" t="str">
        <f ca="1">IF(COUNTIF(OFFSET('別紙2-4(研修実施報告書)'!$I$8,(COLUMN()-COLUMN($J$9))*4,0,4,2),$C59),CD$9,"")</f>
        <v/>
      </c>
      <c r="CE59" s="332" t="str">
        <f ca="1">IF(COUNTIF(OFFSET('別紙2-4(研修実施報告書)'!$I$8,(COLUMN()-COLUMN($J$9))*4,0,4,2),$C59),CE$9,"")</f>
        <v/>
      </c>
      <c r="CF59" s="332" t="str">
        <f ca="1">IF(COUNTIF(OFFSET('別紙2-4(研修実施報告書)'!$I$8,(COLUMN()-COLUMN($J$9))*4,0,4,2),$C59),CF$9,"")</f>
        <v/>
      </c>
      <c r="CG59" s="332" t="str">
        <f ca="1">IF(COUNTIF(OFFSET('別紙2-4(研修実施報告書)'!$I$8,(COLUMN()-COLUMN($J$9))*4,0,4,2),$C59),CG$9,"")</f>
        <v/>
      </c>
      <c r="CH59" s="332" t="str">
        <f ca="1">IF(COUNTIF(OFFSET('別紙2-4(研修実施報告書)'!$I$8,(COLUMN()-COLUMN($J$9))*4,0,4,2),$C59),CH$9,"")</f>
        <v/>
      </c>
      <c r="CI59" s="332" t="str">
        <f ca="1">IF(COUNTIF(OFFSET('別紙2-4(研修実施報告書)'!$I$8,(COLUMN()-COLUMN($J$9))*4,0,4,2),$C59),CI$9,"")</f>
        <v/>
      </c>
      <c r="CJ59" s="332" t="str">
        <f ca="1">IF(COUNTIF(OFFSET('別紙2-4(研修実施報告書)'!$I$8,(COLUMN()-COLUMN($J$9))*4,0,4,2),$C59),CJ$9,"")</f>
        <v/>
      </c>
      <c r="CK59" s="332" t="str">
        <f ca="1">IF(COUNTIF(OFFSET('別紙2-4(研修実施報告書)'!$I$8,(COLUMN()-COLUMN($J$9))*4,0,4,2),$C59),CK$9,"")</f>
        <v/>
      </c>
      <c r="CL59" s="332" t="str">
        <f ca="1">IF(COUNTIF(OFFSET('別紙2-4(研修実施報告書)'!$I$8,(COLUMN()-COLUMN($J$9))*4,0,4,2),$C59),CL$9,"")</f>
        <v/>
      </c>
      <c r="CM59" s="332" t="str">
        <f ca="1">IF(COUNTIF(OFFSET('別紙2-4(研修実施報告書)'!$I$8,(COLUMN()-COLUMN($J$9))*4,0,4,2),$C59),CM$9,"")</f>
        <v/>
      </c>
      <c r="CN59" s="332" t="str">
        <f ca="1">IF(COUNTIF(OFFSET('別紙2-4(研修実施報告書)'!$I$8,(COLUMN()-COLUMN($J$9))*4,0,4,2),$C59),CN$9,"")</f>
        <v/>
      </c>
      <c r="CO59" s="332" t="str">
        <f ca="1">IF(COUNTIF(OFFSET('別紙2-4(研修実施報告書)'!$I$8,(COLUMN()-COLUMN($J$9))*4,0,4,2),$C59),CO$9,"")</f>
        <v/>
      </c>
      <c r="CP59" s="332" t="str">
        <f ca="1">IF(COUNTIF(OFFSET('別紙2-4(研修実施報告書)'!$I$8,(COLUMN()-COLUMN($J$9))*4,0,4,2),$C59),CP$9,"")</f>
        <v/>
      </c>
      <c r="CQ59" s="332" t="str">
        <f ca="1">IF(COUNTIF(OFFSET('別紙2-4(研修実施報告書)'!$I$8,(COLUMN()-COLUMN($J$9))*4,0,4,2),$C59),CQ$9,"")</f>
        <v/>
      </c>
      <c r="CR59" s="332" t="str">
        <f ca="1">IF(COUNTIF(OFFSET('別紙2-4(研修実施報告書)'!$I$8,(COLUMN()-COLUMN($J$9))*4,0,4,2),$C59),CR$9,"")</f>
        <v/>
      </c>
      <c r="CS59" s="332" t="str">
        <f ca="1">IF(COUNTIF(OFFSET('別紙2-4(研修実施報告書)'!$I$8,(COLUMN()-COLUMN($J$9))*4,0,4,2),$C59),CS$9,"")</f>
        <v/>
      </c>
      <c r="CT59" s="332" t="str">
        <f ca="1">IF(COUNTIF(OFFSET('別紙2-4(研修実施報告書)'!$I$8,(COLUMN()-COLUMN($J$9))*4,0,4,2),$C59),CT$9,"")</f>
        <v/>
      </c>
      <c r="CU59" s="332" t="str">
        <f ca="1">IF(COUNTIF(OFFSET('別紙2-4(研修実施報告書)'!$I$8,(COLUMN()-COLUMN($J$9))*4,0,4,2),$C59),CU$9,"")</f>
        <v/>
      </c>
      <c r="CV59" s="332" t="str">
        <f ca="1">IF(COUNTIF(OFFSET('別紙2-4(研修実施報告書)'!$I$8,(COLUMN()-COLUMN($J$9))*4,0,4,2),$C59),CV$9,"")</f>
        <v/>
      </c>
      <c r="CW59" s="332" t="str">
        <f ca="1">IF(COUNTIF(OFFSET('別紙2-4(研修実施報告書)'!$I$8,(COLUMN()-COLUMN($J$9))*4,0,4,2),$C59),CW$9,"")</f>
        <v/>
      </c>
      <c r="CX59" s="332" t="str">
        <f ca="1">IF(COUNTIF(OFFSET('別紙2-4(研修実施報告書)'!$I$8,(COLUMN()-COLUMN($J$9))*4,0,4,2),$C59),CX$9,"")</f>
        <v/>
      </c>
      <c r="CY59" s="332" t="str">
        <f ca="1">IF(COUNTIF(OFFSET('別紙2-4(研修実施報告書)'!$I$8,(COLUMN()-COLUMN($J$9))*4,0,4,2),$C59),CY$9,"")</f>
        <v/>
      </c>
      <c r="CZ59" s="332" t="str">
        <f ca="1">IF(COUNTIF(OFFSET('別紙2-4(研修実施報告書)'!$I$8,(COLUMN()-COLUMN($J$9))*4,0,4,2),$C59),CZ$9,"")</f>
        <v/>
      </c>
      <c r="DA59" s="332" t="str">
        <f ca="1">IF(COUNTIF(OFFSET('別紙2-4(研修実施報告書)'!$I$8,(COLUMN()-COLUMN($J$9))*4,0,4,2),$C59),DA$9,"")</f>
        <v/>
      </c>
      <c r="DB59" s="332" t="str">
        <f ca="1">IF(COUNTIF(OFFSET('別紙2-4(研修実施報告書)'!$I$8,(COLUMN()-COLUMN($J$9))*4,0,4,2),$C59),DB$9,"")</f>
        <v/>
      </c>
      <c r="DC59" s="332" t="str">
        <f ca="1">IF(COUNTIF(OFFSET('別紙2-4(研修実施報告書)'!$I$8,(COLUMN()-COLUMN($J$9))*4,0,4,2),$C59),DC$9,"")</f>
        <v/>
      </c>
      <c r="DD59" s="332" t="str">
        <f ca="1">IF(COUNTIF(OFFSET('別紙2-4(研修実施報告書)'!$I$8,(COLUMN()-COLUMN($J$9))*4,0,4,2),$C59),DD$9,"")</f>
        <v/>
      </c>
      <c r="DE59" s="332" t="str">
        <f ca="1">IF(COUNTIF(OFFSET('別紙2-4(研修実施報告書)'!$I$8,(COLUMN()-COLUMN($J$9))*4,0,4,2),$C59),DE$9,"")</f>
        <v/>
      </c>
      <c r="DF59" s="332" t="str">
        <f ca="1">IF(COUNTIF(OFFSET('別紙2-4(研修実施報告書)'!$I$8,(COLUMN()-COLUMN($J$9))*4,0,4,2),$C59),DF$9,"")</f>
        <v/>
      </c>
      <c r="DG59" s="332" t="str">
        <f ca="1">IF(COUNTIF(OFFSET('別紙2-4(研修実施報告書)'!$I$8,(COLUMN()-COLUMN($J$9))*4,0,4,2),$C59),DG$9,"")</f>
        <v/>
      </c>
      <c r="DH59" s="332" t="str">
        <f ca="1">IF(COUNTIF(OFFSET('別紙2-4(研修実施報告書)'!$I$8,(COLUMN()-COLUMN($J$9))*4,0,4,2),$C59),DH$9,"")</f>
        <v/>
      </c>
      <c r="DI59" s="332" t="str">
        <f ca="1">IF(COUNTIF(OFFSET('別紙2-4(研修実施報告書)'!$I$8,(COLUMN()-COLUMN($J$9))*4,0,4,2),$C59),DI$9,"")</f>
        <v/>
      </c>
      <c r="DJ59" s="332" t="str">
        <f ca="1">IF(COUNTIF(OFFSET('別紙2-4(研修実施報告書)'!$I$8,(COLUMN()-COLUMN($J$9))*4,0,4,2),$C59),DJ$9,"")</f>
        <v/>
      </c>
      <c r="DK59" s="332" t="str">
        <f ca="1">IF(COUNTIF(OFFSET('別紙2-4(研修実施報告書)'!$I$8,(COLUMN()-COLUMN($J$9))*4,0,4,2),$C59),DK$9,"")</f>
        <v/>
      </c>
      <c r="DL59" s="332" t="str">
        <f ca="1">IF(COUNTIF(OFFSET('別紙2-4(研修実施報告書)'!$I$8,(COLUMN()-COLUMN($J$9))*4,0,4,2),$C59),DL$9,"")</f>
        <v/>
      </c>
      <c r="DM59" s="332" t="str">
        <f ca="1">IF(COUNTIF(OFFSET('別紙2-4(研修実施報告書)'!$I$8,(COLUMN()-COLUMN($J$9))*4,0,4,2),$C59),DM$9,"")</f>
        <v/>
      </c>
      <c r="DN59" s="332" t="str">
        <f ca="1">IF(COUNTIF(OFFSET('別紙2-4(研修実施報告書)'!$I$8,(COLUMN()-COLUMN($J$9))*4,0,4,2),$C59),DN$9,"")</f>
        <v/>
      </c>
      <c r="DO59" s="332" t="str">
        <f ca="1">IF(COUNTIF(OFFSET('別紙2-4(研修実施報告書)'!$I$8,(COLUMN()-COLUMN($J$9))*4,0,4,2),$C59),DO$9,"")</f>
        <v/>
      </c>
      <c r="DP59" s="332" t="str">
        <f ca="1">IF(COUNTIF(OFFSET('別紙2-4(研修実施報告書)'!$I$8,(COLUMN()-COLUMN($J$9))*4,0,4,2),$C59),DP$9,"")</f>
        <v/>
      </c>
      <c r="DQ59" s="332" t="str">
        <f ca="1">IF(COUNTIF(OFFSET('別紙2-4(研修実施報告書)'!$I$8,(COLUMN()-COLUMN($J$9))*4,0,4,2),$C59),DQ$9,"")</f>
        <v/>
      </c>
      <c r="DR59" s="332" t="str">
        <f ca="1">IF(COUNTIF(OFFSET('別紙2-4(研修実施報告書)'!$I$8,(COLUMN()-COLUMN($J$9))*4,0,4,2),$C59),DR$9,"")</f>
        <v/>
      </c>
      <c r="DS59" s="332" t="str">
        <f ca="1">IF(COUNTIF(OFFSET('別紙2-4(研修実施報告書)'!$I$8,(COLUMN()-COLUMN($J$9))*4,0,4,2),$C59),DS$9,"")</f>
        <v/>
      </c>
      <c r="DT59" s="332" t="str">
        <f ca="1">IF(COUNTIF(OFFSET('別紙2-4(研修実施報告書)'!$I$8,(COLUMN()-COLUMN($J$9))*4,0,4,2),$C59),DT$9,"")</f>
        <v/>
      </c>
      <c r="DU59" s="332" t="str">
        <f ca="1">IF(COUNTIF(OFFSET('別紙2-4(研修実施報告書)'!$I$8,(COLUMN()-COLUMN($J$9))*4,0,4,2),$C59),DU$9,"")</f>
        <v/>
      </c>
      <c r="DV59" s="332" t="str">
        <f ca="1">IF(COUNTIF(OFFSET('別紙2-4(研修実施報告書)'!$I$8,(COLUMN()-COLUMN($J$9))*4,0,4,2),$C59),DV$9,"")</f>
        <v/>
      </c>
      <c r="DW59" s="332" t="str">
        <f ca="1">IF(COUNTIF(OFFSET('別紙2-4(研修実施報告書)'!$I$8,(COLUMN()-COLUMN($J$9))*4,0,4,2),$C59),DW$9,"")</f>
        <v/>
      </c>
      <c r="DX59" s="332" t="str">
        <f ca="1">IF(COUNTIF(OFFSET('別紙2-4(研修実施報告書)'!$I$8,(COLUMN()-COLUMN($J$9))*4,0,4,2),$C59),DX$9,"")</f>
        <v/>
      </c>
      <c r="DY59" s="332" t="str">
        <f ca="1">IF(COUNTIF(OFFSET('別紙2-4(研修実施報告書)'!$I$8,(COLUMN()-COLUMN($J$9))*4,0,4,2),$C59),DY$9,"")</f>
        <v/>
      </c>
      <c r="DZ59" s="332" t="str">
        <f ca="1">IF(COUNTIF(OFFSET('別紙2-4(研修実施報告書)'!$I$8,(COLUMN()-COLUMN($J$9))*4,0,4,2),$C59),DZ$9,"")</f>
        <v/>
      </c>
      <c r="EA59" s="332" t="str">
        <f ca="1">IF(COUNTIF(OFFSET('別紙2-4(研修実施報告書)'!$I$8,(COLUMN()-COLUMN($J$9))*4,0,4,2),$C59),EA$9,"")</f>
        <v/>
      </c>
      <c r="EB59" s="332" t="str">
        <f ca="1">IF(COUNTIF(OFFSET('別紙2-4(研修実施報告書)'!$I$8,(COLUMN()-COLUMN($J$9))*4,0,4,2),$C59),EB$9,"")</f>
        <v/>
      </c>
      <c r="EC59" s="332" t="str">
        <f ca="1">IF(COUNTIF(OFFSET('別紙2-4(研修実施報告書)'!$I$8,(COLUMN()-COLUMN($J$9))*4,0,4,2),$C59),EC$9,"")</f>
        <v/>
      </c>
      <c r="ED59" s="332" t="str">
        <f ca="1">IF(COUNTIF(OFFSET('別紙2-4(研修実施報告書)'!$I$8,(COLUMN()-COLUMN($J$9))*4,0,4,2),$C59),ED$9,"")</f>
        <v/>
      </c>
      <c r="EE59" s="332" t="str">
        <f ca="1">IF(COUNTIF(OFFSET('別紙2-4(研修実施報告書)'!$I$8,(COLUMN()-COLUMN($J$9))*4,0,4,2),$C59),EE$9,"")</f>
        <v/>
      </c>
      <c r="EF59" s="332" t="str">
        <f ca="1">IF(COUNTIF(OFFSET('別紙2-4(研修実施報告書)'!$I$8,(COLUMN()-COLUMN($J$9))*4,0,4,2),$C59),EF$9,"")</f>
        <v/>
      </c>
      <c r="EG59" s="332" t="str">
        <f ca="1">IF(COUNTIF(OFFSET('別紙2-4(研修実施報告書)'!$I$8,(COLUMN()-COLUMN($J$9))*4,0,4,2),$C59),EG$9,"")</f>
        <v/>
      </c>
      <c r="EH59" s="332" t="str">
        <f ca="1">IF(COUNTIF(OFFSET('別紙2-4(研修実施報告書)'!$I$8,(COLUMN()-COLUMN($J$9))*4,0,4,2),$C59),EH$9,"")</f>
        <v/>
      </c>
      <c r="EI59" s="332" t="str">
        <f ca="1">IF(COUNTIF(OFFSET('別紙2-4(研修実施報告書)'!$I$8,(COLUMN()-COLUMN($J$9))*4,0,4,2),$C59),EI$9,"")</f>
        <v/>
      </c>
      <c r="EJ59" s="332" t="str">
        <f ca="1">IF(COUNTIF(OFFSET('別紙2-4(研修実施報告書)'!$I$8,(COLUMN()-COLUMN($J$9))*4,0,4,2),$C59),EJ$9,"")</f>
        <v/>
      </c>
      <c r="EK59" s="332" t="str">
        <f ca="1">IF(COUNTIF(OFFSET('別紙2-4(研修実施報告書)'!$I$8,(COLUMN()-COLUMN($J$9))*4,0,4,2),$C59),EK$9,"")</f>
        <v/>
      </c>
      <c r="EL59" s="332" t="str">
        <f ca="1">IF(COUNTIF(OFFSET('別紙2-4(研修実施報告書)'!$I$8,(COLUMN()-COLUMN($J$9))*4,0,4,2),$C59),EL$9,"")</f>
        <v/>
      </c>
      <c r="EM59" s="332" t="str">
        <f ca="1">IF(COUNTIF(OFFSET('別紙2-4(研修実施報告書)'!$I$8,(COLUMN()-COLUMN($J$9))*4,0,4,2),$C59),EM$9,"")</f>
        <v/>
      </c>
      <c r="EN59" s="332" t="str">
        <f ca="1">IF(COUNTIF(OFFSET('別紙2-4(研修実施報告書)'!$I$8,(COLUMN()-COLUMN($J$9))*4,0,4,2),$C59),EN$9,"")</f>
        <v/>
      </c>
      <c r="EO59" s="332" t="str">
        <f ca="1">IF(COUNTIF(OFFSET('別紙2-4(研修実施報告書)'!$I$8,(COLUMN()-COLUMN($J$9))*4,0,4,2),$C59),EO$9,"")</f>
        <v/>
      </c>
      <c r="EP59" s="332" t="str">
        <f ca="1">IF(COUNTIF(OFFSET('別紙2-4(研修実施報告書)'!$I$8,(COLUMN()-COLUMN($J$9))*4,0,4,2),$C59),EP$9,"")</f>
        <v/>
      </c>
      <c r="EQ59" s="332" t="str">
        <f ca="1">IF(COUNTIF(OFFSET('別紙2-4(研修実施報告書)'!$I$8,(COLUMN()-COLUMN($J$9))*4,0,4,2),$C59),EQ$9,"")</f>
        <v/>
      </c>
      <c r="ER59" s="332" t="str">
        <f ca="1">IF(COUNTIF(OFFSET('別紙2-4(研修実施報告書)'!$I$8,(COLUMN()-COLUMN($J$9))*4,0,4,2),$C59),ER$9,"")</f>
        <v/>
      </c>
      <c r="ES59" s="332" t="str">
        <f ca="1">IF(COUNTIF(OFFSET('別紙2-4(研修実施報告書)'!$I$8,(COLUMN()-COLUMN($J$9))*4,0,4,2),$C59),ES$9,"")</f>
        <v/>
      </c>
      <c r="ET59" s="332" t="str">
        <f ca="1">IF(COUNTIF(OFFSET('別紙2-4(研修実施報告書)'!$I$8,(COLUMN()-COLUMN($J$9))*4,0,4,2),$C59),ET$9,"")</f>
        <v/>
      </c>
      <c r="EU59" s="332" t="str">
        <f ca="1">IF(COUNTIF(OFFSET('別紙2-4(研修実施報告書)'!$I$8,(COLUMN()-COLUMN($J$9))*4,0,4,2),$C59),EU$9,"")</f>
        <v/>
      </c>
      <c r="EV59" s="332" t="str">
        <f ca="1">IF(COUNTIF(OFFSET('別紙2-4(研修実施報告書)'!$I$8,(COLUMN()-COLUMN($J$9))*4,0,4,2),$C59),EV$9,"")</f>
        <v/>
      </c>
      <c r="EW59" s="332" t="str">
        <f ca="1">IF(COUNTIF(OFFSET('別紙2-4(研修実施報告書)'!$I$8,(COLUMN()-COLUMN($J$9))*4,0,4,2),$C59),EW$9,"")</f>
        <v/>
      </c>
      <c r="EX59" s="332" t="str">
        <f ca="1">IF(COUNTIF(OFFSET('別紙2-4(研修実施報告書)'!$I$8,(COLUMN()-COLUMN($J$9))*4,0,4,2),$C59),EX$9,"")</f>
        <v/>
      </c>
      <c r="EY59" s="332" t="str">
        <f ca="1">IF(COUNTIF(OFFSET('別紙2-4(研修実施報告書)'!$I$8,(COLUMN()-COLUMN($J$9))*4,0,4,2),$C59),EY$9,"")</f>
        <v/>
      </c>
      <c r="EZ59" s="332" t="str">
        <f ca="1">IF(COUNTIF(OFFSET('別紙2-4(研修実施報告書)'!$I$8,(COLUMN()-COLUMN($J$9))*4,0,4,2),$C59),EZ$9,"")</f>
        <v/>
      </c>
      <c r="FA59" s="332" t="str">
        <f ca="1">IF(COUNTIF(OFFSET('別紙2-4(研修実施報告書)'!$I$8,(COLUMN()-COLUMN($J$9))*4,0,4,2),$C59),FA$9,"")</f>
        <v/>
      </c>
      <c r="FB59" s="332" t="str">
        <f ca="1">IF(COUNTIF(OFFSET('別紙2-4(研修実施報告書)'!$I$8,(COLUMN()-COLUMN($J$9))*4,0,4,2),$C59),FB$9,"")</f>
        <v/>
      </c>
      <c r="FC59" s="332" t="str">
        <f ca="1">IF(COUNTIF(OFFSET('別紙2-4(研修実施報告書)'!$I$8,(COLUMN()-COLUMN($J$9))*4,0,4,2),$C59),FC$9,"")</f>
        <v/>
      </c>
      <c r="FD59" s="332" t="str">
        <f ca="1">IF(COUNTIF(OFFSET('別紙2-4(研修実施報告書)'!$I$8,(COLUMN()-COLUMN($J$9))*4,0,4,2),$C59),FD$9,"")</f>
        <v/>
      </c>
      <c r="FE59" s="332" t="str">
        <f ca="1">IF(COUNTIF(OFFSET('別紙2-4(研修実施報告書)'!$I$8,(COLUMN()-COLUMN($J$9))*4,0,4,2),$C59),FE$9,"")</f>
        <v/>
      </c>
      <c r="FF59" s="332" t="str">
        <f ca="1">IF(COUNTIF(OFFSET('別紙2-4(研修実施報告書)'!$I$8,(COLUMN()-COLUMN($J$9))*4,0,4,2),$C59),FF$9,"")</f>
        <v/>
      </c>
      <c r="FG59" s="332" t="str">
        <f ca="1">IF(COUNTIF(OFFSET('別紙2-4(研修実施報告書)'!$I$8,(COLUMN()-COLUMN($J$9))*4,0,4,2),$C59),FG$9,"")</f>
        <v/>
      </c>
      <c r="FH59" s="332" t="str">
        <f ca="1">IF(COUNTIF(OFFSET('別紙2-4(研修実施報告書)'!$I$8,(COLUMN()-COLUMN($J$9))*4,0,4,2),$C59),FH$9,"")</f>
        <v/>
      </c>
      <c r="FI59" s="332" t="str">
        <f ca="1">IF(COUNTIF(OFFSET('別紙2-4(研修実施報告書)'!$I$8,(COLUMN()-COLUMN($J$9))*4,0,4,2),$C59),FI$9,"")</f>
        <v/>
      </c>
      <c r="FJ59" s="332" t="str">
        <f ca="1">IF(COUNTIF(OFFSET('別紙2-4(研修実施報告書)'!$I$8,(COLUMN()-COLUMN($J$9))*4,0,4,2),$C59),FJ$9,"")</f>
        <v/>
      </c>
      <c r="FK59" s="332" t="str">
        <f ca="1">IF(COUNTIF(OFFSET('別紙2-4(研修実施報告書)'!$I$8,(COLUMN()-COLUMN($J$9))*4,0,4,2),$C59),FK$9,"")</f>
        <v/>
      </c>
      <c r="FL59" s="332" t="str">
        <f ca="1">IF(COUNTIF(OFFSET('別紙2-4(研修実施報告書)'!$I$8,(COLUMN()-COLUMN($J$9))*4,0,4,2),$C59),FL$9,"")</f>
        <v/>
      </c>
      <c r="FM59" s="332" t="str">
        <f ca="1">IF(COUNTIF(OFFSET('別紙2-4(研修実施報告書)'!$I$8,(COLUMN()-COLUMN($J$9))*4,0,4,2),$C59),FM$9,"")</f>
        <v/>
      </c>
      <c r="FN59" s="332" t="str">
        <f ca="1">IF(COUNTIF(OFFSET('別紙2-4(研修実施報告書)'!$I$8,(COLUMN()-COLUMN($J$9))*4,0,4,2),$C59),FN$9,"")</f>
        <v/>
      </c>
      <c r="FO59" s="332" t="str">
        <f ca="1">IF(COUNTIF(OFFSET('別紙2-4(研修実施報告書)'!$I$8,(COLUMN()-COLUMN($J$9))*4,0,4,2),$C59),FO$9,"")</f>
        <v/>
      </c>
      <c r="FP59" s="332" t="str">
        <f ca="1">IF(COUNTIF(OFFSET('別紙2-4(研修実施報告書)'!$I$8,(COLUMN()-COLUMN($J$9))*4,0,4,2),$C59),FP$9,"")</f>
        <v/>
      </c>
      <c r="FQ59" s="332" t="str">
        <f ca="1">IF(COUNTIF(OFFSET('別紙2-4(研修実施報告書)'!$I$8,(COLUMN()-COLUMN($J$9))*4,0,4,2),$C59),FQ$9,"")</f>
        <v/>
      </c>
      <c r="FR59" s="332" t="str">
        <f ca="1">IF(COUNTIF(OFFSET('別紙2-4(研修実施報告書)'!$I$8,(COLUMN()-COLUMN($J$9))*4,0,4,2),$C59),FR$9,"")</f>
        <v/>
      </c>
      <c r="FS59" s="332" t="str">
        <f ca="1">IF(COUNTIF(OFFSET('別紙2-4(研修実施報告書)'!$I$8,(COLUMN()-COLUMN($J$9))*4,0,4,2),$C59),FS$9,"")</f>
        <v/>
      </c>
      <c r="FT59" s="332" t="str">
        <f ca="1">IF(COUNTIF(OFFSET('別紙2-4(研修実施報告書)'!$I$8,(COLUMN()-COLUMN($J$9))*4,0,4,2),$C59),FT$9,"")</f>
        <v/>
      </c>
      <c r="FU59" s="332" t="str">
        <f ca="1">IF(COUNTIF(OFFSET('別紙2-4(研修実施報告書)'!$I$8,(COLUMN()-COLUMN($J$9))*4,0,4,2),$C59),FU$9,"")</f>
        <v/>
      </c>
      <c r="FV59" s="332" t="str">
        <f ca="1">IF(COUNTIF(OFFSET('別紙2-4(研修実施報告書)'!$I$8,(COLUMN()-COLUMN($J$9))*4,0,4,2),$C59),FV$9,"")</f>
        <v/>
      </c>
      <c r="FW59" s="332" t="str">
        <f ca="1">IF(COUNTIF(OFFSET('別紙2-4(研修実施報告書)'!$I$8,(COLUMN()-COLUMN($J$9))*4,0,4,2),$C59),FW$9,"")</f>
        <v/>
      </c>
      <c r="FX59" s="332" t="str">
        <f ca="1">IF(COUNTIF(OFFSET('別紙2-4(研修実施報告書)'!$I$8,(COLUMN()-COLUMN($J$9))*4,0,4,2),$C59),FX$9,"")</f>
        <v/>
      </c>
      <c r="FY59" s="332" t="str">
        <f ca="1">IF(COUNTIF(OFFSET('別紙2-4(研修実施報告書)'!$I$8,(COLUMN()-COLUMN($J$9))*4,0,4,2),$C59),FY$9,"")</f>
        <v/>
      </c>
      <c r="FZ59" s="332" t="str">
        <f ca="1">IF(COUNTIF(OFFSET('別紙2-4(研修実施報告書)'!$I$8,(COLUMN()-COLUMN($J$9))*4,0,4,2),$C59),FZ$9,"")</f>
        <v/>
      </c>
      <c r="GA59" s="332" t="str">
        <f ca="1">IF(COUNTIF(OFFSET('別紙2-4(研修実施報告書)'!$I$8,(COLUMN()-COLUMN($J$9))*4,0,4,2),$C59),GA$9,"")</f>
        <v/>
      </c>
      <c r="GB59" s="332" t="str">
        <f ca="1">IF(COUNTIF(OFFSET('別紙2-4(研修実施報告書)'!$I$8,(COLUMN()-COLUMN($J$9))*4,0,4,2),$C59),GB$9,"")</f>
        <v/>
      </c>
      <c r="GC59" s="332" t="str">
        <f ca="1">IF(COUNTIF(OFFSET('別紙2-4(研修実施報告書)'!$I$8,(COLUMN()-COLUMN($J$9))*4,0,4,2),$C59),GC$9,"")</f>
        <v/>
      </c>
      <c r="GD59" s="332" t="str">
        <f ca="1">IF(COUNTIF(OFFSET('別紙2-4(研修実施報告書)'!$I$8,(COLUMN()-COLUMN($J$9))*4,0,4,2),$C59),GD$9,"")</f>
        <v/>
      </c>
      <c r="GE59" s="332" t="str">
        <f ca="1">IF(COUNTIF(OFFSET('別紙2-4(研修実施報告書)'!$I$8,(COLUMN()-COLUMN($J$9))*4,0,4,2),$C59),GE$9,"")</f>
        <v/>
      </c>
      <c r="GF59" s="332" t="str">
        <f ca="1">IF(COUNTIF(OFFSET('別紙2-4(研修実施報告書)'!$I$8,(COLUMN()-COLUMN($J$9))*4,0,4,2),$C59),GF$9,"")</f>
        <v/>
      </c>
      <c r="GG59" s="332" t="str">
        <f ca="1">IF(COUNTIF(OFFSET('別紙2-4(研修実施報告書)'!$I$8,(COLUMN()-COLUMN($J$9))*4,0,4,2),$C59),GG$9,"")</f>
        <v/>
      </c>
      <c r="GH59" s="332" t="str">
        <f ca="1">IF(COUNTIF(OFFSET('別紙2-4(研修実施報告書)'!$I$8,(COLUMN()-COLUMN($J$9))*4,0,4,2),$C59),GH$9,"")</f>
        <v/>
      </c>
      <c r="GI59" s="332" t="str">
        <f ca="1">IF(COUNTIF(OFFSET('別紙2-4(研修実施報告書)'!$I$8,(COLUMN()-COLUMN($J$9))*4,0,4,2),$C59),GI$9,"")</f>
        <v/>
      </c>
      <c r="GJ59" s="332" t="str">
        <f ca="1">IF(COUNTIF(OFFSET('別紙2-4(研修実施報告書)'!$I$8,(COLUMN()-COLUMN($J$9))*4,0,4,2),$C59),GJ$9,"")</f>
        <v/>
      </c>
      <c r="GK59" s="332" t="str">
        <f ca="1">IF(COUNTIF(OFFSET('別紙2-4(研修実施報告書)'!$I$8,(COLUMN()-COLUMN($J$9))*4,0,4,2),$C59),GK$9,"")</f>
        <v/>
      </c>
      <c r="GL59" s="332" t="str">
        <f ca="1">IF(COUNTIF(OFFSET('別紙2-4(研修実施報告書)'!$I$8,(COLUMN()-COLUMN($J$9))*4,0,4,2),$C59),GL$9,"")</f>
        <v/>
      </c>
      <c r="GM59" s="332" t="str">
        <f ca="1">IF(COUNTIF(OFFSET('別紙2-4(研修実施報告書)'!$I$8,(COLUMN()-COLUMN($J$9))*4,0,4,2),$C59),GM$9,"")</f>
        <v/>
      </c>
      <c r="GN59" s="332" t="str">
        <f ca="1">IF(COUNTIF(OFFSET('別紙2-4(研修実施報告書)'!$I$8,(COLUMN()-COLUMN($J$9))*4,0,4,2),$C59),GN$9,"")</f>
        <v/>
      </c>
      <c r="GO59" s="332" t="str">
        <f ca="1">IF(COUNTIF(OFFSET('別紙2-4(研修実施報告書)'!$I$8,(COLUMN()-COLUMN($J$9))*4,0,4,2),$C59),GO$9,"")</f>
        <v/>
      </c>
      <c r="GP59" s="332" t="str">
        <f ca="1">IF(COUNTIF(OFFSET('別紙2-4(研修実施報告書)'!$I$8,(COLUMN()-COLUMN($J$9))*4,0,4,2),$C59),GP$9,"")</f>
        <v/>
      </c>
      <c r="GQ59" s="332" t="str">
        <f ca="1">IF(COUNTIF(OFFSET('別紙2-4(研修実施報告書)'!$I$8,(COLUMN()-COLUMN($J$9))*4,0,4,2),$C59),GQ$9,"")</f>
        <v/>
      </c>
      <c r="GR59" s="332" t="str">
        <f ca="1">IF(COUNTIF(OFFSET('別紙2-4(研修実施報告書)'!$I$8,(COLUMN()-COLUMN($J$9))*4,0,4,2),$C59),GR$9,"")</f>
        <v/>
      </c>
      <c r="GS59" s="332" t="str">
        <f ca="1">IF(COUNTIF(OFFSET('別紙2-4(研修実施報告書)'!$I$8,(COLUMN()-COLUMN($J$9))*4,0,4,2),$C59),GS$9,"")</f>
        <v/>
      </c>
      <c r="GT59" s="332" t="str">
        <f ca="1">IF(COUNTIF(OFFSET('別紙2-4(研修実施報告書)'!$I$8,(COLUMN()-COLUMN($J$9))*4,0,4,2),$C59),GT$9,"")</f>
        <v/>
      </c>
      <c r="GU59" s="332" t="str">
        <f ca="1">IF(COUNTIF(OFFSET('別紙2-4(研修実施報告書)'!$I$8,(COLUMN()-COLUMN($J$9))*4,0,4,2),$C59),GU$9,"")</f>
        <v/>
      </c>
      <c r="GV59" s="332" t="str">
        <f ca="1">IF(COUNTIF(OFFSET('別紙2-4(研修実施報告書)'!$I$8,(COLUMN()-COLUMN($J$9))*4,0,4,2),$C59),GV$9,"")</f>
        <v/>
      </c>
      <c r="GW59" s="332" t="str">
        <f ca="1">IF(COUNTIF(OFFSET('別紙2-4(研修実施報告書)'!$I$8,(COLUMN()-COLUMN($J$9))*4,0,4,2),$C59),GW$9,"")</f>
        <v/>
      </c>
      <c r="GX59" s="332" t="str">
        <f ca="1">IF(COUNTIF(OFFSET('別紙2-4(研修実施報告書)'!$I$8,(COLUMN()-COLUMN($J$9))*4,0,4,2),$C59),GX$9,"")</f>
        <v/>
      </c>
      <c r="GY59" s="332" t="str">
        <f ca="1">IF(COUNTIF(OFFSET('別紙2-4(研修実施報告書)'!$I$8,(COLUMN()-COLUMN($J$9))*4,0,4,2),$C59),GY$9,"")</f>
        <v/>
      </c>
      <c r="GZ59" s="332" t="str">
        <f ca="1">IF(COUNTIF(OFFSET('別紙2-4(研修実施報告書)'!$I$8,(COLUMN()-COLUMN($J$9))*4,0,4,2),$C59),GZ$9,"")</f>
        <v/>
      </c>
      <c r="HA59" s="332" t="str">
        <f ca="1">IF(COUNTIF(OFFSET('別紙2-4(研修実施報告書)'!$I$8,(COLUMN()-COLUMN($J$9))*4,0,4,2),$C59),HA$9,"")</f>
        <v/>
      </c>
      <c r="HB59" s="320"/>
    </row>
    <row r="60" spans="1:210" ht="18.75" customHeight="1">
      <c r="A60" s="325">
        <v>46</v>
      </c>
      <c r="B60" s="323" t="str">
        <f>IF(AND('別紙1-7(研修責任者教育担当者) '!E63="〇",'別紙1-7(研修責任者教育担当者) '!F63="〇"),"専任・兼任",IF('別紙1-7(研修責任者教育担当者) '!E63="〇","専任",IF('別紙1-7(研修責任者教育担当者) '!F63="〇","兼任","")))</f>
        <v/>
      </c>
      <c r="C60" s="324">
        <f>VLOOKUP(A60,'別紙1-7(研修責任者教育担当者) '!$B$18:$C$217,2,0)</f>
        <v>0</v>
      </c>
      <c r="D60" s="348" t="s">
        <v>175</v>
      </c>
      <c r="E60" s="349"/>
      <c r="F60" s="329" t="e">
        <f t="shared" si="0"/>
        <v>#DIV/0!</v>
      </c>
      <c r="G60" s="330" t="e">
        <f t="shared" ca="1" si="1"/>
        <v>#DIV/0!</v>
      </c>
      <c r="H60" s="318">
        <f t="shared" ca="1" si="2"/>
        <v>0</v>
      </c>
      <c r="I60" s="318"/>
      <c r="J60" s="332" t="str">
        <f ca="1">IF(COUNTIF(OFFSET('別紙2-4(研修実施報告書)'!$I$8,(COLUMN()-COLUMN($J$9))*4,0,4,2),$C60),J$9,"")</f>
        <v/>
      </c>
      <c r="K60" s="332" t="str">
        <f ca="1">IF(COUNTIF(OFFSET('別紙2-4(研修実施報告書)'!$I$8,(COLUMN()-COLUMN($J$9))*4,0,4,2),$C60),K$9,"")</f>
        <v/>
      </c>
      <c r="L60" s="332" t="str">
        <f ca="1">IF(COUNTIF(OFFSET('別紙2-4(研修実施報告書)'!$I$8,(COLUMN()-COLUMN($J$9))*4,0,4,2),$C60),L$9,"")</f>
        <v/>
      </c>
      <c r="M60" s="332" t="str">
        <f ca="1">IF(COUNTIF(OFFSET('別紙2-4(研修実施報告書)'!$I$8,(COLUMN()-COLUMN($J$9))*4,0,4,2),$C60),M$9,"")</f>
        <v/>
      </c>
      <c r="N60" s="332" t="str">
        <f ca="1">IF(COUNTIF(OFFSET('別紙2-4(研修実施報告書)'!$I$8,(COLUMN()-COLUMN($J$9))*4,0,4,2),$C60),N$9,"")</f>
        <v/>
      </c>
      <c r="O60" s="332" t="str">
        <f ca="1">IF(COUNTIF(OFFSET('別紙2-4(研修実施報告書)'!$I$8,(COLUMN()-COLUMN($J$9))*4,0,4,2),$C60),O$9,"")</f>
        <v/>
      </c>
      <c r="P60" s="332" t="str">
        <f ca="1">IF(COUNTIF(OFFSET('別紙2-4(研修実施報告書)'!$I$8,(COLUMN()-COLUMN($J$9))*4,0,4,2),$C60),P$9,"")</f>
        <v/>
      </c>
      <c r="Q60" s="332" t="str">
        <f ca="1">IF(COUNTIF(OFFSET('別紙2-4(研修実施報告書)'!$I$8,(COLUMN()-COLUMN($J$9))*4,0,4,2),$C60),Q$9,"")</f>
        <v/>
      </c>
      <c r="R60" s="332" t="str">
        <f ca="1">IF(COUNTIF(OFFSET('別紙2-4(研修実施報告書)'!$I$8,(COLUMN()-COLUMN($J$9))*4,0,4,2),$C60),R$9,"")</f>
        <v/>
      </c>
      <c r="S60" s="332" t="str">
        <f ca="1">IF(COUNTIF(OFFSET('別紙2-4(研修実施報告書)'!$I$8,(COLUMN()-COLUMN($J$9))*4,0,4,2),$C60),S$9,"")</f>
        <v/>
      </c>
      <c r="T60" s="332" t="str">
        <f ca="1">IF(COUNTIF(OFFSET('別紙2-4(研修実施報告書)'!$I$8,(COLUMN()-COLUMN($J$9))*4,0,4,2),$C60),T$9,"")</f>
        <v/>
      </c>
      <c r="U60" s="332" t="str">
        <f ca="1">IF(COUNTIF(OFFSET('別紙2-4(研修実施報告書)'!$I$8,(COLUMN()-COLUMN($J$9))*4,0,4,2),$C60),U$9,"")</f>
        <v/>
      </c>
      <c r="V60" s="332" t="str">
        <f ca="1">IF(COUNTIF(OFFSET('別紙2-4(研修実施報告書)'!$I$8,(COLUMN()-COLUMN($J$9))*4,0,4,2),$C60),V$9,"")</f>
        <v/>
      </c>
      <c r="W60" s="332" t="str">
        <f ca="1">IF(COUNTIF(OFFSET('別紙2-4(研修実施報告書)'!$I$8,(COLUMN()-COLUMN($J$9))*4,0,4,2),$C60),W$9,"")</f>
        <v/>
      </c>
      <c r="X60" s="332" t="str">
        <f ca="1">IF(COUNTIF(OFFSET('別紙2-4(研修実施報告書)'!$I$8,(COLUMN()-COLUMN($J$9))*4,0,4,2),$C60),X$9,"")</f>
        <v/>
      </c>
      <c r="Y60" s="332" t="str">
        <f ca="1">IF(COUNTIF(OFFSET('別紙2-4(研修実施報告書)'!$I$8,(COLUMN()-COLUMN($J$9))*4,0,4,2),$C60),Y$9,"")</f>
        <v/>
      </c>
      <c r="Z60" s="332" t="str">
        <f ca="1">IF(COUNTIF(OFFSET('別紙2-4(研修実施報告書)'!$I$8,(COLUMN()-COLUMN($J$9))*4,0,4,2),$C60),Z$9,"")</f>
        <v/>
      </c>
      <c r="AA60" s="332" t="str">
        <f ca="1">IF(COUNTIF(OFFSET('別紙2-4(研修実施報告書)'!$I$8,(COLUMN()-COLUMN($J$9))*4,0,4,2),$C60),AA$9,"")</f>
        <v/>
      </c>
      <c r="AB60" s="332" t="str">
        <f ca="1">IF(COUNTIF(OFFSET('別紙2-4(研修実施報告書)'!$I$8,(COLUMN()-COLUMN($J$9))*4,0,4,2),$C60),AB$9,"")</f>
        <v/>
      </c>
      <c r="AC60" s="332" t="str">
        <f ca="1">IF(COUNTIF(OFFSET('別紙2-4(研修実施報告書)'!$I$8,(COLUMN()-COLUMN($J$9))*4,0,4,2),$C60),AC$9,"")</f>
        <v/>
      </c>
      <c r="AD60" s="332" t="str">
        <f ca="1">IF(COUNTIF(OFFSET('別紙2-4(研修実施報告書)'!$I$8,(COLUMN()-COLUMN($J$9))*4,0,4,2),$C60),AD$9,"")</f>
        <v/>
      </c>
      <c r="AE60" s="332" t="str">
        <f ca="1">IF(COUNTIF(OFFSET('別紙2-4(研修実施報告書)'!$I$8,(COLUMN()-COLUMN($J$9))*4,0,4,2),$C60),AE$9,"")</f>
        <v/>
      </c>
      <c r="AF60" s="332" t="str">
        <f ca="1">IF(COUNTIF(OFFSET('別紙2-4(研修実施報告書)'!$I$8,(COLUMN()-COLUMN($J$9))*4,0,4,2),$C60),AF$9,"")</f>
        <v/>
      </c>
      <c r="AG60" s="332" t="str">
        <f ca="1">IF(COUNTIF(OFFSET('別紙2-4(研修実施報告書)'!$I$8,(COLUMN()-COLUMN($J$9))*4,0,4,2),$C60),AG$9,"")</f>
        <v/>
      </c>
      <c r="AH60" s="332" t="str">
        <f ca="1">IF(COUNTIF(OFFSET('別紙2-4(研修実施報告書)'!$I$8,(COLUMN()-COLUMN($J$9))*4,0,4,2),$C60),AH$9,"")</f>
        <v/>
      </c>
      <c r="AI60" s="332" t="str">
        <f ca="1">IF(COUNTIF(OFFSET('別紙2-4(研修実施報告書)'!$I$8,(COLUMN()-COLUMN($J$9))*4,0,4,2),$C60),AI$9,"")</f>
        <v/>
      </c>
      <c r="AJ60" s="332" t="str">
        <f ca="1">IF(COUNTIF(OFFSET('別紙2-4(研修実施報告書)'!$I$8,(COLUMN()-COLUMN($J$9))*4,0,4,2),$C60),AJ$9,"")</f>
        <v/>
      </c>
      <c r="AK60" s="332" t="str">
        <f ca="1">IF(COUNTIF(OFFSET('別紙2-4(研修実施報告書)'!$I$8,(COLUMN()-COLUMN($J$9))*4,0,4,2),$C60),AK$9,"")</f>
        <v/>
      </c>
      <c r="AL60" s="332" t="str">
        <f ca="1">IF(COUNTIF(OFFSET('別紙2-4(研修実施報告書)'!$I$8,(COLUMN()-COLUMN($J$9))*4,0,4,2),$C60),AL$9,"")</f>
        <v/>
      </c>
      <c r="AM60" s="332" t="str">
        <f ca="1">IF(COUNTIF(OFFSET('別紙2-4(研修実施報告書)'!$I$8,(COLUMN()-COLUMN($J$9))*4,0,4,2),$C60),AM$9,"")</f>
        <v/>
      </c>
      <c r="AN60" s="332" t="str">
        <f ca="1">IF(COUNTIF(OFFSET('別紙2-4(研修実施報告書)'!$I$8,(COLUMN()-COLUMN($J$9))*4,0,4,2),$C60),AN$9,"")</f>
        <v/>
      </c>
      <c r="AO60" s="332" t="str">
        <f ca="1">IF(COUNTIF(OFFSET('別紙2-4(研修実施報告書)'!$I$8,(COLUMN()-COLUMN($J$9))*4,0,4,2),$C60),AO$9,"")</f>
        <v/>
      </c>
      <c r="AP60" s="332" t="str">
        <f ca="1">IF(COUNTIF(OFFSET('別紙2-4(研修実施報告書)'!$I$8,(COLUMN()-COLUMN($J$9))*4,0,4,2),$C60),AP$9,"")</f>
        <v/>
      </c>
      <c r="AQ60" s="332" t="str">
        <f ca="1">IF(COUNTIF(OFFSET('別紙2-4(研修実施報告書)'!$I$8,(COLUMN()-COLUMN($J$9))*4,0,4,2),$C60),AQ$9,"")</f>
        <v/>
      </c>
      <c r="AR60" s="332" t="str">
        <f ca="1">IF(COUNTIF(OFFSET('別紙2-4(研修実施報告書)'!$I$8,(COLUMN()-COLUMN($J$9))*4,0,4,2),$C60),AR$9,"")</f>
        <v/>
      </c>
      <c r="AS60" s="332" t="str">
        <f ca="1">IF(COUNTIF(OFFSET('別紙2-4(研修実施報告書)'!$I$8,(COLUMN()-COLUMN($J$9))*4,0,4,2),$C60),AS$9,"")</f>
        <v/>
      </c>
      <c r="AT60" s="332" t="str">
        <f ca="1">IF(COUNTIF(OFFSET('別紙2-4(研修実施報告書)'!$I$8,(COLUMN()-COLUMN($J$9))*4,0,4,2),$C60),AT$9,"")</f>
        <v/>
      </c>
      <c r="AU60" s="332" t="str">
        <f ca="1">IF(COUNTIF(OFFSET('別紙2-4(研修実施報告書)'!$I$8,(COLUMN()-COLUMN($J$9))*4,0,4,2),$C60),AU$9,"")</f>
        <v/>
      </c>
      <c r="AV60" s="332" t="str">
        <f ca="1">IF(COUNTIF(OFFSET('別紙2-4(研修実施報告書)'!$I$8,(COLUMN()-COLUMN($J$9))*4,0,4,2),$C60),AV$9,"")</f>
        <v/>
      </c>
      <c r="AW60" s="332" t="str">
        <f ca="1">IF(COUNTIF(OFFSET('別紙2-4(研修実施報告書)'!$I$8,(COLUMN()-COLUMN($J$9))*4,0,4,2),$C60),AW$9,"")</f>
        <v/>
      </c>
      <c r="AX60" s="332" t="str">
        <f ca="1">IF(COUNTIF(OFFSET('別紙2-4(研修実施報告書)'!$I$8,(COLUMN()-COLUMN($J$9))*4,0,4,2),$C60),AX$9,"")</f>
        <v/>
      </c>
      <c r="AY60" s="332" t="str">
        <f ca="1">IF(COUNTIF(OFFSET('別紙2-4(研修実施報告書)'!$I$8,(COLUMN()-COLUMN($J$9))*4,0,4,2),$C60),AY$9,"")</f>
        <v/>
      </c>
      <c r="AZ60" s="332" t="str">
        <f ca="1">IF(COUNTIF(OFFSET('別紙2-4(研修実施報告書)'!$I$8,(COLUMN()-COLUMN($J$9))*4,0,4,2),$C60),AZ$9,"")</f>
        <v/>
      </c>
      <c r="BA60" s="332" t="str">
        <f ca="1">IF(COUNTIF(OFFSET('別紙2-4(研修実施報告書)'!$I$8,(COLUMN()-COLUMN($J$9))*4,0,4,2),$C60),BA$9,"")</f>
        <v/>
      </c>
      <c r="BB60" s="332" t="str">
        <f ca="1">IF(COUNTIF(OFFSET('別紙2-4(研修実施報告書)'!$I$8,(COLUMN()-COLUMN($J$9))*4,0,4,2),$C60),BB$9,"")</f>
        <v/>
      </c>
      <c r="BC60" s="332" t="str">
        <f ca="1">IF(COUNTIF(OFFSET('別紙2-4(研修実施報告書)'!$I$8,(COLUMN()-COLUMN($J$9))*4,0,4,2),$C60),BC$9,"")</f>
        <v/>
      </c>
      <c r="BD60" s="332" t="str">
        <f ca="1">IF(COUNTIF(OFFSET('別紙2-4(研修実施報告書)'!$I$8,(COLUMN()-COLUMN($J$9))*4,0,4,2),$C60),BD$9,"")</f>
        <v/>
      </c>
      <c r="BE60" s="332" t="str">
        <f ca="1">IF(COUNTIF(OFFSET('別紙2-4(研修実施報告書)'!$I$8,(COLUMN()-COLUMN($J$9))*4,0,4,2),$C60),BE$9,"")</f>
        <v/>
      </c>
      <c r="BF60" s="332" t="str">
        <f ca="1">IF(COUNTIF(OFFSET('別紙2-4(研修実施報告書)'!$I$8,(COLUMN()-COLUMN($J$9))*4,0,4,2),$C60),BF$9,"")</f>
        <v/>
      </c>
      <c r="BG60" s="332" t="str">
        <f ca="1">IF(COUNTIF(OFFSET('別紙2-4(研修実施報告書)'!$I$8,(COLUMN()-COLUMN($J$9))*4,0,4,2),$C60),BG$9,"")</f>
        <v/>
      </c>
      <c r="BH60" s="332" t="str">
        <f ca="1">IF(COUNTIF(OFFSET('別紙2-4(研修実施報告書)'!$I$8,(COLUMN()-COLUMN($J$9))*4,0,4,2),$C60),BH$9,"")</f>
        <v/>
      </c>
      <c r="BI60" s="332" t="str">
        <f ca="1">IF(COUNTIF(OFFSET('別紙2-4(研修実施報告書)'!$I$8,(COLUMN()-COLUMN($J$9))*4,0,4,2),$C60),BI$9,"")</f>
        <v/>
      </c>
      <c r="BJ60" s="332" t="str">
        <f ca="1">IF(COUNTIF(OFFSET('別紙2-4(研修実施報告書)'!$I$8,(COLUMN()-COLUMN($J$9))*4,0,4,2),$C60),BJ$9,"")</f>
        <v/>
      </c>
      <c r="BK60" s="332" t="str">
        <f ca="1">IF(COUNTIF(OFFSET('別紙2-4(研修実施報告書)'!$I$8,(COLUMN()-COLUMN($J$9))*4,0,4,2),$C60),BK$9,"")</f>
        <v/>
      </c>
      <c r="BL60" s="332" t="str">
        <f ca="1">IF(COUNTIF(OFFSET('別紙2-4(研修実施報告書)'!$I$8,(COLUMN()-COLUMN($J$9))*4,0,4,2),$C60),BL$9,"")</f>
        <v/>
      </c>
      <c r="BM60" s="332" t="str">
        <f ca="1">IF(COUNTIF(OFFSET('別紙2-4(研修実施報告書)'!$I$8,(COLUMN()-COLUMN($J$9))*4,0,4,2),$C60),BM$9,"")</f>
        <v/>
      </c>
      <c r="BN60" s="332" t="str">
        <f ca="1">IF(COUNTIF(OFFSET('別紙2-4(研修実施報告書)'!$I$8,(COLUMN()-COLUMN($J$9))*4,0,4,2),$C60),BN$9,"")</f>
        <v/>
      </c>
      <c r="BO60" s="332" t="str">
        <f ca="1">IF(COUNTIF(OFFSET('別紙2-4(研修実施報告書)'!$I$8,(COLUMN()-COLUMN($J$9))*4,0,4,2),$C60),BO$9,"")</f>
        <v/>
      </c>
      <c r="BP60" s="332" t="str">
        <f ca="1">IF(COUNTIF(OFFSET('別紙2-4(研修実施報告書)'!$I$8,(COLUMN()-COLUMN($J$9))*4,0,4,2),$C60),BP$9,"")</f>
        <v/>
      </c>
      <c r="BQ60" s="332" t="str">
        <f ca="1">IF(COUNTIF(OFFSET('別紙2-4(研修実施報告書)'!$I$8,(COLUMN()-COLUMN($J$9))*4,0,4,2),$C60),BQ$9,"")</f>
        <v/>
      </c>
      <c r="BR60" s="332" t="str">
        <f ca="1">IF(COUNTIF(OFFSET('別紙2-4(研修実施報告書)'!$I$8,(COLUMN()-COLUMN($J$9))*4,0,4,2),$C60),BR$9,"")</f>
        <v/>
      </c>
      <c r="BS60" s="332" t="str">
        <f ca="1">IF(COUNTIF(OFFSET('別紙2-4(研修実施報告書)'!$I$8,(COLUMN()-COLUMN($J$9))*4,0,4,2),$C60),BS$9,"")</f>
        <v/>
      </c>
      <c r="BT60" s="332" t="str">
        <f ca="1">IF(COUNTIF(OFFSET('別紙2-4(研修実施報告書)'!$I$8,(COLUMN()-COLUMN($J$9))*4,0,4,2),$C60),BT$9,"")</f>
        <v/>
      </c>
      <c r="BU60" s="332" t="str">
        <f ca="1">IF(COUNTIF(OFFSET('別紙2-4(研修実施報告書)'!$I$8,(COLUMN()-COLUMN($J$9))*4,0,4,2),$C60),BU$9,"")</f>
        <v/>
      </c>
      <c r="BV60" s="332" t="str">
        <f ca="1">IF(COUNTIF(OFFSET('別紙2-4(研修実施報告書)'!$I$8,(COLUMN()-COLUMN($J$9))*4,0,4,2),$C60),BV$9,"")</f>
        <v/>
      </c>
      <c r="BW60" s="332" t="str">
        <f ca="1">IF(COUNTIF(OFFSET('別紙2-4(研修実施報告書)'!$I$8,(COLUMN()-COLUMN($J$9))*4,0,4,2),$C60),BW$9,"")</f>
        <v/>
      </c>
      <c r="BX60" s="332" t="str">
        <f ca="1">IF(COUNTIF(OFFSET('別紙2-4(研修実施報告書)'!$I$8,(COLUMN()-COLUMN($J$9))*4,0,4,2),$C60),BX$9,"")</f>
        <v/>
      </c>
      <c r="BY60" s="332" t="str">
        <f ca="1">IF(COUNTIF(OFFSET('別紙2-4(研修実施報告書)'!$I$8,(COLUMN()-COLUMN($J$9))*4,0,4,2),$C60),BY$9,"")</f>
        <v/>
      </c>
      <c r="BZ60" s="332" t="str">
        <f ca="1">IF(COUNTIF(OFFSET('別紙2-4(研修実施報告書)'!$I$8,(COLUMN()-COLUMN($J$9))*4,0,4,2),$C60),BZ$9,"")</f>
        <v/>
      </c>
      <c r="CA60" s="332" t="str">
        <f ca="1">IF(COUNTIF(OFFSET('別紙2-4(研修実施報告書)'!$I$8,(COLUMN()-COLUMN($J$9))*4,0,4,2),$C60),CA$9,"")</f>
        <v/>
      </c>
      <c r="CB60" s="332" t="str">
        <f ca="1">IF(COUNTIF(OFFSET('別紙2-4(研修実施報告書)'!$I$8,(COLUMN()-COLUMN($J$9))*4,0,4,2),$C60),CB$9,"")</f>
        <v/>
      </c>
      <c r="CC60" s="332" t="str">
        <f ca="1">IF(COUNTIF(OFFSET('別紙2-4(研修実施報告書)'!$I$8,(COLUMN()-COLUMN($J$9))*4,0,4,2),$C60),CC$9,"")</f>
        <v/>
      </c>
      <c r="CD60" s="332" t="str">
        <f ca="1">IF(COUNTIF(OFFSET('別紙2-4(研修実施報告書)'!$I$8,(COLUMN()-COLUMN($J$9))*4,0,4,2),$C60),CD$9,"")</f>
        <v/>
      </c>
      <c r="CE60" s="332" t="str">
        <f ca="1">IF(COUNTIF(OFFSET('別紙2-4(研修実施報告書)'!$I$8,(COLUMN()-COLUMN($J$9))*4,0,4,2),$C60),CE$9,"")</f>
        <v/>
      </c>
      <c r="CF60" s="332" t="str">
        <f ca="1">IF(COUNTIF(OFFSET('別紙2-4(研修実施報告書)'!$I$8,(COLUMN()-COLUMN($J$9))*4,0,4,2),$C60),CF$9,"")</f>
        <v/>
      </c>
      <c r="CG60" s="332" t="str">
        <f ca="1">IF(COUNTIF(OFFSET('別紙2-4(研修実施報告書)'!$I$8,(COLUMN()-COLUMN($J$9))*4,0,4,2),$C60),CG$9,"")</f>
        <v/>
      </c>
      <c r="CH60" s="332" t="str">
        <f ca="1">IF(COUNTIF(OFFSET('別紙2-4(研修実施報告書)'!$I$8,(COLUMN()-COLUMN($J$9))*4,0,4,2),$C60),CH$9,"")</f>
        <v/>
      </c>
      <c r="CI60" s="332" t="str">
        <f ca="1">IF(COUNTIF(OFFSET('別紙2-4(研修実施報告書)'!$I$8,(COLUMN()-COLUMN($J$9))*4,0,4,2),$C60),CI$9,"")</f>
        <v/>
      </c>
      <c r="CJ60" s="332" t="str">
        <f ca="1">IF(COUNTIF(OFFSET('別紙2-4(研修実施報告書)'!$I$8,(COLUMN()-COLUMN($J$9))*4,0,4,2),$C60),CJ$9,"")</f>
        <v/>
      </c>
      <c r="CK60" s="332" t="str">
        <f ca="1">IF(COUNTIF(OFFSET('別紙2-4(研修実施報告書)'!$I$8,(COLUMN()-COLUMN($J$9))*4,0,4,2),$C60),CK$9,"")</f>
        <v/>
      </c>
      <c r="CL60" s="332" t="str">
        <f ca="1">IF(COUNTIF(OFFSET('別紙2-4(研修実施報告書)'!$I$8,(COLUMN()-COLUMN($J$9))*4,0,4,2),$C60),CL$9,"")</f>
        <v/>
      </c>
      <c r="CM60" s="332" t="str">
        <f ca="1">IF(COUNTIF(OFFSET('別紙2-4(研修実施報告書)'!$I$8,(COLUMN()-COLUMN($J$9))*4,0,4,2),$C60),CM$9,"")</f>
        <v/>
      </c>
      <c r="CN60" s="332" t="str">
        <f ca="1">IF(COUNTIF(OFFSET('別紙2-4(研修実施報告書)'!$I$8,(COLUMN()-COLUMN($J$9))*4,0,4,2),$C60),CN$9,"")</f>
        <v/>
      </c>
      <c r="CO60" s="332" t="str">
        <f ca="1">IF(COUNTIF(OFFSET('別紙2-4(研修実施報告書)'!$I$8,(COLUMN()-COLUMN($J$9))*4,0,4,2),$C60),CO$9,"")</f>
        <v/>
      </c>
      <c r="CP60" s="332" t="str">
        <f ca="1">IF(COUNTIF(OFFSET('別紙2-4(研修実施報告書)'!$I$8,(COLUMN()-COLUMN($J$9))*4,0,4,2),$C60),CP$9,"")</f>
        <v/>
      </c>
      <c r="CQ60" s="332" t="str">
        <f ca="1">IF(COUNTIF(OFFSET('別紙2-4(研修実施報告書)'!$I$8,(COLUMN()-COLUMN($J$9))*4,0,4,2),$C60),CQ$9,"")</f>
        <v/>
      </c>
      <c r="CR60" s="332" t="str">
        <f ca="1">IF(COUNTIF(OFFSET('別紙2-4(研修実施報告書)'!$I$8,(COLUMN()-COLUMN($J$9))*4,0,4,2),$C60),CR$9,"")</f>
        <v/>
      </c>
      <c r="CS60" s="332" t="str">
        <f ca="1">IF(COUNTIF(OFFSET('別紙2-4(研修実施報告書)'!$I$8,(COLUMN()-COLUMN($J$9))*4,0,4,2),$C60),CS$9,"")</f>
        <v/>
      </c>
      <c r="CT60" s="332" t="str">
        <f ca="1">IF(COUNTIF(OFFSET('別紙2-4(研修実施報告書)'!$I$8,(COLUMN()-COLUMN($J$9))*4,0,4,2),$C60),CT$9,"")</f>
        <v/>
      </c>
      <c r="CU60" s="332" t="str">
        <f ca="1">IF(COUNTIF(OFFSET('別紙2-4(研修実施報告書)'!$I$8,(COLUMN()-COLUMN($J$9))*4,0,4,2),$C60),CU$9,"")</f>
        <v/>
      </c>
      <c r="CV60" s="332" t="str">
        <f ca="1">IF(COUNTIF(OFFSET('別紙2-4(研修実施報告書)'!$I$8,(COLUMN()-COLUMN($J$9))*4,0,4,2),$C60),CV$9,"")</f>
        <v/>
      </c>
      <c r="CW60" s="332" t="str">
        <f ca="1">IF(COUNTIF(OFFSET('別紙2-4(研修実施報告書)'!$I$8,(COLUMN()-COLUMN($J$9))*4,0,4,2),$C60),CW$9,"")</f>
        <v/>
      </c>
      <c r="CX60" s="332" t="str">
        <f ca="1">IF(COUNTIF(OFFSET('別紙2-4(研修実施報告書)'!$I$8,(COLUMN()-COLUMN($J$9))*4,0,4,2),$C60),CX$9,"")</f>
        <v/>
      </c>
      <c r="CY60" s="332" t="str">
        <f ca="1">IF(COUNTIF(OFFSET('別紙2-4(研修実施報告書)'!$I$8,(COLUMN()-COLUMN($J$9))*4,0,4,2),$C60),CY$9,"")</f>
        <v/>
      </c>
      <c r="CZ60" s="332" t="str">
        <f ca="1">IF(COUNTIF(OFFSET('別紙2-4(研修実施報告書)'!$I$8,(COLUMN()-COLUMN($J$9))*4,0,4,2),$C60),CZ$9,"")</f>
        <v/>
      </c>
      <c r="DA60" s="332" t="str">
        <f ca="1">IF(COUNTIF(OFFSET('別紙2-4(研修実施報告書)'!$I$8,(COLUMN()-COLUMN($J$9))*4,0,4,2),$C60),DA$9,"")</f>
        <v/>
      </c>
      <c r="DB60" s="332" t="str">
        <f ca="1">IF(COUNTIF(OFFSET('別紙2-4(研修実施報告書)'!$I$8,(COLUMN()-COLUMN($J$9))*4,0,4,2),$C60),DB$9,"")</f>
        <v/>
      </c>
      <c r="DC60" s="332" t="str">
        <f ca="1">IF(COUNTIF(OFFSET('別紙2-4(研修実施報告書)'!$I$8,(COLUMN()-COLUMN($J$9))*4,0,4,2),$C60),DC$9,"")</f>
        <v/>
      </c>
      <c r="DD60" s="332" t="str">
        <f ca="1">IF(COUNTIF(OFFSET('別紙2-4(研修実施報告書)'!$I$8,(COLUMN()-COLUMN($J$9))*4,0,4,2),$C60),DD$9,"")</f>
        <v/>
      </c>
      <c r="DE60" s="332" t="str">
        <f ca="1">IF(COUNTIF(OFFSET('別紙2-4(研修実施報告書)'!$I$8,(COLUMN()-COLUMN($J$9))*4,0,4,2),$C60),DE$9,"")</f>
        <v/>
      </c>
      <c r="DF60" s="332" t="str">
        <f ca="1">IF(COUNTIF(OFFSET('別紙2-4(研修実施報告書)'!$I$8,(COLUMN()-COLUMN($J$9))*4,0,4,2),$C60),DF$9,"")</f>
        <v/>
      </c>
      <c r="DG60" s="332" t="str">
        <f ca="1">IF(COUNTIF(OFFSET('別紙2-4(研修実施報告書)'!$I$8,(COLUMN()-COLUMN($J$9))*4,0,4,2),$C60),DG$9,"")</f>
        <v/>
      </c>
      <c r="DH60" s="332" t="str">
        <f ca="1">IF(COUNTIF(OFFSET('別紙2-4(研修実施報告書)'!$I$8,(COLUMN()-COLUMN($J$9))*4,0,4,2),$C60),DH$9,"")</f>
        <v/>
      </c>
      <c r="DI60" s="332" t="str">
        <f ca="1">IF(COUNTIF(OFFSET('別紙2-4(研修実施報告書)'!$I$8,(COLUMN()-COLUMN($J$9))*4,0,4,2),$C60),DI$9,"")</f>
        <v/>
      </c>
      <c r="DJ60" s="332" t="str">
        <f ca="1">IF(COUNTIF(OFFSET('別紙2-4(研修実施報告書)'!$I$8,(COLUMN()-COLUMN($J$9))*4,0,4,2),$C60),DJ$9,"")</f>
        <v/>
      </c>
      <c r="DK60" s="332" t="str">
        <f ca="1">IF(COUNTIF(OFFSET('別紙2-4(研修実施報告書)'!$I$8,(COLUMN()-COLUMN($J$9))*4,0,4,2),$C60),DK$9,"")</f>
        <v/>
      </c>
      <c r="DL60" s="332" t="str">
        <f ca="1">IF(COUNTIF(OFFSET('別紙2-4(研修実施報告書)'!$I$8,(COLUMN()-COLUMN($J$9))*4,0,4,2),$C60),DL$9,"")</f>
        <v/>
      </c>
      <c r="DM60" s="332" t="str">
        <f ca="1">IF(COUNTIF(OFFSET('別紙2-4(研修実施報告書)'!$I$8,(COLUMN()-COLUMN($J$9))*4,0,4,2),$C60),DM$9,"")</f>
        <v/>
      </c>
      <c r="DN60" s="332" t="str">
        <f ca="1">IF(COUNTIF(OFFSET('別紙2-4(研修実施報告書)'!$I$8,(COLUMN()-COLUMN($J$9))*4,0,4,2),$C60),DN$9,"")</f>
        <v/>
      </c>
      <c r="DO60" s="332" t="str">
        <f ca="1">IF(COUNTIF(OFFSET('別紙2-4(研修実施報告書)'!$I$8,(COLUMN()-COLUMN($J$9))*4,0,4,2),$C60),DO$9,"")</f>
        <v/>
      </c>
      <c r="DP60" s="332" t="str">
        <f ca="1">IF(COUNTIF(OFFSET('別紙2-4(研修実施報告書)'!$I$8,(COLUMN()-COLUMN($J$9))*4,0,4,2),$C60),DP$9,"")</f>
        <v/>
      </c>
      <c r="DQ60" s="332" t="str">
        <f ca="1">IF(COUNTIF(OFFSET('別紙2-4(研修実施報告書)'!$I$8,(COLUMN()-COLUMN($J$9))*4,0,4,2),$C60),DQ$9,"")</f>
        <v/>
      </c>
      <c r="DR60" s="332" t="str">
        <f ca="1">IF(COUNTIF(OFFSET('別紙2-4(研修実施報告書)'!$I$8,(COLUMN()-COLUMN($J$9))*4,0,4,2),$C60),DR$9,"")</f>
        <v/>
      </c>
      <c r="DS60" s="332" t="str">
        <f ca="1">IF(COUNTIF(OFFSET('別紙2-4(研修実施報告書)'!$I$8,(COLUMN()-COLUMN($J$9))*4,0,4,2),$C60),DS$9,"")</f>
        <v/>
      </c>
      <c r="DT60" s="332" t="str">
        <f ca="1">IF(COUNTIF(OFFSET('別紙2-4(研修実施報告書)'!$I$8,(COLUMN()-COLUMN($J$9))*4,0,4,2),$C60),DT$9,"")</f>
        <v/>
      </c>
      <c r="DU60" s="332" t="str">
        <f ca="1">IF(COUNTIF(OFFSET('別紙2-4(研修実施報告書)'!$I$8,(COLUMN()-COLUMN($J$9))*4,0,4,2),$C60),DU$9,"")</f>
        <v/>
      </c>
      <c r="DV60" s="332" t="str">
        <f ca="1">IF(COUNTIF(OFFSET('別紙2-4(研修実施報告書)'!$I$8,(COLUMN()-COLUMN($J$9))*4,0,4,2),$C60),DV$9,"")</f>
        <v/>
      </c>
      <c r="DW60" s="332" t="str">
        <f ca="1">IF(COUNTIF(OFFSET('別紙2-4(研修実施報告書)'!$I$8,(COLUMN()-COLUMN($J$9))*4,0,4,2),$C60),DW$9,"")</f>
        <v/>
      </c>
      <c r="DX60" s="332" t="str">
        <f ca="1">IF(COUNTIF(OFFSET('別紙2-4(研修実施報告書)'!$I$8,(COLUMN()-COLUMN($J$9))*4,0,4,2),$C60),DX$9,"")</f>
        <v/>
      </c>
      <c r="DY60" s="332" t="str">
        <f ca="1">IF(COUNTIF(OFFSET('別紙2-4(研修実施報告書)'!$I$8,(COLUMN()-COLUMN($J$9))*4,0,4,2),$C60),DY$9,"")</f>
        <v/>
      </c>
      <c r="DZ60" s="332" t="str">
        <f ca="1">IF(COUNTIF(OFFSET('別紙2-4(研修実施報告書)'!$I$8,(COLUMN()-COLUMN($J$9))*4,0,4,2),$C60),DZ$9,"")</f>
        <v/>
      </c>
      <c r="EA60" s="332" t="str">
        <f ca="1">IF(COUNTIF(OFFSET('別紙2-4(研修実施報告書)'!$I$8,(COLUMN()-COLUMN($J$9))*4,0,4,2),$C60),EA$9,"")</f>
        <v/>
      </c>
      <c r="EB60" s="332" t="str">
        <f ca="1">IF(COUNTIF(OFFSET('別紙2-4(研修実施報告書)'!$I$8,(COLUMN()-COLUMN($J$9))*4,0,4,2),$C60),EB$9,"")</f>
        <v/>
      </c>
      <c r="EC60" s="332" t="str">
        <f ca="1">IF(COUNTIF(OFFSET('別紙2-4(研修実施報告書)'!$I$8,(COLUMN()-COLUMN($J$9))*4,0,4,2),$C60),EC$9,"")</f>
        <v/>
      </c>
      <c r="ED60" s="332" t="str">
        <f ca="1">IF(COUNTIF(OFFSET('別紙2-4(研修実施報告書)'!$I$8,(COLUMN()-COLUMN($J$9))*4,0,4,2),$C60),ED$9,"")</f>
        <v/>
      </c>
      <c r="EE60" s="332" t="str">
        <f ca="1">IF(COUNTIF(OFFSET('別紙2-4(研修実施報告書)'!$I$8,(COLUMN()-COLUMN($J$9))*4,0,4,2),$C60),EE$9,"")</f>
        <v/>
      </c>
      <c r="EF60" s="332" t="str">
        <f ca="1">IF(COUNTIF(OFFSET('別紙2-4(研修実施報告書)'!$I$8,(COLUMN()-COLUMN($J$9))*4,0,4,2),$C60),EF$9,"")</f>
        <v/>
      </c>
      <c r="EG60" s="332" t="str">
        <f ca="1">IF(COUNTIF(OFFSET('別紙2-4(研修実施報告書)'!$I$8,(COLUMN()-COLUMN($J$9))*4,0,4,2),$C60),EG$9,"")</f>
        <v/>
      </c>
      <c r="EH60" s="332" t="str">
        <f ca="1">IF(COUNTIF(OFFSET('別紙2-4(研修実施報告書)'!$I$8,(COLUMN()-COLUMN($J$9))*4,0,4,2),$C60),EH$9,"")</f>
        <v/>
      </c>
      <c r="EI60" s="332" t="str">
        <f ca="1">IF(COUNTIF(OFFSET('別紙2-4(研修実施報告書)'!$I$8,(COLUMN()-COLUMN($J$9))*4,0,4,2),$C60),EI$9,"")</f>
        <v/>
      </c>
      <c r="EJ60" s="332" t="str">
        <f ca="1">IF(COUNTIF(OFFSET('別紙2-4(研修実施報告書)'!$I$8,(COLUMN()-COLUMN($J$9))*4,0,4,2),$C60),EJ$9,"")</f>
        <v/>
      </c>
      <c r="EK60" s="332" t="str">
        <f ca="1">IF(COUNTIF(OFFSET('別紙2-4(研修実施報告書)'!$I$8,(COLUMN()-COLUMN($J$9))*4,0,4,2),$C60),EK$9,"")</f>
        <v/>
      </c>
      <c r="EL60" s="332" t="str">
        <f ca="1">IF(COUNTIF(OFFSET('別紙2-4(研修実施報告書)'!$I$8,(COLUMN()-COLUMN($J$9))*4,0,4,2),$C60),EL$9,"")</f>
        <v/>
      </c>
      <c r="EM60" s="332" t="str">
        <f ca="1">IF(COUNTIF(OFFSET('別紙2-4(研修実施報告書)'!$I$8,(COLUMN()-COLUMN($J$9))*4,0,4,2),$C60),EM$9,"")</f>
        <v/>
      </c>
      <c r="EN60" s="332" t="str">
        <f ca="1">IF(COUNTIF(OFFSET('別紙2-4(研修実施報告書)'!$I$8,(COLUMN()-COLUMN($J$9))*4,0,4,2),$C60),EN$9,"")</f>
        <v/>
      </c>
      <c r="EO60" s="332" t="str">
        <f ca="1">IF(COUNTIF(OFFSET('別紙2-4(研修実施報告書)'!$I$8,(COLUMN()-COLUMN($J$9))*4,0,4,2),$C60),EO$9,"")</f>
        <v/>
      </c>
      <c r="EP60" s="332" t="str">
        <f ca="1">IF(COUNTIF(OFFSET('別紙2-4(研修実施報告書)'!$I$8,(COLUMN()-COLUMN($J$9))*4,0,4,2),$C60),EP$9,"")</f>
        <v/>
      </c>
      <c r="EQ60" s="332" t="str">
        <f ca="1">IF(COUNTIF(OFFSET('別紙2-4(研修実施報告書)'!$I$8,(COLUMN()-COLUMN($J$9))*4,0,4,2),$C60),EQ$9,"")</f>
        <v/>
      </c>
      <c r="ER60" s="332" t="str">
        <f ca="1">IF(COUNTIF(OFFSET('別紙2-4(研修実施報告書)'!$I$8,(COLUMN()-COLUMN($J$9))*4,0,4,2),$C60),ER$9,"")</f>
        <v/>
      </c>
      <c r="ES60" s="332" t="str">
        <f ca="1">IF(COUNTIF(OFFSET('別紙2-4(研修実施報告書)'!$I$8,(COLUMN()-COLUMN($J$9))*4,0,4,2),$C60),ES$9,"")</f>
        <v/>
      </c>
      <c r="ET60" s="332" t="str">
        <f ca="1">IF(COUNTIF(OFFSET('別紙2-4(研修実施報告書)'!$I$8,(COLUMN()-COLUMN($J$9))*4,0,4,2),$C60),ET$9,"")</f>
        <v/>
      </c>
      <c r="EU60" s="332" t="str">
        <f ca="1">IF(COUNTIF(OFFSET('別紙2-4(研修実施報告書)'!$I$8,(COLUMN()-COLUMN($J$9))*4,0,4,2),$C60),EU$9,"")</f>
        <v/>
      </c>
      <c r="EV60" s="332" t="str">
        <f ca="1">IF(COUNTIF(OFFSET('別紙2-4(研修実施報告書)'!$I$8,(COLUMN()-COLUMN($J$9))*4,0,4,2),$C60),EV$9,"")</f>
        <v/>
      </c>
      <c r="EW60" s="332" t="str">
        <f ca="1">IF(COUNTIF(OFFSET('別紙2-4(研修実施報告書)'!$I$8,(COLUMN()-COLUMN($J$9))*4,0,4,2),$C60),EW$9,"")</f>
        <v/>
      </c>
      <c r="EX60" s="332" t="str">
        <f ca="1">IF(COUNTIF(OFFSET('別紙2-4(研修実施報告書)'!$I$8,(COLUMN()-COLUMN($J$9))*4,0,4,2),$C60),EX$9,"")</f>
        <v/>
      </c>
      <c r="EY60" s="332" t="str">
        <f ca="1">IF(COUNTIF(OFFSET('別紙2-4(研修実施報告書)'!$I$8,(COLUMN()-COLUMN($J$9))*4,0,4,2),$C60),EY$9,"")</f>
        <v/>
      </c>
      <c r="EZ60" s="332" t="str">
        <f ca="1">IF(COUNTIF(OFFSET('別紙2-4(研修実施報告書)'!$I$8,(COLUMN()-COLUMN($J$9))*4,0,4,2),$C60),EZ$9,"")</f>
        <v/>
      </c>
      <c r="FA60" s="332" t="str">
        <f ca="1">IF(COUNTIF(OFFSET('別紙2-4(研修実施報告書)'!$I$8,(COLUMN()-COLUMN($J$9))*4,0,4,2),$C60),FA$9,"")</f>
        <v/>
      </c>
      <c r="FB60" s="332" t="str">
        <f ca="1">IF(COUNTIF(OFFSET('別紙2-4(研修実施報告書)'!$I$8,(COLUMN()-COLUMN($J$9))*4,0,4,2),$C60),FB$9,"")</f>
        <v/>
      </c>
      <c r="FC60" s="332" t="str">
        <f ca="1">IF(COUNTIF(OFFSET('別紙2-4(研修実施報告書)'!$I$8,(COLUMN()-COLUMN($J$9))*4,0,4,2),$C60),FC$9,"")</f>
        <v/>
      </c>
      <c r="FD60" s="332" t="str">
        <f ca="1">IF(COUNTIF(OFFSET('別紙2-4(研修実施報告書)'!$I$8,(COLUMN()-COLUMN($J$9))*4,0,4,2),$C60),FD$9,"")</f>
        <v/>
      </c>
      <c r="FE60" s="332" t="str">
        <f ca="1">IF(COUNTIF(OFFSET('別紙2-4(研修実施報告書)'!$I$8,(COLUMN()-COLUMN($J$9))*4,0,4,2),$C60),FE$9,"")</f>
        <v/>
      </c>
      <c r="FF60" s="332" t="str">
        <f ca="1">IF(COUNTIF(OFFSET('別紙2-4(研修実施報告書)'!$I$8,(COLUMN()-COLUMN($J$9))*4,0,4,2),$C60),FF$9,"")</f>
        <v/>
      </c>
      <c r="FG60" s="332" t="str">
        <f ca="1">IF(COUNTIF(OFFSET('別紙2-4(研修実施報告書)'!$I$8,(COLUMN()-COLUMN($J$9))*4,0,4,2),$C60),FG$9,"")</f>
        <v/>
      </c>
      <c r="FH60" s="332" t="str">
        <f ca="1">IF(COUNTIF(OFFSET('別紙2-4(研修実施報告書)'!$I$8,(COLUMN()-COLUMN($J$9))*4,0,4,2),$C60),FH$9,"")</f>
        <v/>
      </c>
      <c r="FI60" s="332" t="str">
        <f ca="1">IF(COUNTIF(OFFSET('別紙2-4(研修実施報告書)'!$I$8,(COLUMN()-COLUMN($J$9))*4,0,4,2),$C60),FI$9,"")</f>
        <v/>
      </c>
      <c r="FJ60" s="332" t="str">
        <f ca="1">IF(COUNTIF(OFFSET('別紙2-4(研修実施報告書)'!$I$8,(COLUMN()-COLUMN($J$9))*4,0,4,2),$C60),FJ$9,"")</f>
        <v/>
      </c>
      <c r="FK60" s="332" t="str">
        <f ca="1">IF(COUNTIF(OFFSET('別紙2-4(研修実施報告書)'!$I$8,(COLUMN()-COLUMN($J$9))*4,0,4,2),$C60),FK$9,"")</f>
        <v/>
      </c>
      <c r="FL60" s="332" t="str">
        <f ca="1">IF(COUNTIF(OFFSET('別紙2-4(研修実施報告書)'!$I$8,(COLUMN()-COLUMN($J$9))*4,0,4,2),$C60),FL$9,"")</f>
        <v/>
      </c>
      <c r="FM60" s="332" t="str">
        <f ca="1">IF(COUNTIF(OFFSET('別紙2-4(研修実施報告書)'!$I$8,(COLUMN()-COLUMN($J$9))*4,0,4,2),$C60),FM$9,"")</f>
        <v/>
      </c>
      <c r="FN60" s="332" t="str">
        <f ca="1">IF(COUNTIF(OFFSET('別紙2-4(研修実施報告書)'!$I$8,(COLUMN()-COLUMN($J$9))*4,0,4,2),$C60),FN$9,"")</f>
        <v/>
      </c>
      <c r="FO60" s="332" t="str">
        <f ca="1">IF(COUNTIF(OFFSET('別紙2-4(研修実施報告書)'!$I$8,(COLUMN()-COLUMN($J$9))*4,0,4,2),$C60),FO$9,"")</f>
        <v/>
      </c>
      <c r="FP60" s="332" t="str">
        <f ca="1">IF(COUNTIF(OFFSET('別紙2-4(研修実施報告書)'!$I$8,(COLUMN()-COLUMN($J$9))*4,0,4,2),$C60),FP$9,"")</f>
        <v/>
      </c>
      <c r="FQ60" s="332" t="str">
        <f ca="1">IF(COUNTIF(OFFSET('別紙2-4(研修実施報告書)'!$I$8,(COLUMN()-COLUMN($J$9))*4,0,4,2),$C60),FQ$9,"")</f>
        <v/>
      </c>
      <c r="FR60" s="332" t="str">
        <f ca="1">IF(COUNTIF(OFFSET('別紙2-4(研修実施報告書)'!$I$8,(COLUMN()-COLUMN($J$9))*4,0,4,2),$C60),FR$9,"")</f>
        <v/>
      </c>
      <c r="FS60" s="332" t="str">
        <f ca="1">IF(COUNTIF(OFFSET('別紙2-4(研修実施報告書)'!$I$8,(COLUMN()-COLUMN($J$9))*4,0,4,2),$C60),FS$9,"")</f>
        <v/>
      </c>
      <c r="FT60" s="332" t="str">
        <f ca="1">IF(COUNTIF(OFFSET('別紙2-4(研修実施報告書)'!$I$8,(COLUMN()-COLUMN($J$9))*4,0,4,2),$C60),FT$9,"")</f>
        <v/>
      </c>
      <c r="FU60" s="332" t="str">
        <f ca="1">IF(COUNTIF(OFFSET('別紙2-4(研修実施報告書)'!$I$8,(COLUMN()-COLUMN($J$9))*4,0,4,2),$C60),FU$9,"")</f>
        <v/>
      </c>
      <c r="FV60" s="332" t="str">
        <f ca="1">IF(COUNTIF(OFFSET('別紙2-4(研修実施報告書)'!$I$8,(COLUMN()-COLUMN($J$9))*4,0,4,2),$C60),FV$9,"")</f>
        <v/>
      </c>
      <c r="FW60" s="332" t="str">
        <f ca="1">IF(COUNTIF(OFFSET('別紙2-4(研修実施報告書)'!$I$8,(COLUMN()-COLUMN($J$9))*4,0,4,2),$C60),FW$9,"")</f>
        <v/>
      </c>
      <c r="FX60" s="332" t="str">
        <f ca="1">IF(COUNTIF(OFFSET('別紙2-4(研修実施報告書)'!$I$8,(COLUMN()-COLUMN($J$9))*4,0,4,2),$C60),FX$9,"")</f>
        <v/>
      </c>
      <c r="FY60" s="332" t="str">
        <f ca="1">IF(COUNTIF(OFFSET('別紙2-4(研修実施報告書)'!$I$8,(COLUMN()-COLUMN($J$9))*4,0,4,2),$C60),FY$9,"")</f>
        <v/>
      </c>
      <c r="FZ60" s="332" t="str">
        <f ca="1">IF(COUNTIF(OFFSET('別紙2-4(研修実施報告書)'!$I$8,(COLUMN()-COLUMN($J$9))*4,0,4,2),$C60),FZ$9,"")</f>
        <v/>
      </c>
      <c r="GA60" s="332" t="str">
        <f ca="1">IF(COUNTIF(OFFSET('別紙2-4(研修実施報告書)'!$I$8,(COLUMN()-COLUMN($J$9))*4,0,4,2),$C60),GA$9,"")</f>
        <v/>
      </c>
      <c r="GB60" s="332" t="str">
        <f ca="1">IF(COUNTIF(OFFSET('別紙2-4(研修実施報告書)'!$I$8,(COLUMN()-COLUMN($J$9))*4,0,4,2),$C60),GB$9,"")</f>
        <v/>
      </c>
      <c r="GC60" s="332" t="str">
        <f ca="1">IF(COUNTIF(OFFSET('別紙2-4(研修実施報告書)'!$I$8,(COLUMN()-COLUMN($J$9))*4,0,4,2),$C60),GC$9,"")</f>
        <v/>
      </c>
      <c r="GD60" s="332" t="str">
        <f ca="1">IF(COUNTIF(OFFSET('別紙2-4(研修実施報告書)'!$I$8,(COLUMN()-COLUMN($J$9))*4,0,4,2),$C60),GD$9,"")</f>
        <v/>
      </c>
      <c r="GE60" s="332" t="str">
        <f ca="1">IF(COUNTIF(OFFSET('別紙2-4(研修実施報告書)'!$I$8,(COLUMN()-COLUMN($J$9))*4,0,4,2),$C60),GE$9,"")</f>
        <v/>
      </c>
      <c r="GF60" s="332" t="str">
        <f ca="1">IF(COUNTIF(OFFSET('別紙2-4(研修実施報告書)'!$I$8,(COLUMN()-COLUMN($J$9))*4,0,4,2),$C60),GF$9,"")</f>
        <v/>
      </c>
      <c r="GG60" s="332" t="str">
        <f ca="1">IF(COUNTIF(OFFSET('別紙2-4(研修実施報告書)'!$I$8,(COLUMN()-COLUMN($J$9))*4,0,4,2),$C60),GG$9,"")</f>
        <v/>
      </c>
      <c r="GH60" s="332" t="str">
        <f ca="1">IF(COUNTIF(OFFSET('別紙2-4(研修実施報告書)'!$I$8,(COLUMN()-COLUMN($J$9))*4,0,4,2),$C60),GH$9,"")</f>
        <v/>
      </c>
      <c r="GI60" s="332" t="str">
        <f ca="1">IF(COUNTIF(OFFSET('別紙2-4(研修実施報告書)'!$I$8,(COLUMN()-COLUMN($J$9))*4,0,4,2),$C60),GI$9,"")</f>
        <v/>
      </c>
      <c r="GJ60" s="332" t="str">
        <f ca="1">IF(COUNTIF(OFFSET('別紙2-4(研修実施報告書)'!$I$8,(COLUMN()-COLUMN($J$9))*4,0,4,2),$C60),GJ$9,"")</f>
        <v/>
      </c>
      <c r="GK60" s="332" t="str">
        <f ca="1">IF(COUNTIF(OFFSET('別紙2-4(研修実施報告書)'!$I$8,(COLUMN()-COLUMN($J$9))*4,0,4,2),$C60),GK$9,"")</f>
        <v/>
      </c>
      <c r="GL60" s="332" t="str">
        <f ca="1">IF(COUNTIF(OFFSET('別紙2-4(研修実施報告書)'!$I$8,(COLUMN()-COLUMN($J$9))*4,0,4,2),$C60),GL$9,"")</f>
        <v/>
      </c>
      <c r="GM60" s="332" t="str">
        <f ca="1">IF(COUNTIF(OFFSET('別紙2-4(研修実施報告書)'!$I$8,(COLUMN()-COLUMN($J$9))*4,0,4,2),$C60),GM$9,"")</f>
        <v/>
      </c>
      <c r="GN60" s="332" t="str">
        <f ca="1">IF(COUNTIF(OFFSET('別紙2-4(研修実施報告書)'!$I$8,(COLUMN()-COLUMN($J$9))*4,0,4,2),$C60),GN$9,"")</f>
        <v/>
      </c>
      <c r="GO60" s="332" t="str">
        <f ca="1">IF(COUNTIF(OFFSET('別紙2-4(研修実施報告書)'!$I$8,(COLUMN()-COLUMN($J$9))*4,0,4,2),$C60),GO$9,"")</f>
        <v/>
      </c>
      <c r="GP60" s="332" t="str">
        <f ca="1">IF(COUNTIF(OFFSET('別紙2-4(研修実施報告書)'!$I$8,(COLUMN()-COLUMN($J$9))*4,0,4,2),$C60),GP$9,"")</f>
        <v/>
      </c>
      <c r="GQ60" s="332" t="str">
        <f ca="1">IF(COUNTIF(OFFSET('別紙2-4(研修実施報告書)'!$I$8,(COLUMN()-COLUMN($J$9))*4,0,4,2),$C60),GQ$9,"")</f>
        <v/>
      </c>
      <c r="GR60" s="332" t="str">
        <f ca="1">IF(COUNTIF(OFFSET('別紙2-4(研修実施報告書)'!$I$8,(COLUMN()-COLUMN($J$9))*4,0,4,2),$C60),GR$9,"")</f>
        <v/>
      </c>
      <c r="GS60" s="332" t="str">
        <f ca="1">IF(COUNTIF(OFFSET('別紙2-4(研修実施報告書)'!$I$8,(COLUMN()-COLUMN($J$9))*4,0,4,2),$C60),GS$9,"")</f>
        <v/>
      </c>
      <c r="GT60" s="332" t="str">
        <f ca="1">IF(COUNTIF(OFFSET('別紙2-4(研修実施報告書)'!$I$8,(COLUMN()-COLUMN($J$9))*4,0,4,2),$C60),GT$9,"")</f>
        <v/>
      </c>
      <c r="GU60" s="332" t="str">
        <f ca="1">IF(COUNTIF(OFFSET('別紙2-4(研修実施報告書)'!$I$8,(COLUMN()-COLUMN($J$9))*4,0,4,2),$C60),GU$9,"")</f>
        <v/>
      </c>
      <c r="GV60" s="332" t="str">
        <f ca="1">IF(COUNTIF(OFFSET('別紙2-4(研修実施報告書)'!$I$8,(COLUMN()-COLUMN($J$9))*4,0,4,2),$C60),GV$9,"")</f>
        <v/>
      </c>
      <c r="GW60" s="332" t="str">
        <f ca="1">IF(COUNTIF(OFFSET('別紙2-4(研修実施報告書)'!$I$8,(COLUMN()-COLUMN($J$9))*4,0,4,2),$C60),GW$9,"")</f>
        <v/>
      </c>
      <c r="GX60" s="332" t="str">
        <f ca="1">IF(COUNTIF(OFFSET('別紙2-4(研修実施報告書)'!$I$8,(COLUMN()-COLUMN($J$9))*4,0,4,2),$C60),GX$9,"")</f>
        <v/>
      </c>
      <c r="GY60" s="332" t="str">
        <f ca="1">IF(COUNTIF(OFFSET('別紙2-4(研修実施報告書)'!$I$8,(COLUMN()-COLUMN($J$9))*4,0,4,2),$C60),GY$9,"")</f>
        <v/>
      </c>
      <c r="GZ60" s="332" t="str">
        <f ca="1">IF(COUNTIF(OFFSET('別紙2-4(研修実施報告書)'!$I$8,(COLUMN()-COLUMN($J$9))*4,0,4,2),$C60),GZ$9,"")</f>
        <v/>
      </c>
      <c r="HA60" s="332" t="str">
        <f ca="1">IF(COUNTIF(OFFSET('別紙2-4(研修実施報告書)'!$I$8,(COLUMN()-COLUMN($J$9))*4,0,4,2),$C60),HA$9,"")</f>
        <v/>
      </c>
      <c r="HB60" s="320"/>
    </row>
    <row r="61" spans="1:210" ht="18.75" customHeight="1">
      <c r="A61" s="325">
        <v>47</v>
      </c>
      <c r="B61" s="323" t="str">
        <f>IF(AND('別紙1-7(研修責任者教育担当者) '!E64="〇",'別紙1-7(研修責任者教育担当者) '!F64="〇"),"専任・兼任",IF('別紙1-7(研修責任者教育担当者) '!E64="〇","専任",IF('別紙1-7(研修責任者教育担当者) '!F64="〇","兼任","")))</f>
        <v/>
      </c>
      <c r="C61" s="324">
        <f>VLOOKUP(A61,'別紙1-7(研修責任者教育担当者) '!$B$18:$C$217,2,0)</f>
        <v>0</v>
      </c>
      <c r="D61" s="348" t="s">
        <v>175</v>
      </c>
      <c r="E61" s="349"/>
      <c r="F61" s="329" t="e">
        <f t="shared" si="0"/>
        <v>#DIV/0!</v>
      </c>
      <c r="G61" s="330" t="e">
        <f t="shared" ca="1" si="1"/>
        <v>#DIV/0!</v>
      </c>
      <c r="H61" s="318">
        <f t="shared" ca="1" si="2"/>
        <v>0</v>
      </c>
      <c r="I61" s="318"/>
      <c r="J61" s="332" t="str">
        <f ca="1">IF(COUNTIF(OFFSET('別紙2-4(研修実施報告書)'!$I$8,(COLUMN()-COLUMN($J$9))*4,0,4,2),$C61),J$9,"")</f>
        <v/>
      </c>
      <c r="K61" s="332" t="str">
        <f ca="1">IF(COUNTIF(OFFSET('別紙2-4(研修実施報告書)'!$I$8,(COLUMN()-COLUMN($J$9))*4,0,4,2),$C61),K$9,"")</f>
        <v/>
      </c>
      <c r="L61" s="332" t="str">
        <f ca="1">IF(COUNTIF(OFFSET('別紙2-4(研修実施報告書)'!$I$8,(COLUMN()-COLUMN($J$9))*4,0,4,2),$C61),L$9,"")</f>
        <v/>
      </c>
      <c r="M61" s="332" t="str">
        <f ca="1">IF(COUNTIF(OFFSET('別紙2-4(研修実施報告書)'!$I$8,(COLUMN()-COLUMN($J$9))*4,0,4,2),$C61),M$9,"")</f>
        <v/>
      </c>
      <c r="N61" s="332" t="str">
        <f ca="1">IF(COUNTIF(OFFSET('別紙2-4(研修実施報告書)'!$I$8,(COLUMN()-COLUMN($J$9))*4,0,4,2),$C61),N$9,"")</f>
        <v/>
      </c>
      <c r="O61" s="332" t="str">
        <f ca="1">IF(COUNTIF(OFFSET('別紙2-4(研修実施報告書)'!$I$8,(COLUMN()-COLUMN($J$9))*4,0,4,2),$C61),O$9,"")</f>
        <v/>
      </c>
      <c r="P61" s="332" t="str">
        <f ca="1">IF(COUNTIF(OFFSET('別紙2-4(研修実施報告書)'!$I$8,(COLUMN()-COLUMN($J$9))*4,0,4,2),$C61),P$9,"")</f>
        <v/>
      </c>
      <c r="Q61" s="332" t="str">
        <f ca="1">IF(COUNTIF(OFFSET('別紙2-4(研修実施報告書)'!$I$8,(COLUMN()-COLUMN($J$9))*4,0,4,2),$C61),Q$9,"")</f>
        <v/>
      </c>
      <c r="R61" s="332" t="str">
        <f ca="1">IF(COUNTIF(OFFSET('別紙2-4(研修実施報告書)'!$I$8,(COLUMN()-COLUMN($J$9))*4,0,4,2),$C61),R$9,"")</f>
        <v/>
      </c>
      <c r="S61" s="332" t="str">
        <f ca="1">IF(COUNTIF(OFFSET('別紙2-4(研修実施報告書)'!$I$8,(COLUMN()-COLUMN($J$9))*4,0,4,2),$C61),S$9,"")</f>
        <v/>
      </c>
      <c r="T61" s="332" t="str">
        <f ca="1">IF(COUNTIF(OFFSET('別紙2-4(研修実施報告書)'!$I$8,(COLUMN()-COLUMN($J$9))*4,0,4,2),$C61),T$9,"")</f>
        <v/>
      </c>
      <c r="U61" s="332" t="str">
        <f ca="1">IF(COUNTIF(OFFSET('別紙2-4(研修実施報告書)'!$I$8,(COLUMN()-COLUMN($J$9))*4,0,4,2),$C61),U$9,"")</f>
        <v/>
      </c>
      <c r="V61" s="332" t="str">
        <f ca="1">IF(COUNTIF(OFFSET('別紙2-4(研修実施報告書)'!$I$8,(COLUMN()-COLUMN($J$9))*4,0,4,2),$C61),V$9,"")</f>
        <v/>
      </c>
      <c r="W61" s="332" t="str">
        <f ca="1">IF(COUNTIF(OFFSET('別紙2-4(研修実施報告書)'!$I$8,(COLUMN()-COLUMN($J$9))*4,0,4,2),$C61),W$9,"")</f>
        <v/>
      </c>
      <c r="X61" s="332" t="str">
        <f ca="1">IF(COUNTIF(OFFSET('別紙2-4(研修実施報告書)'!$I$8,(COLUMN()-COLUMN($J$9))*4,0,4,2),$C61),X$9,"")</f>
        <v/>
      </c>
      <c r="Y61" s="332" t="str">
        <f ca="1">IF(COUNTIF(OFFSET('別紙2-4(研修実施報告書)'!$I$8,(COLUMN()-COLUMN($J$9))*4,0,4,2),$C61),Y$9,"")</f>
        <v/>
      </c>
      <c r="Z61" s="332" t="str">
        <f ca="1">IF(COUNTIF(OFFSET('別紙2-4(研修実施報告書)'!$I$8,(COLUMN()-COLUMN($J$9))*4,0,4,2),$C61),Z$9,"")</f>
        <v/>
      </c>
      <c r="AA61" s="332" t="str">
        <f ca="1">IF(COUNTIF(OFFSET('別紙2-4(研修実施報告書)'!$I$8,(COLUMN()-COLUMN($J$9))*4,0,4,2),$C61),AA$9,"")</f>
        <v/>
      </c>
      <c r="AB61" s="332" t="str">
        <f ca="1">IF(COUNTIF(OFFSET('別紙2-4(研修実施報告書)'!$I$8,(COLUMN()-COLUMN($J$9))*4,0,4,2),$C61),AB$9,"")</f>
        <v/>
      </c>
      <c r="AC61" s="332" t="str">
        <f ca="1">IF(COUNTIF(OFFSET('別紙2-4(研修実施報告書)'!$I$8,(COLUMN()-COLUMN($J$9))*4,0,4,2),$C61),AC$9,"")</f>
        <v/>
      </c>
      <c r="AD61" s="332" t="str">
        <f ca="1">IF(COUNTIF(OFFSET('別紙2-4(研修実施報告書)'!$I$8,(COLUMN()-COLUMN($J$9))*4,0,4,2),$C61),AD$9,"")</f>
        <v/>
      </c>
      <c r="AE61" s="332" t="str">
        <f ca="1">IF(COUNTIF(OFFSET('別紙2-4(研修実施報告書)'!$I$8,(COLUMN()-COLUMN($J$9))*4,0,4,2),$C61),AE$9,"")</f>
        <v/>
      </c>
      <c r="AF61" s="332" t="str">
        <f ca="1">IF(COUNTIF(OFFSET('別紙2-4(研修実施報告書)'!$I$8,(COLUMN()-COLUMN($J$9))*4,0,4,2),$C61),AF$9,"")</f>
        <v/>
      </c>
      <c r="AG61" s="332" t="str">
        <f ca="1">IF(COUNTIF(OFFSET('別紙2-4(研修実施報告書)'!$I$8,(COLUMN()-COLUMN($J$9))*4,0,4,2),$C61),AG$9,"")</f>
        <v/>
      </c>
      <c r="AH61" s="332" t="str">
        <f ca="1">IF(COUNTIF(OFFSET('別紙2-4(研修実施報告書)'!$I$8,(COLUMN()-COLUMN($J$9))*4,0,4,2),$C61),AH$9,"")</f>
        <v/>
      </c>
      <c r="AI61" s="332" t="str">
        <f ca="1">IF(COUNTIF(OFFSET('別紙2-4(研修実施報告書)'!$I$8,(COLUMN()-COLUMN($J$9))*4,0,4,2),$C61),AI$9,"")</f>
        <v/>
      </c>
      <c r="AJ61" s="332" t="str">
        <f ca="1">IF(COUNTIF(OFFSET('別紙2-4(研修実施報告書)'!$I$8,(COLUMN()-COLUMN($J$9))*4,0,4,2),$C61),AJ$9,"")</f>
        <v/>
      </c>
      <c r="AK61" s="332" t="str">
        <f ca="1">IF(COUNTIF(OFFSET('別紙2-4(研修実施報告書)'!$I$8,(COLUMN()-COLUMN($J$9))*4,0,4,2),$C61),AK$9,"")</f>
        <v/>
      </c>
      <c r="AL61" s="332" t="str">
        <f ca="1">IF(COUNTIF(OFFSET('別紙2-4(研修実施報告書)'!$I$8,(COLUMN()-COLUMN($J$9))*4,0,4,2),$C61),AL$9,"")</f>
        <v/>
      </c>
      <c r="AM61" s="332" t="str">
        <f ca="1">IF(COUNTIF(OFFSET('別紙2-4(研修実施報告書)'!$I$8,(COLUMN()-COLUMN($J$9))*4,0,4,2),$C61),AM$9,"")</f>
        <v/>
      </c>
      <c r="AN61" s="332" t="str">
        <f ca="1">IF(COUNTIF(OFFSET('別紙2-4(研修実施報告書)'!$I$8,(COLUMN()-COLUMN($J$9))*4,0,4,2),$C61),AN$9,"")</f>
        <v/>
      </c>
      <c r="AO61" s="332" t="str">
        <f ca="1">IF(COUNTIF(OFFSET('別紙2-4(研修実施報告書)'!$I$8,(COLUMN()-COLUMN($J$9))*4,0,4,2),$C61),AO$9,"")</f>
        <v/>
      </c>
      <c r="AP61" s="332" t="str">
        <f ca="1">IF(COUNTIF(OFFSET('別紙2-4(研修実施報告書)'!$I$8,(COLUMN()-COLUMN($J$9))*4,0,4,2),$C61),AP$9,"")</f>
        <v/>
      </c>
      <c r="AQ61" s="332" t="str">
        <f ca="1">IF(COUNTIF(OFFSET('別紙2-4(研修実施報告書)'!$I$8,(COLUMN()-COLUMN($J$9))*4,0,4,2),$C61),AQ$9,"")</f>
        <v/>
      </c>
      <c r="AR61" s="332" t="str">
        <f ca="1">IF(COUNTIF(OFFSET('別紙2-4(研修実施報告書)'!$I$8,(COLUMN()-COLUMN($J$9))*4,0,4,2),$C61),AR$9,"")</f>
        <v/>
      </c>
      <c r="AS61" s="332" t="str">
        <f ca="1">IF(COUNTIF(OFFSET('別紙2-4(研修実施報告書)'!$I$8,(COLUMN()-COLUMN($J$9))*4,0,4,2),$C61),AS$9,"")</f>
        <v/>
      </c>
      <c r="AT61" s="332" t="str">
        <f ca="1">IF(COUNTIF(OFFSET('別紙2-4(研修実施報告書)'!$I$8,(COLUMN()-COLUMN($J$9))*4,0,4,2),$C61),AT$9,"")</f>
        <v/>
      </c>
      <c r="AU61" s="332" t="str">
        <f ca="1">IF(COUNTIF(OFFSET('別紙2-4(研修実施報告書)'!$I$8,(COLUMN()-COLUMN($J$9))*4,0,4,2),$C61),AU$9,"")</f>
        <v/>
      </c>
      <c r="AV61" s="332" t="str">
        <f ca="1">IF(COUNTIF(OFFSET('別紙2-4(研修実施報告書)'!$I$8,(COLUMN()-COLUMN($J$9))*4,0,4,2),$C61),AV$9,"")</f>
        <v/>
      </c>
      <c r="AW61" s="332" t="str">
        <f ca="1">IF(COUNTIF(OFFSET('別紙2-4(研修実施報告書)'!$I$8,(COLUMN()-COLUMN($J$9))*4,0,4,2),$C61),AW$9,"")</f>
        <v/>
      </c>
      <c r="AX61" s="332" t="str">
        <f ca="1">IF(COUNTIF(OFFSET('別紙2-4(研修実施報告書)'!$I$8,(COLUMN()-COLUMN($J$9))*4,0,4,2),$C61),AX$9,"")</f>
        <v/>
      </c>
      <c r="AY61" s="332" t="str">
        <f ca="1">IF(COUNTIF(OFFSET('別紙2-4(研修実施報告書)'!$I$8,(COLUMN()-COLUMN($J$9))*4,0,4,2),$C61),AY$9,"")</f>
        <v/>
      </c>
      <c r="AZ61" s="332" t="str">
        <f ca="1">IF(COUNTIF(OFFSET('別紙2-4(研修実施報告書)'!$I$8,(COLUMN()-COLUMN($J$9))*4,0,4,2),$C61),AZ$9,"")</f>
        <v/>
      </c>
      <c r="BA61" s="332" t="str">
        <f ca="1">IF(COUNTIF(OFFSET('別紙2-4(研修実施報告書)'!$I$8,(COLUMN()-COLUMN($J$9))*4,0,4,2),$C61),BA$9,"")</f>
        <v/>
      </c>
      <c r="BB61" s="332" t="str">
        <f ca="1">IF(COUNTIF(OFFSET('別紙2-4(研修実施報告書)'!$I$8,(COLUMN()-COLUMN($J$9))*4,0,4,2),$C61),BB$9,"")</f>
        <v/>
      </c>
      <c r="BC61" s="332" t="str">
        <f ca="1">IF(COUNTIF(OFFSET('別紙2-4(研修実施報告書)'!$I$8,(COLUMN()-COLUMN($J$9))*4,0,4,2),$C61),BC$9,"")</f>
        <v/>
      </c>
      <c r="BD61" s="332" t="str">
        <f ca="1">IF(COUNTIF(OFFSET('別紙2-4(研修実施報告書)'!$I$8,(COLUMN()-COLUMN($J$9))*4,0,4,2),$C61),BD$9,"")</f>
        <v/>
      </c>
      <c r="BE61" s="332" t="str">
        <f ca="1">IF(COUNTIF(OFFSET('別紙2-4(研修実施報告書)'!$I$8,(COLUMN()-COLUMN($J$9))*4,0,4,2),$C61),BE$9,"")</f>
        <v/>
      </c>
      <c r="BF61" s="332" t="str">
        <f ca="1">IF(COUNTIF(OFFSET('別紙2-4(研修実施報告書)'!$I$8,(COLUMN()-COLUMN($J$9))*4,0,4,2),$C61),BF$9,"")</f>
        <v/>
      </c>
      <c r="BG61" s="332" t="str">
        <f ca="1">IF(COUNTIF(OFFSET('別紙2-4(研修実施報告書)'!$I$8,(COLUMN()-COLUMN($J$9))*4,0,4,2),$C61),BG$9,"")</f>
        <v/>
      </c>
      <c r="BH61" s="332" t="str">
        <f ca="1">IF(COUNTIF(OFFSET('別紙2-4(研修実施報告書)'!$I$8,(COLUMN()-COLUMN($J$9))*4,0,4,2),$C61),BH$9,"")</f>
        <v/>
      </c>
      <c r="BI61" s="332" t="str">
        <f ca="1">IF(COUNTIF(OFFSET('別紙2-4(研修実施報告書)'!$I$8,(COLUMN()-COLUMN($J$9))*4,0,4,2),$C61),BI$9,"")</f>
        <v/>
      </c>
      <c r="BJ61" s="332" t="str">
        <f ca="1">IF(COUNTIF(OFFSET('別紙2-4(研修実施報告書)'!$I$8,(COLUMN()-COLUMN($J$9))*4,0,4,2),$C61),BJ$9,"")</f>
        <v/>
      </c>
      <c r="BK61" s="332" t="str">
        <f ca="1">IF(COUNTIF(OFFSET('別紙2-4(研修実施報告書)'!$I$8,(COLUMN()-COLUMN($J$9))*4,0,4,2),$C61),BK$9,"")</f>
        <v/>
      </c>
      <c r="BL61" s="332" t="str">
        <f ca="1">IF(COUNTIF(OFFSET('別紙2-4(研修実施報告書)'!$I$8,(COLUMN()-COLUMN($J$9))*4,0,4,2),$C61),BL$9,"")</f>
        <v/>
      </c>
      <c r="BM61" s="332" t="str">
        <f ca="1">IF(COUNTIF(OFFSET('別紙2-4(研修実施報告書)'!$I$8,(COLUMN()-COLUMN($J$9))*4,0,4,2),$C61),BM$9,"")</f>
        <v/>
      </c>
      <c r="BN61" s="332" t="str">
        <f ca="1">IF(COUNTIF(OFFSET('別紙2-4(研修実施報告書)'!$I$8,(COLUMN()-COLUMN($J$9))*4,0,4,2),$C61),BN$9,"")</f>
        <v/>
      </c>
      <c r="BO61" s="332" t="str">
        <f ca="1">IF(COUNTIF(OFFSET('別紙2-4(研修実施報告書)'!$I$8,(COLUMN()-COLUMN($J$9))*4,0,4,2),$C61),BO$9,"")</f>
        <v/>
      </c>
      <c r="BP61" s="332" t="str">
        <f ca="1">IF(COUNTIF(OFFSET('別紙2-4(研修実施報告書)'!$I$8,(COLUMN()-COLUMN($J$9))*4,0,4,2),$C61),BP$9,"")</f>
        <v/>
      </c>
      <c r="BQ61" s="332" t="str">
        <f ca="1">IF(COUNTIF(OFFSET('別紙2-4(研修実施報告書)'!$I$8,(COLUMN()-COLUMN($J$9))*4,0,4,2),$C61),BQ$9,"")</f>
        <v/>
      </c>
      <c r="BR61" s="332" t="str">
        <f ca="1">IF(COUNTIF(OFFSET('別紙2-4(研修実施報告書)'!$I$8,(COLUMN()-COLUMN($J$9))*4,0,4,2),$C61),BR$9,"")</f>
        <v/>
      </c>
      <c r="BS61" s="332" t="str">
        <f ca="1">IF(COUNTIF(OFFSET('別紙2-4(研修実施報告書)'!$I$8,(COLUMN()-COLUMN($J$9))*4,0,4,2),$C61),BS$9,"")</f>
        <v/>
      </c>
      <c r="BT61" s="332" t="str">
        <f ca="1">IF(COUNTIF(OFFSET('別紙2-4(研修実施報告書)'!$I$8,(COLUMN()-COLUMN($J$9))*4,0,4,2),$C61),BT$9,"")</f>
        <v/>
      </c>
      <c r="BU61" s="332" t="str">
        <f ca="1">IF(COUNTIF(OFFSET('別紙2-4(研修実施報告書)'!$I$8,(COLUMN()-COLUMN($J$9))*4,0,4,2),$C61),BU$9,"")</f>
        <v/>
      </c>
      <c r="BV61" s="332" t="str">
        <f ca="1">IF(COUNTIF(OFFSET('別紙2-4(研修実施報告書)'!$I$8,(COLUMN()-COLUMN($J$9))*4,0,4,2),$C61),BV$9,"")</f>
        <v/>
      </c>
      <c r="BW61" s="332" t="str">
        <f ca="1">IF(COUNTIF(OFFSET('別紙2-4(研修実施報告書)'!$I$8,(COLUMN()-COLUMN($J$9))*4,0,4,2),$C61),BW$9,"")</f>
        <v/>
      </c>
      <c r="BX61" s="332" t="str">
        <f ca="1">IF(COUNTIF(OFFSET('別紙2-4(研修実施報告書)'!$I$8,(COLUMN()-COLUMN($J$9))*4,0,4,2),$C61),BX$9,"")</f>
        <v/>
      </c>
      <c r="BY61" s="332" t="str">
        <f ca="1">IF(COUNTIF(OFFSET('別紙2-4(研修実施報告書)'!$I$8,(COLUMN()-COLUMN($J$9))*4,0,4,2),$C61),BY$9,"")</f>
        <v/>
      </c>
      <c r="BZ61" s="332" t="str">
        <f ca="1">IF(COUNTIF(OFFSET('別紙2-4(研修実施報告書)'!$I$8,(COLUMN()-COLUMN($J$9))*4,0,4,2),$C61),BZ$9,"")</f>
        <v/>
      </c>
      <c r="CA61" s="332" t="str">
        <f ca="1">IF(COUNTIF(OFFSET('別紙2-4(研修実施報告書)'!$I$8,(COLUMN()-COLUMN($J$9))*4,0,4,2),$C61),CA$9,"")</f>
        <v/>
      </c>
      <c r="CB61" s="332" t="str">
        <f ca="1">IF(COUNTIF(OFFSET('別紙2-4(研修実施報告書)'!$I$8,(COLUMN()-COLUMN($J$9))*4,0,4,2),$C61),CB$9,"")</f>
        <v/>
      </c>
      <c r="CC61" s="332" t="str">
        <f ca="1">IF(COUNTIF(OFFSET('別紙2-4(研修実施報告書)'!$I$8,(COLUMN()-COLUMN($J$9))*4,0,4,2),$C61),CC$9,"")</f>
        <v/>
      </c>
      <c r="CD61" s="332" t="str">
        <f ca="1">IF(COUNTIF(OFFSET('別紙2-4(研修実施報告書)'!$I$8,(COLUMN()-COLUMN($J$9))*4,0,4,2),$C61),CD$9,"")</f>
        <v/>
      </c>
      <c r="CE61" s="332" t="str">
        <f ca="1">IF(COUNTIF(OFFSET('別紙2-4(研修実施報告書)'!$I$8,(COLUMN()-COLUMN($J$9))*4,0,4,2),$C61),CE$9,"")</f>
        <v/>
      </c>
      <c r="CF61" s="332" t="str">
        <f ca="1">IF(COUNTIF(OFFSET('別紙2-4(研修実施報告書)'!$I$8,(COLUMN()-COLUMN($J$9))*4,0,4,2),$C61),CF$9,"")</f>
        <v/>
      </c>
      <c r="CG61" s="332" t="str">
        <f ca="1">IF(COUNTIF(OFFSET('別紙2-4(研修実施報告書)'!$I$8,(COLUMN()-COLUMN($J$9))*4,0,4,2),$C61),CG$9,"")</f>
        <v/>
      </c>
      <c r="CH61" s="332" t="str">
        <f ca="1">IF(COUNTIF(OFFSET('別紙2-4(研修実施報告書)'!$I$8,(COLUMN()-COLUMN($J$9))*4,0,4,2),$C61),CH$9,"")</f>
        <v/>
      </c>
      <c r="CI61" s="332" t="str">
        <f ca="1">IF(COUNTIF(OFFSET('別紙2-4(研修実施報告書)'!$I$8,(COLUMN()-COLUMN($J$9))*4,0,4,2),$C61),CI$9,"")</f>
        <v/>
      </c>
      <c r="CJ61" s="332" t="str">
        <f ca="1">IF(COUNTIF(OFFSET('別紙2-4(研修実施報告書)'!$I$8,(COLUMN()-COLUMN($J$9))*4,0,4,2),$C61),CJ$9,"")</f>
        <v/>
      </c>
      <c r="CK61" s="332" t="str">
        <f ca="1">IF(COUNTIF(OFFSET('別紙2-4(研修実施報告書)'!$I$8,(COLUMN()-COLUMN($J$9))*4,0,4,2),$C61),CK$9,"")</f>
        <v/>
      </c>
      <c r="CL61" s="332" t="str">
        <f ca="1">IF(COUNTIF(OFFSET('別紙2-4(研修実施報告書)'!$I$8,(COLUMN()-COLUMN($J$9))*4,0,4,2),$C61),CL$9,"")</f>
        <v/>
      </c>
      <c r="CM61" s="332" t="str">
        <f ca="1">IF(COUNTIF(OFFSET('別紙2-4(研修実施報告書)'!$I$8,(COLUMN()-COLUMN($J$9))*4,0,4,2),$C61),CM$9,"")</f>
        <v/>
      </c>
      <c r="CN61" s="332" t="str">
        <f ca="1">IF(COUNTIF(OFFSET('別紙2-4(研修実施報告書)'!$I$8,(COLUMN()-COLUMN($J$9))*4,0,4,2),$C61),CN$9,"")</f>
        <v/>
      </c>
      <c r="CO61" s="332" t="str">
        <f ca="1">IF(COUNTIF(OFFSET('別紙2-4(研修実施報告書)'!$I$8,(COLUMN()-COLUMN($J$9))*4,0,4,2),$C61),CO$9,"")</f>
        <v/>
      </c>
      <c r="CP61" s="332" t="str">
        <f ca="1">IF(COUNTIF(OFFSET('別紙2-4(研修実施報告書)'!$I$8,(COLUMN()-COLUMN($J$9))*4,0,4,2),$C61),CP$9,"")</f>
        <v/>
      </c>
      <c r="CQ61" s="332" t="str">
        <f ca="1">IF(COUNTIF(OFFSET('別紙2-4(研修実施報告書)'!$I$8,(COLUMN()-COLUMN($J$9))*4,0,4,2),$C61),CQ$9,"")</f>
        <v/>
      </c>
      <c r="CR61" s="332" t="str">
        <f ca="1">IF(COUNTIF(OFFSET('別紙2-4(研修実施報告書)'!$I$8,(COLUMN()-COLUMN($J$9))*4,0,4,2),$C61),CR$9,"")</f>
        <v/>
      </c>
      <c r="CS61" s="332" t="str">
        <f ca="1">IF(COUNTIF(OFFSET('別紙2-4(研修実施報告書)'!$I$8,(COLUMN()-COLUMN($J$9))*4,0,4,2),$C61),CS$9,"")</f>
        <v/>
      </c>
      <c r="CT61" s="332" t="str">
        <f ca="1">IF(COUNTIF(OFFSET('別紙2-4(研修実施報告書)'!$I$8,(COLUMN()-COLUMN($J$9))*4,0,4,2),$C61),CT$9,"")</f>
        <v/>
      </c>
      <c r="CU61" s="332" t="str">
        <f ca="1">IF(COUNTIF(OFFSET('別紙2-4(研修実施報告書)'!$I$8,(COLUMN()-COLUMN($J$9))*4,0,4,2),$C61),CU$9,"")</f>
        <v/>
      </c>
      <c r="CV61" s="332" t="str">
        <f ca="1">IF(COUNTIF(OFFSET('別紙2-4(研修実施報告書)'!$I$8,(COLUMN()-COLUMN($J$9))*4,0,4,2),$C61),CV$9,"")</f>
        <v/>
      </c>
      <c r="CW61" s="332" t="str">
        <f ca="1">IF(COUNTIF(OFFSET('別紙2-4(研修実施報告書)'!$I$8,(COLUMN()-COLUMN($J$9))*4,0,4,2),$C61),CW$9,"")</f>
        <v/>
      </c>
      <c r="CX61" s="332" t="str">
        <f ca="1">IF(COUNTIF(OFFSET('別紙2-4(研修実施報告書)'!$I$8,(COLUMN()-COLUMN($J$9))*4,0,4,2),$C61),CX$9,"")</f>
        <v/>
      </c>
      <c r="CY61" s="332" t="str">
        <f ca="1">IF(COUNTIF(OFFSET('別紙2-4(研修実施報告書)'!$I$8,(COLUMN()-COLUMN($J$9))*4,0,4,2),$C61),CY$9,"")</f>
        <v/>
      </c>
      <c r="CZ61" s="332" t="str">
        <f ca="1">IF(COUNTIF(OFFSET('別紙2-4(研修実施報告書)'!$I$8,(COLUMN()-COLUMN($J$9))*4,0,4,2),$C61),CZ$9,"")</f>
        <v/>
      </c>
      <c r="DA61" s="332" t="str">
        <f ca="1">IF(COUNTIF(OFFSET('別紙2-4(研修実施報告書)'!$I$8,(COLUMN()-COLUMN($J$9))*4,0,4,2),$C61),DA$9,"")</f>
        <v/>
      </c>
      <c r="DB61" s="332" t="str">
        <f ca="1">IF(COUNTIF(OFFSET('別紙2-4(研修実施報告書)'!$I$8,(COLUMN()-COLUMN($J$9))*4,0,4,2),$C61),DB$9,"")</f>
        <v/>
      </c>
      <c r="DC61" s="332" t="str">
        <f ca="1">IF(COUNTIF(OFFSET('別紙2-4(研修実施報告書)'!$I$8,(COLUMN()-COLUMN($J$9))*4,0,4,2),$C61),DC$9,"")</f>
        <v/>
      </c>
      <c r="DD61" s="332" t="str">
        <f ca="1">IF(COUNTIF(OFFSET('別紙2-4(研修実施報告書)'!$I$8,(COLUMN()-COLUMN($J$9))*4,0,4,2),$C61),DD$9,"")</f>
        <v/>
      </c>
      <c r="DE61" s="332" t="str">
        <f ca="1">IF(COUNTIF(OFFSET('別紙2-4(研修実施報告書)'!$I$8,(COLUMN()-COLUMN($J$9))*4,0,4,2),$C61),DE$9,"")</f>
        <v/>
      </c>
      <c r="DF61" s="332" t="str">
        <f ca="1">IF(COUNTIF(OFFSET('別紙2-4(研修実施報告書)'!$I$8,(COLUMN()-COLUMN($J$9))*4,0,4,2),$C61),DF$9,"")</f>
        <v/>
      </c>
      <c r="DG61" s="332" t="str">
        <f ca="1">IF(COUNTIF(OFFSET('別紙2-4(研修実施報告書)'!$I$8,(COLUMN()-COLUMN($J$9))*4,0,4,2),$C61),DG$9,"")</f>
        <v/>
      </c>
      <c r="DH61" s="332" t="str">
        <f ca="1">IF(COUNTIF(OFFSET('別紙2-4(研修実施報告書)'!$I$8,(COLUMN()-COLUMN($J$9))*4,0,4,2),$C61),DH$9,"")</f>
        <v/>
      </c>
      <c r="DI61" s="332" t="str">
        <f ca="1">IF(COUNTIF(OFFSET('別紙2-4(研修実施報告書)'!$I$8,(COLUMN()-COLUMN($J$9))*4,0,4,2),$C61),DI$9,"")</f>
        <v/>
      </c>
      <c r="DJ61" s="332" t="str">
        <f ca="1">IF(COUNTIF(OFFSET('別紙2-4(研修実施報告書)'!$I$8,(COLUMN()-COLUMN($J$9))*4,0,4,2),$C61),DJ$9,"")</f>
        <v/>
      </c>
      <c r="DK61" s="332" t="str">
        <f ca="1">IF(COUNTIF(OFFSET('別紙2-4(研修実施報告書)'!$I$8,(COLUMN()-COLUMN($J$9))*4,0,4,2),$C61),DK$9,"")</f>
        <v/>
      </c>
      <c r="DL61" s="332" t="str">
        <f ca="1">IF(COUNTIF(OFFSET('別紙2-4(研修実施報告書)'!$I$8,(COLUMN()-COLUMN($J$9))*4,0,4,2),$C61),DL$9,"")</f>
        <v/>
      </c>
      <c r="DM61" s="332" t="str">
        <f ca="1">IF(COUNTIF(OFFSET('別紙2-4(研修実施報告書)'!$I$8,(COLUMN()-COLUMN($J$9))*4,0,4,2),$C61),DM$9,"")</f>
        <v/>
      </c>
      <c r="DN61" s="332" t="str">
        <f ca="1">IF(COUNTIF(OFFSET('別紙2-4(研修実施報告書)'!$I$8,(COLUMN()-COLUMN($J$9))*4,0,4,2),$C61),DN$9,"")</f>
        <v/>
      </c>
      <c r="DO61" s="332" t="str">
        <f ca="1">IF(COUNTIF(OFFSET('別紙2-4(研修実施報告書)'!$I$8,(COLUMN()-COLUMN($J$9))*4,0,4,2),$C61),DO$9,"")</f>
        <v/>
      </c>
      <c r="DP61" s="332" t="str">
        <f ca="1">IF(COUNTIF(OFFSET('別紙2-4(研修実施報告書)'!$I$8,(COLUMN()-COLUMN($J$9))*4,0,4,2),$C61),DP$9,"")</f>
        <v/>
      </c>
      <c r="DQ61" s="332" t="str">
        <f ca="1">IF(COUNTIF(OFFSET('別紙2-4(研修実施報告書)'!$I$8,(COLUMN()-COLUMN($J$9))*4,0,4,2),$C61),DQ$9,"")</f>
        <v/>
      </c>
      <c r="DR61" s="332" t="str">
        <f ca="1">IF(COUNTIF(OFFSET('別紙2-4(研修実施報告書)'!$I$8,(COLUMN()-COLUMN($J$9))*4,0,4,2),$C61),DR$9,"")</f>
        <v/>
      </c>
      <c r="DS61" s="332" t="str">
        <f ca="1">IF(COUNTIF(OFFSET('別紙2-4(研修実施報告書)'!$I$8,(COLUMN()-COLUMN($J$9))*4,0,4,2),$C61),DS$9,"")</f>
        <v/>
      </c>
      <c r="DT61" s="332" t="str">
        <f ca="1">IF(COUNTIF(OFFSET('別紙2-4(研修実施報告書)'!$I$8,(COLUMN()-COLUMN($J$9))*4,0,4,2),$C61),DT$9,"")</f>
        <v/>
      </c>
      <c r="DU61" s="332" t="str">
        <f ca="1">IF(COUNTIF(OFFSET('別紙2-4(研修実施報告書)'!$I$8,(COLUMN()-COLUMN($J$9))*4,0,4,2),$C61),DU$9,"")</f>
        <v/>
      </c>
      <c r="DV61" s="332" t="str">
        <f ca="1">IF(COUNTIF(OFFSET('別紙2-4(研修実施報告書)'!$I$8,(COLUMN()-COLUMN($J$9))*4,0,4,2),$C61),DV$9,"")</f>
        <v/>
      </c>
      <c r="DW61" s="332" t="str">
        <f ca="1">IF(COUNTIF(OFFSET('別紙2-4(研修実施報告書)'!$I$8,(COLUMN()-COLUMN($J$9))*4,0,4,2),$C61),DW$9,"")</f>
        <v/>
      </c>
      <c r="DX61" s="332" t="str">
        <f ca="1">IF(COUNTIF(OFFSET('別紙2-4(研修実施報告書)'!$I$8,(COLUMN()-COLUMN($J$9))*4,0,4,2),$C61),DX$9,"")</f>
        <v/>
      </c>
      <c r="DY61" s="332" t="str">
        <f ca="1">IF(COUNTIF(OFFSET('別紙2-4(研修実施報告書)'!$I$8,(COLUMN()-COLUMN($J$9))*4,0,4,2),$C61),DY$9,"")</f>
        <v/>
      </c>
      <c r="DZ61" s="332" t="str">
        <f ca="1">IF(COUNTIF(OFFSET('別紙2-4(研修実施報告書)'!$I$8,(COLUMN()-COLUMN($J$9))*4,0,4,2),$C61),DZ$9,"")</f>
        <v/>
      </c>
      <c r="EA61" s="332" t="str">
        <f ca="1">IF(COUNTIF(OFFSET('別紙2-4(研修実施報告書)'!$I$8,(COLUMN()-COLUMN($J$9))*4,0,4,2),$C61),EA$9,"")</f>
        <v/>
      </c>
      <c r="EB61" s="332" t="str">
        <f ca="1">IF(COUNTIF(OFFSET('別紙2-4(研修実施報告書)'!$I$8,(COLUMN()-COLUMN($J$9))*4,0,4,2),$C61),EB$9,"")</f>
        <v/>
      </c>
      <c r="EC61" s="332" t="str">
        <f ca="1">IF(COUNTIF(OFFSET('別紙2-4(研修実施報告書)'!$I$8,(COLUMN()-COLUMN($J$9))*4,0,4,2),$C61),EC$9,"")</f>
        <v/>
      </c>
      <c r="ED61" s="332" t="str">
        <f ca="1">IF(COUNTIF(OFFSET('別紙2-4(研修実施報告書)'!$I$8,(COLUMN()-COLUMN($J$9))*4,0,4,2),$C61),ED$9,"")</f>
        <v/>
      </c>
      <c r="EE61" s="332" t="str">
        <f ca="1">IF(COUNTIF(OFFSET('別紙2-4(研修実施報告書)'!$I$8,(COLUMN()-COLUMN($J$9))*4,0,4,2),$C61),EE$9,"")</f>
        <v/>
      </c>
      <c r="EF61" s="332" t="str">
        <f ca="1">IF(COUNTIF(OFFSET('別紙2-4(研修実施報告書)'!$I$8,(COLUMN()-COLUMN($J$9))*4,0,4,2),$C61),EF$9,"")</f>
        <v/>
      </c>
      <c r="EG61" s="332" t="str">
        <f ca="1">IF(COUNTIF(OFFSET('別紙2-4(研修実施報告書)'!$I$8,(COLUMN()-COLUMN($J$9))*4,0,4,2),$C61),EG$9,"")</f>
        <v/>
      </c>
      <c r="EH61" s="332" t="str">
        <f ca="1">IF(COUNTIF(OFFSET('別紙2-4(研修実施報告書)'!$I$8,(COLUMN()-COLUMN($J$9))*4,0,4,2),$C61),EH$9,"")</f>
        <v/>
      </c>
      <c r="EI61" s="332" t="str">
        <f ca="1">IF(COUNTIF(OFFSET('別紙2-4(研修実施報告書)'!$I$8,(COLUMN()-COLUMN($J$9))*4,0,4,2),$C61),EI$9,"")</f>
        <v/>
      </c>
      <c r="EJ61" s="332" t="str">
        <f ca="1">IF(COUNTIF(OFFSET('別紙2-4(研修実施報告書)'!$I$8,(COLUMN()-COLUMN($J$9))*4,0,4,2),$C61),EJ$9,"")</f>
        <v/>
      </c>
      <c r="EK61" s="332" t="str">
        <f ca="1">IF(COUNTIF(OFFSET('別紙2-4(研修実施報告書)'!$I$8,(COLUMN()-COLUMN($J$9))*4,0,4,2),$C61),EK$9,"")</f>
        <v/>
      </c>
      <c r="EL61" s="332" t="str">
        <f ca="1">IF(COUNTIF(OFFSET('別紙2-4(研修実施報告書)'!$I$8,(COLUMN()-COLUMN($J$9))*4,0,4,2),$C61),EL$9,"")</f>
        <v/>
      </c>
      <c r="EM61" s="332" t="str">
        <f ca="1">IF(COUNTIF(OFFSET('別紙2-4(研修実施報告書)'!$I$8,(COLUMN()-COLUMN($J$9))*4,0,4,2),$C61),EM$9,"")</f>
        <v/>
      </c>
      <c r="EN61" s="332" t="str">
        <f ca="1">IF(COUNTIF(OFFSET('別紙2-4(研修実施報告書)'!$I$8,(COLUMN()-COLUMN($J$9))*4,0,4,2),$C61),EN$9,"")</f>
        <v/>
      </c>
      <c r="EO61" s="332" t="str">
        <f ca="1">IF(COUNTIF(OFFSET('別紙2-4(研修実施報告書)'!$I$8,(COLUMN()-COLUMN($J$9))*4,0,4,2),$C61),EO$9,"")</f>
        <v/>
      </c>
      <c r="EP61" s="332" t="str">
        <f ca="1">IF(COUNTIF(OFFSET('別紙2-4(研修実施報告書)'!$I$8,(COLUMN()-COLUMN($J$9))*4,0,4,2),$C61),EP$9,"")</f>
        <v/>
      </c>
      <c r="EQ61" s="332" t="str">
        <f ca="1">IF(COUNTIF(OFFSET('別紙2-4(研修実施報告書)'!$I$8,(COLUMN()-COLUMN($J$9))*4,0,4,2),$C61),EQ$9,"")</f>
        <v/>
      </c>
      <c r="ER61" s="332" t="str">
        <f ca="1">IF(COUNTIF(OFFSET('別紙2-4(研修実施報告書)'!$I$8,(COLUMN()-COLUMN($J$9))*4,0,4,2),$C61),ER$9,"")</f>
        <v/>
      </c>
      <c r="ES61" s="332" t="str">
        <f ca="1">IF(COUNTIF(OFFSET('別紙2-4(研修実施報告書)'!$I$8,(COLUMN()-COLUMN($J$9))*4,0,4,2),$C61),ES$9,"")</f>
        <v/>
      </c>
      <c r="ET61" s="332" t="str">
        <f ca="1">IF(COUNTIF(OFFSET('別紙2-4(研修実施報告書)'!$I$8,(COLUMN()-COLUMN($J$9))*4,0,4,2),$C61),ET$9,"")</f>
        <v/>
      </c>
      <c r="EU61" s="332" t="str">
        <f ca="1">IF(COUNTIF(OFFSET('別紙2-4(研修実施報告書)'!$I$8,(COLUMN()-COLUMN($J$9))*4,0,4,2),$C61),EU$9,"")</f>
        <v/>
      </c>
      <c r="EV61" s="332" t="str">
        <f ca="1">IF(COUNTIF(OFFSET('別紙2-4(研修実施報告書)'!$I$8,(COLUMN()-COLUMN($J$9))*4,0,4,2),$C61),EV$9,"")</f>
        <v/>
      </c>
      <c r="EW61" s="332" t="str">
        <f ca="1">IF(COUNTIF(OFFSET('別紙2-4(研修実施報告書)'!$I$8,(COLUMN()-COLUMN($J$9))*4,0,4,2),$C61),EW$9,"")</f>
        <v/>
      </c>
      <c r="EX61" s="332" t="str">
        <f ca="1">IF(COUNTIF(OFFSET('別紙2-4(研修実施報告書)'!$I$8,(COLUMN()-COLUMN($J$9))*4,0,4,2),$C61),EX$9,"")</f>
        <v/>
      </c>
      <c r="EY61" s="332" t="str">
        <f ca="1">IF(COUNTIF(OFFSET('別紙2-4(研修実施報告書)'!$I$8,(COLUMN()-COLUMN($J$9))*4,0,4,2),$C61),EY$9,"")</f>
        <v/>
      </c>
      <c r="EZ61" s="332" t="str">
        <f ca="1">IF(COUNTIF(OFFSET('別紙2-4(研修実施報告書)'!$I$8,(COLUMN()-COLUMN($J$9))*4,0,4,2),$C61),EZ$9,"")</f>
        <v/>
      </c>
      <c r="FA61" s="332" t="str">
        <f ca="1">IF(COUNTIF(OFFSET('別紙2-4(研修実施報告書)'!$I$8,(COLUMN()-COLUMN($J$9))*4,0,4,2),$C61),FA$9,"")</f>
        <v/>
      </c>
      <c r="FB61" s="332" t="str">
        <f ca="1">IF(COUNTIF(OFFSET('別紙2-4(研修実施報告書)'!$I$8,(COLUMN()-COLUMN($J$9))*4,0,4,2),$C61),FB$9,"")</f>
        <v/>
      </c>
      <c r="FC61" s="332" t="str">
        <f ca="1">IF(COUNTIF(OFFSET('別紙2-4(研修実施報告書)'!$I$8,(COLUMN()-COLUMN($J$9))*4,0,4,2),$C61),FC$9,"")</f>
        <v/>
      </c>
      <c r="FD61" s="332" t="str">
        <f ca="1">IF(COUNTIF(OFFSET('別紙2-4(研修実施報告書)'!$I$8,(COLUMN()-COLUMN($J$9))*4,0,4,2),$C61),FD$9,"")</f>
        <v/>
      </c>
      <c r="FE61" s="332" t="str">
        <f ca="1">IF(COUNTIF(OFFSET('別紙2-4(研修実施報告書)'!$I$8,(COLUMN()-COLUMN($J$9))*4,0,4,2),$C61),FE$9,"")</f>
        <v/>
      </c>
      <c r="FF61" s="332" t="str">
        <f ca="1">IF(COUNTIF(OFFSET('別紙2-4(研修実施報告書)'!$I$8,(COLUMN()-COLUMN($J$9))*4,0,4,2),$C61),FF$9,"")</f>
        <v/>
      </c>
      <c r="FG61" s="332" t="str">
        <f ca="1">IF(COUNTIF(OFFSET('別紙2-4(研修実施報告書)'!$I$8,(COLUMN()-COLUMN($J$9))*4,0,4,2),$C61),FG$9,"")</f>
        <v/>
      </c>
      <c r="FH61" s="332" t="str">
        <f ca="1">IF(COUNTIF(OFFSET('別紙2-4(研修実施報告書)'!$I$8,(COLUMN()-COLUMN($J$9))*4,0,4,2),$C61),FH$9,"")</f>
        <v/>
      </c>
      <c r="FI61" s="332" t="str">
        <f ca="1">IF(COUNTIF(OFFSET('別紙2-4(研修実施報告書)'!$I$8,(COLUMN()-COLUMN($J$9))*4,0,4,2),$C61),FI$9,"")</f>
        <v/>
      </c>
      <c r="FJ61" s="332" t="str">
        <f ca="1">IF(COUNTIF(OFFSET('別紙2-4(研修実施報告書)'!$I$8,(COLUMN()-COLUMN($J$9))*4,0,4,2),$C61),FJ$9,"")</f>
        <v/>
      </c>
      <c r="FK61" s="332" t="str">
        <f ca="1">IF(COUNTIF(OFFSET('別紙2-4(研修実施報告書)'!$I$8,(COLUMN()-COLUMN($J$9))*4,0,4,2),$C61),FK$9,"")</f>
        <v/>
      </c>
      <c r="FL61" s="332" t="str">
        <f ca="1">IF(COUNTIF(OFFSET('別紙2-4(研修実施報告書)'!$I$8,(COLUMN()-COLUMN($J$9))*4,0,4,2),$C61),FL$9,"")</f>
        <v/>
      </c>
      <c r="FM61" s="332" t="str">
        <f ca="1">IF(COUNTIF(OFFSET('別紙2-4(研修実施報告書)'!$I$8,(COLUMN()-COLUMN($J$9))*4,0,4,2),$C61),FM$9,"")</f>
        <v/>
      </c>
      <c r="FN61" s="332" t="str">
        <f ca="1">IF(COUNTIF(OFFSET('別紙2-4(研修実施報告書)'!$I$8,(COLUMN()-COLUMN($J$9))*4,0,4,2),$C61),FN$9,"")</f>
        <v/>
      </c>
      <c r="FO61" s="332" t="str">
        <f ca="1">IF(COUNTIF(OFFSET('別紙2-4(研修実施報告書)'!$I$8,(COLUMN()-COLUMN($J$9))*4,0,4,2),$C61),FO$9,"")</f>
        <v/>
      </c>
      <c r="FP61" s="332" t="str">
        <f ca="1">IF(COUNTIF(OFFSET('別紙2-4(研修実施報告書)'!$I$8,(COLUMN()-COLUMN($J$9))*4,0,4,2),$C61),FP$9,"")</f>
        <v/>
      </c>
      <c r="FQ61" s="332" t="str">
        <f ca="1">IF(COUNTIF(OFFSET('別紙2-4(研修実施報告書)'!$I$8,(COLUMN()-COLUMN($J$9))*4,0,4,2),$C61),FQ$9,"")</f>
        <v/>
      </c>
      <c r="FR61" s="332" t="str">
        <f ca="1">IF(COUNTIF(OFFSET('別紙2-4(研修実施報告書)'!$I$8,(COLUMN()-COLUMN($J$9))*4,0,4,2),$C61),FR$9,"")</f>
        <v/>
      </c>
      <c r="FS61" s="332" t="str">
        <f ca="1">IF(COUNTIF(OFFSET('別紙2-4(研修実施報告書)'!$I$8,(COLUMN()-COLUMN($J$9))*4,0,4,2),$C61),FS$9,"")</f>
        <v/>
      </c>
      <c r="FT61" s="332" t="str">
        <f ca="1">IF(COUNTIF(OFFSET('別紙2-4(研修実施報告書)'!$I$8,(COLUMN()-COLUMN($J$9))*4,0,4,2),$C61),FT$9,"")</f>
        <v/>
      </c>
      <c r="FU61" s="332" t="str">
        <f ca="1">IF(COUNTIF(OFFSET('別紙2-4(研修実施報告書)'!$I$8,(COLUMN()-COLUMN($J$9))*4,0,4,2),$C61),FU$9,"")</f>
        <v/>
      </c>
      <c r="FV61" s="332" t="str">
        <f ca="1">IF(COUNTIF(OFFSET('別紙2-4(研修実施報告書)'!$I$8,(COLUMN()-COLUMN($J$9))*4,0,4,2),$C61),FV$9,"")</f>
        <v/>
      </c>
      <c r="FW61" s="332" t="str">
        <f ca="1">IF(COUNTIF(OFFSET('別紙2-4(研修実施報告書)'!$I$8,(COLUMN()-COLUMN($J$9))*4,0,4,2),$C61),FW$9,"")</f>
        <v/>
      </c>
      <c r="FX61" s="332" t="str">
        <f ca="1">IF(COUNTIF(OFFSET('別紙2-4(研修実施報告書)'!$I$8,(COLUMN()-COLUMN($J$9))*4,0,4,2),$C61),FX$9,"")</f>
        <v/>
      </c>
      <c r="FY61" s="332" t="str">
        <f ca="1">IF(COUNTIF(OFFSET('別紙2-4(研修実施報告書)'!$I$8,(COLUMN()-COLUMN($J$9))*4,0,4,2),$C61),FY$9,"")</f>
        <v/>
      </c>
      <c r="FZ61" s="332" t="str">
        <f ca="1">IF(COUNTIF(OFFSET('別紙2-4(研修実施報告書)'!$I$8,(COLUMN()-COLUMN($J$9))*4,0,4,2),$C61),FZ$9,"")</f>
        <v/>
      </c>
      <c r="GA61" s="332" t="str">
        <f ca="1">IF(COUNTIF(OFFSET('別紙2-4(研修実施報告書)'!$I$8,(COLUMN()-COLUMN($J$9))*4,0,4,2),$C61),GA$9,"")</f>
        <v/>
      </c>
      <c r="GB61" s="332" t="str">
        <f ca="1">IF(COUNTIF(OFFSET('別紙2-4(研修実施報告書)'!$I$8,(COLUMN()-COLUMN($J$9))*4,0,4,2),$C61),GB$9,"")</f>
        <v/>
      </c>
      <c r="GC61" s="332" t="str">
        <f ca="1">IF(COUNTIF(OFFSET('別紙2-4(研修実施報告書)'!$I$8,(COLUMN()-COLUMN($J$9))*4,0,4,2),$C61),GC$9,"")</f>
        <v/>
      </c>
      <c r="GD61" s="332" t="str">
        <f ca="1">IF(COUNTIF(OFFSET('別紙2-4(研修実施報告書)'!$I$8,(COLUMN()-COLUMN($J$9))*4,0,4,2),$C61),GD$9,"")</f>
        <v/>
      </c>
      <c r="GE61" s="332" t="str">
        <f ca="1">IF(COUNTIF(OFFSET('別紙2-4(研修実施報告書)'!$I$8,(COLUMN()-COLUMN($J$9))*4,0,4,2),$C61),GE$9,"")</f>
        <v/>
      </c>
      <c r="GF61" s="332" t="str">
        <f ca="1">IF(COUNTIF(OFFSET('別紙2-4(研修実施報告書)'!$I$8,(COLUMN()-COLUMN($J$9))*4,0,4,2),$C61),GF$9,"")</f>
        <v/>
      </c>
      <c r="GG61" s="332" t="str">
        <f ca="1">IF(COUNTIF(OFFSET('別紙2-4(研修実施報告書)'!$I$8,(COLUMN()-COLUMN($J$9))*4,0,4,2),$C61),GG$9,"")</f>
        <v/>
      </c>
      <c r="GH61" s="332" t="str">
        <f ca="1">IF(COUNTIF(OFFSET('別紙2-4(研修実施報告書)'!$I$8,(COLUMN()-COLUMN($J$9))*4,0,4,2),$C61),GH$9,"")</f>
        <v/>
      </c>
      <c r="GI61" s="332" t="str">
        <f ca="1">IF(COUNTIF(OFFSET('別紙2-4(研修実施報告書)'!$I$8,(COLUMN()-COLUMN($J$9))*4,0,4,2),$C61),GI$9,"")</f>
        <v/>
      </c>
      <c r="GJ61" s="332" t="str">
        <f ca="1">IF(COUNTIF(OFFSET('別紙2-4(研修実施報告書)'!$I$8,(COLUMN()-COLUMN($J$9))*4,0,4,2),$C61),GJ$9,"")</f>
        <v/>
      </c>
      <c r="GK61" s="332" t="str">
        <f ca="1">IF(COUNTIF(OFFSET('別紙2-4(研修実施報告書)'!$I$8,(COLUMN()-COLUMN($J$9))*4,0,4,2),$C61),GK$9,"")</f>
        <v/>
      </c>
      <c r="GL61" s="332" t="str">
        <f ca="1">IF(COUNTIF(OFFSET('別紙2-4(研修実施報告書)'!$I$8,(COLUMN()-COLUMN($J$9))*4,0,4,2),$C61),GL$9,"")</f>
        <v/>
      </c>
      <c r="GM61" s="332" t="str">
        <f ca="1">IF(COUNTIF(OFFSET('別紙2-4(研修実施報告書)'!$I$8,(COLUMN()-COLUMN($J$9))*4,0,4,2),$C61),GM$9,"")</f>
        <v/>
      </c>
      <c r="GN61" s="332" t="str">
        <f ca="1">IF(COUNTIF(OFFSET('別紙2-4(研修実施報告書)'!$I$8,(COLUMN()-COLUMN($J$9))*4,0,4,2),$C61),GN$9,"")</f>
        <v/>
      </c>
      <c r="GO61" s="332" t="str">
        <f ca="1">IF(COUNTIF(OFFSET('別紙2-4(研修実施報告書)'!$I$8,(COLUMN()-COLUMN($J$9))*4,0,4,2),$C61),GO$9,"")</f>
        <v/>
      </c>
      <c r="GP61" s="332" t="str">
        <f ca="1">IF(COUNTIF(OFFSET('別紙2-4(研修実施報告書)'!$I$8,(COLUMN()-COLUMN($J$9))*4,0,4,2),$C61),GP$9,"")</f>
        <v/>
      </c>
      <c r="GQ61" s="332" t="str">
        <f ca="1">IF(COUNTIF(OFFSET('別紙2-4(研修実施報告書)'!$I$8,(COLUMN()-COLUMN($J$9))*4,0,4,2),$C61),GQ$9,"")</f>
        <v/>
      </c>
      <c r="GR61" s="332" t="str">
        <f ca="1">IF(COUNTIF(OFFSET('別紙2-4(研修実施報告書)'!$I$8,(COLUMN()-COLUMN($J$9))*4,0,4,2),$C61),GR$9,"")</f>
        <v/>
      </c>
      <c r="GS61" s="332" t="str">
        <f ca="1">IF(COUNTIF(OFFSET('別紙2-4(研修実施報告書)'!$I$8,(COLUMN()-COLUMN($J$9))*4,0,4,2),$C61),GS$9,"")</f>
        <v/>
      </c>
      <c r="GT61" s="332" t="str">
        <f ca="1">IF(COUNTIF(OFFSET('別紙2-4(研修実施報告書)'!$I$8,(COLUMN()-COLUMN($J$9))*4,0,4,2),$C61),GT$9,"")</f>
        <v/>
      </c>
      <c r="GU61" s="332" t="str">
        <f ca="1">IF(COUNTIF(OFFSET('別紙2-4(研修実施報告書)'!$I$8,(COLUMN()-COLUMN($J$9))*4,0,4,2),$C61),GU$9,"")</f>
        <v/>
      </c>
      <c r="GV61" s="332" t="str">
        <f ca="1">IF(COUNTIF(OFFSET('別紙2-4(研修実施報告書)'!$I$8,(COLUMN()-COLUMN($J$9))*4,0,4,2),$C61),GV$9,"")</f>
        <v/>
      </c>
      <c r="GW61" s="332" t="str">
        <f ca="1">IF(COUNTIF(OFFSET('別紙2-4(研修実施報告書)'!$I$8,(COLUMN()-COLUMN($J$9))*4,0,4,2),$C61),GW$9,"")</f>
        <v/>
      </c>
      <c r="GX61" s="332" t="str">
        <f ca="1">IF(COUNTIF(OFFSET('別紙2-4(研修実施報告書)'!$I$8,(COLUMN()-COLUMN($J$9))*4,0,4,2),$C61),GX$9,"")</f>
        <v/>
      </c>
      <c r="GY61" s="332" t="str">
        <f ca="1">IF(COUNTIF(OFFSET('別紙2-4(研修実施報告書)'!$I$8,(COLUMN()-COLUMN($J$9))*4,0,4,2),$C61),GY$9,"")</f>
        <v/>
      </c>
      <c r="GZ61" s="332" t="str">
        <f ca="1">IF(COUNTIF(OFFSET('別紙2-4(研修実施報告書)'!$I$8,(COLUMN()-COLUMN($J$9))*4,0,4,2),$C61),GZ$9,"")</f>
        <v/>
      </c>
      <c r="HA61" s="332" t="str">
        <f ca="1">IF(COUNTIF(OFFSET('別紙2-4(研修実施報告書)'!$I$8,(COLUMN()-COLUMN($J$9))*4,0,4,2),$C61),HA$9,"")</f>
        <v/>
      </c>
      <c r="HB61" s="320"/>
    </row>
    <row r="62" spans="1:210" ht="18.75" customHeight="1">
      <c r="A62" s="325">
        <v>48</v>
      </c>
      <c r="B62" s="323" t="str">
        <f>IF(AND('別紙1-7(研修責任者教育担当者) '!E65="〇",'別紙1-7(研修責任者教育担当者) '!F65="〇"),"専任・兼任",IF('別紙1-7(研修責任者教育担当者) '!E65="〇","専任",IF('別紙1-7(研修責任者教育担当者) '!F65="〇","兼任","")))</f>
        <v/>
      </c>
      <c r="C62" s="324">
        <f>VLOOKUP(A62,'別紙1-7(研修責任者教育担当者) '!$B$18:$C$217,2,0)</f>
        <v>0</v>
      </c>
      <c r="D62" s="348" t="s">
        <v>175</v>
      </c>
      <c r="E62" s="349"/>
      <c r="F62" s="329" t="e">
        <f t="shared" si="0"/>
        <v>#DIV/0!</v>
      </c>
      <c r="G62" s="330" t="e">
        <f t="shared" ca="1" si="1"/>
        <v>#DIV/0!</v>
      </c>
      <c r="H62" s="318">
        <f t="shared" ca="1" si="2"/>
        <v>0</v>
      </c>
      <c r="I62" s="318"/>
      <c r="J62" s="332" t="str">
        <f ca="1">IF(COUNTIF(OFFSET('別紙2-4(研修実施報告書)'!$I$8,(COLUMN()-COLUMN($J$9))*4,0,4,2),$C62),J$9,"")</f>
        <v/>
      </c>
      <c r="K62" s="332" t="str">
        <f ca="1">IF(COUNTIF(OFFSET('別紙2-4(研修実施報告書)'!$I$8,(COLUMN()-COLUMN($J$9))*4,0,4,2),$C62),K$9,"")</f>
        <v/>
      </c>
      <c r="L62" s="332" t="str">
        <f ca="1">IF(COUNTIF(OFFSET('別紙2-4(研修実施報告書)'!$I$8,(COLUMN()-COLUMN($J$9))*4,0,4,2),$C62),L$9,"")</f>
        <v/>
      </c>
      <c r="M62" s="332" t="str">
        <f ca="1">IF(COUNTIF(OFFSET('別紙2-4(研修実施報告書)'!$I$8,(COLUMN()-COLUMN($J$9))*4,0,4,2),$C62),M$9,"")</f>
        <v/>
      </c>
      <c r="N62" s="332" t="str">
        <f ca="1">IF(COUNTIF(OFFSET('別紙2-4(研修実施報告書)'!$I$8,(COLUMN()-COLUMN($J$9))*4,0,4,2),$C62),N$9,"")</f>
        <v/>
      </c>
      <c r="O62" s="332" t="str">
        <f ca="1">IF(COUNTIF(OFFSET('別紙2-4(研修実施報告書)'!$I$8,(COLUMN()-COLUMN($J$9))*4,0,4,2),$C62),O$9,"")</f>
        <v/>
      </c>
      <c r="P62" s="332" t="str">
        <f ca="1">IF(COUNTIF(OFFSET('別紙2-4(研修実施報告書)'!$I$8,(COLUMN()-COLUMN($J$9))*4,0,4,2),$C62),P$9,"")</f>
        <v/>
      </c>
      <c r="Q62" s="332" t="str">
        <f ca="1">IF(COUNTIF(OFFSET('別紙2-4(研修実施報告書)'!$I$8,(COLUMN()-COLUMN($J$9))*4,0,4,2),$C62),Q$9,"")</f>
        <v/>
      </c>
      <c r="R62" s="332" t="str">
        <f ca="1">IF(COUNTIF(OFFSET('別紙2-4(研修実施報告書)'!$I$8,(COLUMN()-COLUMN($J$9))*4,0,4,2),$C62),R$9,"")</f>
        <v/>
      </c>
      <c r="S62" s="332" t="str">
        <f ca="1">IF(COUNTIF(OFFSET('別紙2-4(研修実施報告書)'!$I$8,(COLUMN()-COLUMN($J$9))*4,0,4,2),$C62),S$9,"")</f>
        <v/>
      </c>
      <c r="T62" s="332" t="str">
        <f ca="1">IF(COUNTIF(OFFSET('別紙2-4(研修実施報告書)'!$I$8,(COLUMN()-COLUMN($J$9))*4,0,4,2),$C62),T$9,"")</f>
        <v/>
      </c>
      <c r="U62" s="332" t="str">
        <f ca="1">IF(COUNTIF(OFFSET('別紙2-4(研修実施報告書)'!$I$8,(COLUMN()-COLUMN($J$9))*4,0,4,2),$C62),U$9,"")</f>
        <v/>
      </c>
      <c r="V62" s="332" t="str">
        <f ca="1">IF(COUNTIF(OFFSET('別紙2-4(研修実施報告書)'!$I$8,(COLUMN()-COLUMN($J$9))*4,0,4,2),$C62),V$9,"")</f>
        <v/>
      </c>
      <c r="W62" s="332" t="str">
        <f ca="1">IF(COUNTIF(OFFSET('別紙2-4(研修実施報告書)'!$I$8,(COLUMN()-COLUMN($J$9))*4,0,4,2),$C62),W$9,"")</f>
        <v/>
      </c>
      <c r="X62" s="332" t="str">
        <f ca="1">IF(COUNTIF(OFFSET('別紙2-4(研修実施報告書)'!$I$8,(COLUMN()-COLUMN($J$9))*4,0,4,2),$C62),X$9,"")</f>
        <v/>
      </c>
      <c r="Y62" s="332" t="str">
        <f ca="1">IF(COUNTIF(OFFSET('別紙2-4(研修実施報告書)'!$I$8,(COLUMN()-COLUMN($J$9))*4,0,4,2),$C62),Y$9,"")</f>
        <v/>
      </c>
      <c r="Z62" s="332" t="str">
        <f ca="1">IF(COUNTIF(OFFSET('別紙2-4(研修実施報告書)'!$I$8,(COLUMN()-COLUMN($J$9))*4,0,4,2),$C62),Z$9,"")</f>
        <v/>
      </c>
      <c r="AA62" s="332" t="str">
        <f ca="1">IF(COUNTIF(OFFSET('別紙2-4(研修実施報告書)'!$I$8,(COLUMN()-COLUMN($J$9))*4,0,4,2),$C62),AA$9,"")</f>
        <v/>
      </c>
      <c r="AB62" s="332" t="str">
        <f ca="1">IF(COUNTIF(OFFSET('別紙2-4(研修実施報告書)'!$I$8,(COLUMN()-COLUMN($J$9))*4,0,4,2),$C62),AB$9,"")</f>
        <v/>
      </c>
      <c r="AC62" s="332" t="str">
        <f ca="1">IF(COUNTIF(OFFSET('別紙2-4(研修実施報告書)'!$I$8,(COLUMN()-COLUMN($J$9))*4,0,4,2),$C62),AC$9,"")</f>
        <v/>
      </c>
      <c r="AD62" s="332" t="str">
        <f ca="1">IF(COUNTIF(OFFSET('別紙2-4(研修実施報告書)'!$I$8,(COLUMN()-COLUMN($J$9))*4,0,4,2),$C62),AD$9,"")</f>
        <v/>
      </c>
      <c r="AE62" s="332" t="str">
        <f ca="1">IF(COUNTIF(OFFSET('別紙2-4(研修実施報告書)'!$I$8,(COLUMN()-COLUMN($J$9))*4,0,4,2),$C62),AE$9,"")</f>
        <v/>
      </c>
      <c r="AF62" s="332" t="str">
        <f ca="1">IF(COUNTIF(OFFSET('別紙2-4(研修実施報告書)'!$I$8,(COLUMN()-COLUMN($J$9))*4,0,4,2),$C62),AF$9,"")</f>
        <v/>
      </c>
      <c r="AG62" s="332" t="str">
        <f ca="1">IF(COUNTIF(OFFSET('別紙2-4(研修実施報告書)'!$I$8,(COLUMN()-COLUMN($J$9))*4,0,4,2),$C62),AG$9,"")</f>
        <v/>
      </c>
      <c r="AH62" s="332" t="str">
        <f ca="1">IF(COUNTIF(OFFSET('別紙2-4(研修実施報告書)'!$I$8,(COLUMN()-COLUMN($J$9))*4,0,4,2),$C62),AH$9,"")</f>
        <v/>
      </c>
      <c r="AI62" s="332" t="str">
        <f ca="1">IF(COUNTIF(OFFSET('別紙2-4(研修実施報告書)'!$I$8,(COLUMN()-COLUMN($J$9))*4,0,4,2),$C62),AI$9,"")</f>
        <v/>
      </c>
      <c r="AJ62" s="332" t="str">
        <f ca="1">IF(COUNTIF(OFFSET('別紙2-4(研修実施報告書)'!$I$8,(COLUMN()-COLUMN($J$9))*4,0,4,2),$C62),AJ$9,"")</f>
        <v/>
      </c>
      <c r="AK62" s="332" t="str">
        <f ca="1">IF(COUNTIF(OFFSET('別紙2-4(研修実施報告書)'!$I$8,(COLUMN()-COLUMN($J$9))*4,0,4,2),$C62),AK$9,"")</f>
        <v/>
      </c>
      <c r="AL62" s="332" t="str">
        <f ca="1">IF(COUNTIF(OFFSET('別紙2-4(研修実施報告書)'!$I$8,(COLUMN()-COLUMN($J$9))*4,0,4,2),$C62),AL$9,"")</f>
        <v/>
      </c>
      <c r="AM62" s="332" t="str">
        <f ca="1">IF(COUNTIF(OFFSET('別紙2-4(研修実施報告書)'!$I$8,(COLUMN()-COLUMN($J$9))*4,0,4,2),$C62),AM$9,"")</f>
        <v/>
      </c>
      <c r="AN62" s="332" t="str">
        <f ca="1">IF(COUNTIF(OFFSET('別紙2-4(研修実施報告書)'!$I$8,(COLUMN()-COLUMN($J$9))*4,0,4,2),$C62),AN$9,"")</f>
        <v/>
      </c>
      <c r="AO62" s="332" t="str">
        <f ca="1">IF(COUNTIF(OFFSET('別紙2-4(研修実施報告書)'!$I$8,(COLUMN()-COLUMN($J$9))*4,0,4,2),$C62),AO$9,"")</f>
        <v/>
      </c>
      <c r="AP62" s="332" t="str">
        <f ca="1">IF(COUNTIF(OFFSET('別紙2-4(研修実施報告書)'!$I$8,(COLUMN()-COLUMN($J$9))*4,0,4,2),$C62),AP$9,"")</f>
        <v/>
      </c>
      <c r="AQ62" s="332" t="str">
        <f ca="1">IF(COUNTIF(OFFSET('別紙2-4(研修実施報告書)'!$I$8,(COLUMN()-COLUMN($J$9))*4,0,4,2),$C62),AQ$9,"")</f>
        <v/>
      </c>
      <c r="AR62" s="332" t="str">
        <f ca="1">IF(COUNTIF(OFFSET('別紙2-4(研修実施報告書)'!$I$8,(COLUMN()-COLUMN($J$9))*4,0,4,2),$C62),AR$9,"")</f>
        <v/>
      </c>
      <c r="AS62" s="332" t="str">
        <f ca="1">IF(COUNTIF(OFFSET('別紙2-4(研修実施報告書)'!$I$8,(COLUMN()-COLUMN($J$9))*4,0,4,2),$C62),AS$9,"")</f>
        <v/>
      </c>
      <c r="AT62" s="332" t="str">
        <f ca="1">IF(COUNTIF(OFFSET('別紙2-4(研修実施報告書)'!$I$8,(COLUMN()-COLUMN($J$9))*4,0,4,2),$C62),AT$9,"")</f>
        <v/>
      </c>
      <c r="AU62" s="332" t="str">
        <f ca="1">IF(COUNTIF(OFFSET('別紙2-4(研修実施報告書)'!$I$8,(COLUMN()-COLUMN($J$9))*4,0,4,2),$C62),AU$9,"")</f>
        <v/>
      </c>
      <c r="AV62" s="332" t="str">
        <f ca="1">IF(COUNTIF(OFFSET('別紙2-4(研修実施報告書)'!$I$8,(COLUMN()-COLUMN($J$9))*4,0,4,2),$C62),AV$9,"")</f>
        <v/>
      </c>
      <c r="AW62" s="332" t="str">
        <f ca="1">IF(COUNTIF(OFFSET('別紙2-4(研修実施報告書)'!$I$8,(COLUMN()-COLUMN($J$9))*4,0,4,2),$C62),AW$9,"")</f>
        <v/>
      </c>
      <c r="AX62" s="332" t="str">
        <f ca="1">IF(COUNTIF(OFFSET('別紙2-4(研修実施報告書)'!$I$8,(COLUMN()-COLUMN($J$9))*4,0,4,2),$C62),AX$9,"")</f>
        <v/>
      </c>
      <c r="AY62" s="332" t="str">
        <f ca="1">IF(COUNTIF(OFFSET('別紙2-4(研修実施報告書)'!$I$8,(COLUMN()-COLUMN($J$9))*4,0,4,2),$C62),AY$9,"")</f>
        <v/>
      </c>
      <c r="AZ62" s="332" t="str">
        <f ca="1">IF(COUNTIF(OFFSET('別紙2-4(研修実施報告書)'!$I$8,(COLUMN()-COLUMN($J$9))*4,0,4,2),$C62),AZ$9,"")</f>
        <v/>
      </c>
      <c r="BA62" s="332" t="str">
        <f ca="1">IF(COUNTIF(OFFSET('別紙2-4(研修実施報告書)'!$I$8,(COLUMN()-COLUMN($J$9))*4,0,4,2),$C62),BA$9,"")</f>
        <v/>
      </c>
      <c r="BB62" s="332" t="str">
        <f ca="1">IF(COUNTIF(OFFSET('別紙2-4(研修実施報告書)'!$I$8,(COLUMN()-COLUMN($J$9))*4,0,4,2),$C62),BB$9,"")</f>
        <v/>
      </c>
      <c r="BC62" s="332" t="str">
        <f ca="1">IF(COUNTIF(OFFSET('別紙2-4(研修実施報告書)'!$I$8,(COLUMN()-COLUMN($J$9))*4,0,4,2),$C62),BC$9,"")</f>
        <v/>
      </c>
      <c r="BD62" s="332" t="str">
        <f ca="1">IF(COUNTIF(OFFSET('別紙2-4(研修実施報告書)'!$I$8,(COLUMN()-COLUMN($J$9))*4,0,4,2),$C62),BD$9,"")</f>
        <v/>
      </c>
      <c r="BE62" s="332" t="str">
        <f ca="1">IF(COUNTIF(OFFSET('別紙2-4(研修実施報告書)'!$I$8,(COLUMN()-COLUMN($J$9))*4,0,4,2),$C62),BE$9,"")</f>
        <v/>
      </c>
      <c r="BF62" s="332" t="str">
        <f ca="1">IF(COUNTIF(OFFSET('別紙2-4(研修実施報告書)'!$I$8,(COLUMN()-COLUMN($J$9))*4,0,4,2),$C62),BF$9,"")</f>
        <v/>
      </c>
      <c r="BG62" s="332" t="str">
        <f ca="1">IF(COUNTIF(OFFSET('別紙2-4(研修実施報告書)'!$I$8,(COLUMN()-COLUMN($J$9))*4,0,4,2),$C62),BG$9,"")</f>
        <v/>
      </c>
      <c r="BH62" s="332" t="str">
        <f ca="1">IF(COUNTIF(OFFSET('別紙2-4(研修実施報告書)'!$I$8,(COLUMN()-COLUMN($J$9))*4,0,4,2),$C62),BH$9,"")</f>
        <v/>
      </c>
      <c r="BI62" s="332" t="str">
        <f ca="1">IF(COUNTIF(OFFSET('別紙2-4(研修実施報告書)'!$I$8,(COLUMN()-COLUMN($J$9))*4,0,4,2),$C62),BI$9,"")</f>
        <v/>
      </c>
      <c r="BJ62" s="332" t="str">
        <f ca="1">IF(COUNTIF(OFFSET('別紙2-4(研修実施報告書)'!$I$8,(COLUMN()-COLUMN($J$9))*4,0,4,2),$C62),BJ$9,"")</f>
        <v/>
      </c>
      <c r="BK62" s="332" t="str">
        <f ca="1">IF(COUNTIF(OFFSET('別紙2-4(研修実施報告書)'!$I$8,(COLUMN()-COLUMN($J$9))*4,0,4,2),$C62),BK$9,"")</f>
        <v/>
      </c>
      <c r="BL62" s="332" t="str">
        <f ca="1">IF(COUNTIF(OFFSET('別紙2-4(研修実施報告書)'!$I$8,(COLUMN()-COLUMN($J$9))*4,0,4,2),$C62),BL$9,"")</f>
        <v/>
      </c>
      <c r="BM62" s="332" t="str">
        <f ca="1">IF(COUNTIF(OFFSET('別紙2-4(研修実施報告書)'!$I$8,(COLUMN()-COLUMN($J$9))*4,0,4,2),$C62),BM$9,"")</f>
        <v/>
      </c>
      <c r="BN62" s="332" t="str">
        <f ca="1">IF(COUNTIF(OFFSET('別紙2-4(研修実施報告書)'!$I$8,(COLUMN()-COLUMN($J$9))*4,0,4,2),$C62),BN$9,"")</f>
        <v/>
      </c>
      <c r="BO62" s="332" t="str">
        <f ca="1">IF(COUNTIF(OFFSET('別紙2-4(研修実施報告書)'!$I$8,(COLUMN()-COLUMN($J$9))*4,0,4,2),$C62),BO$9,"")</f>
        <v/>
      </c>
      <c r="BP62" s="332" t="str">
        <f ca="1">IF(COUNTIF(OFFSET('別紙2-4(研修実施報告書)'!$I$8,(COLUMN()-COLUMN($J$9))*4,0,4,2),$C62),BP$9,"")</f>
        <v/>
      </c>
      <c r="BQ62" s="332" t="str">
        <f ca="1">IF(COUNTIF(OFFSET('別紙2-4(研修実施報告書)'!$I$8,(COLUMN()-COLUMN($J$9))*4,0,4,2),$C62),BQ$9,"")</f>
        <v/>
      </c>
      <c r="BR62" s="332" t="str">
        <f ca="1">IF(COUNTIF(OFFSET('別紙2-4(研修実施報告書)'!$I$8,(COLUMN()-COLUMN($J$9))*4,0,4,2),$C62),BR$9,"")</f>
        <v/>
      </c>
      <c r="BS62" s="332" t="str">
        <f ca="1">IF(COUNTIF(OFFSET('別紙2-4(研修実施報告書)'!$I$8,(COLUMN()-COLUMN($J$9))*4,0,4,2),$C62),BS$9,"")</f>
        <v/>
      </c>
      <c r="BT62" s="332" t="str">
        <f ca="1">IF(COUNTIF(OFFSET('別紙2-4(研修実施報告書)'!$I$8,(COLUMN()-COLUMN($J$9))*4,0,4,2),$C62),BT$9,"")</f>
        <v/>
      </c>
      <c r="BU62" s="332" t="str">
        <f ca="1">IF(COUNTIF(OFFSET('別紙2-4(研修実施報告書)'!$I$8,(COLUMN()-COLUMN($J$9))*4,0,4,2),$C62),BU$9,"")</f>
        <v/>
      </c>
      <c r="BV62" s="332" t="str">
        <f ca="1">IF(COUNTIF(OFFSET('別紙2-4(研修実施報告書)'!$I$8,(COLUMN()-COLUMN($J$9))*4,0,4,2),$C62),BV$9,"")</f>
        <v/>
      </c>
      <c r="BW62" s="332" t="str">
        <f ca="1">IF(COUNTIF(OFFSET('別紙2-4(研修実施報告書)'!$I$8,(COLUMN()-COLUMN($J$9))*4,0,4,2),$C62),BW$9,"")</f>
        <v/>
      </c>
      <c r="BX62" s="332" t="str">
        <f ca="1">IF(COUNTIF(OFFSET('別紙2-4(研修実施報告書)'!$I$8,(COLUMN()-COLUMN($J$9))*4,0,4,2),$C62),BX$9,"")</f>
        <v/>
      </c>
      <c r="BY62" s="332" t="str">
        <f ca="1">IF(COUNTIF(OFFSET('別紙2-4(研修実施報告書)'!$I$8,(COLUMN()-COLUMN($J$9))*4,0,4,2),$C62),BY$9,"")</f>
        <v/>
      </c>
      <c r="BZ62" s="332" t="str">
        <f ca="1">IF(COUNTIF(OFFSET('別紙2-4(研修実施報告書)'!$I$8,(COLUMN()-COLUMN($J$9))*4,0,4,2),$C62),BZ$9,"")</f>
        <v/>
      </c>
      <c r="CA62" s="332" t="str">
        <f ca="1">IF(COUNTIF(OFFSET('別紙2-4(研修実施報告書)'!$I$8,(COLUMN()-COLUMN($J$9))*4,0,4,2),$C62),CA$9,"")</f>
        <v/>
      </c>
      <c r="CB62" s="332" t="str">
        <f ca="1">IF(COUNTIF(OFFSET('別紙2-4(研修実施報告書)'!$I$8,(COLUMN()-COLUMN($J$9))*4,0,4,2),$C62),CB$9,"")</f>
        <v/>
      </c>
      <c r="CC62" s="332" t="str">
        <f ca="1">IF(COUNTIF(OFFSET('別紙2-4(研修実施報告書)'!$I$8,(COLUMN()-COLUMN($J$9))*4,0,4,2),$C62),CC$9,"")</f>
        <v/>
      </c>
      <c r="CD62" s="332" t="str">
        <f ca="1">IF(COUNTIF(OFFSET('別紙2-4(研修実施報告書)'!$I$8,(COLUMN()-COLUMN($J$9))*4,0,4,2),$C62),CD$9,"")</f>
        <v/>
      </c>
      <c r="CE62" s="332" t="str">
        <f ca="1">IF(COUNTIF(OFFSET('別紙2-4(研修実施報告書)'!$I$8,(COLUMN()-COLUMN($J$9))*4,0,4,2),$C62),CE$9,"")</f>
        <v/>
      </c>
      <c r="CF62" s="332" t="str">
        <f ca="1">IF(COUNTIF(OFFSET('別紙2-4(研修実施報告書)'!$I$8,(COLUMN()-COLUMN($J$9))*4,0,4,2),$C62),CF$9,"")</f>
        <v/>
      </c>
      <c r="CG62" s="332" t="str">
        <f ca="1">IF(COUNTIF(OFFSET('別紙2-4(研修実施報告書)'!$I$8,(COLUMN()-COLUMN($J$9))*4,0,4,2),$C62),CG$9,"")</f>
        <v/>
      </c>
      <c r="CH62" s="332" t="str">
        <f ca="1">IF(COUNTIF(OFFSET('別紙2-4(研修実施報告書)'!$I$8,(COLUMN()-COLUMN($J$9))*4,0,4,2),$C62),CH$9,"")</f>
        <v/>
      </c>
      <c r="CI62" s="332" t="str">
        <f ca="1">IF(COUNTIF(OFFSET('別紙2-4(研修実施報告書)'!$I$8,(COLUMN()-COLUMN($J$9))*4,0,4,2),$C62),CI$9,"")</f>
        <v/>
      </c>
      <c r="CJ62" s="332" t="str">
        <f ca="1">IF(COUNTIF(OFFSET('別紙2-4(研修実施報告書)'!$I$8,(COLUMN()-COLUMN($J$9))*4,0,4,2),$C62),CJ$9,"")</f>
        <v/>
      </c>
      <c r="CK62" s="332" t="str">
        <f ca="1">IF(COUNTIF(OFFSET('別紙2-4(研修実施報告書)'!$I$8,(COLUMN()-COLUMN($J$9))*4,0,4,2),$C62),CK$9,"")</f>
        <v/>
      </c>
      <c r="CL62" s="332" t="str">
        <f ca="1">IF(COUNTIF(OFFSET('別紙2-4(研修実施報告書)'!$I$8,(COLUMN()-COLUMN($J$9))*4,0,4,2),$C62),CL$9,"")</f>
        <v/>
      </c>
      <c r="CM62" s="332" t="str">
        <f ca="1">IF(COUNTIF(OFFSET('別紙2-4(研修実施報告書)'!$I$8,(COLUMN()-COLUMN($J$9))*4,0,4,2),$C62),CM$9,"")</f>
        <v/>
      </c>
      <c r="CN62" s="332" t="str">
        <f ca="1">IF(COUNTIF(OFFSET('別紙2-4(研修実施報告書)'!$I$8,(COLUMN()-COLUMN($J$9))*4,0,4,2),$C62),CN$9,"")</f>
        <v/>
      </c>
      <c r="CO62" s="332" t="str">
        <f ca="1">IF(COUNTIF(OFFSET('別紙2-4(研修実施報告書)'!$I$8,(COLUMN()-COLUMN($J$9))*4,0,4,2),$C62),CO$9,"")</f>
        <v/>
      </c>
      <c r="CP62" s="332" t="str">
        <f ca="1">IF(COUNTIF(OFFSET('別紙2-4(研修実施報告書)'!$I$8,(COLUMN()-COLUMN($J$9))*4,0,4,2),$C62),CP$9,"")</f>
        <v/>
      </c>
      <c r="CQ62" s="332" t="str">
        <f ca="1">IF(COUNTIF(OFFSET('別紙2-4(研修実施報告書)'!$I$8,(COLUMN()-COLUMN($J$9))*4,0,4,2),$C62),CQ$9,"")</f>
        <v/>
      </c>
      <c r="CR62" s="332" t="str">
        <f ca="1">IF(COUNTIF(OFFSET('別紙2-4(研修実施報告書)'!$I$8,(COLUMN()-COLUMN($J$9))*4,0,4,2),$C62),CR$9,"")</f>
        <v/>
      </c>
      <c r="CS62" s="332" t="str">
        <f ca="1">IF(COUNTIF(OFFSET('別紙2-4(研修実施報告書)'!$I$8,(COLUMN()-COLUMN($J$9))*4,0,4,2),$C62),CS$9,"")</f>
        <v/>
      </c>
      <c r="CT62" s="332" t="str">
        <f ca="1">IF(COUNTIF(OFFSET('別紙2-4(研修実施報告書)'!$I$8,(COLUMN()-COLUMN($J$9))*4,0,4,2),$C62),CT$9,"")</f>
        <v/>
      </c>
      <c r="CU62" s="332" t="str">
        <f ca="1">IF(COUNTIF(OFFSET('別紙2-4(研修実施報告書)'!$I$8,(COLUMN()-COLUMN($J$9))*4,0,4,2),$C62),CU$9,"")</f>
        <v/>
      </c>
      <c r="CV62" s="332" t="str">
        <f ca="1">IF(COUNTIF(OFFSET('別紙2-4(研修実施報告書)'!$I$8,(COLUMN()-COLUMN($J$9))*4,0,4,2),$C62),CV$9,"")</f>
        <v/>
      </c>
      <c r="CW62" s="332" t="str">
        <f ca="1">IF(COUNTIF(OFFSET('別紙2-4(研修実施報告書)'!$I$8,(COLUMN()-COLUMN($J$9))*4,0,4,2),$C62),CW$9,"")</f>
        <v/>
      </c>
      <c r="CX62" s="332" t="str">
        <f ca="1">IF(COUNTIF(OFFSET('別紙2-4(研修実施報告書)'!$I$8,(COLUMN()-COLUMN($J$9))*4,0,4,2),$C62),CX$9,"")</f>
        <v/>
      </c>
      <c r="CY62" s="332" t="str">
        <f ca="1">IF(COUNTIF(OFFSET('別紙2-4(研修実施報告書)'!$I$8,(COLUMN()-COLUMN($J$9))*4,0,4,2),$C62),CY$9,"")</f>
        <v/>
      </c>
      <c r="CZ62" s="332" t="str">
        <f ca="1">IF(COUNTIF(OFFSET('別紙2-4(研修実施報告書)'!$I$8,(COLUMN()-COLUMN($J$9))*4,0,4,2),$C62),CZ$9,"")</f>
        <v/>
      </c>
      <c r="DA62" s="332" t="str">
        <f ca="1">IF(COUNTIF(OFFSET('別紙2-4(研修実施報告書)'!$I$8,(COLUMN()-COLUMN($J$9))*4,0,4,2),$C62),DA$9,"")</f>
        <v/>
      </c>
      <c r="DB62" s="332" t="str">
        <f ca="1">IF(COUNTIF(OFFSET('別紙2-4(研修実施報告書)'!$I$8,(COLUMN()-COLUMN($J$9))*4,0,4,2),$C62),DB$9,"")</f>
        <v/>
      </c>
      <c r="DC62" s="332" t="str">
        <f ca="1">IF(COUNTIF(OFFSET('別紙2-4(研修実施報告書)'!$I$8,(COLUMN()-COLUMN($J$9))*4,0,4,2),$C62),DC$9,"")</f>
        <v/>
      </c>
      <c r="DD62" s="332" t="str">
        <f ca="1">IF(COUNTIF(OFFSET('別紙2-4(研修実施報告書)'!$I$8,(COLUMN()-COLUMN($J$9))*4,0,4,2),$C62),DD$9,"")</f>
        <v/>
      </c>
      <c r="DE62" s="332" t="str">
        <f ca="1">IF(COUNTIF(OFFSET('別紙2-4(研修実施報告書)'!$I$8,(COLUMN()-COLUMN($J$9))*4,0,4,2),$C62),DE$9,"")</f>
        <v/>
      </c>
      <c r="DF62" s="332" t="str">
        <f ca="1">IF(COUNTIF(OFFSET('別紙2-4(研修実施報告書)'!$I$8,(COLUMN()-COLUMN($J$9))*4,0,4,2),$C62),DF$9,"")</f>
        <v/>
      </c>
      <c r="DG62" s="332" t="str">
        <f ca="1">IF(COUNTIF(OFFSET('別紙2-4(研修実施報告書)'!$I$8,(COLUMN()-COLUMN($J$9))*4,0,4,2),$C62),DG$9,"")</f>
        <v/>
      </c>
      <c r="DH62" s="332" t="str">
        <f ca="1">IF(COUNTIF(OFFSET('別紙2-4(研修実施報告書)'!$I$8,(COLUMN()-COLUMN($J$9))*4,0,4,2),$C62),DH$9,"")</f>
        <v/>
      </c>
      <c r="DI62" s="332" t="str">
        <f ca="1">IF(COUNTIF(OFFSET('別紙2-4(研修実施報告書)'!$I$8,(COLUMN()-COLUMN($J$9))*4,0,4,2),$C62),DI$9,"")</f>
        <v/>
      </c>
      <c r="DJ62" s="332" t="str">
        <f ca="1">IF(COUNTIF(OFFSET('別紙2-4(研修実施報告書)'!$I$8,(COLUMN()-COLUMN($J$9))*4,0,4,2),$C62),DJ$9,"")</f>
        <v/>
      </c>
      <c r="DK62" s="332" t="str">
        <f ca="1">IF(COUNTIF(OFFSET('別紙2-4(研修実施報告書)'!$I$8,(COLUMN()-COLUMN($J$9))*4,0,4,2),$C62),DK$9,"")</f>
        <v/>
      </c>
      <c r="DL62" s="332" t="str">
        <f ca="1">IF(COUNTIF(OFFSET('別紙2-4(研修実施報告書)'!$I$8,(COLUMN()-COLUMN($J$9))*4,0,4,2),$C62),DL$9,"")</f>
        <v/>
      </c>
      <c r="DM62" s="332" t="str">
        <f ca="1">IF(COUNTIF(OFFSET('別紙2-4(研修実施報告書)'!$I$8,(COLUMN()-COLUMN($J$9))*4,0,4,2),$C62),DM$9,"")</f>
        <v/>
      </c>
      <c r="DN62" s="332" t="str">
        <f ca="1">IF(COUNTIF(OFFSET('別紙2-4(研修実施報告書)'!$I$8,(COLUMN()-COLUMN($J$9))*4,0,4,2),$C62),DN$9,"")</f>
        <v/>
      </c>
      <c r="DO62" s="332" t="str">
        <f ca="1">IF(COUNTIF(OFFSET('別紙2-4(研修実施報告書)'!$I$8,(COLUMN()-COLUMN($J$9))*4,0,4,2),$C62),DO$9,"")</f>
        <v/>
      </c>
      <c r="DP62" s="332" t="str">
        <f ca="1">IF(COUNTIF(OFFSET('別紙2-4(研修実施報告書)'!$I$8,(COLUMN()-COLUMN($J$9))*4,0,4,2),$C62),DP$9,"")</f>
        <v/>
      </c>
      <c r="DQ62" s="332" t="str">
        <f ca="1">IF(COUNTIF(OFFSET('別紙2-4(研修実施報告書)'!$I$8,(COLUMN()-COLUMN($J$9))*4,0,4,2),$C62),DQ$9,"")</f>
        <v/>
      </c>
      <c r="DR62" s="332" t="str">
        <f ca="1">IF(COUNTIF(OFFSET('別紙2-4(研修実施報告書)'!$I$8,(COLUMN()-COLUMN($J$9))*4,0,4,2),$C62),DR$9,"")</f>
        <v/>
      </c>
      <c r="DS62" s="332" t="str">
        <f ca="1">IF(COUNTIF(OFFSET('別紙2-4(研修実施報告書)'!$I$8,(COLUMN()-COLUMN($J$9))*4,0,4,2),$C62),DS$9,"")</f>
        <v/>
      </c>
      <c r="DT62" s="332" t="str">
        <f ca="1">IF(COUNTIF(OFFSET('別紙2-4(研修実施報告書)'!$I$8,(COLUMN()-COLUMN($J$9))*4,0,4,2),$C62),DT$9,"")</f>
        <v/>
      </c>
      <c r="DU62" s="332" t="str">
        <f ca="1">IF(COUNTIF(OFFSET('別紙2-4(研修実施報告書)'!$I$8,(COLUMN()-COLUMN($J$9))*4,0,4,2),$C62),DU$9,"")</f>
        <v/>
      </c>
      <c r="DV62" s="332" t="str">
        <f ca="1">IF(COUNTIF(OFFSET('別紙2-4(研修実施報告書)'!$I$8,(COLUMN()-COLUMN($J$9))*4,0,4,2),$C62),DV$9,"")</f>
        <v/>
      </c>
      <c r="DW62" s="332" t="str">
        <f ca="1">IF(COUNTIF(OFFSET('別紙2-4(研修実施報告書)'!$I$8,(COLUMN()-COLUMN($J$9))*4,0,4,2),$C62),DW$9,"")</f>
        <v/>
      </c>
      <c r="DX62" s="332" t="str">
        <f ca="1">IF(COUNTIF(OFFSET('別紙2-4(研修実施報告書)'!$I$8,(COLUMN()-COLUMN($J$9))*4,0,4,2),$C62),DX$9,"")</f>
        <v/>
      </c>
      <c r="DY62" s="332" t="str">
        <f ca="1">IF(COUNTIF(OFFSET('別紙2-4(研修実施報告書)'!$I$8,(COLUMN()-COLUMN($J$9))*4,0,4,2),$C62),DY$9,"")</f>
        <v/>
      </c>
      <c r="DZ62" s="332" t="str">
        <f ca="1">IF(COUNTIF(OFFSET('別紙2-4(研修実施報告書)'!$I$8,(COLUMN()-COLUMN($J$9))*4,0,4,2),$C62),DZ$9,"")</f>
        <v/>
      </c>
      <c r="EA62" s="332" t="str">
        <f ca="1">IF(COUNTIF(OFFSET('別紙2-4(研修実施報告書)'!$I$8,(COLUMN()-COLUMN($J$9))*4,0,4,2),$C62),EA$9,"")</f>
        <v/>
      </c>
      <c r="EB62" s="332" t="str">
        <f ca="1">IF(COUNTIF(OFFSET('別紙2-4(研修実施報告書)'!$I$8,(COLUMN()-COLUMN($J$9))*4,0,4,2),$C62),EB$9,"")</f>
        <v/>
      </c>
      <c r="EC62" s="332" t="str">
        <f ca="1">IF(COUNTIF(OFFSET('別紙2-4(研修実施報告書)'!$I$8,(COLUMN()-COLUMN($J$9))*4,0,4,2),$C62),EC$9,"")</f>
        <v/>
      </c>
      <c r="ED62" s="332" t="str">
        <f ca="1">IF(COUNTIF(OFFSET('別紙2-4(研修実施報告書)'!$I$8,(COLUMN()-COLUMN($J$9))*4,0,4,2),$C62),ED$9,"")</f>
        <v/>
      </c>
      <c r="EE62" s="332" t="str">
        <f ca="1">IF(COUNTIF(OFFSET('別紙2-4(研修実施報告書)'!$I$8,(COLUMN()-COLUMN($J$9))*4,0,4,2),$C62),EE$9,"")</f>
        <v/>
      </c>
      <c r="EF62" s="332" t="str">
        <f ca="1">IF(COUNTIF(OFFSET('別紙2-4(研修実施報告書)'!$I$8,(COLUMN()-COLUMN($J$9))*4,0,4,2),$C62),EF$9,"")</f>
        <v/>
      </c>
      <c r="EG62" s="332" t="str">
        <f ca="1">IF(COUNTIF(OFFSET('別紙2-4(研修実施報告書)'!$I$8,(COLUMN()-COLUMN($J$9))*4,0,4,2),$C62),EG$9,"")</f>
        <v/>
      </c>
      <c r="EH62" s="332" t="str">
        <f ca="1">IF(COUNTIF(OFFSET('別紙2-4(研修実施報告書)'!$I$8,(COLUMN()-COLUMN($J$9))*4,0,4,2),$C62),EH$9,"")</f>
        <v/>
      </c>
      <c r="EI62" s="332" t="str">
        <f ca="1">IF(COUNTIF(OFFSET('別紙2-4(研修実施報告書)'!$I$8,(COLUMN()-COLUMN($J$9))*4,0,4,2),$C62),EI$9,"")</f>
        <v/>
      </c>
      <c r="EJ62" s="332" t="str">
        <f ca="1">IF(COUNTIF(OFFSET('別紙2-4(研修実施報告書)'!$I$8,(COLUMN()-COLUMN($J$9))*4,0,4,2),$C62),EJ$9,"")</f>
        <v/>
      </c>
      <c r="EK62" s="332" t="str">
        <f ca="1">IF(COUNTIF(OFFSET('別紙2-4(研修実施報告書)'!$I$8,(COLUMN()-COLUMN($J$9))*4,0,4,2),$C62),EK$9,"")</f>
        <v/>
      </c>
      <c r="EL62" s="332" t="str">
        <f ca="1">IF(COUNTIF(OFFSET('別紙2-4(研修実施報告書)'!$I$8,(COLUMN()-COLUMN($J$9))*4,0,4,2),$C62),EL$9,"")</f>
        <v/>
      </c>
      <c r="EM62" s="332" t="str">
        <f ca="1">IF(COUNTIF(OFFSET('別紙2-4(研修実施報告書)'!$I$8,(COLUMN()-COLUMN($J$9))*4,0,4,2),$C62),EM$9,"")</f>
        <v/>
      </c>
      <c r="EN62" s="332" t="str">
        <f ca="1">IF(COUNTIF(OFFSET('別紙2-4(研修実施報告書)'!$I$8,(COLUMN()-COLUMN($J$9))*4,0,4,2),$C62),EN$9,"")</f>
        <v/>
      </c>
      <c r="EO62" s="332" t="str">
        <f ca="1">IF(COUNTIF(OFFSET('別紙2-4(研修実施報告書)'!$I$8,(COLUMN()-COLUMN($J$9))*4,0,4,2),$C62),EO$9,"")</f>
        <v/>
      </c>
      <c r="EP62" s="332" t="str">
        <f ca="1">IF(COUNTIF(OFFSET('別紙2-4(研修実施報告書)'!$I$8,(COLUMN()-COLUMN($J$9))*4,0,4,2),$C62),EP$9,"")</f>
        <v/>
      </c>
      <c r="EQ62" s="332" t="str">
        <f ca="1">IF(COUNTIF(OFFSET('別紙2-4(研修実施報告書)'!$I$8,(COLUMN()-COLUMN($J$9))*4,0,4,2),$C62),EQ$9,"")</f>
        <v/>
      </c>
      <c r="ER62" s="332" t="str">
        <f ca="1">IF(COUNTIF(OFFSET('別紙2-4(研修実施報告書)'!$I$8,(COLUMN()-COLUMN($J$9))*4,0,4,2),$C62),ER$9,"")</f>
        <v/>
      </c>
      <c r="ES62" s="332" t="str">
        <f ca="1">IF(COUNTIF(OFFSET('別紙2-4(研修実施報告書)'!$I$8,(COLUMN()-COLUMN($J$9))*4,0,4,2),$C62),ES$9,"")</f>
        <v/>
      </c>
      <c r="ET62" s="332" t="str">
        <f ca="1">IF(COUNTIF(OFFSET('別紙2-4(研修実施報告書)'!$I$8,(COLUMN()-COLUMN($J$9))*4,0,4,2),$C62),ET$9,"")</f>
        <v/>
      </c>
      <c r="EU62" s="332" t="str">
        <f ca="1">IF(COUNTIF(OFFSET('別紙2-4(研修実施報告書)'!$I$8,(COLUMN()-COLUMN($J$9))*4,0,4,2),$C62),EU$9,"")</f>
        <v/>
      </c>
      <c r="EV62" s="332" t="str">
        <f ca="1">IF(COUNTIF(OFFSET('別紙2-4(研修実施報告書)'!$I$8,(COLUMN()-COLUMN($J$9))*4,0,4,2),$C62),EV$9,"")</f>
        <v/>
      </c>
      <c r="EW62" s="332" t="str">
        <f ca="1">IF(COUNTIF(OFFSET('別紙2-4(研修実施報告書)'!$I$8,(COLUMN()-COLUMN($J$9))*4,0,4,2),$C62),EW$9,"")</f>
        <v/>
      </c>
      <c r="EX62" s="332" t="str">
        <f ca="1">IF(COUNTIF(OFFSET('別紙2-4(研修実施報告書)'!$I$8,(COLUMN()-COLUMN($J$9))*4,0,4,2),$C62),EX$9,"")</f>
        <v/>
      </c>
      <c r="EY62" s="332" t="str">
        <f ca="1">IF(COUNTIF(OFFSET('別紙2-4(研修実施報告書)'!$I$8,(COLUMN()-COLUMN($J$9))*4,0,4,2),$C62),EY$9,"")</f>
        <v/>
      </c>
      <c r="EZ62" s="332" t="str">
        <f ca="1">IF(COUNTIF(OFFSET('別紙2-4(研修実施報告書)'!$I$8,(COLUMN()-COLUMN($J$9))*4,0,4,2),$C62),EZ$9,"")</f>
        <v/>
      </c>
      <c r="FA62" s="332" t="str">
        <f ca="1">IF(COUNTIF(OFFSET('別紙2-4(研修実施報告書)'!$I$8,(COLUMN()-COLUMN($J$9))*4,0,4,2),$C62),FA$9,"")</f>
        <v/>
      </c>
      <c r="FB62" s="332" t="str">
        <f ca="1">IF(COUNTIF(OFFSET('別紙2-4(研修実施報告書)'!$I$8,(COLUMN()-COLUMN($J$9))*4,0,4,2),$C62),FB$9,"")</f>
        <v/>
      </c>
      <c r="FC62" s="332" t="str">
        <f ca="1">IF(COUNTIF(OFFSET('別紙2-4(研修実施報告書)'!$I$8,(COLUMN()-COLUMN($J$9))*4,0,4,2),$C62),FC$9,"")</f>
        <v/>
      </c>
      <c r="FD62" s="332" t="str">
        <f ca="1">IF(COUNTIF(OFFSET('別紙2-4(研修実施報告書)'!$I$8,(COLUMN()-COLUMN($J$9))*4,0,4,2),$C62),FD$9,"")</f>
        <v/>
      </c>
      <c r="FE62" s="332" t="str">
        <f ca="1">IF(COUNTIF(OFFSET('別紙2-4(研修実施報告書)'!$I$8,(COLUMN()-COLUMN($J$9))*4,0,4,2),$C62),FE$9,"")</f>
        <v/>
      </c>
      <c r="FF62" s="332" t="str">
        <f ca="1">IF(COUNTIF(OFFSET('別紙2-4(研修実施報告書)'!$I$8,(COLUMN()-COLUMN($J$9))*4,0,4,2),$C62),FF$9,"")</f>
        <v/>
      </c>
      <c r="FG62" s="332" t="str">
        <f ca="1">IF(COUNTIF(OFFSET('別紙2-4(研修実施報告書)'!$I$8,(COLUMN()-COLUMN($J$9))*4,0,4,2),$C62),FG$9,"")</f>
        <v/>
      </c>
      <c r="FH62" s="332" t="str">
        <f ca="1">IF(COUNTIF(OFFSET('別紙2-4(研修実施報告書)'!$I$8,(COLUMN()-COLUMN($J$9))*4,0,4,2),$C62),FH$9,"")</f>
        <v/>
      </c>
      <c r="FI62" s="332" t="str">
        <f ca="1">IF(COUNTIF(OFFSET('別紙2-4(研修実施報告書)'!$I$8,(COLUMN()-COLUMN($J$9))*4,0,4,2),$C62),FI$9,"")</f>
        <v/>
      </c>
      <c r="FJ62" s="332" t="str">
        <f ca="1">IF(COUNTIF(OFFSET('別紙2-4(研修実施報告書)'!$I$8,(COLUMN()-COLUMN($J$9))*4,0,4,2),$C62),FJ$9,"")</f>
        <v/>
      </c>
      <c r="FK62" s="332" t="str">
        <f ca="1">IF(COUNTIF(OFFSET('別紙2-4(研修実施報告書)'!$I$8,(COLUMN()-COLUMN($J$9))*4,0,4,2),$C62),FK$9,"")</f>
        <v/>
      </c>
      <c r="FL62" s="332" t="str">
        <f ca="1">IF(COUNTIF(OFFSET('別紙2-4(研修実施報告書)'!$I$8,(COLUMN()-COLUMN($J$9))*4,0,4,2),$C62),FL$9,"")</f>
        <v/>
      </c>
      <c r="FM62" s="332" t="str">
        <f ca="1">IF(COUNTIF(OFFSET('別紙2-4(研修実施報告書)'!$I$8,(COLUMN()-COLUMN($J$9))*4,0,4,2),$C62),FM$9,"")</f>
        <v/>
      </c>
      <c r="FN62" s="332" t="str">
        <f ca="1">IF(COUNTIF(OFFSET('別紙2-4(研修実施報告書)'!$I$8,(COLUMN()-COLUMN($J$9))*4,0,4,2),$C62),FN$9,"")</f>
        <v/>
      </c>
      <c r="FO62" s="332" t="str">
        <f ca="1">IF(COUNTIF(OFFSET('別紙2-4(研修実施報告書)'!$I$8,(COLUMN()-COLUMN($J$9))*4,0,4,2),$C62),FO$9,"")</f>
        <v/>
      </c>
      <c r="FP62" s="332" t="str">
        <f ca="1">IF(COUNTIF(OFFSET('別紙2-4(研修実施報告書)'!$I$8,(COLUMN()-COLUMN($J$9))*4,0,4,2),$C62),FP$9,"")</f>
        <v/>
      </c>
      <c r="FQ62" s="332" t="str">
        <f ca="1">IF(COUNTIF(OFFSET('別紙2-4(研修実施報告書)'!$I$8,(COLUMN()-COLUMN($J$9))*4,0,4,2),$C62),FQ$9,"")</f>
        <v/>
      </c>
      <c r="FR62" s="332" t="str">
        <f ca="1">IF(COUNTIF(OFFSET('別紙2-4(研修実施報告書)'!$I$8,(COLUMN()-COLUMN($J$9))*4,0,4,2),$C62),FR$9,"")</f>
        <v/>
      </c>
      <c r="FS62" s="332" t="str">
        <f ca="1">IF(COUNTIF(OFFSET('別紙2-4(研修実施報告書)'!$I$8,(COLUMN()-COLUMN($J$9))*4,0,4,2),$C62),FS$9,"")</f>
        <v/>
      </c>
      <c r="FT62" s="332" t="str">
        <f ca="1">IF(COUNTIF(OFFSET('別紙2-4(研修実施報告書)'!$I$8,(COLUMN()-COLUMN($J$9))*4,0,4,2),$C62),FT$9,"")</f>
        <v/>
      </c>
      <c r="FU62" s="332" t="str">
        <f ca="1">IF(COUNTIF(OFFSET('別紙2-4(研修実施報告書)'!$I$8,(COLUMN()-COLUMN($J$9))*4,0,4,2),$C62),FU$9,"")</f>
        <v/>
      </c>
      <c r="FV62" s="332" t="str">
        <f ca="1">IF(COUNTIF(OFFSET('別紙2-4(研修実施報告書)'!$I$8,(COLUMN()-COLUMN($J$9))*4,0,4,2),$C62),FV$9,"")</f>
        <v/>
      </c>
      <c r="FW62" s="332" t="str">
        <f ca="1">IF(COUNTIF(OFFSET('別紙2-4(研修実施報告書)'!$I$8,(COLUMN()-COLUMN($J$9))*4,0,4,2),$C62),FW$9,"")</f>
        <v/>
      </c>
      <c r="FX62" s="332" t="str">
        <f ca="1">IF(COUNTIF(OFFSET('別紙2-4(研修実施報告書)'!$I$8,(COLUMN()-COLUMN($J$9))*4,0,4,2),$C62),FX$9,"")</f>
        <v/>
      </c>
      <c r="FY62" s="332" t="str">
        <f ca="1">IF(COUNTIF(OFFSET('別紙2-4(研修実施報告書)'!$I$8,(COLUMN()-COLUMN($J$9))*4,0,4,2),$C62),FY$9,"")</f>
        <v/>
      </c>
      <c r="FZ62" s="332" t="str">
        <f ca="1">IF(COUNTIF(OFFSET('別紙2-4(研修実施報告書)'!$I$8,(COLUMN()-COLUMN($J$9))*4,0,4,2),$C62),FZ$9,"")</f>
        <v/>
      </c>
      <c r="GA62" s="332" t="str">
        <f ca="1">IF(COUNTIF(OFFSET('別紙2-4(研修実施報告書)'!$I$8,(COLUMN()-COLUMN($J$9))*4,0,4,2),$C62),GA$9,"")</f>
        <v/>
      </c>
      <c r="GB62" s="332" t="str">
        <f ca="1">IF(COUNTIF(OFFSET('別紙2-4(研修実施報告書)'!$I$8,(COLUMN()-COLUMN($J$9))*4,0,4,2),$C62),GB$9,"")</f>
        <v/>
      </c>
      <c r="GC62" s="332" t="str">
        <f ca="1">IF(COUNTIF(OFFSET('別紙2-4(研修実施報告書)'!$I$8,(COLUMN()-COLUMN($J$9))*4,0,4,2),$C62),GC$9,"")</f>
        <v/>
      </c>
      <c r="GD62" s="332" t="str">
        <f ca="1">IF(COUNTIF(OFFSET('別紙2-4(研修実施報告書)'!$I$8,(COLUMN()-COLUMN($J$9))*4,0,4,2),$C62),GD$9,"")</f>
        <v/>
      </c>
      <c r="GE62" s="332" t="str">
        <f ca="1">IF(COUNTIF(OFFSET('別紙2-4(研修実施報告書)'!$I$8,(COLUMN()-COLUMN($J$9))*4,0,4,2),$C62),GE$9,"")</f>
        <v/>
      </c>
      <c r="GF62" s="332" t="str">
        <f ca="1">IF(COUNTIF(OFFSET('別紙2-4(研修実施報告書)'!$I$8,(COLUMN()-COLUMN($J$9))*4,0,4,2),$C62),GF$9,"")</f>
        <v/>
      </c>
      <c r="GG62" s="332" t="str">
        <f ca="1">IF(COUNTIF(OFFSET('別紙2-4(研修実施報告書)'!$I$8,(COLUMN()-COLUMN($J$9))*4,0,4,2),$C62),GG$9,"")</f>
        <v/>
      </c>
      <c r="GH62" s="332" t="str">
        <f ca="1">IF(COUNTIF(OFFSET('別紙2-4(研修実施報告書)'!$I$8,(COLUMN()-COLUMN($J$9))*4,0,4,2),$C62),GH$9,"")</f>
        <v/>
      </c>
      <c r="GI62" s="332" t="str">
        <f ca="1">IF(COUNTIF(OFFSET('別紙2-4(研修実施報告書)'!$I$8,(COLUMN()-COLUMN($J$9))*4,0,4,2),$C62),GI$9,"")</f>
        <v/>
      </c>
      <c r="GJ62" s="332" t="str">
        <f ca="1">IF(COUNTIF(OFFSET('別紙2-4(研修実施報告書)'!$I$8,(COLUMN()-COLUMN($J$9))*4,0,4,2),$C62),GJ$9,"")</f>
        <v/>
      </c>
      <c r="GK62" s="332" t="str">
        <f ca="1">IF(COUNTIF(OFFSET('別紙2-4(研修実施報告書)'!$I$8,(COLUMN()-COLUMN($J$9))*4,0,4,2),$C62),GK$9,"")</f>
        <v/>
      </c>
      <c r="GL62" s="332" t="str">
        <f ca="1">IF(COUNTIF(OFFSET('別紙2-4(研修実施報告書)'!$I$8,(COLUMN()-COLUMN($J$9))*4,0,4,2),$C62),GL$9,"")</f>
        <v/>
      </c>
      <c r="GM62" s="332" t="str">
        <f ca="1">IF(COUNTIF(OFFSET('別紙2-4(研修実施報告書)'!$I$8,(COLUMN()-COLUMN($J$9))*4,0,4,2),$C62),GM$9,"")</f>
        <v/>
      </c>
      <c r="GN62" s="332" t="str">
        <f ca="1">IF(COUNTIF(OFFSET('別紙2-4(研修実施報告書)'!$I$8,(COLUMN()-COLUMN($J$9))*4,0,4,2),$C62),GN$9,"")</f>
        <v/>
      </c>
      <c r="GO62" s="332" t="str">
        <f ca="1">IF(COUNTIF(OFFSET('別紙2-4(研修実施報告書)'!$I$8,(COLUMN()-COLUMN($J$9))*4,0,4,2),$C62),GO$9,"")</f>
        <v/>
      </c>
      <c r="GP62" s="332" t="str">
        <f ca="1">IF(COUNTIF(OFFSET('別紙2-4(研修実施報告書)'!$I$8,(COLUMN()-COLUMN($J$9))*4,0,4,2),$C62),GP$9,"")</f>
        <v/>
      </c>
      <c r="GQ62" s="332" t="str">
        <f ca="1">IF(COUNTIF(OFFSET('別紙2-4(研修実施報告書)'!$I$8,(COLUMN()-COLUMN($J$9))*4,0,4,2),$C62),GQ$9,"")</f>
        <v/>
      </c>
      <c r="GR62" s="332" t="str">
        <f ca="1">IF(COUNTIF(OFFSET('別紙2-4(研修実施報告書)'!$I$8,(COLUMN()-COLUMN($J$9))*4,0,4,2),$C62),GR$9,"")</f>
        <v/>
      </c>
      <c r="GS62" s="332" t="str">
        <f ca="1">IF(COUNTIF(OFFSET('別紙2-4(研修実施報告書)'!$I$8,(COLUMN()-COLUMN($J$9))*4,0,4,2),$C62),GS$9,"")</f>
        <v/>
      </c>
      <c r="GT62" s="332" t="str">
        <f ca="1">IF(COUNTIF(OFFSET('別紙2-4(研修実施報告書)'!$I$8,(COLUMN()-COLUMN($J$9))*4,0,4,2),$C62),GT$9,"")</f>
        <v/>
      </c>
      <c r="GU62" s="332" t="str">
        <f ca="1">IF(COUNTIF(OFFSET('別紙2-4(研修実施報告書)'!$I$8,(COLUMN()-COLUMN($J$9))*4,0,4,2),$C62),GU$9,"")</f>
        <v/>
      </c>
      <c r="GV62" s="332" t="str">
        <f ca="1">IF(COUNTIF(OFFSET('別紙2-4(研修実施報告書)'!$I$8,(COLUMN()-COLUMN($J$9))*4,0,4,2),$C62),GV$9,"")</f>
        <v/>
      </c>
      <c r="GW62" s="332" t="str">
        <f ca="1">IF(COUNTIF(OFFSET('別紙2-4(研修実施報告書)'!$I$8,(COLUMN()-COLUMN($J$9))*4,0,4,2),$C62),GW$9,"")</f>
        <v/>
      </c>
      <c r="GX62" s="332" t="str">
        <f ca="1">IF(COUNTIF(OFFSET('別紙2-4(研修実施報告書)'!$I$8,(COLUMN()-COLUMN($J$9))*4,0,4,2),$C62),GX$9,"")</f>
        <v/>
      </c>
      <c r="GY62" s="332" t="str">
        <f ca="1">IF(COUNTIF(OFFSET('別紙2-4(研修実施報告書)'!$I$8,(COLUMN()-COLUMN($J$9))*4,0,4,2),$C62),GY$9,"")</f>
        <v/>
      </c>
      <c r="GZ62" s="332" t="str">
        <f ca="1">IF(COUNTIF(OFFSET('別紙2-4(研修実施報告書)'!$I$8,(COLUMN()-COLUMN($J$9))*4,0,4,2),$C62),GZ$9,"")</f>
        <v/>
      </c>
      <c r="HA62" s="332" t="str">
        <f ca="1">IF(COUNTIF(OFFSET('別紙2-4(研修実施報告書)'!$I$8,(COLUMN()-COLUMN($J$9))*4,0,4,2),$C62),HA$9,"")</f>
        <v/>
      </c>
      <c r="HB62" s="320"/>
    </row>
    <row r="63" spans="1:210" ht="18.75" customHeight="1">
      <c r="A63" s="325">
        <v>49</v>
      </c>
      <c r="B63" s="323" t="str">
        <f>IF(AND('別紙1-7(研修責任者教育担当者) '!E66="〇",'別紙1-7(研修責任者教育担当者) '!F66="〇"),"専任・兼任",IF('別紙1-7(研修責任者教育担当者) '!E66="〇","専任",IF('別紙1-7(研修責任者教育担当者) '!F66="〇","兼任","")))</f>
        <v/>
      </c>
      <c r="C63" s="324">
        <f>VLOOKUP(A63,'別紙1-7(研修責任者教育担当者) '!$B$18:$C$217,2,0)</f>
        <v>0</v>
      </c>
      <c r="D63" s="348" t="s">
        <v>175</v>
      </c>
      <c r="E63" s="349"/>
      <c r="F63" s="329" t="e">
        <f t="shared" si="0"/>
        <v>#DIV/0!</v>
      </c>
      <c r="G63" s="330" t="e">
        <f t="shared" ca="1" si="1"/>
        <v>#DIV/0!</v>
      </c>
      <c r="H63" s="318">
        <f t="shared" ca="1" si="2"/>
        <v>0</v>
      </c>
      <c r="I63" s="318"/>
      <c r="J63" s="332" t="str">
        <f ca="1">IF(COUNTIF(OFFSET('別紙2-4(研修実施報告書)'!$I$8,(COLUMN()-COLUMN($J$9))*4,0,4,2),$C63),J$9,"")</f>
        <v/>
      </c>
      <c r="K63" s="332" t="str">
        <f ca="1">IF(COUNTIF(OFFSET('別紙2-4(研修実施報告書)'!$I$8,(COLUMN()-COLUMN($J$9))*4,0,4,2),$C63),K$9,"")</f>
        <v/>
      </c>
      <c r="L63" s="332" t="str">
        <f ca="1">IF(COUNTIF(OFFSET('別紙2-4(研修実施報告書)'!$I$8,(COLUMN()-COLUMN($J$9))*4,0,4,2),$C63),L$9,"")</f>
        <v/>
      </c>
      <c r="M63" s="332" t="str">
        <f ca="1">IF(COUNTIF(OFFSET('別紙2-4(研修実施報告書)'!$I$8,(COLUMN()-COLUMN($J$9))*4,0,4,2),$C63),M$9,"")</f>
        <v/>
      </c>
      <c r="N63" s="332" t="str">
        <f ca="1">IF(COUNTIF(OFFSET('別紙2-4(研修実施報告書)'!$I$8,(COLUMN()-COLUMN($J$9))*4,0,4,2),$C63),N$9,"")</f>
        <v/>
      </c>
      <c r="O63" s="332" t="str">
        <f ca="1">IF(COUNTIF(OFFSET('別紙2-4(研修実施報告書)'!$I$8,(COLUMN()-COLUMN($J$9))*4,0,4,2),$C63),O$9,"")</f>
        <v/>
      </c>
      <c r="P63" s="332" t="str">
        <f ca="1">IF(COUNTIF(OFFSET('別紙2-4(研修実施報告書)'!$I$8,(COLUMN()-COLUMN($J$9))*4,0,4,2),$C63),P$9,"")</f>
        <v/>
      </c>
      <c r="Q63" s="332" t="str">
        <f ca="1">IF(COUNTIF(OFFSET('別紙2-4(研修実施報告書)'!$I$8,(COLUMN()-COLUMN($J$9))*4,0,4,2),$C63),Q$9,"")</f>
        <v/>
      </c>
      <c r="R63" s="332" t="str">
        <f ca="1">IF(COUNTIF(OFFSET('別紙2-4(研修実施報告書)'!$I$8,(COLUMN()-COLUMN($J$9))*4,0,4,2),$C63),R$9,"")</f>
        <v/>
      </c>
      <c r="S63" s="332" t="str">
        <f ca="1">IF(COUNTIF(OFFSET('別紙2-4(研修実施報告書)'!$I$8,(COLUMN()-COLUMN($J$9))*4,0,4,2),$C63),S$9,"")</f>
        <v/>
      </c>
      <c r="T63" s="332" t="str">
        <f ca="1">IF(COUNTIF(OFFSET('別紙2-4(研修実施報告書)'!$I$8,(COLUMN()-COLUMN($J$9))*4,0,4,2),$C63),T$9,"")</f>
        <v/>
      </c>
      <c r="U63" s="332" t="str">
        <f ca="1">IF(COUNTIF(OFFSET('別紙2-4(研修実施報告書)'!$I$8,(COLUMN()-COLUMN($J$9))*4,0,4,2),$C63),U$9,"")</f>
        <v/>
      </c>
      <c r="V63" s="332" t="str">
        <f ca="1">IF(COUNTIF(OFFSET('別紙2-4(研修実施報告書)'!$I$8,(COLUMN()-COLUMN($J$9))*4,0,4,2),$C63),V$9,"")</f>
        <v/>
      </c>
      <c r="W63" s="332" t="str">
        <f ca="1">IF(COUNTIF(OFFSET('別紙2-4(研修実施報告書)'!$I$8,(COLUMN()-COLUMN($J$9))*4,0,4,2),$C63),W$9,"")</f>
        <v/>
      </c>
      <c r="X63" s="332" t="str">
        <f ca="1">IF(COUNTIF(OFFSET('別紙2-4(研修実施報告書)'!$I$8,(COLUMN()-COLUMN($J$9))*4,0,4,2),$C63),X$9,"")</f>
        <v/>
      </c>
      <c r="Y63" s="332" t="str">
        <f ca="1">IF(COUNTIF(OFFSET('別紙2-4(研修実施報告書)'!$I$8,(COLUMN()-COLUMN($J$9))*4,0,4,2),$C63),Y$9,"")</f>
        <v/>
      </c>
      <c r="Z63" s="332" t="str">
        <f ca="1">IF(COUNTIF(OFFSET('別紙2-4(研修実施報告書)'!$I$8,(COLUMN()-COLUMN($J$9))*4,0,4,2),$C63),Z$9,"")</f>
        <v/>
      </c>
      <c r="AA63" s="332" t="str">
        <f ca="1">IF(COUNTIF(OFFSET('別紙2-4(研修実施報告書)'!$I$8,(COLUMN()-COLUMN($J$9))*4,0,4,2),$C63),AA$9,"")</f>
        <v/>
      </c>
      <c r="AB63" s="332" t="str">
        <f ca="1">IF(COUNTIF(OFFSET('別紙2-4(研修実施報告書)'!$I$8,(COLUMN()-COLUMN($J$9))*4,0,4,2),$C63),AB$9,"")</f>
        <v/>
      </c>
      <c r="AC63" s="332" t="str">
        <f ca="1">IF(COUNTIF(OFFSET('別紙2-4(研修実施報告書)'!$I$8,(COLUMN()-COLUMN($J$9))*4,0,4,2),$C63),AC$9,"")</f>
        <v/>
      </c>
      <c r="AD63" s="332" t="str">
        <f ca="1">IF(COUNTIF(OFFSET('別紙2-4(研修実施報告書)'!$I$8,(COLUMN()-COLUMN($J$9))*4,0,4,2),$C63),AD$9,"")</f>
        <v/>
      </c>
      <c r="AE63" s="332" t="str">
        <f ca="1">IF(COUNTIF(OFFSET('別紙2-4(研修実施報告書)'!$I$8,(COLUMN()-COLUMN($J$9))*4,0,4,2),$C63),AE$9,"")</f>
        <v/>
      </c>
      <c r="AF63" s="332" t="str">
        <f ca="1">IF(COUNTIF(OFFSET('別紙2-4(研修実施報告書)'!$I$8,(COLUMN()-COLUMN($J$9))*4,0,4,2),$C63),AF$9,"")</f>
        <v/>
      </c>
      <c r="AG63" s="332" t="str">
        <f ca="1">IF(COUNTIF(OFFSET('別紙2-4(研修実施報告書)'!$I$8,(COLUMN()-COLUMN($J$9))*4,0,4,2),$C63),AG$9,"")</f>
        <v/>
      </c>
      <c r="AH63" s="332" t="str">
        <f ca="1">IF(COUNTIF(OFFSET('別紙2-4(研修実施報告書)'!$I$8,(COLUMN()-COLUMN($J$9))*4,0,4,2),$C63),AH$9,"")</f>
        <v/>
      </c>
      <c r="AI63" s="332" t="str">
        <f ca="1">IF(COUNTIF(OFFSET('別紙2-4(研修実施報告書)'!$I$8,(COLUMN()-COLUMN($J$9))*4,0,4,2),$C63),AI$9,"")</f>
        <v/>
      </c>
      <c r="AJ63" s="332" t="str">
        <f ca="1">IF(COUNTIF(OFFSET('別紙2-4(研修実施報告書)'!$I$8,(COLUMN()-COLUMN($J$9))*4,0,4,2),$C63),AJ$9,"")</f>
        <v/>
      </c>
      <c r="AK63" s="332" t="str">
        <f ca="1">IF(COUNTIF(OFFSET('別紙2-4(研修実施報告書)'!$I$8,(COLUMN()-COLUMN($J$9))*4,0,4,2),$C63),AK$9,"")</f>
        <v/>
      </c>
      <c r="AL63" s="332" t="str">
        <f ca="1">IF(COUNTIF(OFFSET('別紙2-4(研修実施報告書)'!$I$8,(COLUMN()-COLUMN($J$9))*4,0,4,2),$C63),AL$9,"")</f>
        <v/>
      </c>
      <c r="AM63" s="332" t="str">
        <f ca="1">IF(COUNTIF(OFFSET('別紙2-4(研修実施報告書)'!$I$8,(COLUMN()-COLUMN($J$9))*4,0,4,2),$C63),AM$9,"")</f>
        <v/>
      </c>
      <c r="AN63" s="332" t="str">
        <f ca="1">IF(COUNTIF(OFFSET('別紙2-4(研修実施報告書)'!$I$8,(COLUMN()-COLUMN($J$9))*4,0,4,2),$C63),AN$9,"")</f>
        <v/>
      </c>
      <c r="AO63" s="332" t="str">
        <f ca="1">IF(COUNTIF(OFFSET('別紙2-4(研修実施報告書)'!$I$8,(COLUMN()-COLUMN($J$9))*4,0,4,2),$C63),AO$9,"")</f>
        <v/>
      </c>
      <c r="AP63" s="332" t="str">
        <f ca="1">IF(COUNTIF(OFFSET('別紙2-4(研修実施報告書)'!$I$8,(COLUMN()-COLUMN($J$9))*4,0,4,2),$C63),AP$9,"")</f>
        <v/>
      </c>
      <c r="AQ63" s="332" t="str">
        <f ca="1">IF(COUNTIF(OFFSET('別紙2-4(研修実施報告書)'!$I$8,(COLUMN()-COLUMN($J$9))*4,0,4,2),$C63),AQ$9,"")</f>
        <v/>
      </c>
      <c r="AR63" s="332" t="str">
        <f ca="1">IF(COUNTIF(OFFSET('別紙2-4(研修実施報告書)'!$I$8,(COLUMN()-COLUMN($J$9))*4,0,4,2),$C63),AR$9,"")</f>
        <v/>
      </c>
      <c r="AS63" s="332" t="str">
        <f ca="1">IF(COUNTIF(OFFSET('別紙2-4(研修実施報告書)'!$I$8,(COLUMN()-COLUMN($J$9))*4,0,4,2),$C63),AS$9,"")</f>
        <v/>
      </c>
      <c r="AT63" s="332" t="str">
        <f ca="1">IF(COUNTIF(OFFSET('別紙2-4(研修実施報告書)'!$I$8,(COLUMN()-COLUMN($J$9))*4,0,4,2),$C63),AT$9,"")</f>
        <v/>
      </c>
      <c r="AU63" s="332" t="str">
        <f ca="1">IF(COUNTIF(OFFSET('別紙2-4(研修実施報告書)'!$I$8,(COLUMN()-COLUMN($J$9))*4,0,4,2),$C63),AU$9,"")</f>
        <v/>
      </c>
      <c r="AV63" s="332" t="str">
        <f ca="1">IF(COUNTIF(OFFSET('別紙2-4(研修実施報告書)'!$I$8,(COLUMN()-COLUMN($J$9))*4,0,4,2),$C63),AV$9,"")</f>
        <v/>
      </c>
      <c r="AW63" s="332" t="str">
        <f ca="1">IF(COUNTIF(OFFSET('別紙2-4(研修実施報告書)'!$I$8,(COLUMN()-COLUMN($J$9))*4,0,4,2),$C63),AW$9,"")</f>
        <v/>
      </c>
      <c r="AX63" s="332" t="str">
        <f ca="1">IF(COUNTIF(OFFSET('別紙2-4(研修実施報告書)'!$I$8,(COLUMN()-COLUMN($J$9))*4,0,4,2),$C63),AX$9,"")</f>
        <v/>
      </c>
      <c r="AY63" s="332" t="str">
        <f ca="1">IF(COUNTIF(OFFSET('別紙2-4(研修実施報告書)'!$I$8,(COLUMN()-COLUMN($J$9))*4,0,4,2),$C63),AY$9,"")</f>
        <v/>
      </c>
      <c r="AZ63" s="332" t="str">
        <f ca="1">IF(COUNTIF(OFFSET('別紙2-4(研修実施報告書)'!$I$8,(COLUMN()-COLUMN($J$9))*4,0,4,2),$C63),AZ$9,"")</f>
        <v/>
      </c>
      <c r="BA63" s="332" t="str">
        <f ca="1">IF(COUNTIF(OFFSET('別紙2-4(研修実施報告書)'!$I$8,(COLUMN()-COLUMN($J$9))*4,0,4,2),$C63),BA$9,"")</f>
        <v/>
      </c>
      <c r="BB63" s="332" t="str">
        <f ca="1">IF(COUNTIF(OFFSET('別紙2-4(研修実施報告書)'!$I$8,(COLUMN()-COLUMN($J$9))*4,0,4,2),$C63),BB$9,"")</f>
        <v/>
      </c>
      <c r="BC63" s="332" t="str">
        <f ca="1">IF(COUNTIF(OFFSET('別紙2-4(研修実施報告書)'!$I$8,(COLUMN()-COLUMN($J$9))*4,0,4,2),$C63),BC$9,"")</f>
        <v/>
      </c>
      <c r="BD63" s="332" t="str">
        <f ca="1">IF(COUNTIF(OFFSET('別紙2-4(研修実施報告書)'!$I$8,(COLUMN()-COLUMN($J$9))*4,0,4,2),$C63),BD$9,"")</f>
        <v/>
      </c>
      <c r="BE63" s="332" t="str">
        <f ca="1">IF(COUNTIF(OFFSET('別紙2-4(研修実施報告書)'!$I$8,(COLUMN()-COLUMN($J$9))*4,0,4,2),$C63),BE$9,"")</f>
        <v/>
      </c>
      <c r="BF63" s="332" t="str">
        <f ca="1">IF(COUNTIF(OFFSET('別紙2-4(研修実施報告書)'!$I$8,(COLUMN()-COLUMN($J$9))*4,0,4,2),$C63),BF$9,"")</f>
        <v/>
      </c>
      <c r="BG63" s="332" t="str">
        <f ca="1">IF(COUNTIF(OFFSET('別紙2-4(研修実施報告書)'!$I$8,(COLUMN()-COLUMN($J$9))*4,0,4,2),$C63),BG$9,"")</f>
        <v/>
      </c>
      <c r="BH63" s="332" t="str">
        <f ca="1">IF(COUNTIF(OFFSET('別紙2-4(研修実施報告書)'!$I$8,(COLUMN()-COLUMN($J$9))*4,0,4,2),$C63),BH$9,"")</f>
        <v/>
      </c>
      <c r="BI63" s="332" t="str">
        <f ca="1">IF(COUNTIF(OFFSET('別紙2-4(研修実施報告書)'!$I$8,(COLUMN()-COLUMN($J$9))*4,0,4,2),$C63),BI$9,"")</f>
        <v/>
      </c>
      <c r="BJ63" s="332" t="str">
        <f ca="1">IF(COUNTIF(OFFSET('別紙2-4(研修実施報告書)'!$I$8,(COLUMN()-COLUMN($J$9))*4,0,4,2),$C63),BJ$9,"")</f>
        <v/>
      </c>
      <c r="BK63" s="332" t="str">
        <f ca="1">IF(COUNTIF(OFFSET('別紙2-4(研修実施報告書)'!$I$8,(COLUMN()-COLUMN($J$9))*4,0,4,2),$C63),BK$9,"")</f>
        <v/>
      </c>
      <c r="BL63" s="332" t="str">
        <f ca="1">IF(COUNTIF(OFFSET('別紙2-4(研修実施報告書)'!$I$8,(COLUMN()-COLUMN($J$9))*4,0,4,2),$C63),BL$9,"")</f>
        <v/>
      </c>
      <c r="BM63" s="332" t="str">
        <f ca="1">IF(COUNTIF(OFFSET('別紙2-4(研修実施報告書)'!$I$8,(COLUMN()-COLUMN($J$9))*4,0,4,2),$C63),BM$9,"")</f>
        <v/>
      </c>
      <c r="BN63" s="332" t="str">
        <f ca="1">IF(COUNTIF(OFFSET('別紙2-4(研修実施報告書)'!$I$8,(COLUMN()-COLUMN($J$9))*4,0,4,2),$C63),BN$9,"")</f>
        <v/>
      </c>
      <c r="BO63" s="332" t="str">
        <f ca="1">IF(COUNTIF(OFFSET('別紙2-4(研修実施報告書)'!$I$8,(COLUMN()-COLUMN($J$9))*4,0,4,2),$C63),BO$9,"")</f>
        <v/>
      </c>
      <c r="BP63" s="332" t="str">
        <f ca="1">IF(COUNTIF(OFFSET('別紙2-4(研修実施報告書)'!$I$8,(COLUMN()-COLUMN($J$9))*4,0,4,2),$C63),BP$9,"")</f>
        <v/>
      </c>
      <c r="BQ63" s="332" t="str">
        <f ca="1">IF(COUNTIF(OFFSET('別紙2-4(研修実施報告書)'!$I$8,(COLUMN()-COLUMN($J$9))*4,0,4,2),$C63),BQ$9,"")</f>
        <v/>
      </c>
      <c r="BR63" s="332" t="str">
        <f ca="1">IF(COUNTIF(OFFSET('別紙2-4(研修実施報告書)'!$I$8,(COLUMN()-COLUMN($J$9))*4,0,4,2),$C63),BR$9,"")</f>
        <v/>
      </c>
      <c r="BS63" s="332" t="str">
        <f ca="1">IF(COUNTIF(OFFSET('別紙2-4(研修実施報告書)'!$I$8,(COLUMN()-COLUMN($J$9))*4,0,4,2),$C63),BS$9,"")</f>
        <v/>
      </c>
      <c r="BT63" s="332" t="str">
        <f ca="1">IF(COUNTIF(OFFSET('別紙2-4(研修実施報告書)'!$I$8,(COLUMN()-COLUMN($J$9))*4,0,4,2),$C63),BT$9,"")</f>
        <v/>
      </c>
      <c r="BU63" s="332" t="str">
        <f ca="1">IF(COUNTIF(OFFSET('別紙2-4(研修実施報告書)'!$I$8,(COLUMN()-COLUMN($J$9))*4,0,4,2),$C63),BU$9,"")</f>
        <v/>
      </c>
      <c r="BV63" s="332" t="str">
        <f ca="1">IF(COUNTIF(OFFSET('別紙2-4(研修実施報告書)'!$I$8,(COLUMN()-COLUMN($J$9))*4,0,4,2),$C63),BV$9,"")</f>
        <v/>
      </c>
      <c r="BW63" s="332" t="str">
        <f ca="1">IF(COUNTIF(OFFSET('別紙2-4(研修実施報告書)'!$I$8,(COLUMN()-COLUMN($J$9))*4,0,4,2),$C63),BW$9,"")</f>
        <v/>
      </c>
      <c r="BX63" s="332" t="str">
        <f ca="1">IF(COUNTIF(OFFSET('別紙2-4(研修実施報告書)'!$I$8,(COLUMN()-COLUMN($J$9))*4,0,4,2),$C63),BX$9,"")</f>
        <v/>
      </c>
      <c r="BY63" s="332" t="str">
        <f ca="1">IF(COUNTIF(OFFSET('別紙2-4(研修実施報告書)'!$I$8,(COLUMN()-COLUMN($J$9))*4,0,4,2),$C63),BY$9,"")</f>
        <v/>
      </c>
      <c r="BZ63" s="332" t="str">
        <f ca="1">IF(COUNTIF(OFFSET('別紙2-4(研修実施報告書)'!$I$8,(COLUMN()-COLUMN($J$9))*4,0,4,2),$C63),BZ$9,"")</f>
        <v/>
      </c>
      <c r="CA63" s="332" t="str">
        <f ca="1">IF(COUNTIF(OFFSET('別紙2-4(研修実施報告書)'!$I$8,(COLUMN()-COLUMN($J$9))*4,0,4,2),$C63),CA$9,"")</f>
        <v/>
      </c>
      <c r="CB63" s="332" t="str">
        <f ca="1">IF(COUNTIF(OFFSET('別紙2-4(研修実施報告書)'!$I$8,(COLUMN()-COLUMN($J$9))*4,0,4,2),$C63),CB$9,"")</f>
        <v/>
      </c>
      <c r="CC63" s="332" t="str">
        <f ca="1">IF(COUNTIF(OFFSET('別紙2-4(研修実施報告書)'!$I$8,(COLUMN()-COLUMN($J$9))*4,0,4,2),$C63),CC$9,"")</f>
        <v/>
      </c>
      <c r="CD63" s="332" t="str">
        <f ca="1">IF(COUNTIF(OFFSET('別紙2-4(研修実施報告書)'!$I$8,(COLUMN()-COLUMN($J$9))*4,0,4,2),$C63),CD$9,"")</f>
        <v/>
      </c>
      <c r="CE63" s="332" t="str">
        <f ca="1">IF(COUNTIF(OFFSET('別紙2-4(研修実施報告書)'!$I$8,(COLUMN()-COLUMN($J$9))*4,0,4,2),$C63),CE$9,"")</f>
        <v/>
      </c>
      <c r="CF63" s="332" t="str">
        <f ca="1">IF(COUNTIF(OFFSET('別紙2-4(研修実施報告書)'!$I$8,(COLUMN()-COLUMN($J$9))*4,0,4,2),$C63),CF$9,"")</f>
        <v/>
      </c>
      <c r="CG63" s="332" t="str">
        <f ca="1">IF(COUNTIF(OFFSET('別紙2-4(研修実施報告書)'!$I$8,(COLUMN()-COLUMN($J$9))*4,0,4,2),$C63),CG$9,"")</f>
        <v/>
      </c>
      <c r="CH63" s="332" t="str">
        <f ca="1">IF(COUNTIF(OFFSET('別紙2-4(研修実施報告書)'!$I$8,(COLUMN()-COLUMN($J$9))*4,0,4,2),$C63),CH$9,"")</f>
        <v/>
      </c>
      <c r="CI63" s="332" t="str">
        <f ca="1">IF(COUNTIF(OFFSET('別紙2-4(研修実施報告書)'!$I$8,(COLUMN()-COLUMN($J$9))*4,0,4,2),$C63),CI$9,"")</f>
        <v/>
      </c>
      <c r="CJ63" s="332" t="str">
        <f ca="1">IF(COUNTIF(OFFSET('別紙2-4(研修実施報告書)'!$I$8,(COLUMN()-COLUMN($J$9))*4,0,4,2),$C63),CJ$9,"")</f>
        <v/>
      </c>
      <c r="CK63" s="332" t="str">
        <f ca="1">IF(COUNTIF(OFFSET('別紙2-4(研修実施報告書)'!$I$8,(COLUMN()-COLUMN($J$9))*4,0,4,2),$C63),CK$9,"")</f>
        <v/>
      </c>
      <c r="CL63" s="332" t="str">
        <f ca="1">IF(COUNTIF(OFFSET('別紙2-4(研修実施報告書)'!$I$8,(COLUMN()-COLUMN($J$9))*4,0,4,2),$C63),CL$9,"")</f>
        <v/>
      </c>
      <c r="CM63" s="332" t="str">
        <f ca="1">IF(COUNTIF(OFFSET('別紙2-4(研修実施報告書)'!$I$8,(COLUMN()-COLUMN($J$9))*4,0,4,2),$C63),CM$9,"")</f>
        <v/>
      </c>
      <c r="CN63" s="332" t="str">
        <f ca="1">IF(COUNTIF(OFFSET('別紙2-4(研修実施報告書)'!$I$8,(COLUMN()-COLUMN($J$9))*4,0,4,2),$C63),CN$9,"")</f>
        <v/>
      </c>
      <c r="CO63" s="332" t="str">
        <f ca="1">IF(COUNTIF(OFFSET('別紙2-4(研修実施報告書)'!$I$8,(COLUMN()-COLUMN($J$9))*4,0,4,2),$C63),CO$9,"")</f>
        <v/>
      </c>
      <c r="CP63" s="332" t="str">
        <f ca="1">IF(COUNTIF(OFFSET('別紙2-4(研修実施報告書)'!$I$8,(COLUMN()-COLUMN($J$9))*4,0,4,2),$C63),CP$9,"")</f>
        <v/>
      </c>
      <c r="CQ63" s="332" t="str">
        <f ca="1">IF(COUNTIF(OFFSET('別紙2-4(研修実施報告書)'!$I$8,(COLUMN()-COLUMN($J$9))*4,0,4,2),$C63),CQ$9,"")</f>
        <v/>
      </c>
      <c r="CR63" s="332" t="str">
        <f ca="1">IF(COUNTIF(OFFSET('別紙2-4(研修実施報告書)'!$I$8,(COLUMN()-COLUMN($J$9))*4,0,4,2),$C63),CR$9,"")</f>
        <v/>
      </c>
      <c r="CS63" s="332" t="str">
        <f ca="1">IF(COUNTIF(OFFSET('別紙2-4(研修実施報告書)'!$I$8,(COLUMN()-COLUMN($J$9))*4,0,4,2),$C63),CS$9,"")</f>
        <v/>
      </c>
      <c r="CT63" s="332" t="str">
        <f ca="1">IF(COUNTIF(OFFSET('別紙2-4(研修実施報告書)'!$I$8,(COLUMN()-COLUMN($J$9))*4,0,4,2),$C63),CT$9,"")</f>
        <v/>
      </c>
      <c r="CU63" s="332" t="str">
        <f ca="1">IF(COUNTIF(OFFSET('別紙2-4(研修実施報告書)'!$I$8,(COLUMN()-COLUMN($J$9))*4,0,4,2),$C63),CU$9,"")</f>
        <v/>
      </c>
      <c r="CV63" s="332" t="str">
        <f ca="1">IF(COUNTIF(OFFSET('別紙2-4(研修実施報告書)'!$I$8,(COLUMN()-COLUMN($J$9))*4,0,4,2),$C63),CV$9,"")</f>
        <v/>
      </c>
      <c r="CW63" s="332" t="str">
        <f ca="1">IF(COUNTIF(OFFSET('別紙2-4(研修実施報告書)'!$I$8,(COLUMN()-COLUMN($J$9))*4,0,4,2),$C63),CW$9,"")</f>
        <v/>
      </c>
      <c r="CX63" s="332" t="str">
        <f ca="1">IF(COUNTIF(OFFSET('別紙2-4(研修実施報告書)'!$I$8,(COLUMN()-COLUMN($J$9))*4,0,4,2),$C63),CX$9,"")</f>
        <v/>
      </c>
      <c r="CY63" s="332" t="str">
        <f ca="1">IF(COUNTIF(OFFSET('別紙2-4(研修実施報告書)'!$I$8,(COLUMN()-COLUMN($J$9))*4,0,4,2),$C63),CY$9,"")</f>
        <v/>
      </c>
      <c r="CZ63" s="332" t="str">
        <f ca="1">IF(COUNTIF(OFFSET('別紙2-4(研修実施報告書)'!$I$8,(COLUMN()-COLUMN($J$9))*4,0,4,2),$C63),CZ$9,"")</f>
        <v/>
      </c>
      <c r="DA63" s="332" t="str">
        <f ca="1">IF(COUNTIF(OFFSET('別紙2-4(研修実施報告書)'!$I$8,(COLUMN()-COLUMN($J$9))*4,0,4,2),$C63),DA$9,"")</f>
        <v/>
      </c>
      <c r="DB63" s="332" t="str">
        <f ca="1">IF(COUNTIF(OFFSET('別紙2-4(研修実施報告書)'!$I$8,(COLUMN()-COLUMN($J$9))*4,0,4,2),$C63),DB$9,"")</f>
        <v/>
      </c>
      <c r="DC63" s="332" t="str">
        <f ca="1">IF(COUNTIF(OFFSET('別紙2-4(研修実施報告書)'!$I$8,(COLUMN()-COLUMN($J$9))*4,0,4,2),$C63),DC$9,"")</f>
        <v/>
      </c>
      <c r="DD63" s="332" t="str">
        <f ca="1">IF(COUNTIF(OFFSET('別紙2-4(研修実施報告書)'!$I$8,(COLUMN()-COLUMN($J$9))*4,0,4,2),$C63),DD$9,"")</f>
        <v/>
      </c>
      <c r="DE63" s="332" t="str">
        <f ca="1">IF(COUNTIF(OFFSET('別紙2-4(研修実施報告書)'!$I$8,(COLUMN()-COLUMN($J$9))*4,0,4,2),$C63),DE$9,"")</f>
        <v/>
      </c>
      <c r="DF63" s="332" t="str">
        <f ca="1">IF(COUNTIF(OFFSET('別紙2-4(研修実施報告書)'!$I$8,(COLUMN()-COLUMN($J$9))*4,0,4,2),$C63),DF$9,"")</f>
        <v/>
      </c>
      <c r="DG63" s="332" t="str">
        <f ca="1">IF(COUNTIF(OFFSET('別紙2-4(研修実施報告書)'!$I$8,(COLUMN()-COLUMN($J$9))*4,0,4,2),$C63),DG$9,"")</f>
        <v/>
      </c>
      <c r="DH63" s="332" t="str">
        <f ca="1">IF(COUNTIF(OFFSET('別紙2-4(研修実施報告書)'!$I$8,(COLUMN()-COLUMN($J$9))*4,0,4,2),$C63),DH$9,"")</f>
        <v/>
      </c>
      <c r="DI63" s="332" t="str">
        <f ca="1">IF(COUNTIF(OFFSET('別紙2-4(研修実施報告書)'!$I$8,(COLUMN()-COLUMN($J$9))*4,0,4,2),$C63),DI$9,"")</f>
        <v/>
      </c>
      <c r="DJ63" s="332" t="str">
        <f ca="1">IF(COUNTIF(OFFSET('別紙2-4(研修実施報告書)'!$I$8,(COLUMN()-COLUMN($J$9))*4,0,4,2),$C63),DJ$9,"")</f>
        <v/>
      </c>
      <c r="DK63" s="332" t="str">
        <f ca="1">IF(COUNTIF(OFFSET('別紙2-4(研修実施報告書)'!$I$8,(COLUMN()-COLUMN($J$9))*4,0,4,2),$C63),DK$9,"")</f>
        <v/>
      </c>
      <c r="DL63" s="332" t="str">
        <f ca="1">IF(COUNTIF(OFFSET('別紙2-4(研修実施報告書)'!$I$8,(COLUMN()-COLUMN($J$9))*4,0,4,2),$C63),DL$9,"")</f>
        <v/>
      </c>
      <c r="DM63" s="332" t="str">
        <f ca="1">IF(COUNTIF(OFFSET('別紙2-4(研修実施報告書)'!$I$8,(COLUMN()-COLUMN($J$9))*4,0,4,2),$C63),DM$9,"")</f>
        <v/>
      </c>
      <c r="DN63" s="332" t="str">
        <f ca="1">IF(COUNTIF(OFFSET('別紙2-4(研修実施報告書)'!$I$8,(COLUMN()-COLUMN($J$9))*4,0,4,2),$C63),DN$9,"")</f>
        <v/>
      </c>
      <c r="DO63" s="332" t="str">
        <f ca="1">IF(COUNTIF(OFFSET('別紙2-4(研修実施報告書)'!$I$8,(COLUMN()-COLUMN($J$9))*4,0,4,2),$C63),DO$9,"")</f>
        <v/>
      </c>
      <c r="DP63" s="332" t="str">
        <f ca="1">IF(COUNTIF(OFFSET('別紙2-4(研修実施報告書)'!$I$8,(COLUMN()-COLUMN($J$9))*4,0,4,2),$C63),DP$9,"")</f>
        <v/>
      </c>
      <c r="DQ63" s="332" t="str">
        <f ca="1">IF(COUNTIF(OFFSET('別紙2-4(研修実施報告書)'!$I$8,(COLUMN()-COLUMN($J$9))*4,0,4,2),$C63),DQ$9,"")</f>
        <v/>
      </c>
      <c r="DR63" s="332" t="str">
        <f ca="1">IF(COUNTIF(OFFSET('別紙2-4(研修実施報告書)'!$I$8,(COLUMN()-COLUMN($J$9))*4,0,4,2),$C63),DR$9,"")</f>
        <v/>
      </c>
      <c r="DS63" s="332" t="str">
        <f ca="1">IF(COUNTIF(OFFSET('別紙2-4(研修実施報告書)'!$I$8,(COLUMN()-COLUMN($J$9))*4,0,4,2),$C63),DS$9,"")</f>
        <v/>
      </c>
      <c r="DT63" s="332" t="str">
        <f ca="1">IF(COUNTIF(OFFSET('別紙2-4(研修実施報告書)'!$I$8,(COLUMN()-COLUMN($J$9))*4,0,4,2),$C63),DT$9,"")</f>
        <v/>
      </c>
      <c r="DU63" s="332" t="str">
        <f ca="1">IF(COUNTIF(OFFSET('別紙2-4(研修実施報告書)'!$I$8,(COLUMN()-COLUMN($J$9))*4,0,4,2),$C63),DU$9,"")</f>
        <v/>
      </c>
      <c r="DV63" s="332" t="str">
        <f ca="1">IF(COUNTIF(OFFSET('別紙2-4(研修実施報告書)'!$I$8,(COLUMN()-COLUMN($J$9))*4,0,4,2),$C63),DV$9,"")</f>
        <v/>
      </c>
      <c r="DW63" s="332" t="str">
        <f ca="1">IF(COUNTIF(OFFSET('別紙2-4(研修実施報告書)'!$I$8,(COLUMN()-COLUMN($J$9))*4,0,4,2),$C63),DW$9,"")</f>
        <v/>
      </c>
      <c r="DX63" s="332" t="str">
        <f ca="1">IF(COUNTIF(OFFSET('別紙2-4(研修実施報告書)'!$I$8,(COLUMN()-COLUMN($J$9))*4,0,4,2),$C63),DX$9,"")</f>
        <v/>
      </c>
      <c r="DY63" s="332" t="str">
        <f ca="1">IF(COUNTIF(OFFSET('別紙2-4(研修実施報告書)'!$I$8,(COLUMN()-COLUMN($J$9))*4,0,4,2),$C63),DY$9,"")</f>
        <v/>
      </c>
      <c r="DZ63" s="332" t="str">
        <f ca="1">IF(COUNTIF(OFFSET('別紙2-4(研修実施報告書)'!$I$8,(COLUMN()-COLUMN($J$9))*4,0,4,2),$C63),DZ$9,"")</f>
        <v/>
      </c>
      <c r="EA63" s="332" t="str">
        <f ca="1">IF(COUNTIF(OFFSET('別紙2-4(研修実施報告書)'!$I$8,(COLUMN()-COLUMN($J$9))*4,0,4,2),$C63),EA$9,"")</f>
        <v/>
      </c>
      <c r="EB63" s="332" t="str">
        <f ca="1">IF(COUNTIF(OFFSET('別紙2-4(研修実施報告書)'!$I$8,(COLUMN()-COLUMN($J$9))*4,0,4,2),$C63),EB$9,"")</f>
        <v/>
      </c>
      <c r="EC63" s="332" t="str">
        <f ca="1">IF(COUNTIF(OFFSET('別紙2-4(研修実施報告書)'!$I$8,(COLUMN()-COLUMN($J$9))*4,0,4,2),$C63),EC$9,"")</f>
        <v/>
      </c>
      <c r="ED63" s="332" t="str">
        <f ca="1">IF(COUNTIF(OFFSET('別紙2-4(研修実施報告書)'!$I$8,(COLUMN()-COLUMN($J$9))*4,0,4,2),$C63),ED$9,"")</f>
        <v/>
      </c>
      <c r="EE63" s="332" t="str">
        <f ca="1">IF(COUNTIF(OFFSET('別紙2-4(研修実施報告書)'!$I$8,(COLUMN()-COLUMN($J$9))*4,0,4,2),$C63),EE$9,"")</f>
        <v/>
      </c>
      <c r="EF63" s="332" t="str">
        <f ca="1">IF(COUNTIF(OFFSET('別紙2-4(研修実施報告書)'!$I$8,(COLUMN()-COLUMN($J$9))*4,0,4,2),$C63),EF$9,"")</f>
        <v/>
      </c>
      <c r="EG63" s="332" t="str">
        <f ca="1">IF(COUNTIF(OFFSET('別紙2-4(研修実施報告書)'!$I$8,(COLUMN()-COLUMN($J$9))*4,0,4,2),$C63),EG$9,"")</f>
        <v/>
      </c>
      <c r="EH63" s="332" t="str">
        <f ca="1">IF(COUNTIF(OFFSET('別紙2-4(研修実施報告書)'!$I$8,(COLUMN()-COLUMN($J$9))*4,0,4,2),$C63),EH$9,"")</f>
        <v/>
      </c>
      <c r="EI63" s="332" t="str">
        <f ca="1">IF(COUNTIF(OFFSET('別紙2-4(研修実施報告書)'!$I$8,(COLUMN()-COLUMN($J$9))*4,0,4,2),$C63),EI$9,"")</f>
        <v/>
      </c>
      <c r="EJ63" s="332" t="str">
        <f ca="1">IF(COUNTIF(OFFSET('別紙2-4(研修実施報告書)'!$I$8,(COLUMN()-COLUMN($J$9))*4,0,4,2),$C63),EJ$9,"")</f>
        <v/>
      </c>
      <c r="EK63" s="332" t="str">
        <f ca="1">IF(COUNTIF(OFFSET('別紙2-4(研修実施報告書)'!$I$8,(COLUMN()-COLUMN($J$9))*4,0,4,2),$C63),EK$9,"")</f>
        <v/>
      </c>
      <c r="EL63" s="332" t="str">
        <f ca="1">IF(COUNTIF(OFFSET('別紙2-4(研修実施報告書)'!$I$8,(COLUMN()-COLUMN($J$9))*4,0,4,2),$C63),EL$9,"")</f>
        <v/>
      </c>
      <c r="EM63" s="332" t="str">
        <f ca="1">IF(COUNTIF(OFFSET('別紙2-4(研修実施報告書)'!$I$8,(COLUMN()-COLUMN($J$9))*4,0,4,2),$C63),EM$9,"")</f>
        <v/>
      </c>
      <c r="EN63" s="332" t="str">
        <f ca="1">IF(COUNTIF(OFFSET('別紙2-4(研修実施報告書)'!$I$8,(COLUMN()-COLUMN($J$9))*4,0,4,2),$C63),EN$9,"")</f>
        <v/>
      </c>
      <c r="EO63" s="332" t="str">
        <f ca="1">IF(COUNTIF(OFFSET('別紙2-4(研修実施報告書)'!$I$8,(COLUMN()-COLUMN($J$9))*4,0,4,2),$C63),EO$9,"")</f>
        <v/>
      </c>
      <c r="EP63" s="332" t="str">
        <f ca="1">IF(COUNTIF(OFFSET('別紙2-4(研修実施報告書)'!$I$8,(COLUMN()-COLUMN($J$9))*4,0,4,2),$C63),EP$9,"")</f>
        <v/>
      </c>
      <c r="EQ63" s="332" t="str">
        <f ca="1">IF(COUNTIF(OFFSET('別紙2-4(研修実施報告書)'!$I$8,(COLUMN()-COLUMN($J$9))*4,0,4,2),$C63),EQ$9,"")</f>
        <v/>
      </c>
      <c r="ER63" s="332" t="str">
        <f ca="1">IF(COUNTIF(OFFSET('別紙2-4(研修実施報告書)'!$I$8,(COLUMN()-COLUMN($J$9))*4,0,4,2),$C63),ER$9,"")</f>
        <v/>
      </c>
      <c r="ES63" s="332" t="str">
        <f ca="1">IF(COUNTIF(OFFSET('別紙2-4(研修実施報告書)'!$I$8,(COLUMN()-COLUMN($J$9))*4,0,4,2),$C63),ES$9,"")</f>
        <v/>
      </c>
      <c r="ET63" s="332" t="str">
        <f ca="1">IF(COUNTIF(OFFSET('別紙2-4(研修実施報告書)'!$I$8,(COLUMN()-COLUMN($J$9))*4,0,4,2),$C63),ET$9,"")</f>
        <v/>
      </c>
      <c r="EU63" s="332" t="str">
        <f ca="1">IF(COUNTIF(OFFSET('別紙2-4(研修実施報告書)'!$I$8,(COLUMN()-COLUMN($J$9))*4,0,4,2),$C63),EU$9,"")</f>
        <v/>
      </c>
      <c r="EV63" s="332" t="str">
        <f ca="1">IF(COUNTIF(OFFSET('別紙2-4(研修実施報告書)'!$I$8,(COLUMN()-COLUMN($J$9))*4,0,4,2),$C63),EV$9,"")</f>
        <v/>
      </c>
      <c r="EW63" s="332" t="str">
        <f ca="1">IF(COUNTIF(OFFSET('別紙2-4(研修実施報告書)'!$I$8,(COLUMN()-COLUMN($J$9))*4,0,4,2),$C63),EW$9,"")</f>
        <v/>
      </c>
      <c r="EX63" s="332" t="str">
        <f ca="1">IF(COUNTIF(OFFSET('別紙2-4(研修実施報告書)'!$I$8,(COLUMN()-COLUMN($J$9))*4,0,4,2),$C63),EX$9,"")</f>
        <v/>
      </c>
      <c r="EY63" s="332" t="str">
        <f ca="1">IF(COUNTIF(OFFSET('別紙2-4(研修実施報告書)'!$I$8,(COLUMN()-COLUMN($J$9))*4,0,4,2),$C63),EY$9,"")</f>
        <v/>
      </c>
      <c r="EZ63" s="332" t="str">
        <f ca="1">IF(COUNTIF(OFFSET('別紙2-4(研修実施報告書)'!$I$8,(COLUMN()-COLUMN($J$9))*4,0,4,2),$C63),EZ$9,"")</f>
        <v/>
      </c>
      <c r="FA63" s="332" t="str">
        <f ca="1">IF(COUNTIF(OFFSET('別紙2-4(研修実施報告書)'!$I$8,(COLUMN()-COLUMN($J$9))*4,0,4,2),$C63),FA$9,"")</f>
        <v/>
      </c>
      <c r="FB63" s="332" t="str">
        <f ca="1">IF(COUNTIF(OFFSET('別紙2-4(研修実施報告書)'!$I$8,(COLUMN()-COLUMN($J$9))*4,0,4,2),$C63),FB$9,"")</f>
        <v/>
      </c>
      <c r="FC63" s="332" t="str">
        <f ca="1">IF(COUNTIF(OFFSET('別紙2-4(研修実施報告書)'!$I$8,(COLUMN()-COLUMN($J$9))*4,0,4,2),$C63),FC$9,"")</f>
        <v/>
      </c>
      <c r="FD63" s="332" t="str">
        <f ca="1">IF(COUNTIF(OFFSET('別紙2-4(研修実施報告書)'!$I$8,(COLUMN()-COLUMN($J$9))*4,0,4,2),$C63),FD$9,"")</f>
        <v/>
      </c>
      <c r="FE63" s="332" t="str">
        <f ca="1">IF(COUNTIF(OFFSET('別紙2-4(研修実施報告書)'!$I$8,(COLUMN()-COLUMN($J$9))*4,0,4,2),$C63),FE$9,"")</f>
        <v/>
      </c>
      <c r="FF63" s="332" t="str">
        <f ca="1">IF(COUNTIF(OFFSET('別紙2-4(研修実施報告書)'!$I$8,(COLUMN()-COLUMN($J$9))*4,0,4,2),$C63),FF$9,"")</f>
        <v/>
      </c>
      <c r="FG63" s="332" t="str">
        <f ca="1">IF(COUNTIF(OFFSET('別紙2-4(研修実施報告書)'!$I$8,(COLUMN()-COLUMN($J$9))*4,0,4,2),$C63),FG$9,"")</f>
        <v/>
      </c>
      <c r="FH63" s="332" t="str">
        <f ca="1">IF(COUNTIF(OFFSET('別紙2-4(研修実施報告書)'!$I$8,(COLUMN()-COLUMN($J$9))*4,0,4,2),$C63),FH$9,"")</f>
        <v/>
      </c>
      <c r="FI63" s="332" t="str">
        <f ca="1">IF(COUNTIF(OFFSET('別紙2-4(研修実施報告書)'!$I$8,(COLUMN()-COLUMN($J$9))*4,0,4,2),$C63),FI$9,"")</f>
        <v/>
      </c>
      <c r="FJ63" s="332" t="str">
        <f ca="1">IF(COUNTIF(OFFSET('別紙2-4(研修実施報告書)'!$I$8,(COLUMN()-COLUMN($J$9))*4,0,4,2),$C63),FJ$9,"")</f>
        <v/>
      </c>
      <c r="FK63" s="332" t="str">
        <f ca="1">IF(COUNTIF(OFFSET('別紙2-4(研修実施報告書)'!$I$8,(COLUMN()-COLUMN($J$9))*4,0,4,2),$C63),FK$9,"")</f>
        <v/>
      </c>
      <c r="FL63" s="332" t="str">
        <f ca="1">IF(COUNTIF(OFFSET('別紙2-4(研修実施報告書)'!$I$8,(COLUMN()-COLUMN($J$9))*4,0,4,2),$C63),FL$9,"")</f>
        <v/>
      </c>
      <c r="FM63" s="332" t="str">
        <f ca="1">IF(COUNTIF(OFFSET('別紙2-4(研修実施報告書)'!$I$8,(COLUMN()-COLUMN($J$9))*4,0,4,2),$C63),FM$9,"")</f>
        <v/>
      </c>
      <c r="FN63" s="332" t="str">
        <f ca="1">IF(COUNTIF(OFFSET('別紙2-4(研修実施報告書)'!$I$8,(COLUMN()-COLUMN($J$9))*4,0,4,2),$C63),FN$9,"")</f>
        <v/>
      </c>
      <c r="FO63" s="332" t="str">
        <f ca="1">IF(COUNTIF(OFFSET('別紙2-4(研修実施報告書)'!$I$8,(COLUMN()-COLUMN($J$9))*4,0,4,2),$C63),FO$9,"")</f>
        <v/>
      </c>
      <c r="FP63" s="332" t="str">
        <f ca="1">IF(COUNTIF(OFFSET('別紙2-4(研修実施報告書)'!$I$8,(COLUMN()-COLUMN($J$9))*4,0,4,2),$C63),FP$9,"")</f>
        <v/>
      </c>
      <c r="FQ63" s="332" t="str">
        <f ca="1">IF(COUNTIF(OFFSET('別紙2-4(研修実施報告書)'!$I$8,(COLUMN()-COLUMN($J$9))*4,0,4,2),$C63),FQ$9,"")</f>
        <v/>
      </c>
      <c r="FR63" s="332" t="str">
        <f ca="1">IF(COUNTIF(OFFSET('別紙2-4(研修実施報告書)'!$I$8,(COLUMN()-COLUMN($J$9))*4,0,4,2),$C63),FR$9,"")</f>
        <v/>
      </c>
      <c r="FS63" s="332" t="str">
        <f ca="1">IF(COUNTIF(OFFSET('別紙2-4(研修実施報告書)'!$I$8,(COLUMN()-COLUMN($J$9))*4,0,4,2),$C63),FS$9,"")</f>
        <v/>
      </c>
      <c r="FT63" s="332" t="str">
        <f ca="1">IF(COUNTIF(OFFSET('別紙2-4(研修実施報告書)'!$I$8,(COLUMN()-COLUMN($J$9))*4,0,4,2),$C63),FT$9,"")</f>
        <v/>
      </c>
      <c r="FU63" s="332" t="str">
        <f ca="1">IF(COUNTIF(OFFSET('別紙2-4(研修実施報告書)'!$I$8,(COLUMN()-COLUMN($J$9))*4,0,4,2),$C63),FU$9,"")</f>
        <v/>
      </c>
      <c r="FV63" s="332" t="str">
        <f ca="1">IF(COUNTIF(OFFSET('別紙2-4(研修実施報告書)'!$I$8,(COLUMN()-COLUMN($J$9))*4,0,4,2),$C63),FV$9,"")</f>
        <v/>
      </c>
      <c r="FW63" s="332" t="str">
        <f ca="1">IF(COUNTIF(OFFSET('別紙2-4(研修実施報告書)'!$I$8,(COLUMN()-COLUMN($J$9))*4,0,4,2),$C63),FW$9,"")</f>
        <v/>
      </c>
      <c r="FX63" s="332" t="str">
        <f ca="1">IF(COUNTIF(OFFSET('別紙2-4(研修実施報告書)'!$I$8,(COLUMN()-COLUMN($J$9))*4,0,4,2),$C63),FX$9,"")</f>
        <v/>
      </c>
      <c r="FY63" s="332" t="str">
        <f ca="1">IF(COUNTIF(OFFSET('別紙2-4(研修実施報告書)'!$I$8,(COLUMN()-COLUMN($J$9))*4,0,4,2),$C63),FY$9,"")</f>
        <v/>
      </c>
      <c r="FZ63" s="332" t="str">
        <f ca="1">IF(COUNTIF(OFFSET('別紙2-4(研修実施報告書)'!$I$8,(COLUMN()-COLUMN($J$9))*4,0,4,2),$C63),FZ$9,"")</f>
        <v/>
      </c>
      <c r="GA63" s="332" t="str">
        <f ca="1">IF(COUNTIF(OFFSET('別紙2-4(研修実施報告書)'!$I$8,(COLUMN()-COLUMN($J$9))*4,0,4,2),$C63),GA$9,"")</f>
        <v/>
      </c>
      <c r="GB63" s="332" t="str">
        <f ca="1">IF(COUNTIF(OFFSET('別紙2-4(研修実施報告書)'!$I$8,(COLUMN()-COLUMN($J$9))*4,0,4,2),$C63),GB$9,"")</f>
        <v/>
      </c>
      <c r="GC63" s="332" t="str">
        <f ca="1">IF(COUNTIF(OFFSET('別紙2-4(研修実施報告書)'!$I$8,(COLUMN()-COLUMN($J$9))*4,0,4,2),$C63),GC$9,"")</f>
        <v/>
      </c>
      <c r="GD63" s="332" t="str">
        <f ca="1">IF(COUNTIF(OFFSET('別紙2-4(研修実施報告書)'!$I$8,(COLUMN()-COLUMN($J$9))*4,0,4,2),$C63),GD$9,"")</f>
        <v/>
      </c>
      <c r="GE63" s="332" t="str">
        <f ca="1">IF(COUNTIF(OFFSET('別紙2-4(研修実施報告書)'!$I$8,(COLUMN()-COLUMN($J$9))*4,0,4,2),$C63),GE$9,"")</f>
        <v/>
      </c>
      <c r="GF63" s="332" t="str">
        <f ca="1">IF(COUNTIF(OFFSET('別紙2-4(研修実施報告書)'!$I$8,(COLUMN()-COLUMN($J$9))*4,0,4,2),$C63),GF$9,"")</f>
        <v/>
      </c>
      <c r="GG63" s="332" t="str">
        <f ca="1">IF(COUNTIF(OFFSET('別紙2-4(研修実施報告書)'!$I$8,(COLUMN()-COLUMN($J$9))*4,0,4,2),$C63),GG$9,"")</f>
        <v/>
      </c>
      <c r="GH63" s="332" t="str">
        <f ca="1">IF(COUNTIF(OFFSET('別紙2-4(研修実施報告書)'!$I$8,(COLUMN()-COLUMN($J$9))*4,0,4,2),$C63),GH$9,"")</f>
        <v/>
      </c>
      <c r="GI63" s="332" t="str">
        <f ca="1">IF(COUNTIF(OFFSET('別紙2-4(研修実施報告書)'!$I$8,(COLUMN()-COLUMN($J$9))*4,0,4,2),$C63),GI$9,"")</f>
        <v/>
      </c>
      <c r="GJ63" s="332" t="str">
        <f ca="1">IF(COUNTIF(OFFSET('別紙2-4(研修実施報告書)'!$I$8,(COLUMN()-COLUMN($J$9))*4,0,4,2),$C63),GJ$9,"")</f>
        <v/>
      </c>
      <c r="GK63" s="332" t="str">
        <f ca="1">IF(COUNTIF(OFFSET('別紙2-4(研修実施報告書)'!$I$8,(COLUMN()-COLUMN($J$9))*4,0,4,2),$C63),GK$9,"")</f>
        <v/>
      </c>
      <c r="GL63" s="332" t="str">
        <f ca="1">IF(COUNTIF(OFFSET('別紙2-4(研修実施報告書)'!$I$8,(COLUMN()-COLUMN($J$9))*4,0,4,2),$C63),GL$9,"")</f>
        <v/>
      </c>
      <c r="GM63" s="332" t="str">
        <f ca="1">IF(COUNTIF(OFFSET('別紙2-4(研修実施報告書)'!$I$8,(COLUMN()-COLUMN($J$9))*4,0,4,2),$C63),GM$9,"")</f>
        <v/>
      </c>
      <c r="GN63" s="332" t="str">
        <f ca="1">IF(COUNTIF(OFFSET('別紙2-4(研修実施報告書)'!$I$8,(COLUMN()-COLUMN($J$9))*4,0,4,2),$C63),GN$9,"")</f>
        <v/>
      </c>
      <c r="GO63" s="332" t="str">
        <f ca="1">IF(COUNTIF(OFFSET('別紙2-4(研修実施報告書)'!$I$8,(COLUMN()-COLUMN($J$9))*4,0,4,2),$C63),GO$9,"")</f>
        <v/>
      </c>
      <c r="GP63" s="332" t="str">
        <f ca="1">IF(COUNTIF(OFFSET('別紙2-4(研修実施報告書)'!$I$8,(COLUMN()-COLUMN($J$9))*4,0,4,2),$C63),GP$9,"")</f>
        <v/>
      </c>
      <c r="GQ63" s="332" t="str">
        <f ca="1">IF(COUNTIF(OFFSET('別紙2-4(研修実施報告書)'!$I$8,(COLUMN()-COLUMN($J$9))*4,0,4,2),$C63),GQ$9,"")</f>
        <v/>
      </c>
      <c r="GR63" s="332" t="str">
        <f ca="1">IF(COUNTIF(OFFSET('別紙2-4(研修実施報告書)'!$I$8,(COLUMN()-COLUMN($J$9))*4,0,4,2),$C63),GR$9,"")</f>
        <v/>
      </c>
      <c r="GS63" s="332" t="str">
        <f ca="1">IF(COUNTIF(OFFSET('別紙2-4(研修実施報告書)'!$I$8,(COLUMN()-COLUMN($J$9))*4,0,4,2),$C63),GS$9,"")</f>
        <v/>
      </c>
      <c r="GT63" s="332" t="str">
        <f ca="1">IF(COUNTIF(OFFSET('別紙2-4(研修実施報告書)'!$I$8,(COLUMN()-COLUMN($J$9))*4,0,4,2),$C63),GT$9,"")</f>
        <v/>
      </c>
      <c r="GU63" s="332" t="str">
        <f ca="1">IF(COUNTIF(OFFSET('別紙2-4(研修実施報告書)'!$I$8,(COLUMN()-COLUMN($J$9))*4,0,4,2),$C63),GU$9,"")</f>
        <v/>
      </c>
      <c r="GV63" s="332" t="str">
        <f ca="1">IF(COUNTIF(OFFSET('別紙2-4(研修実施報告書)'!$I$8,(COLUMN()-COLUMN($J$9))*4,0,4,2),$C63),GV$9,"")</f>
        <v/>
      </c>
      <c r="GW63" s="332" t="str">
        <f ca="1">IF(COUNTIF(OFFSET('別紙2-4(研修実施報告書)'!$I$8,(COLUMN()-COLUMN($J$9))*4,0,4,2),$C63),GW$9,"")</f>
        <v/>
      </c>
      <c r="GX63" s="332" t="str">
        <f ca="1">IF(COUNTIF(OFFSET('別紙2-4(研修実施報告書)'!$I$8,(COLUMN()-COLUMN($J$9))*4,0,4,2),$C63),GX$9,"")</f>
        <v/>
      </c>
      <c r="GY63" s="332" t="str">
        <f ca="1">IF(COUNTIF(OFFSET('別紙2-4(研修実施報告書)'!$I$8,(COLUMN()-COLUMN($J$9))*4,0,4,2),$C63),GY$9,"")</f>
        <v/>
      </c>
      <c r="GZ63" s="332" t="str">
        <f ca="1">IF(COUNTIF(OFFSET('別紙2-4(研修実施報告書)'!$I$8,(COLUMN()-COLUMN($J$9))*4,0,4,2),$C63),GZ$9,"")</f>
        <v/>
      </c>
      <c r="HA63" s="332" t="str">
        <f ca="1">IF(COUNTIF(OFFSET('別紙2-4(研修実施報告書)'!$I$8,(COLUMN()-COLUMN($J$9))*4,0,4,2),$C63),HA$9,"")</f>
        <v/>
      </c>
      <c r="HB63" s="320"/>
    </row>
    <row r="64" spans="1:210" ht="18.75" customHeight="1">
      <c r="A64" s="325">
        <v>50</v>
      </c>
      <c r="B64" s="323" t="str">
        <f>IF(AND('別紙1-7(研修責任者教育担当者) '!E67="〇",'別紙1-7(研修責任者教育担当者) '!F67="〇"),"専任・兼任",IF('別紙1-7(研修責任者教育担当者) '!E67="〇","専任",IF('別紙1-7(研修責任者教育担当者) '!F67="〇","兼任","")))</f>
        <v/>
      </c>
      <c r="C64" s="324">
        <f>VLOOKUP(A64,'別紙1-7(研修責任者教育担当者) '!$B$18:$C$217,2,0)</f>
        <v>0</v>
      </c>
      <c r="D64" s="348" t="s">
        <v>175</v>
      </c>
      <c r="E64" s="349"/>
      <c r="F64" s="329" t="e">
        <f t="shared" si="0"/>
        <v>#DIV/0!</v>
      </c>
      <c r="G64" s="330" t="e">
        <f t="shared" ca="1" si="1"/>
        <v>#DIV/0!</v>
      </c>
      <c r="H64" s="318">
        <f t="shared" ca="1" si="2"/>
        <v>0</v>
      </c>
      <c r="I64" s="318"/>
      <c r="J64" s="332" t="str">
        <f ca="1">IF(COUNTIF(OFFSET('別紙2-4(研修実施報告書)'!$I$8,(COLUMN()-COLUMN($J$9))*4,0,4,2),$C64),J$9,"")</f>
        <v/>
      </c>
      <c r="K64" s="332" t="str">
        <f ca="1">IF(COUNTIF(OFFSET('別紙2-4(研修実施報告書)'!$I$8,(COLUMN()-COLUMN($J$9))*4,0,4,2),$C64),K$9,"")</f>
        <v/>
      </c>
      <c r="L64" s="332" t="str">
        <f ca="1">IF(COUNTIF(OFFSET('別紙2-4(研修実施報告書)'!$I$8,(COLUMN()-COLUMN($J$9))*4,0,4,2),$C64),L$9,"")</f>
        <v/>
      </c>
      <c r="M64" s="332" t="str">
        <f ca="1">IF(COUNTIF(OFFSET('別紙2-4(研修実施報告書)'!$I$8,(COLUMN()-COLUMN($J$9))*4,0,4,2),$C64),M$9,"")</f>
        <v/>
      </c>
      <c r="N64" s="332" t="str">
        <f ca="1">IF(COUNTIF(OFFSET('別紙2-4(研修実施報告書)'!$I$8,(COLUMN()-COLUMN($J$9))*4,0,4,2),$C64),N$9,"")</f>
        <v/>
      </c>
      <c r="O64" s="332" t="str">
        <f ca="1">IF(COUNTIF(OFFSET('別紙2-4(研修実施報告書)'!$I$8,(COLUMN()-COLUMN($J$9))*4,0,4,2),$C64),O$9,"")</f>
        <v/>
      </c>
      <c r="P64" s="332" t="str">
        <f ca="1">IF(COUNTIF(OFFSET('別紙2-4(研修実施報告書)'!$I$8,(COLUMN()-COLUMN($J$9))*4,0,4,2),$C64),P$9,"")</f>
        <v/>
      </c>
      <c r="Q64" s="332" t="str">
        <f ca="1">IF(COUNTIF(OFFSET('別紙2-4(研修実施報告書)'!$I$8,(COLUMN()-COLUMN($J$9))*4,0,4,2),$C64),Q$9,"")</f>
        <v/>
      </c>
      <c r="R64" s="332" t="str">
        <f ca="1">IF(COUNTIF(OFFSET('別紙2-4(研修実施報告書)'!$I$8,(COLUMN()-COLUMN($J$9))*4,0,4,2),$C64),R$9,"")</f>
        <v/>
      </c>
      <c r="S64" s="332" t="str">
        <f ca="1">IF(COUNTIF(OFFSET('別紙2-4(研修実施報告書)'!$I$8,(COLUMN()-COLUMN($J$9))*4,0,4,2),$C64),S$9,"")</f>
        <v/>
      </c>
      <c r="T64" s="332" t="str">
        <f ca="1">IF(COUNTIF(OFFSET('別紙2-4(研修実施報告書)'!$I$8,(COLUMN()-COLUMN($J$9))*4,0,4,2),$C64),T$9,"")</f>
        <v/>
      </c>
      <c r="U64" s="332" t="str">
        <f ca="1">IF(COUNTIF(OFFSET('別紙2-4(研修実施報告書)'!$I$8,(COLUMN()-COLUMN($J$9))*4,0,4,2),$C64),U$9,"")</f>
        <v/>
      </c>
      <c r="V64" s="332" t="str">
        <f ca="1">IF(COUNTIF(OFFSET('別紙2-4(研修実施報告書)'!$I$8,(COLUMN()-COLUMN($J$9))*4,0,4,2),$C64),V$9,"")</f>
        <v/>
      </c>
      <c r="W64" s="332" t="str">
        <f ca="1">IF(COUNTIF(OFFSET('別紙2-4(研修実施報告書)'!$I$8,(COLUMN()-COLUMN($J$9))*4,0,4,2),$C64),W$9,"")</f>
        <v/>
      </c>
      <c r="X64" s="332" t="str">
        <f ca="1">IF(COUNTIF(OFFSET('別紙2-4(研修実施報告書)'!$I$8,(COLUMN()-COLUMN($J$9))*4,0,4,2),$C64),X$9,"")</f>
        <v/>
      </c>
      <c r="Y64" s="332" t="str">
        <f ca="1">IF(COUNTIF(OFFSET('別紙2-4(研修実施報告書)'!$I$8,(COLUMN()-COLUMN($J$9))*4,0,4,2),$C64),Y$9,"")</f>
        <v/>
      </c>
      <c r="Z64" s="332" t="str">
        <f ca="1">IF(COUNTIF(OFFSET('別紙2-4(研修実施報告書)'!$I$8,(COLUMN()-COLUMN($J$9))*4,0,4,2),$C64),Z$9,"")</f>
        <v/>
      </c>
      <c r="AA64" s="332" t="str">
        <f ca="1">IF(COUNTIF(OFFSET('別紙2-4(研修実施報告書)'!$I$8,(COLUMN()-COLUMN($J$9))*4,0,4,2),$C64),AA$9,"")</f>
        <v/>
      </c>
      <c r="AB64" s="332" t="str">
        <f ca="1">IF(COUNTIF(OFFSET('別紙2-4(研修実施報告書)'!$I$8,(COLUMN()-COLUMN($J$9))*4,0,4,2),$C64),AB$9,"")</f>
        <v/>
      </c>
      <c r="AC64" s="332" t="str">
        <f ca="1">IF(COUNTIF(OFFSET('別紙2-4(研修実施報告書)'!$I$8,(COLUMN()-COLUMN($J$9))*4,0,4,2),$C64),AC$9,"")</f>
        <v/>
      </c>
      <c r="AD64" s="332" t="str">
        <f ca="1">IF(COUNTIF(OFFSET('別紙2-4(研修実施報告書)'!$I$8,(COLUMN()-COLUMN($J$9))*4,0,4,2),$C64),AD$9,"")</f>
        <v/>
      </c>
      <c r="AE64" s="332" t="str">
        <f ca="1">IF(COUNTIF(OFFSET('別紙2-4(研修実施報告書)'!$I$8,(COLUMN()-COLUMN($J$9))*4,0,4,2),$C64),AE$9,"")</f>
        <v/>
      </c>
      <c r="AF64" s="332" t="str">
        <f ca="1">IF(COUNTIF(OFFSET('別紙2-4(研修実施報告書)'!$I$8,(COLUMN()-COLUMN($J$9))*4,0,4,2),$C64),AF$9,"")</f>
        <v/>
      </c>
      <c r="AG64" s="332" t="str">
        <f ca="1">IF(COUNTIF(OFFSET('別紙2-4(研修実施報告書)'!$I$8,(COLUMN()-COLUMN($J$9))*4,0,4,2),$C64),AG$9,"")</f>
        <v/>
      </c>
      <c r="AH64" s="332" t="str">
        <f ca="1">IF(COUNTIF(OFFSET('別紙2-4(研修実施報告書)'!$I$8,(COLUMN()-COLUMN($J$9))*4,0,4,2),$C64),AH$9,"")</f>
        <v/>
      </c>
      <c r="AI64" s="332" t="str">
        <f ca="1">IF(COUNTIF(OFFSET('別紙2-4(研修実施報告書)'!$I$8,(COLUMN()-COLUMN($J$9))*4,0,4,2),$C64),AI$9,"")</f>
        <v/>
      </c>
      <c r="AJ64" s="332" t="str">
        <f ca="1">IF(COUNTIF(OFFSET('別紙2-4(研修実施報告書)'!$I$8,(COLUMN()-COLUMN($J$9))*4,0,4,2),$C64),AJ$9,"")</f>
        <v/>
      </c>
      <c r="AK64" s="332" t="str">
        <f ca="1">IF(COUNTIF(OFFSET('別紙2-4(研修実施報告書)'!$I$8,(COLUMN()-COLUMN($J$9))*4,0,4,2),$C64),AK$9,"")</f>
        <v/>
      </c>
      <c r="AL64" s="332" t="str">
        <f ca="1">IF(COUNTIF(OFFSET('別紙2-4(研修実施報告書)'!$I$8,(COLUMN()-COLUMN($J$9))*4,0,4,2),$C64),AL$9,"")</f>
        <v/>
      </c>
      <c r="AM64" s="332" t="str">
        <f ca="1">IF(COUNTIF(OFFSET('別紙2-4(研修実施報告書)'!$I$8,(COLUMN()-COLUMN($J$9))*4,0,4,2),$C64),AM$9,"")</f>
        <v/>
      </c>
      <c r="AN64" s="332" t="str">
        <f ca="1">IF(COUNTIF(OFFSET('別紙2-4(研修実施報告書)'!$I$8,(COLUMN()-COLUMN($J$9))*4,0,4,2),$C64),AN$9,"")</f>
        <v/>
      </c>
      <c r="AO64" s="332" t="str">
        <f ca="1">IF(COUNTIF(OFFSET('別紙2-4(研修実施報告書)'!$I$8,(COLUMN()-COLUMN($J$9))*4,0,4,2),$C64),AO$9,"")</f>
        <v/>
      </c>
      <c r="AP64" s="332" t="str">
        <f ca="1">IF(COUNTIF(OFFSET('別紙2-4(研修実施報告書)'!$I$8,(COLUMN()-COLUMN($J$9))*4,0,4,2),$C64),AP$9,"")</f>
        <v/>
      </c>
      <c r="AQ64" s="332" t="str">
        <f ca="1">IF(COUNTIF(OFFSET('別紙2-4(研修実施報告書)'!$I$8,(COLUMN()-COLUMN($J$9))*4,0,4,2),$C64),AQ$9,"")</f>
        <v/>
      </c>
      <c r="AR64" s="332" t="str">
        <f ca="1">IF(COUNTIF(OFFSET('別紙2-4(研修実施報告書)'!$I$8,(COLUMN()-COLUMN($J$9))*4,0,4,2),$C64),AR$9,"")</f>
        <v/>
      </c>
      <c r="AS64" s="332" t="str">
        <f ca="1">IF(COUNTIF(OFFSET('別紙2-4(研修実施報告書)'!$I$8,(COLUMN()-COLUMN($J$9))*4,0,4,2),$C64),AS$9,"")</f>
        <v/>
      </c>
      <c r="AT64" s="332" t="str">
        <f ca="1">IF(COUNTIF(OFFSET('別紙2-4(研修実施報告書)'!$I$8,(COLUMN()-COLUMN($J$9))*4,0,4,2),$C64),AT$9,"")</f>
        <v/>
      </c>
      <c r="AU64" s="332" t="str">
        <f ca="1">IF(COUNTIF(OFFSET('別紙2-4(研修実施報告書)'!$I$8,(COLUMN()-COLUMN($J$9))*4,0,4,2),$C64),AU$9,"")</f>
        <v/>
      </c>
      <c r="AV64" s="332" t="str">
        <f ca="1">IF(COUNTIF(OFFSET('別紙2-4(研修実施報告書)'!$I$8,(COLUMN()-COLUMN($J$9))*4,0,4,2),$C64),AV$9,"")</f>
        <v/>
      </c>
      <c r="AW64" s="332" t="str">
        <f ca="1">IF(COUNTIF(OFFSET('別紙2-4(研修実施報告書)'!$I$8,(COLUMN()-COLUMN($J$9))*4,0,4,2),$C64),AW$9,"")</f>
        <v/>
      </c>
      <c r="AX64" s="332" t="str">
        <f ca="1">IF(COUNTIF(OFFSET('別紙2-4(研修実施報告書)'!$I$8,(COLUMN()-COLUMN($J$9))*4,0,4,2),$C64),AX$9,"")</f>
        <v/>
      </c>
      <c r="AY64" s="332" t="str">
        <f ca="1">IF(COUNTIF(OFFSET('別紙2-4(研修実施報告書)'!$I$8,(COLUMN()-COLUMN($J$9))*4,0,4,2),$C64),AY$9,"")</f>
        <v/>
      </c>
      <c r="AZ64" s="332" t="str">
        <f ca="1">IF(COUNTIF(OFFSET('別紙2-4(研修実施報告書)'!$I$8,(COLUMN()-COLUMN($J$9))*4,0,4,2),$C64),AZ$9,"")</f>
        <v/>
      </c>
      <c r="BA64" s="332" t="str">
        <f ca="1">IF(COUNTIF(OFFSET('別紙2-4(研修実施報告書)'!$I$8,(COLUMN()-COLUMN($J$9))*4,0,4,2),$C64),BA$9,"")</f>
        <v/>
      </c>
      <c r="BB64" s="332" t="str">
        <f ca="1">IF(COUNTIF(OFFSET('別紙2-4(研修実施報告書)'!$I$8,(COLUMN()-COLUMN($J$9))*4,0,4,2),$C64),BB$9,"")</f>
        <v/>
      </c>
      <c r="BC64" s="332" t="str">
        <f ca="1">IF(COUNTIF(OFFSET('別紙2-4(研修実施報告書)'!$I$8,(COLUMN()-COLUMN($J$9))*4,0,4,2),$C64),BC$9,"")</f>
        <v/>
      </c>
      <c r="BD64" s="332" t="str">
        <f ca="1">IF(COUNTIF(OFFSET('別紙2-4(研修実施報告書)'!$I$8,(COLUMN()-COLUMN($J$9))*4,0,4,2),$C64),BD$9,"")</f>
        <v/>
      </c>
      <c r="BE64" s="332" t="str">
        <f ca="1">IF(COUNTIF(OFFSET('別紙2-4(研修実施報告書)'!$I$8,(COLUMN()-COLUMN($J$9))*4,0,4,2),$C64),BE$9,"")</f>
        <v/>
      </c>
      <c r="BF64" s="332" t="str">
        <f ca="1">IF(COUNTIF(OFFSET('別紙2-4(研修実施報告書)'!$I$8,(COLUMN()-COLUMN($J$9))*4,0,4,2),$C64),BF$9,"")</f>
        <v/>
      </c>
      <c r="BG64" s="332" t="str">
        <f ca="1">IF(COUNTIF(OFFSET('別紙2-4(研修実施報告書)'!$I$8,(COLUMN()-COLUMN($J$9))*4,0,4,2),$C64),BG$9,"")</f>
        <v/>
      </c>
      <c r="BH64" s="332" t="str">
        <f ca="1">IF(COUNTIF(OFFSET('別紙2-4(研修実施報告書)'!$I$8,(COLUMN()-COLUMN($J$9))*4,0,4,2),$C64),BH$9,"")</f>
        <v/>
      </c>
      <c r="BI64" s="332" t="str">
        <f ca="1">IF(COUNTIF(OFFSET('別紙2-4(研修実施報告書)'!$I$8,(COLUMN()-COLUMN($J$9))*4,0,4,2),$C64),BI$9,"")</f>
        <v/>
      </c>
      <c r="BJ64" s="332" t="str">
        <f ca="1">IF(COUNTIF(OFFSET('別紙2-4(研修実施報告書)'!$I$8,(COLUMN()-COLUMN($J$9))*4,0,4,2),$C64),BJ$9,"")</f>
        <v/>
      </c>
      <c r="BK64" s="332" t="str">
        <f ca="1">IF(COUNTIF(OFFSET('別紙2-4(研修実施報告書)'!$I$8,(COLUMN()-COLUMN($J$9))*4,0,4,2),$C64),BK$9,"")</f>
        <v/>
      </c>
      <c r="BL64" s="332" t="str">
        <f ca="1">IF(COUNTIF(OFFSET('別紙2-4(研修実施報告書)'!$I$8,(COLUMN()-COLUMN($J$9))*4,0,4,2),$C64),BL$9,"")</f>
        <v/>
      </c>
      <c r="BM64" s="332" t="str">
        <f ca="1">IF(COUNTIF(OFFSET('別紙2-4(研修実施報告書)'!$I$8,(COLUMN()-COLUMN($J$9))*4,0,4,2),$C64),BM$9,"")</f>
        <v/>
      </c>
      <c r="BN64" s="332" t="str">
        <f ca="1">IF(COUNTIF(OFFSET('別紙2-4(研修実施報告書)'!$I$8,(COLUMN()-COLUMN($J$9))*4,0,4,2),$C64),BN$9,"")</f>
        <v/>
      </c>
      <c r="BO64" s="332" t="str">
        <f ca="1">IF(COUNTIF(OFFSET('別紙2-4(研修実施報告書)'!$I$8,(COLUMN()-COLUMN($J$9))*4,0,4,2),$C64),BO$9,"")</f>
        <v/>
      </c>
      <c r="BP64" s="332" t="str">
        <f ca="1">IF(COUNTIF(OFFSET('別紙2-4(研修実施報告書)'!$I$8,(COLUMN()-COLUMN($J$9))*4,0,4,2),$C64),BP$9,"")</f>
        <v/>
      </c>
      <c r="BQ64" s="332" t="str">
        <f ca="1">IF(COUNTIF(OFFSET('別紙2-4(研修実施報告書)'!$I$8,(COLUMN()-COLUMN($J$9))*4,0,4,2),$C64),BQ$9,"")</f>
        <v/>
      </c>
      <c r="BR64" s="332" t="str">
        <f ca="1">IF(COUNTIF(OFFSET('別紙2-4(研修実施報告書)'!$I$8,(COLUMN()-COLUMN($J$9))*4,0,4,2),$C64),BR$9,"")</f>
        <v/>
      </c>
      <c r="BS64" s="332" t="str">
        <f ca="1">IF(COUNTIF(OFFSET('別紙2-4(研修実施報告書)'!$I$8,(COLUMN()-COLUMN($J$9))*4,0,4,2),$C64),BS$9,"")</f>
        <v/>
      </c>
      <c r="BT64" s="332" t="str">
        <f ca="1">IF(COUNTIF(OFFSET('別紙2-4(研修実施報告書)'!$I$8,(COLUMN()-COLUMN($J$9))*4,0,4,2),$C64),BT$9,"")</f>
        <v/>
      </c>
      <c r="BU64" s="332" t="str">
        <f ca="1">IF(COUNTIF(OFFSET('別紙2-4(研修実施報告書)'!$I$8,(COLUMN()-COLUMN($J$9))*4,0,4,2),$C64),BU$9,"")</f>
        <v/>
      </c>
      <c r="BV64" s="332" t="str">
        <f ca="1">IF(COUNTIF(OFFSET('別紙2-4(研修実施報告書)'!$I$8,(COLUMN()-COLUMN($J$9))*4,0,4,2),$C64),BV$9,"")</f>
        <v/>
      </c>
      <c r="BW64" s="332" t="str">
        <f ca="1">IF(COUNTIF(OFFSET('別紙2-4(研修実施報告書)'!$I$8,(COLUMN()-COLUMN($J$9))*4,0,4,2),$C64),BW$9,"")</f>
        <v/>
      </c>
      <c r="BX64" s="332" t="str">
        <f ca="1">IF(COUNTIF(OFFSET('別紙2-4(研修実施報告書)'!$I$8,(COLUMN()-COLUMN($J$9))*4,0,4,2),$C64),BX$9,"")</f>
        <v/>
      </c>
      <c r="BY64" s="332" t="str">
        <f ca="1">IF(COUNTIF(OFFSET('別紙2-4(研修実施報告書)'!$I$8,(COLUMN()-COLUMN($J$9))*4,0,4,2),$C64),BY$9,"")</f>
        <v/>
      </c>
      <c r="BZ64" s="332" t="str">
        <f ca="1">IF(COUNTIF(OFFSET('別紙2-4(研修実施報告書)'!$I$8,(COLUMN()-COLUMN($J$9))*4,0,4,2),$C64),BZ$9,"")</f>
        <v/>
      </c>
      <c r="CA64" s="332" t="str">
        <f ca="1">IF(COUNTIF(OFFSET('別紙2-4(研修実施報告書)'!$I$8,(COLUMN()-COLUMN($J$9))*4,0,4,2),$C64),CA$9,"")</f>
        <v/>
      </c>
      <c r="CB64" s="332" t="str">
        <f ca="1">IF(COUNTIF(OFFSET('別紙2-4(研修実施報告書)'!$I$8,(COLUMN()-COLUMN($J$9))*4,0,4,2),$C64),CB$9,"")</f>
        <v/>
      </c>
      <c r="CC64" s="332" t="str">
        <f ca="1">IF(COUNTIF(OFFSET('別紙2-4(研修実施報告書)'!$I$8,(COLUMN()-COLUMN($J$9))*4,0,4,2),$C64),CC$9,"")</f>
        <v/>
      </c>
      <c r="CD64" s="332" t="str">
        <f ca="1">IF(COUNTIF(OFFSET('別紙2-4(研修実施報告書)'!$I$8,(COLUMN()-COLUMN($J$9))*4,0,4,2),$C64),CD$9,"")</f>
        <v/>
      </c>
      <c r="CE64" s="332" t="str">
        <f ca="1">IF(COUNTIF(OFFSET('別紙2-4(研修実施報告書)'!$I$8,(COLUMN()-COLUMN($J$9))*4,0,4,2),$C64),CE$9,"")</f>
        <v/>
      </c>
      <c r="CF64" s="332" t="str">
        <f ca="1">IF(COUNTIF(OFFSET('別紙2-4(研修実施報告書)'!$I$8,(COLUMN()-COLUMN($J$9))*4,0,4,2),$C64),CF$9,"")</f>
        <v/>
      </c>
      <c r="CG64" s="332" t="str">
        <f ca="1">IF(COUNTIF(OFFSET('別紙2-4(研修実施報告書)'!$I$8,(COLUMN()-COLUMN($J$9))*4,0,4,2),$C64),CG$9,"")</f>
        <v/>
      </c>
      <c r="CH64" s="332" t="str">
        <f ca="1">IF(COUNTIF(OFFSET('別紙2-4(研修実施報告書)'!$I$8,(COLUMN()-COLUMN($J$9))*4,0,4,2),$C64),CH$9,"")</f>
        <v/>
      </c>
      <c r="CI64" s="332" t="str">
        <f ca="1">IF(COUNTIF(OFFSET('別紙2-4(研修実施報告書)'!$I$8,(COLUMN()-COLUMN($J$9))*4,0,4,2),$C64),CI$9,"")</f>
        <v/>
      </c>
      <c r="CJ64" s="332" t="str">
        <f ca="1">IF(COUNTIF(OFFSET('別紙2-4(研修実施報告書)'!$I$8,(COLUMN()-COLUMN($J$9))*4,0,4,2),$C64),CJ$9,"")</f>
        <v/>
      </c>
      <c r="CK64" s="332" t="str">
        <f ca="1">IF(COUNTIF(OFFSET('別紙2-4(研修実施報告書)'!$I$8,(COLUMN()-COLUMN($J$9))*4,0,4,2),$C64),CK$9,"")</f>
        <v/>
      </c>
      <c r="CL64" s="332" t="str">
        <f ca="1">IF(COUNTIF(OFFSET('別紙2-4(研修実施報告書)'!$I$8,(COLUMN()-COLUMN($J$9))*4,0,4,2),$C64),CL$9,"")</f>
        <v/>
      </c>
      <c r="CM64" s="332" t="str">
        <f ca="1">IF(COUNTIF(OFFSET('別紙2-4(研修実施報告書)'!$I$8,(COLUMN()-COLUMN($J$9))*4,0,4,2),$C64),CM$9,"")</f>
        <v/>
      </c>
      <c r="CN64" s="332" t="str">
        <f ca="1">IF(COUNTIF(OFFSET('別紙2-4(研修実施報告書)'!$I$8,(COLUMN()-COLUMN($J$9))*4,0,4,2),$C64),CN$9,"")</f>
        <v/>
      </c>
      <c r="CO64" s="332" t="str">
        <f ca="1">IF(COUNTIF(OFFSET('別紙2-4(研修実施報告書)'!$I$8,(COLUMN()-COLUMN($J$9))*4,0,4,2),$C64),CO$9,"")</f>
        <v/>
      </c>
      <c r="CP64" s="332" t="str">
        <f ca="1">IF(COUNTIF(OFFSET('別紙2-4(研修実施報告書)'!$I$8,(COLUMN()-COLUMN($J$9))*4,0,4,2),$C64),CP$9,"")</f>
        <v/>
      </c>
      <c r="CQ64" s="332" t="str">
        <f ca="1">IF(COUNTIF(OFFSET('別紙2-4(研修実施報告書)'!$I$8,(COLUMN()-COLUMN($J$9))*4,0,4,2),$C64),CQ$9,"")</f>
        <v/>
      </c>
      <c r="CR64" s="332" t="str">
        <f ca="1">IF(COUNTIF(OFFSET('別紙2-4(研修実施報告書)'!$I$8,(COLUMN()-COLUMN($J$9))*4,0,4,2),$C64),CR$9,"")</f>
        <v/>
      </c>
      <c r="CS64" s="332" t="str">
        <f ca="1">IF(COUNTIF(OFFSET('別紙2-4(研修実施報告書)'!$I$8,(COLUMN()-COLUMN($J$9))*4,0,4,2),$C64),CS$9,"")</f>
        <v/>
      </c>
      <c r="CT64" s="332" t="str">
        <f ca="1">IF(COUNTIF(OFFSET('別紙2-4(研修実施報告書)'!$I$8,(COLUMN()-COLUMN($J$9))*4,0,4,2),$C64),CT$9,"")</f>
        <v/>
      </c>
      <c r="CU64" s="332" t="str">
        <f ca="1">IF(COUNTIF(OFFSET('別紙2-4(研修実施報告書)'!$I$8,(COLUMN()-COLUMN($J$9))*4,0,4,2),$C64),CU$9,"")</f>
        <v/>
      </c>
      <c r="CV64" s="332" t="str">
        <f ca="1">IF(COUNTIF(OFFSET('別紙2-4(研修実施報告書)'!$I$8,(COLUMN()-COLUMN($J$9))*4,0,4,2),$C64),CV$9,"")</f>
        <v/>
      </c>
      <c r="CW64" s="332" t="str">
        <f ca="1">IF(COUNTIF(OFFSET('別紙2-4(研修実施報告書)'!$I$8,(COLUMN()-COLUMN($J$9))*4,0,4,2),$C64),CW$9,"")</f>
        <v/>
      </c>
      <c r="CX64" s="332" t="str">
        <f ca="1">IF(COUNTIF(OFFSET('別紙2-4(研修実施報告書)'!$I$8,(COLUMN()-COLUMN($J$9))*4,0,4,2),$C64),CX$9,"")</f>
        <v/>
      </c>
      <c r="CY64" s="332" t="str">
        <f ca="1">IF(COUNTIF(OFFSET('別紙2-4(研修実施報告書)'!$I$8,(COLUMN()-COLUMN($J$9))*4,0,4,2),$C64),CY$9,"")</f>
        <v/>
      </c>
      <c r="CZ64" s="332" t="str">
        <f ca="1">IF(COUNTIF(OFFSET('別紙2-4(研修実施報告書)'!$I$8,(COLUMN()-COLUMN($J$9))*4,0,4,2),$C64),CZ$9,"")</f>
        <v/>
      </c>
      <c r="DA64" s="332" t="str">
        <f ca="1">IF(COUNTIF(OFFSET('別紙2-4(研修実施報告書)'!$I$8,(COLUMN()-COLUMN($J$9))*4,0,4,2),$C64),DA$9,"")</f>
        <v/>
      </c>
      <c r="DB64" s="332" t="str">
        <f ca="1">IF(COUNTIF(OFFSET('別紙2-4(研修実施報告書)'!$I$8,(COLUMN()-COLUMN($J$9))*4,0,4,2),$C64),DB$9,"")</f>
        <v/>
      </c>
      <c r="DC64" s="332" t="str">
        <f ca="1">IF(COUNTIF(OFFSET('別紙2-4(研修実施報告書)'!$I$8,(COLUMN()-COLUMN($J$9))*4,0,4,2),$C64),DC$9,"")</f>
        <v/>
      </c>
      <c r="DD64" s="332" t="str">
        <f ca="1">IF(COUNTIF(OFFSET('別紙2-4(研修実施報告書)'!$I$8,(COLUMN()-COLUMN($J$9))*4,0,4,2),$C64),DD$9,"")</f>
        <v/>
      </c>
      <c r="DE64" s="332" t="str">
        <f ca="1">IF(COUNTIF(OFFSET('別紙2-4(研修実施報告書)'!$I$8,(COLUMN()-COLUMN($J$9))*4,0,4,2),$C64),DE$9,"")</f>
        <v/>
      </c>
      <c r="DF64" s="332" t="str">
        <f ca="1">IF(COUNTIF(OFFSET('別紙2-4(研修実施報告書)'!$I$8,(COLUMN()-COLUMN($J$9))*4,0,4,2),$C64),DF$9,"")</f>
        <v/>
      </c>
      <c r="DG64" s="332" t="str">
        <f ca="1">IF(COUNTIF(OFFSET('別紙2-4(研修実施報告書)'!$I$8,(COLUMN()-COLUMN($J$9))*4,0,4,2),$C64),DG$9,"")</f>
        <v/>
      </c>
      <c r="DH64" s="332" t="str">
        <f ca="1">IF(COUNTIF(OFFSET('別紙2-4(研修実施報告書)'!$I$8,(COLUMN()-COLUMN($J$9))*4,0,4,2),$C64),DH$9,"")</f>
        <v/>
      </c>
      <c r="DI64" s="332" t="str">
        <f ca="1">IF(COUNTIF(OFFSET('別紙2-4(研修実施報告書)'!$I$8,(COLUMN()-COLUMN($J$9))*4,0,4,2),$C64),DI$9,"")</f>
        <v/>
      </c>
      <c r="DJ64" s="332" t="str">
        <f ca="1">IF(COUNTIF(OFFSET('別紙2-4(研修実施報告書)'!$I$8,(COLUMN()-COLUMN($J$9))*4,0,4,2),$C64),DJ$9,"")</f>
        <v/>
      </c>
      <c r="DK64" s="332" t="str">
        <f ca="1">IF(COUNTIF(OFFSET('別紙2-4(研修実施報告書)'!$I$8,(COLUMN()-COLUMN($J$9))*4,0,4,2),$C64),DK$9,"")</f>
        <v/>
      </c>
      <c r="DL64" s="332" t="str">
        <f ca="1">IF(COUNTIF(OFFSET('別紙2-4(研修実施報告書)'!$I$8,(COLUMN()-COLUMN($J$9))*4,0,4,2),$C64),DL$9,"")</f>
        <v/>
      </c>
      <c r="DM64" s="332" t="str">
        <f ca="1">IF(COUNTIF(OFFSET('別紙2-4(研修実施報告書)'!$I$8,(COLUMN()-COLUMN($J$9))*4,0,4,2),$C64),DM$9,"")</f>
        <v/>
      </c>
      <c r="DN64" s="332" t="str">
        <f ca="1">IF(COUNTIF(OFFSET('別紙2-4(研修実施報告書)'!$I$8,(COLUMN()-COLUMN($J$9))*4,0,4,2),$C64),DN$9,"")</f>
        <v/>
      </c>
      <c r="DO64" s="332" t="str">
        <f ca="1">IF(COUNTIF(OFFSET('別紙2-4(研修実施報告書)'!$I$8,(COLUMN()-COLUMN($J$9))*4,0,4,2),$C64),DO$9,"")</f>
        <v/>
      </c>
      <c r="DP64" s="332" t="str">
        <f ca="1">IF(COUNTIF(OFFSET('別紙2-4(研修実施報告書)'!$I$8,(COLUMN()-COLUMN($J$9))*4,0,4,2),$C64),DP$9,"")</f>
        <v/>
      </c>
      <c r="DQ64" s="332" t="str">
        <f ca="1">IF(COUNTIF(OFFSET('別紙2-4(研修実施報告書)'!$I$8,(COLUMN()-COLUMN($J$9))*4,0,4,2),$C64),DQ$9,"")</f>
        <v/>
      </c>
      <c r="DR64" s="332" t="str">
        <f ca="1">IF(COUNTIF(OFFSET('別紙2-4(研修実施報告書)'!$I$8,(COLUMN()-COLUMN($J$9))*4,0,4,2),$C64),DR$9,"")</f>
        <v/>
      </c>
      <c r="DS64" s="332" t="str">
        <f ca="1">IF(COUNTIF(OFFSET('別紙2-4(研修実施報告書)'!$I$8,(COLUMN()-COLUMN($J$9))*4,0,4,2),$C64),DS$9,"")</f>
        <v/>
      </c>
      <c r="DT64" s="332" t="str">
        <f ca="1">IF(COUNTIF(OFFSET('別紙2-4(研修実施報告書)'!$I$8,(COLUMN()-COLUMN($J$9))*4,0,4,2),$C64),DT$9,"")</f>
        <v/>
      </c>
      <c r="DU64" s="332" t="str">
        <f ca="1">IF(COUNTIF(OFFSET('別紙2-4(研修実施報告書)'!$I$8,(COLUMN()-COLUMN($J$9))*4,0,4,2),$C64),DU$9,"")</f>
        <v/>
      </c>
      <c r="DV64" s="332" t="str">
        <f ca="1">IF(COUNTIF(OFFSET('別紙2-4(研修実施報告書)'!$I$8,(COLUMN()-COLUMN($J$9))*4,0,4,2),$C64),DV$9,"")</f>
        <v/>
      </c>
      <c r="DW64" s="332" t="str">
        <f ca="1">IF(COUNTIF(OFFSET('別紙2-4(研修実施報告書)'!$I$8,(COLUMN()-COLUMN($J$9))*4,0,4,2),$C64),DW$9,"")</f>
        <v/>
      </c>
      <c r="DX64" s="332" t="str">
        <f ca="1">IF(COUNTIF(OFFSET('別紙2-4(研修実施報告書)'!$I$8,(COLUMN()-COLUMN($J$9))*4,0,4,2),$C64),DX$9,"")</f>
        <v/>
      </c>
      <c r="DY64" s="332" t="str">
        <f ca="1">IF(COUNTIF(OFFSET('別紙2-4(研修実施報告書)'!$I$8,(COLUMN()-COLUMN($J$9))*4,0,4,2),$C64),DY$9,"")</f>
        <v/>
      </c>
      <c r="DZ64" s="332" t="str">
        <f ca="1">IF(COUNTIF(OFFSET('別紙2-4(研修実施報告書)'!$I$8,(COLUMN()-COLUMN($J$9))*4,0,4,2),$C64),DZ$9,"")</f>
        <v/>
      </c>
      <c r="EA64" s="332" t="str">
        <f ca="1">IF(COUNTIF(OFFSET('別紙2-4(研修実施報告書)'!$I$8,(COLUMN()-COLUMN($J$9))*4,0,4,2),$C64),EA$9,"")</f>
        <v/>
      </c>
      <c r="EB64" s="332" t="str">
        <f ca="1">IF(COUNTIF(OFFSET('別紙2-4(研修実施報告書)'!$I$8,(COLUMN()-COLUMN($J$9))*4,0,4,2),$C64),EB$9,"")</f>
        <v/>
      </c>
      <c r="EC64" s="332" t="str">
        <f ca="1">IF(COUNTIF(OFFSET('別紙2-4(研修実施報告書)'!$I$8,(COLUMN()-COLUMN($J$9))*4,0,4,2),$C64),EC$9,"")</f>
        <v/>
      </c>
      <c r="ED64" s="332" t="str">
        <f ca="1">IF(COUNTIF(OFFSET('別紙2-4(研修実施報告書)'!$I$8,(COLUMN()-COLUMN($J$9))*4,0,4,2),$C64),ED$9,"")</f>
        <v/>
      </c>
      <c r="EE64" s="332" t="str">
        <f ca="1">IF(COUNTIF(OFFSET('別紙2-4(研修実施報告書)'!$I$8,(COLUMN()-COLUMN($J$9))*4,0,4,2),$C64),EE$9,"")</f>
        <v/>
      </c>
      <c r="EF64" s="332" t="str">
        <f ca="1">IF(COUNTIF(OFFSET('別紙2-4(研修実施報告書)'!$I$8,(COLUMN()-COLUMN($J$9))*4,0,4,2),$C64),EF$9,"")</f>
        <v/>
      </c>
      <c r="EG64" s="332" t="str">
        <f ca="1">IF(COUNTIF(OFFSET('別紙2-4(研修実施報告書)'!$I$8,(COLUMN()-COLUMN($J$9))*4,0,4,2),$C64),EG$9,"")</f>
        <v/>
      </c>
      <c r="EH64" s="332" t="str">
        <f ca="1">IF(COUNTIF(OFFSET('別紙2-4(研修実施報告書)'!$I$8,(COLUMN()-COLUMN($J$9))*4,0,4,2),$C64),EH$9,"")</f>
        <v/>
      </c>
      <c r="EI64" s="332" t="str">
        <f ca="1">IF(COUNTIF(OFFSET('別紙2-4(研修実施報告書)'!$I$8,(COLUMN()-COLUMN($J$9))*4,0,4,2),$C64),EI$9,"")</f>
        <v/>
      </c>
      <c r="EJ64" s="332" t="str">
        <f ca="1">IF(COUNTIF(OFFSET('別紙2-4(研修実施報告書)'!$I$8,(COLUMN()-COLUMN($J$9))*4,0,4,2),$C64),EJ$9,"")</f>
        <v/>
      </c>
      <c r="EK64" s="332" t="str">
        <f ca="1">IF(COUNTIF(OFFSET('別紙2-4(研修実施報告書)'!$I$8,(COLUMN()-COLUMN($J$9))*4,0,4,2),$C64),EK$9,"")</f>
        <v/>
      </c>
      <c r="EL64" s="332" t="str">
        <f ca="1">IF(COUNTIF(OFFSET('別紙2-4(研修実施報告書)'!$I$8,(COLUMN()-COLUMN($J$9))*4,0,4,2),$C64),EL$9,"")</f>
        <v/>
      </c>
      <c r="EM64" s="332" t="str">
        <f ca="1">IF(COUNTIF(OFFSET('別紙2-4(研修実施報告書)'!$I$8,(COLUMN()-COLUMN($J$9))*4,0,4,2),$C64),EM$9,"")</f>
        <v/>
      </c>
      <c r="EN64" s="332" t="str">
        <f ca="1">IF(COUNTIF(OFFSET('別紙2-4(研修実施報告書)'!$I$8,(COLUMN()-COLUMN($J$9))*4,0,4,2),$C64),EN$9,"")</f>
        <v/>
      </c>
      <c r="EO64" s="332" t="str">
        <f ca="1">IF(COUNTIF(OFFSET('別紙2-4(研修実施報告書)'!$I$8,(COLUMN()-COLUMN($J$9))*4,0,4,2),$C64),EO$9,"")</f>
        <v/>
      </c>
      <c r="EP64" s="332" t="str">
        <f ca="1">IF(COUNTIF(OFFSET('別紙2-4(研修実施報告書)'!$I$8,(COLUMN()-COLUMN($J$9))*4,0,4,2),$C64),EP$9,"")</f>
        <v/>
      </c>
      <c r="EQ64" s="332" t="str">
        <f ca="1">IF(COUNTIF(OFFSET('別紙2-4(研修実施報告書)'!$I$8,(COLUMN()-COLUMN($J$9))*4,0,4,2),$C64),EQ$9,"")</f>
        <v/>
      </c>
      <c r="ER64" s="332" t="str">
        <f ca="1">IF(COUNTIF(OFFSET('別紙2-4(研修実施報告書)'!$I$8,(COLUMN()-COLUMN($J$9))*4,0,4,2),$C64),ER$9,"")</f>
        <v/>
      </c>
      <c r="ES64" s="332" t="str">
        <f ca="1">IF(COUNTIF(OFFSET('別紙2-4(研修実施報告書)'!$I$8,(COLUMN()-COLUMN($J$9))*4,0,4,2),$C64),ES$9,"")</f>
        <v/>
      </c>
      <c r="ET64" s="332" t="str">
        <f ca="1">IF(COUNTIF(OFFSET('別紙2-4(研修実施報告書)'!$I$8,(COLUMN()-COLUMN($J$9))*4,0,4,2),$C64),ET$9,"")</f>
        <v/>
      </c>
      <c r="EU64" s="332" t="str">
        <f ca="1">IF(COUNTIF(OFFSET('別紙2-4(研修実施報告書)'!$I$8,(COLUMN()-COLUMN($J$9))*4,0,4,2),$C64),EU$9,"")</f>
        <v/>
      </c>
      <c r="EV64" s="332" t="str">
        <f ca="1">IF(COUNTIF(OFFSET('別紙2-4(研修実施報告書)'!$I$8,(COLUMN()-COLUMN($J$9))*4,0,4,2),$C64),EV$9,"")</f>
        <v/>
      </c>
      <c r="EW64" s="332" t="str">
        <f ca="1">IF(COUNTIF(OFFSET('別紙2-4(研修実施報告書)'!$I$8,(COLUMN()-COLUMN($J$9))*4,0,4,2),$C64),EW$9,"")</f>
        <v/>
      </c>
      <c r="EX64" s="332" t="str">
        <f ca="1">IF(COUNTIF(OFFSET('別紙2-4(研修実施報告書)'!$I$8,(COLUMN()-COLUMN($J$9))*4,0,4,2),$C64),EX$9,"")</f>
        <v/>
      </c>
      <c r="EY64" s="332" t="str">
        <f ca="1">IF(COUNTIF(OFFSET('別紙2-4(研修実施報告書)'!$I$8,(COLUMN()-COLUMN($J$9))*4,0,4,2),$C64),EY$9,"")</f>
        <v/>
      </c>
      <c r="EZ64" s="332" t="str">
        <f ca="1">IF(COUNTIF(OFFSET('別紙2-4(研修実施報告書)'!$I$8,(COLUMN()-COLUMN($J$9))*4,0,4,2),$C64),EZ$9,"")</f>
        <v/>
      </c>
      <c r="FA64" s="332" t="str">
        <f ca="1">IF(COUNTIF(OFFSET('別紙2-4(研修実施報告書)'!$I$8,(COLUMN()-COLUMN($J$9))*4,0,4,2),$C64),FA$9,"")</f>
        <v/>
      </c>
      <c r="FB64" s="332" t="str">
        <f ca="1">IF(COUNTIF(OFFSET('別紙2-4(研修実施報告書)'!$I$8,(COLUMN()-COLUMN($J$9))*4,0,4,2),$C64),FB$9,"")</f>
        <v/>
      </c>
      <c r="FC64" s="332" t="str">
        <f ca="1">IF(COUNTIF(OFFSET('別紙2-4(研修実施報告書)'!$I$8,(COLUMN()-COLUMN($J$9))*4,0,4,2),$C64),FC$9,"")</f>
        <v/>
      </c>
      <c r="FD64" s="332" t="str">
        <f ca="1">IF(COUNTIF(OFFSET('別紙2-4(研修実施報告書)'!$I$8,(COLUMN()-COLUMN($J$9))*4,0,4,2),$C64),FD$9,"")</f>
        <v/>
      </c>
      <c r="FE64" s="332" t="str">
        <f ca="1">IF(COUNTIF(OFFSET('別紙2-4(研修実施報告書)'!$I$8,(COLUMN()-COLUMN($J$9))*4,0,4,2),$C64),FE$9,"")</f>
        <v/>
      </c>
      <c r="FF64" s="332" t="str">
        <f ca="1">IF(COUNTIF(OFFSET('別紙2-4(研修実施報告書)'!$I$8,(COLUMN()-COLUMN($J$9))*4,0,4,2),$C64),FF$9,"")</f>
        <v/>
      </c>
      <c r="FG64" s="332" t="str">
        <f ca="1">IF(COUNTIF(OFFSET('別紙2-4(研修実施報告書)'!$I$8,(COLUMN()-COLUMN($J$9))*4,0,4,2),$C64),FG$9,"")</f>
        <v/>
      </c>
      <c r="FH64" s="332" t="str">
        <f ca="1">IF(COUNTIF(OFFSET('別紙2-4(研修実施報告書)'!$I$8,(COLUMN()-COLUMN($J$9))*4,0,4,2),$C64),FH$9,"")</f>
        <v/>
      </c>
      <c r="FI64" s="332" t="str">
        <f ca="1">IF(COUNTIF(OFFSET('別紙2-4(研修実施報告書)'!$I$8,(COLUMN()-COLUMN($J$9))*4,0,4,2),$C64),FI$9,"")</f>
        <v/>
      </c>
      <c r="FJ64" s="332" t="str">
        <f ca="1">IF(COUNTIF(OFFSET('別紙2-4(研修実施報告書)'!$I$8,(COLUMN()-COLUMN($J$9))*4,0,4,2),$C64),FJ$9,"")</f>
        <v/>
      </c>
      <c r="FK64" s="332" t="str">
        <f ca="1">IF(COUNTIF(OFFSET('別紙2-4(研修実施報告書)'!$I$8,(COLUMN()-COLUMN($J$9))*4,0,4,2),$C64),FK$9,"")</f>
        <v/>
      </c>
      <c r="FL64" s="332" t="str">
        <f ca="1">IF(COUNTIF(OFFSET('別紙2-4(研修実施報告書)'!$I$8,(COLUMN()-COLUMN($J$9))*4,0,4,2),$C64),FL$9,"")</f>
        <v/>
      </c>
      <c r="FM64" s="332" t="str">
        <f ca="1">IF(COUNTIF(OFFSET('別紙2-4(研修実施報告書)'!$I$8,(COLUMN()-COLUMN($J$9))*4,0,4,2),$C64),FM$9,"")</f>
        <v/>
      </c>
      <c r="FN64" s="332" t="str">
        <f ca="1">IF(COUNTIF(OFFSET('別紙2-4(研修実施報告書)'!$I$8,(COLUMN()-COLUMN($J$9))*4,0,4,2),$C64),FN$9,"")</f>
        <v/>
      </c>
      <c r="FO64" s="332" t="str">
        <f ca="1">IF(COUNTIF(OFFSET('別紙2-4(研修実施報告書)'!$I$8,(COLUMN()-COLUMN($J$9))*4,0,4,2),$C64),FO$9,"")</f>
        <v/>
      </c>
      <c r="FP64" s="332" t="str">
        <f ca="1">IF(COUNTIF(OFFSET('別紙2-4(研修実施報告書)'!$I$8,(COLUMN()-COLUMN($J$9))*4,0,4,2),$C64),FP$9,"")</f>
        <v/>
      </c>
      <c r="FQ64" s="332" t="str">
        <f ca="1">IF(COUNTIF(OFFSET('別紙2-4(研修実施報告書)'!$I$8,(COLUMN()-COLUMN($J$9))*4,0,4,2),$C64),FQ$9,"")</f>
        <v/>
      </c>
      <c r="FR64" s="332" t="str">
        <f ca="1">IF(COUNTIF(OFFSET('別紙2-4(研修実施報告書)'!$I$8,(COLUMN()-COLUMN($J$9))*4,0,4,2),$C64),FR$9,"")</f>
        <v/>
      </c>
      <c r="FS64" s="332" t="str">
        <f ca="1">IF(COUNTIF(OFFSET('別紙2-4(研修実施報告書)'!$I$8,(COLUMN()-COLUMN($J$9))*4,0,4,2),$C64),FS$9,"")</f>
        <v/>
      </c>
      <c r="FT64" s="332" t="str">
        <f ca="1">IF(COUNTIF(OFFSET('別紙2-4(研修実施報告書)'!$I$8,(COLUMN()-COLUMN($J$9))*4,0,4,2),$C64),FT$9,"")</f>
        <v/>
      </c>
      <c r="FU64" s="332" t="str">
        <f ca="1">IF(COUNTIF(OFFSET('別紙2-4(研修実施報告書)'!$I$8,(COLUMN()-COLUMN($J$9))*4,0,4,2),$C64),FU$9,"")</f>
        <v/>
      </c>
      <c r="FV64" s="332" t="str">
        <f ca="1">IF(COUNTIF(OFFSET('別紙2-4(研修実施報告書)'!$I$8,(COLUMN()-COLUMN($J$9))*4,0,4,2),$C64),FV$9,"")</f>
        <v/>
      </c>
      <c r="FW64" s="332" t="str">
        <f ca="1">IF(COUNTIF(OFFSET('別紙2-4(研修実施報告書)'!$I$8,(COLUMN()-COLUMN($J$9))*4,0,4,2),$C64),FW$9,"")</f>
        <v/>
      </c>
      <c r="FX64" s="332" t="str">
        <f ca="1">IF(COUNTIF(OFFSET('別紙2-4(研修実施報告書)'!$I$8,(COLUMN()-COLUMN($J$9))*4,0,4,2),$C64),FX$9,"")</f>
        <v/>
      </c>
      <c r="FY64" s="332" t="str">
        <f ca="1">IF(COUNTIF(OFFSET('別紙2-4(研修実施報告書)'!$I$8,(COLUMN()-COLUMN($J$9))*4,0,4,2),$C64),FY$9,"")</f>
        <v/>
      </c>
      <c r="FZ64" s="332" t="str">
        <f ca="1">IF(COUNTIF(OFFSET('別紙2-4(研修実施報告書)'!$I$8,(COLUMN()-COLUMN($J$9))*4,0,4,2),$C64),FZ$9,"")</f>
        <v/>
      </c>
      <c r="GA64" s="332" t="str">
        <f ca="1">IF(COUNTIF(OFFSET('別紙2-4(研修実施報告書)'!$I$8,(COLUMN()-COLUMN($J$9))*4,0,4,2),$C64),GA$9,"")</f>
        <v/>
      </c>
      <c r="GB64" s="332" t="str">
        <f ca="1">IF(COUNTIF(OFFSET('別紙2-4(研修実施報告書)'!$I$8,(COLUMN()-COLUMN($J$9))*4,0,4,2),$C64),GB$9,"")</f>
        <v/>
      </c>
      <c r="GC64" s="332" t="str">
        <f ca="1">IF(COUNTIF(OFFSET('別紙2-4(研修実施報告書)'!$I$8,(COLUMN()-COLUMN($J$9))*4,0,4,2),$C64),GC$9,"")</f>
        <v/>
      </c>
      <c r="GD64" s="332" t="str">
        <f ca="1">IF(COUNTIF(OFFSET('別紙2-4(研修実施報告書)'!$I$8,(COLUMN()-COLUMN($J$9))*4,0,4,2),$C64),GD$9,"")</f>
        <v/>
      </c>
      <c r="GE64" s="332" t="str">
        <f ca="1">IF(COUNTIF(OFFSET('別紙2-4(研修実施報告書)'!$I$8,(COLUMN()-COLUMN($J$9))*4,0,4,2),$C64),GE$9,"")</f>
        <v/>
      </c>
      <c r="GF64" s="332" t="str">
        <f ca="1">IF(COUNTIF(OFFSET('別紙2-4(研修実施報告書)'!$I$8,(COLUMN()-COLUMN($J$9))*4,0,4,2),$C64),GF$9,"")</f>
        <v/>
      </c>
      <c r="GG64" s="332" t="str">
        <f ca="1">IF(COUNTIF(OFFSET('別紙2-4(研修実施報告書)'!$I$8,(COLUMN()-COLUMN($J$9))*4,0,4,2),$C64),GG$9,"")</f>
        <v/>
      </c>
      <c r="GH64" s="332" t="str">
        <f ca="1">IF(COUNTIF(OFFSET('別紙2-4(研修実施報告書)'!$I$8,(COLUMN()-COLUMN($J$9))*4,0,4,2),$C64),GH$9,"")</f>
        <v/>
      </c>
      <c r="GI64" s="332" t="str">
        <f ca="1">IF(COUNTIF(OFFSET('別紙2-4(研修実施報告書)'!$I$8,(COLUMN()-COLUMN($J$9))*4,0,4,2),$C64),GI$9,"")</f>
        <v/>
      </c>
      <c r="GJ64" s="332" t="str">
        <f ca="1">IF(COUNTIF(OFFSET('別紙2-4(研修実施報告書)'!$I$8,(COLUMN()-COLUMN($J$9))*4,0,4,2),$C64),GJ$9,"")</f>
        <v/>
      </c>
      <c r="GK64" s="332" t="str">
        <f ca="1">IF(COUNTIF(OFFSET('別紙2-4(研修実施報告書)'!$I$8,(COLUMN()-COLUMN($J$9))*4,0,4,2),$C64),GK$9,"")</f>
        <v/>
      </c>
      <c r="GL64" s="332" t="str">
        <f ca="1">IF(COUNTIF(OFFSET('別紙2-4(研修実施報告書)'!$I$8,(COLUMN()-COLUMN($J$9))*4,0,4,2),$C64),GL$9,"")</f>
        <v/>
      </c>
      <c r="GM64" s="332" t="str">
        <f ca="1">IF(COUNTIF(OFFSET('別紙2-4(研修実施報告書)'!$I$8,(COLUMN()-COLUMN($J$9))*4,0,4,2),$C64),GM$9,"")</f>
        <v/>
      </c>
      <c r="GN64" s="332" t="str">
        <f ca="1">IF(COUNTIF(OFFSET('別紙2-4(研修実施報告書)'!$I$8,(COLUMN()-COLUMN($J$9))*4,0,4,2),$C64),GN$9,"")</f>
        <v/>
      </c>
      <c r="GO64" s="332" t="str">
        <f ca="1">IF(COUNTIF(OFFSET('別紙2-4(研修実施報告書)'!$I$8,(COLUMN()-COLUMN($J$9))*4,0,4,2),$C64),GO$9,"")</f>
        <v/>
      </c>
      <c r="GP64" s="332" t="str">
        <f ca="1">IF(COUNTIF(OFFSET('別紙2-4(研修実施報告書)'!$I$8,(COLUMN()-COLUMN($J$9))*4,0,4,2),$C64),GP$9,"")</f>
        <v/>
      </c>
      <c r="GQ64" s="332" t="str">
        <f ca="1">IF(COUNTIF(OFFSET('別紙2-4(研修実施報告書)'!$I$8,(COLUMN()-COLUMN($J$9))*4,0,4,2),$C64),GQ$9,"")</f>
        <v/>
      </c>
      <c r="GR64" s="332" t="str">
        <f ca="1">IF(COUNTIF(OFFSET('別紙2-4(研修実施報告書)'!$I$8,(COLUMN()-COLUMN($J$9))*4,0,4,2),$C64),GR$9,"")</f>
        <v/>
      </c>
      <c r="GS64" s="332" t="str">
        <f ca="1">IF(COUNTIF(OFFSET('別紙2-4(研修実施報告書)'!$I$8,(COLUMN()-COLUMN($J$9))*4,0,4,2),$C64),GS$9,"")</f>
        <v/>
      </c>
      <c r="GT64" s="332" t="str">
        <f ca="1">IF(COUNTIF(OFFSET('別紙2-4(研修実施報告書)'!$I$8,(COLUMN()-COLUMN($J$9))*4,0,4,2),$C64),GT$9,"")</f>
        <v/>
      </c>
      <c r="GU64" s="332" t="str">
        <f ca="1">IF(COUNTIF(OFFSET('別紙2-4(研修実施報告書)'!$I$8,(COLUMN()-COLUMN($J$9))*4,0,4,2),$C64),GU$9,"")</f>
        <v/>
      </c>
      <c r="GV64" s="332" t="str">
        <f ca="1">IF(COUNTIF(OFFSET('別紙2-4(研修実施報告書)'!$I$8,(COLUMN()-COLUMN($J$9))*4,0,4,2),$C64),GV$9,"")</f>
        <v/>
      </c>
      <c r="GW64" s="332" t="str">
        <f ca="1">IF(COUNTIF(OFFSET('別紙2-4(研修実施報告書)'!$I$8,(COLUMN()-COLUMN($J$9))*4,0,4,2),$C64),GW$9,"")</f>
        <v/>
      </c>
      <c r="GX64" s="332" t="str">
        <f ca="1">IF(COUNTIF(OFFSET('別紙2-4(研修実施報告書)'!$I$8,(COLUMN()-COLUMN($J$9))*4,0,4,2),$C64),GX$9,"")</f>
        <v/>
      </c>
      <c r="GY64" s="332" t="str">
        <f ca="1">IF(COUNTIF(OFFSET('別紙2-4(研修実施報告書)'!$I$8,(COLUMN()-COLUMN($J$9))*4,0,4,2),$C64),GY$9,"")</f>
        <v/>
      </c>
      <c r="GZ64" s="332" t="str">
        <f ca="1">IF(COUNTIF(OFFSET('別紙2-4(研修実施報告書)'!$I$8,(COLUMN()-COLUMN($J$9))*4,0,4,2),$C64),GZ$9,"")</f>
        <v/>
      </c>
      <c r="HA64" s="332" t="str">
        <f ca="1">IF(COUNTIF(OFFSET('別紙2-4(研修実施報告書)'!$I$8,(COLUMN()-COLUMN($J$9))*4,0,4,2),$C64),HA$9,"")</f>
        <v/>
      </c>
      <c r="HB64" s="320"/>
    </row>
    <row r="65" spans="1:210" ht="18.75" customHeight="1">
      <c r="A65" s="325">
        <v>51</v>
      </c>
      <c r="B65" s="323" t="str">
        <f>IF(AND('別紙1-7(研修責任者教育担当者) '!E68="〇",'別紙1-7(研修責任者教育担当者) '!F68="〇"),"専任・兼任",IF('別紙1-7(研修責任者教育担当者) '!E68="〇","専任",IF('別紙1-7(研修責任者教育担当者) '!F68="〇","兼任","")))</f>
        <v/>
      </c>
      <c r="C65" s="324">
        <f>VLOOKUP(A65,'別紙1-7(研修責任者教育担当者) '!$B$18:$C$217,2,0)</f>
        <v>0</v>
      </c>
      <c r="D65" s="348" t="s">
        <v>175</v>
      </c>
      <c r="E65" s="349"/>
      <c r="F65" s="329" t="e">
        <f t="shared" si="0"/>
        <v>#DIV/0!</v>
      </c>
      <c r="G65" s="330" t="e">
        <f t="shared" ca="1" si="1"/>
        <v>#DIV/0!</v>
      </c>
      <c r="H65" s="318">
        <f t="shared" ca="1" si="2"/>
        <v>0</v>
      </c>
      <c r="I65" s="318"/>
      <c r="J65" s="332" t="str">
        <f ca="1">IF(COUNTIF(OFFSET('別紙2-4(研修実施報告書)'!$I$8,(COLUMN()-COLUMN($J$9))*4,0,4,2),$C65),J$9,"")</f>
        <v/>
      </c>
      <c r="K65" s="332" t="str">
        <f ca="1">IF(COUNTIF(OFFSET('別紙2-4(研修実施報告書)'!$I$8,(COLUMN()-COLUMN($J$9))*4,0,4,2),$C65),K$9,"")</f>
        <v/>
      </c>
      <c r="L65" s="332" t="str">
        <f ca="1">IF(COUNTIF(OFFSET('別紙2-4(研修実施報告書)'!$I$8,(COLUMN()-COLUMN($J$9))*4,0,4,2),$C65),L$9,"")</f>
        <v/>
      </c>
      <c r="M65" s="332" t="str">
        <f ca="1">IF(COUNTIF(OFFSET('別紙2-4(研修実施報告書)'!$I$8,(COLUMN()-COLUMN($J$9))*4,0,4,2),$C65),M$9,"")</f>
        <v/>
      </c>
      <c r="N65" s="332" t="str">
        <f ca="1">IF(COUNTIF(OFFSET('別紙2-4(研修実施報告書)'!$I$8,(COLUMN()-COLUMN($J$9))*4,0,4,2),$C65),N$9,"")</f>
        <v/>
      </c>
      <c r="O65" s="332" t="str">
        <f ca="1">IF(COUNTIF(OFFSET('別紙2-4(研修実施報告書)'!$I$8,(COLUMN()-COLUMN($J$9))*4,0,4,2),$C65),O$9,"")</f>
        <v/>
      </c>
      <c r="P65" s="332" t="str">
        <f ca="1">IF(COUNTIF(OFFSET('別紙2-4(研修実施報告書)'!$I$8,(COLUMN()-COLUMN($J$9))*4,0,4,2),$C65),P$9,"")</f>
        <v/>
      </c>
      <c r="Q65" s="332" t="str">
        <f ca="1">IF(COUNTIF(OFFSET('別紙2-4(研修実施報告書)'!$I$8,(COLUMN()-COLUMN($J$9))*4,0,4,2),$C65),Q$9,"")</f>
        <v/>
      </c>
      <c r="R65" s="332" t="str">
        <f ca="1">IF(COUNTIF(OFFSET('別紙2-4(研修実施報告書)'!$I$8,(COLUMN()-COLUMN($J$9))*4,0,4,2),$C65),R$9,"")</f>
        <v/>
      </c>
      <c r="S65" s="332" t="str">
        <f ca="1">IF(COUNTIF(OFFSET('別紙2-4(研修実施報告書)'!$I$8,(COLUMN()-COLUMN($J$9))*4,0,4,2),$C65),S$9,"")</f>
        <v/>
      </c>
      <c r="T65" s="332" t="str">
        <f ca="1">IF(COUNTIF(OFFSET('別紙2-4(研修実施報告書)'!$I$8,(COLUMN()-COLUMN($J$9))*4,0,4,2),$C65),T$9,"")</f>
        <v/>
      </c>
      <c r="U65" s="332" t="str">
        <f ca="1">IF(COUNTIF(OFFSET('別紙2-4(研修実施報告書)'!$I$8,(COLUMN()-COLUMN($J$9))*4,0,4,2),$C65),U$9,"")</f>
        <v/>
      </c>
      <c r="V65" s="332" t="str">
        <f ca="1">IF(COUNTIF(OFFSET('別紙2-4(研修実施報告書)'!$I$8,(COLUMN()-COLUMN($J$9))*4,0,4,2),$C65),V$9,"")</f>
        <v/>
      </c>
      <c r="W65" s="332" t="str">
        <f ca="1">IF(COUNTIF(OFFSET('別紙2-4(研修実施報告書)'!$I$8,(COLUMN()-COLUMN($J$9))*4,0,4,2),$C65),W$9,"")</f>
        <v/>
      </c>
      <c r="X65" s="332" t="str">
        <f ca="1">IF(COUNTIF(OFFSET('別紙2-4(研修実施報告書)'!$I$8,(COLUMN()-COLUMN($J$9))*4,0,4,2),$C65),X$9,"")</f>
        <v/>
      </c>
      <c r="Y65" s="332" t="str">
        <f ca="1">IF(COUNTIF(OFFSET('別紙2-4(研修実施報告書)'!$I$8,(COLUMN()-COLUMN($J$9))*4,0,4,2),$C65),Y$9,"")</f>
        <v/>
      </c>
      <c r="Z65" s="332" t="str">
        <f ca="1">IF(COUNTIF(OFFSET('別紙2-4(研修実施報告書)'!$I$8,(COLUMN()-COLUMN($J$9))*4,0,4,2),$C65),Z$9,"")</f>
        <v/>
      </c>
      <c r="AA65" s="332" t="str">
        <f ca="1">IF(COUNTIF(OFFSET('別紙2-4(研修実施報告書)'!$I$8,(COLUMN()-COLUMN($J$9))*4,0,4,2),$C65),AA$9,"")</f>
        <v/>
      </c>
      <c r="AB65" s="332" t="str">
        <f ca="1">IF(COUNTIF(OFFSET('別紙2-4(研修実施報告書)'!$I$8,(COLUMN()-COLUMN($J$9))*4,0,4,2),$C65),AB$9,"")</f>
        <v/>
      </c>
      <c r="AC65" s="332" t="str">
        <f ca="1">IF(COUNTIF(OFFSET('別紙2-4(研修実施報告書)'!$I$8,(COLUMN()-COLUMN($J$9))*4,0,4,2),$C65),AC$9,"")</f>
        <v/>
      </c>
      <c r="AD65" s="332" t="str">
        <f ca="1">IF(COUNTIF(OFFSET('別紙2-4(研修実施報告書)'!$I$8,(COLUMN()-COLUMN($J$9))*4,0,4,2),$C65),AD$9,"")</f>
        <v/>
      </c>
      <c r="AE65" s="332" t="str">
        <f ca="1">IF(COUNTIF(OFFSET('別紙2-4(研修実施報告書)'!$I$8,(COLUMN()-COLUMN($J$9))*4,0,4,2),$C65),AE$9,"")</f>
        <v/>
      </c>
      <c r="AF65" s="332" t="str">
        <f ca="1">IF(COUNTIF(OFFSET('別紙2-4(研修実施報告書)'!$I$8,(COLUMN()-COLUMN($J$9))*4,0,4,2),$C65),AF$9,"")</f>
        <v/>
      </c>
      <c r="AG65" s="332" t="str">
        <f ca="1">IF(COUNTIF(OFFSET('別紙2-4(研修実施報告書)'!$I$8,(COLUMN()-COLUMN($J$9))*4,0,4,2),$C65),AG$9,"")</f>
        <v/>
      </c>
      <c r="AH65" s="332" t="str">
        <f ca="1">IF(COUNTIF(OFFSET('別紙2-4(研修実施報告書)'!$I$8,(COLUMN()-COLUMN($J$9))*4,0,4,2),$C65),AH$9,"")</f>
        <v/>
      </c>
      <c r="AI65" s="332" t="str">
        <f ca="1">IF(COUNTIF(OFFSET('別紙2-4(研修実施報告書)'!$I$8,(COLUMN()-COLUMN($J$9))*4,0,4,2),$C65),AI$9,"")</f>
        <v/>
      </c>
      <c r="AJ65" s="332" t="str">
        <f ca="1">IF(COUNTIF(OFFSET('別紙2-4(研修実施報告書)'!$I$8,(COLUMN()-COLUMN($J$9))*4,0,4,2),$C65),AJ$9,"")</f>
        <v/>
      </c>
      <c r="AK65" s="332" t="str">
        <f ca="1">IF(COUNTIF(OFFSET('別紙2-4(研修実施報告書)'!$I$8,(COLUMN()-COLUMN($J$9))*4,0,4,2),$C65),AK$9,"")</f>
        <v/>
      </c>
      <c r="AL65" s="332" t="str">
        <f ca="1">IF(COUNTIF(OFFSET('別紙2-4(研修実施報告書)'!$I$8,(COLUMN()-COLUMN($J$9))*4,0,4,2),$C65),AL$9,"")</f>
        <v/>
      </c>
      <c r="AM65" s="332" t="str">
        <f ca="1">IF(COUNTIF(OFFSET('別紙2-4(研修実施報告書)'!$I$8,(COLUMN()-COLUMN($J$9))*4,0,4,2),$C65),AM$9,"")</f>
        <v/>
      </c>
      <c r="AN65" s="332" t="str">
        <f ca="1">IF(COUNTIF(OFFSET('別紙2-4(研修実施報告書)'!$I$8,(COLUMN()-COLUMN($J$9))*4,0,4,2),$C65),AN$9,"")</f>
        <v/>
      </c>
      <c r="AO65" s="332" t="str">
        <f ca="1">IF(COUNTIF(OFFSET('別紙2-4(研修実施報告書)'!$I$8,(COLUMN()-COLUMN($J$9))*4,0,4,2),$C65),AO$9,"")</f>
        <v/>
      </c>
      <c r="AP65" s="332" t="str">
        <f ca="1">IF(COUNTIF(OFFSET('別紙2-4(研修実施報告書)'!$I$8,(COLUMN()-COLUMN($J$9))*4,0,4,2),$C65),AP$9,"")</f>
        <v/>
      </c>
      <c r="AQ65" s="332" t="str">
        <f ca="1">IF(COUNTIF(OFFSET('別紙2-4(研修実施報告書)'!$I$8,(COLUMN()-COLUMN($J$9))*4,0,4,2),$C65),AQ$9,"")</f>
        <v/>
      </c>
      <c r="AR65" s="332" t="str">
        <f ca="1">IF(COUNTIF(OFFSET('別紙2-4(研修実施報告書)'!$I$8,(COLUMN()-COLUMN($J$9))*4,0,4,2),$C65),AR$9,"")</f>
        <v/>
      </c>
      <c r="AS65" s="332" t="str">
        <f ca="1">IF(COUNTIF(OFFSET('別紙2-4(研修実施報告書)'!$I$8,(COLUMN()-COLUMN($J$9))*4,0,4,2),$C65),AS$9,"")</f>
        <v/>
      </c>
      <c r="AT65" s="332" t="str">
        <f ca="1">IF(COUNTIF(OFFSET('別紙2-4(研修実施報告書)'!$I$8,(COLUMN()-COLUMN($J$9))*4,0,4,2),$C65),AT$9,"")</f>
        <v/>
      </c>
      <c r="AU65" s="332" t="str">
        <f ca="1">IF(COUNTIF(OFFSET('別紙2-4(研修実施報告書)'!$I$8,(COLUMN()-COLUMN($J$9))*4,0,4,2),$C65),AU$9,"")</f>
        <v/>
      </c>
      <c r="AV65" s="332" t="str">
        <f ca="1">IF(COUNTIF(OFFSET('別紙2-4(研修実施報告書)'!$I$8,(COLUMN()-COLUMN($J$9))*4,0,4,2),$C65),AV$9,"")</f>
        <v/>
      </c>
      <c r="AW65" s="332" t="str">
        <f ca="1">IF(COUNTIF(OFFSET('別紙2-4(研修実施報告書)'!$I$8,(COLUMN()-COLUMN($J$9))*4,0,4,2),$C65),AW$9,"")</f>
        <v/>
      </c>
      <c r="AX65" s="332" t="str">
        <f ca="1">IF(COUNTIF(OFFSET('別紙2-4(研修実施報告書)'!$I$8,(COLUMN()-COLUMN($J$9))*4,0,4,2),$C65),AX$9,"")</f>
        <v/>
      </c>
      <c r="AY65" s="332" t="str">
        <f ca="1">IF(COUNTIF(OFFSET('別紙2-4(研修実施報告書)'!$I$8,(COLUMN()-COLUMN($J$9))*4,0,4,2),$C65),AY$9,"")</f>
        <v/>
      </c>
      <c r="AZ65" s="332" t="str">
        <f ca="1">IF(COUNTIF(OFFSET('別紙2-4(研修実施報告書)'!$I$8,(COLUMN()-COLUMN($J$9))*4,0,4,2),$C65),AZ$9,"")</f>
        <v/>
      </c>
      <c r="BA65" s="332" t="str">
        <f ca="1">IF(COUNTIF(OFFSET('別紙2-4(研修実施報告書)'!$I$8,(COLUMN()-COLUMN($J$9))*4,0,4,2),$C65),BA$9,"")</f>
        <v/>
      </c>
      <c r="BB65" s="332" t="str">
        <f ca="1">IF(COUNTIF(OFFSET('別紙2-4(研修実施報告書)'!$I$8,(COLUMN()-COLUMN($J$9))*4,0,4,2),$C65),BB$9,"")</f>
        <v/>
      </c>
      <c r="BC65" s="332" t="str">
        <f ca="1">IF(COUNTIF(OFFSET('別紙2-4(研修実施報告書)'!$I$8,(COLUMN()-COLUMN($J$9))*4,0,4,2),$C65),BC$9,"")</f>
        <v/>
      </c>
      <c r="BD65" s="332" t="str">
        <f ca="1">IF(COUNTIF(OFFSET('別紙2-4(研修実施報告書)'!$I$8,(COLUMN()-COLUMN($J$9))*4,0,4,2),$C65),BD$9,"")</f>
        <v/>
      </c>
      <c r="BE65" s="332" t="str">
        <f ca="1">IF(COUNTIF(OFFSET('別紙2-4(研修実施報告書)'!$I$8,(COLUMN()-COLUMN($J$9))*4,0,4,2),$C65),BE$9,"")</f>
        <v/>
      </c>
      <c r="BF65" s="332" t="str">
        <f ca="1">IF(COUNTIF(OFFSET('別紙2-4(研修実施報告書)'!$I$8,(COLUMN()-COLUMN($J$9))*4,0,4,2),$C65),BF$9,"")</f>
        <v/>
      </c>
      <c r="BG65" s="332" t="str">
        <f ca="1">IF(COUNTIF(OFFSET('別紙2-4(研修実施報告書)'!$I$8,(COLUMN()-COLUMN($J$9))*4,0,4,2),$C65),BG$9,"")</f>
        <v/>
      </c>
      <c r="BH65" s="332" t="str">
        <f ca="1">IF(COUNTIF(OFFSET('別紙2-4(研修実施報告書)'!$I$8,(COLUMN()-COLUMN($J$9))*4,0,4,2),$C65),BH$9,"")</f>
        <v/>
      </c>
      <c r="BI65" s="332" t="str">
        <f ca="1">IF(COUNTIF(OFFSET('別紙2-4(研修実施報告書)'!$I$8,(COLUMN()-COLUMN($J$9))*4,0,4,2),$C65),BI$9,"")</f>
        <v/>
      </c>
      <c r="BJ65" s="332" t="str">
        <f ca="1">IF(COUNTIF(OFFSET('別紙2-4(研修実施報告書)'!$I$8,(COLUMN()-COLUMN($J$9))*4,0,4,2),$C65),BJ$9,"")</f>
        <v/>
      </c>
      <c r="BK65" s="332" t="str">
        <f ca="1">IF(COUNTIF(OFFSET('別紙2-4(研修実施報告書)'!$I$8,(COLUMN()-COLUMN($J$9))*4,0,4,2),$C65),BK$9,"")</f>
        <v/>
      </c>
      <c r="BL65" s="332" t="str">
        <f ca="1">IF(COUNTIF(OFFSET('別紙2-4(研修実施報告書)'!$I$8,(COLUMN()-COLUMN($J$9))*4,0,4,2),$C65),BL$9,"")</f>
        <v/>
      </c>
      <c r="BM65" s="332" t="str">
        <f ca="1">IF(COUNTIF(OFFSET('別紙2-4(研修実施報告書)'!$I$8,(COLUMN()-COLUMN($J$9))*4,0,4,2),$C65),BM$9,"")</f>
        <v/>
      </c>
      <c r="BN65" s="332" t="str">
        <f ca="1">IF(COUNTIF(OFFSET('別紙2-4(研修実施報告書)'!$I$8,(COLUMN()-COLUMN($J$9))*4,0,4,2),$C65),BN$9,"")</f>
        <v/>
      </c>
      <c r="BO65" s="332" t="str">
        <f ca="1">IF(COUNTIF(OFFSET('別紙2-4(研修実施報告書)'!$I$8,(COLUMN()-COLUMN($J$9))*4,0,4,2),$C65),BO$9,"")</f>
        <v/>
      </c>
      <c r="BP65" s="332" t="str">
        <f ca="1">IF(COUNTIF(OFFSET('別紙2-4(研修実施報告書)'!$I$8,(COLUMN()-COLUMN($J$9))*4,0,4,2),$C65),BP$9,"")</f>
        <v/>
      </c>
      <c r="BQ65" s="332" t="str">
        <f ca="1">IF(COUNTIF(OFFSET('別紙2-4(研修実施報告書)'!$I$8,(COLUMN()-COLUMN($J$9))*4,0,4,2),$C65),BQ$9,"")</f>
        <v/>
      </c>
      <c r="BR65" s="332" t="str">
        <f ca="1">IF(COUNTIF(OFFSET('別紙2-4(研修実施報告書)'!$I$8,(COLUMN()-COLUMN($J$9))*4,0,4,2),$C65),BR$9,"")</f>
        <v/>
      </c>
      <c r="BS65" s="332" t="str">
        <f ca="1">IF(COUNTIF(OFFSET('別紙2-4(研修実施報告書)'!$I$8,(COLUMN()-COLUMN($J$9))*4,0,4,2),$C65),BS$9,"")</f>
        <v/>
      </c>
      <c r="BT65" s="332" t="str">
        <f ca="1">IF(COUNTIF(OFFSET('別紙2-4(研修実施報告書)'!$I$8,(COLUMN()-COLUMN($J$9))*4,0,4,2),$C65),BT$9,"")</f>
        <v/>
      </c>
      <c r="BU65" s="332" t="str">
        <f ca="1">IF(COUNTIF(OFFSET('別紙2-4(研修実施報告書)'!$I$8,(COLUMN()-COLUMN($J$9))*4,0,4,2),$C65),BU$9,"")</f>
        <v/>
      </c>
      <c r="BV65" s="332" t="str">
        <f ca="1">IF(COUNTIF(OFFSET('別紙2-4(研修実施報告書)'!$I$8,(COLUMN()-COLUMN($J$9))*4,0,4,2),$C65),BV$9,"")</f>
        <v/>
      </c>
      <c r="BW65" s="332" t="str">
        <f ca="1">IF(COUNTIF(OFFSET('別紙2-4(研修実施報告書)'!$I$8,(COLUMN()-COLUMN($J$9))*4,0,4,2),$C65),BW$9,"")</f>
        <v/>
      </c>
      <c r="BX65" s="332" t="str">
        <f ca="1">IF(COUNTIF(OFFSET('別紙2-4(研修実施報告書)'!$I$8,(COLUMN()-COLUMN($J$9))*4,0,4,2),$C65),BX$9,"")</f>
        <v/>
      </c>
      <c r="BY65" s="332" t="str">
        <f ca="1">IF(COUNTIF(OFFSET('別紙2-4(研修実施報告書)'!$I$8,(COLUMN()-COLUMN($J$9))*4,0,4,2),$C65),BY$9,"")</f>
        <v/>
      </c>
      <c r="BZ65" s="332" t="str">
        <f ca="1">IF(COUNTIF(OFFSET('別紙2-4(研修実施報告書)'!$I$8,(COLUMN()-COLUMN($J$9))*4,0,4,2),$C65),BZ$9,"")</f>
        <v/>
      </c>
      <c r="CA65" s="332" t="str">
        <f ca="1">IF(COUNTIF(OFFSET('別紙2-4(研修実施報告書)'!$I$8,(COLUMN()-COLUMN($J$9))*4,0,4,2),$C65),CA$9,"")</f>
        <v/>
      </c>
      <c r="CB65" s="332" t="str">
        <f ca="1">IF(COUNTIF(OFFSET('別紙2-4(研修実施報告書)'!$I$8,(COLUMN()-COLUMN($J$9))*4,0,4,2),$C65),CB$9,"")</f>
        <v/>
      </c>
      <c r="CC65" s="332" t="str">
        <f ca="1">IF(COUNTIF(OFFSET('別紙2-4(研修実施報告書)'!$I$8,(COLUMN()-COLUMN($J$9))*4,0,4,2),$C65),CC$9,"")</f>
        <v/>
      </c>
      <c r="CD65" s="332" t="str">
        <f ca="1">IF(COUNTIF(OFFSET('別紙2-4(研修実施報告書)'!$I$8,(COLUMN()-COLUMN($J$9))*4,0,4,2),$C65),CD$9,"")</f>
        <v/>
      </c>
      <c r="CE65" s="332" t="str">
        <f ca="1">IF(COUNTIF(OFFSET('別紙2-4(研修実施報告書)'!$I$8,(COLUMN()-COLUMN($J$9))*4,0,4,2),$C65),CE$9,"")</f>
        <v/>
      </c>
      <c r="CF65" s="332" t="str">
        <f ca="1">IF(COUNTIF(OFFSET('別紙2-4(研修実施報告書)'!$I$8,(COLUMN()-COLUMN($J$9))*4,0,4,2),$C65),CF$9,"")</f>
        <v/>
      </c>
      <c r="CG65" s="332" t="str">
        <f ca="1">IF(COUNTIF(OFFSET('別紙2-4(研修実施報告書)'!$I$8,(COLUMN()-COLUMN($J$9))*4,0,4,2),$C65),CG$9,"")</f>
        <v/>
      </c>
      <c r="CH65" s="332" t="str">
        <f ca="1">IF(COUNTIF(OFFSET('別紙2-4(研修実施報告書)'!$I$8,(COLUMN()-COLUMN($J$9))*4,0,4,2),$C65),CH$9,"")</f>
        <v/>
      </c>
      <c r="CI65" s="332" t="str">
        <f ca="1">IF(COUNTIF(OFFSET('別紙2-4(研修実施報告書)'!$I$8,(COLUMN()-COLUMN($J$9))*4,0,4,2),$C65),CI$9,"")</f>
        <v/>
      </c>
      <c r="CJ65" s="332" t="str">
        <f ca="1">IF(COUNTIF(OFFSET('別紙2-4(研修実施報告書)'!$I$8,(COLUMN()-COLUMN($J$9))*4,0,4,2),$C65),CJ$9,"")</f>
        <v/>
      </c>
      <c r="CK65" s="332" t="str">
        <f ca="1">IF(COUNTIF(OFFSET('別紙2-4(研修実施報告書)'!$I$8,(COLUMN()-COLUMN($J$9))*4,0,4,2),$C65),CK$9,"")</f>
        <v/>
      </c>
      <c r="CL65" s="332" t="str">
        <f ca="1">IF(COUNTIF(OFFSET('別紙2-4(研修実施報告書)'!$I$8,(COLUMN()-COLUMN($J$9))*4,0,4,2),$C65),CL$9,"")</f>
        <v/>
      </c>
      <c r="CM65" s="332" t="str">
        <f ca="1">IF(COUNTIF(OFFSET('別紙2-4(研修実施報告書)'!$I$8,(COLUMN()-COLUMN($J$9))*4,0,4,2),$C65),CM$9,"")</f>
        <v/>
      </c>
      <c r="CN65" s="332" t="str">
        <f ca="1">IF(COUNTIF(OFFSET('別紙2-4(研修実施報告書)'!$I$8,(COLUMN()-COLUMN($J$9))*4,0,4,2),$C65),CN$9,"")</f>
        <v/>
      </c>
      <c r="CO65" s="332" t="str">
        <f ca="1">IF(COUNTIF(OFFSET('別紙2-4(研修実施報告書)'!$I$8,(COLUMN()-COLUMN($J$9))*4,0,4,2),$C65),CO$9,"")</f>
        <v/>
      </c>
      <c r="CP65" s="332" t="str">
        <f ca="1">IF(COUNTIF(OFFSET('別紙2-4(研修実施報告書)'!$I$8,(COLUMN()-COLUMN($J$9))*4,0,4,2),$C65),CP$9,"")</f>
        <v/>
      </c>
      <c r="CQ65" s="332" t="str">
        <f ca="1">IF(COUNTIF(OFFSET('別紙2-4(研修実施報告書)'!$I$8,(COLUMN()-COLUMN($J$9))*4,0,4,2),$C65),CQ$9,"")</f>
        <v/>
      </c>
      <c r="CR65" s="332" t="str">
        <f ca="1">IF(COUNTIF(OFFSET('別紙2-4(研修実施報告書)'!$I$8,(COLUMN()-COLUMN($J$9))*4,0,4,2),$C65),CR$9,"")</f>
        <v/>
      </c>
      <c r="CS65" s="332" t="str">
        <f ca="1">IF(COUNTIF(OFFSET('別紙2-4(研修実施報告書)'!$I$8,(COLUMN()-COLUMN($J$9))*4,0,4,2),$C65),CS$9,"")</f>
        <v/>
      </c>
      <c r="CT65" s="332" t="str">
        <f ca="1">IF(COUNTIF(OFFSET('別紙2-4(研修実施報告書)'!$I$8,(COLUMN()-COLUMN($J$9))*4,0,4,2),$C65),CT$9,"")</f>
        <v/>
      </c>
      <c r="CU65" s="332" t="str">
        <f ca="1">IF(COUNTIF(OFFSET('別紙2-4(研修実施報告書)'!$I$8,(COLUMN()-COLUMN($J$9))*4,0,4,2),$C65),CU$9,"")</f>
        <v/>
      </c>
      <c r="CV65" s="332" t="str">
        <f ca="1">IF(COUNTIF(OFFSET('別紙2-4(研修実施報告書)'!$I$8,(COLUMN()-COLUMN($J$9))*4,0,4,2),$C65),CV$9,"")</f>
        <v/>
      </c>
      <c r="CW65" s="332" t="str">
        <f ca="1">IF(COUNTIF(OFFSET('別紙2-4(研修実施報告書)'!$I$8,(COLUMN()-COLUMN($J$9))*4,0,4,2),$C65),CW$9,"")</f>
        <v/>
      </c>
      <c r="CX65" s="332" t="str">
        <f ca="1">IF(COUNTIF(OFFSET('別紙2-4(研修実施報告書)'!$I$8,(COLUMN()-COLUMN($J$9))*4,0,4,2),$C65),CX$9,"")</f>
        <v/>
      </c>
      <c r="CY65" s="332" t="str">
        <f ca="1">IF(COUNTIF(OFFSET('別紙2-4(研修実施報告書)'!$I$8,(COLUMN()-COLUMN($J$9))*4,0,4,2),$C65),CY$9,"")</f>
        <v/>
      </c>
      <c r="CZ65" s="332" t="str">
        <f ca="1">IF(COUNTIF(OFFSET('別紙2-4(研修実施報告書)'!$I$8,(COLUMN()-COLUMN($J$9))*4,0,4,2),$C65),CZ$9,"")</f>
        <v/>
      </c>
      <c r="DA65" s="332" t="str">
        <f ca="1">IF(COUNTIF(OFFSET('別紙2-4(研修実施報告書)'!$I$8,(COLUMN()-COLUMN($J$9))*4,0,4,2),$C65),DA$9,"")</f>
        <v/>
      </c>
      <c r="DB65" s="332" t="str">
        <f ca="1">IF(COUNTIF(OFFSET('別紙2-4(研修実施報告書)'!$I$8,(COLUMN()-COLUMN($J$9))*4,0,4,2),$C65),DB$9,"")</f>
        <v/>
      </c>
      <c r="DC65" s="332" t="str">
        <f ca="1">IF(COUNTIF(OFFSET('別紙2-4(研修実施報告書)'!$I$8,(COLUMN()-COLUMN($J$9))*4,0,4,2),$C65),DC$9,"")</f>
        <v/>
      </c>
      <c r="DD65" s="332" t="str">
        <f ca="1">IF(COUNTIF(OFFSET('別紙2-4(研修実施報告書)'!$I$8,(COLUMN()-COLUMN($J$9))*4,0,4,2),$C65),DD$9,"")</f>
        <v/>
      </c>
      <c r="DE65" s="332" t="str">
        <f ca="1">IF(COUNTIF(OFFSET('別紙2-4(研修実施報告書)'!$I$8,(COLUMN()-COLUMN($J$9))*4,0,4,2),$C65),DE$9,"")</f>
        <v/>
      </c>
      <c r="DF65" s="332" t="str">
        <f ca="1">IF(COUNTIF(OFFSET('別紙2-4(研修実施報告書)'!$I$8,(COLUMN()-COLUMN($J$9))*4,0,4,2),$C65),DF$9,"")</f>
        <v/>
      </c>
      <c r="DG65" s="332" t="str">
        <f ca="1">IF(COUNTIF(OFFSET('別紙2-4(研修実施報告書)'!$I$8,(COLUMN()-COLUMN($J$9))*4,0,4,2),$C65),DG$9,"")</f>
        <v/>
      </c>
      <c r="DH65" s="332" t="str">
        <f ca="1">IF(COUNTIF(OFFSET('別紙2-4(研修実施報告書)'!$I$8,(COLUMN()-COLUMN($J$9))*4,0,4,2),$C65),DH$9,"")</f>
        <v/>
      </c>
      <c r="DI65" s="332" t="str">
        <f ca="1">IF(COUNTIF(OFFSET('別紙2-4(研修実施報告書)'!$I$8,(COLUMN()-COLUMN($J$9))*4,0,4,2),$C65),DI$9,"")</f>
        <v/>
      </c>
      <c r="DJ65" s="332" t="str">
        <f ca="1">IF(COUNTIF(OFFSET('別紙2-4(研修実施報告書)'!$I$8,(COLUMN()-COLUMN($J$9))*4,0,4,2),$C65),DJ$9,"")</f>
        <v/>
      </c>
      <c r="DK65" s="332" t="str">
        <f ca="1">IF(COUNTIF(OFFSET('別紙2-4(研修実施報告書)'!$I$8,(COLUMN()-COLUMN($J$9))*4,0,4,2),$C65),DK$9,"")</f>
        <v/>
      </c>
      <c r="DL65" s="332" t="str">
        <f ca="1">IF(COUNTIF(OFFSET('別紙2-4(研修実施報告書)'!$I$8,(COLUMN()-COLUMN($J$9))*4,0,4,2),$C65),DL$9,"")</f>
        <v/>
      </c>
      <c r="DM65" s="332" t="str">
        <f ca="1">IF(COUNTIF(OFFSET('別紙2-4(研修実施報告書)'!$I$8,(COLUMN()-COLUMN($J$9))*4,0,4,2),$C65),DM$9,"")</f>
        <v/>
      </c>
      <c r="DN65" s="332" t="str">
        <f ca="1">IF(COUNTIF(OFFSET('別紙2-4(研修実施報告書)'!$I$8,(COLUMN()-COLUMN($J$9))*4,0,4,2),$C65),DN$9,"")</f>
        <v/>
      </c>
      <c r="DO65" s="332" t="str">
        <f ca="1">IF(COUNTIF(OFFSET('別紙2-4(研修実施報告書)'!$I$8,(COLUMN()-COLUMN($J$9))*4,0,4,2),$C65),DO$9,"")</f>
        <v/>
      </c>
      <c r="DP65" s="332" t="str">
        <f ca="1">IF(COUNTIF(OFFSET('別紙2-4(研修実施報告書)'!$I$8,(COLUMN()-COLUMN($J$9))*4,0,4,2),$C65),DP$9,"")</f>
        <v/>
      </c>
      <c r="DQ65" s="332" t="str">
        <f ca="1">IF(COUNTIF(OFFSET('別紙2-4(研修実施報告書)'!$I$8,(COLUMN()-COLUMN($J$9))*4,0,4,2),$C65),DQ$9,"")</f>
        <v/>
      </c>
      <c r="DR65" s="332" t="str">
        <f ca="1">IF(COUNTIF(OFFSET('別紙2-4(研修実施報告書)'!$I$8,(COLUMN()-COLUMN($J$9))*4,0,4,2),$C65),DR$9,"")</f>
        <v/>
      </c>
      <c r="DS65" s="332" t="str">
        <f ca="1">IF(COUNTIF(OFFSET('別紙2-4(研修実施報告書)'!$I$8,(COLUMN()-COLUMN($J$9))*4,0,4,2),$C65),DS$9,"")</f>
        <v/>
      </c>
      <c r="DT65" s="332" t="str">
        <f ca="1">IF(COUNTIF(OFFSET('別紙2-4(研修実施報告書)'!$I$8,(COLUMN()-COLUMN($J$9))*4,0,4,2),$C65),DT$9,"")</f>
        <v/>
      </c>
      <c r="DU65" s="332" t="str">
        <f ca="1">IF(COUNTIF(OFFSET('別紙2-4(研修実施報告書)'!$I$8,(COLUMN()-COLUMN($J$9))*4,0,4,2),$C65),DU$9,"")</f>
        <v/>
      </c>
      <c r="DV65" s="332" t="str">
        <f ca="1">IF(COUNTIF(OFFSET('別紙2-4(研修実施報告書)'!$I$8,(COLUMN()-COLUMN($J$9))*4,0,4,2),$C65),DV$9,"")</f>
        <v/>
      </c>
      <c r="DW65" s="332" t="str">
        <f ca="1">IF(COUNTIF(OFFSET('別紙2-4(研修実施報告書)'!$I$8,(COLUMN()-COLUMN($J$9))*4,0,4,2),$C65),DW$9,"")</f>
        <v/>
      </c>
      <c r="DX65" s="332" t="str">
        <f ca="1">IF(COUNTIF(OFFSET('別紙2-4(研修実施報告書)'!$I$8,(COLUMN()-COLUMN($J$9))*4,0,4,2),$C65),DX$9,"")</f>
        <v/>
      </c>
      <c r="DY65" s="332" t="str">
        <f ca="1">IF(COUNTIF(OFFSET('別紙2-4(研修実施報告書)'!$I$8,(COLUMN()-COLUMN($J$9))*4,0,4,2),$C65),DY$9,"")</f>
        <v/>
      </c>
      <c r="DZ65" s="332" t="str">
        <f ca="1">IF(COUNTIF(OFFSET('別紙2-4(研修実施報告書)'!$I$8,(COLUMN()-COLUMN($J$9))*4,0,4,2),$C65),DZ$9,"")</f>
        <v/>
      </c>
      <c r="EA65" s="332" t="str">
        <f ca="1">IF(COUNTIF(OFFSET('別紙2-4(研修実施報告書)'!$I$8,(COLUMN()-COLUMN($J$9))*4,0,4,2),$C65),EA$9,"")</f>
        <v/>
      </c>
      <c r="EB65" s="332" t="str">
        <f ca="1">IF(COUNTIF(OFFSET('別紙2-4(研修実施報告書)'!$I$8,(COLUMN()-COLUMN($J$9))*4,0,4,2),$C65),EB$9,"")</f>
        <v/>
      </c>
      <c r="EC65" s="332" t="str">
        <f ca="1">IF(COUNTIF(OFFSET('別紙2-4(研修実施報告書)'!$I$8,(COLUMN()-COLUMN($J$9))*4,0,4,2),$C65),EC$9,"")</f>
        <v/>
      </c>
      <c r="ED65" s="332" t="str">
        <f ca="1">IF(COUNTIF(OFFSET('別紙2-4(研修実施報告書)'!$I$8,(COLUMN()-COLUMN($J$9))*4,0,4,2),$C65),ED$9,"")</f>
        <v/>
      </c>
      <c r="EE65" s="332" t="str">
        <f ca="1">IF(COUNTIF(OFFSET('別紙2-4(研修実施報告書)'!$I$8,(COLUMN()-COLUMN($J$9))*4,0,4,2),$C65),EE$9,"")</f>
        <v/>
      </c>
      <c r="EF65" s="332" t="str">
        <f ca="1">IF(COUNTIF(OFFSET('別紙2-4(研修実施報告書)'!$I$8,(COLUMN()-COLUMN($J$9))*4,0,4,2),$C65),EF$9,"")</f>
        <v/>
      </c>
      <c r="EG65" s="332" t="str">
        <f ca="1">IF(COUNTIF(OFFSET('別紙2-4(研修実施報告書)'!$I$8,(COLUMN()-COLUMN($J$9))*4,0,4,2),$C65),EG$9,"")</f>
        <v/>
      </c>
      <c r="EH65" s="332" t="str">
        <f ca="1">IF(COUNTIF(OFFSET('別紙2-4(研修実施報告書)'!$I$8,(COLUMN()-COLUMN($J$9))*4,0,4,2),$C65),EH$9,"")</f>
        <v/>
      </c>
      <c r="EI65" s="332" t="str">
        <f ca="1">IF(COUNTIF(OFFSET('別紙2-4(研修実施報告書)'!$I$8,(COLUMN()-COLUMN($J$9))*4,0,4,2),$C65),EI$9,"")</f>
        <v/>
      </c>
      <c r="EJ65" s="332" t="str">
        <f ca="1">IF(COUNTIF(OFFSET('別紙2-4(研修実施報告書)'!$I$8,(COLUMN()-COLUMN($J$9))*4,0,4,2),$C65),EJ$9,"")</f>
        <v/>
      </c>
      <c r="EK65" s="332" t="str">
        <f ca="1">IF(COUNTIF(OFFSET('別紙2-4(研修実施報告書)'!$I$8,(COLUMN()-COLUMN($J$9))*4,0,4,2),$C65),EK$9,"")</f>
        <v/>
      </c>
      <c r="EL65" s="332" t="str">
        <f ca="1">IF(COUNTIF(OFFSET('別紙2-4(研修実施報告書)'!$I$8,(COLUMN()-COLUMN($J$9))*4,0,4,2),$C65),EL$9,"")</f>
        <v/>
      </c>
      <c r="EM65" s="332" t="str">
        <f ca="1">IF(COUNTIF(OFFSET('別紙2-4(研修実施報告書)'!$I$8,(COLUMN()-COLUMN($J$9))*4,0,4,2),$C65),EM$9,"")</f>
        <v/>
      </c>
      <c r="EN65" s="332" t="str">
        <f ca="1">IF(COUNTIF(OFFSET('別紙2-4(研修実施報告書)'!$I$8,(COLUMN()-COLUMN($J$9))*4,0,4,2),$C65),EN$9,"")</f>
        <v/>
      </c>
      <c r="EO65" s="332" t="str">
        <f ca="1">IF(COUNTIF(OFFSET('別紙2-4(研修実施報告書)'!$I$8,(COLUMN()-COLUMN($J$9))*4,0,4,2),$C65),EO$9,"")</f>
        <v/>
      </c>
      <c r="EP65" s="332" t="str">
        <f ca="1">IF(COUNTIF(OFFSET('別紙2-4(研修実施報告書)'!$I$8,(COLUMN()-COLUMN($J$9))*4,0,4,2),$C65),EP$9,"")</f>
        <v/>
      </c>
      <c r="EQ65" s="332" t="str">
        <f ca="1">IF(COUNTIF(OFFSET('別紙2-4(研修実施報告書)'!$I$8,(COLUMN()-COLUMN($J$9))*4,0,4,2),$C65),EQ$9,"")</f>
        <v/>
      </c>
      <c r="ER65" s="332" t="str">
        <f ca="1">IF(COUNTIF(OFFSET('別紙2-4(研修実施報告書)'!$I$8,(COLUMN()-COLUMN($J$9))*4,0,4,2),$C65),ER$9,"")</f>
        <v/>
      </c>
      <c r="ES65" s="332" t="str">
        <f ca="1">IF(COUNTIF(OFFSET('別紙2-4(研修実施報告書)'!$I$8,(COLUMN()-COLUMN($J$9))*4,0,4,2),$C65),ES$9,"")</f>
        <v/>
      </c>
      <c r="ET65" s="332" t="str">
        <f ca="1">IF(COUNTIF(OFFSET('別紙2-4(研修実施報告書)'!$I$8,(COLUMN()-COLUMN($J$9))*4,0,4,2),$C65),ET$9,"")</f>
        <v/>
      </c>
      <c r="EU65" s="332" t="str">
        <f ca="1">IF(COUNTIF(OFFSET('別紙2-4(研修実施報告書)'!$I$8,(COLUMN()-COLUMN($J$9))*4,0,4,2),$C65),EU$9,"")</f>
        <v/>
      </c>
      <c r="EV65" s="332" t="str">
        <f ca="1">IF(COUNTIF(OFFSET('別紙2-4(研修実施報告書)'!$I$8,(COLUMN()-COLUMN($J$9))*4,0,4,2),$C65),EV$9,"")</f>
        <v/>
      </c>
      <c r="EW65" s="332" t="str">
        <f ca="1">IF(COUNTIF(OFFSET('別紙2-4(研修実施報告書)'!$I$8,(COLUMN()-COLUMN($J$9))*4,0,4,2),$C65),EW$9,"")</f>
        <v/>
      </c>
      <c r="EX65" s="332" t="str">
        <f ca="1">IF(COUNTIF(OFFSET('別紙2-4(研修実施報告書)'!$I$8,(COLUMN()-COLUMN($J$9))*4,0,4,2),$C65),EX$9,"")</f>
        <v/>
      </c>
      <c r="EY65" s="332" t="str">
        <f ca="1">IF(COUNTIF(OFFSET('別紙2-4(研修実施報告書)'!$I$8,(COLUMN()-COLUMN($J$9))*4,0,4,2),$C65),EY$9,"")</f>
        <v/>
      </c>
      <c r="EZ65" s="332" t="str">
        <f ca="1">IF(COUNTIF(OFFSET('別紙2-4(研修実施報告書)'!$I$8,(COLUMN()-COLUMN($J$9))*4,0,4,2),$C65),EZ$9,"")</f>
        <v/>
      </c>
      <c r="FA65" s="332" t="str">
        <f ca="1">IF(COUNTIF(OFFSET('別紙2-4(研修実施報告書)'!$I$8,(COLUMN()-COLUMN($J$9))*4,0,4,2),$C65),FA$9,"")</f>
        <v/>
      </c>
      <c r="FB65" s="332" t="str">
        <f ca="1">IF(COUNTIF(OFFSET('別紙2-4(研修実施報告書)'!$I$8,(COLUMN()-COLUMN($J$9))*4,0,4,2),$C65),FB$9,"")</f>
        <v/>
      </c>
      <c r="FC65" s="332" t="str">
        <f ca="1">IF(COUNTIF(OFFSET('別紙2-4(研修実施報告書)'!$I$8,(COLUMN()-COLUMN($J$9))*4,0,4,2),$C65),FC$9,"")</f>
        <v/>
      </c>
      <c r="FD65" s="332" t="str">
        <f ca="1">IF(COUNTIF(OFFSET('別紙2-4(研修実施報告書)'!$I$8,(COLUMN()-COLUMN($J$9))*4,0,4,2),$C65),FD$9,"")</f>
        <v/>
      </c>
      <c r="FE65" s="332" t="str">
        <f ca="1">IF(COUNTIF(OFFSET('別紙2-4(研修実施報告書)'!$I$8,(COLUMN()-COLUMN($J$9))*4,0,4,2),$C65),FE$9,"")</f>
        <v/>
      </c>
      <c r="FF65" s="332" t="str">
        <f ca="1">IF(COUNTIF(OFFSET('別紙2-4(研修実施報告書)'!$I$8,(COLUMN()-COLUMN($J$9))*4,0,4,2),$C65),FF$9,"")</f>
        <v/>
      </c>
      <c r="FG65" s="332" t="str">
        <f ca="1">IF(COUNTIF(OFFSET('別紙2-4(研修実施報告書)'!$I$8,(COLUMN()-COLUMN($J$9))*4,0,4,2),$C65),FG$9,"")</f>
        <v/>
      </c>
      <c r="FH65" s="332" t="str">
        <f ca="1">IF(COUNTIF(OFFSET('別紙2-4(研修実施報告書)'!$I$8,(COLUMN()-COLUMN($J$9))*4,0,4,2),$C65),FH$9,"")</f>
        <v/>
      </c>
      <c r="FI65" s="332" t="str">
        <f ca="1">IF(COUNTIF(OFFSET('別紙2-4(研修実施報告書)'!$I$8,(COLUMN()-COLUMN($J$9))*4,0,4,2),$C65),FI$9,"")</f>
        <v/>
      </c>
      <c r="FJ65" s="332" t="str">
        <f ca="1">IF(COUNTIF(OFFSET('別紙2-4(研修実施報告書)'!$I$8,(COLUMN()-COLUMN($J$9))*4,0,4,2),$C65),FJ$9,"")</f>
        <v/>
      </c>
      <c r="FK65" s="332" t="str">
        <f ca="1">IF(COUNTIF(OFFSET('別紙2-4(研修実施報告書)'!$I$8,(COLUMN()-COLUMN($J$9))*4,0,4,2),$C65),FK$9,"")</f>
        <v/>
      </c>
      <c r="FL65" s="332" t="str">
        <f ca="1">IF(COUNTIF(OFFSET('別紙2-4(研修実施報告書)'!$I$8,(COLUMN()-COLUMN($J$9))*4,0,4,2),$C65),FL$9,"")</f>
        <v/>
      </c>
      <c r="FM65" s="332" t="str">
        <f ca="1">IF(COUNTIF(OFFSET('別紙2-4(研修実施報告書)'!$I$8,(COLUMN()-COLUMN($J$9))*4,0,4,2),$C65),FM$9,"")</f>
        <v/>
      </c>
      <c r="FN65" s="332" t="str">
        <f ca="1">IF(COUNTIF(OFFSET('別紙2-4(研修実施報告書)'!$I$8,(COLUMN()-COLUMN($J$9))*4,0,4,2),$C65),FN$9,"")</f>
        <v/>
      </c>
      <c r="FO65" s="332" t="str">
        <f ca="1">IF(COUNTIF(OFFSET('別紙2-4(研修実施報告書)'!$I$8,(COLUMN()-COLUMN($J$9))*4,0,4,2),$C65),FO$9,"")</f>
        <v/>
      </c>
      <c r="FP65" s="332" t="str">
        <f ca="1">IF(COUNTIF(OFFSET('別紙2-4(研修実施報告書)'!$I$8,(COLUMN()-COLUMN($J$9))*4,0,4,2),$C65),FP$9,"")</f>
        <v/>
      </c>
      <c r="FQ65" s="332" t="str">
        <f ca="1">IF(COUNTIF(OFFSET('別紙2-4(研修実施報告書)'!$I$8,(COLUMN()-COLUMN($J$9))*4,0,4,2),$C65),FQ$9,"")</f>
        <v/>
      </c>
      <c r="FR65" s="332" t="str">
        <f ca="1">IF(COUNTIF(OFFSET('別紙2-4(研修実施報告書)'!$I$8,(COLUMN()-COLUMN($J$9))*4,0,4,2),$C65),FR$9,"")</f>
        <v/>
      </c>
      <c r="FS65" s="332" t="str">
        <f ca="1">IF(COUNTIF(OFFSET('別紙2-4(研修実施報告書)'!$I$8,(COLUMN()-COLUMN($J$9))*4,0,4,2),$C65),FS$9,"")</f>
        <v/>
      </c>
      <c r="FT65" s="332" t="str">
        <f ca="1">IF(COUNTIF(OFFSET('別紙2-4(研修実施報告書)'!$I$8,(COLUMN()-COLUMN($J$9))*4,0,4,2),$C65),FT$9,"")</f>
        <v/>
      </c>
      <c r="FU65" s="332" t="str">
        <f ca="1">IF(COUNTIF(OFFSET('別紙2-4(研修実施報告書)'!$I$8,(COLUMN()-COLUMN($J$9))*4,0,4,2),$C65),FU$9,"")</f>
        <v/>
      </c>
      <c r="FV65" s="332" t="str">
        <f ca="1">IF(COUNTIF(OFFSET('別紙2-4(研修実施報告書)'!$I$8,(COLUMN()-COLUMN($J$9))*4,0,4,2),$C65),FV$9,"")</f>
        <v/>
      </c>
      <c r="FW65" s="332" t="str">
        <f ca="1">IF(COUNTIF(OFFSET('別紙2-4(研修実施報告書)'!$I$8,(COLUMN()-COLUMN($J$9))*4,0,4,2),$C65),FW$9,"")</f>
        <v/>
      </c>
      <c r="FX65" s="332" t="str">
        <f ca="1">IF(COUNTIF(OFFSET('別紙2-4(研修実施報告書)'!$I$8,(COLUMN()-COLUMN($J$9))*4,0,4,2),$C65),FX$9,"")</f>
        <v/>
      </c>
      <c r="FY65" s="332" t="str">
        <f ca="1">IF(COUNTIF(OFFSET('別紙2-4(研修実施報告書)'!$I$8,(COLUMN()-COLUMN($J$9))*4,0,4,2),$C65),FY$9,"")</f>
        <v/>
      </c>
      <c r="FZ65" s="332" t="str">
        <f ca="1">IF(COUNTIF(OFFSET('別紙2-4(研修実施報告書)'!$I$8,(COLUMN()-COLUMN($J$9))*4,0,4,2),$C65),FZ$9,"")</f>
        <v/>
      </c>
      <c r="GA65" s="332" t="str">
        <f ca="1">IF(COUNTIF(OFFSET('別紙2-4(研修実施報告書)'!$I$8,(COLUMN()-COLUMN($J$9))*4,0,4,2),$C65),GA$9,"")</f>
        <v/>
      </c>
      <c r="GB65" s="332" t="str">
        <f ca="1">IF(COUNTIF(OFFSET('別紙2-4(研修実施報告書)'!$I$8,(COLUMN()-COLUMN($J$9))*4,0,4,2),$C65),GB$9,"")</f>
        <v/>
      </c>
      <c r="GC65" s="332" t="str">
        <f ca="1">IF(COUNTIF(OFFSET('別紙2-4(研修実施報告書)'!$I$8,(COLUMN()-COLUMN($J$9))*4,0,4,2),$C65),GC$9,"")</f>
        <v/>
      </c>
      <c r="GD65" s="332" t="str">
        <f ca="1">IF(COUNTIF(OFFSET('別紙2-4(研修実施報告書)'!$I$8,(COLUMN()-COLUMN($J$9))*4,0,4,2),$C65),GD$9,"")</f>
        <v/>
      </c>
      <c r="GE65" s="332" t="str">
        <f ca="1">IF(COUNTIF(OFFSET('別紙2-4(研修実施報告書)'!$I$8,(COLUMN()-COLUMN($J$9))*4,0,4,2),$C65),GE$9,"")</f>
        <v/>
      </c>
      <c r="GF65" s="332" t="str">
        <f ca="1">IF(COUNTIF(OFFSET('別紙2-4(研修実施報告書)'!$I$8,(COLUMN()-COLUMN($J$9))*4,0,4,2),$C65),GF$9,"")</f>
        <v/>
      </c>
      <c r="GG65" s="332" t="str">
        <f ca="1">IF(COUNTIF(OFFSET('別紙2-4(研修実施報告書)'!$I$8,(COLUMN()-COLUMN($J$9))*4,0,4,2),$C65),GG$9,"")</f>
        <v/>
      </c>
      <c r="GH65" s="332" t="str">
        <f ca="1">IF(COUNTIF(OFFSET('別紙2-4(研修実施報告書)'!$I$8,(COLUMN()-COLUMN($J$9))*4,0,4,2),$C65),GH$9,"")</f>
        <v/>
      </c>
      <c r="GI65" s="332" t="str">
        <f ca="1">IF(COUNTIF(OFFSET('別紙2-4(研修実施報告書)'!$I$8,(COLUMN()-COLUMN($J$9))*4,0,4,2),$C65),GI$9,"")</f>
        <v/>
      </c>
      <c r="GJ65" s="332" t="str">
        <f ca="1">IF(COUNTIF(OFFSET('別紙2-4(研修実施報告書)'!$I$8,(COLUMN()-COLUMN($J$9))*4,0,4,2),$C65),GJ$9,"")</f>
        <v/>
      </c>
      <c r="GK65" s="332" t="str">
        <f ca="1">IF(COUNTIF(OFFSET('別紙2-4(研修実施報告書)'!$I$8,(COLUMN()-COLUMN($J$9))*4,0,4,2),$C65),GK$9,"")</f>
        <v/>
      </c>
      <c r="GL65" s="332" t="str">
        <f ca="1">IF(COUNTIF(OFFSET('別紙2-4(研修実施報告書)'!$I$8,(COLUMN()-COLUMN($J$9))*4,0,4,2),$C65),GL$9,"")</f>
        <v/>
      </c>
      <c r="GM65" s="332" t="str">
        <f ca="1">IF(COUNTIF(OFFSET('別紙2-4(研修実施報告書)'!$I$8,(COLUMN()-COLUMN($J$9))*4,0,4,2),$C65),GM$9,"")</f>
        <v/>
      </c>
      <c r="GN65" s="332" t="str">
        <f ca="1">IF(COUNTIF(OFFSET('別紙2-4(研修実施報告書)'!$I$8,(COLUMN()-COLUMN($J$9))*4,0,4,2),$C65),GN$9,"")</f>
        <v/>
      </c>
      <c r="GO65" s="332" t="str">
        <f ca="1">IF(COUNTIF(OFFSET('別紙2-4(研修実施報告書)'!$I$8,(COLUMN()-COLUMN($J$9))*4,0,4,2),$C65),GO$9,"")</f>
        <v/>
      </c>
      <c r="GP65" s="332" t="str">
        <f ca="1">IF(COUNTIF(OFFSET('別紙2-4(研修実施報告書)'!$I$8,(COLUMN()-COLUMN($J$9))*4,0,4,2),$C65),GP$9,"")</f>
        <v/>
      </c>
      <c r="GQ65" s="332" t="str">
        <f ca="1">IF(COUNTIF(OFFSET('別紙2-4(研修実施報告書)'!$I$8,(COLUMN()-COLUMN($J$9))*4,0,4,2),$C65),GQ$9,"")</f>
        <v/>
      </c>
      <c r="GR65" s="332" t="str">
        <f ca="1">IF(COUNTIF(OFFSET('別紙2-4(研修実施報告書)'!$I$8,(COLUMN()-COLUMN($J$9))*4,0,4,2),$C65),GR$9,"")</f>
        <v/>
      </c>
      <c r="GS65" s="332" t="str">
        <f ca="1">IF(COUNTIF(OFFSET('別紙2-4(研修実施報告書)'!$I$8,(COLUMN()-COLUMN($J$9))*4,0,4,2),$C65),GS$9,"")</f>
        <v/>
      </c>
      <c r="GT65" s="332" t="str">
        <f ca="1">IF(COUNTIF(OFFSET('別紙2-4(研修実施報告書)'!$I$8,(COLUMN()-COLUMN($J$9))*4,0,4,2),$C65),GT$9,"")</f>
        <v/>
      </c>
      <c r="GU65" s="332" t="str">
        <f ca="1">IF(COUNTIF(OFFSET('別紙2-4(研修実施報告書)'!$I$8,(COLUMN()-COLUMN($J$9))*4,0,4,2),$C65),GU$9,"")</f>
        <v/>
      </c>
      <c r="GV65" s="332" t="str">
        <f ca="1">IF(COUNTIF(OFFSET('別紙2-4(研修実施報告書)'!$I$8,(COLUMN()-COLUMN($J$9))*4,0,4,2),$C65),GV$9,"")</f>
        <v/>
      </c>
      <c r="GW65" s="332" t="str">
        <f ca="1">IF(COUNTIF(OFFSET('別紙2-4(研修実施報告書)'!$I$8,(COLUMN()-COLUMN($J$9))*4,0,4,2),$C65),GW$9,"")</f>
        <v/>
      </c>
      <c r="GX65" s="332" t="str">
        <f ca="1">IF(COUNTIF(OFFSET('別紙2-4(研修実施報告書)'!$I$8,(COLUMN()-COLUMN($J$9))*4,0,4,2),$C65),GX$9,"")</f>
        <v/>
      </c>
      <c r="GY65" s="332" t="str">
        <f ca="1">IF(COUNTIF(OFFSET('別紙2-4(研修実施報告書)'!$I$8,(COLUMN()-COLUMN($J$9))*4,0,4,2),$C65),GY$9,"")</f>
        <v/>
      </c>
      <c r="GZ65" s="332" t="str">
        <f ca="1">IF(COUNTIF(OFFSET('別紙2-4(研修実施報告書)'!$I$8,(COLUMN()-COLUMN($J$9))*4,0,4,2),$C65),GZ$9,"")</f>
        <v/>
      </c>
      <c r="HA65" s="332" t="str">
        <f ca="1">IF(COUNTIF(OFFSET('別紙2-4(研修実施報告書)'!$I$8,(COLUMN()-COLUMN($J$9))*4,0,4,2),$C65),HA$9,"")</f>
        <v/>
      </c>
      <c r="HB65" s="320"/>
    </row>
    <row r="66" spans="1:210" ht="18.75" customHeight="1">
      <c r="A66" s="325">
        <v>52</v>
      </c>
      <c r="B66" s="323" t="str">
        <f>IF(AND('別紙1-7(研修責任者教育担当者) '!E69="〇",'別紙1-7(研修責任者教育担当者) '!F69="〇"),"専任・兼任",IF('別紙1-7(研修責任者教育担当者) '!E69="〇","専任",IF('別紙1-7(研修責任者教育担当者) '!F69="〇","兼任","")))</f>
        <v/>
      </c>
      <c r="C66" s="324">
        <f>VLOOKUP(A66,'別紙1-7(研修責任者教育担当者) '!$B$18:$C$217,2,0)</f>
        <v>0</v>
      </c>
      <c r="D66" s="348" t="s">
        <v>175</v>
      </c>
      <c r="E66" s="349"/>
      <c r="F66" s="329" t="e">
        <f t="shared" si="0"/>
        <v>#DIV/0!</v>
      </c>
      <c r="G66" s="330" t="e">
        <f t="shared" ca="1" si="1"/>
        <v>#DIV/0!</v>
      </c>
      <c r="H66" s="318">
        <f t="shared" ca="1" si="2"/>
        <v>0</v>
      </c>
      <c r="I66" s="318"/>
      <c r="J66" s="332" t="str">
        <f ca="1">IF(COUNTIF(OFFSET('別紙2-4(研修実施報告書)'!$I$8,(COLUMN()-COLUMN($J$9))*4,0,4,2),$C66),J$9,"")</f>
        <v/>
      </c>
      <c r="K66" s="332" t="str">
        <f ca="1">IF(COUNTIF(OFFSET('別紙2-4(研修実施報告書)'!$I$8,(COLUMN()-COLUMN($J$9))*4,0,4,2),$C66),K$9,"")</f>
        <v/>
      </c>
      <c r="L66" s="332" t="str">
        <f ca="1">IF(COUNTIF(OFFSET('別紙2-4(研修実施報告書)'!$I$8,(COLUMN()-COLUMN($J$9))*4,0,4,2),$C66),L$9,"")</f>
        <v/>
      </c>
      <c r="M66" s="332" t="str">
        <f ca="1">IF(COUNTIF(OFFSET('別紙2-4(研修実施報告書)'!$I$8,(COLUMN()-COLUMN($J$9))*4,0,4,2),$C66),M$9,"")</f>
        <v/>
      </c>
      <c r="N66" s="332" t="str">
        <f ca="1">IF(COUNTIF(OFFSET('別紙2-4(研修実施報告書)'!$I$8,(COLUMN()-COLUMN($J$9))*4,0,4,2),$C66),N$9,"")</f>
        <v/>
      </c>
      <c r="O66" s="332" t="str">
        <f ca="1">IF(COUNTIF(OFFSET('別紙2-4(研修実施報告書)'!$I$8,(COLUMN()-COLUMN($J$9))*4,0,4,2),$C66),O$9,"")</f>
        <v/>
      </c>
      <c r="P66" s="332" t="str">
        <f ca="1">IF(COUNTIF(OFFSET('別紙2-4(研修実施報告書)'!$I$8,(COLUMN()-COLUMN($J$9))*4,0,4,2),$C66),P$9,"")</f>
        <v/>
      </c>
      <c r="Q66" s="332" t="str">
        <f ca="1">IF(COUNTIF(OFFSET('別紙2-4(研修実施報告書)'!$I$8,(COLUMN()-COLUMN($J$9))*4,0,4,2),$C66),Q$9,"")</f>
        <v/>
      </c>
      <c r="R66" s="332" t="str">
        <f ca="1">IF(COUNTIF(OFFSET('別紙2-4(研修実施報告書)'!$I$8,(COLUMN()-COLUMN($J$9))*4,0,4,2),$C66),R$9,"")</f>
        <v/>
      </c>
      <c r="S66" s="332" t="str">
        <f ca="1">IF(COUNTIF(OFFSET('別紙2-4(研修実施報告書)'!$I$8,(COLUMN()-COLUMN($J$9))*4,0,4,2),$C66),S$9,"")</f>
        <v/>
      </c>
      <c r="T66" s="332" t="str">
        <f ca="1">IF(COUNTIF(OFFSET('別紙2-4(研修実施報告書)'!$I$8,(COLUMN()-COLUMN($J$9))*4,0,4,2),$C66),T$9,"")</f>
        <v/>
      </c>
      <c r="U66" s="332" t="str">
        <f ca="1">IF(COUNTIF(OFFSET('別紙2-4(研修実施報告書)'!$I$8,(COLUMN()-COLUMN($J$9))*4,0,4,2),$C66),U$9,"")</f>
        <v/>
      </c>
      <c r="V66" s="332" t="str">
        <f ca="1">IF(COUNTIF(OFFSET('別紙2-4(研修実施報告書)'!$I$8,(COLUMN()-COLUMN($J$9))*4,0,4,2),$C66),V$9,"")</f>
        <v/>
      </c>
      <c r="W66" s="332" t="str">
        <f ca="1">IF(COUNTIF(OFFSET('別紙2-4(研修実施報告書)'!$I$8,(COLUMN()-COLUMN($J$9))*4,0,4,2),$C66),W$9,"")</f>
        <v/>
      </c>
      <c r="X66" s="332" t="str">
        <f ca="1">IF(COUNTIF(OFFSET('別紙2-4(研修実施報告書)'!$I$8,(COLUMN()-COLUMN($J$9))*4,0,4,2),$C66),X$9,"")</f>
        <v/>
      </c>
      <c r="Y66" s="332" t="str">
        <f ca="1">IF(COUNTIF(OFFSET('別紙2-4(研修実施報告書)'!$I$8,(COLUMN()-COLUMN($J$9))*4,0,4,2),$C66),Y$9,"")</f>
        <v/>
      </c>
      <c r="Z66" s="332" t="str">
        <f ca="1">IF(COUNTIF(OFFSET('別紙2-4(研修実施報告書)'!$I$8,(COLUMN()-COLUMN($J$9))*4,0,4,2),$C66),Z$9,"")</f>
        <v/>
      </c>
      <c r="AA66" s="332" t="str">
        <f ca="1">IF(COUNTIF(OFFSET('別紙2-4(研修実施報告書)'!$I$8,(COLUMN()-COLUMN($J$9))*4,0,4,2),$C66),AA$9,"")</f>
        <v/>
      </c>
      <c r="AB66" s="332" t="str">
        <f ca="1">IF(COUNTIF(OFFSET('別紙2-4(研修実施報告書)'!$I$8,(COLUMN()-COLUMN($J$9))*4,0,4,2),$C66),AB$9,"")</f>
        <v/>
      </c>
      <c r="AC66" s="332" t="str">
        <f ca="1">IF(COUNTIF(OFFSET('別紙2-4(研修実施報告書)'!$I$8,(COLUMN()-COLUMN($J$9))*4,0,4,2),$C66),AC$9,"")</f>
        <v/>
      </c>
      <c r="AD66" s="332" t="str">
        <f ca="1">IF(COUNTIF(OFFSET('別紙2-4(研修実施報告書)'!$I$8,(COLUMN()-COLUMN($J$9))*4,0,4,2),$C66),AD$9,"")</f>
        <v/>
      </c>
      <c r="AE66" s="332" t="str">
        <f ca="1">IF(COUNTIF(OFFSET('別紙2-4(研修実施報告書)'!$I$8,(COLUMN()-COLUMN($J$9))*4,0,4,2),$C66),AE$9,"")</f>
        <v/>
      </c>
      <c r="AF66" s="332" t="str">
        <f ca="1">IF(COUNTIF(OFFSET('別紙2-4(研修実施報告書)'!$I$8,(COLUMN()-COLUMN($J$9))*4,0,4,2),$C66),AF$9,"")</f>
        <v/>
      </c>
      <c r="AG66" s="332" t="str">
        <f ca="1">IF(COUNTIF(OFFSET('別紙2-4(研修実施報告書)'!$I$8,(COLUMN()-COLUMN($J$9))*4,0,4,2),$C66),AG$9,"")</f>
        <v/>
      </c>
      <c r="AH66" s="332" t="str">
        <f ca="1">IF(COUNTIF(OFFSET('別紙2-4(研修実施報告書)'!$I$8,(COLUMN()-COLUMN($J$9))*4,0,4,2),$C66),AH$9,"")</f>
        <v/>
      </c>
      <c r="AI66" s="332" t="str">
        <f ca="1">IF(COUNTIF(OFFSET('別紙2-4(研修実施報告書)'!$I$8,(COLUMN()-COLUMN($J$9))*4,0,4,2),$C66),AI$9,"")</f>
        <v/>
      </c>
      <c r="AJ66" s="332" t="str">
        <f ca="1">IF(COUNTIF(OFFSET('別紙2-4(研修実施報告書)'!$I$8,(COLUMN()-COLUMN($J$9))*4,0,4,2),$C66),AJ$9,"")</f>
        <v/>
      </c>
      <c r="AK66" s="332" t="str">
        <f ca="1">IF(COUNTIF(OFFSET('別紙2-4(研修実施報告書)'!$I$8,(COLUMN()-COLUMN($J$9))*4,0,4,2),$C66),AK$9,"")</f>
        <v/>
      </c>
      <c r="AL66" s="332" t="str">
        <f ca="1">IF(COUNTIF(OFFSET('別紙2-4(研修実施報告書)'!$I$8,(COLUMN()-COLUMN($J$9))*4,0,4,2),$C66),AL$9,"")</f>
        <v/>
      </c>
      <c r="AM66" s="332" t="str">
        <f ca="1">IF(COUNTIF(OFFSET('別紙2-4(研修実施報告書)'!$I$8,(COLUMN()-COLUMN($J$9))*4,0,4,2),$C66),AM$9,"")</f>
        <v/>
      </c>
      <c r="AN66" s="332" t="str">
        <f ca="1">IF(COUNTIF(OFFSET('別紙2-4(研修実施報告書)'!$I$8,(COLUMN()-COLUMN($J$9))*4,0,4,2),$C66),AN$9,"")</f>
        <v/>
      </c>
      <c r="AO66" s="332" t="str">
        <f ca="1">IF(COUNTIF(OFFSET('別紙2-4(研修実施報告書)'!$I$8,(COLUMN()-COLUMN($J$9))*4,0,4,2),$C66),AO$9,"")</f>
        <v/>
      </c>
      <c r="AP66" s="332" t="str">
        <f ca="1">IF(COUNTIF(OFFSET('別紙2-4(研修実施報告書)'!$I$8,(COLUMN()-COLUMN($J$9))*4,0,4,2),$C66),AP$9,"")</f>
        <v/>
      </c>
      <c r="AQ66" s="332" t="str">
        <f ca="1">IF(COUNTIF(OFFSET('別紙2-4(研修実施報告書)'!$I$8,(COLUMN()-COLUMN($J$9))*4,0,4,2),$C66),AQ$9,"")</f>
        <v/>
      </c>
      <c r="AR66" s="332" t="str">
        <f ca="1">IF(COUNTIF(OFFSET('別紙2-4(研修実施報告書)'!$I$8,(COLUMN()-COLUMN($J$9))*4,0,4,2),$C66),AR$9,"")</f>
        <v/>
      </c>
      <c r="AS66" s="332" t="str">
        <f ca="1">IF(COUNTIF(OFFSET('別紙2-4(研修実施報告書)'!$I$8,(COLUMN()-COLUMN($J$9))*4,0,4,2),$C66),AS$9,"")</f>
        <v/>
      </c>
      <c r="AT66" s="332" t="str">
        <f ca="1">IF(COUNTIF(OFFSET('別紙2-4(研修実施報告書)'!$I$8,(COLUMN()-COLUMN($J$9))*4,0,4,2),$C66),AT$9,"")</f>
        <v/>
      </c>
      <c r="AU66" s="332" t="str">
        <f ca="1">IF(COUNTIF(OFFSET('別紙2-4(研修実施報告書)'!$I$8,(COLUMN()-COLUMN($J$9))*4,0,4,2),$C66),AU$9,"")</f>
        <v/>
      </c>
      <c r="AV66" s="332" t="str">
        <f ca="1">IF(COUNTIF(OFFSET('別紙2-4(研修実施報告書)'!$I$8,(COLUMN()-COLUMN($J$9))*4,0,4,2),$C66),AV$9,"")</f>
        <v/>
      </c>
      <c r="AW66" s="332" t="str">
        <f ca="1">IF(COUNTIF(OFFSET('別紙2-4(研修実施報告書)'!$I$8,(COLUMN()-COLUMN($J$9))*4,0,4,2),$C66),AW$9,"")</f>
        <v/>
      </c>
      <c r="AX66" s="332" t="str">
        <f ca="1">IF(COUNTIF(OFFSET('別紙2-4(研修実施報告書)'!$I$8,(COLUMN()-COLUMN($J$9))*4,0,4,2),$C66),AX$9,"")</f>
        <v/>
      </c>
      <c r="AY66" s="332" t="str">
        <f ca="1">IF(COUNTIF(OFFSET('別紙2-4(研修実施報告書)'!$I$8,(COLUMN()-COLUMN($J$9))*4,0,4,2),$C66),AY$9,"")</f>
        <v/>
      </c>
      <c r="AZ66" s="332" t="str">
        <f ca="1">IF(COUNTIF(OFFSET('別紙2-4(研修実施報告書)'!$I$8,(COLUMN()-COLUMN($J$9))*4,0,4,2),$C66),AZ$9,"")</f>
        <v/>
      </c>
      <c r="BA66" s="332" t="str">
        <f ca="1">IF(COUNTIF(OFFSET('別紙2-4(研修実施報告書)'!$I$8,(COLUMN()-COLUMN($J$9))*4,0,4,2),$C66),BA$9,"")</f>
        <v/>
      </c>
      <c r="BB66" s="332" t="str">
        <f ca="1">IF(COUNTIF(OFFSET('別紙2-4(研修実施報告書)'!$I$8,(COLUMN()-COLUMN($J$9))*4,0,4,2),$C66),BB$9,"")</f>
        <v/>
      </c>
      <c r="BC66" s="332" t="str">
        <f ca="1">IF(COUNTIF(OFFSET('別紙2-4(研修実施報告書)'!$I$8,(COLUMN()-COLUMN($J$9))*4,0,4,2),$C66),BC$9,"")</f>
        <v/>
      </c>
      <c r="BD66" s="332" t="str">
        <f ca="1">IF(COUNTIF(OFFSET('別紙2-4(研修実施報告書)'!$I$8,(COLUMN()-COLUMN($J$9))*4,0,4,2),$C66),BD$9,"")</f>
        <v/>
      </c>
      <c r="BE66" s="332" t="str">
        <f ca="1">IF(COUNTIF(OFFSET('別紙2-4(研修実施報告書)'!$I$8,(COLUMN()-COLUMN($J$9))*4,0,4,2),$C66),BE$9,"")</f>
        <v/>
      </c>
      <c r="BF66" s="332" t="str">
        <f ca="1">IF(COUNTIF(OFFSET('別紙2-4(研修実施報告書)'!$I$8,(COLUMN()-COLUMN($J$9))*4,0,4,2),$C66),BF$9,"")</f>
        <v/>
      </c>
      <c r="BG66" s="332" t="str">
        <f ca="1">IF(COUNTIF(OFFSET('別紙2-4(研修実施報告書)'!$I$8,(COLUMN()-COLUMN($J$9))*4,0,4,2),$C66),BG$9,"")</f>
        <v/>
      </c>
      <c r="BH66" s="332" t="str">
        <f ca="1">IF(COUNTIF(OFFSET('別紙2-4(研修実施報告書)'!$I$8,(COLUMN()-COLUMN($J$9))*4,0,4,2),$C66),BH$9,"")</f>
        <v/>
      </c>
      <c r="BI66" s="332" t="str">
        <f ca="1">IF(COUNTIF(OFFSET('別紙2-4(研修実施報告書)'!$I$8,(COLUMN()-COLUMN($J$9))*4,0,4,2),$C66),BI$9,"")</f>
        <v/>
      </c>
      <c r="BJ66" s="332" t="str">
        <f ca="1">IF(COUNTIF(OFFSET('別紙2-4(研修実施報告書)'!$I$8,(COLUMN()-COLUMN($J$9))*4,0,4,2),$C66),BJ$9,"")</f>
        <v/>
      </c>
      <c r="BK66" s="332" t="str">
        <f ca="1">IF(COUNTIF(OFFSET('別紙2-4(研修実施報告書)'!$I$8,(COLUMN()-COLUMN($J$9))*4,0,4,2),$C66),BK$9,"")</f>
        <v/>
      </c>
      <c r="BL66" s="332" t="str">
        <f ca="1">IF(COUNTIF(OFFSET('別紙2-4(研修実施報告書)'!$I$8,(COLUMN()-COLUMN($J$9))*4,0,4,2),$C66),BL$9,"")</f>
        <v/>
      </c>
      <c r="BM66" s="332" t="str">
        <f ca="1">IF(COUNTIF(OFFSET('別紙2-4(研修実施報告書)'!$I$8,(COLUMN()-COLUMN($J$9))*4,0,4,2),$C66),BM$9,"")</f>
        <v/>
      </c>
      <c r="BN66" s="332" t="str">
        <f ca="1">IF(COUNTIF(OFFSET('別紙2-4(研修実施報告書)'!$I$8,(COLUMN()-COLUMN($J$9))*4,0,4,2),$C66),BN$9,"")</f>
        <v/>
      </c>
      <c r="BO66" s="332" t="str">
        <f ca="1">IF(COUNTIF(OFFSET('別紙2-4(研修実施報告書)'!$I$8,(COLUMN()-COLUMN($J$9))*4,0,4,2),$C66),BO$9,"")</f>
        <v/>
      </c>
      <c r="BP66" s="332" t="str">
        <f ca="1">IF(COUNTIF(OFFSET('別紙2-4(研修実施報告書)'!$I$8,(COLUMN()-COLUMN($J$9))*4,0,4,2),$C66),BP$9,"")</f>
        <v/>
      </c>
      <c r="BQ66" s="332" t="str">
        <f ca="1">IF(COUNTIF(OFFSET('別紙2-4(研修実施報告書)'!$I$8,(COLUMN()-COLUMN($J$9))*4,0,4,2),$C66),BQ$9,"")</f>
        <v/>
      </c>
      <c r="BR66" s="332" t="str">
        <f ca="1">IF(COUNTIF(OFFSET('別紙2-4(研修実施報告書)'!$I$8,(COLUMN()-COLUMN($J$9))*4,0,4,2),$C66),BR$9,"")</f>
        <v/>
      </c>
      <c r="BS66" s="332" t="str">
        <f ca="1">IF(COUNTIF(OFFSET('別紙2-4(研修実施報告書)'!$I$8,(COLUMN()-COLUMN($J$9))*4,0,4,2),$C66),BS$9,"")</f>
        <v/>
      </c>
      <c r="BT66" s="332" t="str">
        <f ca="1">IF(COUNTIF(OFFSET('別紙2-4(研修実施報告書)'!$I$8,(COLUMN()-COLUMN($J$9))*4,0,4,2),$C66),BT$9,"")</f>
        <v/>
      </c>
      <c r="BU66" s="332" t="str">
        <f ca="1">IF(COUNTIF(OFFSET('別紙2-4(研修実施報告書)'!$I$8,(COLUMN()-COLUMN($J$9))*4,0,4,2),$C66),BU$9,"")</f>
        <v/>
      </c>
      <c r="BV66" s="332" t="str">
        <f ca="1">IF(COUNTIF(OFFSET('別紙2-4(研修実施報告書)'!$I$8,(COLUMN()-COLUMN($J$9))*4,0,4,2),$C66),BV$9,"")</f>
        <v/>
      </c>
      <c r="BW66" s="332" t="str">
        <f ca="1">IF(COUNTIF(OFFSET('別紙2-4(研修実施報告書)'!$I$8,(COLUMN()-COLUMN($J$9))*4,0,4,2),$C66),BW$9,"")</f>
        <v/>
      </c>
      <c r="BX66" s="332" t="str">
        <f ca="1">IF(COUNTIF(OFFSET('別紙2-4(研修実施報告書)'!$I$8,(COLUMN()-COLUMN($J$9))*4,0,4,2),$C66),BX$9,"")</f>
        <v/>
      </c>
      <c r="BY66" s="332" t="str">
        <f ca="1">IF(COUNTIF(OFFSET('別紙2-4(研修実施報告書)'!$I$8,(COLUMN()-COLUMN($J$9))*4,0,4,2),$C66),BY$9,"")</f>
        <v/>
      </c>
      <c r="BZ66" s="332" t="str">
        <f ca="1">IF(COUNTIF(OFFSET('別紙2-4(研修実施報告書)'!$I$8,(COLUMN()-COLUMN($J$9))*4,0,4,2),$C66),BZ$9,"")</f>
        <v/>
      </c>
      <c r="CA66" s="332" t="str">
        <f ca="1">IF(COUNTIF(OFFSET('別紙2-4(研修実施報告書)'!$I$8,(COLUMN()-COLUMN($J$9))*4,0,4,2),$C66),CA$9,"")</f>
        <v/>
      </c>
      <c r="CB66" s="332" t="str">
        <f ca="1">IF(COUNTIF(OFFSET('別紙2-4(研修実施報告書)'!$I$8,(COLUMN()-COLUMN($J$9))*4,0,4,2),$C66),CB$9,"")</f>
        <v/>
      </c>
      <c r="CC66" s="332" t="str">
        <f ca="1">IF(COUNTIF(OFFSET('別紙2-4(研修実施報告書)'!$I$8,(COLUMN()-COLUMN($J$9))*4,0,4,2),$C66),CC$9,"")</f>
        <v/>
      </c>
      <c r="CD66" s="332" t="str">
        <f ca="1">IF(COUNTIF(OFFSET('別紙2-4(研修実施報告書)'!$I$8,(COLUMN()-COLUMN($J$9))*4,0,4,2),$C66),CD$9,"")</f>
        <v/>
      </c>
      <c r="CE66" s="332" t="str">
        <f ca="1">IF(COUNTIF(OFFSET('別紙2-4(研修実施報告書)'!$I$8,(COLUMN()-COLUMN($J$9))*4,0,4,2),$C66),CE$9,"")</f>
        <v/>
      </c>
      <c r="CF66" s="332" t="str">
        <f ca="1">IF(COUNTIF(OFFSET('別紙2-4(研修実施報告書)'!$I$8,(COLUMN()-COLUMN($J$9))*4,0,4,2),$C66),CF$9,"")</f>
        <v/>
      </c>
      <c r="CG66" s="332" t="str">
        <f ca="1">IF(COUNTIF(OFFSET('別紙2-4(研修実施報告書)'!$I$8,(COLUMN()-COLUMN($J$9))*4,0,4,2),$C66),CG$9,"")</f>
        <v/>
      </c>
      <c r="CH66" s="332" t="str">
        <f ca="1">IF(COUNTIF(OFFSET('別紙2-4(研修実施報告書)'!$I$8,(COLUMN()-COLUMN($J$9))*4,0,4,2),$C66),CH$9,"")</f>
        <v/>
      </c>
      <c r="CI66" s="332" t="str">
        <f ca="1">IF(COUNTIF(OFFSET('別紙2-4(研修実施報告書)'!$I$8,(COLUMN()-COLUMN($J$9))*4,0,4,2),$C66),CI$9,"")</f>
        <v/>
      </c>
      <c r="CJ66" s="332" t="str">
        <f ca="1">IF(COUNTIF(OFFSET('別紙2-4(研修実施報告書)'!$I$8,(COLUMN()-COLUMN($J$9))*4,0,4,2),$C66),CJ$9,"")</f>
        <v/>
      </c>
      <c r="CK66" s="332" t="str">
        <f ca="1">IF(COUNTIF(OFFSET('別紙2-4(研修実施報告書)'!$I$8,(COLUMN()-COLUMN($J$9))*4,0,4,2),$C66),CK$9,"")</f>
        <v/>
      </c>
      <c r="CL66" s="332" t="str">
        <f ca="1">IF(COUNTIF(OFFSET('別紙2-4(研修実施報告書)'!$I$8,(COLUMN()-COLUMN($J$9))*4,0,4,2),$C66),CL$9,"")</f>
        <v/>
      </c>
      <c r="CM66" s="332" t="str">
        <f ca="1">IF(COUNTIF(OFFSET('別紙2-4(研修実施報告書)'!$I$8,(COLUMN()-COLUMN($J$9))*4,0,4,2),$C66),CM$9,"")</f>
        <v/>
      </c>
      <c r="CN66" s="332" t="str">
        <f ca="1">IF(COUNTIF(OFFSET('別紙2-4(研修実施報告書)'!$I$8,(COLUMN()-COLUMN($J$9))*4,0,4,2),$C66),CN$9,"")</f>
        <v/>
      </c>
      <c r="CO66" s="332" t="str">
        <f ca="1">IF(COUNTIF(OFFSET('別紙2-4(研修実施報告書)'!$I$8,(COLUMN()-COLUMN($J$9))*4,0,4,2),$C66),CO$9,"")</f>
        <v/>
      </c>
      <c r="CP66" s="332" t="str">
        <f ca="1">IF(COUNTIF(OFFSET('別紙2-4(研修実施報告書)'!$I$8,(COLUMN()-COLUMN($J$9))*4,0,4,2),$C66),CP$9,"")</f>
        <v/>
      </c>
      <c r="CQ66" s="332" t="str">
        <f ca="1">IF(COUNTIF(OFFSET('別紙2-4(研修実施報告書)'!$I$8,(COLUMN()-COLUMN($J$9))*4,0,4,2),$C66),CQ$9,"")</f>
        <v/>
      </c>
      <c r="CR66" s="332" t="str">
        <f ca="1">IF(COUNTIF(OFFSET('別紙2-4(研修実施報告書)'!$I$8,(COLUMN()-COLUMN($J$9))*4,0,4,2),$C66),CR$9,"")</f>
        <v/>
      </c>
      <c r="CS66" s="332" t="str">
        <f ca="1">IF(COUNTIF(OFFSET('別紙2-4(研修実施報告書)'!$I$8,(COLUMN()-COLUMN($J$9))*4,0,4,2),$C66),CS$9,"")</f>
        <v/>
      </c>
      <c r="CT66" s="332" t="str">
        <f ca="1">IF(COUNTIF(OFFSET('別紙2-4(研修実施報告書)'!$I$8,(COLUMN()-COLUMN($J$9))*4,0,4,2),$C66),CT$9,"")</f>
        <v/>
      </c>
      <c r="CU66" s="332" t="str">
        <f ca="1">IF(COUNTIF(OFFSET('別紙2-4(研修実施報告書)'!$I$8,(COLUMN()-COLUMN($J$9))*4,0,4,2),$C66),CU$9,"")</f>
        <v/>
      </c>
      <c r="CV66" s="332" t="str">
        <f ca="1">IF(COUNTIF(OFFSET('別紙2-4(研修実施報告書)'!$I$8,(COLUMN()-COLUMN($J$9))*4,0,4,2),$C66),CV$9,"")</f>
        <v/>
      </c>
      <c r="CW66" s="332" t="str">
        <f ca="1">IF(COUNTIF(OFFSET('別紙2-4(研修実施報告書)'!$I$8,(COLUMN()-COLUMN($J$9))*4,0,4,2),$C66),CW$9,"")</f>
        <v/>
      </c>
      <c r="CX66" s="332" t="str">
        <f ca="1">IF(COUNTIF(OFFSET('別紙2-4(研修実施報告書)'!$I$8,(COLUMN()-COLUMN($J$9))*4,0,4,2),$C66),CX$9,"")</f>
        <v/>
      </c>
      <c r="CY66" s="332" t="str">
        <f ca="1">IF(COUNTIF(OFFSET('別紙2-4(研修実施報告書)'!$I$8,(COLUMN()-COLUMN($J$9))*4,0,4,2),$C66),CY$9,"")</f>
        <v/>
      </c>
      <c r="CZ66" s="332" t="str">
        <f ca="1">IF(COUNTIF(OFFSET('別紙2-4(研修実施報告書)'!$I$8,(COLUMN()-COLUMN($J$9))*4,0,4,2),$C66),CZ$9,"")</f>
        <v/>
      </c>
      <c r="DA66" s="332" t="str">
        <f ca="1">IF(COUNTIF(OFFSET('別紙2-4(研修実施報告書)'!$I$8,(COLUMN()-COLUMN($J$9))*4,0,4,2),$C66),DA$9,"")</f>
        <v/>
      </c>
      <c r="DB66" s="332" t="str">
        <f ca="1">IF(COUNTIF(OFFSET('別紙2-4(研修実施報告書)'!$I$8,(COLUMN()-COLUMN($J$9))*4,0,4,2),$C66),DB$9,"")</f>
        <v/>
      </c>
      <c r="DC66" s="332" t="str">
        <f ca="1">IF(COUNTIF(OFFSET('別紙2-4(研修実施報告書)'!$I$8,(COLUMN()-COLUMN($J$9))*4,0,4,2),$C66),DC$9,"")</f>
        <v/>
      </c>
      <c r="DD66" s="332" t="str">
        <f ca="1">IF(COUNTIF(OFFSET('別紙2-4(研修実施報告書)'!$I$8,(COLUMN()-COLUMN($J$9))*4,0,4,2),$C66),DD$9,"")</f>
        <v/>
      </c>
      <c r="DE66" s="332" t="str">
        <f ca="1">IF(COUNTIF(OFFSET('別紙2-4(研修実施報告書)'!$I$8,(COLUMN()-COLUMN($J$9))*4,0,4,2),$C66),DE$9,"")</f>
        <v/>
      </c>
      <c r="DF66" s="332" t="str">
        <f ca="1">IF(COUNTIF(OFFSET('別紙2-4(研修実施報告書)'!$I$8,(COLUMN()-COLUMN($J$9))*4,0,4,2),$C66),DF$9,"")</f>
        <v/>
      </c>
      <c r="DG66" s="332" t="str">
        <f ca="1">IF(COUNTIF(OFFSET('別紙2-4(研修実施報告書)'!$I$8,(COLUMN()-COLUMN($J$9))*4,0,4,2),$C66),DG$9,"")</f>
        <v/>
      </c>
      <c r="DH66" s="332" t="str">
        <f ca="1">IF(COUNTIF(OFFSET('別紙2-4(研修実施報告書)'!$I$8,(COLUMN()-COLUMN($J$9))*4,0,4,2),$C66),DH$9,"")</f>
        <v/>
      </c>
      <c r="DI66" s="332" t="str">
        <f ca="1">IF(COUNTIF(OFFSET('別紙2-4(研修実施報告書)'!$I$8,(COLUMN()-COLUMN($J$9))*4,0,4,2),$C66),DI$9,"")</f>
        <v/>
      </c>
      <c r="DJ66" s="332" t="str">
        <f ca="1">IF(COUNTIF(OFFSET('別紙2-4(研修実施報告書)'!$I$8,(COLUMN()-COLUMN($J$9))*4,0,4,2),$C66),DJ$9,"")</f>
        <v/>
      </c>
      <c r="DK66" s="332" t="str">
        <f ca="1">IF(COUNTIF(OFFSET('別紙2-4(研修実施報告書)'!$I$8,(COLUMN()-COLUMN($J$9))*4,0,4,2),$C66),DK$9,"")</f>
        <v/>
      </c>
      <c r="DL66" s="332" t="str">
        <f ca="1">IF(COUNTIF(OFFSET('別紙2-4(研修実施報告書)'!$I$8,(COLUMN()-COLUMN($J$9))*4,0,4,2),$C66),DL$9,"")</f>
        <v/>
      </c>
      <c r="DM66" s="332" t="str">
        <f ca="1">IF(COUNTIF(OFFSET('別紙2-4(研修実施報告書)'!$I$8,(COLUMN()-COLUMN($J$9))*4,0,4,2),$C66),DM$9,"")</f>
        <v/>
      </c>
      <c r="DN66" s="332" t="str">
        <f ca="1">IF(COUNTIF(OFFSET('別紙2-4(研修実施報告書)'!$I$8,(COLUMN()-COLUMN($J$9))*4,0,4,2),$C66),DN$9,"")</f>
        <v/>
      </c>
      <c r="DO66" s="332" t="str">
        <f ca="1">IF(COUNTIF(OFFSET('別紙2-4(研修実施報告書)'!$I$8,(COLUMN()-COLUMN($J$9))*4,0,4,2),$C66),DO$9,"")</f>
        <v/>
      </c>
      <c r="DP66" s="332" t="str">
        <f ca="1">IF(COUNTIF(OFFSET('別紙2-4(研修実施報告書)'!$I$8,(COLUMN()-COLUMN($J$9))*4,0,4,2),$C66),DP$9,"")</f>
        <v/>
      </c>
      <c r="DQ66" s="332" t="str">
        <f ca="1">IF(COUNTIF(OFFSET('別紙2-4(研修実施報告書)'!$I$8,(COLUMN()-COLUMN($J$9))*4,0,4,2),$C66),DQ$9,"")</f>
        <v/>
      </c>
      <c r="DR66" s="332" t="str">
        <f ca="1">IF(COUNTIF(OFFSET('別紙2-4(研修実施報告書)'!$I$8,(COLUMN()-COLUMN($J$9))*4,0,4,2),$C66),DR$9,"")</f>
        <v/>
      </c>
      <c r="DS66" s="332" t="str">
        <f ca="1">IF(COUNTIF(OFFSET('別紙2-4(研修実施報告書)'!$I$8,(COLUMN()-COLUMN($J$9))*4,0,4,2),$C66),DS$9,"")</f>
        <v/>
      </c>
      <c r="DT66" s="332" t="str">
        <f ca="1">IF(COUNTIF(OFFSET('別紙2-4(研修実施報告書)'!$I$8,(COLUMN()-COLUMN($J$9))*4,0,4,2),$C66),DT$9,"")</f>
        <v/>
      </c>
      <c r="DU66" s="332" t="str">
        <f ca="1">IF(COUNTIF(OFFSET('別紙2-4(研修実施報告書)'!$I$8,(COLUMN()-COLUMN($J$9))*4,0,4,2),$C66),DU$9,"")</f>
        <v/>
      </c>
      <c r="DV66" s="332" t="str">
        <f ca="1">IF(COUNTIF(OFFSET('別紙2-4(研修実施報告書)'!$I$8,(COLUMN()-COLUMN($J$9))*4,0,4,2),$C66),DV$9,"")</f>
        <v/>
      </c>
      <c r="DW66" s="332" t="str">
        <f ca="1">IF(COUNTIF(OFFSET('別紙2-4(研修実施報告書)'!$I$8,(COLUMN()-COLUMN($J$9))*4,0,4,2),$C66),DW$9,"")</f>
        <v/>
      </c>
      <c r="DX66" s="332" t="str">
        <f ca="1">IF(COUNTIF(OFFSET('別紙2-4(研修実施報告書)'!$I$8,(COLUMN()-COLUMN($J$9))*4,0,4,2),$C66),DX$9,"")</f>
        <v/>
      </c>
      <c r="DY66" s="332" t="str">
        <f ca="1">IF(COUNTIF(OFFSET('別紙2-4(研修実施報告書)'!$I$8,(COLUMN()-COLUMN($J$9))*4,0,4,2),$C66),DY$9,"")</f>
        <v/>
      </c>
      <c r="DZ66" s="332" t="str">
        <f ca="1">IF(COUNTIF(OFFSET('別紙2-4(研修実施報告書)'!$I$8,(COLUMN()-COLUMN($J$9))*4,0,4,2),$C66),DZ$9,"")</f>
        <v/>
      </c>
      <c r="EA66" s="332" t="str">
        <f ca="1">IF(COUNTIF(OFFSET('別紙2-4(研修実施報告書)'!$I$8,(COLUMN()-COLUMN($J$9))*4,0,4,2),$C66),EA$9,"")</f>
        <v/>
      </c>
      <c r="EB66" s="332" t="str">
        <f ca="1">IF(COUNTIF(OFFSET('別紙2-4(研修実施報告書)'!$I$8,(COLUMN()-COLUMN($J$9))*4,0,4,2),$C66),EB$9,"")</f>
        <v/>
      </c>
      <c r="EC66" s="332" t="str">
        <f ca="1">IF(COUNTIF(OFFSET('別紙2-4(研修実施報告書)'!$I$8,(COLUMN()-COLUMN($J$9))*4,0,4,2),$C66),EC$9,"")</f>
        <v/>
      </c>
      <c r="ED66" s="332" t="str">
        <f ca="1">IF(COUNTIF(OFFSET('別紙2-4(研修実施報告書)'!$I$8,(COLUMN()-COLUMN($J$9))*4,0,4,2),$C66),ED$9,"")</f>
        <v/>
      </c>
      <c r="EE66" s="332" t="str">
        <f ca="1">IF(COUNTIF(OFFSET('別紙2-4(研修実施報告書)'!$I$8,(COLUMN()-COLUMN($J$9))*4,0,4,2),$C66),EE$9,"")</f>
        <v/>
      </c>
      <c r="EF66" s="332" t="str">
        <f ca="1">IF(COUNTIF(OFFSET('別紙2-4(研修実施報告書)'!$I$8,(COLUMN()-COLUMN($J$9))*4,0,4,2),$C66),EF$9,"")</f>
        <v/>
      </c>
      <c r="EG66" s="332" t="str">
        <f ca="1">IF(COUNTIF(OFFSET('別紙2-4(研修実施報告書)'!$I$8,(COLUMN()-COLUMN($J$9))*4,0,4,2),$C66),EG$9,"")</f>
        <v/>
      </c>
      <c r="EH66" s="332" t="str">
        <f ca="1">IF(COUNTIF(OFFSET('別紙2-4(研修実施報告書)'!$I$8,(COLUMN()-COLUMN($J$9))*4,0,4,2),$C66),EH$9,"")</f>
        <v/>
      </c>
      <c r="EI66" s="332" t="str">
        <f ca="1">IF(COUNTIF(OFFSET('別紙2-4(研修実施報告書)'!$I$8,(COLUMN()-COLUMN($J$9))*4,0,4,2),$C66),EI$9,"")</f>
        <v/>
      </c>
      <c r="EJ66" s="332" t="str">
        <f ca="1">IF(COUNTIF(OFFSET('別紙2-4(研修実施報告書)'!$I$8,(COLUMN()-COLUMN($J$9))*4,0,4,2),$C66),EJ$9,"")</f>
        <v/>
      </c>
      <c r="EK66" s="332" t="str">
        <f ca="1">IF(COUNTIF(OFFSET('別紙2-4(研修実施報告書)'!$I$8,(COLUMN()-COLUMN($J$9))*4,0,4,2),$C66),EK$9,"")</f>
        <v/>
      </c>
      <c r="EL66" s="332" t="str">
        <f ca="1">IF(COUNTIF(OFFSET('別紙2-4(研修実施報告書)'!$I$8,(COLUMN()-COLUMN($J$9))*4,0,4,2),$C66),EL$9,"")</f>
        <v/>
      </c>
      <c r="EM66" s="332" t="str">
        <f ca="1">IF(COUNTIF(OFFSET('別紙2-4(研修実施報告書)'!$I$8,(COLUMN()-COLUMN($J$9))*4,0,4,2),$C66),EM$9,"")</f>
        <v/>
      </c>
      <c r="EN66" s="332" t="str">
        <f ca="1">IF(COUNTIF(OFFSET('別紙2-4(研修実施報告書)'!$I$8,(COLUMN()-COLUMN($J$9))*4,0,4,2),$C66),EN$9,"")</f>
        <v/>
      </c>
      <c r="EO66" s="332" t="str">
        <f ca="1">IF(COUNTIF(OFFSET('別紙2-4(研修実施報告書)'!$I$8,(COLUMN()-COLUMN($J$9))*4,0,4,2),$C66),EO$9,"")</f>
        <v/>
      </c>
      <c r="EP66" s="332" t="str">
        <f ca="1">IF(COUNTIF(OFFSET('別紙2-4(研修実施報告書)'!$I$8,(COLUMN()-COLUMN($J$9))*4,0,4,2),$C66),EP$9,"")</f>
        <v/>
      </c>
      <c r="EQ66" s="332" t="str">
        <f ca="1">IF(COUNTIF(OFFSET('別紙2-4(研修実施報告書)'!$I$8,(COLUMN()-COLUMN($J$9))*4,0,4,2),$C66),EQ$9,"")</f>
        <v/>
      </c>
      <c r="ER66" s="332" t="str">
        <f ca="1">IF(COUNTIF(OFFSET('別紙2-4(研修実施報告書)'!$I$8,(COLUMN()-COLUMN($J$9))*4,0,4,2),$C66),ER$9,"")</f>
        <v/>
      </c>
      <c r="ES66" s="332" t="str">
        <f ca="1">IF(COUNTIF(OFFSET('別紙2-4(研修実施報告書)'!$I$8,(COLUMN()-COLUMN($J$9))*4,0,4,2),$C66),ES$9,"")</f>
        <v/>
      </c>
      <c r="ET66" s="332" t="str">
        <f ca="1">IF(COUNTIF(OFFSET('別紙2-4(研修実施報告書)'!$I$8,(COLUMN()-COLUMN($J$9))*4,0,4,2),$C66),ET$9,"")</f>
        <v/>
      </c>
      <c r="EU66" s="332" t="str">
        <f ca="1">IF(COUNTIF(OFFSET('別紙2-4(研修実施報告書)'!$I$8,(COLUMN()-COLUMN($J$9))*4,0,4,2),$C66),EU$9,"")</f>
        <v/>
      </c>
      <c r="EV66" s="332" t="str">
        <f ca="1">IF(COUNTIF(OFFSET('別紙2-4(研修実施報告書)'!$I$8,(COLUMN()-COLUMN($J$9))*4,0,4,2),$C66),EV$9,"")</f>
        <v/>
      </c>
      <c r="EW66" s="332" t="str">
        <f ca="1">IF(COUNTIF(OFFSET('別紙2-4(研修実施報告書)'!$I$8,(COLUMN()-COLUMN($J$9))*4,0,4,2),$C66),EW$9,"")</f>
        <v/>
      </c>
      <c r="EX66" s="332" t="str">
        <f ca="1">IF(COUNTIF(OFFSET('別紙2-4(研修実施報告書)'!$I$8,(COLUMN()-COLUMN($J$9))*4,0,4,2),$C66),EX$9,"")</f>
        <v/>
      </c>
      <c r="EY66" s="332" t="str">
        <f ca="1">IF(COUNTIF(OFFSET('別紙2-4(研修実施報告書)'!$I$8,(COLUMN()-COLUMN($J$9))*4,0,4,2),$C66),EY$9,"")</f>
        <v/>
      </c>
      <c r="EZ66" s="332" t="str">
        <f ca="1">IF(COUNTIF(OFFSET('別紙2-4(研修実施報告書)'!$I$8,(COLUMN()-COLUMN($J$9))*4,0,4,2),$C66),EZ$9,"")</f>
        <v/>
      </c>
      <c r="FA66" s="332" t="str">
        <f ca="1">IF(COUNTIF(OFFSET('別紙2-4(研修実施報告書)'!$I$8,(COLUMN()-COLUMN($J$9))*4,0,4,2),$C66),FA$9,"")</f>
        <v/>
      </c>
      <c r="FB66" s="332" t="str">
        <f ca="1">IF(COUNTIF(OFFSET('別紙2-4(研修実施報告書)'!$I$8,(COLUMN()-COLUMN($J$9))*4,0,4,2),$C66),FB$9,"")</f>
        <v/>
      </c>
      <c r="FC66" s="332" t="str">
        <f ca="1">IF(COUNTIF(OFFSET('別紙2-4(研修実施報告書)'!$I$8,(COLUMN()-COLUMN($J$9))*4,0,4,2),$C66),FC$9,"")</f>
        <v/>
      </c>
      <c r="FD66" s="332" t="str">
        <f ca="1">IF(COUNTIF(OFFSET('別紙2-4(研修実施報告書)'!$I$8,(COLUMN()-COLUMN($J$9))*4,0,4,2),$C66),FD$9,"")</f>
        <v/>
      </c>
      <c r="FE66" s="332" t="str">
        <f ca="1">IF(COUNTIF(OFFSET('別紙2-4(研修実施報告書)'!$I$8,(COLUMN()-COLUMN($J$9))*4,0,4,2),$C66),FE$9,"")</f>
        <v/>
      </c>
      <c r="FF66" s="332" t="str">
        <f ca="1">IF(COUNTIF(OFFSET('別紙2-4(研修実施報告書)'!$I$8,(COLUMN()-COLUMN($J$9))*4,0,4,2),$C66),FF$9,"")</f>
        <v/>
      </c>
      <c r="FG66" s="332" t="str">
        <f ca="1">IF(COUNTIF(OFFSET('別紙2-4(研修実施報告書)'!$I$8,(COLUMN()-COLUMN($J$9))*4,0,4,2),$C66),FG$9,"")</f>
        <v/>
      </c>
      <c r="FH66" s="332" t="str">
        <f ca="1">IF(COUNTIF(OFFSET('別紙2-4(研修実施報告書)'!$I$8,(COLUMN()-COLUMN($J$9))*4,0,4,2),$C66),FH$9,"")</f>
        <v/>
      </c>
      <c r="FI66" s="332" t="str">
        <f ca="1">IF(COUNTIF(OFFSET('別紙2-4(研修実施報告書)'!$I$8,(COLUMN()-COLUMN($J$9))*4,0,4,2),$C66),FI$9,"")</f>
        <v/>
      </c>
      <c r="FJ66" s="332" t="str">
        <f ca="1">IF(COUNTIF(OFFSET('別紙2-4(研修実施報告書)'!$I$8,(COLUMN()-COLUMN($J$9))*4,0,4,2),$C66),FJ$9,"")</f>
        <v/>
      </c>
      <c r="FK66" s="332" t="str">
        <f ca="1">IF(COUNTIF(OFFSET('別紙2-4(研修実施報告書)'!$I$8,(COLUMN()-COLUMN($J$9))*4,0,4,2),$C66),FK$9,"")</f>
        <v/>
      </c>
      <c r="FL66" s="332" t="str">
        <f ca="1">IF(COUNTIF(OFFSET('別紙2-4(研修実施報告書)'!$I$8,(COLUMN()-COLUMN($J$9))*4,0,4,2),$C66),FL$9,"")</f>
        <v/>
      </c>
      <c r="FM66" s="332" t="str">
        <f ca="1">IF(COUNTIF(OFFSET('別紙2-4(研修実施報告書)'!$I$8,(COLUMN()-COLUMN($J$9))*4,0,4,2),$C66),FM$9,"")</f>
        <v/>
      </c>
      <c r="FN66" s="332" t="str">
        <f ca="1">IF(COUNTIF(OFFSET('別紙2-4(研修実施報告書)'!$I$8,(COLUMN()-COLUMN($J$9))*4,0,4,2),$C66),FN$9,"")</f>
        <v/>
      </c>
      <c r="FO66" s="332" t="str">
        <f ca="1">IF(COUNTIF(OFFSET('別紙2-4(研修実施報告書)'!$I$8,(COLUMN()-COLUMN($J$9))*4,0,4,2),$C66),FO$9,"")</f>
        <v/>
      </c>
      <c r="FP66" s="332" t="str">
        <f ca="1">IF(COUNTIF(OFFSET('別紙2-4(研修実施報告書)'!$I$8,(COLUMN()-COLUMN($J$9))*4,0,4,2),$C66),FP$9,"")</f>
        <v/>
      </c>
      <c r="FQ66" s="332" t="str">
        <f ca="1">IF(COUNTIF(OFFSET('別紙2-4(研修実施報告書)'!$I$8,(COLUMN()-COLUMN($J$9))*4,0,4,2),$C66),FQ$9,"")</f>
        <v/>
      </c>
      <c r="FR66" s="332" t="str">
        <f ca="1">IF(COUNTIF(OFFSET('別紙2-4(研修実施報告書)'!$I$8,(COLUMN()-COLUMN($J$9))*4,0,4,2),$C66),FR$9,"")</f>
        <v/>
      </c>
      <c r="FS66" s="332" t="str">
        <f ca="1">IF(COUNTIF(OFFSET('別紙2-4(研修実施報告書)'!$I$8,(COLUMN()-COLUMN($J$9))*4,0,4,2),$C66),FS$9,"")</f>
        <v/>
      </c>
      <c r="FT66" s="332" t="str">
        <f ca="1">IF(COUNTIF(OFFSET('別紙2-4(研修実施報告書)'!$I$8,(COLUMN()-COLUMN($J$9))*4,0,4,2),$C66),FT$9,"")</f>
        <v/>
      </c>
      <c r="FU66" s="332" t="str">
        <f ca="1">IF(COUNTIF(OFFSET('別紙2-4(研修実施報告書)'!$I$8,(COLUMN()-COLUMN($J$9))*4,0,4,2),$C66),FU$9,"")</f>
        <v/>
      </c>
      <c r="FV66" s="332" t="str">
        <f ca="1">IF(COUNTIF(OFFSET('別紙2-4(研修実施報告書)'!$I$8,(COLUMN()-COLUMN($J$9))*4,0,4,2),$C66),FV$9,"")</f>
        <v/>
      </c>
      <c r="FW66" s="332" t="str">
        <f ca="1">IF(COUNTIF(OFFSET('別紙2-4(研修実施報告書)'!$I$8,(COLUMN()-COLUMN($J$9))*4,0,4,2),$C66),FW$9,"")</f>
        <v/>
      </c>
      <c r="FX66" s="332" t="str">
        <f ca="1">IF(COUNTIF(OFFSET('別紙2-4(研修実施報告書)'!$I$8,(COLUMN()-COLUMN($J$9))*4,0,4,2),$C66),FX$9,"")</f>
        <v/>
      </c>
      <c r="FY66" s="332" t="str">
        <f ca="1">IF(COUNTIF(OFFSET('別紙2-4(研修実施報告書)'!$I$8,(COLUMN()-COLUMN($J$9))*4,0,4,2),$C66),FY$9,"")</f>
        <v/>
      </c>
      <c r="FZ66" s="332" t="str">
        <f ca="1">IF(COUNTIF(OFFSET('別紙2-4(研修実施報告書)'!$I$8,(COLUMN()-COLUMN($J$9))*4,0,4,2),$C66),FZ$9,"")</f>
        <v/>
      </c>
      <c r="GA66" s="332" t="str">
        <f ca="1">IF(COUNTIF(OFFSET('別紙2-4(研修実施報告書)'!$I$8,(COLUMN()-COLUMN($J$9))*4,0,4,2),$C66),GA$9,"")</f>
        <v/>
      </c>
      <c r="GB66" s="332" t="str">
        <f ca="1">IF(COUNTIF(OFFSET('別紙2-4(研修実施報告書)'!$I$8,(COLUMN()-COLUMN($J$9))*4,0,4,2),$C66),GB$9,"")</f>
        <v/>
      </c>
      <c r="GC66" s="332" t="str">
        <f ca="1">IF(COUNTIF(OFFSET('別紙2-4(研修実施報告書)'!$I$8,(COLUMN()-COLUMN($J$9))*4,0,4,2),$C66),GC$9,"")</f>
        <v/>
      </c>
      <c r="GD66" s="332" t="str">
        <f ca="1">IF(COUNTIF(OFFSET('別紙2-4(研修実施報告書)'!$I$8,(COLUMN()-COLUMN($J$9))*4,0,4,2),$C66),GD$9,"")</f>
        <v/>
      </c>
      <c r="GE66" s="332" t="str">
        <f ca="1">IF(COUNTIF(OFFSET('別紙2-4(研修実施報告書)'!$I$8,(COLUMN()-COLUMN($J$9))*4,0,4,2),$C66),GE$9,"")</f>
        <v/>
      </c>
      <c r="GF66" s="332" t="str">
        <f ca="1">IF(COUNTIF(OFFSET('別紙2-4(研修実施報告書)'!$I$8,(COLUMN()-COLUMN($J$9))*4,0,4,2),$C66),GF$9,"")</f>
        <v/>
      </c>
      <c r="GG66" s="332" t="str">
        <f ca="1">IF(COUNTIF(OFFSET('別紙2-4(研修実施報告書)'!$I$8,(COLUMN()-COLUMN($J$9))*4,0,4,2),$C66),GG$9,"")</f>
        <v/>
      </c>
      <c r="GH66" s="332" t="str">
        <f ca="1">IF(COUNTIF(OFFSET('別紙2-4(研修実施報告書)'!$I$8,(COLUMN()-COLUMN($J$9))*4,0,4,2),$C66),GH$9,"")</f>
        <v/>
      </c>
      <c r="GI66" s="332" t="str">
        <f ca="1">IF(COUNTIF(OFFSET('別紙2-4(研修実施報告書)'!$I$8,(COLUMN()-COLUMN($J$9))*4,0,4,2),$C66),GI$9,"")</f>
        <v/>
      </c>
      <c r="GJ66" s="332" t="str">
        <f ca="1">IF(COUNTIF(OFFSET('別紙2-4(研修実施報告書)'!$I$8,(COLUMN()-COLUMN($J$9))*4,0,4,2),$C66),GJ$9,"")</f>
        <v/>
      </c>
      <c r="GK66" s="332" t="str">
        <f ca="1">IF(COUNTIF(OFFSET('別紙2-4(研修実施報告書)'!$I$8,(COLUMN()-COLUMN($J$9))*4,0,4,2),$C66),GK$9,"")</f>
        <v/>
      </c>
      <c r="GL66" s="332" t="str">
        <f ca="1">IF(COUNTIF(OFFSET('別紙2-4(研修実施報告書)'!$I$8,(COLUMN()-COLUMN($J$9))*4,0,4,2),$C66),GL$9,"")</f>
        <v/>
      </c>
      <c r="GM66" s="332" t="str">
        <f ca="1">IF(COUNTIF(OFFSET('別紙2-4(研修実施報告書)'!$I$8,(COLUMN()-COLUMN($J$9))*4,0,4,2),$C66),GM$9,"")</f>
        <v/>
      </c>
      <c r="GN66" s="332" t="str">
        <f ca="1">IF(COUNTIF(OFFSET('別紙2-4(研修実施報告書)'!$I$8,(COLUMN()-COLUMN($J$9))*4,0,4,2),$C66),GN$9,"")</f>
        <v/>
      </c>
      <c r="GO66" s="332" t="str">
        <f ca="1">IF(COUNTIF(OFFSET('別紙2-4(研修実施報告書)'!$I$8,(COLUMN()-COLUMN($J$9))*4,0,4,2),$C66),GO$9,"")</f>
        <v/>
      </c>
      <c r="GP66" s="332" t="str">
        <f ca="1">IF(COUNTIF(OFFSET('別紙2-4(研修実施報告書)'!$I$8,(COLUMN()-COLUMN($J$9))*4,0,4,2),$C66),GP$9,"")</f>
        <v/>
      </c>
      <c r="GQ66" s="332" t="str">
        <f ca="1">IF(COUNTIF(OFFSET('別紙2-4(研修実施報告書)'!$I$8,(COLUMN()-COLUMN($J$9))*4,0,4,2),$C66),GQ$9,"")</f>
        <v/>
      </c>
      <c r="GR66" s="332" t="str">
        <f ca="1">IF(COUNTIF(OFFSET('別紙2-4(研修実施報告書)'!$I$8,(COLUMN()-COLUMN($J$9))*4,0,4,2),$C66),GR$9,"")</f>
        <v/>
      </c>
      <c r="GS66" s="332" t="str">
        <f ca="1">IF(COUNTIF(OFFSET('別紙2-4(研修実施報告書)'!$I$8,(COLUMN()-COLUMN($J$9))*4,0,4,2),$C66),GS$9,"")</f>
        <v/>
      </c>
      <c r="GT66" s="332" t="str">
        <f ca="1">IF(COUNTIF(OFFSET('別紙2-4(研修実施報告書)'!$I$8,(COLUMN()-COLUMN($J$9))*4,0,4,2),$C66),GT$9,"")</f>
        <v/>
      </c>
      <c r="GU66" s="332" t="str">
        <f ca="1">IF(COUNTIF(OFFSET('別紙2-4(研修実施報告書)'!$I$8,(COLUMN()-COLUMN($J$9))*4,0,4,2),$C66),GU$9,"")</f>
        <v/>
      </c>
      <c r="GV66" s="332" t="str">
        <f ca="1">IF(COUNTIF(OFFSET('別紙2-4(研修実施報告書)'!$I$8,(COLUMN()-COLUMN($J$9))*4,0,4,2),$C66),GV$9,"")</f>
        <v/>
      </c>
      <c r="GW66" s="332" t="str">
        <f ca="1">IF(COUNTIF(OFFSET('別紙2-4(研修実施報告書)'!$I$8,(COLUMN()-COLUMN($J$9))*4,0,4,2),$C66),GW$9,"")</f>
        <v/>
      </c>
      <c r="GX66" s="332" t="str">
        <f ca="1">IF(COUNTIF(OFFSET('別紙2-4(研修実施報告書)'!$I$8,(COLUMN()-COLUMN($J$9))*4,0,4,2),$C66),GX$9,"")</f>
        <v/>
      </c>
      <c r="GY66" s="332" t="str">
        <f ca="1">IF(COUNTIF(OFFSET('別紙2-4(研修実施報告書)'!$I$8,(COLUMN()-COLUMN($J$9))*4,0,4,2),$C66),GY$9,"")</f>
        <v/>
      </c>
      <c r="GZ66" s="332" t="str">
        <f ca="1">IF(COUNTIF(OFFSET('別紙2-4(研修実施報告書)'!$I$8,(COLUMN()-COLUMN($J$9))*4,0,4,2),$C66),GZ$9,"")</f>
        <v/>
      </c>
      <c r="HA66" s="332" t="str">
        <f ca="1">IF(COUNTIF(OFFSET('別紙2-4(研修実施報告書)'!$I$8,(COLUMN()-COLUMN($J$9))*4,0,4,2),$C66),HA$9,"")</f>
        <v/>
      </c>
      <c r="HB66" s="320"/>
    </row>
    <row r="67" spans="1:210" ht="18.75" customHeight="1">
      <c r="A67" s="325">
        <v>53</v>
      </c>
      <c r="B67" s="323" t="str">
        <f>IF(AND('別紙1-7(研修責任者教育担当者) '!E70="〇",'別紙1-7(研修責任者教育担当者) '!F70="〇"),"専任・兼任",IF('別紙1-7(研修責任者教育担当者) '!E70="〇","専任",IF('別紙1-7(研修責任者教育担当者) '!F70="〇","兼任","")))</f>
        <v/>
      </c>
      <c r="C67" s="324">
        <f>VLOOKUP(A67,'別紙1-7(研修責任者教育担当者) '!$B$18:$C$217,2,0)</f>
        <v>0</v>
      </c>
      <c r="D67" s="348" t="s">
        <v>175</v>
      </c>
      <c r="E67" s="349"/>
      <c r="F67" s="329" t="e">
        <f t="shared" si="0"/>
        <v>#DIV/0!</v>
      </c>
      <c r="G67" s="330" t="e">
        <f t="shared" ca="1" si="1"/>
        <v>#DIV/0!</v>
      </c>
      <c r="H67" s="318">
        <f t="shared" ca="1" si="2"/>
        <v>0</v>
      </c>
      <c r="I67" s="318"/>
      <c r="J67" s="332" t="str">
        <f ca="1">IF(COUNTIF(OFFSET('別紙2-4(研修実施報告書)'!$I$8,(COLUMN()-COLUMN($J$9))*4,0,4,2),$C67),J$9,"")</f>
        <v/>
      </c>
      <c r="K67" s="332" t="str">
        <f ca="1">IF(COUNTIF(OFFSET('別紙2-4(研修実施報告書)'!$I$8,(COLUMN()-COLUMN($J$9))*4,0,4,2),$C67),K$9,"")</f>
        <v/>
      </c>
      <c r="L67" s="332" t="str">
        <f ca="1">IF(COUNTIF(OFFSET('別紙2-4(研修実施報告書)'!$I$8,(COLUMN()-COLUMN($J$9))*4,0,4,2),$C67),L$9,"")</f>
        <v/>
      </c>
      <c r="M67" s="332" t="str">
        <f ca="1">IF(COUNTIF(OFFSET('別紙2-4(研修実施報告書)'!$I$8,(COLUMN()-COLUMN($J$9))*4,0,4,2),$C67),M$9,"")</f>
        <v/>
      </c>
      <c r="N67" s="332" t="str">
        <f ca="1">IF(COUNTIF(OFFSET('別紙2-4(研修実施報告書)'!$I$8,(COLUMN()-COLUMN($J$9))*4,0,4,2),$C67),N$9,"")</f>
        <v/>
      </c>
      <c r="O67" s="332" t="str">
        <f ca="1">IF(COUNTIF(OFFSET('別紙2-4(研修実施報告書)'!$I$8,(COLUMN()-COLUMN($J$9))*4,0,4,2),$C67),O$9,"")</f>
        <v/>
      </c>
      <c r="P67" s="332" t="str">
        <f ca="1">IF(COUNTIF(OFFSET('別紙2-4(研修実施報告書)'!$I$8,(COLUMN()-COLUMN($J$9))*4,0,4,2),$C67),P$9,"")</f>
        <v/>
      </c>
      <c r="Q67" s="332" t="str">
        <f ca="1">IF(COUNTIF(OFFSET('別紙2-4(研修実施報告書)'!$I$8,(COLUMN()-COLUMN($J$9))*4,0,4,2),$C67),Q$9,"")</f>
        <v/>
      </c>
      <c r="R67" s="332" t="str">
        <f ca="1">IF(COUNTIF(OFFSET('別紙2-4(研修実施報告書)'!$I$8,(COLUMN()-COLUMN($J$9))*4,0,4,2),$C67),R$9,"")</f>
        <v/>
      </c>
      <c r="S67" s="332" t="str">
        <f ca="1">IF(COUNTIF(OFFSET('別紙2-4(研修実施報告書)'!$I$8,(COLUMN()-COLUMN($J$9))*4,0,4,2),$C67),S$9,"")</f>
        <v/>
      </c>
      <c r="T67" s="332" t="str">
        <f ca="1">IF(COUNTIF(OFFSET('別紙2-4(研修実施報告書)'!$I$8,(COLUMN()-COLUMN($J$9))*4,0,4,2),$C67),T$9,"")</f>
        <v/>
      </c>
      <c r="U67" s="332" t="str">
        <f ca="1">IF(COUNTIF(OFFSET('別紙2-4(研修実施報告書)'!$I$8,(COLUMN()-COLUMN($J$9))*4,0,4,2),$C67),U$9,"")</f>
        <v/>
      </c>
      <c r="V67" s="332" t="str">
        <f ca="1">IF(COUNTIF(OFFSET('別紙2-4(研修実施報告書)'!$I$8,(COLUMN()-COLUMN($J$9))*4,0,4,2),$C67),V$9,"")</f>
        <v/>
      </c>
      <c r="W67" s="332" t="str">
        <f ca="1">IF(COUNTIF(OFFSET('別紙2-4(研修実施報告書)'!$I$8,(COLUMN()-COLUMN($J$9))*4,0,4,2),$C67),W$9,"")</f>
        <v/>
      </c>
      <c r="X67" s="332" t="str">
        <f ca="1">IF(COUNTIF(OFFSET('別紙2-4(研修実施報告書)'!$I$8,(COLUMN()-COLUMN($J$9))*4,0,4,2),$C67),X$9,"")</f>
        <v/>
      </c>
      <c r="Y67" s="332" t="str">
        <f ca="1">IF(COUNTIF(OFFSET('別紙2-4(研修実施報告書)'!$I$8,(COLUMN()-COLUMN($J$9))*4,0,4,2),$C67),Y$9,"")</f>
        <v/>
      </c>
      <c r="Z67" s="332" t="str">
        <f ca="1">IF(COUNTIF(OFFSET('別紙2-4(研修実施報告書)'!$I$8,(COLUMN()-COLUMN($J$9))*4,0,4,2),$C67),Z$9,"")</f>
        <v/>
      </c>
      <c r="AA67" s="332" t="str">
        <f ca="1">IF(COUNTIF(OFFSET('別紙2-4(研修実施報告書)'!$I$8,(COLUMN()-COLUMN($J$9))*4,0,4,2),$C67),AA$9,"")</f>
        <v/>
      </c>
      <c r="AB67" s="332" t="str">
        <f ca="1">IF(COUNTIF(OFFSET('別紙2-4(研修実施報告書)'!$I$8,(COLUMN()-COLUMN($J$9))*4,0,4,2),$C67),AB$9,"")</f>
        <v/>
      </c>
      <c r="AC67" s="332" t="str">
        <f ca="1">IF(COUNTIF(OFFSET('別紙2-4(研修実施報告書)'!$I$8,(COLUMN()-COLUMN($J$9))*4,0,4,2),$C67),AC$9,"")</f>
        <v/>
      </c>
      <c r="AD67" s="332" t="str">
        <f ca="1">IF(COUNTIF(OFFSET('別紙2-4(研修実施報告書)'!$I$8,(COLUMN()-COLUMN($J$9))*4,0,4,2),$C67),AD$9,"")</f>
        <v/>
      </c>
      <c r="AE67" s="332" t="str">
        <f ca="1">IF(COUNTIF(OFFSET('別紙2-4(研修実施報告書)'!$I$8,(COLUMN()-COLUMN($J$9))*4,0,4,2),$C67),AE$9,"")</f>
        <v/>
      </c>
      <c r="AF67" s="332" t="str">
        <f ca="1">IF(COUNTIF(OFFSET('別紙2-4(研修実施報告書)'!$I$8,(COLUMN()-COLUMN($J$9))*4,0,4,2),$C67),AF$9,"")</f>
        <v/>
      </c>
      <c r="AG67" s="332" t="str">
        <f ca="1">IF(COUNTIF(OFFSET('別紙2-4(研修実施報告書)'!$I$8,(COLUMN()-COLUMN($J$9))*4,0,4,2),$C67),AG$9,"")</f>
        <v/>
      </c>
      <c r="AH67" s="332" t="str">
        <f ca="1">IF(COUNTIF(OFFSET('別紙2-4(研修実施報告書)'!$I$8,(COLUMN()-COLUMN($J$9))*4,0,4,2),$C67),AH$9,"")</f>
        <v/>
      </c>
      <c r="AI67" s="332" t="str">
        <f ca="1">IF(COUNTIF(OFFSET('別紙2-4(研修実施報告書)'!$I$8,(COLUMN()-COLUMN($J$9))*4,0,4,2),$C67),AI$9,"")</f>
        <v/>
      </c>
      <c r="AJ67" s="332" t="str">
        <f ca="1">IF(COUNTIF(OFFSET('別紙2-4(研修実施報告書)'!$I$8,(COLUMN()-COLUMN($J$9))*4,0,4,2),$C67),AJ$9,"")</f>
        <v/>
      </c>
      <c r="AK67" s="332" t="str">
        <f ca="1">IF(COUNTIF(OFFSET('別紙2-4(研修実施報告書)'!$I$8,(COLUMN()-COLUMN($J$9))*4,0,4,2),$C67),AK$9,"")</f>
        <v/>
      </c>
      <c r="AL67" s="332" t="str">
        <f ca="1">IF(COUNTIF(OFFSET('別紙2-4(研修実施報告書)'!$I$8,(COLUMN()-COLUMN($J$9))*4,0,4,2),$C67),AL$9,"")</f>
        <v/>
      </c>
      <c r="AM67" s="332" t="str">
        <f ca="1">IF(COUNTIF(OFFSET('別紙2-4(研修実施報告書)'!$I$8,(COLUMN()-COLUMN($J$9))*4,0,4,2),$C67),AM$9,"")</f>
        <v/>
      </c>
      <c r="AN67" s="332" t="str">
        <f ca="1">IF(COUNTIF(OFFSET('別紙2-4(研修実施報告書)'!$I$8,(COLUMN()-COLUMN($J$9))*4,0,4,2),$C67),AN$9,"")</f>
        <v/>
      </c>
      <c r="AO67" s="332" t="str">
        <f ca="1">IF(COUNTIF(OFFSET('別紙2-4(研修実施報告書)'!$I$8,(COLUMN()-COLUMN($J$9))*4,0,4,2),$C67),AO$9,"")</f>
        <v/>
      </c>
      <c r="AP67" s="332" t="str">
        <f ca="1">IF(COUNTIF(OFFSET('別紙2-4(研修実施報告書)'!$I$8,(COLUMN()-COLUMN($J$9))*4,0,4,2),$C67),AP$9,"")</f>
        <v/>
      </c>
      <c r="AQ67" s="332" t="str">
        <f ca="1">IF(COUNTIF(OFFSET('別紙2-4(研修実施報告書)'!$I$8,(COLUMN()-COLUMN($J$9))*4,0,4,2),$C67),AQ$9,"")</f>
        <v/>
      </c>
      <c r="AR67" s="332" t="str">
        <f ca="1">IF(COUNTIF(OFFSET('別紙2-4(研修実施報告書)'!$I$8,(COLUMN()-COLUMN($J$9))*4,0,4,2),$C67),AR$9,"")</f>
        <v/>
      </c>
      <c r="AS67" s="332" t="str">
        <f ca="1">IF(COUNTIF(OFFSET('別紙2-4(研修実施報告書)'!$I$8,(COLUMN()-COLUMN($J$9))*4,0,4,2),$C67),AS$9,"")</f>
        <v/>
      </c>
      <c r="AT67" s="332" t="str">
        <f ca="1">IF(COUNTIF(OFFSET('別紙2-4(研修実施報告書)'!$I$8,(COLUMN()-COLUMN($J$9))*4,0,4,2),$C67),AT$9,"")</f>
        <v/>
      </c>
      <c r="AU67" s="332" t="str">
        <f ca="1">IF(COUNTIF(OFFSET('別紙2-4(研修実施報告書)'!$I$8,(COLUMN()-COLUMN($J$9))*4,0,4,2),$C67),AU$9,"")</f>
        <v/>
      </c>
      <c r="AV67" s="332" t="str">
        <f ca="1">IF(COUNTIF(OFFSET('別紙2-4(研修実施報告書)'!$I$8,(COLUMN()-COLUMN($J$9))*4,0,4,2),$C67),AV$9,"")</f>
        <v/>
      </c>
      <c r="AW67" s="332" t="str">
        <f ca="1">IF(COUNTIF(OFFSET('別紙2-4(研修実施報告書)'!$I$8,(COLUMN()-COLUMN($J$9))*4,0,4,2),$C67),AW$9,"")</f>
        <v/>
      </c>
      <c r="AX67" s="332" t="str">
        <f ca="1">IF(COUNTIF(OFFSET('別紙2-4(研修実施報告書)'!$I$8,(COLUMN()-COLUMN($J$9))*4,0,4,2),$C67),AX$9,"")</f>
        <v/>
      </c>
      <c r="AY67" s="332" t="str">
        <f ca="1">IF(COUNTIF(OFFSET('別紙2-4(研修実施報告書)'!$I$8,(COLUMN()-COLUMN($J$9))*4,0,4,2),$C67),AY$9,"")</f>
        <v/>
      </c>
      <c r="AZ67" s="332" t="str">
        <f ca="1">IF(COUNTIF(OFFSET('別紙2-4(研修実施報告書)'!$I$8,(COLUMN()-COLUMN($J$9))*4,0,4,2),$C67),AZ$9,"")</f>
        <v/>
      </c>
      <c r="BA67" s="332" t="str">
        <f ca="1">IF(COUNTIF(OFFSET('別紙2-4(研修実施報告書)'!$I$8,(COLUMN()-COLUMN($J$9))*4,0,4,2),$C67),BA$9,"")</f>
        <v/>
      </c>
      <c r="BB67" s="332" t="str">
        <f ca="1">IF(COUNTIF(OFFSET('別紙2-4(研修実施報告書)'!$I$8,(COLUMN()-COLUMN($J$9))*4,0,4,2),$C67),BB$9,"")</f>
        <v/>
      </c>
      <c r="BC67" s="332" t="str">
        <f ca="1">IF(COUNTIF(OFFSET('別紙2-4(研修実施報告書)'!$I$8,(COLUMN()-COLUMN($J$9))*4,0,4,2),$C67),BC$9,"")</f>
        <v/>
      </c>
      <c r="BD67" s="332" t="str">
        <f ca="1">IF(COUNTIF(OFFSET('別紙2-4(研修実施報告書)'!$I$8,(COLUMN()-COLUMN($J$9))*4,0,4,2),$C67),BD$9,"")</f>
        <v/>
      </c>
      <c r="BE67" s="332" t="str">
        <f ca="1">IF(COUNTIF(OFFSET('別紙2-4(研修実施報告書)'!$I$8,(COLUMN()-COLUMN($J$9))*4,0,4,2),$C67),BE$9,"")</f>
        <v/>
      </c>
      <c r="BF67" s="332" t="str">
        <f ca="1">IF(COUNTIF(OFFSET('別紙2-4(研修実施報告書)'!$I$8,(COLUMN()-COLUMN($J$9))*4,0,4,2),$C67),BF$9,"")</f>
        <v/>
      </c>
      <c r="BG67" s="332" t="str">
        <f ca="1">IF(COUNTIF(OFFSET('別紙2-4(研修実施報告書)'!$I$8,(COLUMN()-COLUMN($J$9))*4,0,4,2),$C67),BG$9,"")</f>
        <v/>
      </c>
      <c r="BH67" s="332" t="str">
        <f ca="1">IF(COUNTIF(OFFSET('別紙2-4(研修実施報告書)'!$I$8,(COLUMN()-COLUMN($J$9))*4,0,4,2),$C67),BH$9,"")</f>
        <v/>
      </c>
      <c r="BI67" s="332" t="str">
        <f ca="1">IF(COUNTIF(OFFSET('別紙2-4(研修実施報告書)'!$I$8,(COLUMN()-COLUMN($J$9))*4,0,4,2),$C67),BI$9,"")</f>
        <v/>
      </c>
      <c r="BJ67" s="332" t="str">
        <f ca="1">IF(COUNTIF(OFFSET('別紙2-4(研修実施報告書)'!$I$8,(COLUMN()-COLUMN($J$9))*4,0,4,2),$C67),BJ$9,"")</f>
        <v/>
      </c>
      <c r="BK67" s="332" t="str">
        <f ca="1">IF(COUNTIF(OFFSET('別紙2-4(研修実施報告書)'!$I$8,(COLUMN()-COLUMN($J$9))*4,0,4,2),$C67),BK$9,"")</f>
        <v/>
      </c>
      <c r="BL67" s="332" t="str">
        <f ca="1">IF(COUNTIF(OFFSET('別紙2-4(研修実施報告書)'!$I$8,(COLUMN()-COLUMN($J$9))*4,0,4,2),$C67),BL$9,"")</f>
        <v/>
      </c>
      <c r="BM67" s="332" t="str">
        <f ca="1">IF(COUNTIF(OFFSET('別紙2-4(研修実施報告書)'!$I$8,(COLUMN()-COLUMN($J$9))*4,0,4,2),$C67),BM$9,"")</f>
        <v/>
      </c>
      <c r="BN67" s="332" t="str">
        <f ca="1">IF(COUNTIF(OFFSET('別紙2-4(研修実施報告書)'!$I$8,(COLUMN()-COLUMN($J$9))*4,0,4,2),$C67),BN$9,"")</f>
        <v/>
      </c>
      <c r="BO67" s="332" t="str">
        <f ca="1">IF(COUNTIF(OFFSET('別紙2-4(研修実施報告書)'!$I$8,(COLUMN()-COLUMN($J$9))*4,0,4,2),$C67),BO$9,"")</f>
        <v/>
      </c>
      <c r="BP67" s="332" t="str">
        <f ca="1">IF(COUNTIF(OFFSET('別紙2-4(研修実施報告書)'!$I$8,(COLUMN()-COLUMN($J$9))*4,0,4,2),$C67),BP$9,"")</f>
        <v/>
      </c>
      <c r="BQ67" s="332" t="str">
        <f ca="1">IF(COUNTIF(OFFSET('別紙2-4(研修実施報告書)'!$I$8,(COLUMN()-COLUMN($J$9))*4,0,4,2),$C67),BQ$9,"")</f>
        <v/>
      </c>
      <c r="BR67" s="332" t="str">
        <f ca="1">IF(COUNTIF(OFFSET('別紙2-4(研修実施報告書)'!$I$8,(COLUMN()-COLUMN($J$9))*4,0,4,2),$C67),BR$9,"")</f>
        <v/>
      </c>
      <c r="BS67" s="332" t="str">
        <f ca="1">IF(COUNTIF(OFFSET('別紙2-4(研修実施報告書)'!$I$8,(COLUMN()-COLUMN($J$9))*4,0,4,2),$C67),BS$9,"")</f>
        <v/>
      </c>
      <c r="BT67" s="332" t="str">
        <f ca="1">IF(COUNTIF(OFFSET('別紙2-4(研修実施報告書)'!$I$8,(COLUMN()-COLUMN($J$9))*4,0,4,2),$C67),BT$9,"")</f>
        <v/>
      </c>
      <c r="BU67" s="332" t="str">
        <f ca="1">IF(COUNTIF(OFFSET('別紙2-4(研修実施報告書)'!$I$8,(COLUMN()-COLUMN($J$9))*4,0,4,2),$C67),BU$9,"")</f>
        <v/>
      </c>
      <c r="BV67" s="332" t="str">
        <f ca="1">IF(COUNTIF(OFFSET('別紙2-4(研修実施報告書)'!$I$8,(COLUMN()-COLUMN($J$9))*4,0,4,2),$C67),BV$9,"")</f>
        <v/>
      </c>
      <c r="BW67" s="332" t="str">
        <f ca="1">IF(COUNTIF(OFFSET('別紙2-4(研修実施報告書)'!$I$8,(COLUMN()-COLUMN($J$9))*4,0,4,2),$C67),BW$9,"")</f>
        <v/>
      </c>
      <c r="BX67" s="332" t="str">
        <f ca="1">IF(COUNTIF(OFFSET('別紙2-4(研修実施報告書)'!$I$8,(COLUMN()-COLUMN($J$9))*4,0,4,2),$C67),BX$9,"")</f>
        <v/>
      </c>
      <c r="BY67" s="332" t="str">
        <f ca="1">IF(COUNTIF(OFFSET('別紙2-4(研修実施報告書)'!$I$8,(COLUMN()-COLUMN($J$9))*4,0,4,2),$C67),BY$9,"")</f>
        <v/>
      </c>
      <c r="BZ67" s="332" t="str">
        <f ca="1">IF(COUNTIF(OFFSET('別紙2-4(研修実施報告書)'!$I$8,(COLUMN()-COLUMN($J$9))*4,0,4,2),$C67),BZ$9,"")</f>
        <v/>
      </c>
      <c r="CA67" s="332" t="str">
        <f ca="1">IF(COUNTIF(OFFSET('別紙2-4(研修実施報告書)'!$I$8,(COLUMN()-COLUMN($J$9))*4,0,4,2),$C67),CA$9,"")</f>
        <v/>
      </c>
      <c r="CB67" s="332" t="str">
        <f ca="1">IF(COUNTIF(OFFSET('別紙2-4(研修実施報告書)'!$I$8,(COLUMN()-COLUMN($J$9))*4,0,4,2),$C67),CB$9,"")</f>
        <v/>
      </c>
      <c r="CC67" s="332" t="str">
        <f ca="1">IF(COUNTIF(OFFSET('別紙2-4(研修実施報告書)'!$I$8,(COLUMN()-COLUMN($J$9))*4,0,4,2),$C67),CC$9,"")</f>
        <v/>
      </c>
      <c r="CD67" s="332" t="str">
        <f ca="1">IF(COUNTIF(OFFSET('別紙2-4(研修実施報告書)'!$I$8,(COLUMN()-COLUMN($J$9))*4,0,4,2),$C67),CD$9,"")</f>
        <v/>
      </c>
      <c r="CE67" s="332" t="str">
        <f ca="1">IF(COUNTIF(OFFSET('別紙2-4(研修実施報告書)'!$I$8,(COLUMN()-COLUMN($J$9))*4,0,4,2),$C67),CE$9,"")</f>
        <v/>
      </c>
      <c r="CF67" s="332" t="str">
        <f ca="1">IF(COUNTIF(OFFSET('別紙2-4(研修実施報告書)'!$I$8,(COLUMN()-COLUMN($J$9))*4,0,4,2),$C67),CF$9,"")</f>
        <v/>
      </c>
      <c r="CG67" s="332" t="str">
        <f ca="1">IF(COUNTIF(OFFSET('別紙2-4(研修実施報告書)'!$I$8,(COLUMN()-COLUMN($J$9))*4,0,4,2),$C67),CG$9,"")</f>
        <v/>
      </c>
      <c r="CH67" s="332" t="str">
        <f ca="1">IF(COUNTIF(OFFSET('別紙2-4(研修実施報告書)'!$I$8,(COLUMN()-COLUMN($J$9))*4,0,4,2),$C67),CH$9,"")</f>
        <v/>
      </c>
      <c r="CI67" s="332" t="str">
        <f ca="1">IF(COUNTIF(OFFSET('別紙2-4(研修実施報告書)'!$I$8,(COLUMN()-COLUMN($J$9))*4,0,4,2),$C67),CI$9,"")</f>
        <v/>
      </c>
      <c r="CJ67" s="332" t="str">
        <f ca="1">IF(COUNTIF(OFFSET('別紙2-4(研修実施報告書)'!$I$8,(COLUMN()-COLUMN($J$9))*4,0,4,2),$C67),CJ$9,"")</f>
        <v/>
      </c>
      <c r="CK67" s="332" t="str">
        <f ca="1">IF(COUNTIF(OFFSET('別紙2-4(研修実施報告書)'!$I$8,(COLUMN()-COLUMN($J$9))*4,0,4,2),$C67),CK$9,"")</f>
        <v/>
      </c>
      <c r="CL67" s="332" t="str">
        <f ca="1">IF(COUNTIF(OFFSET('別紙2-4(研修実施報告書)'!$I$8,(COLUMN()-COLUMN($J$9))*4,0,4,2),$C67),CL$9,"")</f>
        <v/>
      </c>
      <c r="CM67" s="332" t="str">
        <f ca="1">IF(COUNTIF(OFFSET('別紙2-4(研修実施報告書)'!$I$8,(COLUMN()-COLUMN($J$9))*4,0,4,2),$C67),CM$9,"")</f>
        <v/>
      </c>
      <c r="CN67" s="332" t="str">
        <f ca="1">IF(COUNTIF(OFFSET('別紙2-4(研修実施報告書)'!$I$8,(COLUMN()-COLUMN($J$9))*4,0,4,2),$C67),CN$9,"")</f>
        <v/>
      </c>
      <c r="CO67" s="332" t="str">
        <f ca="1">IF(COUNTIF(OFFSET('別紙2-4(研修実施報告書)'!$I$8,(COLUMN()-COLUMN($J$9))*4,0,4,2),$C67),CO$9,"")</f>
        <v/>
      </c>
      <c r="CP67" s="332" t="str">
        <f ca="1">IF(COUNTIF(OFFSET('別紙2-4(研修実施報告書)'!$I$8,(COLUMN()-COLUMN($J$9))*4,0,4,2),$C67),CP$9,"")</f>
        <v/>
      </c>
      <c r="CQ67" s="332" t="str">
        <f ca="1">IF(COUNTIF(OFFSET('別紙2-4(研修実施報告書)'!$I$8,(COLUMN()-COLUMN($J$9))*4,0,4,2),$C67),CQ$9,"")</f>
        <v/>
      </c>
      <c r="CR67" s="332" t="str">
        <f ca="1">IF(COUNTIF(OFFSET('別紙2-4(研修実施報告書)'!$I$8,(COLUMN()-COLUMN($J$9))*4,0,4,2),$C67),CR$9,"")</f>
        <v/>
      </c>
      <c r="CS67" s="332" t="str">
        <f ca="1">IF(COUNTIF(OFFSET('別紙2-4(研修実施報告書)'!$I$8,(COLUMN()-COLUMN($J$9))*4,0,4,2),$C67),CS$9,"")</f>
        <v/>
      </c>
      <c r="CT67" s="332" t="str">
        <f ca="1">IF(COUNTIF(OFFSET('別紙2-4(研修実施報告書)'!$I$8,(COLUMN()-COLUMN($J$9))*4,0,4,2),$C67),CT$9,"")</f>
        <v/>
      </c>
      <c r="CU67" s="332" t="str">
        <f ca="1">IF(COUNTIF(OFFSET('別紙2-4(研修実施報告書)'!$I$8,(COLUMN()-COLUMN($J$9))*4,0,4,2),$C67),CU$9,"")</f>
        <v/>
      </c>
      <c r="CV67" s="332" t="str">
        <f ca="1">IF(COUNTIF(OFFSET('別紙2-4(研修実施報告書)'!$I$8,(COLUMN()-COLUMN($J$9))*4,0,4,2),$C67),CV$9,"")</f>
        <v/>
      </c>
      <c r="CW67" s="332" t="str">
        <f ca="1">IF(COUNTIF(OFFSET('別紙2-4(研修実施報告書)'!$I$8,(COLUMN()-COLUMN($J$9))*4,0,4,2),$C67),CW$9,"")</f>
        <v/>
      </c>
      <c r="CX67" s="332" t="str">
        <f ca="1">IF(COUNTIF(OFFSET('別紙2-4(研修実施報告書)'!$I$8,(COLUMN()-COLUMN($J$9))*4,0,4,2),$C67),CX$9,"")</f>
        <v/>
      </c>
      <c r="CY67" s="332" t="str">
        <f ca="1">IF(COUNTIF(OFFSET('別紙2-4(研修実施報告書)'!$I$8,(COLUMN()-COLUMN($J$9))*4,0,4,2),$C67),CY$9,"")</f>
        <v/>
      </c>
      <c r="CZ67" s="332" t="str">
        <f ca="1">IF(COUNTIF(OFFSET('別紙2-4(研修実施報告書)'!$I$8,(COLUMN()-COLUMN($J$9))*4,0,4,2),$C67),CZ$9,"")</f>
        <v/>
      </c>
      <c r="DA67" s="332" t="str">
        <f ca="1">IF(COUNTIF(OFFSET('別紙2-4(研修実施報告書)'!$I$8,(COLUMN()-COLUMN($J$9))*4,0,4,2),$C67),DA$9,"")</f>
        <v/>
      </c>
      <c r="DB67" s="332" t="str">
        <f ca="1">IF(COUNTIF(OFFSET('別紙2-4(研修実施報告書)'!$I$8,(COLUMN()-COLUMN($J$9))*4,0,4,2),$C67),DB$9,"")</f>
        <v/>
      </c>
      <c r="DC67" s="332" t="str">
        <f ca="1">IF(COUNTIF(OFFSET('別紙2-4(研修実施報告書)'!$I$8,(COLUMN()-COLUMN($J$9))*4,0,4,2),$C67),DC$9,"")</f>
        <v/>
      </c>
      <c r="DD67" s="332" t="str">
        <f ca="1">IF(COUNTIF(OFFSET('別紙2-4(研修実施報告書)'!$I$8,(COLUMN()-COLUMN($J$9))*4,0,4,2),$C67),DD$9,"")</f>
        <v/>
      </c>
      <c r="DE67" s="332" t="str">
        <f ca="1">IF(COUNTIF(OFFSET('別紙2-4(研修実施報告書)'!$I$8,(COLUMN()-COLUMN($J$9))*4,0,4,2),$C67),DE$9,"")</f>
        <v/>
      </c>
      <c r="DF67" s="332" t="str">
        <f ca="1">IF(COUNTIF(OFFSET('別紙2-4(研修実施報告書)'!$I$8,(COLUMN()-COLUMN($J$9))*4,0,4,2),$C67),DF$9,"")</f>
        <v/>
      </c>
      <c r="DG67" s="332" t="str">
        <f ca="1">IF(COUNTIF(OFFSET('別紙2-4(研修実施報告書)'!$I$8,(COLUMN()-COLUMN($J$9))*4,0,4,2),$C67),DG$9,"")</f>
        <v/>
      </c>
      <c r="DH67" s="332" t="str">
        <f ca="1">IF(COUNTIF(OFFSET('別紙2-4(研修実施報告書)'!$I$8,(COLUMN()-COLUMN($J$9))*4,0,4,2),$C67),DH$9,"")</f>
        <v/>
      </c>
      <c r="DI67" s="332" t="str">
        <f ca="1">IF(COUNTIF(OFFSET('別紙2-4(研修実施報告書)'!$I$8,(COLUMN()-COLUMN($J$9))*4,0,4,2),$C67),DI$9,"")</f>
        <v/>
      </c>
      <c r="DJ67" s="332" t="str">
        <f ca="1">IF(COUNTIF(OFFSET('別紙2-4(研修実施報告書)'!$I$8,(COLUMN()-COLUMN($J$9))*4,0,4,2),$C67),DJ$9,"")</f>
        <v/>
      </c>
      <c r="DK67" s="332" t="str">
        <f ca="1">IF(COUNTIF(OFFSET('別紙2-4(研修実施報告書)'!$I$8,(COLUMN()-COLUMN($J$9))*4,0,4,2),$C67),DK$9,"")</f>
        <v/>
      </c>
      <c r="DL67" s="332" t="str">
        <f ca="1">IF(COUNTIF(OFFSET('別紙2-4(研修実施報告書)'!$I$8,(COLUMN()-COLUMN($J$9))*4,0,4,2),$C67),DL$9,"")</f>
        <v/>
      </c>
      <c r="DM67" s="332" t="str">
        <f ca="1">IF(COUNTIF(OFFSET('別紙2-4(研修実施報告書)'!$I$8,(COLUMN()-COLUMN($J$9))*4,0,4,2),$C67),DM$9,"")</f>
        <v/>
      </c>
      <c r="DN67" s="332" t="str">
        <f ca="1">IF(COUNTIF(OFFSET('別紙2-4(研修実施報告書)'!$I$8,(COLUMN()-COLUMN($J$9))*4,0,4,2),$C67),DN$9,"")</f>
        <v/>
      </c>
      <c r="DO67" s="332" t="str">
        <f ca="1">IF(COUNTIF(OFFSET('別紙2-4(研修実施報告書)'!$I$8,(COLUMN()-COLUMN($J$9))*4,0,4,2),$C67),DO$9,"")</f>
        <v/>
      </c>
      <c r="DP67" s="332" t="str">
        <f ca="1">IF(COUNTIF(OFFSET('別紙2-4(研修実施報告書)'!$I$8,(COLUMN()-COLUMN($J$9))*4,0,4,2),$C67),DP$9,"")</f>
        <v/>
      </c>
      <c r="DQ67" s="332" t="str">
        <f ca="1">IF(COUNTIF(OFFSET('別紙2-4(研修実施報告書)'!$I$8,(COLUMN()-COLUMN($J$9))*4,0,4,2),$C67),DQ$9,"")</f>
        <v/>
      </c>
      <c r="DR67" s="332" t="str">
        <f ca="1">IF(COUNTIF(OFFSET('別紙2-4(研修実施報告書)'!$I$8,(COLUMN()-COLUMN($J$9))*4,0,4,2),$C67),DR$9,"")</f>
        <v/>
      </c>
      <c r="DS67" s="332" t="str">
        <f ca="1">IF(COUNTIF(OFFSET('別紙2-4(研修実施報告書)'!$I$8,(COLUMN()-COLUMN($J$9))*4,0,4,2),$C67),DS$9,"")</f>
        <v/>
      </c>
      <c r="DT67" s="332" t="str">
        <f ca="1">IF(COUNTIF(OFFSET('別紙2-4(研修実施報告書)'!$I$8,(COLUMN()-COLUMN($J$9))*4,0,4,2),$C67),DT$9,"")</f>
        <v/>
      </c>
      <c r="DU67" s="332" t="str">
        <f ca="1">IF(COUNTIF(OFFSET('別紙2-4(研修実施報告書)'!$I$8,(COLUMN()-COLUMN($J$9))*4,0,4,2),$C67),DU$9,"")</f>
        <v/>
      </c>
      <c r="DV67" s="332" t="str">
        <f ca="1">IF(COUNTIF(OFFSET('別紙2-4(研修実施報告書)'!$I$8,(COLUMN()-COLUMN($J$9))*4,0,4,2),$C67),DV$9,"")</f>
        <v/>
      </c>
      <c r="DW67" s="332" t="str">
        <f ca="1">IF(COUNTIF(OFFSET('別紙2-4(研修実施報告書)'!$I$8,(COLUMN()-COLUMN($J$9))*4,0,4,2),$C67),DW$9,"")</f>
        <v/>
      </c>
      <c r="DX67" s="332" t="str">
        <f ca="1">IF(COUNTIF(OFFSET('別紙2-4(研修実施報告書)'!$I$8,(COLUMN()-COLUMN($J$9))*4,0,4,2),$C67),DX$9,"")</f>
        <v/>
      </c>
      <c r="DY67" s="332" t="str">
        <f ca="1">IF(COUNTIF(OFFSET('別紙2-4(研修実施報告書)'!$I$8,(COLUMN()-COLUMN($J$9))*4,0,4,2),$C67),DY$9,"")</f>
        <v/>
      </c>
      <c r="DZ67" s="332" t="str">
        <f ca="1">IF(COUNTIF(OFFSET('別紙2-4(研修実施報告書)'!$I$8,(COLUMN()-COLUMN($J$9))*4,0,4,2),$C67),DZ$9,"")</f>
        <v/>
      </c>
      <c r="EA67" s="332" t="str">
        <f ca="1">IF(COUNTIF(OFFSET('別紙2-4(研修実施報告書)'!$I$8,(COLUMN()-COLUMN($J$9))*4,0,4,2),$C67),EA$9,"")</f>
        <v/>
      </c>
      <c r="EB67" s="332" t="str">
        <f ca="1">IF(COUNTIF(OFFSET('別紙2-4(研修実施報告書)'!$I$8,(COLUMN()-COLUMN($J$9))*4,0,4,2),$C67),EB$9,"")</f>
        <v/>
      </c>
      <c r="EC67" s="332" t="str">
        <f ca="1">IF(COUNTIF(OFFSET('別紙2-4(研修実施報告書)'!$I$8,(COLUMN()-COLUMN($J$9))*4,0,4,2),$C67),EC$9,"")</f>
        <v/>
      </c>
      <c r="ED67" s="332" t="str">
        <f ca="1">IF(COUNTIF(OFFSET('別紙2-4(研修実施報告書)'!$I$8,(COLUMN()-COLUMN($J$9))*4,0,4,2),$C67),ED$9,"")</f>
        <v/>
      </c>
      <c r="EE67" s="332" t="str">
        <f ca="1">IF(COUNTIF(OFFSET('別紙2-4(研修実施報告書)'!$I$8,(COLUMN()-COLUMN($J$9))*4,0,4,2),$C67),EE$9,"")</f>
        <v/>
      </c>
      <c r="EF67" s="332" t="str">
        <f ca="1">IF(COUNTIF(OFFSET('別紙2-4(研修実施報告書)'!$I$8,(COLUMN()-COLUMN($J$9))*4,0,4,2),$C67),EF$9,"")</f>
        <v/>
      </c>
      <c r="EG67" s="332" t="str">
        <f ca="1">IF(COUNTIF(OFFSET('別紙2-4(研修実施報告書)'!$I$8,(COLUMN()-COLUMN($J$9))*4,0,4,2),$C67),EG$9,"")</f>
        <v/>
      </c>
      <c r="EH67" s="332" t="str">
        <f ca="1">IF(COUNTIF(OFFSET('別紙2-4(研修実施報告書)'!$I$8,(COLUMN()-COLUMN($J$9))*4,0,4,2),$C67),EH$9,"")</f>
        <v/>
      </c>
      <c r="EI67" s="332" t="str">
        <f ca="1">IF(COUNTIF(OFFSET('別紙2-4(研修実施報告書)'!$I$8,(COLUMN()-COLUMN($J$9))*4,0,4,2),$C67),EI$9,"")</f>
        <v/>
      </c>
      <c r="EJ67" s="332" t="str">
        <f ca="1">IF(COUNTIF(OFFSET('別紙2-4(研修実施報告書)'!$I$8,(COLUMN()-COLUMN($J$9))*4,0,4,2),$C67),EJ$9,"")</f>
        <v/>
      </c>
      <c r="EK67" s="332" t="str">
        <f ca="1">IF(COUNTIF(OFFSET('別紙2-4(研修実施報告書)'!$I$8,(COLUMN()-COLUMN($J$9))*4,0,4,2),$C67),EK$9,"")</f>
        <v/>
      </c>
      <c r="EL67" s="332" t="str">
        <f ca="1">IF(COUNTIF(OFFSET('別紙2-4(研修実施報告書)'!$I$8,(COLUMN()-COLUMN($J$9))*4,0,4,2),$C67),EL$9,"")</f>
        <v/>
      </c>
      <c r="EM67" s="332" t="str">
        <f ca="1">IF(COUNTIF(OFFSET('別紙2-4(研修実施報告書)'!$I$8,(COLUMN()-COLUMN($J$9))*4,0,4,2),$C67),EM$9,"")</f>
        <v/>
      </c>
      <c r="EN67" s="332" t="str">
        <f ca="1">IF(COUNTIF(OFFSET('別紙2-4(研修実施報告書)'!$I$8,(COLUMN()-COLUMN($J$9))*4,0,4,2),$C67),EN$9,"")</f>
        <v/>
      </c>
      <c r="EO67" s="332" t="str">
        <f ca="1">IF(COUNTIF(OFFSET('別紙2-4(研修実施報告書)'!$I$8,(COLUMN()-COLUMN($J$9))*4,0,4,2),$C67),EO$9,"")</f>
        <v/>
      </c>
      <c r="EP67" s="332" t="str">
        <f ca="1">IF(COUNTIF(OFFSET('別紙2-4(研修実施報告書)'!$I$8,(COLUMN()-COLUMN($J$9))*4,0,4,2),$C67),EP$9,"")</f>
        <v/>
      </c>
      <c r="EQ67" s="332" t="str">
        <f ca="1">IF(COUNTIF(OFFSET('別紙2-4(研修実施報告書)'!$I$8,(COLUMN()-COLUMN($J$9))*4,0,4,2),$C67),EQ$9,"")</f>
        <v/>
      </c>
      <c r="ER67" s="332" t="str">
        <f ca="1">IF(COUNTIF(OFFSET('別紙2-4(研修実施報告書)'!$I$8,(COLUMN()-COLUMN($J$9))*4,0,4,2),$C67),ER$9,"")</f>
        <v/>
      </c>
      <c r="ES67" s="332" t="str">
        <f ca="1">IF(COUNTIF(OFFSET('別紙2-4(研修実施報告書)'!$I$8,(COLUMN()-COLUMN($J$9))*4,0,4,2),$C67),ES$9,"")</f>
        <v/>
      </c>
      <c r="ET67" s="332" t="str">
        <f ca="1">IF(COUNTIF(OFFSET('別紙2-4(研修実施報告書)'!$I$8,(COLUMN()-COLUMN($J$9))*4,0,4,2),$C67),ET$9,"")</f>
        <v/>
      </c>
      <c r="EU67" s="332" t="str">
        <f ca="1">IF(COUNTIF(OFFSET('別紙2-4(研修実施報告書)'!$I$8,(COLUMN()-COLUMN($J$9))*4,0,4,2),$C67),EU$9,"")</f>
        <v/>
      </c>
      <c r="EV67" s="332" t="str">
        <f ca="1">IF(COUNTIF(OFFSET('別紙2-4(研修実施報告書)'!$I$8,(COLUMN()-COLUMN($J$9))*4,0,4,2),$C67),EV$9,"")</f>
        <v/>
      </c>
      <c r="EW67" s="332" t="str">
        <f ca="1">IF(COUNTIF(OFFSET('別紙2-4(研修実施報告書)'!$I$8,(COLUMN()-COLUMN($J$9))*4,0,4,2),$C67),EW$9,"")</f>
        <v/>
      </c>
      <c r="EX67" s="332" t="str">
        <f ca="1">IF(COUNTIF(OFFSET('別紙2-4(研修実施報告書)'!$I$8,(COLUMN()-COLUMN($J$9))*4,0,4,2),$C67),EX$9,"")</f>
        <v/>
      </c>
      <c r="EY67" s="332" t="str">
        <f ca="1">IF(COUNTIF(OFFSET('別紙2-4(研修実施報告書)'!$I$8,(COLUMN()-COLUMN($J$9))*4,0,4,2),$C67),EY$9,"")</f>
        <v/>
      </c>
      <c r="EZ67" s="332" t="str">
        <f ca="1">IF(COUNTIF(OFFSET('別紙2-4(研修実施報告書)'!$I$8,(COLUMN()-COLUMN($J$9))*4,0,4,2),$C67),EZ$9,"")</f>
        <v/>
      </c>
      <c r="FA67" s="332" t="str">
        <f ca="1">IF(COUNTIF(OFFSET('別紙2-4(研修実施報告書)'!$I$8,(COLUMN()-COLUMN($J$9))*4,0,4,2),$C67),FA$9,"")</f>
        <v/>
      </c>
      <c r="FB67" s="332" t="str">
        <f ca="1">IF(COUNTIF(OFFSET('別紙2-4(研修実施報告書)'!$I$8,(COLUMN()-COLUMN($J$9))*4,0,4,2),$C67),FB$9,"")</f>
        <v/>
      </c>
      <c r="FC67" s="332" t="str">
        <f ca="1">IF(COUNTIF(OFFSET('別紙2-4(研修実施報告書)'!$I$8,(COLUMN()-COLUMN($J$9))*4,0,4,2),$C67),FC$9,"")</f>
        <v/>
      </c>
      <c r="FD67" s="332" t="str">
        <f ca="1">IF(COUNTIF(OFFSET('別紙2-4(研修実施報告書)'!$I$8,(COLUMN()-COLUMN($J$9))*4,0,4,2),$C67),FD$9,"")</f>
        <v/>
      </c>
      <c r="FE67" s="332" t="str">
        <f ca="1">IF(COUNTIF(OFFSET('別紙2-4(研修実施報告書)'!$I$8,(COLUMN()-COLUMN($J$9))*4,0,4,2),$C67),FE$9,"")</f>
        <v/>
      </c>
      <c r="FF67" s="332" t="str">
        <f ca="1">IF(COUNTIF(OFFSET('別紙2-4(研修実施報告書)'!$I$8,(COLUMN()-COLUMN($J$9))*4,0,4,2),$C67),FF$9,"")</f>
        <v/>
      </c>
      <c r="FG67" s="332" t="str">
        <f ca="1">IF(COUNTIF(OFFSET('別紙2-4(研修実施報告書)'!$I$8,(COLUMN()-COLUMN($J$9))*4,0,4,2),$C67),FG$9,"")</f>
        <v/>
      </c>
      <c r="FH67" s="332" t="str">
        <f ca="1">IF(COUNTIF(OFFSET('別紙2-4(研修実施報告書)'!$I$8,(COLUMN()-COLUMN($J$9))*4,0,4,2),$C67),FH$9,"")</f>
        <v/>
      </c>
      <c r="FI67" s="332" t="str">
        <f ca="1">IF(COUNTIF(OFFSET('別紙2-4(研修実施報告書)'!$I$8,(COLUMN()-COLUMN($J$9))*4,0,4,2),$C67),FI$9,"")</f>
        <v/>
      </c>
      <c r="FJ67" s="332" t="str">
        <f ca="1">IF(COUNTIF(OFFSET('別紙2-4(研修実施報告書)'!$I$8,(COLUMN()-COLUMN($J$9))*4,0,4,2),$C67),FJ$9,"")</f>
        <v/>
      </c>
      <c r="FK67" s="332" t="str">
        <f ca="1">IF(COUNTIF(OFFSET('別紙2-4(研修実施報告書)'!$I$8,(COLUMN()-COLUMN($J$9))*4,0,4,2),$C67),FK$9,"")</f>
        <v/>
      </c>
      <c r="FL67" s="332" t="str">
        <f ca="1">IF(COUNTIF(OFFSET('別紙2-4(研修実施報告書)'!$I$8,(COLUMN()-COLUMN($J$9))*4,0,4,2),$C67),FL$9,"")</f>
        <v/>
      </c>
      <c r="FM67" s="332" t="str">
        <f ca="1">IF(COUNTIF(OFFSET('別紙2-4(研修実施報告書)'!$I$8,(COLUMN()-COLUMN($J$9))*4,0,4,2),$C67),FM$9,"")</f>
        <v/>
      </c>
      <c r="FN67" s="332" t="str">
        <f ca="1">IF(COUNTIF(OFFSET('別紙2-4(研修実施報告書)'!$I$8,(COLUMN()-COLUMN($J$9))*4,0,4,2),$C67),FN$9,"")</f>
        <v/>
      </c>
      <c r="FO67" s="332" t="str">
        <f ca="1">IF(COUNTIF(OFFSET('別紙2-4(研修実施報告書)'!$I$8,(COLUMN()-COLUMN($J$9))*4,0,4,2),$C67),FO$9,"")</f>
        <v/>
      </c>
      <c r="FP67" s="332" t="str">
        <f ca="1">IF(COUNTIF(OFFSET('別紙2-4(研修実施報告書)'!$I$8,(COLUMN()-COLUMN($J$9))*4,0,4,2),$C67),FP$9,"")</f>
        <v/>
      </c>
      <c r="FQ67" s="332" t="str">
        <f ca="1">IF(COUNTIF(OFFSET('別紙2-4(研修実施報告書)'!$I$8,(COLUMN()-COLUMN($J$9))*4,0,4,2),$C67),FQ$9,"")</f>
        <v/>
      </c>
      <c r="FR67" s="332" t="str">
        <f ca="1">IF(COUNTIF(OFFSET('別紙2-4(研修実施報告書)'!$I$8,(COLUMN()-COLUMN($J$9))*4,0,4,2),$C67),FR$9,"")</f>
        <v/>
      </c>
      <c r="FS67" s="332" t="str">
        <f ca="1">IF(COUNTIF(OFFSET('別紙2-4(研修実施報告書)'!$I$8,(COLUMN()-COLUMN($J$9))*4,0,4,2),$C67),FS$9,"")</f>
        <v/>
      </c>
      <c r="FT67" s="332" t="str">
        <f ca="1">IF(COUNTIF(OFFSET('別紙2-4(研修実施報告書)'!$I$8,(COLUMN()-COLUMN($J$9))*4,0,4,2),$C67),FT$9,"")</f>
        <v/>
      </c>
      <c r="FU67" s="332" t="str">
        <f ca="1">IF(COUNTIF(OFFSET('別紙2-4(研修実施報告書)'!$I$8,(COLUMN()-COLUMN($J$9))*4,0,4,2),$C67),FU$9,"")</f>
        <v/>
      </c>
      <c r="FV67" s="332" t="str">
        <f ca="1">IF(COUNTIF(OFFSET('別紙2-4(研修実施報告書)'!$I$8,(COLUMN()-COLUMN($J$9))*4,0,4,2),$C67),FV$9,"")</f>
        <v/>
      </c>
      <c r="FW67" s="332" t="str">
        <f ca="1">IF(COUNTIF(OFFSET('別紙2-4(研修実施報告書)'!$I$8,(COLUMN()-COLUMN($J$9))*4,0,4,2),$C67),FW$9,"")</f>
        <v/>
      </c>
      <c r="FX67" s="332" t="str">
        <f ca="1">IF(COUNTIF(OFFSET('別紙2-4(研修実施報告書)'!$I$8,(COLUMN()-COLUMN($J$9))*4,0,4,2),$C67),FX$9,"")</f>
        <v/>
      </c>
      <c r="FY67" s="332" t="str">
        <f ca="1">IF(COUNTIF(OFFSET('別紙2-4(研修実施報告書)'!$I$8,(COLUMN()-COLUMN($J$9))*4,0,4,2),$C67),FY$9,"")</f>
        <v/>
      </c>
      <c r="FZ67" s="332" t="str">
        <f ca="1">IF(COUNTIF(OFFSET('別紙2-4(研修実施報告書)'!$I$8,(COLUMN()-COLUMN($J$9))*4,0,4,2),$C67),FZ$9,"")</f>
        <v/>
      </c>
      <c r="GA67" s="332" t="str">
        <f ca="1">IF(COUNTIF(OFFSET('別紙2-4(研修実施報告書)'!$I$8,(COLUMN()-COLUMN($J$9))*4,0,4,2),$C67),GA$9,"")</f>
        <v/>
      </c>
      <c r="GB67" s="332" t="str">
        <f ca="1">IF(COUNTIF(OFFSET('別紙2-4(研修実施報告書)'!$I$8,(COLUMN()-COLUMN($J$9))*4,0,4,2),$C67),GB$9,"")</f>
        <v/>
      </c>
      <c r="GC67" s="332" t="str">
        <f ca="1">IF(COUNTIF(OFFSET('別紙2-4(研修実施報告書)'!$I$8,(COLUMN()-COLUMN($J$9))*4,0,4,2),$C67),GC$9,"")</f>
        <v/>
      </c>
      <c r="GD67" s="332" t="str">
        <f ca="1">IF(COUNTIF(OFFSET('別紙2-4(研修実施報告書)'!$I$8,(COLUMN()-COLUMN($J$9))*4,0,4,2),$C67),GD$9,"")</f>
        <v/>
      </c>
      <c r="GE67" s="332" t="str">
        <f ca="1">IF(COUNTIF(OFFSET('別紙2-4(研修実施報告書)'!$I$8,(COLUMN()-COLUMN($J$9))*4,0,4,2),$C67),GE$9,"")</f>
        <v/>
      </c>
      <c r="GF67" s="332" t="str">
        <f ca="1">IF(COUNTIF(OFFSET('別紙2-4(研修実施報告書)'!$I$8,(COLUMN()-COLUMN($J$9))*4,0,4,2),$C67),GF$9,"")</f>
        <v/>
      </c>
      <c r="GG67" s="332" t="str">
        <f ca="1">IF(COUNTIF(OFFSET('別紙2-4(研修実施報告書)'!$I$8,(COLUMN()-COLUMN($J$9))*4,0,4,2),$C67),GG$9,"")</f>
        <v/>
      </c>
      <c r="GH67" s="332" t="str">
        <f ca="1">IF(COUNTIF(OFFSET('別紙2-4(研修実施報告書)'!$I$8,(COLUMN()-COLUMN($J$9))*4,0,4,2),$C67),GH$9,"")</f>
        <v/>
      </c>
      <c r="GI67" s="332" t="str">
        <f ca="1">IF(COUNTIF(OFFSET('別紙2-4(研修実施報告書)'!$I$8,(COLUMN()-COLUMN($J$9))*4,0,4,2),$C67),GI$9,"")</f>
        <v/>
      </c>
      <c r="GJ67" s="332" t="str">
        <f ca="1">IF(COUNTIF(OFFSET('別紙2-4(研修実施報告書)'!$I$8,(COLUMN()-COLUMN($J$9))*4,0,4,2),$C67),GJ$9,"")</f>
        <v/>
      </c>
      <c r="GK67" s="332" t="str">
        <f ca="1">IF(COUNTIF(OFFSET('別紙2-4(研修実施報告書)'!$I$8,(COLUMN()-COLUMN($J$9))*4,0,4,2),$C67),GK$9,"")</f>
        <v/>
      </c>
      <c r="GL67" s="332" t="str">
        <f ca="1">IF(COUNTIF(OFFSET('別紙2-4(研修実施報告書)'!$I$8,(COLUMN()-COLUMN($J$9))*4,0,4,2),$C67),GL$9,"")</f>
        <v/>
      </c>
      <c r="GM67" s="332" t="str">
        <f ca="1">IF(COUNTIF(OFFSET('別紙2-4(研修実施報告書)'!$I$8,(COLUMN()-COLUMN($J$9))*4,0,4,2),$C67),GM$9,"")</f>
        <v/>
      </c>
      <c r="GN67" s="332" t="str">
        <f ca="1">IF(COUNTIF(OFFSET('別紙2-4(研修実施報告書)'!$I$8,(COLUMN()-COLUMN($J$9))*4,0,4,2),$C67),GN$9,"")</f>
        <v/>
      </c>
      <c r="GO67" s="332" t="str">
        <f ca="1">IF(COUNTIF(OFFSET('別紙2-4(研修実施報告書)'!$I$8,(COLUMN()-COLUMN($J$9))*4,0,4,2),$C67),GO$9,"")</f>
        <v/>
      </c>
      <c r="GP67" s="332" t="str">
        <f ca="1">IF(COUNTIF(OFFSET('別紙2-4(研修実施報告書)'!$I$8,(COLUMN()-COLUMN($J$9))*4,0,4,2),$C67),GP$9,"")</f>
        <v/>
      </c>
      <c r="GQ67" s="332" t="str">
        <f ca="1">IF(COUNTIF(OFFSET('別紙2-4(研修実施報告書)'!$I$8,(COLUMN()-COLUMN($J$9))*4,0,4,2),$C67),GQ$9,"")</f>
        <v/>
      </c>
      <c r="GR67" s="332" t="str">
        <f ca="1">IF(COUNTIF(OFFSET('別紙2-4(研修実施報告書)'!$I$8,(COLUMN()-COLUMN($J$9))*4,0,4,2),$C67),GR$9,"")</f>
        <v/>
      </c>
      <c r="GS67" s="332" t="str">
        <f ca="1">IF(COUNTIF(OFFSET('別紙2-4(研修実施報告書)'!$I$8,(COLUMN()-COLUMN($J$9))*4,0,4,2),$C67),GS$9,"")</f>
        <v/>
      </c>
      <c r="GT67" s="332" t="str">
        <f ca="1">IF(COUNTIF(OFFSET('別紙2-4(研修実施報告書)'!$I$8,(COLUMN()-COLUMN($J$9))*4,0,4,2),$C67),GT$9,"")</f>
        <v/>
      </c>
      <c r="GU67" s="332" t="str">
        <f ca="1">IF(COUNTIF(OFFSET('別紙2-4(研修実施報告書)'!$I$8,(COLUMN()-COLUMN($J$9))*4,0,4,2),$C67),GU$9,"")</f>
        <v/>
      </c>
      <c r="GV67" s="332" t="str">
        <f ca="1">IF(COUNTIF(OFFSET('別紙2-4(研修実施報告書)'!$I$8,(COLUMN()-COLUMN($J$9))*4,0,4,2),$C67),GV$9,"")</f>
        <v/>
      </c>
      <c r="GW67" s="332" t="str">
        <f ca="1">IF(COUNTIF(OFFSET('別紙2-4(研修実施報告書)'!$I$8,(COLUMN()-COLUMN($J$9))*4,0,4,2),$C67),GW$9,"")</f>
        <v/>
      </c>
      <c r="GX67" s="332" t="str">
        <f ca="1">IF(COUNTIF(OFFSET('別紙2-4(研修実施報告書)'!$I$8,(COLUMN()-COLUMN($J$9))*4,0,4,2),$C67),GX$9,"")</f>
        <v/>
      </c>
      <c r="GY67" s="332" t="str">
        <f ca="1">IF(COUNTIF(OFFSET('別紙2-4(研修実施報告書)'!$I$8,(COLUMN()-COLUMN($J$9))*4,0,4,2),$C67),GY$9,"")</f>
        <v/>
      </c>
      <c r="GZ67" s="332" t="str">
        <f ca="1">IF(COUNTIF(OFFSET('別紙2-4(研修実施報告書)'!$I$8,(COLUMN()-COLUMN($J$9))*4,0,4,2),$C67),GZ$9,"")</f>
        <v/>
      </c>
      <c r="HA67" s="332" t="str">
        <f ca="1">IF(COUNTIF(OFFSET('別紙2-4(研修実施報告書)'!$I$8,(COLUMN()-COLUMN($J$9))*4,0,4,2),$C67),HA$9,"")</f>
        <v/>
      </c>
      <c r="HB67" s="320"/>
    </row>
    <row r="68" spans="1:210" ht="18.75" customHeight="1">
      <c r="A68" s="325">
        <v>54</v>
      </c>
      <c r="B68" s="323" t="str">
        <f>IF(AND('別紙1-7(研修責任者教育担当者) '!E71="〇",'別紙1-7(研修責任者教育担当者) '!F71="〇"),"専任・兼任",IF('別紙1-7(研修責任者教育担当者) '!E71="〇","専任",IF('別紙1-7(研修責任者教育担当者) '!F71="〇","兼任","")))</f>
        <v/>
      </c>
      <c r="C68" s="324">
        <f>VLOOKUP(A68,'別紙1-7(研修責任者教育担当者) '!$B$18:$C$217,2,0)</f>
        <v>0</v>
      </c>
      <c r="D68" s="348" t="s">
        <v>175</v>
      </c>
      <c r="E68" s="349"/>
      <c r="F68" s="329" t="e">
        <f t="shared" si="0"/>
        <v>#DIV/0!</v>
      </c>
      <c r="G68" s="330" t="e">
        <f t="shared" ca="1" si="1"/>
        <v>#DIV/0!</v>
      </c>
      <c r="H68" s="318">
        <f t="shared" ca="1" si="2"/>
        <v>0</v>
      </c>
      <c r="I68" s="318"/>
      <c r="J68" s="332" t="str">
        <f ca="1">IF(COUNTIF(OFFSET('別紙2-4(研修実施報告書)'!$I$8,(COLUMN()-COLUMN($J$9))*4,0,4,2),$C68),J$9,"")</f>
        <v/>
      </c>
      <c r="K68" s="332" t="str">
        <f ca="1">IF(COUNTIF(OFFSET('別紙2-4(研修実施報告書)'!$I$8,(COLUMN()-COLUMN($J$9))*4,0,4,2),$C68),K$9,"")</f>
        <v/>
      </c>
      <c r="L68" s="332" t="str">
        <f ca="1">IF(COUNTIF(OFFSET('別紙2-4(研修実施報告書)'!$I$8,(COLUMN()-COLUMN($J$9))*4,0,4,2),$C68),L$9,"")</f>
        <v/>
      </c>
      <c r="M68" s="332" t="str">
        <f ca="1">IF(COUNTIF(OFFSET('別紙2-4(研修実施報告書)'!$I$8,(COLUMN()-COLUMN($J$9))*4,0,4,2),$C68),M$9,"")</f>
        <v/>
      </c>
      <c r="N68" s="332" t="str">
        <f ca="1">IF(COUNTIF(OFFSET('別紙2-4(研修実施報告書)'!$I$8,(COLUMN()-COLUMN($J$9))*4,0,4,2),$C68),N$9,"")</f>
        <v/>
      </c>
      <c r="O68" s="332" t="str">
        <f ca="1">IF(COUNTIF(OFFSET('別紙2-4(研修実施報告書)'!$I$8,(COLUMN()-COLUMN($J$9))*4,0,4,2),$C68),O$9,"")</f>
        <v/>
      </c>
      <c r="P68" s="332" t="str">
        <f ca="1">IF(COUNTIF(OFFSET('別紙2-4(研修実施報告書)'!$I$8,(COLUMN()-COLUMN($J$9))*4,0,4,2),$C68),P$9,"")</f>
        <v/>
      </c>
      <c r="Q68" s="332" t="str">
        <f ca="1">IF(COUNTIF(OFFSET('別紙2-4(研修実施報告書)'!$I$8,(COLUMN()-COLUMN($J$9))*4,0,4,2),$C68),Q$9,"")</f>
        <v/>
      </c>
      <c r="R68" s="332" t="str">
        <f ca="1">IF(COUNTIF(OFFSET('別紙2-4(研修実施報告書)'!$I$8,(COLUMN()-COLUMN($J$9))*4,0,4,2),$C68),R$9,"")</f>
        <v/>
      </c>
      <c r="S68" s="332" t="str">
        <f ca="1">IF(COUNTIF(OFFSET('別紙2-4(研修実施報告書)'!$I$8,(COLUMN()-COLUMN($J$9))*4,0,4,2),$C68),S$9,"")</f>
        <v/>
      </c>
      <c r="T68" s="332" t="str">
        <f ca="1">IF(COUNTIF(OFFSET('別紙2-4(研修実施報告書)'!$I$8,(COLUMN()-COLUMN($J$9))*4,0,4,2),$C68),T$9,"")</f>
        <v/>
      </c>
      <c r="U68" s="332" t="str">
        <f ca="1">IF(COUNTIF(OFFSET('別紙2-4(研修実施報告書)'!$I$8,(COLUMN()-COLUMN($J$9))*4,0,4,2),$C68),U$9,"")</f>
        <v/>
      </c>
      <c r="V68" s="332" t="str">
        <f ca="1">IF(COUNTIF(OFFSET('別紙2-4(研修実施報告書)'!$I$8,(COLUMN()-COLUMN($J$9))*4,0,4,2),$C68),V$9,"")</f>
        <v/>
      </c>
      <c r="W68" s="332" t="str">
        <f ca="1">IF(COUNTIF(OFFSET('別紙2-4(研修実施報告書)'!$I$8,(COLUMN()-COLUMN($J$9))*4,0,4,2),$C68),W$9,"")</f>
        <v/>
      </c>
      <c r="X68" s="332" t="str">
        <f ca="1">IF(COUNTIF(OFFSET('別紙2-4(研修実施報告書)'!$I$8,(COLUMN()-COLUMN($J$9))*4,0,4,2),$C68),X$9,"")</f>
        <v/>
      </c>
      <c r="Y68" s="332" t="str">
        <f ca="1">IF(COUNTIF(OFFSET('別紙2-4(研修実施報告書)'!$I$8,(COLUMN()-COLUMN($J$9))*4,0,4,2),$C68),Y$9,"")</f>
        <v/>
      </c>
      <c r="Z68" s="332" t="str">
        <f ca="1">IF(COUNTIF(OFFSET('別紙2-4(研修実施報告書)'!$I$8,(COLUMN()-COLUMN($J$9))*4,0,4,2),$C68),Z$9,"")</f>
        <v/>
      </c>
      <c r="AA68" s="332" t="str">
        <f ca="1">IF(COUNTIF(OFFSET('別紙2-4(研修実施報告書)'!$I$8,(COLUMN()-COLUMN($J$9))*4,0,4,2),$C68),AA$9,"")</f>
        <v/>
      </c>
      <c r="AB68" s="332" t="str">
        <f ca="1">IF(COUNTIF(OFFSET('別紙2-4(研修実施報告書)'!$I$8,(COLUMN()-COLUMN($J$9))*4,0,4,2),$C68),AB$9,"")</f>
        <v/>
      </c>
      <c r="AC68" s="332" t="str">
        <f ca="1">IF(COUNTIF(OFFSET('別紙2-4(研修実施報告書)'!$I$8,(COLUMN()-COLUMN($J$9))*4,0,4,2),$C68),AC$9,"")</f>
        <v/>
      </c>
      <c r="AD68" s="332" t="str">
        <f ca="1">IF(COUNTIF(OFFSET('別紙2-4(研修実施報告書)'!$I$8,(COLUMN()-COLUMN($J$9))*4,0,4,2),$C68),AD$9,"")</f>
        <v/>
      </c>
      <c r="AE68" s="332" t="str">
        <f ca="1">IF(COUNTIF(OFFSET('別紙2-4(研修実施報告書)'!$I$8,(COLUMN()-COLUMN($J$9))*4,0,4,2),$C68),AE$9,"")</f>
        <v/>
      </c>
      <c r="AF68" s="332" t="str">
        <f ca="1">IF(COUNTIF(OFFSET('別紙2-4(研修実施報告書)'!$I$8,(COLUMN()-COLUMN($J$9))*4,0,4,2),$C68),AF$9,"")</f>
        <v/>
      </c>
      <c r="AG68" s="332" t="str">
        <f ca="1">IF(COUNTIF(OFFSET('別紙2-4(研修実施報告書)'!$I$8,(COLUMN()-COLUMN($J$9))*4,0,4,2),$C68),AG$9,"")</f>
        <v/>
      </c>
      <c r="AH68" s="332" t="str">
        <f ca="1">IF(COUNTIF(OFFSET('別紙2-4(研修実施報告書)'!$I$8,(COLUMN()-COLUMN($J$9))*4,0,4,2),$C68),AH$9,"")</f>
        <v/>
      </c>
      <c r="AI68" s="332" t="str">
        <f ca="1">IF(COUNTIF(OFFSET('別紙2-4(研修実施報告書)'!$I$8,(COLUMN()-COLUMN($J$9))*4,0,4,2),$C68),AI$9,"")</f>
        <v/>
      </c>
      <c r="AJ68" s="332" t="str">
        <f ca="1">IF(COUNTIF(OFFSET('別紙2-4(研修実施報告書)'!$I$8,(COLUMN()-COLUMN($J$9))*4,0,4,2),$C68),AJ$9,"")</f>
        <v/>
      </c>
      <c r="AK68" s="332" t="str">
        <f ca="1">IF(COUNTIF(OFFSET('別紙2-4(研修実施報告書)'!$I$8,(COLUMN()-COLUMN($J$9))*4,0,4,2),$C68),AK$9,"")</f>
        <v/>
      </c>
      <c r="AL68" s="332" t="str">
        <f ca="1">IF(COUNTIF(OFFSET('別紙2-4(研修実施報告書)'!$I$8,(COLUMN()-COLUMN($J$9))*4,0,4,2),$C68),AL$9,"")</f>
        <v/>
      </c>
      <c r="AM68" s="332" t="str">
        <f ca="1">IF(COUNTIF(OFFSET('別紙2-4(研修実施報告書)'!$I$8,(COLUMN()-COLUMN($J$9))*4,0,4,2),$C68),AM$9,"")</f>
        <v/>
      </c>
      <c r="AN68" s="332" t="str">
        <f ca="1">IF(COUNTIF(OFFSET('別紙2-4(研修実施報告書)'!$I$8,(COLUMN()-COLUMN($J$9))*4,0,4,2),$C68),AN$9,"")</f>
        <v/>
      </c>
      <c r="AO68" s="332" t="str">
        <f ca="1">IF(COUNTIF(OFFSET('別紙2-4(研修実施報告書)'!$I$8,(COLUMN()-COLUMN($J$9))*4,0,4,2),$C68),AO$9,"")</f>
        <v/>
      </c>
      <c r="AP68" s="332" t="str">
        <f ca="1">IF(COUNTIF(OFFSET('別紙2-4(研修実施報告書)'!$I$8,(COLUMN()-COLUMN($J$9))*4,0,4,2),$C68),AP$9,"")</f>
        <v/>
      </c>
      <c r="AQ68" s="332" t="str">
        <f ca="1">IF(COUNTIF(OFFSET('別紙2-4(研修実施報告書)'!$I$8,(COLUMN()-COLUMN($J$9))*4,0,4,2),$C68),AQ$9,"")</f>
        <v/>
      </c>
      <c r="AR68" s="332" t="str">
        <f ca="1">IF(COUNTIF(OFFSET('別紙2-4(研修実施報告書)'!$I$8,(COLUMN()-COLUMN($J$9))*4,0,4,2),$C68),AR$9,"")</f>
        <v/>
      </c>
      <c r="AS68" s="332" t="str">
        <f ca="1">IF(COUNTIF(OFFSET('別紙2-4(研修実施報告書)'!$I$8,(COLUMN()-COLUMN($J$9))*4,0,4,2),$C68),AS$9,"")</f>
        <v/>
      </c>
      <c r="AT68" s="332" t="str">
        <f ca="1">IF(COUNTIF(OFFSET('別紙2-4(研修実施報告書)'!$I$8,(COLUMN()-COLUMN($J$9))*4,0,4,2),$C68),AT$9,"")</f>
        <v/>
      </c>
      <c r="AU68" s="332" t="str">
        <f ca="1">IF(COUNTIF(OFFSET('別紙2-4(研修実施報告書)'!$I$8,(COLUMN()-COLUMN($J$9))*4,0,4,2),$C68),AU$9,"")</f>
        <v/>
      </c>
      <c r="AV68" s="332" t="str">
        <f ca="1">IF(COUNTIF(OFFSET('別紙2-4(研修実施報告書)'!$I$8,(COLUMN()-COLUMN($J$9))*4,0,4,2),$C68),AV$9,"")</f>
        <v/>
      </c>
      <c r="AW68" s="332" t="str">
        <f ca="1">IF(COUNTIF(OFFSET('別紙2-4(研修実施報告書)'!$I$8,(COLUMN()-COLUMN($J$9))*4,0,4,2),$C68),AW$9,"")</f>
        <v/>
      </c>
      <c r="AX68" s="332" t="str">
        <f ca="1">IF(COUNTIF(OFFSET('別紙2-4(研修実施報告書)'!$I$8,(COLUMN()-COLUMN($J$9))*4,0,4,2),$C68),AX$9,"")</f>
        <v/>
      </c>
      <c r="AY68" s="332" t="str">
        <f ca="1">IF(COUNTIF(OFFSET('別紙2-4(研修実施報告書)'!$I$8,(COLUMN()-COLUMN($J$9))*4,0,4,2),$C68),AY$9,"")</f>
        <v/>
      </c>
      <c r="AZ68" s="332" t="str">
        <f ca="1">IF(COUNTIF(OFFSET('別紙2-4(研修実施報告書)'!$I$8,(COLUMN()-COLUMN($J$9))*4,0,4,2),$C68),AZ$9,"")</f>
        <v/>
      </c>
      <c r="BA68" s="332" t="str">
        <f ca="1">IF(COUNTIF(OFFSET('別紙2-4(研修実施報告書)'!$I$8,(COLUMN()-COLUMN($J$9))*4,0,4,2),$C68),BA$9,"")</f>
        <v/>
      </c>
      <c r="BB68" s="332" t="str">
        <f ca="1">IF(COUNTIF(OFFSET('別紙2-4(研修実施報告書)'!$I$8,(COLUMN()-COLUMN($J$9))*4,0,4,2),$C68),BB$9,"")</f>
        <v/>
      </c>
      <c r="BC68" s="332" t="str">
        <f ca="1">IF(COUNTIF(OFFSET('別紙2-4(研修実施報告書)'!$I$8,(COLUMN()-COLUMN($J$9))*4,0,4,2),$C68),BC$9,"")</f>
        <v/>
      </c>
      <c r="BD68" s="332" t="str">
        <f ca="1">IF(COUNTIF(OFFSET('別紙2-4(研修実施報告書)'!$I$8,(COLUMN()-COLUMN($J$9))*4,0,4,2),$C68),BD$9,"")</f>
        <v/>
      </c>
      <c r="BE68" s="332" t="str">
        <f ca="1">IF(COUNTIF(OFFSET('別紙2-4(研修実施報告書)'!$I$8,(COLUMN()-COLUMN($J$9))*4,0,4,2),$C68),BE$9,"")</f>
        <v/>
      </c>
      <c r="BF68" s="332" t="str">
        <f ca="1">IF(COUNTIF(OFFSET('別紙2-4(研修実施報告書)'!$I$8,(COLUMN()-COLUMN($J$9))*4,0,4,2),$C68),BF$9,"")</f>
        <v/>
      </c>
      <c r="BG68" s="332" t="str">
        <f ca="1">IF(COUNTIF(OFFSET('別紙2-4(研修実施報告書)'!$I$8,(COLUMN()-COLUMN($J$9))*4,0,4,2),$C68),BG$9,"")</f>
        <v/>
      </c>
      <c r="BH68" s="332" t="str">
        <f ca="1">IF(COUNTIF(OFFSET('別紙2-4(研修実施報告書)'!$I$8,(COLUMN()-COLUMN($J$9))*4,0,4,2),$C68),BH$9,"")</f>
        <v/>
      </c>
      <c r="BI68" s="332" t="str">
        <f ca="1">IF(COUNTIF(OFFSET('別紙2-4(研修実施報告書)'!$I$8,(COLUMN()-COLUMN($J$9))*4,0,4,2),$C68),BI$9,"")</f>
        <v/>
      </c>
      <c r="BJ68" s="332" t="str">
        <f ca="1">IF(COUNTIF(OFFSET('別紙2-4(研修実施報告書)'!$I$8,(COLUMN()-COLUMN($J$9))*4,0,4,2),$C68),BJ$9,"")</f>
        <v/>
      </c>
      <c r="BK68" s="332" t="str">
        <f ca="1">IF(COUNTIF(OFFSET('別紙2-4(研修実施報告書)'!$I$8,(COLUMN()-COLUMN($J$9))*4,0,4,2),$C68),BK$9,"")</f>
        <v/>
      </c>
      <c r="BL68" s="332" t="str">
        <f ca="1">IF(COUNTIF(OFFSET('別紙2-4(研修実施報告書)'!$I$8,(COLUMN()-COLUMN($J$9))*4,0,4,2),$C68),BL$9,"")</f>
        <v/>
      </c>
      <c r="BM68" s="332" t="str">
        <f ca="1">IF(COUNTIF(OFFSET('別紙2-4(研修実施報告書)'!$I$8,(COLUMN()-COLUMN($J$9))*4,0,4,2),$C68),BM$9,"")</f>
        <v/>
      </c>
      <c r="BN68" s="332" t="str">
        <f ca="1">IF(COUNTIF(OFFSET('別紙2-4(研修実施報告書)'!$I$8,(COLUMN()-COLUMN($J$9))*4,0,4,2),$C68),BN$9,"")</f>
        <v/>
      </c>
      <c r="BO68" s="332" t="str">
        <f ca="1">IF(COUNTIF(OFFSET('別紙2-4(研修実施報告書)'!$I$8,(COLUMN()-COLUMN($J$9))*4,0,4,2),$C68),BO$9,"")</f>
        <v/>
      </c>
      <c r="BP68" s="332" t="str">
        <f ca="1">IF(COUNTIF(OFFSET('別紙2-4(研修実施報告書)'!$I$8,(COLUMN()-COLUMN($J$9))*4,0,4,2),$C68),BP$9,"")</f>
        <v/>
      </c>
      <c r="BQ68" s="332" t="str">
        <f ca="1">IF(COUNTIF(OFFSET('別紙2-4(研修実施報告書)'!$I$8,(COLUMN()-COLUMN($J$9))*4,0,4,2),$C68),BQ$9,"")</f>
        <v/>
      </c>
      <c r="BR68" s="332" t="str">
        <f ca="1">IF(COUNTIF(OFFSET('別紙2-4(研修実施報告書)'!$I$8,(COLUMN()-COLUMN($J$9))*4,0,4,2),$C68),BR$9,"")</f>
        <v/>
      </c>
      <c r="BS68" s="332" t="str">
        <f ca="1">IF(COUNTIF(OFFSET('別紙2-4(研修実施報告書)'!$I$8,(COLUMN()-COLUMN($J$9))*4,0,4,2),$C68),BS$9,"")</f>
        <v/>
      </c>
      <c r="BT68" s="332" t="str">
        <f ca="1">IF(COUNTIF(OFFSET('別紙2-4(研修実施報告書)'!$I$8,(COLUMN()-COLUMN($J$9))*4,0,4,2),$C68),BT$9,"")</f>
        <v/>
      </c>
      <c r="BU68" s="332" t="str">
        <f ca="1">IF(COUNTIF(OFFSET('別紙2-4(研修実施報告書)'!$I$8,(COLUMN()-COLUMN($J$9))*4,0,4,2),$C68),BU$9,"")</f>
        <v/>
      </c>
      <c r="BV68" s="332" t="str">
        <f ca="1">IF(COUNTIF(OFFSET('別紙2-4(研修実施報告書)'!$I$8,(COLUMN()-COLUMN($J$9))*4,0,4,2),$C68),BV$9,"")</f>
        <v/>
      </c>
      <c r="BW68" s="332" t="str">
        <f ca="1">IF(COUNTIF(OFFSET('別紙2-4(研修実施報告書)'!$I$8,(COLUMN()-COLUMN($J$9))*4,0,4,2),$C68),BW$9,"")</f>
        <v/>
      </c>
      <c r="BX68" s="332" t="str">
        <f ca="1">IF(COUNTIF(OFFSET('別紙2-4(研修実施報告書)'!$I$8,(COLUMN()-COLUMN($J$9))*4,0,4,2),$C68),BX$9,"")</f>
        <v/>
      </c>
      <c r="BY68" s="332" t="str">
        <f ca="1">IF(COUNTIF(OFFSET('別紙2-4(研修実施報告書)'!$I$8,(COLUMN()-COLUMN($J$9))*4,0,4,2),$C68),BY$9,"")</f>
        <v/>
      </c>
      <c r="BZ68" s="332" t="str">
        <f ca="1">IF(COUNTIF(OFFSET('別紙2-4(研修実施報告書)'!$I$8,(COLUMN()-COLUMN($J$9))*4,0,4,2),$C68),BZ$9,"")</f>
        <v/>
      </c>
      <c r="CA68" s="332" t="str">
        <f ca="1">IF(COUNTIF(OFFSET('別紙2-4(研修実施報告書)'!$I$8,(COLUMN()-COLUMN($J$9))*4,0,4,2),$C68),CA$9,"")</f>
        <v/>
      </c>
      <c r="CB68" s="332" t="str">
        <f ca="1">IF(COUNTIF(OFFSET('別紙2-4(研修実施報告書)'!$I$8,(COLUMN()-COLUMN($J$9))*4,0,4,2),$C68),CB$9,"")</f>
        <v/>
      </c>
      <c r="CC68" s="332" t="str">
        <f ca="1">IF(COUNTIF(OFFSET('別紙2-4(研修実施報告書)'!$I$8,(COLUMN()-COLUMN($J$9))*4,0,4,2),$C68),CC$9,"")</f>
        <v/>
      </c>
      <c r="CD68" s="332" t="str">
        <f ca="1">IF(COUNTIF(OFFSET('別紙2-4(研修実施報告書)'!$I$8,(COLUMN()-COLUMN($J$9))*4,0,4,2),$C68),CD$9,"")</f>
        <v/>
      </c>
      <c r="CE68" s="332" t="str">
        <f ca="1">IF(COUNTIF(OFFSET('別紙2-4(研修実施報告書)'!$I$8,(COLUMN()-COLUMN($J$9))*4,0,4,2),$C68),CE$9,"")</f>
        <v/>
      </c>
      <c r="CF68" s="332" t="str">
        <f ca="1">IF(COUNTIF(OFFSET('別紙2-4(研修実施報告書)'!$I$8,(COLUMN()-COLUMN($J$9))*4,0,4,2),$C68),CF$9,"")</f>
        <v/>
      </c>
      <c r="CG68" s="332" t="str">
        <f ca="1">IF(COUNTIF(OFFSET('別紙2-4(研修実施報告書)'!$I$8,(COLUMN()-COLUMN($J$9))*4,0,4,2),$C68),CG$9,"")</f>
        <v/>
      </c>
      <c r="CH68" s="332" t="str">
        <f ca="1">IF(COUNTIF(OFFSET('別紙2-4(研修実施報告書)'!$I$8,(COLUMN()-COLUMN($J$9))*4,0,4,2),$C68),CH$9,"")</f>
        <v/>
      </c>
      <c r="CI68" s="332" t="str">
        <f ca="1">IF(COUNTIF(OFFSET('別紙2-4(研修実施報告書)'!$I$8,(COLUMN()-COLUMN($J$9))*4,0,4,2),$C68),CI$9,"")</f>
        <v/>
      </c>
      <c r="CJ68" s="332" t="str">
        <f ca="1">IF(COUNTIF(OFFSET('別紙2-4(研修実施報告書)'!$I$8,(COLUMN()-COLUMN($J$9))*4,0,4,2),$C68),CJ$9,"")</f>
        <v/>
      </c>
      <c r="CK68" s="332" t="str">
        <f ca="1">IF(COUNTIF(OFFSET('別紙2-4(研修実施報告書)'!$I$8,(COLUMN()-COLUMN($J$9))*4,0,4,2),$C68),CK$9,"")</f>
        <v/>
      </c>
      <c r="CL68" s="332" t="str">
        <f ca="1">IF(COUNTIF(OFFSET('別紙2-4(研修実施報告書)'!$I$8,(COLUMN()-COLUMN($J$9))*4,0,4,2),$C68),CL$9,"")</f>
        <v/>
      </c>
      <c r="CM68" s="332" t="str">
        <f ca="1">IF(COUNTIF(OFFSET('別紙2-4(研修実施報告書)'!$I$8,(COLUMN()-COLUMN($J$9))*4,0,4,2),$C68),CM$9,"")</f>
        <v/>
      </c>
      <c r="CN68" s="332" t="str">
        <f ca="1">IF(COUNTIF(OFFSET('別紙2-4(研修実施報告書)'!$I$8,(COLUMN()-COLUMN($J$9))*4,0,4,2),$C68),CN$9,"")</f>
        <v/>
      </c>
      <c r="CO68" s="332" t="str">
        <f ca="1">IF(COUNTIF(OFFSET('別紙2-4(研修実施報告書)'!$I$8,(COLUMN()-COLUMN($J$9))*4,0,4,2),$C68),CO$9,"")</f>
        <v/>
      </c>
      <c r="CP68" s="332" t="str">
        <f ca="1">IF(COUNTIF(OFFSET('別紙2-4(研修実施報告書)'!$I$8,(COLUMN()-COLUMN($J$9))*4,0,4,2),$C68),CP$9,"")</f>
        <v/>
      </c>
      <c r="CQ68" s="332" t="str">
        <f ca="1">IF(COUNTIF(OFFSET('別紙2-4(研修実施報告書)'!$I$8,(COLUMN()-COLUMN($J$9))*4,0,4,2),$C68),CQ$9,"")</f>
        <v/>
      </c>
      <c r="CR68" s="332" t="str">
        <f ca="1">IF(COUNTIF(OFFSET('別紙2-4(研修実施報告書)'!$I$8,(COLUMN()-COLUMN($J$9))*4,0,4,2),$C68),CR$9,"")</f>
        <v/>
      </c>
      <c r="CS68" s="332" t="str">
        <f ca="1">IF(COUNTIF(OFFSET('別紙2-4(研修実施報告書)'!$I$8,(COLUMN()-COLUMN($J$9))*4,0,4,2),$C68),CS$9,"")</f>
        <v/>
      </c>
      <c r="CT68" s="332" t="str">
        <f ca="1">IF(COUNTIF(OFFSET('別紙2-4(研修実施報告書)'!$I$8,(COLUMN()-COLUMN($J$9))*4,0,4,2),$C68),CT$9,"")</f>
        <v/>
      </c>
      <c r="CU68" s="332" t="str">
        <f ca="1">IF(COUNTIF(OFFSET('別紙2-4(研修実施報告書)'!$I$8,(COLUMN()-COLUMN($J$9))*4,0,4,2),$C68),CU$9,"")</f>
        <v/>
      </c>
      <c r="CV68" s="332" t="str">
        <f ca="1">IF(COUNTIF(OFFSET('別紙2-4(研修実施報告書)'!$I$8,(COLUMN()-COLUMN($J$9))*4,0,4,2),$C68),CV$9,"")</f>
        <v/>
      </c>
      <c r="CW68" s="332" t="str">
        <f ca="1">IF(COUNTIF(OFFSET('別紙2-4(研修実施報告書)'!$I$8,(COLUMN()-COLUMN($J$9))*4,0,4,2),$C68),CW$9,"")</f>
        <v/>
      </c>
      <c r="CX68" s="332" t="str">
        <f ca="1">IF(COUNTIF(OFFSET('別紙2-4(研修実施報告書)'!$I$8,(COLUMN()-COLUMN($J$9))*4,0,4,2),$C68),CX$9,"")</f>
        <v/>
      </c>
      <c r="CY68" s="332" t="str">
        <f ca="1">IF(COUNTIF(OFFSET('別紙2-4(研修実施報告書)'!$I$8,(COLUMN()-COLUMN($J$9))*4,0,4,2),$C68),CY$9,"")</f>
        <v/>
      </c>
      <c r="CZ68" s="332" t="str">
        <f ca="1">IF(COUNTIF(OFFSET('別紙2-4(研修実施報告書)'!$I$8,(COLUMN()-COLUMN($J$9))*4,0,4,2),$C68),CZ$9,"")</f>
        <v/>
      </c>
      <c r="DA68" s="332" t="str">
        <f ca="1">IF(COUNTIF(OFFSET('別紙2-4(研修実施報告書)'!$I$8,(COLUMN()-COLUMN($J$9))*4,0,4,2),$C68),DA$9,"")</f>
        <v/>
      </c>
      <c r="DB68" s="332" t="str">
        <f ca="1">IF(COUNTIF(OFFSET('別紙2-4(研修実施報告書)'!$I$8,(COLUMN()-COLUMN($J$9))*4,0,4,2),$C68),DB$9,"")</f>
        <v/>
      </c>
      <c r="DC68" s="332" t="str">
        <f ca="1">IF(COUNTIF(OFFSET('別紙2-4(研修実施報告書)'!$I$8,(COLUMN()-COLUMN($J$9))*4,0,4,2),$C68),DC$9,"")</f>
        <v/>
      </c>
      <c r="DD68" s="332" t="str">
        <f ca="1">IF(COUNTIF(OFFSET('別紙2-4(研修実施報告書)'!$I$8,(COLUMN()-COLUMN($J$9))*4,0,4,2),$C68),DD$9,"")</f>
        <v/>
      </c>
      <c r="DE68" s="332" t="str">
        <f ca="1">IF(COUNTIF(OFFSET('別紙2-4(研修実施報告書)'!$I$8,(COLUMN()-COLUMN($J$9))*4,0,4,2),$C68),DE$9,"")</f>
        <v/>
      </c>
      <c r="DF68" s="332" t="str">
        <f ca="1">IF(COUNTIF(OFFSET('別紙2-4(研修実施報告書)'!$I$8,(COLUMN()-COLUMN($J$9))*4,0,4,2),$C68),DF$9,"")</f>
        <v/>
      </c>
      <c r="DG68" s="332" t="str">
        <f ca="1">IF(COUNTIF(OFFSET('別紙2-4(研修実施報告書)'!$I$8,(COLUMN()-COLUMN($J$9))*4,0,4,2),$C68),DG$9,"")</f>
        <v/>
      </c>
      <c r="DH68" s="332" t="str">
        <f ca="1">IF(COUNTIF(OFFSET('別紙2-4(研修実施報告書)'!$I$8,(COLUMN()-COLUMN($J$9))*4,0,4,2),$C68),DH$9,"")</f>
        <v/>
      </c>
      <c r="DI68" s="332" t="str">
        <f ca="1">IF(COUNTIF(OFFSET('別紙2-4(研修実施報告書)'!$I$8,(COLUMN()-COLUMN($J$9))*4,0,4,2),$C68),DI$9,"")</f>
        <v/>
      </c>
      <c r="DJ68" s="332" t="str">
        <f ca="1">IF(COUNTIF(OFFSET('別紙2-4(研修実施報告書)'!$I$8,(COLUMN()-COLUMN($J$9))*4,0,4,2),$C68),DJ$9,"")</f>
        <v/>
      </c>
      <c r="DK68" s="332" t="str">
        <f ca="1">IF(COUNTIF(OFFSET('別紙2-4(研修実施報告書)'!$I$8,(COLUMN()-COLUMN($J$9))*4,0,4,2),$C68),DK$9,"")</f>
        <v/>
      </c>
      <c r="DL68" s="332" t="str">
        <f ca="1">IF(COUNTIF(OFFSET('別紙2-4(研修実施報告書)'!$I$8,(COLUMN()-COLUMN($J$9))*4,0,4,2),$C68),DL$9,"")</f>
        <v/>
      </c>
      <c r="DM68" s="332" t="str">
        <f ca="1">IF(COUNTIF(OFFSET('別紙2-4(研修実施報告書)'!$I$8,(COLUMN()-COLUMN($J$9))*4,0,4,2),$C68),DM$9,"")</f>
        <v/>
      </c>
      <c r="DN68" s="332" t="str">
        <f ca="1">IF(COUNTIF(OFFSET('別紙2-4(研修実施報告書)'!$I$8,(COLUMN()-COLUMN($J$9))*4,0,4,2),$C68),DN$9,"")</f>
        <v/>
      </c>
      <c r="DO68" s="332" t="str">
        <f ca="1">IF(COUNTIF(OFFSET('別紙2-4(研修実施報告書)'!$I$8,(COLUMN()-COLUMN($J$9))*4,0,4,2),$C68),DO$9,"")</f>
        <v/>
      </c>
      <c r="DP68" s="332" t="str">
        <f ca="1">IF(COUNTIF(OFFSET('別紙2-4(研修実施報告書)'!$I$8,(COLUMN()-COLUMN($J$9))*4,0,4,2),$C68),DP$9,"")</f>
        <v/>
      </c>
      <c r="DQ68" s="332" t="str">
        <f ca="1">IF(COUNTIF(OFFSET('別紙2-4(研修実施報告書)'!$I$8,(COLUMN()-COLUMN($J$9))*4,0,4,2),$C68),DQ$9,"")</f>
        <v/>
      </c>
      <c r="DR68" s="332" t="str">
        <f ca="1">IF(COUNTIF(OFFSET('別紙2-4(研修実施報告書)'!$I$8,(COLUMN()-COLUMN($J$9))*4,0,4,2),$C68),DR$9,"")</f>
        <v/>
      </c>
      <c r="DS68" s="332" t="str">
        <f ca="1">IF(COUNTIF(OFFSET('別紙2-4(研修実施報告書)'!$I$8,(COLUMN()-COLUMN($J$9))*4,0,4,2),$C68),DS$9,"")</f>
        <v/>
      </c>
      <c r="DT68" s="332" t="str">
        <f ca="1">IF(COUNTIF(OFFSET('別紙2-4(研修実施報告書)'!$I$8,(COLUMN()-COLUMN($J$9))*4,0,4,2),$C68),DT$9,"")</f>
        <v/>
      </c>
      <c r="DU68" s="332" t="str">
        <f ca="1">IF(COUNTIF(OFFSET('別紙2-4(研修実施報告書)'!$I$8,(COLUMN()-COLUMN($J$9))*4,0,4,2),$C68),DU$9,"")</f>
        <v/>
      </c>
      <c r="DV68" s="332" t="str">
        <f ca="1">IF(COUNTIF(OFFSET('別紙2-4(研修実施報告書)'!$I$8,(COLUMN()-COLUMN($J$9))*4,0,4,2),$C68),DV$9,"")</f>
        <v/>
      </c>
      <c r="DW68" s="332" t="str">
        <f ca="1">IF(COUNTIF(OFFSET('別紙2-4(研修実施報告書)'!$I$8,(COLUMN()-COLUMN($J$9))*4,0,4,2),$C68),DW$9,"")</f>
        <v/>
      </c>
      <c r="DX68" s="332" t="str">
        <f ca="1">IF(COUNTIF(OFFSET('別紙2-4(研修実施報告書)'!$I$8,(COLUMN()-COLUMN($J$9))*4,0,4,2),$C68),DX$9,"")</f>
        <v/>
      </c>
      <c r="DY68" s="332" t="str">
        <f ca="1">IF(COUNTIF(OFFSET('別紙2-4(研修実施報告書)'!$I$8,(COLUMN()-COLUMN($J$9))*4,0,4,2),$C68),DY$9,"")</f>
        <v/>
      </c>
      <c r="DZ68" s="332" t="str">
        <f ca="1">IF(COUNTIF(OFFSET('別紙2-4(研修実施報告書)'!$I$8,(COLUMN()-COLUMN($J$9))*4,0,4,2),$C68),DZ$9,"")</f>
        <v/>
      </c>
      <c r="EA68" s="332" t="str">
        <f ca="1">IF(COUNTIF(OFFSET('別紙2-4(研修実施報告書)'!$I$8,(COLUMN()-COLUMN($J$9))*4,0,4,2),$C68),EA$9,"")</f>
        <v/>
      </c>
      <c r="EB68" s="332" t="str">
        <f ca="1">IF(COUNTIF(OFFSET('別紙2-4(研修実施報告書)'!$I$8,(COLUMN()-COLUMN($J$9))*4,0,4,2),$C68),EB$9,"")</f>
        <v/>
      </c>
      <c r="EC68" s="332" t="str">
        <f ca="1">IF(COUNTIF(OFFSET('別紙2-4(研修実施報告書)'!$I$8,(COLUMN()-COLUMN($J$9))*4,0,4,2),$C68),EC$9,"")</f>
        <v/>
      </c>
      <c r="ED68" s="332" t="str">
        <f ca="1">IF(COUNTIF(OFFSET('別紙2-4(研修実施報告書)'!$I$8,(COLUMN()-COLUMN($J$9))*4,0,4,2),$C68),ED$9,"")</f>
        <v/>
      </c>
      <c r="EE68" s="332" t="str">
        <f ca="1">IF(COUNTIF(OFFSET('別紙2-4(研修実施報告書)'!$I$8,(COLUMN()-COLUMN($J$9))*4,0,4,2),$C68),EE$9,"")</f>
        <v/>
      </c>
      <c r="EF68" s="332" t="str">
        <f ca="1">IF(COUNTIF(OFFSET('別紙2-4(研修実施報告書)'!$I$8,(COLUMN()-COLUMN($J$9))*4,0,4,2),$C68),EF$9,"")</f>
        <v/>
      </c>
      <c r="EG68" s="332" t="str">
        <f ca="1">IF(COUNTIF(OFFSET('別紙2-4(研修実施報告書)'!$I$8,(COLUMN()-COLUMN($J$9))*4,0,4,2),$C68),EG$9,"")</f>
        <v/>
      </c>
      <c r="EH68" s="332" t="str">
        <f ca="1">IF(COUNTIF(OFFSET('別紙2-4(研修実施報告書)'!$I$8,(COLUMN()-COLUMN($J$9))*4,0,4,2),$C68),EH$9,"")</f>
        <v/>
      </c>
      <c r="EI68" s="332" t="str">
        <f ca="1">IF(COUNTIF(OFFSET('別紙2-4(研修実施報告書)'!$I$8,(COLUMN()-COLUMN($J$9))*4,0,4,2),$C68),EI$9,"")</f>
        <v/>
      </c>
      <c r="EJ68" s="332" t="str">
        <f ca="1">IF(COUNTIF(OFFSET('別紙2-4(研修実施報告書)'!$I$8,(COLUMN()-COLUMN($J$9))*4,0,4,2),$C68),EJ$9,"")</f>
        <v/>
      </c>
      <c r="EK68" s="332" t="str">
        <f ca="1">IF(COUNTIF(OFFSET('別紙2-4(研修実施報告書)'!$I$8,(COLUMN()-COLUMN($J$9))*4,0,4,2),$C68),EK$9,"")</f>
        <v/>
      </c>
      <c r="EL68" s="332" t="str">
        <f ca="1">IF(COUNTIF(OFFSET('別紙2-4(研修実施報告書)'!$I$8,(COLUMN()-COLUMN($J$9))*4,0,4,2),$C68),EL$9,"")</f>
        <v/>
      </c>
      <c r="EM68" s="332" t="str">
        <f ca="1">IF(COUNTIF(OFFSET('別紙2-4(研修実施報告書)'!$I$8,(COLUMN()-COLUMN($J$9))*4,0,4,2),$C68),EM$9,"")</f>
        <v/>
      </c>
      <c r="EN68" s="332" t="str">
        <f ca="1">IF(COUNTIF(OFFSET('別紙2-4(研修実施報告書)'!$I$8,(COLUMN()-COLUMN($J$9))*4,0,4,2),$C68),EN$9,"")</f>
        <v/>
      </c>
      <c r="EO68" s="332" t="str">
        <f ca="1">IF(COUNTIF(OFFSET('別紙2-4(研修実施報告書)'!$I$8,(COLUMN()-COLUMN($J$9))*4,0,4,2),$C68),EO$9,"")</f>
        <v/>
      </c>
      <c r="EP68" s="332" t="str">
        <f ca="1">IF(COUNTIF(OFFSET('別紙2-4(研修実施報告書)'!$I$8,(COLUMN()-COLUMN($J$9))*4,0,4,2),$C68),EP$9,"")</f>
        <v/>
      </c>
      <c r="EQ68" s="332" t="str">
        <f ca="1">IF(COUNTIF(OFFSET('別紙2-4(研修実施報告書)'!$I$8,(COLUMN()-COLUMN($J$9))*4,0,4,2),$C68),EQ$9,"")</f>
        <v/>
      </c>
      <c r="ER68" s="332" t="str">
        <f ca="1">IF(COUNTIF(OFFSET('別紙2-4(研修実施報告書)'!$I$8,(COLUMN()-COLUMN($J$9))*4,0,4,2),$C68),ER$9,"")</f>
        <v/>
      </c>
      <c r="ES68" s="332" t="str">
        <f ca="1">IF(COUNTIF(OFFSET('別紙2-4(研修実施報告書)'!$I$8,(COLUMN()-COLUMN($J$9))*4,0,4,2),$C68),ES$9,"")</f>
        <v/>
      </c>
      <c r="ET68" s="332" t="str">
        <f ca="1">IF(COUNTIF(OFFSET('別紙2-4(研修実施報告書)'!$I$8,(COLUMN()-COLUMN($J$9))*4,0,4,2),$C68),ET$9,"")</f>
        <v/>
      </c>
      <c r="EU68" s="332" t="str">
        <f ca="1">IF(COUNTIF(OFFSET('別紙2-4(研修実施報告書)'!$I$8,(COLUMN()-COLUMN($J$9))*4,0,4,2),$C68),EU$9,"")</f>
        <v/>
      </c>
      <c r="EV68" s="332" t="str">
        <f ca="1">IF(COUNTIF(OFFSET('別紙2-4(研修実施報告書)'!$I$8,(COLUMN()-COLUMN($J$9))*4,0,4,2),$C68),EV$9,"")</f>
        <v/>
      </c>
      <c r="EW68" s="332" t="str">
        <f ca="1">IF(COUNTIF(OFFSET('別紙2-4(研修実施報告書)'!$I$8,(COLUMN()-COLUMN($J$9))*4,0,4,2),$C68),EW$9,"")</f>
        <v/>
      </c>
      <c r="EX68" s="332" t="str">
        <f ca="1">IF(COUNTIF(OFFSET('別紙2-4(研修実施報告書)'!$I$8,(COLUMN()-COLUMN($J$9))*4,0,4,2),$C68),EX$9,"")</f>
        <v/>
      </c>
      <c r="EY68" s="332" t="str">
        <f ca="1">IF(COUNTIF(OFFSET('別紙2-4(研修実施報告書)'!$I$8,(COLUMN()-COLUMN($J$9))*4,0,4,2),$C68),EY$9,"")</f>
        <v/>
      </c>
      <c r="EZ68" s="332" t="str">
        <f ca="1">IF(COUNTIF(OFFSET('別紙2-4(研修実施報告書)'!$I$8,(COLUMN()-COLUMN($J$9))*4,0,4,2),$C68),EZ$9,"")</f>
        <v/>
      </c>
      <c r="FA68" s="332" t="str">
        <f ca="1">IF(COUNTIF(OFFSET('別紙2-4(研修実施報告書)'!$I$8,(COLUMN()-COLUMN($J$9))*4,0,4,2),$C68),FA$9,"")</f>
        <v/>
      </c>
      <c r="FB68" s="332" t="str">
        <f ca="1">IF(COUNTIF(OFFSET('別紙2-4(研修実施報告書)'!$I$8,(COLUMN()-COLUMN($J$9))*4,0,4,2),$C68),FB$9,"")</f>
        <v/>
      </c>
      <c r="FC68" s="332" t="str">
        <f ca="1">IF(COUNTIF(OFFSET('別紙2-4(研修実施報告書)'!$I$8,(COLUMN()-COLUMN($J$9))*4,0,4,2),$C68),FC$9,"")</f>
        <v/>
      </c>
      <c r="FD68" s="332" t="str">
        <f ca="1">IF(COUNTIF(OFFSET('別紙2-4(研修実施報告書)'!$I$8,(COLUMN()-COLUMN($J$9))*4,0,4,2),$C68),FD$9,"")</f>
        <v/>
      </c>
      <c r="FE68" s="332" t="str">
        <f ca="1">IF(COUNTIF(OFFSET('別紙2-4(研修実施報告書)'!$I$8,(COLUMN()-COLUMN($J$9))*4,0,4,2),$C68),FE$9,"")</f>
        <v/>
      </c>
      <c r="FF68" s="332" t="str">
        <f ca="1">IF(COUNTIF(OFFSET('別紙2-4(研修実施報告書)'!$I$8,(COLUMN()-COLUMN($J$9))*4,0,4,2),$C68),FF$9,"")</f>
        <v/>
      </c>
      <c r="FG68" s="332" t="str">
        <f ca="1">IF(COUNTIF(OFFSET('別紙2-4(研修実施報告書)'!$I$8,(COLUMN()-COLUMN($J$9))*4,0,4,2),$C68),FG$9,"")</f>
        <v/>
      </c>
      <c r="FH68" s="332" t="str">
        <f ca="1">IF(COUNTIF(OFFSET('別紙2-4(研修実施報告書)'!$I$8,(COLUMN()-COLUMN($J$9))*4,0,4,2),$C68),FH$9,"")</f>
        <v/>
      </c>
      <c r="FI68" s="332" t="str">
        <f ca="1">IF(COUNTIF(OFFSET('別紙2-4(研修実施報告書)'!$I$8,(COLUMN()-COLUMN($J$9))*4,0,4,2),$C68),FI$9,"")</f>
        <v/>
      </c>
      <c r="FJ68" s="332" t="str">
        <f ca="1">IF(COUNTIF(OFFSET('別紙2-4(研修実施報告書)'!$I$8,(COLUMN()-COLUMN($J$9))*4,0,4,2),$C68),FJ$9,"")</f>
        <v/>
      </c>
      <c r="FK68" s="332" t="str">
        <f ca="1">IF(COUNTIF(OFFSET('別紙2-4(研修実施報告書)'!$I$8,(COLUMN()-COLUMN($J$9))*4,0,4,2),$C68),FK$9,"")</f>
        <v/>
      </c>
      <c r="FL68" s="332" t="str">
        <f ca="1">IF(COUNTIF(OFFSET('別紙2-4(研修実施報告書)'!$I$8,(COLUMN()-COLUMN($J$9))*4,0,4,2),$C68),FL$9,"")</f>
        <v/>
      </c>
      <c r="FM68" s="332" t="str">
        <f ca="1">IF(COUNTIF(OFFSET('別紙2-4(研修実施報告書)'!$I$8,(COLUMN()-COLUMN($J$9))*4,0,4,2),$C68),FM$9,"")</f>
        <v/>
      </c>
      <c r="FN68" s="332" t="str">
        <f ca="1">IF(COUNTIF(OFFSET('別紙2-4(研修実施報告書)'!$I$8,(COLUMN()-COLUMN($J$9))*4,0,4,2),$C68),FN$9,"")</f>
        <v/>
      </c>
      <c r="FO68" s="332" t="str">
        <f ca="1">IF(COUNTIF(OFFSET('別紙2-4(研修実施報告書)'!$I$8,(COLUMN()-COLUMN($J$9))*4,0,4,2),$C68),FO$9,"")</f>
        <v/>
      </c>
      <c r="FP68" s="332" t="str">
        <f ca="1">IF(COUNTIF(OFFSET('別紙2-4(研修実施報告書)'!$I$8,(COLUMN()-COLUMN($J$9))*4,0,4,2),$C68),FP$9,"")</f>
        <v/>
      </c>
      <c r="FQ68" s="332" t="str">
        <f ca="1">IF(COUNTIF(OFFSET('別紙2-4(研修実施報告書)'!$I$8,(COLUMN()-COLUMN($J$9))*4,0,4,2),$C68),FQ$9,"")</f>
        <v/>
      </c>
      <c r="FR68" s="332" t="str">
        <f ca="1">IF(COUNTIF(OFFSET('別紙2-4(研修実施報告書)'!$I$8,(COLUMN()-COLUMN($J$9))*4,0,4,2),$C68),FR$9,"")</f>
        <v/>
      </c>
      <c r="FS68" s="332" t="str">
        <f ca="1">IF(COUNTIF(OFFSET('別紙2-4(研修実施報告書)'!$I$8,(COLUMN()-COLUMN($J$9))*4,0,4,2),$C68),FS$9,"")</f>
        <v/>
      </c>
      <c r="FT68" s="332" t="str">
        <f ca="1">IF(COUNTIF(OFFSET('別紙2-4(研修実施報告書)'!$I$8,(COLUMN()-COLUMN($J$9))*4,0,4,2),$C68),FT$9,"")</f>
        <v/>
      </c>
      <c r="FU68" s="332" t="str">
        <f ca="1">IF(COUNTIF(OFFSET('別紙2-4(研修実施報告書)'!$I$8,(COLUMN()-COLUMN($J$9))*4,0,4,2),$C68),FU$9,"")</f>
        <v/>
      </c>
      <c r="FV68" s="332" t="str">
        <f ca="1">IF(COUNTIF(OFFSET('別紙2-4(研修実施報告書)'!$I$8,(COLUMN()-COLUMN($J$9))*4,0,4,2),$C68),FV$9,"")</f>
        <v/>
      </c>
      <c r="FW68" s="332" t="str">
        <f ca="1">IF(COUNTIF(OFFSET('別紙2-4(研修実施報告書)'!$I$8,(COLUMN()-COLUMN($J$9))*4,0,4,2),$C68),FW$9,"")</f>
        <v/>
      </c>
      <c r="FX68" s="332" t="str">
        <f ca="1">IF(COUNTIF(OFFSET('別紙2-4(研修実施報告書)'!$I$8,(COLUMN()-COLUMN($J$9))*4,0,4,2),$C68),FX$9,"")</f>
        <v/>
      </c>
      <c r="FY68" s="332" t="str">
        <f ca="1">IF(COUNTIF(OFFSET('別紙2-4(研修実施報告書)'!$I$8,(COLUMN()-COLUMN($J$9))*4,0,4,2),$C68),FY$9,"")</f>
        <v/>
      </c>
      <c r="FZ68" s="332" t="str">
        <f ca="1">IF(COUNTIF(OFFSET('別紙2-4(研修実施報告書)'!$I$8,(COLUMN()-COLUMN($J$9))*4,0,4,2),$C68),FZ$9,"")</f>
        <v/>
      </c>
      <c r="GA68" s="332" t="str">
        <f ca="1">IF(COUNTIF(OFFSET('別紙2-4(研修実施報告書)'!$I$8,(COLUMN()-COLUMN($J$9))*4,0,4,2),$C68),GA$9,"")</f>
        <v/>
      </c>
      <c r="GB68" s="332" t="str">
        <f ca="1">IF(COUNTIF(OFFSET('別紙2-4(研修実施報告書)'!$I$8,(COLUMN()-COLUMN($J$9))*4,0,4,2),$C68),GB$9,"")</f>
        <v/>
      </c>
      <c r="GC68" s="332" t="str">
        <f ca="1">IF(COUNTIF(OFFSET('別紙2-4(研修実施報告書)'!$I$8,(COLUMN()-COLUMN($J$9))*4,0,4,2),$C68),GC$9,"")</f>
        <v/>
      </c>
      <c r="GD68" s="332" t="str">
        <f ca="1">IF(COUNTIF(OFFSET('別紙2-4(研修実施報告書)'!$I$8,(COLUMN()-COLUMN($J$9))*4,0,4,2),$C68),GD$9,"")</f>
        <v/>
      </c>
      <c r="GE68" s="332" t="str">
        <f ca="1">IF(COUNTIF(OFFSET('別紙2-4(研修実施報告書)'!$I$8,(COLUMN()-COLUMN($J$9))*4,0,4,2),$C68),GE$9,"")</f>
        <v/>
      </c>
      <c r="GF68" s="332" t="str">
        <f ca="1">IF(COUNTIF(OFFSET('別紙2-4(研修実施報告書)'!$I$8,(COLUMN()-COLUMN($J$9))*4,0,4,2),$C68),GF$9,"")</f>
        <v/>
      </c>
      <c r="GG68" s="332" t="str">
        <f ca="1">IF(COUNTIF(OFFSET('別紙2-4(研修実施報告書)'!$I$8,(COLUMN()-COLUMN($J$9))*4,0,4,2),$C68),GG$9,"")</f>
        <v/>
      </c>
      <c r="GH68" s="332" t="str">
        <f ca="1">IF(COUNTIF(OFFSET('別紙2-4(研修実施報告書)'!$I$8,(COLUMN()-COLUMN($J$9))*4,0,4,2),$C68),GH$9,"")</f>
        <v/>
      </c>
      <c r="GI68" s="332" t="str">
        <f ca="1">IF(COUNTIF(OFFSET('別紙2-4(研修実施報告書)'!$I$8,(COLUMN()-COLUMN($J$9))*4,0,4,2),$C68),GI$9,"")</f>
        <v/>
      </c>
      <c r="GJ68" s="332" t="str">
        <f ca="1">IF(COUNTIF(OFFSET('別紙2-4(研修実施報告書)'!$I$8,(COLUMN()-COLUMN($J$9))*4,0,4,2),$C68),GJ$9,"")</f>
        <v/>
      </c>
      <c r="GK68" s="332" t="str">
        <f ca="1">IF(COUNTIF(OFFSET('別紙2-4(研修実施報告書)'!$I$8,(COLUMN()-COLUMN($J$9))*4,0,4,2),$C68),GK$9,"")</f>
        <v/>
      </c>
      <c r="GL68" s="332" t="str">
        <f ca="1">IF(COUNTIF(OFFSET('別紙2-4(研修実施報告書)'!$I$8,(COLUMN()-COLUMN($J$9))*4,0,4,2),$C68),GL$9,"")</f>
        <v/>
      </c>
      <c r="GM68" s="332" t="str">
        <f ca="1">IF(COUNTIF(OFFSET('別紙2-4(研修実施報告書)'!$I$8,(COLUMN()-COLUMN($J$9))*4,0,4,2),$C68),GM$9,"")</f>
        <v/>
      </c>
      <c r="GN68" s="332" t="str">
        <f ca="1">IF(COUNTIF(OFFSET('別紙2-4(研修実施報告書)'!$I$8,(COLUMN()-COLUMN($J$9))*4,0,4,2),$C68),GN$9,"")</f>
        <v/>
      </c>
      <c r="GO68" s="332" t="str">
        <f ca="1">IF(COUNTIF(OFFSET('別紙2-4(研修実施報告書)'!$I$8,(COLUMN()-COLUMN($J$9))*4,0,4,2),$C68),GO$9,"")</f>
        <v/>
      </c>
      <c r="GP68" s="332" t="str">
        <f ca="1">IF(COUNTIF(OFFSET('別紙2-4(研修実施報告書)'!$I$8,(COLUMN()-COLUMN($J$9))*4,0,4,2),$C68),GP$9,"")</f>
        <v/>
      </c>
      <c r="GQ68" s="332" t="str">
        <f ca="1">IF(COUNTIF(OFFSET('別紙2-4(研修実施報告書)'!$I$8,(COLUMN()-COLUMN($J$9))*4,0,4,2),$C68),GQ$9,"")</f>
        <v/>
      </c>
      <c r="GR68" s="332" t="str">
        <f ca="1">IF(COUNTIF(OFFSET('別紙2-4(研修実施報告書)'!$I$8,(COLUMN()-COLUMN($J$9))*4,0,4,2),$C68),GR$9,"")</f>
        <v/>
      </c>
      <c r="GS68" s="332" t="str">
        <f ca="1">IF(COUNTIF(OFFSET('別紙2-4(研修実施報告書)'!$I$8,(COLUMN()-COLUMN($J$9))*4,0,4,2),$C68),GS$9,"")</f>
        <v/>
      </c>
      <c r="GT68" s="332" t="str">
        <f ca="1">IF(COUNTIF(OFFSET('別紙2-4(研修実施報告書)'!$I$8,(COLUMN()-COLUMN($J$9))*4,0,4,2),$C68),GT$9,"")</f>
        <v/>
      </c>
      <c r="GU68" s="332" t="str">
        <f ca="1">IF(COUNTIF(OFFSET('別紙2-4(研修実施報告書)'!$I$8,(COLUMN()-COLUMN($J$9))*4,0,4,2),$C68),GU$9,"")</f>
        <v/>
      </c>
      <c r="GV68" s="332" t="str">
        <f ca="1">IF(COUNTIF(OFFSET('別紙2-4(研修実施報告書)'!$I$8,(COLUMN()-COLUMN($J$9))*4,0,4,2),$C68),GV$9,"")</f>
        <v/>
      </c>
      <c r="GW68" s="332" t="str">
        <f ca="1">IF(COUNTIF(OFFSET('別紙2-4(研修実施報告書)'!$I$8,(COLUMN()-COLUMN($J$9))*4,0,4,2),$C68),GW$9,"")</f>
        <v/>
      </c>
      <c r="GX68" s="332" t="str">
        <f ca="1">IF(COUNTIF(OFFSET('別紙2-4(研修実施報告書)'!$I$8,(COLUMN()-COLUMN($J$9))*4,0,4,2),$C68),GX$9,"")</f>
        <v/>
      </c>
      <c r="GY68" s="332" t="str">
        <f ca="1">IF(COUNTIF(OFFSET('別紙2-4(研修実施報告書)'!$I$8,(COLUMN()-COLUMN($J$9))*4,0,4,2),$C68),GY$9,"")</f>
        <v/>
      </c>
      <c r="GZ68" s="332" t="str">
        <f ca="1">IF(COUNTIF(OFFSET('別紙2-4(研修実施報告書)'!$I$8,(COLUMN()-COLUMN($J$9))*4,0,4,2),$C68),GZ$9,"")</f>
        <v/>
      </c>
      <c r="HA68" s="332" t="str">
        <f ca="1">IF(COUNTIF(OFFSET('別紙2-4(研修実施報告書)'!$I$8,(COLUMN()-COLUMN($J$9))*4,0,4,2),$C68),HA$9,"")</f>
        <v/>
      </c>
      <c r="HB68" s="320"/>
    </row>
    <row r="69" spans="1:210" ht="18.75" customHeight="1">
      <c r="A69" s="325">
        <v>55</v>
      </c>
      <c r="B69" s="323" t="str">
        <f>IF(AND('別紙1-7(研修責任者教育担当者) '!E72="〇",'別紙1-7(研修責任者教育担当者) '!F72="〇"),"専任・兼任",IF('別紙1-7(研修責任者教育担当者) '!E72="〇","専任",IF('別紙1-7(研修責任者教育担当者) '!F72="〇","兼任","")))</f>
        <v/>
      </c>
      <c r="C69" s="324">
        <f>VLOOKUP(A69,'別紙1-7(研修責任者教育担当者) '!$B$18:$C$217,2,0)</f>
        <v>0</v>
      </c>
      <c r="D69" s="348" t="s">
        <v>175</v>
      </c>
      <c r="E69" s="349"/>
      <c r="F69" s="329" t="e">
        <f t="shared" si="0"/>
        <v>#DIV/0!</v>
      </c>
      <c r="G69" s="330" t="e">
        <f t="shared" ca="1" si="1"/>
        <v>#DIV/0!</v>
      </c>
      <c r="H69" s="318">
        <f t="shared" ca="1" si="2"/>
        <v>0</v>
      </c>
      <c r="I69" s="318"/>
      <c r="J69" s="332" t="str">
        <f ca="1">IF(COUNTIF(OFFSET('別紙2-4(研修実施報告書)'!$I$8,(COLUMN()-COLUMN($J$9))*4,0,4,2),$C69),J$9,"")</f>
        <v/>
      </c>
      <c r="K69" s="332" t="str">
        <f ca="1">IF(COUNTIF(OFFSET('別紙2-4(研修実施報告書)'!$I$8,(COLUMN()-COLUMN($J$9))*4,0,4,2),$C69),K$9,"")</f>
        <v/>
      </c>
      <c r="L69" s="332" t="str">
        <f ca="1">IF(COUNTIF(OFFSET('別紙2-4(研修実施報告書)'!$I$8,(COLUMN()-COLUMN($J$9))*4,0,4,2),$C69),L$9,"")</f>
        <v/>
      </c>
      <c r="M69" s="332" t="str">
        <f ca="1">IF(COUNTIF(OFFSET('別紙2-4(研修実施報告書)'!$I$8,(COLUMN()-COLUMN($J$9))*4,0,4,2),$C69),M$9,"")</f>
        <v/>
      </c>
      <c r="N69" s="332" t="str">
        <f ca="1">IF(COUNTIF(OFFSET('別紙2-4(研修実施報告書)'!$I$8,(COLUMN()-COLUMN($J$9))*4,0,4,2),$C69),N$9,"")</f>
        <v/>
      </c>
      <c r="O69" s="332" t="str">
        <f ca="1">IF(COUNTIF(OFFSET('別紙2-4(研修実施報告書)'!$I$8,(COLUMN()-COLUMN($J$9))*4,0,4,2),$C69),O$9,"")</f>
        <v/>
      </c>
      <c r="P69" s="332" t="str">
        <f ca="1">IF(COUNTIF(OFFSET('別紙2-4(研修実施報告書)'!$I$8,(COLUMN()-COLUMN($J$9))*4,0,4,2),$C69),P$9,"")</f>
        <v/>
      </c>
      <c r="Q69" s="332" t="str">
        <f ca="1">IF(COUNTIF(OFFSET('別紙2-4(研修実施報告書)'!$I$8,(COLUMN()-COLUMN($J$9))*4,0,4,2),$C69),Q$9,"")</f>
        <v/>
      </c>
      <c r="R69" s="332" t="str">
        <f ca="1">IF(COUNTIF(OFFSET('別紙2-4(研修実施報告書)'!$I$8,(COLUMN()-COLUMN($J$9))*4,0,4,2),$C69),R$9,"")</f>
        <v/>
      </c>
      <c r="S69" s="332" t="str">
        <f ca="1">IF(COUNTIF(OFFSET('別紙2-4(研修実施報告書)'!$I$8,(COLUMN()-COLUMN($J$9))*4,0,4,2),$C69),S$9,"")</f>
        <v/>
      </c>
      <c r="T69" s="332" t="str">
        <f ca="1">IF(COUNTIF(OFFSET('別紙2-4(研修実施報告書)'!$I$8,(COLUMN()-COLUMN($J$9))*4,0,4,2),$C69),T$9,"")</f>
        <v/>
      </c>
      <c r="U69" s="332" t="str">
        <f ca="1">IF(COUNTIF(OFFSET('別紙2-4(研修実施報告書)'!$I$8,(COLUMN()-COLUMN($J$9))*4,0,4,2),$C69),U$9,"")</f>
        <v/>
      </c>
      <c r="V69" s="332" t="str">
        <f ca="1">IF(COUNTIF(OFFSET('別紙2-4(研修実施報告書)'!$I$8,(COLUMN()-COLUMN($J$9))*4,0,4,2),$C69),V$9,"")</f>
        <v/>
      </c>
      <c r="W69" s="332" t="str">
        <f ca="1">IF(COUNTIF(OFFSET('別紙2-4(研修実施報告書)'!$I$8,(COLUMN()-COLUMN($J$9))*4,0,4,2),$C69),W$9,"")</f>
        <v/>
      </c>
      <c r="X69" s="332" t="str">
        <f ca="1">IF(COUNTIF(OFFSET('別紙2-4(研修実施報告書)'!$I$8,(COLUMN()-COLUMN($J$9))*4,0,4,2),$C69),X$9,"")</f>
        <v/>
      </c>
      <c r="Y69" s="332" t="str">
        <f ca="1">IF(COUNTIF(OFFSET('別紙2-4(研修実施報告書)'!$I$8,(COLUMN()-COLUMN($J$9))*4,0,4,2),$C69),Y$9,"")</f>
        <v/>
      </c>
      <c r="Z69" s="332" t="str">
        <f ca="1">IF(COUNTIF(OFFSET('別紙2-4(研修実施報告書)'!$I$8,(COLUMN()-COLUMN($J$9))*4,0,4,2),$C69),Z$9,"")</f>
        <v/>
      </c>
      <c r="AA69" s="332" t="str">
        <f ca="1">IF(COUNTIF(OFFSET('別紙2-4(研修実施報告書)'!$I$8,(COLUMN()-COLUMN($J$9))*4,0,4,2),$C69),AA$9,"")</f>
        <v/>
      </c>
      <c r="AB69" s="332" t="str">
        <f ca="1">IF(COUNTIF(OFFSET('別紙2-4(研修実施報告書)'!$I$8,(COLUMN()-COLUMN($J$9))*4,0,4,2),$C69),AB$9,"")</f>
        <v/>
      </c>
      <c r="AC69" s="332" t="str">
        <f ca="1">IF(COUNTIF(OFFSET('別紙2-4(研修実施報告書)'!$I$8,(COLUMN()-COLUMN($J$9))*4,0,4,2),$C69),AC$9,"")</f>
        <v/>
      </c>
      <c r="AD69" s="332" t="str">
        <f ca="1">IF(COUNTIF(OFFSET('別紙2-4(研修実施報告書)'!$I$8,(COLUMN()-COLUMN($J$9))*4,0,4,2),$C69),AD$9,"")</f>
        <v/>
      </c>
      <c r="AE69" s="332" t="str">
        <f ca="1">IF(COUNTIF(OFFSET('別紙2-4(研修実施報告書)'!$I$8,(COLUMN()-COLUMN($J$9))*4,0,4,2),$C69),AE$9,"")</f>
        <v/>
      </c>
      <c r="AF69" s="332" t="str">
        <f ca="1">IF(COUNTIF(OFFSET('別紙2-4(研修実施報告書)'!$I$8,(COLUMN()-COLUMN($J$9))*4,0,4,2),$C69),AF$9,"")</f>
        <v/>
      </c>
      <c r="AG69" s="332" t="str">
        <f ca="1">IF(COUNTIF(OFFSET('別紙2-4(研修実施報告書)'!$I$8,(COLUMN()-COLUMN($J$9))*4,0,4,2),$C69),AG$9,"")</f>
        <v/>
      </c>
      <c r="AH69" s="332" t="str">
        <f ca="1">IF(COUNTIF(OFFSET('別紙2-4(研修実施報告書)'!$I$8,(COLUMN()-COLUMN($J$9))*4,0,4,2),$C69),AH$9,"")</f>
        <v/>
      </c>
      <c r="AI69" s="332" t="str">
        <f ca="1">IF(COUNTIF(OFFSET('別紙2-4(研修実施報告書)'!$I$8,(COLUMN()-COLUMN($J$9))*4,0,4,2),$C69),AI$9,"")</f>
        <v/>
      </c>
      <c r="AJ69" s="332" t="str">
        <f ca="1">IF(COUNTIF(OFFSET('別紙2-4(研修実施報告書)'!$I$8,(COLUMN()-COLUMN($J$9))*4,0,4,2),$C69),AJ$9,"")</f>
        <v/>
      </c>
      <c r="AK69" s="332" t="str">
        <f ca="1">IF(COUNTIF(OFFSET('別紙2-4(研修実施報告書)'!$I$8,(COLUMN()-COLUMN($J$9))*4,0,4,2),$C69),AK$9,"")</f>
        <v/>
      </c>
      <c r="AL69" s="332" t="str">
        <f ca="1">IF(COUNTIF(OFFSET('別紙2-4(研修実施報告書)'!$I$8,(COLUMN()-COLUMN($J$9))*4,0,4,2),$C69),AL$9,"")</f>
        <v/>
      </c>
      <c r="AM69" s="332" t="str">
        <f ca="1">IF(COUNTIF(OFFSET('別紙2-4(研修実施報告書)'!$I$8,(COLUMN()-COLUMN($J$9))*4,0,4,2),$C69),AM$9,"")</f>
        <v/>
      </c>
      <c r="AN69" s="332" t="str">
        <f ca="1">IF(COUNTIF(OFFSET('別紙2-4(研修実施報告書)'!$I$8,(COLUMN()-COLUMN($J$9))*4,0,4,2),$C69),AN$9,"")</f>
        <v/>
      </c>
      <c r="AO69" s="332" t="str">
        <f ca="1">IF(COUNTIF(OFFSET('別紙2-4(研修実施報告書)'!$I$8,(COLUMN()-COLUMN($J$9))*4,0,4,2),$C69),AO$9,"")</f>
        <v/>
      </c>
      <c r="AP69" s="332" t="str">
        <f ca="1">IF(COUNTIF(OFFSET('別紙2-4(研修実施報告書)'!$I$8,(COLUMN()-COLUMN($J$9))*4,0,4,2),$C69),AP$9,"")</f>
        <v/>
      </c>
      <c r="AQ69" s="332" t="str">
        <f ca="1">IF(COUNTIF(OFFSET('別紙2-4(研修実施報告書)'!$I$8,(COLUMN()-COLUMN($J$9))*4,0,4,2),$C69),AQ$9,"")</f>
        <v/>
      </c>
      <c r="AR69" s="332" t="str">
        <f ca="1">IF(COUNTIF(OFFSET('別紙2-4(研修実施報告書)'!$I$8,(COLUMN()-COLUMN($J$9))*4,0,4,2),$C69),AR$9,"")</f>
        <v/>
      </c>
      <c r="AS69" s="332" t="str">
        <f ca="1">IF(COUNTIF(OFFSET('別紙2-4(研修実施報告書)'!$I$8,(COLUMN()-COLUMN($J$9))*4,0,4,2),$C69),AS$9,"")</f>
        <v/>
      </c>
      <c r="AT69" s="332" t="str">
        <f ca="1">IF(COUNTIF(OFFSET('別紙2-4(研修実施報告書)'!$I$8,(COLUMN()-COLUMN($J$9))*4,0,4,2),$C69),AT$9,"")</f>
        <v/>
      </c>
      <c r="AU69" s="332" t="str">
        <f ca="1">IF(COUNTIF(OFFSET('別紙2-4(研修実施報告書)'!$I$8,(COLUMN()-COLUMN($J$9))*4,0,4,2),$C69),AU$9,"")</f>
        <v/>
      </c>
      <c r="AV69" s="332" t="str">
        <f ca="1">IF(COUNTIF(OFFSET('別紙2-4(研修実施報告書)'!$I$8,(COLUMN()-COLUMN($J$9))*4,0,4,2),$C69),AV$9,"")</f>
        <v/>
      </c>
      <c r="AW69" s="332" t="str">
        <f ca="1">IF(COUNTIF(OFFSET('別紙2-4(研修実施報告書)'!$I$8,(COLUMN()-COLUMN($J$9))*4,0,4,2),$C69),AW$9,"")</f>
        <v/>
      </c>
      <c r="AX69" s="332" t="str">
        <f ca="1">IF(COUNTIF(OFFSET('別紙2-4(研修実施報告書)'!$I$8,(COLUMN()-COLUMN($J$9))*4,0,4,2),$C69),AX$9,"")</f>
        <v/>
      </c>
      <c r="AY69" s="332" t="str">
        <f ca="1">IF(COUNTIF(OFFSET('別紙2-4(研修実施報告書)'!$I$8,(COLUMN()-COLUMN($J$9))*4,0,4,2),$C69),AY$9,"")</f>
        <v/>
      </c>
      <c r="AZ69" s="332" t="str">
        <f ca="1">IF(COUNTIF(OFFSET('別紙2-4(研修実施報告書)'!$I$8,(COLUMN()-COLUMN($J$9))*4,0,4,2),$C69),AZ$9,"")</f>
        <v/>
      </c>
      <c r="BA69" s="332" t="str">
        <f ca="1">IF(COUNTIF(OFFSET('別紙2-4(研修実施報告書)'!$I$8,(COLUMN()-COLUMN($J$9))*4,0,4,2),$C69),BA$9,"")</f>
        <v/>
      </c>
      <c r="BB69" s="332" t="str">
        <f ca="1">IF(COUNTIF(OFFSET('別紙2-4(研修実施報告書)'!$I$8,(COLUMN()-COLUMN($J$9))*4,0,4,2),$C69),BB$9,"")</f>
        <v/>
      </c>
      <c r="BC69" s="332" t="str">
        <f ca="1">IF(COUNTIF(OFFSET('別紙2-4(研修実施報告書)'!$I$8,(COLUMN()-COLUMN($J$9))*4,0,4,2),$C69),BC$9,"")</f>
        <v/>
      </c>
      <c r="BD69" s="332" t="str">
        <f ca="1">IF(COUNTIF(OFFSET('別紙2-4(研修実施報告書)'!$I$8,(COLUMN()-COLUMN($J$9))*4,0,4,2),$C69),BD$9,"")</f>
        <v/>
      </c>
      <c r="BE69" s="332" t="str">
        <f ca="1">IF(COUNTIF(OFFSET('別紙2-4(研修実施報告書)'!$I$8,(COLUMN()-COLUMN($J$9))*4,0,4,2),$C69),BE$9,"")</f>
        <v/>
      </c>
      <c r="BF69" s="332" t="str">
        <f ca="1">IF(COUNTIF(OFFSET('別紙2-4(研修実施報告書)'!$I$8,(COLUMN()-COLUMN($J$9))*4,0,4,2),$C69),BF$9,"")</f>
        <v/>
      </c>
      <c r="BG69" s="332" t="str">
        <f ca="1">IF(COUNTIF(OFFSET('別紙2-4(研修実施報告書)'!$I$8,(COLUMN()-COLUMN($J$9))*4,0,4,2),$C69),BG$9,"")</f>
        <v/>
      </c>
      <c r="BH69" s="332" t="str">
        <f ca="1">IF(COUNTIF(OFFSET('別紙2-4(研修実施報告書)'!$I$8,(COLUMN()-COLUMN($J$9))*4,0,4,2),$C69),BH$9,"")</f>
        <v/>
      </c>
      <c r="BI69" s="332" t="str">
        <f ca="1">IF(COUNTIF(OFFSET('別紙2-4(研修実施報告書)'!$I$8,(COLUMN()-COLUMN($J$9))*4,0,4,2),$C69),BI$9,"")</f>
        <v/>
      </c>
      <c r="BJ69" s="332" t="str">
        <f ca="1">IF(COUNTIF(OFFSET('別紙2-4(研修実施報告書)'!$I$8,(COLUMN()-COLUMN($J$9))*4,0,4,2),$C69),BJ$9,"")</f>
        <v/>
      </c>
      <c r="BK69" s="332" t="str">
        <f ca="1">IF(COUNTIF(OFFSET('別紙2-4(研修実施報告書)'!$I$8,(COLUMN()-COLUMN($J$9))*4,0,4,2),$C69),BK$9,"")</f>
        <v/>
      </c>
      <c r="BL69" s="332" t="str">
        <f ca="1">IF(COUNTIF(OFFSET('別紙2-4(研修実施報告書)'!$I$8,(COLUMN()-COLUMN($J$9))*4,0,4,2),$C69),BL$9,"")</f>
        <v/>
      </c>
      <c r="BM69" s="332" t="str">
        <f ca="1">IF(COUNTIF(OFFSET('別紙2-4(研修実施報告書)'!$I$8,(COLUMN()-COLUMN($J$9))*4,0,4,2),$C69),BM$9,"")</f>
        <v/>
      </c>
      <c r="BN69" s="332" t="str">
        <f ca="1">IF(COUNTIF(OFFSET('別紙2-4(研修実施報告書)'!$I$8,(COLUMN()-COLUMN($J$9))*4,0,4,2),$C69),BN$9,"")</f>
        <v/>
      </c>
      <c r="BO69" s="332" t="str">
        <f ca="1">IF(COUNTIF(OFFSET('別紙2-4(研修実施報告書)'!$I$8,(COLUMN()-COLUMN($J$9))*4,0,4,2),$C69),BO$9,"")</f>
        <v/>
      </c>
      <c r="BP69" s="332" t="str">
        <f ca="1">IF(COUNTIF(OFFSET('別紙2-4(研修実施報告書)'!$I$8,(COLUMN()-COLUMN($J$9))*4,0,4,2),$C69),BP$9,"")</f>
        <v/>
      </c>
      <c r="BQ69" s="332" t="str">
        <f ca="1">IF(COUNTIF(OFFSET('別紙2-4(研修実施報告書)'!$I$8,(COLUMN()-COLUMN($J$9))*4,0,4,2),$C69),BQ$9,"")</f>
        <v/>
      </c>
      <c r="BR69" s="332" t="str">
        <f ca="1">IF(COUNTIF(OFFSET('別紙2-4(研修実施報告書)'!$I$8,(COLUMN()-COLUMN($J$9))*4,0,4,2),$C69),BR$9,"")</f>
        <v/>
      </c>
      <c r="BS69" s="332" t="str">
        <f ca="1">IF(COUNTIF(OFFSET('別紙2-4(研修実施報告書)'!$I$8,(COLUMN()-COLUMN($J$9))*4,0,4,2),$C69),BS$9,"")</f>
        <v/>
      </c>
      <c r="BT69" s="332" t="str">
        <f ca="1">IF(COUNTIF(OFFSET('別紙2-4(研修実施報告書)'!$I$8,(COLUMN()-COLUMN($J$9))*4,0,4,2),$C69),BT$9,"")</f>
        <v/>
      </c>
      <c r="BU69" s="332" t="str">
        <f ca="1">IF(COUNTIF(OFFSET('別紙2-4(研修実施報告書)'!$I$8,(COLUMN()-COLUMN($J$9))*4,0,4,2),$C69),BU$9,"")</f>
        <v/>
      </c>
      <c r="BV69" s="332" t="str">
        <f ca="1">IF(COUNTIF(OFFSET('別紙2-4(研修実施報告書)'!$I$8,(COLUMN()-COLUMN($J$9))*4,0,4,2),$C69),BV$9,"")</f>
        <v/>
      </c>
      <c r="BW69" s="332" t="str">
        <f ca="1">IF(COUNTIF(OFFSET('別紙2-4(研修実施報告書)'!$I$8,(COLUMN()-COLUMN($J$9))*4,0,4,2),$C69),BW$9,"")</f>
        <v/>
      </c>
      <c r="BX69" s="332" t="str">
        <f ca="1">IF(COUNTIF(OFFSET('別紙2-4(研修実施報告書)'!$I$8,(COLUMN()-COLUMN($J$9))*4,0,4,2),$C69),BX$9,"")</f>
        <v/>
      </c>
      <c r="BY69" s="332" t="str">
        <f ca="1">IF(COUNTIF(OFFSET('別紙2-4(研修実施報告書)'!$I$8,(COLUMN()-COLUMN($J$9))*4,0,4,2),$C69),BY$9,"")</f>
        <v/>
      </c>
      <c r="BZ69" s="332" t="str">
        <f ca="1">IF(COUNTIF(OFFSET('別紙2-4(研修実施報告書)'!$I$8,(COLUMN()-COLUMN($J$9))*4,0,4,2),$C69),BZ$9,"")</f>
        <v/>
      </c>
      <c r="CA69" s="332" t="str">
        <f ca="1">IF(COUNTIF(OFFSET('別紙2-4(研修実施報告書)'!$I$8,(COLUMN()-COLUMN($J$9))*4,0,4,2),$C69),CA$9,"")</f>
        <v/>
      </c>
      <c r="CB69" s="332" t="str">
        <f ca="1">IF(COUNTIF(OFFSET('別紙2-4(研修実施報告書)'!$I$8,(COLUMN()-COLUMN($J$9))*4,0,4,2),$C69),CB$9,"")</f>
        <v/>
      </c>
      <c r="CC69" s="332" t="str">
        <f ca="1">IF(COUNTIF(OFFSET('別紙2-4(研修実施報告書)'!$I$8,(COLUMN()-COLUMN($J$9))*4,0,4,2),$C69),CC$9,"")</f>
        <v/>
      </c>
      <c r="CD69" s="332" t="str">
        <f ca="1">IF(COUNTIF(OFFSET('別紙2-4(研修実施報告書)'!$I$8,(COLUMN()-COLUMN($J$9))*4,0,4,2),$C69),CD$9,"")</f>
        <v/>
      </c>
      <c r="CE69" s="332" t="str">
        <f ca="1">IF(COUNTIF(OFFSET('別紙2-4(研修実施報告書)'!$I$8,(COLUMN()-COLUMN($J$9))*4,0,4,2),$C69),CE$9,"")</f>
        <v/>
      </c>
      <c r="CF69" s="332" t="str">
        <f ca="1">IF(COUNTIF(OFFSET('別紙2-4(研修実施報告書)'!$I$8,(COLUMN()-COLUMN($J$9))*4,0,4,2),$C69),CF$9,"")</f>
        <v/>
      </c>
      <c r="CG69" s="332" t="str">
        <f ca="1">IF(COUNTIF(OFFSET('別紙2-4(研修実施報告書)'!$I$8,(COLUMN()-COLUMN($J$9))*4,0,4,2),$C69),CG$9,"")</f>
        <v/>
      </c>
      <c r="CH69" s="332" t="str">
        <f ca="1">IF(COUNTIF(OFFSET('別紙2-4(研修実施報告書)'!$I$8,(COLUMN()-COLUMN($J$9))*4,0,4,2),$C69),CH$9,"")</f>
        <v/>
      </c>
      <c r="CI69" s="332" t="str">
        <f ca="1">IF(COUNTIF(OFFSET('別紙2-4(研修実施報告書)'!$I$8,(COLUMN()-COLUMN($J$9))*4,0,4,2),$C69),CI$9,"")</f>
        <v/>
      </c>
      <c r="CJ69" s="332" t="str">
        <f ca="1">IF(COUNTIF(OFFSET('別紙2-4(研修実施報告書)'!$I$8,(COLUMN()-COLUMN($J$9))*4,0,4,2),$C69),CJ$9,"")</f>
        <v/>
      </c>
      <c r="CK69" s="332" t="str">
        <f ca="1">IF(COUNTIF(OFFSET('別紙2-4(研修実施報告書)'!$I$8,(COLUMN()-COLUMN($J$9))*4,0,4,2),$C69),CK$9,"")</f>
        <v/>
      </c>
      <c r="CL69" s="332" t="str">
        <f ca="1">IF(COUNTIF(OFFSET('別紙2-4(研修実施報告書)'!$I$8,(COLUMN()-COLUMN($J$9))*4,0,4,2),$C69),CL$9,"")</f>
        <v/>
      </c>
      <c r="CM69" s="332" t="str">
        <f ca="1">IF(COUNTIF(OFFSET('別紙2-4(研修実施報告書)'!$I$8,(COLUMN()-COLUMN($J$9))*4,0,4,2),$C69),CM$9,"")</f>
        <v/>
      </c>
      <c r="CN69" s="332" t="str">
        <f ca="1">IF(COUNTIF(OFFSET('別紙2-4(研修実施報告書)'!$I$8,(COLUMN()-COLUMN($J$9))*4,0,4,2),$C69),CN$9,"")</f>
        <v/>
      </c>
      <c r="CO69" s="332" t="str">
        <f ca="1">IF(COUNTIF(OFFSET('別紙2-4(研修実施報告書)'!$I$8,(COLUMN()-COLUMN($J$9))*4,0,4,2),$C69),CO$9,"")</f>
        <v/>
      </c>
      <c r="CP69" s="332" t="str">
        <f ca="1">IF(COUNTIF(OFFSET('別紙2-4(研修実施報告書)'!$I$8,(COLUMN()-COLUMN($J$9))*4,0,4,2),$C69),CP$9,"")</f>
        <v/>
      </c>
      <c r="CQ69" s="332" t="str">
        <f ca="1">IF(COUNTIF(OFFSET('別紙2-4(研修実施報告書)'!$I$8,(COLUMN()-COLUMN($J$9))*4,0,4,2),$C69),CQ$9,"")</f>
        <v/>
      </c>
      <c r="CR69" s="332" t="str">
        <f ca="1">IF(COUNTIF(OFFSET('別紙2-4(研修実施報告書)'!$I$8,(COLUMN()-COLUMN($J$9))*4,0,4,2),$C69),CR$9,"")</f>
        <v/>
      </c>
      <c r="CS69" s="332" t="str">
        <f ca="1">IF(COUNTIF(OFFSET('別紙2-4(研修実施報告書)'!$I$8,(COLUMN()-COLUMN($J$9))*4,0,4,2),$C69),CS$9,"")</f>
        <v/>
      </c>
      <c r="CT69" s="332" t="str">
        <f ca="1">IF(COUNTIF(OFFSET('別紙2-4(研修実施報告書)'!$I$8,(COLUMN()-COLUMN($J$9))*4,0,4,2),$C69),CT$9,"")</f>
        <v/>
      </c>
      <c r="CU69" s="332" t="str">
        <f ca="1">IF(COUNTIF(OFFSET('別紙2-4(研修実施報告書)'!$I$8,(COLUMN()-COLUMN($J$9))*4,0,4,2),$C69),CU$9,"")</f>
        <v/>
      </c>
      <c r="CV69" s="332" t="str">
        <f ca="1">IF(COUNTIF(OFFSET('別紙2-4(研修実施報告書)'!$I$8,(COLUMN()-COLUMN($J$9))*4,0,4,2),$C69),CV$9,"")</f>
        <v/>
      </c>
      <c r="CW69" s="332" t="str">
        <f ca="1">IF(COUNTIF(OFFSET('別紙2-4(研修実施報告書)'!$I$8,(COLUMN()-COLUMN($J$9))*4,0,4,2),$C69),CW$9,"")</f>
        <v/>
      </c>
      <c r="CX69" s="332" t="str">
        <f ca="1">IF(COUNTIF(OFFSET('別紙2-4(研修実施報告書)'!$I$8,(COLUMN()-COLUMN($J$9))*4,0,4,2),$C69),CX$9,"")</f>
        <v/>
      </c>
      <c r="CY69" s="332" t="str">
        <f ca="1">IF(COUNTIF(OFFSET('別紙2-4(研修実施報告書)'!$I$8,(COLUMN()-COLUMN($J$9))*4,0,4,2),$C69),CY$9,"")</f>
        <v/>
      </c>
      <c r="CZ69" s="332" t="str">
        <f ca="1">IF(COUNTIF(OFFSET('別紙2-4(研修実施報告書)'!$I$8,(COLUMN()-COLUMN($J$9))*4,0,4,2),$C69),CZ$9,"")</f>
        <v/>
      </c>
      <c r="DA69" s="332" t="str">
        <f ca="1">IF(COUNTIF(OFFSET('別紙2-4(研修実施報告書)'!$I$8,(COLUMN()-COLUMN($J$9))*4,0,4,2),$C69),DA$9,"")</f>
        <v/>
      </c>
      <c r="DB69" s="332" t="str">
        <f ca="1">IF(COUNTIF(OFFSET('別紙2-4(研修実施報告書)'!$I$8,(COLUMN()-COLUMN($J$9))*4,0,4,2),$C69),DB$9,"")</f>
        <v/>
      </c>
      <c r="DC69" s="332" t="str">
        <f ca="1">IF(COUNTIF(OFFSET('別紙2-4(研修実施報告書)'!$I$8,(COLUMN()-COLUMN($J$9))*4,0,4,2),$C69),DC$9,"")</f>
        <v/>
      </c>
      <c r="DD69" s="332" t="str">
        <f ca="1">IF(COUNTIF(OFFSET('別紙2-4(研修実施報告書)'!$I$8,(COLUMN()-COLUMN($J$9))*4,0,4,2),$C69),DD$9,"")</f>
        <v/>
      </c>
      <c r="DE69" s="332" t="str">
        <f ca="1">IF(COUNTIF(OFFSET('別紙2-4(研修実施報告書)'!$I$8,(COLUMN()-COLUMN($J$9))*4,0,4,2),$C69),DE$9,"")</f>
        <v/>
      </c>
      <c r="DF69" s="332" t="str">
        <f ca="1">IF(COUNTIF(OFFSET('別紙2-4(研修実施報告書)'!$I$8,(COLUMN()-COLUMN($J$9))*4,0,4,2),$C69),DF$9,"")</f>
        <v/>
      </c>
      <c r="DG69" s="332" t="str">
        <f ca="1">IF(COUNTIF(OFFSET('別紙2-4(研修実施報告書)'!$I$8,(COLUMN()-COLUMN($J$9))*4,0,4,2),$C69),DG$9,"")</f>
        <v/>
      </c>
      <c r="DH69" s="332" t="str">
        <f ca="1">IF(COUNTIF(OFFSET('別紙2-4(研修実施報告書)'!$I$8,(COLUMN()-COLUMN($J$9))*4,0,4,2),$C69),DH$9,"")</f>
        <v/>
      </c>
      <c r="DI69" s="332" t="str">
        <f ca="1">IF(COUNTIF(OFFSET('別紙2-4(研修実施報告書)'!$I$8,(COLUMN()-COLUMN($J$9))*4,0,4,2),$C69),DI$9,"")</f>
        <v/>
      </c>
      <c r="DJ69" s="332" t="str">
        <f ca="1">IF(COUNTIF(OFFSET('別紙2-4(研修実施報告書)'!$I$8,(COLUMN()-COLUMN($J$9))*4,0,4,2),$C69),DJ$9,"")</f>
        <v/>
      </c>
      <c r="DK69" s="332" t="str">
        <f ca="1">IF(COUNTIF(OFFSET('別紙2-4(研修実施報告書)'!$I$8,(COLUMN()-COLUMN($J$9))*4,0,4,2),$C69),DK$9,"")</f>
        <v/>
      </c>
      <c r="DL69" s="332" t="str">
        <f ca="1">IF(COUNTIF(OFFSET('別紙2-4(研修実施報告書)'!$I$8,(COLUMN()-COLUMN($J$9))*4,0,4,2),$C69),DL$9,"")</f>
        <v/>
      </c>
      <c r="DM69" s="332" t="str">
        <f ca="1">IF(COUNTIF(OFFSET('別紙2-4(研修実施報告書)'!$I$8,(COLUMN()-COLUMN($J$9))*4,0,4,2),$C69),DM$9,"")</f>
        <v/>
      </c>
      <c r="DN69" s="332" t="str">
        <f ca="1">IF(COUNTIF(OFFSET('別紙2-4(研修実施報告書)'!$I$8,(COLUMN()-COLUMN($J$9))*4,0,4,2),$C69),DN$9,"")</f>
        <v/>
      </c>
      <c r="DO69" s="332" t="str">
        <f ca="1">IF(COUNTIF(OFFSET('別紙2-4(研修実施報告書)'!$I$8,(COLUMN()-COLUMN($J$9))*4,0,4,2),$C69),DO$9,"")</f>
        <v/>
      </c>
      <c r="DP69" s="332" t="str">
        <f ca="1">IF(COUNTIF(OFFSET('別紙2-4(研修実施報告書)'!$I$8,(COLUMN()-COLUMN($J$9))*4,0,4,2),$C69),DP$9,"")</f>
        <v/>
      </c>
      <c r="DQ69" s="332" t="str">
        <f ca="1">IF(COUNTIF(OFFSET('別紙2-4(研修実施報告書)'!$I$8,(COLUMN()-COLUMN($J$9))*4,0,4,2),$C69),DQ$9,"")</f>
        <v/>
      </c>
      <c r="DR69" s="332" t="str">
        <f ca="1">IF(COUNTIF(OFFSET('別紙2-4(研修実施報告書)'!$I$8,(COLUMN()-COLUMN($J$9))*4,0,4,2),$C69),DR$9,"")</f>
        <v/>
      </c>
      <c r="DS69" s="332" t="str">
        <f ca="1">IF(COUNTIF(OFFSET('別紙2-4(研修実施報告書)'!$I$8,(COLUMN()-COLUMN($J$9))*4,0,4,2),$C69),DS$9,"")</f>
        <v/>
      </c>
      <c r="DT69" s="332" t="str">
        <f ca="1">IF(COUNTIF(OFFSET('別紙2-4(研修実施報告書)'!$I$8,(COLUMN()-COLUMN($J$9))*4,0,4,2),$C69),DT$9,"")</f>
        <v/>
      </c>
      <c r="DU69" s="332" t="str">
        <f ca="1">IF(COUNTIF(OFFSET('別紙2-4(研修実施報告書)'!$I$8,(COLUMN()-COLUMN($J$9))*4,0,4,2),$C69),DU$9,"")</f>
        <v/>
      </c>
      <c r="DV69" s="332" t="str">
        <f ca="1">IF(COUNTIF(OFFSET('別紙2-4(研修実施報告書)'!$I$8,(COLUMN()-COLUMN($J$9))*4,0,4,2),$C69),DV$9,"")</f>
        <v/>
      </c>
      <c r="DW69" s="332" t="str">
        <f ca="1">IF(COUNTIF(OFFSET('別紙2-4(研修実施報告書)'!$I$8,(COLUMN()-COLUMN($J$9))*4,0,4,2),$C69),DW$9,"")</f>
        <v/>
      </c>
      <c r="DX69" s="332" t="str">
        <f ca="1">IF(COUNTIF(OFFSET('別紙2-4(研修実施報告書)'!$I$8,(COLUMN()-COLUMN($J$9))*4,0,4,2),$C69),DX$9,"")</f>
        <v/>
      </c>
      <c r="DY69" s="332" t="str">
        <f ca="1">IF(COUNTIF(OFFSET('別紙2-4(研修実施報告書)'!$I$8,(COLUMN()-COLUMN($J$9))*4,0,4,2),$C69),DY$9,"")</f>
        <v/>
      </c>
      <c r="DZ69" s="332" t="str">
        <f ca="1">IF(COUNTIF(OFFSET('別紙2-4(研修実施報告書)'!$I$8,(COLUMN()-COLUMN($J$9))*4,0,4,2),$C69),DZ$9,"")</f>
        <v/>
      </c>
      <c r="EA69" s="332" t="str">
        <f ca="1">IF(COUNTIF(OFFSET('別紙2-4(研修実施報告書)'!$I$8,(COLUMN()-COLUMN($J$9))*4,0,4,2),$C69),EA$9,"")</f>
        <v/>
      </c>
      <c r="EB69" s="332" t="str">
        <f ca="1">IF(COUNTIF(OFFSET('別紙2-4(研修実施報告書)'!$I$8,(COLUMN()-COLUMN($J$9))*4,0,4,2),$C69),EB$9,"")</f>
        <v/>
      </c>
      <c r="EC69" s="332" t="str">
        <f ca="1">IF(COUNTIF(OFFSET('別紙2-4(研修実施報告書)'!$I$8,(COLUMN()-COLUMN($J$9))*4,0,4,2),$C69),EC$9,"")</f>
        <v/>
      </c>
      <c r="ED69" s="332" t="str">
        <f ca="1">IF(COUNTIF(OFFSET('別紙2-4(研修実施報告書)'!$I$8,(COLUMN()-COLUMN($J$9))*4,0,4,2),$C69),ED$9,"")</f>
        <v/>
      </c>
      <c r="EE69" s="332" t="str">
        <f ca="1">IF(COUNTIF(OFFSET('別紙2-4(研修実施報告書)'!$I$8,(COLUMN()-COLUMN($J$9))*4,0,4,2),$C69),EE$9,"")</f>
        <v/>
      </c>
      <c r="EF69" s="332" t="str">
        <f ca="1">IF(COUNTIF(OFFSET('別紙2-4(研修実施報告書)'!$I$8,(COLUMN()-COLUMN($J$9))*4,0,4,2),$C69),EF$9,"")</f>
        <v/>
      </c>
      <c r="EG69" s="332" t="str">
        <f ca="1">IF(COUNTIF(OFFSET('別紙2-4(研修実施報告書)'!$I$8,(COLUMN()-COLUMN($J$9))*4,0,4,2),$C69),EG$9,"")</f>
        <v/>
      </c>
      <c r="EH69" s="332" t="str">
        <f ca="1">IF(COUNTIF(OFFSET('別紙2-4(研修実施報告書)'!$I$8,(COLUMN()-COLUMN($J$9))*4,0,4,2),$C69),EH$9,"")</f>
        <v/>
      </c>
      <c r="EI69" s="332" t="str">
        <f ca="1">IF(COUNTIF(OFFSET('別紙2-4(研修実施報告書)'!$I$8,(COLUMN()-COLUMN($J$9))*4,0,4,2),$C69),EI$9,"")</f>
        <v/>
      </c>
      <c r="EJ69" s="332" t="str">
        <f ca="1">IF(COUNTIF(OFFSET('別紙2-4(研修実施報告書)'!$I$8,(COLUMN()-COLUMN($J$9))*4,0,4,2),$C69),EJ$9,"")</f>
        <v/>
      </c>
      <c r="EK69" s="332" t="str">
        <f ca="1">IF(COUNTIF(OFFSET('別紙2-4(研修実施報告書)'!$I$8,(COLUMN()-COLUMN($J$9))*4,0,4,2),$C69),EK$9,"")</f>
        <v/>
      </c>
      <c r="EL69" s="332" t="str">
        <f ca="1">IF(COUNTIF(OFFSET('別紙2-4(研修実施報告書)'!$I$8,(COLUMN()-COLUMN($J$9))*4,0,4,2),$C69),EL$9,"")</f>
        <v/>
      </c>
      <c r="EM69" s="332" t="str">
        <f ca="1">IF(COUNTIF(OFFSET('別紙2-4(研修実施報告書)'!$I$8,(COLUMN()-COLUMN($J$9))*4,0,4,2),$C69),EM$9,"")</f>
        <v/>
      </c>
      <c r="EN69" s="332" t="str">
        <f ca="1">IF(COUNTIF(OFFSET('別紙2-4(研修実施報告書)'!$I$8,(COLUMN()-COLUMN($J$9))*4,0,4,2),$C69),EN$9,"")</f>
        <v/>
      </c>
      <c r="EO69" s="332" t="str">
        <f ca="1">IF(COUNTIF(OFFSET('別紙2-4(研修実施報告書)'!$I$8,(COLUMN()-COLUMN($J$9))*4,0,4,2),$C69),EO$9,"")</f>
        <v/>
      </c>
      <c r="EP69" s="332" t="str">
        <f ca="1">IF(COUNTIF(OFFSET('別紙2-4(研修実施報告書)'!$I$8,(COLUMN()-COLUMN($J$9))*4,0,4,2),$C69),EP$9,"")</f>
        <v/>
      </c>
      <c r="EQ69" s="332" t="str">
        <f ca="1">IF(COUNTIF(OFFSET('別紙2-4(研修実施報告書)'!$I$8,(COLUMN()-COLUMN($J$9))*4,0,4,2),$C69),EQ$9,"")</f>
        <v/>
      </c>
      <c r="ER69" s="332" t="str">
        <f ca="1">IF(COUNTIF(OFFSET('別紙2-4(研修実施報告書)'!$I$8,(COLUMN()-COLUMN($J$9))*4,0,4,2),$C69),ER$9,"")</f>
        <v/>
      </c>
      <c r="ES69" s="332" t="str">
        <f ca="1">IF(COUNTIF(OFFSET('別紙2-4(研修実施報告書)'!$I$8,(COLUMN()-COLUMN($J$9))*4,0,4,2),$C69),ES$9,"")</f>
        <v/>
      </c>
      <c r="ET69" s="332" t="str">
        <f ca="1">IF(COUNTIF(OFFSET('別紙2-4(研修実施報告書)'!$I$8,(COLUMN()-COLUMN($J$9))*4,0,4,2),$C69),ET$9,"")</f>
        <v/>
      </c>
      <c r="EU69" s="332" t="str">
        <f ca="1">IF(COUNTIF(OFFSET('別紙2-4(研修実施報告書)'!$I$8,(COLUMN()-COLUMN($J$9))*4,0,4,2),$C69),EU$9,"")</f>
        <v/>
      </c>
      <c r="EV69" s="332" t="str">
        <f ca="1">IF(COUNTIF(OFFSET('別紙2-4(研修実施報告書)'!$I$8,(COLUMN()-COLUMN($J$9))*4,0,4,2),$C69),EV$9,"")</f>
        <v/>
      </c>
      <c r="EW69" s="332" t="str">
        <f ca="1">IF(COUNTIF(OFFSET('別紙2-4(研修実施報告書)'!$I$8,(COLUMN()-COLUMN($J$9))*4,0,4,2),$C69),EW$9,"")</f>
        <v/>
      </c>
      <c r="EX69" s="332" t="str">
        <f ca="1">IF(COUNTIF(OFFSET('別紙2-4(研修実施報告書)'!$I$8,(COLUMN()-COLUMN($J$9))*4,0,4,2),$C69),EX$9,"")</f>
        <v/>
      </c>
      <c r="EY69" s="332" t="str">
        <f ca="1">IF(COUNTIF(OFFSET('別紙2-4(研修実施報告書)'!$I$8,(COLUMN()-COLUMN($J$9))*4,0,4,2),$C69),EY$9,"")</f>
        <v/>
      </c>
      <c r="EZ69" s="332" t="str">
        <f ca="1">IF(COUNTIF(OFFSET('別紙2-4(研修実施報告書)'!$I$8,(COLUMN()-COLUMN($J$9))*4,0,4,2),$C69),EZ$9,"")</f>
        <v/>
      </c>
      <c r="FA69" s="332" t="str">
        <f ca="1">IF(COUNTIF(OFFSET('別紙2-4(研修実施報告書)'!$I$8,(COLUMN()-COLUMN($J$9))*4,0,4,2),$C69),FA$9,"")</f>
        <v/>
      </c>
      <c r="FB69" s="332" t="str">
        <f ca="1">IF(COUNTIF(OFFSET('別紙2-4(研修実施報告書)'!$I$8,(COLUMN()-COLUMN($J$9))*4,0,4,2),$C69),FB$9,"")</f>
        <v/>
      </c>
      <c r="FC69" s="332" t="str">
        <f ca="1">IF(COUNTIF(OFFSET('別紙2-4(研修実施報告書)'!$I$8,(COLUMN()-COLUMN($J$9))*4,0,4,2),$C69),FC$9,"")</f>
        <v/>
      </c>
      <c r="FD69" s="332" t="str">
        <f ca="1">IF(COUNTIF(OFFSET('別紙2-4(研修実施報告書)'!$I$8,(COLUMN()-COLUMN($J$9))*4,0,4,2),$C69),FD$9,"")</f>
        <v/>
      </c>
      <c r="FE69" s="332" t="str">
        <f ca="1">IF(COUNTIF(OFFSET('別紙2-4(研修実施報告書)'!$I$8,(COLUMN()-COLUMN($J$9))*4,0,4,2),$C69),FE$9,"")</f>
        <v/>
      </c>
      <c r="FF69" s="332" t="str">
        <f ca="1">IF(COUNTIF(OFFSET('別紙2-4(研修実施報告書)'!$I$8,(COLUMN()-COLUMN($J$9))*4,0,4,2),$C69),FF$9,"")</f>
        <v/>
      </c>
      <c r="FG69" s="332" t="str">
        <f ca="1">IF(COUNTIF(OFFSET('別紙2-4(研修実施報告書)'!$I$8,(COLUMN()-COLUMN($J$9))*4,0,4,2),$C69),FG$9,"")</f>
        <v/>
      </c>
      <c r="FH69" s="332" t="str">
        <f ca="1">IF(COUNTIF(OFFSET('別紙2-4(研修実施報告書)'!$I$8,(COLUMN()-COLUMN($J$9))*4,0,4,2),$C69),FH$9,"")</f>
        <v/>
      </c>
      <c r="FI69" s="332" t="str">
        <f ca="1">IF(COUNTIF(OFFSET('別紙2-4(研修実施報告書)'!$I$8,(COLUMN()-COLUMN($J$9))*4,0,4,2),$C69),FI$9,"")</f>
        <v/>
      </c>
      <c r="FJ69" s="332" t="str">
        <f ca="1">IF(COUNTIF(OFFSET('別紙2-4(研修実施報告書)'!$I$8,(COLUMN()-COLUMN($J$9))*4,0,4,2),$C69),FJ$9,"")</f>
        <v/>
      </c>
      <c r="FK69" s="332" t="str">
        <f ca="1">IF(COUNTIF(OFFSET('別紙2-4(研修実施報告書)'!$I$8,(COLUMN()-COLUMN($J$9))*4,0,4,2),$C69),FK$9,"")</f>
        <v/>
      </c>
      <c r="FL69" s="332" t="str">
        <f ca="1">IF(COUNTIF(OFFSET('別紙2-4(研修実施報告書)'!$I$8,(COLUMN()-COLUMN($J$9))*4,0,4,2),$C69),FL$9,"")</f>
        <v/>
      </c>
      <c r="FM69" s="332" t="str">
        <f ca="1">IF(COUNTIF(OFFSET('別紙2-4(研修実施報告書)'!$I$8,(COLUMN()-COLUMN($J$9))*4,0,4,2),$C69),FM$9,"")</f>
        <v/>
      </c>
      <c r="FN69" s="332" t="str">
        <f ca="1">IF(COUNTIF(OFFSET('別紙2-4(研修実施報告書)'!$I$8,(COLUMN()-COLUMN($J$9))*4,0,4,2),$C69),FN$9,"")</f>
        <v/>
      </c>
      <c r="FO69" s="332" t="str">
        <f ca="1">IF(COUNTIF(OFFSET('別紙2-4(研修実施報告書)'!$I$8,(COLUMN()-COLUMN($J$9))*4,0,4,2),$C69),FO$9,"")</f>
        <v/>
      </c>
      <c r="FP69" s="332" t="str">
        <f ca="1">IF(COUNTIF(OFFSET('別紙2-4(研修実施報告書)'!$I$8,(COLUMN()-COLUMN($J$9))*4,0,4,2),$C69),FP$9,"")</f>
        <v/>
      </c>
      <c r="FQ69" s="332" t="str">
        <f ca="1">IF(COUNTIF(OFFSET('別紙2-4(研修実施報告書)'!$I$8,(COLUMN()-COLUMN($J$9))*4,0,4,2),$C69),FQ$9,"")</f>
        <v/>
      </c>
      <c r="FR69" s="332" t="str">
        <f ca="1">IF(COUNTIF(OFFSET('別紙2-4(研修実施報告書)'!$I$8,(COLUMN()-COLUMN($J$9))*4,0,4,2),$C69),FR$9,"")</f>
        <v/>
      </c>
      <c r="FS69" s="332" t="str">
        <f ca="1">IF(COUNTIF(OFFSET('別紙2-4(研修実施報告書)'!$I$8,(COLUMN()-COLUMN($J$9))*4,0,4,2),$C69),FS$9,"")</f>
        <v/>
      </c>
      <c r="FT69" s="332" t="str">
        <f ca="1">IF(COUNTIF(OFFSET('別紙2-4(研修実施報告書)'!$I$8,(COLUMN()-COLUMN($J$9))*4,0,4,2),$C69),FT$9,"")</f>
        <v/>
      </c>
      <c r="FU69" s="332" t="str">
        <f ca="1">IF(COUNTIF(OFFSET('別紙2-4(研修実施報告書)'!$I$8,(COLUMN()-COLUMN($J$9))*4,0,4,2),$C69),FU$9,"")</f>
        <v/>
      </c>
      <c r="FV69" s="332" t="str">
        <f ca="1">IF(COUNTIF(OFFSET('別紙2-4(研修実施報告書)'!$I$8,(COLUMN()-COLUMN($J$9))*4,0,4,2),$C69),FV$9,"")</f>
        <v/>
      </c>
      <c r="FW69" s="332" t="str">
        <f ca="1">IF(COUNTIF(OFFSET('別紙2-4(研修実施報告書)'!$I$8,(COLUMN()-COLUMN($J$9))*4,0,4,2),$C69),FW$9,"")</f>
        <v/>
      </c>
      <c r="FX69" s="332" t="str">
        <f ca="1">IF(COUNTIF(OFFSET('別紙2-4(研修実施報告書)'!$I$8,(COLUMN()-COLUMN($J$9))*4,0,4,2),$C69),FX$9,"")</f>
        <v/>
      </c>
      <c r="FY69" s="332" t="str">
        <f ca="1">IF(COUNTIF(OFFSET('別紙2-4(研修実施報告書)'!$I$8,(COLUMN()-COLUMN($J$9))*4,0,4,2),$C69),FY$9,"")</f>
        <v/>
      </c>
      <c r="FZ69" s="332" t="str">
        <f ca="1">IF(COUNTIF(OFFSET('別紙2-4(研修実施報告書)'!$I$8,(COLUMN()-COLUMN($J$9))*4,0,4,2),$C69),FZ$9,"")</f>
        <v/>
      </c>
      <c r="GA69" s="332" t="str">
        <f ca="1">IF(COUNTIF(OFFSET('別紙2-4(研修実施報告書)'!$I$8,(COLUMN()-COLUMN($J$9))*4,0,4,2),$C69),GA$9,"")</f>
        <v/>
      </c>
      <c r="GB69" s="332" t="str">
        <f ca="1">IF(COUNTIF(OFFSET('別紙2-4(研修実施報告書)'!$I$8,(COLUMN()-COLUMN($J$9))*4,0,4,2),$C69),GB$9,"")</f>
        <v/>
      </c>
      <c r="GC69" s="332" t="str">
        <f ca="1">IF(COUNTIF(OFFSET('別紙2-4(研修実施報告書)'!$I$8,(COLUMN()-COLUMN($J$9))*4,0,4,2),$C69),GC$9,"")</f>
        <v/>
      </c>
      <c r="GD69" s="332" t="str">
        <f ca="1">IF(COUNTIF(OFFSET('別紙2-4(研修実施報告書)'!$I$8,(COLUMN()-COLUMN($J$9))*4,0,4,2),$C69),GD$9,"")</f>
        <v/>
      </c>
      <c r="GE69" s="332" t="str">
        <f ca="1">IF(COUNTIF(OFFSET('別紙2-4(研修実施報告書)'!$I$8,(COLUMN()-COLUMN($J$9))*4,0,4,2),$C69),GE$9,"")</f>
        <v/>
      </c>
      <c r="GF69" s="332" t="str">
        <f ca="1">IF(COUNTIF(OFFSET('別紙2-4(研修実施報告書)'!$I$8,(COLUMN()-COLUMN($J$9))*4,0,4,2),$C69),GF$9,"")</f>
        <v/>
      </c>
      <c r="GG69" s="332" t="str">
        <f ca="1">IF(COUNTIF(OFFSET('別紙2-4(研修実施報告書)'!$I$8,(COLUMN()-COLUMN($J$9))*4,0,4,2),$C69),GG$9,"")</f>
        <v/>
      </c>
      <c r="GH69" s="332" t="str">
        <f ca="1">IF(COUNTIF(OFFSET('別紙2-4(研修実施報告書)'!$I$8,(COLUMN()-COLUMN($J$9))*4,0,4,2),$C69),GH$9,"")</f>
        <v/>
      </c>
      <c r="GI69" s="332" t="str">
        <f ca="1">IF(COUNTIF(OFFSET('別紙2-4(研修実施報告書)'!$I$8,(COLUMN()-COLUMN($J$9))*4,0,4,2),$C69),GI$9,"")</f>
        <v/>
      </c>
      <c r="GJ69" s="332" t="str">
        <f ca="1">IF(COUNTIF(OFFSET('別紙2-4(研修実施報告書)'!$I$8,(COLUMN()-COLUMN($J$9))*4,0,4,2),$C69),GJ$9,"")</f>
        <v/>
      </c>
      <c r="GK69" s="332" t="str">
        <f ca="1">IF(COUNTIF(OFFSET('別紙2-4(研修実施報告書)'!$I$8,(COLUMN()-COLUMN($J$9))*4,0,4,2),$C69),GK$9,"")</f>
        <v/>
      </c>
      <c r="GL69" s="332" t="str">
        <f ca="1">IF(COUNTIF(OFFSET('別紙2-4(研修実施報告書)'!$I$8,(COLUMN()-COLUMN($J$9))*4,0,4,2),$C69),GL$9,"")</f>
        <v/>
      </c>
      <c r="GM69" s="332" t="str">
        <f ca="1">IF(COUNTIF(OFFSET('別紙2-4(研修実施報告書)'!$I$8,(COLUMN()-COLUMN($J$9))*4,0,4,2),$C69),GM$9,"")</f>
        <v/>
      </c>
      <c r="GN69" s="332" t="str">
        <f ca="1">IF(COUNTIF(OFFSET('別紙2-4(研修実施報告書)'!$I$8,(COLUMN()-COLUMN($J$9))*4,0,4,2),$C69),GN$9,"")</f>
        <v/>
      </c>
      <c r="GO69" s="332" t="str">
        <f ca="1">IF(COUNTIF(OFFSET('別紙2-4(研修実施報告書)'!$I$8,(COLUMN()-COLUMN($J$9))*4,0,4,2),$C69),GO$9,"")</f>
        <v/>
      </c>
      <c r="GP69" s="332" t="str">
        <f ca="1">IF(COUNTIF(OFFSET('別紙2-4(研修実施報告書)'!$I$8,(COLUMN()-COLUMN($J$9))*4,0,4,2),$C69),GP$9,"")</f>
        <v/>
      </c>
      <c r="GQ69" s="332" t="str">
        <f ca="1">IF(COUNTIF(OFFSET('別紙2-4(研修実施報告書)'!$I$8,(COLUMN()-COLUMN($J$9))*4,0,4,2),$C69),GQ$9,"")</f>
        <v/>
      </c>
      <c r="GR69" s="332" t="str">
        <f ca="1">IF(COUNTIF(OFFSET('別紙2-4(研修実施報告書)'!$I$8,(COLUMN()-COLUMN($J$9))*4,0,4,2),$C69),GR$9,"")</f>
        <v/>
      </c>
      <c r="GS69" s="332" t="str">
        <f ca="1">IF(COUNTIF(OFFSET('別紙2-4(研修実施報告書)'!$I$8,(COLUMN()-COLUMN($J$9))*4,0,4,2),$C69),GS$9,"")</f>
        <v/>
      </c>
      <c r="GT69" s="332" t="str">
        <f ca="1">IF(COUNTIF(OFFSET('別紙2-4(研修実施報告書)'!$I$8,(COLUMN()-COLUMN($J$9))*4,0,4,2),$C69),GT$9,"")</f>
        <v/>
      </c>
      <c r="GU69" s="332" t="str">
        <f ca="1">IF(COUNTIF(OFFSET('別紙2-4(研修実施報告書)'!$I$8,(COLUMN()-COLUMN($J$9))*4,0,4,2),$C69),GU$9,"")</f>
        <v/>
      </c>
      <c r="GV69" s="332" t="str">
        <f ca="1">IF(COUNTIF(OFFSET('別紙2-4(研修実施報告書)'!$I$8,(COLUMN()-COLUMN($J$9))*4,0,4,2),$C69),GV$9,"")</f>
        <v/>
      </c>
      <c r="GW69" s="332" t="str">
        <f ca="1">IF(COUNTIF(OFFSET('別紙2-4(研修実施報告書)'!$I$8,(COLUMN()-COLUMN($J$9))*4,0,4,2),$C69),GW$9,"")</f>
        <v/>
      </c>
      <c r="GX69" s="332" t="str">
        <f ca="1">IF(COUNTIF(OFFSET('別紙2-4(研修実施報告書)'!$I$8,(COLUMN()-COLUMN($J$9))*4,0,4,2),$C69),GX$9,"")</f>
        <v/>
      </c>
      <c r="GY69" s="332" t="str">
        <f ca="1">IF(COUNTIF(OFFSET('別紙2-4(研修実施報告書)'!$I$8,(COLUMN()-COLUMN($J$9))*4,0,4,2),$C69),GY$9,"")</f>
        <v/>
      </c>
      <c r="GZ69" s="332" t="str">
        <f ca="1">IF(COUNTIF(OFFSET('別紙2-4(研修実施報告書)'!$I$8,(COLUMN()-COLUMN($J$9))*4,0,4,2),$C69),GZ$9,"")</f>
        <v/>
      </c>
      <c r="HA69" s="332" t="str">
        <f ca="1">IF(COUNTIF(OFFSET('別紙2-4(研修実施報告書)'!$I$8,(COLUMN()-COLUMN($J$9))*4,0,4,2),$C69),HA$9,"")</f>
        <v/>
      </c>
      <c r="HB69" s="320"/>
    </row>
    <row r="70" spans="1:210" ht="18.75" customHeight="1">
      <c r="A70" s="325">
        <v>56</v>
      </c>
      <c r="B70" s="323" t="str">
        <f>IF(AND('別紙1-7(研修責任者教育担当者) '!E73="〇",'別紙1-7(研修責任者教育担当者) '!F73="〇"),"専任・兼任",IF('別紙1-7(研修責任者教育担当者) '!E73="〇","専任",IF('別紙1-7(研修責任者教育担当者) '!F73="〇","兼任","")))</f>
        <v/>
      </c>
      <c r="C70" s="324">
        <f>VLOOKUP(A70,'別紙1-7(研修責任者教育担当者) '!$B$18:$C$217,2,0)</f>
        <v>0</v>
      </c>
      <c r="D70" s="348" t="s">
        <v>175</v>
      </c>
      <c r="E70" s="349"/>
      <c r="F70" s="329" t="e">
        <f t="shared" si="0"/>
        <v>#DIV/0!</v>
      </c>
      <c r="G70" s="330" t="e">
        <f t="shared" ca="1" si="1"/>
        <v>#DIV/0!</v>
      </c>
      <c r="H70" s="318">
        <f t="shared" ca="1" si="2"/>
        <v>0</v>
      </c>
      <c r="I70" s="318"/>
      <c r="J70" s="332" t="str">
        <f ca="1">IF(COUNTIF(OFFSET('別紙2-4(研修実施報告書)'!$I$8,(COLUMN()-COLUMN($J$9))*4,0,4,2),$C70),J$9,"")</f>
        <v/>
      </c>
      <c r="K70" s="332" t="str">
        <f ca="1">IF(COUNTIF(OFFSET('別紙2-4(研修実施報告書)'!$I$8,(COLUMN()-COLUMN($J$9))*4,0,4,2),$C70),K$9,"")</f>
        <v/>
      </c>
      <c r="L70" s="332" t="str">
        <f ca="1">IF(COUNTIF(OFFSET('別紙2-4(研修実施報告書)'!$I$8,(COLUMN()-COLUMN($J$9))*4,0,4,2),$C70),L$9,"")</f>
        <v/>
      </c>
      <c r="M70" s="332" t="str">
        <f ca="1">IF(COUNTIF(OFFSET('別紙2-4(研修実施報告書)'!$I$8,(COLUMN()-COLUMN($J$9))*4,0,4,2),$C70),M$9,"")</f>
        <v/>
      </c>
      <c r="N70" s="332" t="str">
        <f ca="1">IF(COUNTIF(OFFSET('別紙2-4(研修実施報告書)'!$I$8,(COLUMN()-COLUMN($J$9))*4,0,4,2),$C70),N$9,"")</f>
        <v/>
      </c>
      <c r="O70" s="332" t="str">
        <f ca="1">IF(COUNTIF(OFFSET('別紙2-4(研修実施報告書)'!$I$8,(COLUMN()-COLUMN($J$9))*4,0,4,2),$C70),O$9,"")</f>
        <v/>
      </c>
      <c r="P70" s="332" t="str">
        <f ca="1">IF(COUNTIF(OFFSET('別紙2-4(研修実施報告書)'!$I$8,(COLUMN()-COLUMN($J$9))*4,0,4,2),$C70),P$9,"")</f>
        <v/>
      </c>
      <c r="Q70" s="332" t="str">
        <f ca="1">IF(COUNTIF(OFFSET('別紙2-4(研修実施報告書)'!$I$8,(COLUMN()-COLUMN($J$9))*4,0,4,2),$C70),Q$9,"")</f>
        <v/>
      </c>
      <c r="R70" s="332" t="str">
        <f ca="1">IF(COUNTIF(OFFSET('別紙2-4(研修実施報告書)'!$I$8,(COLUMN()-COLUMN($J$9))*4,0,4,2),$C70),R$9,"")</f>
        <v/>
      </c>
      <c r="S70" s="332" t="str">
        <f ca="1">IF(COUNTIF(OFFSET('別紙2-4(研修実施報告書)'!$I$8,(COLUMN()-COLUMN($J$9))*4,0,4,2),$C70),S$9,"")</f>
        <v/>
      </c>
      <c r="T70" s="332" t="str">
        <f ca="1">IF(COUNTIF(OFFSET('別紙2-4(研修実施報告書)'!$I$8,(COLUMN()-COLUMN($J$9))*4,0,4,2),$C70),T$9,"")</f>
        <v/>
      </c>
      <c r="U70" s="332" t="str">
        <f ca="1">IF(COUNTIF(OFFSET('別紙2-4(研修実施報告書)'!$I$8,(COLUMN()-COLUMN($J$9))*4,0,4,2),$C70),U$9,"")</f>
        <v/>
      </c>
      <c r="V70" s="332" t="str">
        <f ca="1">IF(COUNTIF(OFFSET('別紙2-4(研修実施報告書)'!$I$8,(COLUMN()-COLUMN($J$9))*4,0,4,2),$C70),V$9,"")</f>
        <v/>
      </c>
      <c r="W70" s="332" t="str">
        <f ca="1">IF(COUNTIF(OFFSET('別紙2-4(研修実施報告書)'!$I$8,(COLUMN()-COLUMN($J$9))*4,0,4,2),$C70),W$9,"")</f>
        <v/>
      </c>
      <c r="X70" s="332" t="str">
        <f ca="1">IF(COUNTIF(OFFSET('別紙2-4(研修実施報告書)'!$I$8,(COLUMN()-COLUMN($J$9))*4,0,4,2),$C70),X$9,"")</f>
        <v/>
      </c>
      <c r="Y70" s="332" t="str">
        <f ca="1">IF(COUNTIF(OFFSET('別紙2-4(研修実施報告書)'!$I$8,(COLUMN()-COLUMN($J$9))*4,0,4,2),$C70),Y$9,"")</f>
        <v/>
      </c>
      <c r="Z70" s="332" t="str">
        <f ca="1">IF(COUNTIF(OFFSET('別紙2-4(研修実施報告書)'!$I$8,(COLUMN()-COLUMN($J$9))*4,0,4,2),$C70),Z$9,"")</f>
        <v/>
      </c>
      <c r="AA70" s="332" t="str">
        <f ca="1">IF(COUNTIF(OFFSET('別紙2-4(研修実施報告書)'!$I$8,(COLUMN()-COLUMN($J$9))*4,0,4,2),$C70),AA$9,"")</f>
        <v/>
      </c>
      <c r="AB70" s="332" t="str">
        <f ca="1">IF(COUNTIF(OFFSET('別紙2-4(研修実施報告書)'!$I$8,(COLUMN()-COLUMN($J$9))*4,0,4,2),$C70),AB$9,"")</f>
        <v/>
      </c>
      <c r="AC70" s="332" t="str">
        <f ca="1">IF(COUNTIF(OFFSET('別紙2-4(研修実施報告書)'!$I$8,(COLUMN()-COLUMN($J$9))*4,0,4,2),$C70),AC$9,"")</f>
        <v/>
      </c>
      <c r="AD70" s="332" t="str">
        <f ca="1">IF(COUNTIF(OFFSET('別紙2-4(研修実施報告書)'!$I$8,(COLUMN()-COLUMN($J$9))*4,0,4,2),$C70),AD$9,"")</f>
        <v/>
      </c>
      <c r="AE70" s="332" t="str">
        <f ca="1">IF(COUNTIF(OFFSET('別紙2-4(研修実施報告書)'!$I$8,(COLUMN()-COLUMN($J$9))*4,0,4,2),$C70),AE$9,"")</f>
        <v/>
      </c>
      <c r="AF70" s="332" t="str">
        <f ca="1">IF(COUNTIF(OFFSET('別紙2-4(研修実施報告書)'!$I$8,(COLUMN()-COLUMN($J$9))*4,0,4,2),$C70),AF$9,"")</f>
        <v/>
      </c>
      <c r="AG70" s="332" t="str">
        <f ca="1">IF(COUNTIF(OFFSET('別紙2-4(研修実施報告書)'!$I$8,(COLUMN()-COLUMN($J$9))*4,0,4,2),$C70),AG$9,"")</f>
        <v/>
      </c>
      <c r="AH70" s="332" t="str">
        <f ca="1">IF(COUNTIF(OFFSET('別紙2-4(研修実施報告書)'!$I$8,(COLUMN()-COLUMN($J$9))*4,0,4,2),$C70),AH$9,"")</f>
        <v/>
      </c>
      <c r="AI70" s="332" t="str">
        <f ca="1">IF(COUNTIF(OFFSET('別紙2-4(研修実施報告書)'!$I$8,(COLUMN()-COLUMN($J$9))*4,0,4,2),$C70),AI$9,"")</f>
        <v/>
      </c>
      <c r="AJ70" s="332" t="str">
        <f ca="1">IF(COUNTIF(OFFSET('別紙2-4(研修実施報告書)'!$I$8,(COLUMN()-COLUMN($J$9))*4,0,4,2),$C70),AJ$9,"")</f>
        <v/>
      </c>
      <c r="AK70" s="332" t="str">
        <f ca="1">IF(COUNTIF(OFFSET('別紙2-4(研修実施報告書)'!$I$8,(COLUMN()-COLUMN($J$9))*4,0,4,2),$C70),AK$9,"")</f>
        <v/>
      </c>
      <c r="AL70" s="332" t="str">
        <f ca="1">IF(COUNTIF(OFFSET('別紙2-4(研修実施報告書)'!$I$8,(COLUMN()-COLUMN($J$9))*4,0,4,2),$C70),AL$9,"")</f>
        <v/>
      </c>
      <c r="AM70" s="332" t="str">
        <f ca="1">IF(COUNTIF(OFFSET('別紙2-4(研修実施報告書)'!$I$8,(COLUMN()-COLUMN($J$9))*4,0,4,2),$C70),AM$9,"")</f>
        <v/>
      </c>
      <c r="AN70" s="332" t="str">
        <f ca="1">IF(COUNTIF(OFFSET('別紙2-4(研修実施報告書)'!$I$8,(COLUMN()-COLUMN($J$9))*4,0,4,2),$C70),AN$9,"")</f>
        <v/>
      </c>
      <c r="AO70" s="332" t="str">
        <f ca="1">IF(COUNTIF(OFFSET('別紙2-4(研修実施報告書)'!$I$8,(COLUMN()-COLUMN($J$9))*4,0,4,2),$C70),AO$9,"")</f>
        <v/>
      </c>
      <c r="AP70" s="332" t="str">
        <f ca="1">IF(COUNTIF(OFFSET('別紙2-4(研修実施報告書)'!$I$8,(COLUMN()-COLUMN($J$9))*4,0,4,2),$C70),AP$9,"")</f>
        <v/>
      </c>
      <c r="AQ70" s="332" t="str">
        <f ca="1">IF(COUNTIF(OFFSET('別紙2-4(研修実施報告書)'!$I$8,(COLUMN()-COLUMN($J$9))*4,0,4,2),$C70),AQ$9,"")</f>
        <v/>
      </c>
      <c r="AR70" s="332" t="str">
        <f ca="1">IF(COUNTIF(OFFSET('別紙2-4(研修実施報告書)'!$I$8,(COLUMN()-COLUMN($J$9))*4,0,4,2),$C70),AR$9,"")</f>
        <v/>
      </c>
      <c r="AS70" s="332" t="str">
        <f ca="1">IF(COUNTIF(OFFSET('別紙2-4(研修実施報告書)'!$I$8,(COLUMN()-COLUMN($J$9))*4,0,4,2),$C70),AS$9,"")</f>
        <v/>
      </c>
      <c r="AT70" s="332" t="str">
        <f ca="1">IF(COUNTIF(OFFSET('別紙2-4(研修実施報告書)'!$I$8,(COLUMN()-COLUMN($J$9))*4,0,4,2),$C70),AT$9,"")</f>
        <v/>
      </c>
      <c r="AU70" s="332" t="str">
        <f ca="1">IF(COUNTIF(OFFSET('別紙2-4(研修実施報告書)'!$I$8,(COLUMN()-COLUMN($J$9))*4,0,4,2),$C70),AU$9,"")</f>
        <v/>
      </c>
      <c r="AV70" s="332" t="str">
        <f ca="1">IF(COUNTIF(OFFSET('別紙2-4(研修実施報告書)'!$I$8,(COLUMN()-COLUMN($J$9))*4,0,4,2),$C70),AV$9,"")</f>
        <v/>
      </c>
      <c r="AW70" s="332" t="str">
        <f ca="1">IF(COUNTIF(OFFSET('別紙2-4(研修実施報告書)'!$I$8,(COLUMN()-COLUMN($J$9))*4,0,4,2),$C70),AW$9,"")</f>
        <v/>
      </c>
      <c r="AX70" s="332" t="str">
        <f ca="1">IF(COUNTIF(OFFSET('別紙2-4(研修実施報告書)'!$I$8,(COLUMN()-COLUMN($J$9))*4,0,4,2),$C70),AX$9,"")</f>
        <v/>
      </c>
      <c r="AY70" s="332" t="str">
        <f ca="1">IF(COUNTIF(OFFSET('別紙2-4(研修実施報告書)'!$I$8,(COLUMN()-COLUMN($J$9))*4,0,4,2),$C70),AY$9,"")</f>
        <v/>
      </c>
      <c r="AZ70" s="332" t="str">
        <f ca="1">IF(COUNTIF(OFFSET('別紙2-4(研修実施報告書)'!$I$8,(COLUMN()-COLUMN($J$9))*4,0,4,2),$C70),AZ$9,"")</f>
        <v/>
      </c>
      <c r="BA70" s="332" t="str">
        <f ca="1">IF(COUNTIF(OFFSET('別紙2-4(研修実施報告書)'!$I$8,(COLUMN()-COLUMN($J$9))*4,0,4,2),$C70),BA$9,"")</f>
        <v/>
      </c>
      <c r="BB70" s="332" t="str">
        <f ca="1">IF(COUNTIF(OFFSET('別紙2-4(研修実施報告書)'!$I$8,(COLUMN()-COLUMN($J$9))*4,0,4,2),$C70),BB$9,"")</f>
        <v/>
      </c>
      <c r="BC70" s="332" t="str">
        <f ca="1">IF(COUNTIF(OFFSET('別紙2-4(研修実施報告書)'!$I$8,(COLUMN()-COLUMN($J$9))*4,0,4,2),$C70),BC$9,"")</f>
        <v/>
      </c>
      <c r="BD70" s="332" t="str">
        <f ca="1">IF(COUNTIF(OFFSET('別紙2-4(研修実施報告書)'!$I$8,(COLUMN()-COLUMN($J$9))*4,0,4,2),$C70),BD$9,"")</f>
        <v/>
      </c>
      <c r="BE70" s="332" t="str">
        <f ca="1">IF(COUNTIF(OFFSET('別紙2-4(研修実施報告書)'!$I$8,(COLUMN()-COLUMN($J$9))*4,0,4,2),$C70),BE$9,"")</f>
        <v/>
      </c>
      <c r="BF70" s="332" t="str">
        <f ca="1">IF(COUNTIF(OFFSET('別紙2-4(研修実施報告書)'!$I$8,(COLUMN()-COLUMN($J$9))*4,0,4,2),$C70),BF$9,"")</f>
        <v/>
      </c>
      <c r="BG70" s="332" t="str">
        <f ca="1">IF(COUNTIF(OFFSET('別紙2-4(研修実施報告書)'!$I$8,(COLUMN()-COLUMN($J$9))*4,0,4,2),$C70),BG$9,"")</f>
        <v/>
      </c>
      <c r="BH70" s="332" t="str">
        <f ca="1">IF(COUNTIF(OFFSET('別紙2-4(研修実施報告書)'!$I$8,(COLUMN()-COLUMN($J$9))*4,0,4,2),$C70),BH$9,"")</f>
        <v/>
      </c>
      <c r="BI70" s="332" t="str">
        <f ca="1">IF(COUNTIF(OFFSET('別紙2-4(研修実施報告書)'!$I$8,(COLUMN()-COLUMN($J$9))*4,0,4,2),$C70),BI$9,"")</f>
        <v/>
      </c>
      <c r="BJ70" s="332" t="str">
        <f ca="1">IF(COUNTIF(OFFSET('別紙2-4(研修実施報告書)'!$I$8,(COLUMN()-COLUMN($J$9))*4,0,4,2),$C70),BJ$9,"")</f>
        <v/>
      </c>
      <c r="BK70" s="332" t="str">
        <f ca="1">IF(COUNTIF(OFFSET('別紙2-4(研修実施報告書)'!$I$8,(COLUMN()-COLUMN($J$9))*4,0,4,2),$C70),BK$9,"")</f>
        <v/>
      </c>
      <c r="BL70" s="332" t="str">
        <f ca="1">IF(COUNTIF(OFFSET('別紙2-4(研修実施報告書)'!$I$8,(COLUMN()-COLUMN($J$9))*4,0,4,2),$C70),BL$9,"")</f>
        <v/>
      </c>
      <c r="BM70" s="332" t="str">
        <f ca="1">IF(COUNTIF(OFFSET('別紙2-4(研修実施報告書)'!$I$8,(COLUMN()-COLUMN($J$9))*4,0,4,2),$C70),BM$9,"")</f>
        <v/>
      </c>
      <c r="BN70" s="332" t="str">
        <f ca="1">IF(COUNTIF(OFFSET('別紙2-4(研修実施報告書)'!$I$8,(COLUMN()-COLUMN($J$9))*4,0,4,2),$C70),BN$9,"")</f>
        <v/>
      </c>
      <c r="BO70" s="332" t="str">
        <f ca="1">IF(COUNTIF(OFFSET('別紙2-4(研修実施報告書)'!$I$8,(COLUMN()-COLUMN($J$9))*4,0,4,2),$C70),BO$9,"")</f>
        <v/>
      </c>
      <c r="BP70" s="332" t="str">
        <f ca="1">IF(COUNTIF(OFFSET('別紙2-4(研修実施報告書)'!$I$8,(COLUMN()-COLUMN($J$9))*4,0,4,2),$C70),BP$9,"")</f>
        <v/>
      </c>
      <c r="BQ70" s="332" t="str">
        <f ca="1">IF(COUNTIF(OFFSET('別紙2-4(研修実施報告書)'!$I$8,(COLUMN()-COLUMN($J$9))*4,0,4,2),$C70),BQ$9,"")</f>
        <v/>
      </c>
      <c r="BR70" s="332" t="str">
        <f ca="1">IF(COUNTIF(OFFSET('別紙2-4(研修実施報告書)'!$I$8,(COLUMN()-COLUMN($J$9))*4,0,4,2),$C70),BR$9,"")</f>
        <v/>
      </c>
      <c r="BS70" s="332" t="str">
        <f ca="1">IF(COUNTIF(OFFSET('別紙2-4(研修実施報告書)'!$I$8,(COLUMN()-COLUMN($J$9))*4,0,4,2),$C70),BS$9,"")</f>
        <v/>
      </c>
      <c r="BT70" s="332" t="str">
        <f ca="1">IF(COUNTIF(OFFSET('別紙2-4(研修実施報告書)'!$I$8,(COLUMN()-COLUMN($J$9))*4,0,4,2),$C70),BT$9,"")</f>
        <v/>
      </c>
      <c r="BU70" s="332" t="str">
        <f ca="1">IF(COUNTIF(OFFSET('別紙2-4(研修実施報告書)'!$I$8,(COLUMN()-COLUMN($J$9))*4,0,4,2),$C70),BU$9,"")</f>
        <v/>
      </c>
      <c r="BV70" s="332" t="str">
        <f ca="1">IF(COUNTIF(OFFSET('別紙2-4(研修実施報告書)'!$I$8,(COLUMN()-COLUMN($J$9))*4,0,4,2),$C70),BV$9,"")</f>
        <v/>
      </c>
      <c r="BW70" s="332" t="str">
        <f ca="1">IF(COUNTIF(OFFSET('別紙2-4(研修実施報告書)'!$I$8,(COLUMN()-COLUMN($J$9))*4,0,4,2),$C70),BW$9,"")</f>
        <v/>
      </c>
      <c r="BX70" s="332" t="str">
        <f ca="1">IF(COUNTIF(OFFSET('別紙2-4(研修実施報告書)'!$I$8,(COLUMN()-COLUMN($J$9))*4,0,4,2),$C70),BX$9,"")</f>
        <v/>
      </c>
      <c r="BY70" s="332" t="str">
        <f ca="1">IF(COUNTIF(OFFSET('別紙2-4(研修実施報告書)'!$I$8,(COLUMN()-COLUMN($J$9))*4,0,4,2),$C70),BY$9,"")</f>
        <v/>
      </c>
      <c r="BZ70" s="332" t="str">
        <f ca="1">IF(COUNTIF(OFFSET('別紙2-4(研修実施報告書)'!$I$8,(COLUMN()-COLUMN($J$9))*4,0,4,2),$C70),BZ$9,"")</f>
        <v/>
      </c>
      <c r="CA70" s="332" t="str">
        <f ca="1">IF(COUNTIF(OFFSET('別紙2-4(研修実施報告書)'!$I$8,(COLUMN()-COLUMN($J$9))*4,0,4,2),$C70),CA$9,"")</f>
        <v/>
      </c>
      <c r="CB70" s="332" t="str">
        <f ca="1">IF(COUNTIF(OFFSET('別紙2-4(研修実施報告書)'!$I$8,(COLUMN()-COLUMN($J$9))*4,0,4,2),$C70),CB$9,"")</f>
        <v/>
      </c>
      <c r="CC70" s="332" t="str">
        <f ca="1">IF(COUNTIF(OFFSET('別紙2-4(研修実施報告書)'!$I$8,(COLUMN()-COLUMN($J$9))*4,0,4,2),$C70),CC$9,"")</f>
        <v/>
      </c>
      <c r="CD70" s="332" t="str">
        <f ca="1">IF(COUNTIF(OFFSET('別紙2-4(研修実施報告書)'!$I$8,(COLUMN()-COLUMN($J$9))*4,0,4,2),$C70),CD$9,"")</f>
        <v/>
      </c>
      <c r="CE70" s="332" t="str">
        <f ca="1">IF(COUNTIF(OFFSET('別紙2-4(研修実施報告書)'!$I$8,(COLUMN()-COLUMN($J$9))*4,0,4,2),$C70),CE$9,"")</f>
        <v/>
      </c>
      <c r="CF70" s="332" t="str">
        <f ca="1">IF(COUNTIF(OFFSET('別紙2-4(研修実施報告書)'!$I$8,(COLUMN()-COLUMN($J$9))*4,0,4,2),$C70),CF$9,"")</f>
        <v/>
      </c>
      <c r="CG70" s="332" t="str">
        <f ca="1">IF(COUNTIF(OFFSET('別紙2-4(研修実施報告書)'!$I$8,(COLUMN()-COLUMN($J$9))*4,0,4,2),$C70),CG$9,"")</f>
        <v/>
      </c>
      <c r="CH70" s="332" t="str">
        <f ca="1">IF(COUNTIF(OFFSET('別紙2-4(研修実施報告書)'!$I$8,(COLUMN()-COLUMN($J$9))*4,0,4,2),$C70),CH$9,"")</f>
        <v/>
      </c>
      <c r="CI70" s="332" t="str">
        <f ca="1">IF(COUNTIF(OFFSET('別紙2-4(研修実施報告書)'!$I$8,(COLUMN()-COLUMN($J$9))*4,0,4,2),$C70),CI$9,"")</f>
        <v/>
      </c>
      <c r="CJ70" s="332" t="str">
        <f ca="1">IF(COUNTIF(OFFSET('別紙2-4(研修実施報告書)'!$I$8,(COLUMN()-COLUMN($J$9))*4,0,4,2),$C70),CJ$9,"")</f>
        <v/>
      </c>
      <c r="CK70" s="332" t="str">
        <f ca="1">IF(COUNTIF(OFFSET('別紙2-4(研修実施報告書)'!$I$8,(COLUMN()-COLUMN($J$9))*4,0,4,2),$C70),CK$9,"")</f>
        <v/>
      </c>
      <c r="CL70" s="332" t="str">
        <f ca="1">IF(COUNTIF(OFFSET('別紙2-4(研修実施報告書)'!$I$8,(COLUMN()-COLUMN($J$9))*4,0,4,2),$C70),CL$9,"")</f>
        <v/>
      </c>
      <c r="CM70" s="332" t="str">
        <f ca="1">IF(COUNTIF(OFFSET('別紙2-4(研修実施報告書)'!$I$8,(COLUMN()-COLUMN($J$9))*4,0,4,2),$C70),CM$9,"")</f>
        <v/>
      </c>
      <c r="CN70" s="332" t="str">
        <f ca="1">IF(COUNTIF(OFFSET('別紙2-4(研修実施報告書)'!$I$8,(COLUMN()-COLUMN($J$9))*4,0,4,2),$C70),CN$9,"")</f>
        <v/>
      </c>
      <c r="CO70" s="332" t="str">
        <f ca="1">IF(COUNTIF(OFFSET('別紙2-4(研修実施報告書)'!$I$8,(COLUMN()-COLUMN($J$9))*4,0,4,2),$C70),CO$9,"")</f>
        <v/>
      </c>
      <c r="CP70" s="332" t="str">
        <f ca="1">IF(COUNTIF(OFFSET('別紙2-4(研修実施報告書)'!$I$8,(COLUMN()-COLUMN($J$9))*4,0,4,2),$C70),CP$9,"")</f>
        <v/>
      </c>
      <c r="CQ70" s="332" t="str">
        <f ca="1">IF(COUNTIF(OFFSET('別紙2-4(研修実施報告書)'!$I$8,(COLUMN()-COLUMN($J$9))*4,0,4,2),$C70),CQ$9,"")</f>
        <v/>
      </c>
      <c r="CR70" s="332" t="str">
        <f ca="1">IF(COUNTIF(OFFSET('別紙2-4(研修実施報告書)'!$I$8,(COLUMN()-COLUMN($J$9))*4,0,4,2),$C70),CR$9,"")</f>
        <v/>
      </c>
      <c r="CS70" s="332" t="str">
        <f ca="1">IF(COUNTIF(OFFSET('別紙2-4(研修実施報告書)'!$I$8,(COLUMN()-COLUMN($J$9))*4,0,4,2),$C70),CS$9,"")</f>
        <v/>
      </c>
      <c r="CT70" s="332" t="str">
        <f ca="1">IF(COUNTIF(OFFSET('別紙2-4(研修実施報告書)'!$I$8,(COLUMN()-COLUMN($J$9))*4,0,4,2),$C70),CT$9,"")</f>
        <v/>
      </c>
      <c r="CU70" s="332" t="str">
        <f ca="1">IF(COUNTIF(OFFSET('別紙2-4(研修実施報告書)'!$I$8,(COLUMN()-COLUMN($J$9))*4,0,4,2),$C70),CU$9,"")</f>
        <v/>
      </c>
      <c r="CV70" s="332" t="str">
        <f ca="1">IF(COUNTIF(OFFSET('別紙2-4(研修実施報告書)'!$I$8,(COLUMN()-COLUMN($J$9))*4,0,4,2),$C70),CV$9,"")</f>
        <v/>
      </c>
      <c r="CW70" s="332" t="str">
        <f ca="1">IF(COUNTIF(OFFSET('別紙2-4(研修実施報告書)'!$I$8,(COLUMN()-COLUMN($J$9))*4,0,4,2),$C70),CW$9,"")</f>
        <v/>
      </c>
      <c r="CX70" s="332" t="str">
        <f ca="1">IF(COUNTIF(OFFSET('別紙2-4(研修実施報告書)'!$I$8,(COLUMN()-COLUMN($J$9))*4,0,4,2),$C70),CX$9,"")</f>
        <v/>
      </c>
      <c r="CY70" s="332" t="str">
        <f ca="1">IF(COUNTIF(OFFSET('別紙2-4(研修実施報告書)'!$I$8,(COLUMN()-COLUMN($J$9))*4,0,4,2),$C70),CY$9,"")</f>
        <v/>
      </c>
      <c r="CZ70" s="332" t="str">
        <f ca="1">IF(COUNTIF(OFFSET('別紙2-4(研修実施報告書)'!$I$8,(COLUMN()-COLUMN($J$9))*4,0,4,2),$C70),CZ$9,"")</f>
        <v/>
      </c>
      <c r="DA70" s="332" t="str">
        <f ca="1">IF(COUNTIF(OFFSET('別紙2-4(研修実施報告書)'!$I$8,(COLUMN()-COLUMN($J$9))*4,0,4,2),$C70),DA$9,"")</f>
        <v/>
      </c>
      <c r="DB70" s="332" t="str">
        <f ca="1">IF(COUNTIF(OFFSET('別紙2-4(研修実施報告書)'!$I$8,(COLUMN()-COLUMN($J$9))*4,0,4,2),$C70),DB$9,"")</f>
        <v/>
      </c>
      <c r="DC70" s="332" t="str">
        <f ca="1">IF(COUNTIF(OFFSET('別紙2-4(研修実施報告書)'!$I$8,(COLUMN()-COLUMN($J$9))*4,0,4,2),$C70),DC$9,"")</f>
        <v/>
      </c>
      <c r="DD70" s="332" t="str">
        <f ca="1">IF(COUNTIF(OFFSET('別紙2-4(研修実施報告書)'!$I$8,(COLUMN()-COLUMN($J$9))*4,0,4,2),$C70),DD$9,"")</f>
        <v/>
      </c>
      <c r="DE70" s="332" t="str">
        <f ca="1">IF(COUNTIF(OFFSET('別紙2-4(研修実施報告書)'!$I$8,(COLUMN()-COLUMN($J$9))*4,0,4,2),$C70),DE$9,"")</f>
        <v/>
      </c>
      <c r="DF70" s="332" t="str">
        <f ca="1">IF(COUNTIF(OFFSET('別紙2-4(研修実施報告書)'!$I$8,(COLUMN()-COLUMN($J$9))*4,0,4,2),$C70),DF$9,"")</f>
        <v/>
      </c>
      <c r="DG70" s="332" t="str">
        <f ca="1">IF(COUNTIF(OFFSET('別紙2-4(研修実施報告書)'!$I$8,(COLUMN()-COLUMN($J$9))*4,0,4,2),$C70),DG$9,"")</f>
        <v/>
      </c>
      <c r="DH70" s="332" t="str">
        <f ca="1">IF(COUNTIF(OFFSET('別紙2-4(研修実施報告書)'!$I$8,(COLUMN()-COLUMN($J$9))*4,0,4,2),$C70),DH$9,"")</f>
        <v/>
      </c>
      <c r="DI70" s="332" t="str">
        <f ca="1">IF(COUNTIF(OFFSET('別紙2-4(研修実施報告書)'!$I$8,(COLUMN()-COLUMN($J$9))*4,0,4,2),$C70),DI$9,"")</f>
        <v/>
      </c>
      <c r="DJ70" s="332" t="str">
        <f ca="1">IF(COUNTIF(OFFSET('別紙2-4(研修実施報告書)'!$I$8,(COLUMN()-COLUMN($J$9))*4,0,4,2),$C70),DJ$9,"")</f>
        <v/>
      </c>
      <c r="DK70" s="332" t="str">
        <f ca="1">IF(COUNTIF(OFFSET('別紙2-4(研修実施報告書)'!$I$8,(COLUMN()-COLUMN($J$9))*4,0,4,2),$C70),DK$9,"")</f>
        <v/>
      </c>
      <c r="DL70" s="332" t="str">
        <f ca="1">IF(COUNTIF(OFFSET('別紙2-4(研修実施報告書)'!$I$8,(COLUMN()-COLUMN($J$9))*4,0,4,2),$C70),DL$9,"")</f>
        <v/>
      </c>
      <c r="DM70" s="332" t="str">
        <f ca="1">IF(COUNTIF(OFFSET('別紙2-4(研修実施報告書)'!$I$8,(COLUMN()-COLUMN($J$9))*4,0,4,2),$C70),DM$9,"")</f>
        <v/>
      </c>
      <c r="DN70" s="332" t="str">
        <f ca="1">IF(COUNTIF(OFFSET('別紙2-4(研修実施報告書)'!$I$8,(COLUMN()-COLUMN($J$9))*4,0,4,2),$C70),DN$9,"")</f>
        <v/>
      </c>
      <c r="DO70" s="332" t="str">
        <f ca="1">IF(COUNTIF(OFFSET('別紙2-4(研修実施報告書)'!$I$8,(COLUMN()-COLUMN($J$9))*4,0,4,2),$C70),DO$9,"")</f>
        <v/>
      </c>
      <c r="DP70" s="332" t="str">
        <f ca="1">IF(COUNTIF(OFFSET('別紙2-4(研修実施報告書)'!$I$8,(COLUMN()-COLUMN($J$9))*4,0,4,2),$C70),DP$9,"")</f>
        <v/>
      </c>
      <c r="DQ70" s="332" t="str">
        <f ca="1">IF(COUNTIF(OFFSET('別紙2-4(研修実施報告書)'!$I$8,(COLUMN()-COLUMN($J$9))*4,0,4,2),$C70),DQ$9,"")</f>
        <v/>
      </c>
      <c r="DR70" s="332" t="str">
        <f ca="1">IF(COUNTIF(OFFSET('別紙2-4(研修実施報告書)'!$I$8,(COLUMN()-COLUMN($J$9))*4,0,4,2),$C70),DR$9,"")</f>
        <v/>
      </c>
      <c r="DS70" s="332" t="str">
        <f ca="1">IF(COUNTIF(OFFSET('別紙2-4(研修実施報告書)'!$I$8,(COLUMN()-COLUMN($J$9))*4,0,4,2),$C70),DS$9,"")</f>
        <v/>
      </c>
      <c r="DT70" s="332" t="str">
        <f ca="1">IF(COUNTIF(OFFSET('別紙2-4(研修実施報告書)'!$I$8,(COLUMN()-COLUMN($J$9))*4,0,4,2),$C70),DT$9,"")</f>
        <v/>
      </c>
      <c r="DU70" s="332" t="str">
        <f ca="1">IF(COUNTIF(OFFSET('別紙2-4(研修実施報告書)'!$I$8,(COLUMN()-COLUMN($J$9))*4,0,4,2),$C70),DU$9,"")</f>
        <v/>
      </c>
      <c r="DV70" s="332" t="str">
        <f ca="1">IF(COUNTIF(OFFSET('別紙2-4(研修実施報告書)'!$I$8,(COLUMN()-COLUMN($J$9))*4,0,4,2),$C70),DV$9,"")</f>
        <v/>
      </c>
      <c r="DW70" s="332" t="str">
        <f ca="1">IF(COUNTIF(OFFSET('別紙2-4(研修実施報告書)'!$I$8,(COLUMN()-COLUMN($J$9))*4,0,4,2),$C70),DW$9,"")</f>
        <v/>
      </c>
      <c r="DX70" s="332" t="str">
        <f ca="1">IF(COUNTIF(OFFSET('別紙2-4(研修実施報告書)'!$I$8,(COLUMN()-COLUMN($J$9))*4,0,4,2),$C70),DX$9,"")</f>
        <v/>
      </c>
      <c r="DY70" s="332" t="str">
        <f ca="1">IF(COUNTIF(OFFSET('別紙2-4(研修実施報告書)'!$I$8,(COLUMN()-COLUMN($J$9))*4,0,4,2),$C70),DY$9,"")</f>
        <v/>
      </c>
      <c r="DZ70" s="332" t="str">
        <f ca="1">IF(COUNTIF(OFFSET('別紙2-4(研修実施報告書)'!$I$8,(COLUMN()-COLUMN($J$9))*4,0,4,2),$C70),DZ$9,"")</f>
        <v/>
      </c>
      <c r="EA70" s="332" t="str">
        <f ca="1">IF(COUNTIF(OFFSET('別紙2-4(研修実施報告書)'!$I$8,(COLUMN()-COLUMN($J$9))*4,0,4,2),$C70),EA$9,"")</f>
        <v/>
      </c>
      <c r="EB70" s="332" t="str">
        <f ca="1">IF(COUNTIF(OFFSET('別紙2-4(研修実施報告書)'!$I$8,(COLUMN()-COLUMN($J$9))*4,0,4,2),$C70),EB$9,"")</f>
        <v/>
      </c>
      <c r="EC70" s="332" t="str">
        <f ca="1">IF(COUNTIF(OFFSET('別紙2-4(研修実施報告書)'!$I$8,(COLUMN()-COLUMN($J$9))*4,0,4,2),$C70),EC$9,"")</f>
        <v/>
      </c>
      <c r="ED70" s="332" t="str">
        <f ca="1">IF(COUNTIF(OFFSET('別紙2-4(研修実施報告書)'!$I$8,(COLUMN()-COLUMN($J$9))*4,0,4,2),$C70),ED$9,"")</f>
        <v/>
      </c>
      <c r="EE70" s="332" t="str">
        <f ca="1">IF(COUNTIF(OFFSET('別紙2-4(研修実施報告書)'!$I$8,(COLUMN()-COLUMN($J$9))*4,0,4,2),$C70),EE$9,"")</f>
        <v/>
      </c>
      <c r="EF70" s="332" t="str">
        <f ca="1">IF(COUNTIF(OFFSET('別紙2-4(研修実施報告書)'!$I$8,(COLUMN()-COLUMN($J$9))*4,0,4,2),$C70),EF$9,"")</f>
        <v/>
      </c>
      <c r="EG70" s="332" t="str">
        <f ca="1">IF(COUNTIF(OFFSET('別紙2-4(研修実施報告書)'!$I$8,(COLUMN()-COLUMN($J$9))*4,0,4,2),$C70),EG$9,"")</f>
        <v/>
      </c>
      <c r="EH70" s="332" t="str">
        <f ca="1">IF(COUNTIF(OFFSET('別紙2-4(研修実施報告書)'!$I$8,(COLUMN()-COLUMN($J$9))*4,0,4,2),$C70),EH$9,"")</f>
        <v/>
      </c>
      <c r="EI70" s="332" t="str">
        <f ca="1">IF(COUNTIF(OFFSET('別紙2-4(研修実施報告書)'!$I$8,(COLUMN()-COLUMN($J$9))*4,0,4,2),$C70),EI$9,"")</f>
        <v/>
      </c>
      <c r="EJ70" s="332" t="str">
        <f ca="1">IF(COUNTIF(OFFSET('別紙2-4(研修実施報告書)'!$I$8,(COLUMN()-COLUMN($J$9))*4,0,4,2),$C70),EJ$9,"")</f>
        <v/>
      </c>
      <c r="EK70" s="332" t="str">
        <f ca="1">IF(COUNTIF(OFFSET('別紙2-4(研修実施報告書)'!$I$8,(COLUMN()-COLUMN($J$9))*4,0,4,2),$C70),EK$9,"")</f>
        <v/>
      </c>
      <c r="EL70" s="332" t="str">
        <f ca="1">IF(COUNTIF(OFFSET('別紙2-4(研修実施報告書)'!$I$8,(COLUMN()-COLUMN($J$9))*4,0,4,2),$C70),EL$9,"")</f>
        <v/>
      </c>
      <c r="EM70" s="332" t="str">
        <f ca="1">IF(COUNTIF(OFFSET('別紙2-4(研修実施報告書)'!$I$8,(COLUMN()-COLUMN($J$9))*4,0,4,2),$C70),EM$9,"")</f>
        <v/>
      </c>
      <c r="EN70" s="332" t="str">
        <f ca="1">IF(COUNTIF(OFFSET('別紙2-4(研修実施報告書)'!$I$8,(COLUMN()-COLUMN($J$9))*4,0,4,2),$C70),EN$9,"")</f>
        <v/>
      </c>
      <c r="EO70" s="332" t="str">
        <f ca="1">IF(COUNTIF(OFFSET('別紙2-4(研修実施報告書)'!$I$8,(COLUMN()-COLUMN($J$9))*4,0,4,2),$C70),EO$9,"")</f>
        <v/>
      </c>
      <c r="EP70" s="332" t="str">
        <f ca="1">IF(COUNTIF(OFFSET('別紙2-4(研修実施報告書)'!$I$8,(COLUMN()-COLUMN($J$9))*4,0,4,2),$C70),EP$9,"")</f>
        <v/>
      </c>
      <c r="EQ70" s="332" t="str">
        <f ca="1">IF(COUNTIF(OFFSET('別紙2-4(研修実施報告書)'!$I$8,(COLUMN()-COLUMN($J$9))*4,0,4,2),$C70),EQ$9,"")</f>
        <v/>
      </c>
      <c r="ER70" s="332" t="str">
        <f ca="1">IF(COUNTIF(OFFSET('別紙2-4(研修実施報告書)'!$I$8,(COLUMN()-COLUMN($J$9))*4,0,4,2),$C70),ER$9,"")</f>
        <v/>
      </c>
      <c r="ES70" s="332" t="str">
        <f ca="1">IF(COUNTIF(OFFSET('別紙2-4(研修実施報告書)'!$I$8,(COLUMN()-COLUMN($J$9))*4,0,4,2),$C70),ES$9,"")</f>
        <v/>
      </c>
      <c r="ET70" s="332" t="str">
        <f ca="1">IF(COUNTIF(OFFSET('別紙2-4(研修実施報告書)'!$I$8,(COLUMN()-COLUMN($J$9))*4,0,4,2),$C70),ET$9,"")</f>
        <v/>
      </c>
      <c r="EU70" s="332" t="str">
        <f ca="1">IF(COUNTIF(OFFSET('別紙2-4(研修実施報告書)'!$I$8,(COLUMN()-COLUMN($J$9))*4,0,4,2),$C70),EU$9,"")</f>
        <v/>
      </c>
      <c r="EV70" s="332" t="str">
        <f ca="1">IF(COUNTIF(OFFSET('別紙2-4(研修実施報告書)'!$I$8,(COLUMN()-COLUMN($J$9))*4,0,4,2),$C70),EV$9,"")</f>
        <v/>
      </c>
      <c r="EW70" s="332" t="str">
        <f ca="1">IF(COUNTIF(OFFSET('別紙2-4(研修実施報告書)'!$I$8,(COLUMN()-COLUMN($J$9))*4,0,4,2),$C70),EW$9,"")</f>
        <v/>
      </c>
      <c r="EX70" s="332" t="str">
        <f ca="1">IF(COUNTIF(OFFSET('別紙2-4(研修実施報告書)'!$I$8,(COLUMN()-COLUMN($J$9))*4,0,4,2),$C70),EX$9,"")</f>
        <v/>
      </c>
      <c r="EY70" s="332" t="str">
        <f ca="1">IF(COUNTIF(OFFSET('別紙2-4(研修実施報告書)'!$I$8,(COLUMN()-COLUMN($J$9))*4,0,4,2),$C70),EY$9,"")</f>
        <v/>
      </c>
      <c r="EZ70" s="332" t="str">
        <f ca="1">IF(COUNTIF(OFFSET('別紙2-4(研修実施報告書)'!$I$8,(COLUMN()-COLUMN($J$9))*4,0,4,2),$C70),EZ$9,"")</f>
        <v/>
      </c>
      <c r="FA70" s="332" t="str">
        <f ca="1">IF(COUNTIF(OFFSET('別紙2-4(研修実施報告書)'!$I$8,(COLUMN()-COLUMN($J$9))*4,0,4,2),$C70),FA$9,"")</f>
        <v/>
      </c>
      <c r="FB70" s="332" t="str">
        <f ca="1">IF(COUNTIF(OFFSET('別紙2-4(研修実施報告書)'!$I$8,(COLUMN()-COLUMN($J$9))*4,0,4,2),$C70),FB$9,"")</f>
        <v/>
      </c>
      <c r="FC70" s="332" t="str">
        <f ca="1">IF(COUNTIF(OFFSET('別紙2-4(研修実施報告書)'!$I$8,(COLUMN()-COLUMN($J$9))*4,0,4,2),$C70),FC$9,"")</f>
        <v/>
      </c>
      <c r="FD70" s="332" t="str">
        <f ca="1">IF(COUNTIF(OFFSET('別紙2-4(研修実施報告書)'!$I$8,(COLUMN()-COLUMN($J$9))*4,0,4,2),$C70),FD$9,"")</f>
        <v/>
      </c>
      <c r="FE70" s="332" t="str">
        <f ca="1">IF(COUNTIF(OFFSET('別紙2-4(研修実施報告書)'!$I$8,(COLUMN()-COLUMN($J$9))*4,0,4,2),$C70),FE$9,"")</f>
        <v/>
      </c>
      <c r="FF70" s="332" t="str">
        <f ca="1">IF(COUNTIF(OFFSET('別紙2-4(研修実施報告書)'!$I$8,(COLUMN()-COLUMN($J$9))*4,0,4,2),$C70),FF$9,"")</f>
        <v/>
      </c>
      <c r="FG70" s="332" t="str">
        <f ca="1">IF(COUNTIF(OFFSET('別紙2-4(研修実施報告書)'!$I$8,(COLUMN()-COLUMN($J$9))*4,0,4,2),$C70),FG$9,"")</f>
        <v/>
      </c>
      <c r="FH70" s="332" t="str">
        <f ca="1">IF(COUNTIF(OFFSET('別紙2-4(研修実施報告書)'!$I$8,(COLUMN()-COLUMN($J$9))*4,0,4,2),$C70),FH$9,"")</f>
        <v/>
      </c>
      <c r="FI70" s="332" t="str">
        <f ca="1">IF(COUNTIF(OFFSET('別紙2-4(研修実施報告書)'!$I$8,(COLUMN()-COLUMN($J$9))*4,0,4,2),$C70),FI$9,"")</f>
        <v/>
      </c>
      <c r="FJ70" s="332" t="str">
        <f ca="1">IF(COUNTIF(OFFSET('別紙2-4(研修実施報告書)'!$I$8,(COLUMN()-COLUMN($J$9))*4,0,4,2),$C70),FJ$9,"")</f>
        <v/>
      </c>
      <c r="FK70" s="332" t="str">
        <f ca="1">IF(COUNTIF(OFFSET('別紙2-4(研修実施報告書)'!$I$8,(COLUMN()-COLUMN($J$9))*4,0,4,2),$C70),FK$9,"")</f>
        <v/>
      </c>
      <c r="FL70" s="332" t="str">
        <f ca="1">IF(COUNTIF(OFFSET('別紙2-4(研修実施報告書)'!$I$8,(COLUMN()-COLUMN($J$9))*4,0,4,2),$C70),FL$9,"")</f>
        <v/>
      </c>
      <c r="FM70" s="332" t="str">
        <f ca="1">IF(COUNTIF(OFFSET('別紙2-4(研修実施報告書)'!$I$8,(COLUMN()-COLUMN($J$9))*4,0,4,2),$C70),FM$9,"")</f>
        <v/>
      </c>
      <c r="FN70" s="332" t="str">
        <f ca="1">IF(COUNTIF(OFFSET('別紙2-4(研修実施報告書)'!$I$8,(COLUMN()-COLUMN($J$9))*4,0,4,2),$C70),FN$9,"")</f>
        <v/>
      </c>
      <c r="FO70" s="332" t="str">
        <f ca="1">IF(COUNTIF(OFFSET('別紙2-4(研修実施報告書)'!$I$8,(COLUMN()-COLUMN($J$9))*4,0,4,2),$C70),FO$9,"")</f>
        <v/>
      </c>
      <c r="FP70" s="332" t="str">
        <f ca="1">IF(COUNTIF(OFFSET('別紙2-4(研修実施報告書)'!$I$8,(COLUMN()-COLUMN($J$9))*4,0,4,2),$C70),FP$9,"")</f>
        <v/>
      </c>
      <c r="FQ70" s="332" t="str">
        <f ca="1">IF(COUNTIF(OFFSET('別紙2-4(研修実施報告書)'!$I$8,(COLUMN()-COLUMN($J$9))*4,0,4,2),$C70),FQ$9,"")</f>
        <v/>
      </c>
      <c r="FR70" s="332" t="str">
        <f ca="1">IF(COUNTIF(OFFSET('別紙2-4(研修実施報告書)'!$I$8,(COLUMN()-COLUMN($J$9))*4,0,4,2),$C70),FR$9,"")</f>
        <v/>
      </c>
      <c r="FS70" s="332" t="str">
        <f ca="1">IF(COUNTIF(OFFSET('別紙2-4(研修実施報告書)'!$I$8,(COLUMN()-COLUMN($J$9))*4,0,4,2),$C70),FS$9,"")</f>
        <v/>
      </c>
      <c r="FT70" s="332" t="str">
        <f ca="1">IF(COUNTIF(OFFSET('別紙2-4(研修実施報告書)'!$I$8,(COLUMN()-COLUMN($J$9))*4,0,4,2),$C70),FT$9,"")</f>
        <v/>
      </c>
      <c r="FU70" s="332" t="str">
        <f ca="1">IF(COUNTIF(OFFSET('別紙2-4(研修実施報告書)'!$I$8,(COLUMN()-COLUMN($J$9))*4,0,4,2),$C70),FU$9,"")</f>
        <v/>
      </c>
      <c r="FV70" s="332" t="str">
        <f ca="1">IF(COUNTIF(OFFSET('別紙2-4(研修実施報告書)'!$I$8,(COLUMN()-COLUMN($J$9))*4,0,4,2),$C70),FV$9,"")</f>
        <v/>
      </c>
      <c r="FW70" s="332" t="str">
        <f ca="1">IF(COUNTIF(OFFSET('別紙2-4(研修実施報告書)'!$I$8,(COLUMN()-COLUMN($J$9))*4,0,4,2),$C70),FW$9,"")</f>
        <v/>
      </c>
      <c r="FX70" s="332" t="str">
        <f ca="1">IF(COUNTIF(OFFSET('別紙2-4(研修実施報告書)'!$I$8,(COLUMN()-COLUMN($J$9))*4,0,4,2),$C70),FX$9,"")</f>
        <v/>
      </c>
      <c r="FY70" s="332" t="str">
        <f ca="1">IF(COUNTIF(OFFSET('別紙2-4(研修実施報告書)'!$I$8,(COLUMN()-COLUMN($J$9))*4,0,4,2),$C70),FY$9,"")</f>
        <v/>
      </c>
      <c r="FZ70" s="332" t="str">
        <f ca="1">IF(COUNTIF(OFFSET('別紙2-4(研修実施報告書)'!$I$8,(COLUMN()-COLUMN($J$9))*4,0,4,2),$C70),FZ$9,"")</f>
        <v/>
      </c>
      <c r="GA70" s="332" t="str">
        <f ca="1">IF(COUNTIF(OFFSET('別紙2-4(研修実施報告書)'!$I$8,(COLUMN()-COLUMN($J$9))*4,0,4,2),$C70),GA$9,"")</f>
        <v/>
      </c>
      <c r="GB70" s="332" t="str">
        <f ca="1">IF(COUNTIF(OFFSET('別紙2-4(研修実施報告書)'!$I$8,(COLUMN()-COLUMN($J$9))*4,0,4,2),$C70),GB$9,"")</f>
        <v/>
      </c>
      <c r="GC70" s="332" t="str">
        <f ca="1">IF(COUNTIF(OFFSET('別紙2-4(研修実施報告書)'!$I$8,(COLUMN()-COLUMN($J$9))*4,0,4,2),$C70),GC$9,"")</f>
        <v/>
      </c>
      <c r="GD70" s="332" t="str">
        <f ca="1">IF(COUNTIF(OFFSET('別紙2-4(研修実施報告書)'!$I$8,(COLUMN()-COLUMN($J$9))*4,0,4,2),$C70),GD$9,"")</f>
        <v/>
      </c>
      <c r="GE70" s="332" t="str">
        <f ca="1">IF(COUNTIF(OFFSET('別紙2-4(研修実施報告書)'!$I$8,(COLUMN()-COLUMN($J$9))*4,0,4,2),$C70),GE$9,"")</f>
        <v/>
      </c>
      <c r="GF70" s="332" t="str">
        <f ca="1">IF(COUNTIF(OFFSET('別紙2-4(研修実施報告書)'!$I$8,(COLUMN()-COLUMN($J$9))*4,0,4,2),$C70),GF$9,"")</f>
        <v/>
      </c>
      <c r="GG70" s="332" t="str">
        <f ca="1">IF(COUNTIF(OFFSET('別紙2-4(研修実施報告書)'!$I$8,(COLUMN()-COLUMN($J$9))*4,0,4,2),$C70),GG$9,"")</f>
        <v/>
      </c>
      <c r="GH70" s="332" t="str">
        <f ca="1">IF(COUNTIF(OFFSET('別紙2-4(研修実施報告書)'!$I$8,(COLUMN()-COLUMN($J$9))*4,0,4,2),$C70),GH$9,"")</f>
        <v/>
      </c>
      <c r="GI70" s="332" t="str">
        <f ca="1">IF(COUNTIF(OFFSET('別紙2-4(研修実施報告書)'!$I$8,(COLUMN()-COLUMN($J$9))*4,0,4,2),$C70),GI$9,"")</f>
        <v/>
      </c>
      <c r="GJ70" s="332" t="str">
        <f ca="1">IF(COUNTIF(OFFSET('別紙2-4(研修実施報告書)'!$I$8,(COLUMN()-COLUMN($J$9))*4,0,4,2),$C70),GJ$9,"")</f>
        <v/>
      </c>
      <c r="GK70" s="332" t="str">
        <f ca="1">IF(COUNTIF(OFFSET('別紙2-4(研修実施報告書)'!$I$8,(COLUMN()-COLUMN($J$9))*4,0,4,2),$C70),GK$9,"")</f>
        <v/>
      </c>
      <c r="GL70" s="332" t="str">
        <f ca="1">IF(COUNTIF(OFFSET('別紙2-4(研修実施報告書)'!$I$8,(COLUMN()-COLUMN($J$9))*4,0,4,2),$C70),GL$9,"")</f>
        <v/>
      </c>
      <c r="GM70" s="332" t="str">
        <f ca="1">IF(COUNTIF(OFFSET('別紙2-4(研修実施報告書)'!$I$8,(COLUMN()-COLUMN($J$9))*4,0,4,2),$C70),GM$9,"")</f>
        <v/>
      </c>
      <c r="GN70" s="332" t="str">
        <f ca="1">IF(COUNTIF(OFFSET('別紙2-4(研修実施報告書)'!$I$8,(COLUMN()-COLUMN($J$9))*4,0,4,2),$C70),GN$9,"")</f>
        <v/>
      </c>
      <c r="GO70" s="332" t="str">
        <f ca="1">IF(COUNTIF(OFFSET('別紙2-4(研修実施報告書)'!$I$8,(COLUMN()-COLUMN($J$9))*4,0,4,2),$C70),GO$9,"")</f>
        <v/>
      </c>
      <c r="GP70" s="332" t="str">
        <f ca="1">IF(COUNTIF(OFFSET('別紙2-4(研修実施報告書)'!$I$8,(COLUMN()-COLUMN($J$9))*4,0,4,2),$C70),GP$9,"")</f>
        <v/>
      </c>
      <c r="GQ70" s="332" t="str">
        <f ca="1">IF(COUNTIF(OFFSET('別紙2-4(研修実施報告書)'!$I$8,(COLUMN()-COLUMN($J$9))*4,0,4,2),$C70),GQ$9,"")</f>
        <v/>
      </c>
      <c r="GR70" s="332" t="str">
        <f ca="1">IF(COUNTIF(OFFSET('別紙2-4(研修実施報告書)'!$I$8,(COLUMN()-COLUMN($J$9))*4,0,4,2),$C70),GR$9,"")</f>
        <v/>
      </c>
      <c r="GS70" s="332" t="str">
        <f ca="1">IF(COUNTIF(OFFSET('別紙2-4(研修実施報告書)'!$I$8,(COLUMN()-COLUMN($J$9))*4,0,4,2),$C70),GS$9,"")</f>
        <v/>
      </c>
      <c r="GT70" s="332" t="str">
        <f ca="1">IF(COUNTIF(OFFSET('別紙2-4(研修実施報告書)'!$I$8,(COLUMN()-COLUMN($J$9))*4,0,4,2),$C70),GT$9,"")</f>
        <v/>
      </c>
      <c r="GU70" s="332" t="str">
        <f ca="1">IF(COUNTIF(OFFSET('別紙2-4(研修実施報告書)'!$I$8,(COLUMN()-COLUMN($J$9))*4,0,4,2),$C70),GU$9,"")</f>
        <v/>
      </c>
      <c r="GV70" s="332" t="str">
        <f ca="1">IF(COUNTIF(OFFSET('別紙2-4(研修実施報告書)'!$I$8,(COLUMN()-COLUMN($J$9))*4,0,4,2),$C70),GV$9,"")</f>
        <v/>
      </c>
      <c r="GW70" s="332" t="str">
        <f ca="1">IF(COUNTIF(OFFSET('別紙2-4(研修実施報告書)'!$I$8,(COLUMN()-COLUMN($J$9))*4,0,4,2),$C70),GW$9,"")</f>
        <v/>
      </c>
      <c r="GX70" s="332" t="str">
        <f ca="1">IF(COUNTIF(OFFSET('別紙2-4(研修実施報告書)'!$I$8,(COLUMN()-COLUMN($J$9))*4,0,4,2),$C70),GX$9,"")</f>
        <v/>
      </c>
      <c r="GY70" s="332" t="str">
        <f ca="1">IF(COUNTIF(OFFSET('別紙2-4(研修実施報告書)'!$I$8,(COLUMN()-COLUMN($J$9))*4,0,4,2),$C70),GY$9,"")</f>
        <v/>
      </c>
      <c r="GZ70" s="332" t="str">
        <f ca="1">IF(COUNTIF(OFFSET('別紙2-4(研修実施報告書)'!$I$8,(COLUMN()-COLUMN($J$9))*4,0,4,2),$C70),GZ$9,"")</f>
        <v/>
      </c>
      <c r="HA70" s="332" t="str">
        <f ca="1">IF(COUNTIF(OFFSET('別紙2-4(研修実施報告書)'!$I$8,(COLUMN()-COLUMN($J$9))*4,0,4,2),$C70),HA$9,"")</f>
        <v/>
      </c>
      <c r="HB70" s="320"/>
    </row>
    <row r="71" spans="1:210" ht="18.75" customHeight="1">
      <c r="A71" s="325">
        <v>57</v>
      </c>
      <c r="B71" s="323" t="str">
        <f>IF(AND('別紙1-7(研修責任者教育担当者) '!E74="〇",'別紙1-7(研修責任者教育担当者) '!F74="〇"),"専任・兼任",IF('別紙1-7(研修責任者教育担当者) '!E74="〇","専任",IF('別紙1-7(研修責任者教育担当者) '!F74="〇","兼任","")))</f>
        <v/>
      </c>
      <c r="C71" s="324">
        <f>VLOOKUP(A71,'別紙1-7(研修責任者教育担当者) '!$B$18:$C$217,2,0)</f>
        <v>0</v>
      </c>
      <c r="D71" s="348" t="s">
        <v>175</v>
      </c>
      <c r="E71" s="349"/>
      <c r="F71" s="329" t="e">
        <f t="shared" si="0"/>
        <v>#DIV/0!</v>
      </c>
      <c r="G71" s="330" t="e">
        <f t="shared" ca="1" si="1"/>
        <v>#DIV/0!</v>
      </c>
      <c r="H71" s="318">
        <f t="shared" ca="1" si="2"/>
        <v>0</v>
      </c>
      <c r="I71" s="318"/>
      <c r="J71" s="332" t="str">
        <f ca="1">IF(COUNTIF(OFFSET('別紙2-4(研修実施報告書)'!$I$8,(COLUMN()-COLUMN($J$9))*4,0,4,2),$C71),J$9,"")</f>
        <v/>
      </c>
      <c r="K71" s="332" t="str">
        <f ca="1">IF(COUNTIF(OFFSET('別紙2-4(研修実施報告書)'!$I$8,(COLUMN()-COLUMN($J$9))*4,0,4,2),$C71),K$9,"")</f>
        <v/>
      </c>
      <c r="L71" s="332" t="str">
        <f ca="1">IF(COUNTIF(OFFSET('別紙2-4(研修実施報告書)'!$I$8,(COLUMN()-COLUMN($J$9))*4,0,4,2),$C71),L$9,"")</f>
        <v/>
      </c>
      <c r="M71" s="332" t="str">
        <f ca="1">IF(COUNTIF(OFFSET('別紙2-4(研修実施報告書)'!$I$8,(COLUMN()-COLUMN($J$9))*4,0,4,2),$C71),M$9,"")</f>
        <v/>
      </c>
      <c r="N71" s="332" t="str">
        <f ca="1">IF(COUNTIF(OFFSET('別紙2-4(研修実施報告書)'!$I$8,(COLUMN()-COLUMN($J$9))*4,0,4,2),$C71),N$9,"")</f>
        <v/>
      </c>
      <c r="O71" s="332" t="str">
        <f ca="1">IF(COUNTIF(OFFSET('別紙2-4(研修実施報告書)'!$I$8,(COLUMN()-COLUMN($J$9))*4,0,4,2),$C71),O$9,"")</f>
        <v/>
      </c>
      <c r="P71" s="332" t="str">
        <f ca="1">IF(COUNTIF(OFFSET('別紙2-4(研修実施報告書)'!$I$8,(COLUMN()-COLUMN($J$9))*4,0,4,2),$C71),P$9,"")</f>
        <v/>
      </c>
      <c r="Q71" s="332" t="str">
        <f ca="1">IF(COUNTIF(OFFSET('別紙2-4(研修実施報告書)'!$I$8,(COLUMN()-COLUMN($J$9))*4,0,4,2),$C71),Q$9,"")</f>
        <v/>
      </c>
      <c r="R71" s="332" t="str">
        <f ca="1">IF(COUNTIF(OFFSET('別紙2-4(研修実施報告書)'!$I$8,(COLUMN()-COLUMN($J$9))*4,0,4,2),$C71),R$9,"")</f>
        <v/>
      </c>
      <c r="S71" s="332" t="str">
        <f ca="1">IF(COUNTIF(OFFSET('別紙2-4(研修実施報告書)'!$I$8,(COLUMN()-COLUMN($J$9))*4,0,4,2),$C71),S$9,"")</f>
        <v/>
      </c>
      <c r="T71" s="332" t="str">
        <f ca="1">IF(COUNTIF(OFFSET('別紙2-4(研修実施報告書)'!$I$8,(COLUMN()-COLUMN($J$9))*4,0,4,2),$C71),T$9,"")</f>
        <v/>
      </c>
      <c r="U71" s="332" t="str">
        <f ca="1">IF(COUNTIF(OFFSET('別紙2-4(研修実施報告書)'!$I$8,(COLUMN()-COLUMN($J$9))*4,0,4,2),$C71),U$9,"")</f>
        <v/>
      </c>
      <c r="V71" s="332" t="str">
        <f ca="1">IF(COUNTIF(OFFSET('別紙2-4(研修実施報告書)'!$I$8,(COLUMN()-COLUMN($J$9))*4,0,4,2),$C71),V$9,"")</f>
        <v/>
      </c>
      <c r="W71" s="332" t="str">
        <f ca="1">IF(COUNTIF(OFFSET('別紙2-4(研修実施報告書)'!$I$8,(COLUMN()-COLUMN($J$9))*4,0,4,2),$C71),W$9,"")</f>
        <v/>
      </c>
      <c r="X71" s="332" t="str">
        <f ca="1">IF(COUNTIF(OFFSET('別紙2-4(研修実施報告書)'!$I$8,(COLUMN()-COLUMN($J$9))*4,0,4,2),$C71),X$9,"")</f>
        <v/>
      </c>
      <c r="Y71" s="332" t="str">
        <f ca="1">IF(COUNTIF(OFFSET('別紙2-4(研修実施報告書)'!$I$8,(COLUMN()-COLUMN($J$9))*4,0,4,2),$C71),Y$9,"")</f>
        <v/>
      </c>
      <c r="Z71" s="332" t="str">
        <f ca="1">IF(COUNTIF(OFFSET('別紙2-4(研修実施報告書)'!$I$8,(COLUMN()-COLUMN($J$9))*4,0,4,2),$C71),Z$9,"")</f>
        <v/>
      </c>
      <c r="AA71" s="332" t="str">
        <f ca="1">IF(COUNTIF(OFFSET('別紙2-4(研修実施報告書)'!$I$8,(COLUMN()-COLUMN($J$9))*4,0,4,2),$C71),AA$9,"")</f>
        <v/>
      </c>
      <c r="AB71" s="332" t="str">
        <f ca="1">IF(COUNTIF(OFFSET('別紙2-4(研修実施報告書)'!$I$8,(COLUMN()-COLUMN($J$9))*4,0,4,2),$C71),AB$9,"")</f>
        <v/>
      </c>
      <c r="AC71" s="332" t="str">
        <f ca="1">IF(COUNTIF(OFFSET('別紙2-4(研修実施報告書)'!$I$8,(COLUMN()-COLUMN($J$9))*4,0,4,2),$C71),AC$9,"")</f>
        <v/>
      </c>
      <c r="AD71" s="332" t="str">
        <f ca="1">IF(COUNTIF(OFFSET('別紙2-4(研修実施報告書)'!$I$8,(COLUMN()-COLUMN($J$9))*4,0,4,2),$C71),AD$9,"")</f>
        <v/>
      </c>
      <c r="AE71" s="332" t="str">
        <f ca="1">IF(COUNTIF(OFFSET('別紙2-4(研修実施報告書)'!$I$8,(COLUMN()-COLUMN($J$9))*4,0,4,2),$C71),AE$9,"")</f>
        <v/>
      </c>
      <c r="AF71" s="332" t="str">
        <f ca="1">IF(COUNTIF(OFFSET('別紙2-4(研修実施報告書)'!$I$8,(COLUMN()-COLUMN($J$9))*4,0,4,2),$C71),AF$9,"")</f>
        <v/>
      </c>
      <c r="AG71" s="332" t="str">
        <f ca="1">IF(COUNTIF(OFFSET('別紙2-4(研修実施報告書)'!$I$8,(COLUMN()-COLUMN($J$9))*4,0,4,2),$C71),AG$9,"")</f>
        <v/>
      </c>
      <c r="AH71" s="332" t="str">
        <f ca="1">IF(COUNTIF(OFFSET('別紙2-4(研修実施報告書)'!$I$8,(COLUMN()-COLUMN($J$9))*4,0,4,2),$C71),AH$9,"")</f>
        <v/>
      </c>
      <c r="AI71" s="332" t="str">
        <f ca="1">IF(COUNTIF(OFFSET('別紙2-4(研修実施報告書)'!$I$8,(COLUMN()-COLUMN($J$9))*4,0,4,2),$C71),AI$9,"")</f>
        <v/>
      </c>
      <c r="AJ71" s="332" t="str">
        <f ca="1">IF(COUNTIF(OFFSET('別紙2-4(研修実施報告書)'!$I$8,(COLUMN()-COLUMN($J$9))*4,0,4,2),$C71),AJ$9,"")</f>
        <v/>
      </c>
      <c r="AK71" s="332" t="str">
        <f ca="1">IF(COUNTIF(OFFSET('別紙2-4(研修実施報告書)'!$I$8,(COLUMN()-COLUMN($J$9))*4,0,4,2),$C71),AK$9,"")</f>
        <v/>
      </c>
      <c r="AL71" s="332" t="str">
        <f ca="1">IF(COUNTIF(OFFSET('別紙2-4(研修実施報告書)'!$I$8,(COLUMN()-COLUMN($J$9))*4,0,4,2),$C71),AL$9,"")</f>
        <v/>
      </c>
      <c r="AM71" s="332" t="str">
        <f ca="1">IF(COUNTIF(OFFSET('別紙2-4(研修実施報告書)'!$I$8,(COLUMN()-COLUMN($J$9))*4,0,4,2),$C71),AM$9,"")</f>
        <v/>
      </c>
      <c r="AN71" s="332" t="str">
        <f ca="1">IF(COUNTIF(OFFSET('別紙2-4(研修実施報告書)'!$I$8,(COLUMN()-COLUMN($J$9))*4,0,4,2),$C71),AN$9,"")</f>
        <v/>
      </c>
      <c r="AO71" s="332" t="str">
        <f ca="1">IF(COUNTIF(OFFSET('別紙2-4(研修実施報告書)'!$I$8,(COLUMN()-COLUMN($J$9))*4,0,4,2),$C71),AO$9,"")</f>
        <v/>
      </c>
      <c r="AP71" s="332" t="str">
        <f ca="1">IF(COUNTIF(OFFSET('別紙2-4(研修実施報告書)'!$I$8,(COLUMN()-COLUMN($J$9))*4,0,4,2),$C71),AP$9,"")</f>
        <v/>
      </c>
      <c r="AQ71" s="332" t="str">
        <f ca="1">IF(COUNTIF(OFFSET('別紙2-4(研修実施報告書)'!$I$8,(COLUMN()-COLUMN($J$9))*4,0,4,2),$C71),AQ$9,"")</f>
        <v/>
      </c>
      <c r="AR71" s="332" t="str">
        <f ca="1">IF(COUNTIF(OFFSET('別紙2-4(研修実施報告書)'!$I$8,(COLUMN()-COLUMN($J$9))*4,0,4,2),$C71),AR$9,"")</f>
        <v/>
      </c>
      <c r="AS71" s="332" t="str">
        <f ca="1">IF(COUNTIF(OFFSET('別紙2-4(研修実施報告書)'!$I$8,(COLUMN()-COLUMN($J$9))*4,0,4,2),$C71),AS$9,"")</f>
        <v/>
      </c>
      <c r="AT71" s="332" t="str">
        <f ca="1">IF(COUNTIF(OFFSET('別紙2-4(研修実施報告書)'!$I$8,(COLUMN()-COLUMN($J$9))*4,0,4,2),$C71),AT$9,"")</f>
        <v/>
      </c>
      <c r="AU71" s="332" t="str">
        <f ca="1">IF(COUNTIF(OFFSET('別紙2-4(研修実施報告書)'!$I$8,(COLUMN()-COLUMN($J$9))*4,0,4,2),$C71),AU$9,"")</f>
        <v/>
      </c>
      <c r="AV71" s="332" t="str">
        <f ca="1">IF(COUNTIF(OFFSET('別紙2-4(研修実施報告書)'!$I$8,(COLUMN()-COLUMN($J$9))*4,0,4,2),$C71),AV$9,"")</f>
        <v/>
      </c>
      <c r="AW71" s="332" t="str">
        <f ca="1">IF(COUNTIF(OFFSET('別紙2-4(研修実施報告書)'!$I$8,(COLUMN()-COLUMN($J$9))*4,0,4,2),$C71),AW$9,"")</f>
        <v/>
      </c>
      <c r="AX71" s="332" t="str">
        <f ca="1">IF(COUNTIF(OFFSET('別紙2-4(研修実施報告書)'!$I$8,(COLUMN()-COLUMN($J$9))*4,0,4,2),$C71),AX$9,"")</f>
        <v/>
      </c>
      <c r="AY71" s="332" t="str">
        <f ca="1">IF(COUNTIF(OFFSET('別紙2-4(研修実施報告書)'!$I$8,(COLUMN()-COLUMN($J$9))*4,0,4,2),$C71),AY$9,"")</f>
        <v/>
      </c>
      <c r="AZ71" s="332" t="str">
        <f ca="1">IF(COUNTIF(OFFSET('別紙2-4(研修実施報告書)'!$I$8,(COLUMN()-COLUMN($J$9))*4,0,4,2),$C71),AZ$9,"")</f>
        <v/>
      </c>
      <c r="BA71" s="332" t="str">
        <f ca="1">IF(COUNTIF(OFFSET('別紙2-4(研修実施報告書)'!$I$8,(COLUMN()-COLUMN($J$9))*4,0,4,2),$C71),BA$9,"")</f>
        <v/>
      </c>
      <c r="BB71" s="332" t="str">
        <f ca="1">IF(COUNTIF(OFFSET('別紙2-4(研修実施報告書)'!$I$8,(COLUMN()-COLUMN($J$9))*4,0,4,2),$C71),BB$9,"")</f>
        <v/>
      </c>
      <c r="BC71" s="332" t="str">
        <f ca="1">IF(COUNTIF(OFFSET('別紙2-4(研修実施報告書)'!$I$8,(COLUMN()-COLUMN($J$9))*4,0,4,2),$C71),BC$9,"")</f>
        <v/>
      </c>
      <c r="BD71" s="332" t="str">
        <f ca="1">IF(COUNTIF(OFFSET('別紙2-4(研修実施報告書)'!$I$8,(COLUMN()-COLUMN($J$9))*4,0,4,2),$C71),BD$9,"")</f>
        <v/>
      </c>
      <c r="BE71" s="332" t="str">
        <f ca="1">IF(COUNTIF(OFFSET('別紙2-4(研修実施報告書)'!$I$8,(COLUMN()-COLUMN($J$9))*4,0,4,2),$C71),BE$9,"")</f>
        <v/>
      </c>
      <c r="BF71" s="332" t="str">
        <f ca="1">IF(COUNTIF(OFFSET('別紙2-4(研修実施報告書)'!$I$8,(COLUMN()-COLUMN($J$9))*4,0,4,2),$C71),BF$9,"")</f>
        <v/>
      </c>
      <c r="BG71" s="332" t="str">
        <f ca="1">IF(COUNTIF(OFFSET('別紙2-4(研修実施報告書)'!$I$8,(COLUMN()-COLUMN($J$9))*4,0,4,2),$C71),BG$9,"")</f>
        <v/>
      </c>
      <c r="BH71" s="332" t="str">
        <f ca="1">IF(COUNTIF(OFFSET('別紙2-4(研修実施報告書)'!$I$8,(COLUMN()-COLUMN($J$9))*4,0,4,2),$C71),BH$9,"")</f>
        <v/>
      </c>
      <c r="BI71" s="332" t="str">
        <f ca="1">IF(COUNTIF(OFFSET('別紙2-4(研修実施報告書)'!$I$8,(COLUMN()-COLUMN($J$9))*4,0,4,2),$C71),BI$9,"")</f>
        <v/>
      </c>
      <c r="BJ71" s="332" t="str">
        <f ca="1">IF(COUNTIF(OFFSET('別紙2-4(研修実施報告書)'!$I$8,(COLUMN()-COLUMN($J$9))*4,0,4,2),$C71),BJ$9,"")</f>
        <v/>
      </c>
      <c r="BK71" s="332" t="str">
        <f ca="1">IF(COUNTIF(OFFSET('別紙2-4(研修実施報告書)'!$I$8,(COLUMN()-COLUMN($J$9))*4,0,4,2),$C71),BK$9,"")</f>
        <v/>
      </c>
      <c r="BL71" s="332" t="str">
        <f ca="1">IF(COUNTIF(OFFSET('別紙2-4(研修実施報告書)'!$I$8,(COLUMN()-COLUMN($J$9))*4,0,4,2),$C71),BL$9,"")</f>
        <v/>
      </c>
      <c r="BM71" s="332" t="str">
        <f ca="1">IF(COUNTIF(OFFSET('別紙2-4(研修実施報告書)'!$I$8,(COLUMN()-COLUMN($J$9))*4,0,4,2),$C71),BM$9,"")</f>
        <v/>
      </c>
      <c r="BN71" s="332" t="str">
        <f ca="1">IF(COUNTIF(OFFSET('別紙2-4(研修実施報告書)'!$I$8,(COLUMN()-COLUMN($J$9))*4,0,4,2),$C71),BN$9,"")</f>
        <v/>
      </c>
      <c r="BO71" s="332" t="str">
        <f ca="1">IF(COUNTIF(OFFSET('別紙2-4(研修実施報告書)'!$I$8,(COLUMN()-COLUMN($J$9))*4,0,4,2),$C71),BO$9,"")</f>
        <v/>
      </c>
      <c r="BP71" s="332" t="str">
        <f ca="1">IF(COUNTIF(OFFSET('別紙2-4(研修実施報告書)'!$I$8,(COLUMN()-COLUMN($J$9))*4,0,4,2),$C71),BP$9,"")</f>
        <v/>
      </c>
      <c r="BQ71" s="332" t="str">
        <f ca="1">IF(COUNTIF(OFFSET('別紙2-4(研修実施報告書)'!$I$8,(COLUMN()-COLUMN($J$9))*4,0,4,2),$C71),BQ$9,"")</f>
        <v/>
      </c>
      <c r="BR71" s="332" t="str">
        <f ca="1">IF(COUNTIF(OFFSET('別紙2-4(研修実施報告書)'!$I$8,(COLUMN()-COLUMN($J$9))*4,0,4,2),$C71),BR$9,"")</f>
        <v/>
      </c>
      <c r="BS71" s="332" t="str">
        <f ca="1">IF(COUNTIF(OFFSET('別紙2-4(研修実施報告書)'!$I$8,(COLUMN()-COLUMN($J$9))*4,0,4,2),$C71),BS$9,"")</f>
        <v/>
      </c>
      <c r="BT71" s="332" t="str">
        <f ca="1">IF(COUNTIF(OFFSET('別紙2-4(研修実施報告書)'!$I$8,(COLUMN()-COLUMN($J$9))*4,0,4,2),$C71),BT$9,"")</f>
        <v/>
      </c>
      <c r="BU71" s="332" t="str">
        <f ca="1">IF(COUNTIF(OFFSET('別紙2-4(研修実施報告書)'!$I$8,(COLUMN()-COLUMN($J$9))*4,0,4,2),$C71),BU$9,"")</f>
        <v/>
      </c>
      <c r="BV71" s="332" t="str">
        <f ca="1">IF(COUNTIF(OFFSET('別紙2-4(研修実施報告書)'!$I$8,(COLUMN()-COLUMN($J$9))*4,0,4,2),$C71),BV$9,"")</f>
        <v/>
      </c>
      <c r="BW71" s="332" t="str">
        <f ca="1">IF(COUNTIF(OFFSET('別紙2-4(研修実施報告書)'!$I$8,(COLUMN()-COLUMN($J$9))*4,0,4,2),$C71),BW$9,"")</f>
        <v/>
      </c>
      <c r="BX71" s="332" t="str">
        <f ca="1">IF(COUNTIF(OFFSET('別紙2-4(研修実施報告書)'!$I$8,(COLUMN()-COLUMN($J$9))*4,0,4,2),$C71),BX$9,"")</f>
        <v/>
      </c>
      <c r="BY71" s="332" t="str">
        <f ca="1">IF(COUNTIF(OFFSET('別紙2-4(研修実施報告書)'!$I$8,(COLUMN()-COLUMN($J$9))*4,0,4,2),$C71),BY$9,"")</f>
        <v/>
      </c>
      <c r="BZ71" s="332" t="str">
        <f ca="1">IF(COUNTIF(OFFSET('別紙2-4(研修実施報告書)'!$I$8,(COLUMN()-COLUMN($J$9))*4,0,4,2),$C71),BZ$9,"")</f>
        <v/>
      </c>
      <c r="CA71" s="332" t="str">
        <f ca="1">IF(COUNTIF(OFFSET('別紙2-4(研修実施報告書)'!$I$8,(COLUMN()-COLUMN($J$9))*4,0,4,2),$C71),CA$9,"")</f>
        <v/>
      </c>
      <c r="CB71" s="332" t="str">
        <f ca="1">IF(COUNTIF(OFFSET('別紙2-4(研修実施報告書)'!$I$8,(COLUMN()-COLUMN($J$9))*4,0,4,2),$C71),CB$9,"")</f>
        <v/>
      </c>
      <c r="CC71" s="332" t="str">
        <f ca="1">IF(COUNTIF(OFFSET('別紙2-4(研修実施報告書)'!$I$8,(COLUMN()-COLUMN($J$9))*4,0,4,2),$C71),CC$9,"")</f>
        <v/>
      </c>
      <c r="CD71" s="332" t="str">
        <f ca="1">IF(COUNTIF(OFFSET('別紙2-4(研修実施報告書)'!$I$8,(COLUMN()-COLUMN($J$9))*4,0,4,2),$C71),CD$9,"")</f>
        <v/>
      </c>
      <c r="CE71" s="332" t="str">
        <f ca="1">IF(COUNTIF(OFFSET('別紙2-4(研修実施報告書)'!$I$8,(COLUMN()-COLUMN($J$9))*4,0,4,2),$C71),CE$9,"")</f>
        <v/>
      </c>
      <c r="CF71" s="332" t="str">
        <f ca="1">IF(COUNTIF(OFFSET('別紙2-4(研修実施報告書)'!$I$8,(COLUMN()-COLUMN($J$9))*4,0,4,2),$C71),CF$9,"")</f>
        <v/>
      </c>
      <c r="CG71" s="332" t="str">
        <f ca="1">IF(COUNTIF(OFFSET('別紙2-4(研修実施報告書)'!$I$8,(COLUMN()-COLUMN($J$9))*4,0,4,2),$C71),CG$9,"")</f>
        <v/>
      </c>
      <c r="CH71" s="332" t="str">
        <f ca="1">IF(COUNTIF(OFFSET('別紙2-4(研修実施報告書)'!$I$8,(COLUMN()-COLUMN($J$9))*4,0,4,2),$C71),CH$9,"")</f>
        <v/>
      </c>
      <c r="CI71" s="332" t="str">
        <f ca="1">IF(COUNTIF(OFFSET('別紙2-4(研修実施報告書)'!$I$8,(COLUMN()-COLUMN($J$9))*4,0,4,2),$C71),CI$9,"")</f>
        <v/>
      </c>
      <c r="CJ71" s="332" t="str">
        <f ca="1">IF(COUNTIF(OFFSET('別紙2-4(研修実施報告書)'!$I$8,(COLUMN()-COLUMN($J$9))*4,0,4,2),$C71),CJ$9,"")</f>
        <v/>
      </c>
      <c r="CK71" s="332" t="str">
        <f ca="1">IF(COUNTIF(OFFSET('別紙2-4(研修実施報告書)'!$I$8,(COLUMN()-COLUMN($J$9))*4,0,4,2),$C71),CK$9,"")</f>
        <v/>
      </c>
      <c r="CL71" s="332" t="str">
        <f ca="1">IF(COUNTIF(OFFSET('別紙2-4(研修実施報告書)'!$I$8,(COLUMN()-COLUMN($J$9))*4,0,4,2),$C71),CL$9,"")</f>
        <v/>
      </c>
      <c r="CM71" s="332" t="str">
        <f ca="1">IF(COUNTIF(OFFSET('別紙2-4(研修実施報告書)'!$I$8,(COLUMN()-COLUMN($J$9))*4,0,4,2),$C71),CM$9,"")</f>
        <v/>
      </c>
      <c r="CN71" s="332" t="str">
        <f ca="1">IF(COUNTIF(OFFSET('別紙2-4(研修実施報告書)'!$I$8,(COLUMN()-COLUMN($J$9))*4,0,4,2),$C71),CN$9,"")</f>
        <v/>
      </c>
      <c r="CO71" s="332" t="str">
        <f ca="1">IF(COUNTIF(OFFSET('別紙2-4(研修実施報告書)'!$I$8,(COLUMN()-COLUMN($J$9))*4,0,4,2),$C71),CO$9,"")</f>
        <v/>
      </c>
      <c r="CP71" s="332" t="str">
        <f ca="1">IF(COUNTIF(OFFSET('別紙2-4(研修実施報告書)'!$I$8,(COLUMN()-COLUMN($J$9))*4,0,4,2),$C71),CP$9,"")</f>
        <v/>
      </c>
      <c r="CQ71" s="332" t="str">
        <f ca="1">IF(COUNTIF(OFFSET('別紙2-4(研修実施報告書)'!$I$8,(COLUMN()-COLUMN($J$9))*4,0,4,2),$C71),CQ$9,"")</f>
        <v/>
      </c>
      <c r="CR71" s="332" t="str">
        <f ca="1">IF(COUNTIF(OFFSET('別紙2-4(研修実施報告書)'!$I$8,(COLUMN()-COLUMN($J$9))*4,0,4,2),$C71),CR$9,"")</f>
        <v/>
      </c>
      <c r="CS71" s="332" t="str">
        <f ca="1">IF(COUNTIF(OFFSET('別紙2-4(研修実施報告書)'!$I$8,(COLUMN()-COLUMN($J$9))*4,0,4,2),$C71),CS$9,"")</f>
        <v/>
      </c>
      <c r="CT71" s="332" t="str">
        <f ca="1">IF(COUNTIF(OFFSET('別紙2-4(研修実施報告書)'!$I$8,(COLUMN()-COLUMN($J$9))*4,0,4,2),$C71),CT$9,"")</f>
        <v/>
      </c>
      <c r="CU71" s="332" t="str">
        <f ca="1">IF(COUNTIF(OFFSET('別紙2-4(研修実施報告書)'!$I$8,(COLUMN()-COLUMN($J$9))*4,0,4,2),$C71),CU$9,"")</f>
        <v/>
      </c>
      <c r="CV71" s="332" t="str">
        <f ca="1">IF(COUNTIF(OFFSET('別紙2-4(研修実施報告書)'!$I$8,(COLUMN()-COLUMN($J$9))*4,0,4,2),$C71),CV$9,"")</f>
        <v/>
      </c>
      <c r="CW71" s="332" t="str">
        <f ca="1">IF(COUNTIF(OFFSET('別紙2-4(研修実施報告書)'!$I$8,(COLUMN()-COLUMN($J$9))*4,0,4,2),$C71),CW$9,"")</f>
        <v/>
      </c>
      <c r="CX71" s="332" t="str">
        <f ca="1">IF(COUNTIF(OFFSET('別紙2-4(研修実施報告書)'!$I$8,(COLUMN()-COLUMN($J$9))*4,0,4,2),$C71),CX$9,"")</f>
        <v/>
      </c>
      <c r="CY71" s="332" t="str">
        <f ca="1">IF(COUNTIF(OFFSET('別紙2-4(研修実施報告書)'!$I$8,(COLUMN()-COLUMN($J$9))*4,0,4,2),$C71),CY$9,"")</f>
        <v/>
      </c>
      <c r="CZ71" s="332" t="str">
        <f ca="1">IF(COUNTIF(OFFSET('別紙2-4(研修実施報告書)'!$I$8,(COLUMN()-COLUMN($J$9))*4,0,4,2),$C71),CZ$9,"")</f>
        <v/>
      </c>
      <c r="DA71" s="332" t="str">
        <f ca="1">IF(COUNTIF(OFFSET('別紙2-4(研修実施報告書)'!$I$8,(COLUMN()-COLUMN($J$9))*4,0,4,2),$C71),DA$9,"")</f>
        <v/>
      </c>
      <c r="DB71" s="332" t="str">
        <f ca="1">IF(COUNTIF(OFFSET('別紙2-4(研修実施報告書)'!$I$8,(COLUMN()-COLUMN($J$9))*4,0,4,2),$C71),DB$9,"")</f>
        <v/>
      </c>
      <c r="DC71" s="332" t="str">
        <f ca="1">IF(COUNTIF(OFFSET('別紙2-4(研修実施報告書)'!$I$8,(COLUMN()-COLUMN($J$9))*4,0,4,2),$C71),DC$9,"")</f>
        <v/>
      </c>
      <c r="DD71" s="332" t="str">
        <f ca="1">IF(COUNTIF(OFFSET('別紙2-4(研修実施報告書)'!$I$8,(COLUMN()-COLUMN($J$9))*4,0,4,2),$C71),DD$9,"")</f>
        <v/>
      </c>
      <c r="DE71" s="332" t="str">
        <f ca="1">IF(COUNTIF(OFFSET('別紙2-4(研修実施報告書)'!$I$8,(COLUMN()-COLUMN($J$9))*4,0,4,2),$C71),DE$9,"")</f>
        <v/>
      </c>
      <c r="DF71" s="332" t="str">
        <f ca="1">IF(COUNTIF(OFFSET('別紙2-4(研修実施報告書)'!$I$8,(COLUMN()-COLUMN($J$9))*4,0,4,2),$C71),DF$9,"")</f>
        <v/>
      </c>
      <c r="DG71" s="332" t="str">
        <f ca="1">IF(COUNTIF(OFFSET('別紙2-4(研修実施報告書)'!$I$8,(COLUMN()-COLUMN($J$9))*4,0,4,2),$C71),DG$9,"")</f>
        <v/>
      </c>
      <c r="DH71" s="332" t="str">
        <f ca="1">IF(COUNTIF(OFFSET('別紙2-4(研修実施報告書)'!$I$8,(COLUMN()-COLUMN($J$9))*4,0,4,2),$C71),DH$9,"")</f>
        <v/>
      </c>
      <c r="DI71" s="332" t="str">
        <f ca="1">IF(COUNTIF(OFFSET('別紙2-4(研修実施報告書)'!$I$8,(COLUMN()-COLUMN($J$9))*4,0,4,2),$C71),DI$9,"")</f>
        <v/>
      </c>
      <c r="DJ71" s="332" t="str">
        <f ca="1">IF(COUNTIF(OFFSET('別紙2-4(研修実施報告書)'!$I$8,(COLUMN()-COLUMN($J$9))*4,0,4,2),$C71),DJ$9,"")</f>
        <v/>
      </c>
      <c r="DK71" s="332" t="str">
        <f ca="1">IF(COUNTIF(OFFSET('別紙2-4(研修実施報告書)'!$I$8,(COLUMN()-COLUMN($J$9))*4,0,4,2),$C71),DK$9,"")</f>
        <v/>
      </c>
      <c r="DL71" s="332" t="str">
        <f ca="1">IF(COUNTIF(OFFSET('別紙2-4(研修実施報告書)'!$I$8,(COLUMN()-COLUMN($J$9))*4,0,4,2),$C71),DL$9,"")</f>
        <v/>
      </c>
      <c r="DM71" s="332" t="str">
        <f ca="1">IF(COUNTIF(OFFSET('別紙2-4(研修実施報告書)'!$I$8,(COLUMN()-COLUMN($J$9))*4,0,4,2),$C71),DM$9,"")</f>
        <v/>
      </c>
      <c r="DN71" s="332" t="str">
        <f ca="1">IF(COUNTIF(OFFSET('別紙2-4(研修実施報告書)'!$I$8,(COLUMN()-COLUMN($J$9))*4,0,4,2),$C71),DN$9,"")</f>
        <v/>
      </c>
      <c r="DO71" s="332" t="str">
        <f ca="1">IF(COUNTIF(OFFSET('別紙2-4(研修実施報告書)'!$I$8,(COLUMN()-COLUMN($J$9))*4,0,4,2),$C71),DO$9,"")</f>
        <v/>
      </c>
      <c r="DP71" s="332" t="str">
        <f ca="1">IF(COUNTIF(OFFSET('別紙2-4(研修実施報告書)'!$I$8,(COLUMN()-COLUMN($J$9))*4,0,4,2),$C71),DP$9,"")</f>
        <v/>
      </c>
      <c r="DQ71" s="332" t="str">
        <f ca="1">IF(COUNTIF(OFFSET('別紙2-4(研修実施報告書)'!$I$8,(COLUMN()-COLUMN($J$9))*4,0,4,2),$C71),DQ$9,"")</f>
        <v/>
      </c>
      <c r="DR71" s="332" t="str">
        <f ca="1">IF(COUNTIF(OFFSET('別紙2-4(研修実施報告書)'!$I$8,(COLUMN()-COLUMN($J$9))*4,0,4,2),$C71),DR$9,"")</f>
        <v/>
      </c>
      <c r="DS71" s="332" t="str">
        <f ca="1">IF(COUNTIF(OFFSET('別紙2-4(研修実施報告書)'!$I$8,(COLUMN()-COLUMN($J$9))*4,0,4,2),$C71),DS$9,"")</f>
        <v/>
      </c>
      <c r="DT71" s="332" t="str">
        <f ca="1">IF(COUNTIF(OFFSET('別紙2-4(研修実施報告書)'!$I$8,(COLUMN()-COLUMN($J$9))*4,0,4,2),$C71),DT$9,"")</f>
        <v/>
      </c>
      <c r="DU71" s="332" t="str">
        <f ca="1">IF(COUNTIF(OFFSET('別紙2-4(研修実施報告書)'!$I$8,(COLUMN()-COLUMN($J$9))*4,0,4,2),$C71),DU$9,"")</f>
        <v/>
      </c>
      <c r="DV71" s="332" t="str">
        <f ca="1">IF(COUNTIF(OFFSET('別紙2-4(研修実施報告書)'!$I$8,(COLUMN()-COLUMN($J$9))*4,0,4,2),$C71),DV$9,"")</f>
        <v/>
      </c>
      <c r="DW71" s="332" t="str">
        <f ca="1">IF(COUNTIF(OFFSET('別紙2-4(研修実施報告書)'!$I$8,(COLUMN()-COLUMN($J$9))*4,0,4,2),$C71),DW$9,"")</f>
        <v/>
      </c>
      <c r="DX71" s="332" t="str">
        <f ca="1">IF(COUNTIF(OFFSET('別紙2-4(研修実施報告書)'!$I$8,(COLUMN()-COLUMN($J$9))*4,0,4,2),$C71),DX$9,"")</f>
        <v/>
      </c>
      <c r="DY71" s="332" t="str">
        <f ca="1">IF(COUNTIF(OFFSET('別紙2-4(研修実施報告書)'!$I$8,(COLUMN()-COLUMN($J$9))*4,0,4,2),$C71),DY$9,"")</f>
        <v/>
      </c>
      <c r="DZ71" s="332" t="str">
        <f ca="1">IF(COUNTIF(OFFSET('別紙2-4(研修実施報告書)'!$I$8,(COLUMN()-COLUMN($J$9))*4,0,4,2),$C71),DZ$9,"")</f>
        <v/>
      </c>
      <c r="EA71" s="332" t="str">
        <f ca="1">IF(COUNTIF(OFFSET('別紙2-4(研修実施報告書)'!$I$8,(COLUMN()-COLUMN($J$9))*4,0,4,2),$C71),EA$9,"")</f>
        <v/>
      </c>
      <c r="EB71" s="332" t="str">
        <f ca="1">IF(COUNTIF(OFFSET('別紙2-4(研修実施報告書)'!$I$8,(COLUMN()-COLUMN($J$9))*4,0,4,2),$C71),EB$9,"")</f>
        <v/>
      </c>
      <c r="EC71" s="332" t="str">
        <f ca="1">IF(COUNTIF(OFFSET('別紙2-4(研修実施報告書)'!$I$8,(COLUMN()-COLUMN($J$9))*4,0,4,2),$C71),EC$9,"")</f>
        <v/>
      </c>
      <c r="ED71" s="332" t="str">
        <f ca="1">IF(COUNTIF(OFFSET('別紙2-4(研修実施報告書)'!$I$8,(COLUMN()-COLUMN($J$9))*4,0,4,2),$C71),ED$9,"")</f>
        <v/>
      </c>
      <c r="EE71" s="332" t="str">
        <f ca="1">IF(COUNTIF(OFFSET('別紙2-4(研修実施報告書)'!$I$8,(COLUMN()-COLUMN($J$9))*4,0,4,2),$C71),EE$9,"")</f>
        <v/>
      </c>
      <c r="EF71" s="332" t="str">
        <f ca="1">IF(COUNTIF(OFFSET('別紙2-4(研修実施報告書)'!$I$8,(COLUMN()-COLUMN($J$9))*4,0,4,2),$C71),EF$9,"")</f>
        <v/>
      </c>
      <c r="EG71" s="332" t="str">
        <f ca="1">IF(COUNTIF(OFFSET('別紙2-4(研修実施報告書)'!$I$8,(COLUMN()-COLUMN($J$9))*4,0,4,2),$C71),EG$9,"")</f>
        <v/>
      </c>
      <c r="EH71" s="332" t="str">
        <f ca="1">IF(COUNTIF(OFFSET('別紙2-4(研修実施報告書)'!$I$8,(COLUMN()-COLUMN($J$9))*4,0,4,2),$C71),EH$9,"")</f>
        <v/>
      </c>
      <c r="EI71" s="332" t="str">
        <f ca="1">IF(COUNTIF(OFFSET('別紙2-4(研修実施報告書)'!$I$8,(COLUMN()-COLUMN($J$9))*4,0,4,2),$C71),EI$9,"")</f>
        <v/>
      </c>
      <c r="EJ71" s="332" t="str">
        <f ca="1">IF(COUNTIF(OFFSET('別紙2-4(研修実施報告書)'!$I$8,(COLUMN()-COLUMN($J$9))*4,0,4,2),$C71),EJ$9,"")</f>
        <v/>
      </c>
      <c r="EK71" s="332" t="str">
        <f ca="1">IF(COUNTIF(OFFSET('別紙2-4(研修実施報告書)'!$I$8,(COLUMN()-COLUMN($J$9))*4,0,4,2),$C71),EK$9,"")</f>
        <v/>
      </c>
      <c r="EL71" s="332" t="str">
        <f ca="1">IF(COUNTIF(OFFSET('別紙2-4(研修実施報告書)'!$I$8,(COLUMN()-COLUMN($J$9))*4,0,4,2),$C71),EL$9,"")</f>
        <v/>
      </c>
      <c r="EM71" s="332" t="str">
        <f ca="1">IF(COUNTIF(OFFSET('別紙2-4(研修実施報告書)'!$I$8,(COLUMN()-COLUMN($J$9))*4,0,4,2),$C71),EM$9,"")</f>
        <v/>
      </c>
      <c r="EN71" s="332" t="str">
        <f ca="1">IF(COUNTIF(OFFSET('別紙2-4(研修実施報告書)'!$I$8,(COLUMN()-COLUMN($J$9))*4,0,4,2),$C71),EN$9,"")</f>
        <v/>
      </c>
      <c r="EO71" s="332" t="str">
        <f ca="1">IF(COUNTIF(OFFSET('別紙2-4(研修実施報告書)'!$I$8,(COLUMN()-COLUMN($J$9))*4,0,4,2),$C71),EO$9,"")</f>
        <v/>
      </c>
      <c r="EP71" s="332" t="str">
        <f ca="1">IF(COUNTIF(OFFSET('別紙2-4(研修実施報告書)'!$I$8,(COLUMN()-COLUMN($J$9))*4,0,4,2),$C71),EP$9,"")</f>
        <v/>
      </c>
      <c r="EQ71" s="332" t="str">
        <f ca="1">IF(COUNTIF(OFFSET('別紙2-4(研修実施報告書)'!$I$8,(COLUMN()-COLUMN($J$9))*4,0,4,2),$C71),EQ$9,"")</f>
        <v/>
      </c>
      <c r="ER71" s="332" t="str">
        <f ca="1">IF(COUNTIF(OFFSET('別紙2-4(研修実施報告書)'!$I$8,(COLUMN()-COLUMN($J$9))*4,0,4,2),$C71),ER$9,"")</f>
        <v/>
      </c>
      <c r="ES71" s="332" t="str">
        <f ca="1">IF(COUNTIF(OFFSET('別紙2-4(研修実施報告書)'!$I$8,(COLUMN()-COLUMN($J$9))*4,0,4,2),$C71),ES$9,"")</f>
        <v/>
      </c>
      <c r="ET71" s="332" t="str">
        <f ca="1">IF(COUNTIF(OFFSET('別紙2-4(研修実施報告書)'!$I$8,(COLUMN()-COLUMN($J$9))*4,0,4,2),$C71),ET$9,"")</f>
        <v/>
      </c>
      <c r="EU71" s="332" t="str">
        <f ca="1">IF(COUNTIF(OFFSET('別紙2-4(研修実施報告書)'!$I$8,(COLUMN()-COLUMN($J$9))*4,0,4,2),$C71),EU$9,"")</f>
        <v/>
      </c>
      <c r="EV71" s="332" t="str">
        <f ca="1">IF(COUNTIF(OFFSET('別紙2-4(研修実施報告書)'!$I$8,(COLUMN()-COLUMN($J$9))*4,0,4,2),$C71),EV$9,"")</f>
        <v/>
      </c>
      <c r="EW71" s="332" t="str">
        <f ca="1">IF(COUNTIF(OFFSET('別紙2-4(研修実施報告書)'!$I$8,(COLUMN()-COLUMN($J$9))*4,0,4,2),$C71),EW$9,"")</f>
        <v/>
      </c>
      <c r="EX71" s="332" t="str">
        <f ca="1">IF(COUNTIF(OFFSET('別紙2-4(研修実施報告書)'!$I$8,(COLUMN()-COLUMN($J$9))*4,0,4,2),$C71),EX$9,"")</f>
        <v/>
      </c>
      <c r="EY71" s="332" t="str">
        <f ca="1">IF(COUNTIF(OFFSET('別紙2-4(研修実施報告書)'!$I$8,(COLUMN()-COLUMN($J$9))*4,0,4,2),$C71),EY$9,"")</f>
        <v/>
      </c>
      <c r="EZ71" s="332" t="str">
        <f ca="1">IF(COUNTIF(OFFSET('別紙2-4(研修実施報告書)'!$I$8,(COLUMN()-COLUMN($J$9))*4,0,4,2),$C71),EZ$9,"")</f>
        <v/>
      </c>
      <c r="FA71" s="332" t="str">
        <f ca="1">IF(COUNTIF(OFFSET('別紙2-4(研修実施報告書)'!$I$8,(COLUMN()-COLUMN($J$9))*4,0,4,2),$C71),FA$9,"")</f>
        <v/>
      </c>
      <c r="FB71" s="332" t="str">
        <f ca="1">IF(COUNTIF(OFFSET('別紙2-4(研修実施報告書)'!$I$8,(COLUMN()-COLUMN($J$9))*4,0,4,2),$C71),FB$9,"")</f>
        <v/>
      </c>
      <c r="FC71" s="332" t="str">
        <f ca="1">IF(COUNTIF(OFFSET('別紙2-4(研修実施報告書)'!$I$8,(COLUMN()-COLUMN($J$9))*4,0,4,2),$C71),FC$9,"")</f>
        <v/>
      </c>
      <c r="FD71" s="332" t="str">
        <f ca="1">IF(COUNTIF(OFFSET('別紙2-4(研修実施報告書)'!$I$8,(COLUMN()-COLUMN($J$9))*4,0,4,2),$C71),FD$9,"")</f>
        <v/>
      </c>
      <c r="FE71" s="332" t="str">
        <f ca="1">IF(COUNTIF(OFFSET('別紙2-4(研修実施報告書)'!$I$8,(COLUMN()-COLUMN($J$9))*4,0,4,2),$C71),FE$9,"")</f>
        <v/>
      </c>
      <c r="FF71" s="332" t="str">
        <f ca="1">IF(COUNTIF(OFFSET('別紙2-4(研修実施報告書)'!$I$8,(COLUMN()-COLUMN($J$9))*4,0,4,2),$C71),FF$9,"")</f>
        <v/>
      </c>
      <c r="FG71" s="332" t="str">
        <f ca="1">IF(COUNTIF(OFFSET('別紙2-4(研修実施報告書)'!$I$8,(COLUMN()-COLUMN($J$9))*4,0,4,2),$C71),FG$9,"")</f>
        <v/>
      </c>
      <c r="FH71" s="332" t="str">
        <f ca="1">IF(COUNTIF(OFFSET('別紙2-4(研修実施報告書)'!$I$8,(COLUMN()-COLUMN($J$9))*4,0,4,2),$C71),FH$9,"")</f>
        <v/>
      </c>
      <c r="FI71" s="332" t="str">
        <f ca="1">IF(COUNTIF(OFFSET('別紙2-4(研修実施報告書)'!$I$8,(COLUMN()-COLUMN($J$9))*4,0,4,2),$C71),FI$9,"")</f>
        <v/>
      </c>
      <c r="FJ71" s="332" t="str">
        <f ca="1">IF(COUNTIF(OFFSET('別紙2-4(研修実施報告書)'!$I$8,(COLUMN()-COLUMN($J$9))*4,0,4,2),$C71),FJ$9,"")</f>
        <v/>
      </c>
      <c r="FK71" s="332" t="str">
        <f ca="1">IF(COUNTIF(OFFSET('別紙2-4(研修実施報告書)'!$I$8,(COLUMN()-COLUMN($J$9))*4,0,4,2),$C71),FK$9,"")</f>
        <v/>
      </c>
      <c r="FL71" s="332" t="str">
        <f ca="1">IF(COUNTIF(OFFSET('別紙2-4(研修実施報告書)'!$I$8,(COLUMN()-COLUMN($J$9))*4,0,4,2),$C71),FL$9,"")</f>
        <v/>
      </c>
      <c r="FM71" s="332" t="str">
        <f ca="1">IF(COUNTIF(OFFSET('別紙2-4(研修実施報告書)'!$I$8,(COLUMN()-COLUMN($J$9))*4,0,4,2),$C71),FM$9,"")</f>
        <v/>
      </c>
      <c r="FN71" s="332" t="str">
        <f ca="1">IF(COUNTIF(OFFSET('別紙2-4(研修実施報告書)'!$I$8,(COLUMN()-COLUMN($J$9))*4,0,4,2),$C71),FN$9,"")</f>
        <v/>
      </c>
      <c r="FO71" s="332" t="str">
        <f ca="1">IF(COUNTIF(OFFSET('別紙2-4(研修実施報告書)'!$I$8,(COLUMN()-COLUMN($J$9))*4,0,4,2),$C71),FO$9,"")</f>
        <v/>
      </c>
      <c r="FP71" s="332" t="str">
        <f ca="1">IF(COUNTIF(OFFSET('別紙2-4(研修実施報告書)'!$I$8,(COLUMN()-COLUMN($J$9))*4,0,4,2),$C71),FP$9,"")</f>
        <v/>
      </c>
      <c r="FQ71" s="332" t="str">
        <f ca="1">IF(COUNTIF(OFFSET('別紙2-4(研修実施報告書)'!$I$8,(COLUMN()-COLUMN($J$9))*4,0,4,2),$C71),FQ$9,"")</f>
        <v/>
      </c>
      <c r="FR71" s="332" t="str">
        <f ca="1">IF(COUNTIF(OFFSET('別紙2-4(研修実施報告書)'!$I$8,(COLUMN()-COLUMN($J$9))*4,0,4,2),$C71),FR$9,"")</f>
        <v/>
      </c>
      <c r="FS71" s="332" t="str">
        <f ca="1">IF(COUNTIF(OFFSET('別紙2-4(研修実施報告書)'!$I$8,(COLUMN()-COLUMN($J$9))*4,0,4,2),$C71),FS$9,"")</f>
        <v/>
      </c>
      <c r="FT71" s="332" t="str">
        <f ca="1">IF(COUNTIF(OFFSET('別紙2-4(研修実施報告書)'!$I$8,(COLUMN()-COLUMN($J$9))*4,0,4,2),$C71),FT$9,"")</f>
        <v/>
      </c>
      <c r="FU71" s="332" t="str">
        <f ca="1">IF(COUNTIF(OFFSET('別紙2-4(研修実施報告書)'!$I$8,(COLUMN()-COLUMN($J$9))*4,0,4,2),$C71),FU$9,"")</f>
        <v/>
      </c>
      <c r="FV71" s="332" t="str">
        <f ca="1">IF(COUNTIF(OFFSET('別紙2-4(研修実施報告書)'!$I$8,(COLUMN()-COLUMN($J$9))*4,0,4,2),$C71),FV$9,"")</f>
        <v/>
      </c>
      <c r="FW71" s="332" t="str">
        <f ca="1">IF(COUNTIF(OFFSET('別紙2-4(研修実施報告書)'!$I$8,(COLUMN()-COLUMN($J$9))*4,0,4,2),$C71),FW$9,"")</f>
        <v/>
      </c>
      <c r="FX71" s="332" t="str">
        <f ca="1">IF(COUNTIF(OFFSET('別紙2-4(研修実施報告書)'!$I$8,(COLUMN()-COLUMN($J$9))*4,0,4,2),$C71),FX$9,"")</f>
        <v/>
      </c>
      <c r="FY71" s="332" t="str">
        <f ca="1">IF(COUNTIF(OFFSET('別紙2-4(研修実施報告書)'!$I$8,(COLUMN()-COLUMN($J$9))*4,0,4,2),$C71),FY$9,"")</f>
        <v/>
      </c>
      <c r="FZ71" s="332" t="str">
        <f ca="1">IF(COUNTIF(OFFSET('別紙2-4(研修実施報告書)'!$I$8,(COLUMN()-COLUMN($J$9))*4,0,4,2),$C71),FZ$9,"")</f>
        <v/>
      </c>
      <c r="GA71" s="332" t="str">
        <f ca="1">IF(COUNTIF(OFFSET('別紙2-4(研修実施報告書)'!$I$8,(COLUMN()-COLUMN($J$9))*4,0,4,2),$C71),GA$9,"")</f>
        <v/>
      </c>
      <c r="GB71" s="332" t="str">
        <f ca="1">IF(COUNTIF(OFFSET('別紙2-4(研修実施報告書)'!$I$8,(COLUMN()-COLUMN($J$9))*4,0,4,2),$C71),GB$9,"")</f>
        <v/>
      </c>
      <c r="GC71" s="332" t="str">
        <f ca="1">IF(COUNTIF(OFFSET('別紙2-4(研修実施報告書)'!$I$8,(COLUMN()-COLUMN($J$9))*4,0,4,2),$C71),GC$9,"")</f>
        <v/>
      </c>
      <c r="GD71" s="332" t="str">
        <f ca="1">IF(COUNTIF(OFFSET('別紙2-4(研修実施報告書)'!$I$8,(COLUMN()-COLUMN($J$9))*4,0,4,2),$C71),GD$9,"")</f>
        <v/>
      </c>
      <c r="GE71" s="332" t="str">
        <f ca="1">IF(COUNTIF(OFFSET('別紙2-4(研修実施報告書)'!$I$8,(COLUMN()-COLUMN($J$9))*4,0,4,2),$C71),GE$9,"")</f>
        <v/>
      </c>
      <c r="GF71" s="332" t="str">
        <f ca="1">IF(COUNTIF(OFFSET('別紙2-4(研修実施報告書)'!$I$8,(COLUMN()-COLUMN($J$9))*4,0,4,2),$C71),GF$9,"")</f>
        <v/>
      </c>
      <c r="GG71" s="332" t="str">
        <f ca="1">IF(COUNTIF(OFFSET('別紙2-4(研修実施報告書)'!$I$8,(COLUMN()-COLUMN($J$9))*4,0,4,2),$C71),GG$9,"")</f>
        <v/>
      </c>
      <c r="GH71" s="332" t="str">
        <f ca="1">IF(COUNTIF(OFFSET('別紙2-4(研修実施報告書)'!$I$8,(COLUMN()-COLUMN($J$9))*4,0,4,2),$C71),GH$9,"")</f>
        <v/>
      </c>
      <c r="GI71" s="332" t="str">
        <f ca="1">IF(COUNTIF(OFFSET('別紙2-4(研修実施報告書)'!$I$8,(COLUMN()-COLUMN($J$9))*4,0,4,2),$C71),GI$9,"")</f>
        <v/>
      </c>
      <c r="GJ71" s="332" t="str">
        <f ca="1">IF(COUNTIF(OFFSET('別紙2-4(研修実施報告書)'!$I$8,(COLUMN()-COLUMN($J$9))*4,0,4,2),$C71),GJ$9,"")</f>
        <v/>
      </c>
      <c r="GK71" s="332" t="str">
        <f ca="1">IF(COUNTIF(OFFSET('別紙2-4(研修実施報告書)'!$I$8,(COLUMN()-COLUMN($J$9))*4,0,4,2),$C71),GK$9,"")</f>
        <v/>
      </c>
      <c r="GL71" s="332" t="str">
        <f ca="1">IF(COUNTIF(OFFSET('別紙2-4(研修実施報告書)'!$I$8,(COLUMN()-COLUMN($J$9))*4,0,4,2),$C71),GL$9,"")</f>
        <v/>
      </c>
      <c r="GM71" s="332" t="str">
        <f ca="1">IF(COUNTIF(OFFSET('別紙2-4(研修実施報告書)'!$I$8,(COLUMN()-COLUMN($J$9))*4,0,4,2),$C71),GM$9,"")</f>
        <v/>
      </c>
      <c r="GN71" s="332" t="str">
        <f ca="1">IF(COUNTIF(OFFSET('別紙2-4(研修実施報告書)'!$I$8,(COLUMN()-COLUMN($J$9))*4,0,4,2),$C71),GN$9,"")</f>
        <v/>
      </c>
      <c r="GO71" s="332" t="str">
        <f ca="1">IF(COUNTIF(OFFSET('別紙2-4(研修実施報告書)'!$I$8,(COLUMN()-COLUMN($J$9))*4,0,4,2),$C71),GO$9,"")</f>
        <v/>
      </c>
      <c r="GP71" s="332" t="str">
        <f ca="1">IF(COUNTIF(OFFSET('別紙2-4(研修実施報告書)'!$I$8,(COLUMN()-COLUMN($J$9))*4,0,4,2),$C71),GP$9,"")</f>
        <v/>
      </c>
      <c r="GQ71" s="332" t="str">
        <f ca="1">IF(COUNTIF(OFFSET('別紙2-4(研修実施報告書)'!$I$8,(COLUMN()-COLUMN($J$9))*4,0,4,2),$C71),GQ$9,"")</f>
        <v/>
      </c>
      <c r="GR71" s="332" t="str">
        <f ca="1">IF(COUNTIF(OFFSET('別紙2-4(研修実施報告書)'!$I$8,(COLUMN()-COLUMN($J$9))*4,0,4,2),$C71),GR$9,"")</f>
        <v/>
      </c>
      <c r="GS71" s="332" t="str">
        <f ca="1">IF(COUNTIF(OFFSET('別紙2-4(研修実施報告書)'!$I$8,(COLUMN()-COLUMN($J$9))*4,0,4,2),$C71),GS$9,"")</f>
        <v/>
      </c>
      <c r="GT71" s="332" t="str">
        <f ca="1">IF(COUNTIF(OFFSET('別紙2-4(研修実施報告書)'!$I$8,(COLUMN()-COLUMN($J$9))*4,0,4,2),$C71),GT$9,"")</f>
        <v/>
      </c>
      <c r="GU71" s="332" t="str">
        <f ca="1">IF(COUNTIF(OFFSET('別紙2-4(研修実施報告書)'!$I$8,(COLUMN()-COLUMN($J$9))*4,0,4,2),$C71),GU$9,"")</f>
        <v/>
      </c>
      <c r="GV71" s="332" t="str">
        <f ca="1">IF(COUNTIF(OFFSET('別紙2-4(研修実施報告書)'!$I$8,(COLUMN()-COLUMN($J$9))*4,0,4,2),$C71),GV$9,"")</f>
        <v/>
      </c>
      <c r="GW71" s="332" t="str">
        <f ca="1">IF(COUNTIF(OFFSET('別紙2-4(研修実施報告書)'!$I$8,(COLUMN()-COLUMN($J$9))*4,0,4,2),$C71),GW$9,"")</f>
        <v/>
      </c>
      <c r="GX71" s="332" t="str">
        <f ca="1">IF(COUNTIF(OFFSET('別紙2-4(研修実施報告書)'!$I$8,(COLUMN()-COLUMN($J$9))*4,0,4,2),$C71),GX$9,"")</f>
        <v/>
      </c>
      <c r="GY71" s="332" t="str">
        <f ca="1">IF(COUNTIF(OFFSET('別紙2-4(研修実施報告書)'!$I$8,(COLUMN()-COLUMN($J$9))*4,0,4,2),$C71),GY$9,"")</f>
        <v/>
      </c>
      <c r="GZ71" s="332" t="str">
        <f ca="1">IF(COUNTIF(OFFSET('別紙2-4(研修実施報告書)'!$I$8,(COLUMN()-COLUMN($J$9))*4,0,4,2),$C71),GZ$9,"")</f>
        <v/>
      </c>
      <c r="HA71" s="332" t="str">
        <f ca="1">IF(COUNTIF(OFFSET('別紙2-4(研修実施報告書)'!$I$8,(COLUMN()-COLUMN($J$9))*4,0,4,2),$C71),HA$9,"")</f>
        <v/>
      </c>
      <c r="HB71" s="320"/>
    </row>
    <row r="72" spans="1:210" ht="18.75" customHeight="1">
      <c r="A72" s="325">
        <v>58</v>
      </c>
      <c r="B72" s="323" t="str">
        <f>IF(AND('別紙1-7(研修責任者教育担当者) '!E75="〇",'別紙1-7(研修責任者教育担当者) '!F75="〇"),"専任・兼任",IF('別紙1-7(研修責任者教育担当者) '!E75="〇","専任",IF('別紙1-7(研修責任者教育担当者) '!F75="〇","兼任","")))</f>
        <v/>
      </c>
      <c r="C72" s="324">
        <f>VLOOKUP(A72,'別紙1-7(研修責任者教育担当者) '!$B$18:$C$217,2,0)</f>
        <v>0</v>
      </c>
      <c r="D72" s="348" t="s">
        <v>175</v>
      </c>
      <c r="E72" s="349"/>
      <c r="F72" s="329" t="e">
        <f t="shared" si="0"/>
        <v>#DIV/0!</v>
      </c>
      <c r="G72" s="330" t="e">
        <f t="shared" ca="1" si="1"/>
        <v>#DIV/0!</v>
      </c>
      <c r="H72" s="318">
        <f t="shared" ca="1" si="2"/>
        <v>0</v>
      </c>
      <c r="I72" s="318"/>
      <c r="J72" s="332" t="str">
        <f ca="1">IF(COUNTIF(OFFSET('別紙2-4(研修実施報告書)'!$I$8,(COLUMN()-COLUMN($J$9))*4,0,4,2),$C72),J$9,"")</f>
        <v/>
      </c>
      <c r="K72" s="332" t="str">
        <f ca="1">IF(COUNTIF(OFFSET('別紙2-4(研修実施報告書)'!$I$8,(COLUMN()-COLUMN($J$9))*4,0,4,2),$C72),K$9,"")</f>
        <v/>
      </c>
      <c r="L72" s="332" t="str">
        <f ca="1">IF(COUNTIF(OFFSET('別紙2-4(研修実施報告書)'!$I$8,(COLUMN()-COLUMN($J$9))*4,0,4,2),$C72),L$9,"")</f>
        <v/>
      </c>
      <c r="M72" s="332" t="str">
        <f ca="1">IF(COUNTIF(OFFSET('別紙2-4(研修実施報告書)'!$I$8,(COLUMN()-COLUMN($J$9))*4,0,4,2),$C72),M$9,"")</f>
        <v/>
      </c>
      <c r="N72" s="332" t="str">
        <f ca="1">IF(COUNTIF(OFFSET('別紙2-4(研修実施報告書)'!$I$8,(COLUMN()-COLUMN($J$9))*4,0,4,2),$C72),N$9,"")</f>
        <v/>
      </c>
      <c r="O72" s="332" t="str">
        <f ca="1">IF(COUNTIF(OFFSET('別紙2-4(研修実施報告書)'!$I$8,(COLUMN()-COLUMN($J$9))*4,0,4,2),$C72),O$9,"")</f>
        <v/>
      </c>
      <c r="P72" s="332" t="str">
        <f ca="1">IF(COUNTIF(OFFSET('別紙2-4(研修実施報告書)'!$I$8,(COLUMN()-COLUMN($J$9))*4,0,4,2),$C72),P$9,"")</f>
        <v/>
      </c>
      <c r="Q72" s="332" t="str">
        <f ca="1">IF(COUNTIF(OFFSET('別紙2-4(研修実施報告書)'!$I$8,(COLUMN()-COLUMN($J$9))*4,0,4,2),$C72),Q$9,"")</f>
        <v/>
      </c>
      <c r="R72" s="332" t="str">
        <f ca="1">IF(COUNTIF(OFFSET('別紙2-4(研修実施報告書)'!$I$8,(COLUMN()-COLUMN($J$9))*4,0,4,2),$C72),R$9,"")</f>
        <v/>
      </c>
      <c r="S72" s="332" t="str">
        <f ca="1">IF(COUNTIF(OFFSET('別紙2-4(研修実施報告書)'!$I$8,(COLUMN()-COLUMN($J$9))*4,0,4,2),$C72),S$9,"")</f>
        <v/>
      </c>
      <c r="T72" s="332" t="str">
        <f ca="1">IF(COUNTIF(OFFSET('別紙2-4(研修実施報告書)'!$I$8,(COLUMN()-COLUMN($J$9))*4,0,4,2),$C72),T$9,"")</f>
        <v/>
      </c>
      <c r="U72" s="332" t="str">
        <f ca="1">IF(COUNTIF(OFFSET('別紙2-4(研修実施報告書)'!$I$8,(COLUMN()-COLUMN($J$9))*4,0,4,2),$C72),U$9,"")</f>
        <v/>
      </c>
      <c r="V72" s="332" t="str">
        <f ca="1">IF(COUNTIF(OFFSET('別紙2-4(研修実施報告書)'!$I$8,(COLUMN()-COLUMN($J$9))*4,0,4,2),$C72),V$9,"")</f>
        <v/>
      </c>
      <c r="W72" s="332" t="str">
        <f ca="1">IF(COUNTIF(OFFSET('別紙2-4(研修実施報告書)'!$I$8,(COLUMN()-COLUMN($J$9))*4,0,4,2),$C72),W$9,"")</f>
        <v/>
      </c>
      <c r="X72" s="332" t="str">
        <f ca="1">IF(COUNTIF(OFFSET('別紙2-4(研修実施報告書)'!$I$8,(COLUMN()-COLUMN($J$9))*4,0,4,2),$C72),X$9,"")</f>
        <v/>
      </c>
      <c r="Y72" s="332" t="str">
        <f ca="1">IF(COUNTIF(OFFSET('別紙2-4(研修実施報告書)'!$I$8,(COLUMN()-COLUMN($J$9))*4,0,4,2),$C72),Y$9,"")</f>
        <v/>
      </c>
      <c r="Z72" s="332" t="str">
        <f ca="1">IF(COUNTIF(OFFSET('別紙2-4(研修実施報告書)'!$I$8,(COLUMN()-COLUMN($J$9))*4,0,4,2),$C72),Z$9,"")</f>
        <v/>
      </c>
      <c r="AA72" s="332" t="str">
        <f ca="1">IF(COUNTIF(OFFSET('別紙2-4(研修実施報告書)'!$I$8,(COLUMN()-COLUMN($J$9))*4,0,4,2),$C72),AA$9,"")</f>
        <v/>
      </c>
      <c r="AB72" s="332" t="str">
        <f ca="1">IF(COUNTIF(OFFSET('別紙2-4(研修実施報告書)'!$I$8,(COLUMN()-COLUMN($J$9))*4,0,4,2),$C72),AB$9,"")</f>
        <v/>
      </c>
      <c r="AC72" s="332" t="str">
        <f ca="1">IF(COUNTIF(OFFSET('別紙2-4(研修実施報告書)'!$I$8,(COLUMN()-COLUMN($J$9))*4,0,4,2),$C72),AC$9,"")</f>
        <v/>
      </c>
      <c r="AD72" s="332" t="str">
        <f ca="1">IF(COUNTIF(OFFSET('別紙2-4(研修実施報告書)'!$I$8,(COLUMN()-COLUMN($J$9))*4,0,4,2),$C72),AD$9,"")</f>
        <v/>
      </c>
      <c r="AE72" s="332" t="str">
        <f ca="1">IF(COUNTIF(OFFSET('別紙2-4(研修実施報告書)'!$I$8,(COLUMN()-COLUMN($J$9))*4,0,4,2),$C72),AE$9,"")</f>
        <v/>
      </c>
      <c r="AF72" s="332" t="str">
        <f ca="1">IF(COUNTIF(OFFSET('別紙2-4(研修実施報告書)'!$I$8,(COLUMN()-COLUMN($J$9))*4,0,4,2),$C72),AF$9,"")</f>
        <v/>
      </c>
      <c r="AG72" s="332" t="str">
        <f ca="1">IF(COUNTIF(OFFSET('別紙2-4(研修実施報告書)'!$I$8,(COLUMN()-COLUMN($J$9))*4,0,4,2),$C72),AG$9,"")</f>
        <v/>
      </c>
      <c r="AH72" s="332" t="str">
        <f ca="1">IF(COUNTIF(OFFSET('別紙2-4(研修実施報告書)'!$I$8,(COLUMN()-COLUMN($J$9))*4,0,4,2),$C72),AH$9,"")</f>
        <v/>
      </c>
      <c r="AI72" s="332" t="str">
        <f ca="1">IF(COUNTIF(OFFSET('別紙2-4(研修実施報告書)'!$I$8,(COLUMN()-COLUMN($J$9))*4,0,4,2),$C72),AI$9,"")</f>
        <v/>
      </c>
      <c r="AJ72" s="332" t="str">
        <f ca="1">IF(COUNTIF(OFFSET('別紙2-4(研修実施報告書)'!$I$8,(COLUMN()-COLUMN($J$9))*4,0,4,2),$C72),AJ$9,"")</f>
        <v/>
      </c>
      <c r="AK72" s="332" t="str">
        <f ca="1">IF(COUNTIF(OFFSET('別紙2-4(研修実施報告書)'!$I$8,(COLUMN()-COLUMN($J$9))*4,0,4,2),$C72),AK$9,"")</f>
        <v/>
      </c>
      <c r="AL72" s="332" t="str">
        <f ca="1">IF(COUNTIF(OFFSET('別紙2-4(研修実施報告書)'!$I$8,(COLUMN()-COLUMN($J$9))*4,0,4,2),$C72),AL$9,"")</f>
        <v/>
      </c>
      <c r="AM72" s="332" t="str">
        <f ca="1">IF(COUNTIF(OFFSET('別紙2-4(研修実施報告書)'!$I$8,(COLUMN()-COLUMN($J$9))*4,0,4,2),$C72),AM$9,"")</f>
        <v/>
      </c>
      <c r="AN72" s="332" t="str">
        <f ca="1">IF(COUNTIF(OFFSET('別紙2-4(研修実施報告書)'!$I$8,(COLUMN()-COLUMN($J$9))*4,0,4,2),$C72),AN$9,"")</f>
        <v/>
      </c>
      <c r="AO72" s="332" t="str">
        <f ca="1">IF(COUNTIF(OFFSET('別紙2-4(研修実施報告書)'!$I$8,(COLUMN()-COLUMN($J$9))*4,0,4,2),$C72),AO$9,"")</f>
        <v/>
      </c>
      <c r="AP72" s="332" t="str">
        <f ca="1">IF(COUNTIF(OFFSET('別紙2-4(研修実施報告書)'!$I$8,(COLUMN()-COLUMN($J$9))*4,0,4,2),$C72),AP$9,"")</f>
        <v/>
      </c>
      <c r="AQ72" s="332" t="str">
        <f ca="1">IF(COUNTIF(OFFSET('別紙2-4(研修実施報告書)'!$I$8,(COLUMN()-COLUMN($J$9))*4,0,4,2),$C72),AQ$9,"")</f>
        <v/>
      </c>
      <c r="AR72" s="332" t="str">
        <f ca="1">IF(COUNTIF(OFFSET('別紙2-4(研修実施報告書)'!$I$8,(COLUMN()-COLUMN($J$9))*4,0,4,2),$C72),AR$9,"")</f>
        <v/>
      </c>
      <c r="AS72" s="332" t="str">
        <f ca="1">IF(COUNTIF(OFFSET('別紙2-4(研修実施報告書)'!$I$8,(COLUMN()-COLUMN($J$9))*4,0,4,2),$C72),AS$9,"")</f>
        <v/>
      </c>
      <c r="AT72" s="332" t="str">
        <f ca="1">IF(COUNTIF(OFFSET('別紙2-4(研修実施報告書)'!$I$8,(COLUMN()-COLUMN($J$9))*4,0,4,2),$C72),AT$9,"")</f>
        <v/>
      </c>
      <c r="AU72" s="332" t="str">
        <f ca="1">IF(COUNTIF(OFFSET('別紙2-4(研修実施報告書)'!$I$8,(COLUMN()-COLUMN($J$9))*4,0,4,2),$C72),AU$9,"")</f>
        <v/>
      </c>
      <c r="AV72" s="332" t="str">
        <f ca="1">IF(COUNTIF(OFFSET('別紙2-4(研修実施報告書)'!$I$8,(COLUMN()-COLUMN($J$9))*4,0,4,2),$C72),AV$9,"")</f>
        <v/>
      </c>
      <c r="AW72" s="332" t="str">
        <f ca="1">IF(COUNTIF(OFFSET('別紙2-4(研修実施報告書)'!$I$8,(COLUMN()-COLUMN($J$9))*4,0,4,2),$C72),AW$9,"")</f>
        <v/>
      </c>
      <c r="AX72" s="332" t="str">
        <f ca="1">IF(COUNTIF(OFFSET('別紙2-4(研修実施報告書)'!$I$8,(COLUMN()-COLUMN($J$9))*4,0,4,2),$C72),AX$9,"")</f>
        <v/>
      </c>
      <c r="AY72" s="332" t="str">
        <f ca="1">IF(COUNTIF(OFFSET('別紙2-4(研修実施報告書)'!$I$8,(COLUMN()-COLUMN($J$9))*4,0,4,2),$C72),AY$9,"")</f>
        <v/>
      </c>
      <c r="AZ72" s="332" t="str">
        <f ca="1">IF(COUNTIF(OFFSET('別紙2-4(研修実施報告書)'!$I$8,(COLUMN()-COLUMN($J$9))*4,0,4,2),$C72),AZ$9,"")</f>
        <v/>
      </c>
      <c r="BA72" s="332" t="str">
        <f ca="1">IF(COUNTIF(OFFSET('別紙2-4(研修実施報告書)'!$I$8,(COLUMN()-COLUMN($J$9))*4,0,4,2),$C72),BA$9,"")</f>
        <v/>
      </c>
      <c r="BB72" s="332" t="str">
        <f ca="1">IF(COUNTIF(OFFSET('別紙2-4(研修実施報告書)'!$I$8,(COLUMN()-COLUMN($J$9))*4,0,4,2),$C72),BB$9,"")</f>
        <v/>
      </c>
      <c r="BC72" s="332" t="str">
        <f ca="1">IF(COUNTIF(OFFSET('別紙2-4(研修実施報告書)'!$I$8,(COLUMN()-COLUMN($J$9))*4,0,4,2),$C72),BC$9,"")</f>
        <v/>
      </c>
      <c r="BD72" s="332" t="str">
        <f ca="1">IF(COUNTIF(OFFSET('別紙2-4(研修実施報告書)'!$I$8,(COLUMN()-COLUMN($J$9))*4,0,4,2),$C72),BD$9,"")</f>
        <v/>
      </c>
      <c r="BE72" s="332" t="str">
        <f ca="1">IF(COUNTIF(OFFSET('別紙2-4(研修実施報告書)'!$I$8,(COLUMN()-COLUMN($J$9))*4,0,4,2),$C72),BE$9,"")</f>
        <v/>
      </c>
      <c r="BF72" s="332" t="str">
        <f ca="1">IF(COUNTIF(OFFSET('別紙2-4(研修実施報告書)'!$I$8,(COLUMN()-COLUMN($J$9))*4,0,4,2),$C72),BF$9,"")</f>
        <v/>
      </c>
      <c r="BG72" s="332" t="str">
        <f ca="1">IF(COUNTIF(OFFSET('別紙2-4(研修実施報告書)'!$I$8,(COLUMN()-COLUMN($J$9))*4,0,4,2),$C72),BG$9,"")</f>
        <v/>
      </c>
      <c r="BH72" s="332" t="str">
        <f ca="1">IF(COUNTIF(OFFSET('別紙2-4(研修実施報告書)'!$I$8,(COLUMN()-COLUMN($J$9))*4,0,4,2),$C72),BH$9,"")</f>
        <v/>
      </c>
      <c r="BI72" s="332" t="str">
        <f ca="1">IF(COUNTIF(OFFSET('別紙2-4(研修実施報告書)'!$I$8,(COLUMN()-COLUMN($J$9))*4,0,4,2),$C72),BI$9,"")</f>
        <v/>
      </c>
      <c r="BJ72" s="332" t="str">
        <f ca="1">IF(COUNTIF(OFFSET('別紙2-4(研修実施報告書)'!$I$8,(COLUMN()-COLUMN($J$9))*4,0,4,2),$C72),BJ$9,"")</f>
        <v/>
      </c>
      <c r="BK72" s="332" t="str">
        <f ca="1">IF(COUNTIF(OFFSET('別紙2-4(研修実施報告書)'!$I$8,(COLUMN()-COLUMN($J$9))*4,0,4,2),$C72),BK$9,"")</f>
        <v/>
      </c>
      <c r="BL72" s="332" t="str">
        <f ca="1">IF(COUNTIF(OFFSET('別紙2-4(研修実施報告書)'!$I$8,(COLUMN()-COLUMN($J$9))*4,0,4,2),$C72),BL$9,"")</f>
        <v/>
      </c>
      <c r="BM72" s="332" t="str">
        <f ca="1">IF(COUNTIF(OFFSET('別紙2-4(研修実施報告書)'!$I$8,(COLUMN()-COLUMN($J$9))*4,0,4,2),$C72),BM$9,"")</f>
        <v/>
      </c>
      <c r="BN72" s="332" t="str">
        <f ca="1">IF(COUNTIF(OFFSET('別紙2-4(研修実施報告書)'!$I$8,(COLUMN()-COLUMN($J$9))*4,0,4,2),$C72),BN$9,"")</f>
        <v/>
      </c>
      <c r="BO72" s="332" t="str">
        <f ca="1">IF(COUNTIF(OFFSET('別紙2-4(研修実施報告書)'!$I$8,(COLUMN()-COLUMN($J$9))*4,0,4,2),$C72),BO$9,"")</f>
        <v/>
      </c>
      <c r="BP72" s="332" t="str">
        <f ca="1">IF(COUNTIF(OFFSET('別紙2-4(研修実施報告書)'!$I$8,(COLUMN()-COLUMN($J$9))*4,0,4,2),$C72),BP$9,"")</f>
        <v/>
      </c>
      <c r="BQ72" s="332" t="str">
        <f ca="1">IF(COUNTIF(OFFSET('別紙2-4(研修実施報告書)'!$I$8,(COLUMN()-COLUMN($J$9))*4,0,4,2),$C72),BQ$9,"")</f>
        <v/>
      </c>
      <c r="BR72" s="332" t="str">
        <f ca="1">IF(COUNTIF(OFFSET('別紙2-4(研修実施報告書)'!$I$8,(COLUMN()-COLUMN($J$9))*4,0,4,2),$C72),BR$9,"")</f>
        <v/>
      </c>
      <c r="BS72" s="332" t="str">
        <f ca="1">IF(COUNTIF(OFFSET('別紙2-4(研修実施報告書)'!$I$8,(COLUMN()-COLUMN($J$9))*4,0,4,2),$C72),BS$9,"")</f>
        <v/>
      </c>
      <c r="BT72" s="332" t="str">
        <f ca="1">IF(COUNTIF(OFFSET('別紙2-4(研修実施報告書)'!$I$8,(COLUMN()-COLUMN($J$9))*4,0,4,2),$C72),BT$9,"")</f>
        <v/>
      </c>
      <c r="BU72" s="332" t="str">
        <f ca="1">IF(COUNTIF(OFFSET('別紙2-4(研修実施報告書)'!$I$8,(COLUMN()-COLUMN($J$9))*4,0,4,2),$C72),BU$9,"")</f>
        <v/>
      </c>
      <c r="BV72" s="332" t="str">
        <f ca="1">IF(COUNTIF(OFFSET('別紙2-4(研修実施報告書)'!$I$8,(COLUMN()-COLUMN($J$9))*4,0,4,2),$C72),BV$9,"")</f>
        <v/>
      </c>
      <c r="BW72" s="332" t="str">
        <f ca="1">IF(COUNTIF(OFFSET('別紙2-4(研修実施報告書)'!$I$8,(COLUMN()-COLUMN($J$9))*4,0,4,2),$C72),BW$9,"")</f>
        <v/>
      </c>
      <c r="BX72" s="332" t="str">
        <f ca="1">IF(COUNTIF(OFFSET('別紙2-4(研修実施報告書)'!$I$8,(COLUMN()-COLUMN($J$9))*4,0,4,2),$C72),BX$9,"")</f>
        <v/>
      </c>
      <c r="BY72" s="332" t="str">
        <f ca="1">IF(COUNTIF(OFFSET('別紙2-4(研修実施報告書)'!$I$8,(COLUMN()-COLUMN($J$9))*4,0,4,2),$C72),BY$9,"")</f>
        <v/>
      </c>
      <c r="BZ72" s="332" t="str">
        <f ca="1">IF(COUNTIF(OFFSET('別紙2-4(研修実施報告書)'!$I$8,(COLUMN()-COLUMN($J$9))*4,0,4,2),$C72),BZ$9,"")</f>
        <v/>
      </c>
      <c r="CA72" s="332" t="str">
        <f ca="1">IF(COUNTIF(OFFSET('別紙2-4(研修実施報告書)'!$I$8,(COLUMN()-COLUMN($J$9))*4,0,4,2),$C72),CA$9,"")</f>
        <v/>
      </c>
      <c r="CB72" s="332" t="str">
        <f ca="1">IF(COUNTIF(OFFSET('別紙2-4(研修実施報告書)'!$I$8,(COLUMN()-COLUMN($J$9))*4,0,4,2),$C72),CB$9,"")</f>
        <v/>
      </c>
      <c r="CC72" s="332" t="str">
        <f ca="1">IF(COUNTIF(OFFSET('別紙2-4(研修実施報告書)'!$I$8,(COLUMN()-COLUMN($J$9))*4,0,4,2),$C72),CC$9,"")</f>
        <v/>
      </c>
      <c r="CD72" s="332" t="str">
        <f ca="1">IF(COUNTIF(OFFSET('別紙2-4(研修実施報告書)'!$I$8,(COLUMN()-COLUMN($J$9))*4,0,4,2),$C72),CD$9,"")</f>
        <v/>
      </c>
      <c r="CE72" s="332" t="str">
        <f ca="1">IF(COUNTIF(OFFSET('別紙2-4(研修実施報告書)'!$I$8,(COLUMN()-COLUMN($J$9))*4,0,4,2),$C72),CE$9,"")</f>
        <v/>
      </c>
      <c r="CF72" s="332" t="str">
        <f ca="1">IF(COUNTIF(OFFSET('別紙2-4(研修実施報告書)'!$I$8,(COLUMN()-COLUMN($J$9))*4,0,4,2),$C72),CF$9,"")</f>
        <v/>
      </c>
      <c r="CG72" s="332" t="str">
        <f ca="1">IF(COUNTIF(OFFSET('別紙2-4(研修実施報告書)'!$I$8,(COLUMN()-COLUMN($J$9))*4,0,4,2),$C72),CG$9,"")</f>
        <v/>
      </c>
      <c r="CH72" s="332" t="str">
        <f ca="1">IF(COUNTIF(OFFSET('別紙2-4(研修実施報告書)'!$I$8,(COLUMN()-COLUMN($J$9))*4,0,4,2),$C72),CH$9,"")</f>
        <v/>
      </c>
      <c r="CI72" s="332" t="str">
        <f ca="1">IF(COUNTIF(OFFSET('別紙2-4(研修実施報告書)'!$I$8,(COLUMN()-COLUMN($J$9))*4,0,4,2),$C72),CI$9,"")</f>
        <v/>
      </c>
      <c r="CJ72" s="332" t="str">
        <f ca="1">IF(COUNTIF(OFFSET('別紙2-4(研修実施報告書)'!$I$8,(COLUMN()-COLUMN($J$9))*4,0,4,2),$C72),CJ$9,"")</f>
        <v/>
      </c>
      <c r="CK72" s="332" t="str">
        <f ca="1">IF(COUNTIF(OFFSET('別紙2-4(研修実施報告書)'!$I$8,(COLUMN()-COLUMN($J$9))*4,0,4,2),$C72),CK$9,"")</f>
        <v/>
      </c>
      <c r="CL72" s="332" t="str">
        <f ca="1">IF(COUNTIF(OFFSET('別紙2-4(研修実施報告書)'!$I$8,(COLUMN()-COLUMN($J$9))*4,0,4,2),$C72),CL$9,"")</f>
        <v/>
      </c>
      <c r="CM72" s="332" t="str">
        <f ca="1">IF(COUNTIF(OFFSET('別紙2-4(研修実施報告書)'!$I$8,(COLUMN()-COLUMN($J$9))*4,0,4,2),$C72),CM$9,"")</f>
        <v/>
      </c>
      <c r="CN72" s="332" t="str">
        <f ca="1">IF(COUNTIF(OFFSET('別紙2-4(研修実施報告書)'!$I$8,(COLUMN()-COLUMN($J$9))*4,0,4,2),$C72),CN$9,"")</f>
        <v/>
      </c>
      <c r="CO72" s="332" t="str">
        <f ca="1">IF(COUNTIF(OFFSET('別紙2-4(研修実施報告書)'!$I$8,(COLUMN()-COLUMN($J$9))*4,0,4,2),$C72),CO$9,"")</f>
        <v/>
      </c>
      <c r="CP72" s="332" t="str">
        <f ca="1">IF(COUNTIF(OFFSET('別紙2-4(研修実施報告書)'!$I$8,(COLUMN()-COLUMN($J$9))*4,0,4,2),$C72),CP$9,"")</f>
        <v/>
      </c>
      <c r="CQ72" s="332" t="str">
        <f ca="1">IF(COUNTIF(OFFSET('別紙2-4(研修実施報告書)'!$I$8,(COLUMN()-COLUMN($J$9))*4,0,4,2),$C72),CQ$9,"")</f>
        <v/>
      </c>
      <c r="CR72" s="332" t="str">
        <f ca="1">IF(COUNTIF(OFFSET('別紙2-4(研修実施報告書)'!$I$8,(COLUMN()-COLUMN($J$9))*4,0,4,2),$C72),CR$9,"")</f>
        <v/>
      </c>
      <c r="CS72" s="332" t="str">
        <f ca="1">IF(COUNTIF(OFFSET('別紙2-4(研修実施報告書)'!$I$8,(COLUMN()-COLUMN($J$9))*4,0,4,2),$C72),CS$9,"")</f>
        <v/>
      </c>
      <c r="CT72" s="332" t="str">
        <f ca="1">IF(COUNTIF(OFFSET('別紙2-4(研修実施報告書)'!$I$8,(COLUMN()-COLUMN($J$9))*4,0,4,2),$C72),CT$9,"")</f>
        <v/>
      </c>
      <c r="CU72" s="332" t="str">
        <f ca="1">IF(COUNTIF(OFFSET('別紙2-4(研修実施報告書)'!$I$8,(COLUMN()-COLUMN($J$9))*4,0,4,2),$C72),CU$9,"")</f>
        <v/>
      </c>
      <c r="CV72" s="332" t="str">
        <f ca="1">IF(COUNTIF(OFFSET('別紙2-4(研修実施報告書)'!$I$8,(COLUMN()-COLUMN($J$9))*4,0,4,2),$C72),CV$9,"")</f>
        <v/>
      </c>
      <c r="CW72" s="332" t="str">
        <f ca="1">IF(COUNTIF(OFFSET('別紙2-4(研修実施報告書)'!$I$8,(COLUMN()-COLUMN($J$9))*4,0,4,2),$C72),CW$9,"")</f>
        <v/>
      </c>
      <c r="CX72" s="332" t="str">
        <f ca="1">IF(COUNTIF(OFFSET('別紙2-4(研修実施報告書)'!$I$8,(COLUMN()-COLUMN($J$9))*4,0,4,2),$C72),CX$9,"")</f>
        <v/>
      </c>
      <c r="CY72" s="332" t="str">
        <f ca="1">IF(COUNTIF(OFFSET('別紙2-4(研修実施報告書)'!$I$8,(COLUMN()-COLUMN($J$9))*4,0,4,2),$C72),CY$9,"")</f>
        <v/>
      </c>
      <c r="CZ72" s="332" t="str">
        <f ca="1">IF(COUNTIF(OFFSET('別紙2-4(研修実施報告書)'!$I$8,(COLUMN()-COLUMN($J$9))*4,0,4,2),$C72),CZ$9,"")</f>
        <v/>
      </c>
      <c r="DA72" s="332" t="str">
        <f ca="1">IF(COUNTIF(OFFSET('別紙2-4(研修実施報告書)'!$I$8,(COLUMN()-COLUMN($J$9))*4,0,4,2),$C72),DA$9,"")</f>
        <v/>
      </c>
      <c r="DB72" s="332" t="str">
        <f ca="1">IF(COUNTIF(OFFSET('別紙2-4(研修実施報告書)'!$I$8,(COLUMN()-COLUMN($J$9))*4,0,4,2),$C72),DB$9,"")</f>
        <v/>
      </c>
      <c r="DC72" s="332" t="str">
        <f ca="1">IF(COUNTIF(OFFSET('別紙2-4(研修実施報告書)'!$I$8,(COLUMN()-COLUMN($J$9))*4,0,4,2),$C72),DC$9,"")</f>
        <v/>
      </c>
      <c r="DD72" s="332" t="str">
        <f ca="1">IF(COUNTIF(OFFSET('別紙2-4(研修実施報告書)'!$I$8,(COLUMN()-COLUMN($J$9))*4,0,4,2),$C72),DD$9,"")</f>
        <v/>
      </c>
      <c r="DE72" s="332" t="str">
        <f ca="1">IF(COUNTIF(OFFSET('別紙2-4(研修実施報告書)'!$I$8,(COLUMN()-COLUMN($J$9))*4,0,4,2),$C72),DE$9,"")</f>
        <v/>
      </c>
      <c r="DF72" s="332" t="str">
        <f ca="1">IF(COUNTIF(OFFSET('別紙2-4(研修実施報告書)'!$I$8,(COLUMN()-COLUMN($J$9))*4,0,4,2),$C72),DF$9,"")</f>
        <v/>
      </c>
      <c r="DG72" s="332" t="str">
        <f ca="1">IF(COUNTIF(OFFSET('別紙2-4(研修実施報告書)'!$I$8,(COLUMN()-COLUMN($J$9))*4,0,4,2),$C72),DG$9,"")</f>
        <v/>
      </c>
      <c r="DH72" s="332" t="str">
        <f ca="1">IF(COUNTIF(OFFSET('別紙2-4(研修実施報告書)'!$I$8,(COLUMN()-COLUMN($J$9))*4,0,4,2),$C72),DH$9,"")</f>
        <v/>
      </c>
      <c r="DI72" s="332" t="str">
        <f ca="1">IF(COUNTIF(OFFSET('別紙2-4(研修実施報告書)'!$I$8,(COLUMN()-COLUMN($J$9))*4,0,4,2),$C72),DI$9,"")</f>
        <v/>
      </c>
      <c r="DJ72" s="332" t="str">
        <f ca="1">IF(COUNTIF(OFFSET('別紙2-4(研修実施報告書)'!$I$8,(COLUMN()-COLUMN($J$9))*4,0,4,2),$C72),DJ$9,"")</f>
        <v/>
      </c>
      <c r="DK72" s="332" t="str">
        <f ca="1">IF(COUNTIF(OFFSET('別紙2-4(研修実施報告書)'!$I$8,(COLUMN()-COLUMN($J$9))*4,0,4,2),$C72),DK$9,"")</f>
        <v/>
      </c>
      <c r="DL72" s="332" t="str">
        <f ca="1">IF(COUNTIF(OFFSET('別紙2-4(研修実施報告書)'!$I$8,(COLUMN()-COLUMN($J$9))*4,0,4,2),$C72),DL$9,"")</f>
        <v/>
      </c>
      <c r="DM72" s="332" t="str">
        <f ca="1">IF(COUNTIF(OFFSET('別紙2-4(研修実施報告書)'!$I$8,(COLUMN()-COLUMN($J$9))*4,0,4,2),$C72),DM$9,"")</f>
        <v/>
      </c>
      <c r="DN72" s="332" t="str">
        <f ca="1">IF(COUNTIF(OFFSET('別紙2-4(研修実施報告書)'!$I$8,(COLUMN()-COLUMN($J$9))*4,0,4,2),$C72),DN$9,"")</f>
        <v/>
      </c>
      <c r="DO72" s="332" t="str">
        <f ca="1">IF(COUNTIF(OFFSET('別紙2-4(研修実施報告書)'!$I$8,(COLUMN()-COLUMN($J$9))*4,0,4,2),$C72),DO$9,"")</f>
        <v/>
      </c>
      <c r="DP72" s="332" t="str">
        <f ca="1">IF(COUNTIF(OFFSET('別紙2-4(研修実施報告書)'!$I$8,(COLUMN()-COLUMN($J$9))*4,0,4,2),$C72),DP$9,"")</f>
        <v/>
      </c>
      <c r="DQ72" s="332" t="str">
        <f ca="1">IF(COUNTIF(OFFSET('別紙2-4(研修実施報告書)'!$I$8,(COLUMN()-COLUMN($J$9))*4,0,4,2),$C72),DQ$9,"")</f>
        <v/>
      </c>
      <c r="DR72" s="332" t="str">
        <f ca="1">IF(COUNTIF(OFFSET('別紙2-4(研修実施報告書)'!$I$8,(COLUMN()-COLUMN($J$9))*4,0,4,2),$C72),DR$9,"")</f>
        <v/>
      </c>
      <c r="DS72" s="332" t="str">
        <f ca="1">IF(COUNTIF(OFFSET('別紙2-4(研修実施報告書)'!$I$8,(COLUMN()-COLUMN($J$9))*4,0,4,2),$C72),DS$9,"")</f>
        <v/>
      </c>
      <c r="DT72" s="332" t="str">
        <f ca="1">IF(COUNTIF(OFFSET('別紙2-4(研修実施報告書)'!$I$8,(COLUMN()-COLUMN($J$9))*4,0,4,2),$C72),DT$9,"")</f>
        <v/>
      </c>
      <c r="DU72" s="332" t="str">
        <f ca="1">IF(COUNTIF(OFFSET('別紙2-4(研修実施報告書)'!$I$8,(COLUMN()-COLUMN($J$9))*4,0,4,2),$C72),DU$9,"")</f>
        <v/>
      </c>
      <c r="DV72" s="332" t="str">
        <f ca="1">IF(COUNTIF(OFFSET('別紙2-4(研修実施報告書)'!$I$8,(COLUMN()-COLUMN($J$9))*4,0,4,2),$C72),DV$9,"")</f>
        <v/>
      </c>
      <c r="DW72" s="332" t="str">
        <f ca="1">IF(COUNTIF(OFFSET('別紙2-4(研修実施報告書)'!$I$8,(COLUMN()-COLUMN($J$9))*4,0,4,2),$C72),DW$9,"")</f>
        <v/>
      </c>
      <c r="DX72" s="332" t="str">
        <f ca="1">IF(COUNTIF(OFFSET('別紙2-4(研修実施報告書)'!$I$8,(COLUMN()-COLUMN($J$9))*4,0,4,2),$C72),DX$9,"")</f>
        <v/>
      </c>
      <c r="DY72" s="332" t="str">
        <f ca="1">IF(COUNTIF(OFFSET('別紙2-4(研修実施報告書)'!$I$8,(COLUMN()-COLUMN($J$9))*4,0,4,2),$C72),DY$9,"")</f>
        <v/>
      </c>
      <c r="DZ72" s="332" t="str">
        <f ca="1">IF(COUNTIF(OFFSET('別紙2-4(研修実施報告書)'!$I$8,(COLUMN()-COLUMN($J$9))*4,0,4,2),$C72),DZ$9,"")</f>
        <v/>
      </c>
      <c r="EA72" s="332" t="str">
        <f ca="1">IF(COUNTIF(OFFSET('別紙2-4(研修実施報告書)'!$I$8,(COLUMN()-COLUMN($J$9))*4,0,4,2),$C72),EA$9,"")</f>
        <v/>
      </c>
      <c r="EB72" s="332" t="str">
        <f ca="1">IF(COUNTIF(OFFSET('別紙2-4(研修実施報告書)'!$I$8,(COLUMN()-COLUMN($J$9))*4,0,4,2),$C72),EB$9,"")</f>
        <v/>
      </c>
      <c r="EC72" s="332" t="str">
        <f ca="1">IF(COUNTIF(OFFSET('別紙2-4(研修実施報告書)'!$I$8,(COLUMN()-COLUMN($J$9))*4,0,4,2),$C72),EC$9,"")</f>
        <v/>
      </c>
      <c r="ED72" s="332" t="str">
        <f ca="1">IF(COUNTIF(OFFSET('別紙2-4(研修実施報告書)'!$I$8,(COLUMN()-COLUMN($J$9))*4,0,4,2),$C72),ED$9,"")</f>
        <v/>
      </c>
      <c r="EE72" s="332" t="str">
        <f ca="1">IF(COUNTIF(OFFSET('別紙2-4(研修実施報告書)'!$I$8,(COLUMN()-COLUMN($J$9))*4,0,4,2),$C72),EE$9,"")</f>
        <v/>
      </c>
      <c r="EF72" s="332" t="str">
        <f ca="1">IF(COUNTIF(OFFSET('別紙2-4(研修実施報告書)'!$I$8,(COLUMN()-COLUMN($J$9))*4,0,4,2),$C72),EF$9,"")</f>
        <v/>
      </c>
      <c r="EG72" s="332" t="str">
        <f ca="1">IF(COUNTIF(OFFSET('別紙2-4(研修実施報告書)'!$I$8,(COLUMN()-COLUMN($J$9))*4,0,4,2),$C72),EG$9,"")</f>
        <v/>
      </c>
      <c r="EH72" s="332" t="str">
        <f ca="1">IF(COUNTIF(OFFSET('別紙2-4(研修実施報告書)'!$I$8,(COLUMN()-COLUMN($J$9))*4,0,4,2),$C72),EH$9,"")</f>
        <v/>
      </c>
      <c r="EI72" s="332" t="str">
        <f ca="1">IF(COUNTIF(OFFSET('別紙2-4(研修実施報告書)'!$I$8,(COLUMN()-COLUMN($J$9))*4,0,4,2),$C72),EI$9,"")</f>
        <v/>
      </c>
      <c r="EJ72" s="332" t="str">
        <f ca="1">IF(COUNTIF(OFFSET('別紙2-4(研修実施報告書)'!$I$8,(COLUMN()-COLUMN($J$9))*4,0,4,2),$C72),EJ$9,"")</f>
        <v/>
      </c>
      <c r="EK72" s="332" t="str">
        <f ca="1">IF(COUNTIF(OFFSET('別紙2-4(研修実施報告書)'!$I$8,(COLUMN()-COLUMN($J$9))*4,0,4,2),$C72),EK$9,"")</f>
        <v/>
      </c>
      <c r="EL72" s="332" t="str">
        <f ca="1">IF(COUNTIF(OFFSET('別紙2-4(研修実施報告書)'!$I$8,(COLUMN()-COLUMN($J$9))*4,0,4,2),$C72),EL$9,"")</f>
        <v/>
      </c>
      <c r="EM72" s="332" t="str">
        <f ca="1">IF(COUNTIF(OFFSET('別紙2-4(研修実施報告書)'!$I$8,(COLUMN()-COLUMN($J$9))*4,0,4,2),$C72),EM$9,"")</f>
        <v/>
      </c>
      <c r="EN72" s="332" t="str">
        <f ca="1">IF(COUNTIF(OFFSET('別紙2-4(研修実施報告書)'!$I$8,(COLUMN()-COLUMN($J$9))*4,0,4,2),$C72),EN$9,"")</f>
        <v/>
      </c>
      <c r="EO72" s="332" t="str">
        <f ca="1">IF(COUNTIF(OFFSET('別紙2-4(研修実施報告書)'!$I$8,(COLUMN()-COLUMN($J$9))*4,0,4,2),$C72),EO$9,"")</f>
        <v/>
      </c>
      <c r="EP72" s="332" t="str">
        <f ca="1">IF(COUNTIF(OFFSET('別紙2-4(研修実施報告書)'!$I$8,(COLUMN()-COLUMN($J$9))*4,0,4,2),$C72),EP$9,"")</f>
        <v/>
      </c>
      <c r="EQ72" s="332" t="str">
        <f ca="1">IF(COUNTIF(OFFSET('別紙2-4(研修実施報告書)'!$I$8,(COLUMN()-COLUMN($J$9))*4,0,4,2),$C72),EQ$9,"")</f>
        <v/>
      </c>
      <c r="ER72" s="332" t="str">
        <f ca="1">IF(COUNTIF(OFFSET('別紙2-4(研修実施報告書)'!$I$8,(COLUMN()-COLUMN($J$9))*4,0,4,2),$C72),ER$9,"")</f>
        <v/>
      </c>
      <c r="ES72" s="332" t="str">
        <f ca="1">IF(COUNTIF(OFFSET('別紙2-4(研修実施報告書)'!$I$8,(COLUMN()-COLUMN($J$9))*4,0,4,2),$C72),ES$9,"")</f>
        <v/>
      </c>
      <c r="ET72" s="332" t="str">
        <f ca="1">IF(COUNTIF(OFFSET('別紙2-4(研修実施報告書)'!$I$8,(COLUMN()-COLUMN($J$9))*4,0,4,2),$C72),ET$9,"")</f>
        <v/>
      </c>
      <c r="EU72" s="332" t="str">
        <f ca="1">IF(COUNTIF(OFFSET('別紙2-4(研修実施報告書)'!$I$8,(COLUMN()-COLUMN($J$9))*4,0,4,2),$C72),EU$9,"")</f>
        <v/>
      </c>
      <c r="EV72" s="332" t="str">
        <f ca="1">IF(COUNTIF(OFFSET('別紙2-4(研修実施報告書)'!$I$8,(COLUMN()-COLUMN($J$9))*4,0,4,2),$C72),EV$9,"")</f>
        <v/>
      </c>
      <c r="EW72" s="332" t="str">
        <f ca="1">IF(COUNTIF(OFFSET('別紙2-4(研修実施報告書)'!$I$8,(COLUMN()-COLUMN($J$9))*4,0,4,2),$C72),EW$9,"")</f>
        <v/>
      </c>
      <c r="EX72" s="332" t="str">
        <f ca="1">IF(COUNTIF(OFFSET('別紙2-4(研修実施報告書)'!$I$8,(COLUMN()-COLUMN($J$9))*4,0,4,2),$C72),EX$9,"")</f>
        <v/>
      </c>
      <c r="EY72" s="332" t="str">
        <f ca="1">IF(COUNTIF(OFFSET('別紙2-4(研修実施報告書)'!$I$8,(COLUMN()-COLUMN($J$9))*4,0,4,2),$C72),EY$9,"")</f>
        <v/>
      </c>
      <c r="EZ72" s="332" t="str">
        <f ca="1">IF(COUNTIF(OFFSET('別紙2-4(研修実施報告書)'!$I$8,(COLUMN()-COLUMN($J$9))*4,0,4,2),$C72),EZ$9,"")</f>
        <v/>
      </c>
      <c r="FA72" s="332" t="str">
        <f ca="1">IF(COUNTIF(OFFSET('別紙2-4(研修実施報告書)'!$I$8,(COLUMN()-COLUMN($J$9))*4,0,4,2),$C72),FA$9,"")</f>
        <v/>
      </c>
      <c r="FB72" s="332" t="str">
        <f ca="1">IF(COUNTIF(OFFSET('別紙2-4(研修実施報告書)'!$I$8,(COLUMN()-COLUMN($J$9))*4,0,4,2),$C72),FB$9,"")</f>
        <v/>
      </c>
      <c r="FC72" s="332" t="str">
        <f ca="1">IF(COUNTIF(OFFSET('別紙2-4(研修実施報告書)'!$I$8,(COLUMN()-COLUMN($J$9))*4,0,4,2),$C72),FC$9,"")</f>
        <v/>
      </c>
      <c r="FD72" s="332" t="str">
        <f ca="1">IF(COUNTIF(OFFSET('別紙2-4(研修実施報告書)'!$I$8,(COLUMN()-COLUMN($J$9))*4,0,4,2),$C72),FD$9,"")</f>
        <v/>
      </c>
      <c r="FE72" s="332" t="str">
        <f ca="1">IF(COUNTIF(OFFSET('別紙2-4(研修実施報告書)'!$I$8,(COLUMN()-COLUMN($J$9))*4,0,4,2),$C72),FE$9,"")</f>
        <v/>
      </c>
      <c r="FF72" s="332" t="str">
        <f ca="1">IF(COUNTIF(OFFSET('別紙2-4(研修実施報告書)'!$I$8,(COLUMN()-COLUMN($J$9))*4,0,4,2),$C72),FF$9,"")</f>
        <v/>
      </c>
      <c r="FG72" s="332" t="str">
        <f ca="1">IF(COUNTIF(OFFSET('別紙2-4(研修実施報告書)'!$I$8,(COLUMN()-COLUMN($J$9))*4,0,4,2),$C72),FG$9,"")</f>
        <v/>
      </c>
      <c r="FH72" s="332" t="str">
        <f ca="1">IF(COUNTIF(OFFSET('別紙2-4(研修実施報告書)'!$I$8,(COLUMN()-COLUMN($J$9))*4,0,4,2),$C72),FH$9,"")</f>
        <v/>
      </c>
      <c r="FI72" s="332" t="str">
        <f ca="1">IF(COUNTIF(OFFSET('別紙2-4(研修実施報告書)'!$I$8,(COLUMN()-COLUMN($J$9))*4,0,4,2),$C72),FI$9,"")</f>
        <v/>
      </c>
      <c r="FJ72" s="332" t="str">
        <f ca="1">IF(COUNTIF(OFFSET('別紙2-4(研修実施報告書)'!$I$8,(COLUMN()-COLUMN($J$9))*4,0,4,2),$C72),FJ$9,"")</f>
        <v/>
      </c>
      <c r="FK72" s="332" t="str">
        <f ca="1">IF(COUNTIF(OFFSET('別紙2-4(研修実施報告書)'!$I$8,(COLUMN()-COLUMN($J$9))*4,0,4,2),$C72),FK$9,"")</f>
        <v/>
      </c>
      <c r="FL72" s="332" t="str">
        <f ca="1">IF(COUNTIF(OFFSET('別紙2-4(研修実施報告書)'!$I$8,(COLUMN()-COLUMN($J$9))*4,0,4,2),$C72),FL$9,"")</f>
        <v/>
      </c>
      <c r="FM72" s="332" t="str">
        <f ca="1">IF(COUNTIF(OFFSET('別紙2-4(研修実施報告書)'!$I$8,(COLUMN()-COLUMN($J$9))*4,0,4,2),$C72),FM$9,"")</f>
        <v/>
      </c>
      <c r="FN72" s="332" t="str">
        <f ca="1">IF(COUNTIF(OFFSET('別紙2-4(研修実施報告書)'!$I$8,(COLUMN()-COLUMN($J$9))*4,0,4,2),$C72),FN$9,"")</f>
        <v/>
      </c>
      <c r="FO72" s="332" t="str">
        <f ca="1">IF(COUNTIF(OFFSET('別紙2-4(研修実施報告書)'!$I$8,(COLUMN()-COLUMN($J$9))*4,0,4,2),$C72),FO$9,"")</f>
        <v/>
      </c>
      <c r="FP72" s="332" t="str">
        <f ca="1">IF(COUNTIF(OFFSET('別紙2-4(研修実施報告書)'!$I$8,(COLUMN()-COLUMN($J$9))*4,0,4,2),$C72),FP$9,"")</f>
        <v/>
      </c>
      <c r="FQ72" s="332" t="str">
        <f ca="1">IF(COUNTIF(OFFSET('別紙2-4(研修実施報告書)'!$I$8,(COLUMN()-COLUMN($J$9))*4,0,4,2),$C72),FQ$9,"")</f>
        <v/>
      </c>
      <c r="FR72" s="332" t="str">
        <f ca="1">IF(COUNTIF(OFFSET('別紙2-4(研修実施報告書)'!$I$8,(COLUMN()-COLUMN($J$9))*4,0,4,2),$C72),FR$9,"")</f>
        <v/>
      </c>
      <c r="FS72" s="332" t="str">
        <f ca="1">IF(COUNTIF(OFFSET('別紙2-4(研修実施報告書)'!$I$8,(COLUMN()-COLUMN($J$9))*4,0,4,2),$C72),FS$9,"")</f>
        <v/>
      </c>
      <c r="FT72" s="332" t="str">
        <f ca="1">IF(COUNTIF(OFFSET('別紙2-4(研修実施報告書)'!$I$8,(COLUMN()-COLUMN($J$9))*4,0,4,2),$C72),FT$9,"")</f>
        <v/>
      </c>
      <c r="FU72" s="332" t="str">
        <f ca="1">IF(COUNTIF(OFFSET('別紙2-4(研修実施報告書)'!$I$8,(COLUMN()-COLUMN($J$9))*4,0,4,2),$C72),FU$9,"")</f>
        <v/>
      </c>
      <c r="FV72" s="332" t="str">
        <f ca="1">IF(COUNTIF(OFFSET('別紙2-4(研修実施報告書)'!$I$8,(COLUMN()-COLUMN($J$9))*4,0,4,2),$C72),FV$9,"")</f>
        <v/>
      </c>
      <c r="FW72" s="332" t="str">
        <f ca="1">IF(COUNTIF(OFFSET('別紙2-4(研修実施報告書)'!$I$8,(COLUMN()-COLUMN($J$9))*4,0,4,2),$C72),FW$9,"")</f>
        <v/>
      </c>
      <c r="FX72" s="332" t="str">
        <f ca="1">IF(COUNTIF(OFFSET('別紙2-4(研修実施報告書)'!$I$8,(COLUMN()-COLUMN($J$9))*4,0,4,2),$C72),FX$9,"")</f>
        <v/>
      </c>
      <c r="FY72" s="332" t="str">
        <f ca="1">IF(COUNTIF(OFFSET('別紙2-4(研修実施報告書)'!$I$8,(COLUMN()-COLUMN($J$9))*4,0,4,2),$C72),FY$9,"")</f>
        <v/>
      </c>
      <c r="FZ72" s="332" t="str">
        <f ca="1">IF(COUNTIF(OFFSET('別紙2-4(研修実施報告書)'!$I$8,(COLUMN()-COLUMN($J$9))*4,0,4,2),$C72),FZ$9,"")</f>
        <v/>
      </c>
      <c r="GA72" s="332" t="str">
        <f ca="1">IF(COUNTIF(OFFSET('別紙2-4(研修実施報告書)'!$I$8,(COLUMN()-COLUMN($J$9))*4,0,4,2),$C72),GA$9,"")</f>
        <v/>
      </c>
      <c r="GB72" s="332" t="str">
        <f ca="1">IF(COUNTIF(OFFSET('別紙2-4(研修実施報告書)'!$I$8,(COLUMN()-COLUMN($J$9))*4,0,4,2),$C72),GB$9,"")</f>
        <v/>
      </c>
      <c r="GC72" s="332" t="str">
        <f ca="1">IF(COUNTIF(OFFSET('別紙2-4(研修実施報告書)'!$I$8,(COLUMN()-COLUMN($J$9))*4,0,4,2),$C72),GC$9,"")</f>
        <v/>
      </c>
      <c r="GD72" s="332" t="str">
        <f ca="1">IF(COUNTIF(OFFSET('別紙2-4(研修実施報告書)'!$I$8,(COLUMN()-COLUMN($J$9))*4,0,4,2),$C72),GD$9,"")</f>
        <v/>
      </c>
      <c r="GE72" s="332" t="str">
        <f ca="1">IF(COUNTIF(OFFSET('別紙2-4(研修実施報告書)'!$I$8,(COLUMN()-COLUMN($J$9))*4,0,4,2),$C72),GE$9,"")</f>
        <v/>
      </c>
      <c r="GF72" s="332" t="str">
        <f ca="1">IF(COUNTIF(OFFSET('別紙2-4(研修実施報告書)'!$I$8,(COLUMN()-COLUMN($J$9))*4,0,4,2),$C72),GF$9,"")</f>
        <v/>
      </c>
      <c r="GG72" s="332" t="str">
        <f ca="1">IF(COUNTIF(OFFSET('別紙2-4(研修実施報告書)'!$I$8,(COLUMN()-COLUMN($J$9))*4,0,4,2),$C72),GG$9,"")</f>
        <v/>
      </c>
      <c r="GH72" s="332" t="str">
        <f ca="1">IF(COUNTIF(OFFSET('別紙2-4(研修実施報告書)'!$I$8,(COLUMN()-COLUMN($J$9))*4,0,4,2),$C72),GH$9,"")</f>
        <v/>
      </c>
      <c r="GI72" s="332" t="str">
        <f ca="1">IF(COUNTIF(OFFSET('別紙2-4(研修実施報告書)'!$I$8,(COLUMN()-COLUMN($J$9))*4,0,4,2),$C72),GI$9,"")</f>
        <v/>
      </c>
      <c r="GJ72" s="332" t="str">
        <f ca="1">IF(COUNTIF(OFFSET('別紙2-4(研修実施報告書)'!$I$8,(COLUMN()-COLUMN($J$9))*4,0,4,2),$C72),GJ$9,"")</f>
        <v/>
      </c>
      <c r="GK72" s="332" t="str">
        <f ca="1">IF(COUNTIF(OFFSET('別紙2-4(研修実施報告書)'!$I$8,(COLUMN()-COLUMN($J$9))*4,0,4,2),$C72),GK$9,"")</f>
        <v/>
      </c>
      <c r="GL72" s="332" t="str">
        <f ca="1">IF(COUNTIF(OFFSET('別紙2-4(研修実施報告書)'!$I$8,(COLUMN()-COLUMN($J$9))*4,0,4,2),$C72),GL$9,"")</f>
        <v/>
      </c>
      <c r="GM72" s="332" t="str">
        <f ca="1">IF(COUNTIF(OFFSET('別紙2-4(研修実施報告書)'!$I$8,(COLUMN()-COLUMN($J$9))*4,0,4,2),$C72),GM$9,"")</f>
        <v/>
      </c>
      <c r="GN72" s="332" t="str">
        <f ca="1">IF(COUNTIF(OFFSET('別紙2-4(研修実施報告書)'!$I$8,(COLUMN()-COLUMN($J$9))*4,0,4,2),$C72),GN$9,"")</f>
        <v/>
      </c>
      <c r="GO72" s="332" t="str">
        <f ca="1">IF(COUNTIF(OFFSET('別紙2-4(研修実施報告書)'!$I$8,(COLUMN()-COLUMN($J$9))*4,0,4,2),$C72),GO$9,"")</f>
        <v/>
      </c>
      <c r="GP72" s="332" t="str">
        <f ca="1">IF(COUNTIF(OFFSET('別紙2-4(研修実施報告書)'!$I$8,(COLUMN()-COLUMN($J$9))*4,0,4,2),$C72),GP$9,"")</f>
        <v/>
      </c>
      <c r="GQ72" s="332" t="str">
        <f ca="1">IF(COUNTIF(OFFSET('別紙2-4(研修実施報告書)'!$I$8,(COLUMN()-COLUMN($J$9))*4,0,4,2),$C72),GQ$9,"")</f>
        <v/>
      </c>
      <c r="GR72" s="332" t="str">
        <f ca="1">IF(COUNTIF(OFFSET('別紙2-4(研修実施報告書)'!$I$8,(COLUMN()-COLUMN($J$9))*4,0,4,2),$C72),GR$9,"")</f>
        <v/>
      </c>
      <c r="GS72" s="332" t="str">
        <f ca="1">IF(COUNTIF(OFFSET('別紙2-4(研修実施報告書)'!$I$8,(COLUMN()-COLUMN($J$9))*4,0,4,2),$C72),GS$9,"")</f>
        <v/>
      </c>
      <c r="GT72" s="332" t="str">
        <f ca="1">IF(COUNTIF(OFFSET('別紙2-4(研修実施報告書)'!$I$8,(COLUMN()-COLUMN($J$9))*4,0,4,2),$C72),GT$9,"")</f>
        <v/>
      </c>
      <c r="GU72" s="332" t="str">
        <f ca="1">IF(COUNTIF(OFFSET('別紙2-4(研修実施報告書)'!$I$8,(COLUMN()-COLUMN($J$9))*4,0,4,2),$C72),GU$9,"")</f>
        <v/>
      </c>
      <c r="GV72" s="332" t="str">
        <f ca="1">IF(COUNTIF(OFFSET('別紙2-4(研修実施報告書)'!$I$8,(COLUMN()-COLUMN($J$9))*4,0,4,2),$C72),GV$9,"")</f>
        <v/>
      </c>
      <c r="GW72" s="332" t="str">
        <f ca="1">IF(COUNTIF(OFFSET('別紙2-4(研修実施報告書)'!$I$8,(COLUMN()-COLUMN($J$9))*4,0,4,2),$C72),GW$9,"")</f>
        <v/>
      </c>
      <c r="GX72" s="332" t="str">
        <f ca="1">IF(COUNTIF(OFFSET('別紙2-4(研修実施報告書)'!$I$8,(COLUMN()-COLUMN($J$9))*4,0,4,2),$C72),GX$9,"")</f>
        <v/>
      </c>
      <c r="GY72" s="332" t="str">
        <f ca="1">IF(COUNTIF(OFFSET('別紙2-4(研修実施報告書)'!$I$8,(COLUMN()-COLUMN($J$9))*4,0,4,2),$C72),GY$9,"")</f>
        <v/>
      </c>
      <c r="GZ72" s="332" t="str">
        <f ca="1">IF(COUNTIF(OFFSET('別紙2-4(研修実施報告書)'!$I$8,(COLUMN()-COLUMN($J$9))*4,0,4,2),$C72),GZ$9,"")</f>
        <v/>
      </c>
      <c r="HA72" s="332" t="str">
        <f ca="1">IF(COUNTIF(OFFSET('別紙2-4(研修実施報告書)'!$I$8,(COLUMN()-COLUMN($J$9))*4,0,4,2),$C72),HA$9,"")</f>
        <v/>
      </c>
      <c r="HB72" s="320"/>
    </row>
    <row r="73" spans="1:210" ht="18.75" customHeight="1">
      <c r="A73" s="325">
        <v>59</v>
      </c>
      <c r="B73" s="323" t="str">
        <f>IF(AND('別紙1-7(研修責任者教育担当者) '!E76="〇",'別紙1-7(研修責任者教育担当者) '!F76="〇"),"専任・兼任",IF('別紙1-7(研修責任者教育担当者) '!E76="〇","専任",IF('別紙1-7(研修責任者教育担当者) '!F76="〇","兼任","")))</f>
        <v/>
      </c>
      <c r="C73" s="324">
        <f>VLOOKUP(A73,'別紙1-7(研修責任者教育担当者) '!$B$18:$C$217,2,0)</f>
        <v>0</v>
      </c>
      <c r="D73" s="348" t="s">
        <v>175</v>
      </c>
      <c r="E73" s="349"/>
      <c r="F73" s="329" t="e">
        <f t="shared" si="0"/>
        <v>#DIV/0!</v>
      </c>
      <c r="G73" s="330" t="e">
        <f t="shared" ca="1" si="1"/>
        <v>#DIV/0!</v>
      </c>
      <c r="H73" s="318">
        <f t="shared" ca="1" si="2"/>
        <v>0</v>
      </c>
      <c r="I73" s="318"/>
      <c r="J73" s="332" t="str">
        <f ca="1">IF(COUNTIF(OFFSET('別紙2-4(研修実施報告書)'!$I$8,(COLUMN()-COLUMN($J$9))*4,0,4,2),$C73),J$9,"")</f>
        <v/>
      </c>
      <c r="K73" s="332" t="str">
        <f ca="1">IF(COUNTIF(OFFSET('別紙2-4(研修実施報告書)'!$I$8,(COLUMN()-COLUMN($J$9))*4,0,4,2),$C73),K$9,"")</f>
        <v/>
      </c>
      <c r="L73" s="332" t="str">
        <f ca="1">IF(COUNTIF(OFFSET('別紙2-4(研修実施報告書)'!$I$8,(COLUMN()-COLUMN($J$9))*4,0,4,2),$C73),L$9,"")</f>
        <v/>
      </c>
      <c r="M73" s="332" t="str">
        <f ca="1">IF(COUNTIF(OFFSET('別紙2-4(研修実施報告書)'!$I$8,(COLUMN()-COLUMN($J$9))*4,0,4,2),$C73),M$9,"")</f>
        <v/>
      </c>
      <c r="N73" s="332" t="str">
        <f ca="1">IF(COUNTIF(OFFSET('別紙2-4(研修実施報告書)'!$I$8,(COLUMN()-COLUMN($J$9))*4,0,4,2),$C73),N$9,"")</f>
        <v/>
      </c>
      <c r="O73" s="332" t="str">
        <f ca="1">IF(COUNTIF(OFFSET('別紙2-4(研修実施報告書)'!$I$8,(COLUMN()-COLUMN($J$9))*4,0,4,2),$C73),O$9,"")</f>
        <v/>
      </c>
      <c r="P73" s="332" t="str">
        <f ca="1">IF(COUNTIF(OFFSET('別紙2-4(研修実施報告書)'!$I$8,(COLUMN()-COLUMN($J$9))*4,0,4,2),$C73),P$9,"")</f>
        <v/>
      </c>
      <c r="Q73" s="332" t="str">
        <f ca="1">IF(COUNTIF(OFFSET('別紙2-4(研修実施報告書)'!$I$8,(COLUMN()-COLUMN($J$9))*4,0,4,2),$C73),Q$9,"")</f>
        <v/>
      </c>
      <c r="R73" s="332" t="str">
        <f ca="1">IF(COUNTIF(OFFSET('別紙2-4(研修実施報告書)'!$I$8,(COLUMN()-COLUMN($J$9))*4,0,4,2),$C73),R$9,"")</f>
        <v/>
      </c>
      <c r="S73" s="332" t="str">
        <f ca="1">IF(COUNTIF(OFFSET('別紙2-4(研修実施報告書)'!$I$8,(COLUMN()-COLUMN($J$9))*4,0,4,2),$C73),S$9,"")</f>
        <v/>
      </c>
      <c r="T73" s="332" t="str">
        <f ca="1">IF(COUNTIF(OFFSET('別紙2-4(研修実施報告書)'!$I$8,(COLUMN()-COLUMN($J$9))*4,0,4,2),$C73),T$9,"")</f>
        <v/>
      </c>
      <c r="U73" s="332" t="str">
        <f ca="1">IF(COUNTIF(OFFSET('別紙2-4(研修実施報告書)'!$I$8,(COLUMN()-COLUMN($J$9))*4,0,4,2),$C73),U$9,"")</f>
        <v/>
      </c>
      <c r="V73" s="332" t="str">
        <f ca="1">IF(COUNTIF(OFFSET('別紙2-4(研修実施報告書)'!$I$8,(COLUMN()-COLUMN($J$9))*4,0,4,2),$C73),V$9,"")</f>
        <v/>
      </c>
      <c r="W73" s="332" t="str">
        <f ca="1">IF(COUNTIF(OFFSET('別紙2-4(研修実施報告書)'!$I$8,(COLUMN()-COLUMN($J$9))*4,0,4,2),$C73),W$9,"")</f>
        <v/>
      </c>
      <c r="X73" s="332" t="str">
        <f ca="1">IF(COUNTIF(OFFSET('別紙2-4(研修実施報告書)'!$I$8,(COLUMN()-COLUMN($J$9))*4,0,4,2),$C73),X$9,"")</f>
        <v/>
      </c>
      <c r="Y73" s="332" t="str">
        <f ca="1">IF(COUNTIF(OFFSET('別紙2-4(研修実施報告書)'!$I$8,(COLUMN()-COLUMN($J$9))*4,0,4,2),$C73),Y$9,"")</f>
        <v/>
      </c>
      <c r="Z73" s="332" t="str">
        <f ca="1">IF(COUNTIF(OFFSET('別紙2-4(研修実施報告書)'!$I$8,(COLUMN()-COLUMN($J$9))*4,0,4,2),$C73),Z$9,"")</f>
        <v/>
      </c>
      <c r="AA73" s="332" t="str">
        <f ca="1">IF(COUNTIF(OFFSET('別紙2-4(研修実施報告書)'!$I$8,(COLUMN()-COLUMN($J$9))*4,0,4,2),$C73),AA$9,"")</f>
        <v/>
      </c>
      <c r="AB73" s="332" t="str">
        <f ca="1">IF(COUNTIF(OFFSET('別紙2-4(研修実施報告書)'!$I$8,(COLUMN()-COLUMN($J$9))*4,0,4,2),$C73),AB$9,"")</f>
        <v/>
      </c>
      <c r="AC73" s="332" t="str">
        <f ca="1">IF(COUNTIF(OFFSET('別紙2-4(研修実施報告書)'!$I$8,(COLUMN()-COLUMN($J$9))*4,0,4,2),$C73),AC$9,"")</f>
        <v/>
      </c>
      <c r="AD73" s="332" t="str">
        <f ca="1">IF(COUNTIF(OFFSET('別紙2-4(研修実施報告書)'!$I$8,(COLUMN()-COLUMN($J$9))*4,0,4,2),$C73),AD$9,"")</f>
        <v/>
      </c>
      <c r="AE73" s="332" t="str">
        <f ca="1">IF(COUNTIF(OFFSET('別紙2-4(研修実施報告書)'!$I$8,(COLUMN()-COLUMN($J$9))*4,0,4,2),$C73),AE$9,"")</f>
        <v/>
      </c>
      <c r="AF73" s="332" t="str">
        <f ca="1">IF(COUNTIF(OFFSET('別紙2-4(研修実施報告書)'!$I$8,(COLUMN()-COLUMN($J$9))*4,0,4,2),$C73),AF$9,"")</f>
        <v/>
      </c>
      <c r="AG73" s="332" t="str">
        <f ca="1">IF(COUNTIF(OFFSET('別紙2-4(研修実施報告書)'!$I$8,(COLUMN()-COLUMN($J$9))*4,0,4,2),$C73),AG$9,"")</f>
        <v/>
      </c>
      <c r="AH73" s="332" t="str">
        <f ca="1">IF(COUNTIF(OFFSET('別紙2-4(研修実施報告書)'!$I$8,(COLUMN()-COLUMN($J$9))*4,0,4,2),$C73),AH$9,"")</f>
        <v/>
      </c>
      <c r="AI73" s="332" t="str">
        <f ca="1">IF(COUNTIF(OFFSET('別紙2-4(研修実施報告書)'!$I$8,(COLUMN()-COLUMN($J$9))*4,0,4,2),$C73),AI$9,"")</f>
        <v/>
      </c>
      <c r="AJ73" s="332" t="str">
        <f ca="1">IF(COUNTIF(OFFSET('別紙2-4(研修実施報告書)'!$I$8,(COLUMN()-COLUMN($J$9))*4,0,4,2),$C73),AJ$9,"")</f>
        <v/>
      </c>
      <c r="AK73" s="332" t="str">
        <f ca="1">IF(COUNTIF(OFFSET('別紙2-4(研修実施報告書)'!$I$8,(COLUMN()-COLUMN($J$9))*4,0,4,2),$C73),AK$9,"")</f>
        <v/>
      </c>
      <c r="AL73" s="332" t="str">
        <f ca="1">IF(COUNTIF(OFFSET('別紙2-4(研修実施報告書)'!$I$8,(COLUMN()-COLUMN($J$9))*4,0,4,2),$C73),AL$9,"")</f>
        <v/>
      </c>
      <c r="AM73" s="332" t="str">
        <f ca="1">IF(COUNTIF(OFFSET('別紙2-4(研修実施報告書)'!$I$8,(COLUMN()-COLUMN($J$9))*4,0,4,2),$C73),AM$9,"")</f>
        <v/>
      </c>
      <c r="AN73" s="332" t="str">
        <f ca="1">IF(COUNTIF(OFFSET('別紙2-4(研修実施報告書)'!$I$8,(COLUMN()-COLUMN($J$9))*4,0,4,2),$C73),AN$9,"")</f>
        <v/>
      </c>
      <c r="AO73" s="332" t="str">
        <f ca="1">IF(COUNTIF(OFFSET('別紙2-4(研修実施報告書)'!$I$8,(COLUMN()-COLUMN($J$9))*4,0,4,2),$C73),AO$9,"")</f>
        <v/>
      </c>
      <c r="AP73" s="332" t="str">
        <f ca="1">IF(COUNTIF(OFFSET('別紙2-4(研修実施報告書)'!$I$8,(COLUMN()-COLUMN($J$9))*4,0,4,2),$C73),AP$9,"")</f>
        <v/>
      </c>
      <c r="AQ73" s="332" t="str">
        <f ca="1">IF(COUNTIF(OFFSET('別紙2-4(研修実施報告書)'!$I$8,(COLUMN()-COLUMN($J$9))*4,0,4,2),$C73),AQ$9,"")</f>
        <v/>
      </c>
      <c r="AR73" s="332" t="str">
        <f ca="1">IF(COUNTIF(OFFSET('別紙2-4(研修実施報告書)'!$I$8,(COLUMN()-COLUMN($J$9))*4,0,4,2),$C73),AR$9,"")</f>
        <v/>
      </c>
      <c r="AS73" s="332" t="str">
        <f ca="1">IF(COUNTIF(OFFSET('別紙2-4(研修実施報告書)'!$I$8,(COLUMN()-COLUMN($J$9))*4,0,4,2),$C73),AS$9,"")</f>
        <v/>
      </c>
      <c r="AT73" s="332" t="str">
        <f ca="1">IF(COUNTIF(OFFSET('別紙2-4(研修実施報告書)'!$I$8,(COLUMN()-COLUMN($J$9))*4,0,4,2),$C73),AT$9,"")</f>
        <v/>
      </c>
      <c r="AU73" s="332" t="str">
        <f ca="1">IF(COUNTIF(OFFSET('別紙2-4(研修実施報告書)'!$I$8,(COLUMN()-COLUMN($J$9))*4,0,4,2),$C73),AU$9,"")</f>
        <v/>
      </c>
      <c r="AV73" s="332" t="str">
        <f ca="1">IF(COUNTIF(OFFSET('別紙2-4(研修実施報告書)'!$I$8,(COLUMN()-COLUMN($J$9))*4,0,4,2),$C73),AV$9,"")</f>
        <v/>
      </c>
      <c r="AW73" s="332" t="str">
        <f ca="1">IF(COUNTIF(OFFSET('別紙2-4(研修実施報告書)'!$I$8,(COLUMN()-COLUMN($J$9))*4,0,4,2),$C73),AW$9,"")</f>
        <v/>
      </c>
      <c r="AX73" s="332" t="str">
        <f ca="1">IF(COUNTIF(OFFSET('別紙2-4(研修実施報告書)'!$I$8,(COLUMN()-COLUMN($J$9))*4,0,4,2),$C73),AX$9,"")</f>
        <v/>
      </c>
      <c r="AY73" s="332" t="str">
        <f ca="1">IF(COUNTIF(OFFSET('別紙2-4(研修実施報告書)'!$I$8,(COLUMN()-COLUMN($J$9))*4,0,4,2),$C73),AY$9,"")</f>
        <v/>
      </c>
      <c r="AZ73" s="332" t="str">
        <f ca="1">IF(COUNTIF(OFFSET('別紙2-4(研修実施報告書)'!$I$8,(COLUMN()-COLUMN($J$9))*4,0,4,2),$C73),AZ$9,"")</f>
        <v/>
      </c>
      <c r="BA73" s="332" t="str">
        <f ca="1">IF(COUNTIF(OFFSET('別紙2-4(研修実施報告書)'!$I$8,(COLUMN()-COLUMN($J$9))*4,0,4,2),$C73),BA$9,"")</f>
        <v/>
      </c>
      <c r="BB73" s="332" t="str">
        <f ca="1">IF(COUNTIF(OFFSET('別紙2-4(研修実施報告書)'!$I$8,(COLUMN()-COLUMN($J$9))*4,0,4,2),$C73),BB$9,"")</f>
        <v/>
      </c>
      <c r="BC73" s="332" t="str">
        <f ca="1">IF(COUNTIF(OFFSET('別紙2-4(研修実施報告書)'!$I$8,(COLUMN()-COLUMN($J$9))*4,0,4,2),$C73),BC$9,"")</f>
        <v/>
      </c>
      <c r="BD73" s="332" t="str">
        <f ca="1">IF(COUNTIF(OFFSET('別紙2-4(研修実施報告書)'!$I$8,(COLUMN()-COLUMN($J$9))*4,0,4,2),$C73),BD$9,"")</f>
        <v/>
      </c>
      <c r="BE73" s="332" t="str">
        <f ca="1">IF(COUNTIF(OFFSET('別紙2-4(研修実施報告書)'!$I$8,(COLUMN()-COLUMN($J$9))*4,0,4,2),$C73),BE$9,"")</f>
        <v/>
      </c>
      <c r="BF73" s="332" t="str">
        <f ca="1">IF(COUNTIF(OFFSET('別紙2-4(研修実施報告書)'!$I$8,(COLUMN()-COLUMN($J$9))*4,0,4,2),$C73),BF$9,"")</f>
        <v/>
      </c>
      <c r="BG73" s="332" t="str">
        <f ca="1">IF(COUNTIF(OFFSET('別紙2-4(研修実施報告書)'!$I$8,(COLUMN()-COLUMN($J$9))*4,0,4,2),$C73),BG$9,"")</f>
        <v/>
      </c>
      <c r="BH73" s="332" t="str">
        <f ca="1">IF(COUNTIF(OFFSET('別紙2-4(研修実施報告書)'!$I$8,(COLUMN()-COLUMN($J$9))*4,0,4,2),$C73),BH$9,"")</f>
        <v/>
      </c>
      <c r="BI73" s="332" t="str">
        <f ca="1">IF(COUNTIF(OFFSET('別紙2-4(研修実施報告書)'!$I$8,(COLUMN()-COLUMN($J$9))*4,0,4,2),$C73),BI$9,"")</f>
        <v/>
      </c>
      <c r="BJ73" s="332" t="str">
        <f ca="1">IF(COUNTIF(OFFSET('別紙2-4(研修実施報告書)'!$I$8,(COLUMN()-COLUMN($J$9))*4,0,4,2),$C73),BJ$9,"")</f>
        <v/>
      </c>
      <c r="BK73" s="332" t="str">
        <f ca="1">IF(COUNTIF(OFFSET('別紙2-4(研修実施報告書)'!$I$8,(COLUMN()-COLUMN($J$9))*4,0,4,2),$C73),BK$9,"")</f>
        <v/>
      </c>
      <c r="BL73" s="332" t="str">
        <f ca="1">IF(COUNTIF(OFFSET('別紙2-4(研修実施報告書)'!$I$8,(COLUMN()-COLUMN($J$9))*4,0,4,2),$C73),BL$9,"")</f>
        <v/>
      </c>
      <c r="BM73" s="332" t="str">
        <f ca="1">IF(COUNTIF(OFFSET('別紙2-4(研修実施報告書)'!$I$8,(COLUMN()-COLUMN($J$9))*4,0,4,2),$C73),BM$9,"")</f>
        <v/>
      </c>
      <c r="BN73" s="332" t="str">
        <f ca="1">IF(COUNTIF(OFFSET('別紙2-4(研修実施報告書)'!$I$8,(COLUMN()-COLUMN($J$9))*4,0,4,2),$C73),BN$9,"")</f>
        <v/>
      </c>
      <c r="BO73" s="332" t="str">
        <f ca="1">IF(COUNTIF(OFFSET('別紙2-4(研修実施報告書)'!$I$8,(COLUMN()-COLUMN($J$9))*4,0,4,2),$C73),BO$9,"")</f>
        <v/>
      </c>
      <c r="BP73" s="332" t="str">
        <f ca="1">IF(COUNTIF(OFFSET('別紙2-4(研修実施報告書)'!$I$8,(COLUMN()-COLUMN($J$9))*4,0,4,2),$C73),BP$9,"")</f>
        <v/>
      </c>
      <c r="BQ73" s="332" t="str">
        <f ca="1">IF(COUNTIF(OFFSET('別紙2-4(研修実施報告書)'!$I$8,(COLUMN()-COLUMN($J$9))*4,0,4,2),$C73),BQ$9,"")</f>
        <v/>
      </c>
      <c r="BR73" s="332" t="str">
        <f ca="1">IF(COUNTIF(OFFSET('別紙2-4(研修実施報告書)'!$I$8,(COLUMN()-COLUMN($J$9))*4,0,4,2),$C73),BR$9,"")</f>
        <v/>
      </c>
      <c r="BS73" s="332" t="str">
        <f ca="1">IF(COUNTIF(OFFSET('別紙2-4(研修実施報告書)'!$I$8,(COLUMN()-COLUMN($J$9))*4,0,4,2),$C73),BS$9,"")</f>
        <v/>
      </c>
      <c r="BT73" s="332" t="str">
        <f ca="1">IF(COUNTIF(OFFSET('別紙2-4(研修実施報告書)'!$I$8,(COLUMN()-COLUMN($J$9))*4,0,4,2),$C73),BT$9,"")</f>
        <v/>
      </c>
      <c r="BU73" s="332" t="str">
        <f ca="1">IF(COUNTIF(OFFSET('別紙2-4(研修実施報告書)'!$I$8,(COLUMN()-COLUMN($J$9))*4,0,4,2),$C73),BU$9,"")</f>
        <v/>
      </c>
      <c r="BV73" s="332" t="str">
        <f ca="1">IF(COUNTIF(OFFSET('別紙2-4(研修実施報告書)'!$I$8,(COLUMN()-COLUMN($J$9))*4,0,4,2),$C73),BV$9,"")</f>
        <v/>
      </c>
      <c r="BW73" s="332" t="str">
        <f ca="1">IF(COUNTIF(OFFSET('別紙2-4(研修実施報告書)'!$I$8,(COLUMN()-COLUMN($J$9))*4,0,4,2),$C73),BW$9,"")</f>
        <v/>
      </c>
      <c r="BX73" s="332" t="str">
        <f ca="1">IF(COUNTIF(OFFSET('別紙2-4(研修実施報告書)'!$I$8,(COLUMN()-COLUMN($J$9))*4,0,4,2),$C73),BX$9,"")</f>
        <v/>
      </c>
      <c r="BY73" s="332" t="str">
        <f ca="1">IF(COUNTIF(OFFSET('別紙2-4(研修実施報告書)'!$I$8,(COLUMN()-COLUMN($J$9))*4,0,4,2),$C73),BY$9,"")</f>
        <v/>
      </c>
      <c r="BZ73" s="332" t="str">
        <f ca="1">IF(COUNTIF(OFFSET('別紙2-4(研修実施報告書)'!$I$8,(COLUMN()-COLUMN($J$9))*4,0,4,2),$C73),BZ$9,"")</f>
        <v/>
      </c>
      <c r="CA73" s="332" t="str">
        <f ca="1">IF(COUNTIF(OFFSET('別紙2-4(研修実施報告書)'!$I$8,(COLUMN()-COLUMN($J$9))*4,0,4,2),$C73),CA$9,"")</f>
        <v/>
      </c>
      <c r="CB73" s="332" t="str">
        <f ca="1">IF(COUNTIF(OFFSET('別紙2-4(研修実施報告書)'!$I$8,(COLUMN()-COLUMN($J$9))*4,0,4,2),$C73),CB$9,"")</f>
        <v/>
      </c>
      <c r="CC73" s="332" t="str">
        <f ca="1">IF(COUNTIF(OFFSET('別紙2-4(研修実施報告書)'!$I$8,(COLUMN()-COLUMN($J$9))*4,0,4,2),$C73),CC$9,"")</f>
        <v/>
      </c>
      <c r="CD73" s="332" t="str">
        <f ca="1">IF(COUNTIF(OFFSET('別紙2-4(研修実施報告書)'!$I$8,(COLUMN()-COLUMN($J$9))*4,0,4,2),$C73),CD$9,"")</f>
        <v/>
      </c>
      <c r="CE73" s="332" t="str">
        <f ca="1">IF(COUNTIF(OFFSET('別紙2-4(研修実施報告書)'!$I$8,(COLUMN()-COLUMN($J$9))*4,0,4,2),$C73),CE$9,"")</f>
        <v/>
      </c>
      <c r="CF73" s="332" t="str">
        <f ca="1">IF(COUNTIF(OFFSET('別紙2-4(研修実施報告書)'!$I$8,(COLUMN()-COLUMN($J$9))*4,0,4,2),$C73),CF$9,"")</f>
        <v/>
      </c>
      <c r="CG73" s="332" t="str">
        <f ca="1">IF(COUNTIF(OFFSET('別紙2-4(研修実施報告書)'!$I$8,(COLUMN()-COLUMN($J$9))*4,0,4,2),$C73),CG$9,"")</f>
        <v/>
      </c>
      <c r="CH73" s="332" t="str">
        <f ca="1">IF(COUNTIF(OFFSET('別紙2-4(研修実施報告書)'!$I$8,(COLUMN()-COLUMN($J$9))*4,0,4,2),$C73),CH$9,"")</f>
        <v/>
      </c>
      <c r="CI73" s="332" t="str">
        <f ca="1">IF(COUNTIF(OFFSET('別紙2-4(研修実施報告書)'!$I$8,(COLUMN()-COLUMN($J$9))*4,0,4,2),$C73),CI$9,"")</f>
        <v/>
      </c>
      <c r="CJ73" s="332" t="str">
        <f ca="1">IF(COUNTIF(OFFSET('別紙2-4(研修実施報告書)'!$I$8,(COLUMN()-COLUMN($J$9))*4,0,4,2),$C73),CJ$9,"")</f>
        <v/>
      </c>
      <c r="CK73" s="332" t="str">
        <f ca="1">IF(COUNTIF(OFFSET('別紙2-4(研修実施報告書)'!$I$8,(COLUMN()-COLUMN($J$9))*4,0,4,2),$C73),CK$9,"")</f>
        <v/>
      </c>
      <c r="CL73" s="332" t="str">
        <f ca="1">IF(COUNTIF(OFFSET('別紙2-4(研修実施報告書)'!$I$8,(COLUMN()-COLUMN($J$9))*4,0,4,2),$C73),CL$9,"")</f>
        <v/>
      </c>
      <c r="CM73" s="332" t="str">
        <f ca="1">IF(COUNTIF(OFFSET('別紙2-4(研修実施報告書)'!$I$8,(COLUMN()-COLUMN($J$9))*4,0,4,2),$C73),CM$9,"")</f>
        <v/>
      </c>
      <c r="CN73" s="332" t="str">
        <f ca="1">IF(COUNTIF(OFFSET('別紙2-4(研修実施報告書)'!$I$8,(COLUMN()-COLUMN($J$9))*4,0,4,2),$C73),CN$9,"")</f>
        <v/>
      </c>
      <c r="CO73" s="332" t="str">
        <f ca="1">IF(COUNTIF(OFFSET('別紙2-4(研修実施報告書)'!$I$8,(COLUMN()-COLUMN($J$9))*4,0,4,2),$C73),CO$9,"")</f>
        <v/>
      </c>
      <c r="CP73" s="332" t="str">
        <f ca="1">IF(COUNTIF(OFFSET('別紙2-4(研修実施報告書)'!$I$8,(COLUMN()-COLUMN($J$9))*4,0,4,2),$C73),CP$9,"")</f>
        <v/>
      </c>
      <c r="CQ73" s="332" t="str">
        <f ca="1">IF(COUNTIF(OFFSET('別紙2-4(研修実施報告書)'!$I$8,(COLUMN()-COLUMN($J$9))*4,0,4,2),$C73),CQ$9,"")</f>
        <v/>
      </c>
      <c r="CR73" s="332" t="str">
        <f ca="1">IF(COUNTIF(OFFSET('別紙2-4(研修実施報告書)'!$I$8,(COLUMN()-COLUMN($J$9))*4,0,4,2),$C73),CR$9,"")</f>
        <v/>
      </c>
      <c r="CS73" s="332" t="str">
        <f ca="1">IF(COUNTIF(OFFSET('別紙2-4(研修実施報告書)'!$I$8,(COLUMN()-COLUMN($J$9))*4,0,4,2),$C73),CS$9,"")</f>
        <v/>
      </c>
      <c r="CT73" s="332" t="str">
        <f ca="1">IF(COUNTIF(OFFSET('別紙2-4(研修実施報告書)'!$I$8,(COLUMN()-COLUMN($J$9))*4,0,4,2),$C73),CT$9,"")</f>
        <v/>
      </c>
      <c r="CU73" s="332" t="str">
        <f ca="1">IF(COUNTIF(OFFSET('別紙2-4(研修実施報告書)'!$I$8,(COLUMN()-COLUMN($J$9))*4,0,4,2),$C73),CU$9,"")</f>
        <v/>
      </c>
      <c r="CV73" s="332" t="str">
        <f ca="1">IF(COUNTIF(OFFSET('別紙2-4(研修実施報告書)'!$I$8,(COLUMN()-COLUMN($J$9))*4,0,4,2),$C73),CV$9,"")</f>
        <v/>
      </c>
      <c r="CW73" s="332" t="str">
        <f ca="1">IF(COUNTIF(OFFSET('別紙2-4(研修実施報告書)'!$I$8,(COLUMN()-COLUMN($J$9))*4,0,4,2),$C73),CW$9,"")</f>
        <v/>
      </c>
      <c r="CX73" s="332" t="str">
        <f ca="1">IF(COUNTIF(OFFSET('別紙2-4(研修実施報告書)'!$I$8,(COLUMN()-COLUMN($J$9))*4,0,4,2),$C73),CX$9,"")</f>
        <v/>
      </c>
      <c r="CY73" s="332" t="str">
        <f ca="1">IF(COUNTIF(OFFSET('別紙2-4(研修実施報告書)'!$I$8,(COLUMN()-COLUMN($J$9))*4,0,4,2),$C73),CY$9,"")</f>
        <v/>
      </c>
      <c r="CZ73" s="332" t="str">
        <f ca="1">IF(COUNTIF(OFFSET('別紙2-4(研修実施報告書)'!$I$8,(COLUMN()-COLUMN($J$9))*4,0,4,2),$C73),CZ$9,"")</f>
        <v/>
      </c>
      <c r="DA73" s="332" t="str">
        <f ca="1">IF(COUNTIF(OFFSET('別紙2-4(研修実施報告書)'!$I$8,(COLUMN()-COLUMN($J$9))*4,0,4,2),$C73),DA$9,"")</f>
        <v/>
      </c>
      <c r="DB73" s="332" t="str">
        <f ca="1">IF(COUNTIF(OFFSET('別紙2-4(研修実施報告書)'!$I$8,(COLUMN()-COLUMN($J$9))*4,0,4,2),$C73),DB$9,"")</f>
        <v/>
      </c>
      <c r="DC73" s="332" t="str">
        <f ca="1">IF(COUNTIF(OFFSET('別紙2-4(研修実施報告書)'!$I$8,(COLUMN()-COLUMN($J$9))*4,0,4,2),$C73),DC$9,"")</f>
        <v/>
      </c>
      <c r="DD73" s="332" t="str">
        <f ca="1">IF(COUNTIF(OFFSET('別紙2-4(研修実施報告書)'!$I$8,(COLUMN()-COLUMN($J$9))*4,0,4,2),$C73),DD$9,"")</f>
        <v/>
      </c>
      <c r="DE73" s="332" t="str">
        <f ca="1">IF(COUNTIF(OFFSET('別紙2-4(研修実施報告書)'!$I$8,(COLUMN()-COLUMN($J$9))*4,0,4,2),$C73),DE$9,"")</f>
        <v/>
      </c>
      <c r="DF73" s="332" t="str">
        <f ca="1">IF(COUNTIF(OFFSET('別紙2-4(研修実施報告書)'!$I$8,(COLUMN()-COLUMN($J$9))*4,0,4,2),$C73),DF$9,"")</f>
        <v/>
      </c>
      <c r="DG73" s="332" t="str">
        <f ca="1">IF(COUNTIF(OFFSET('別紙2-4(研修実施報告書)'!$I$8,(COLUMN()-COLUMN($J$9))*4,0,4,2),$C73),DG$9,"")</f>
        <v/>
      </c>
      <c r="DH73" s="332" t="str">
        <f ca="1">IF(COUNTIF(OFFSET('別紙2-4(研修実施報告書)'!$I$8,(COLUMN()-COLUMN($J$9))*4,0,4,2),$C73),DH$9,"")</f>
        <v/>
      </c>
      <c r="DI73" s="332" t="str">
        <f ca="1">IF(COUNTIF(OFFSET('別紙2-4(研修実施報告書)'!$I$8,(COLUMN()-COLUMN($J$9))*4,0,4,2),$C73),DI$9,"")</f>
        <v/>
      </c>
      <c r="DJ73" s="332" t="str">
        <f ca="1">IF(COUNTIF(OFFSET('別紙2-4(研修実施報告書)'!$I$8,(COLUMN()-COLUMN($J$9))*4,0,4,2),$C73),DJ$9,"")</f>
        <v/>
      </c>
      <c r="DK73" s="332" t="str">
        <f ca="1">IF(COUNTIF(OFFSET('別紙2-4(研修実施報告書)'!$I$8,(COLUMN()-COLUMN($J$9))*4,0,4,2),$C73),DK$9,"")</f>
        <v/>
      </c>
      <c r="DL73" s="332" t="str">
        <f ca="1">IF(COUNTIF(OFFSET('別紙2-4(研修実施報告書)'!$I$8,(COLUMN()-COLUMN($J$9))*4,0,4,2),$C73),DL$9,"")</f>
        <v/>
      </c>
      <c r="DM73" s="332" t="str">
        <f ca="1">IF(COUNTIF(OFFSET('別紙2-4(研修実施報告書)'!$I$8,(COLUMN()-COLUMN($J$9))*4,0,4,2),$C73),DM$9,"")</f>
        <v/>
      </c>
      <c r="DN73" s="332" t="str">
        <f ca="1">IF(COUNTIF(OFFSET('別紙2-4(研修実施報告書)'!$I$8,(COLUMN()-COLUMN($J$9))*4,0,4,2),$C73),DN$9,"")</f>
        <v/>
      </c>
      <c r="DO73" s="332" t="str">
        <f ca="1">IF(COUNTIF(OFFSET('別紙2-4(研修実施報告書)'!$I$8,(COLUMN()-COLUMN($J$9))*4,0,4,2),$C73),DO$9,"")</f>
        <v/>
      </c>
      <c r="DP73" s="332" t="str">
        <f ca="1">IF(COUNTIF(OFFSET('別紙2-4(研修実施報告書)'!$I$8,(COLUMN()-COLUMN($J$9))*4,0,4,2),$C73),DP$9,"")</f>
        <v/>
      </c>
      <c r="DQ73" s="332" t="str">
        <f ca="1">IF(COUNTIF(OFFSET('別紙2-4(研修実施報告書)'!$I$8,(COLUMN()-COLUMN($J$9))*4,0,4,2),$C73),DQ$9,"")</f>
        <v/>
      </c>
      <c r="DR73" s="332" t="str">
        <f ca="1">IF(COUNTIF(OFFSET('別紙2-4(研修実施報告書)'!$I$8,(COLUMN()-COLUMN($J$9))*4,0,4,2),$C73),DR$9,"")</f>
        <v/>
      </c>
      <c r="DS73" s="332" t="str">
        <f ca="1">IF(COUNTIF(OFFSET('別紙2-4(研修実施報告書)'!$I$8,(COLUMN()-COLUMN($J$9))*4,0,4,2),$C73),DS$9,"")</f>
        <v/>
      </c>
      <c r="DT73" s="332" t="str">
        <f ca="1">IF(COUNTIF(OFFSET('別紙2-4(研修実施報告書)'!$I$8,(COLUMN()-COLUMN($J$9))*4,0,4,2),$C73),DT$9,"")</f>
        <v/>
      </c>
      <c r="DU73" s="332" t="str">
        <f ca="1">IF(COUNTIF(OFFSET('別紙2-4(研修実施報告書)'!$I$8,(COLUMN()-COLUMN($J$9))*4,0,4,2),$C73),DU$9,"")</f>
        <v/>
      </c>
      <c r="DV73" s="332" t="str">
        <f ca="1">IF(COUNTIF(OFFSET('別紙2-4(研修実施報告書)'!$I$8,(COLUMN()-COLUMN($J$9))*4,0,4,2),$C73),DV$9,"")</f>
        <v/>
      </c>
      <c r="DW73" s="332" t="str">
        <f ca="1">IF(COUNTIF(OFFSET('別紙2-4(研修実施報告書)'!$I$8,(COLUMN()-COLUMN($J$9))*4,0,4,2),$C73),DW$9,"")</f>
        <v/>
      </c>
      <c r="DX73" s="332" t="str">
        <f ca="1">IF(COUNTIF(OFFSET('別紙2-4(研修実施報告書)'!$I$8,(COLUMN()-COLUMN($J$9))*4,0,4,2),$C73),DX$9,"")</f>
        <v/>
      </c>
      <c r="DY73" s="332" t="str">
        <f ca="1">IF(COUNTIF(OFFSET('別紙2-4(研修実施報告書)'!$I$8,(COLUMN()-COLUMN($J$9))*4,0,4,2),$C73),DY$9,"")</f>
        <v/>
      </c>
      <c r="DZ73" s="332" t="str">
        <f ca="1">IF(COUNTIF(OFFSET('別紙2-4(研修実施報告書)'!$I$8,(COLUMN()-COLUMN($J$9))*4,0,4,2),$C73),DZ$9,"")</f>
        <v/>
      </c>
      <c r="EA73" s="332" t="str">
        <f ca="1">IF(COUNTIF(OFFSET('別紙2-4(研修実施報告書)'!$I$8,(COLUMN()-COLUMN($J$9))*4,0,4,2),$C73),EA$9,"")</f>
        <v/>
      </c>
      <c r="EB73" s="332" t="str">
        <f ca="1">IF(COUNTIF(OFFSET('別紙2-4(研修実施報告書)'!$I$8,(COLUMN()-COLUMN($J$9))*4,0,4,2),$C73),EB$9,"")</f>
        <v/>
      </c>
      <c r="EC73" s="332" t="str">
        <f ca="1">IF(COUNTIF(OFFSET('別紙2-4(研修実施報告書)'!$I$8,(COLUMN()-COLUMN($J$9))*4,0,4,2),$C73),EC$9,"")</f>
        <v/>
      </c>
      <c r="ED73" s="332" t="str">
        <f ca="1">IF(COUNTIF(OFFSET('別紙2-4(研修実施報告書)'!$I$8,(COLUMN()-COLUMN($J$9))*4,0,4,2),$C73),ED$9,"")</f>
        <v/>
      </c>
      <c r="EE73" s="332" t="str">
        <f ca="1">IF(COUNTIF(OFFSET('別紙2-4(研修実施報告書)'!$I$8,(COLUMN()-COLUMN($J$9))*4,0,4,2),$C73),EE$9,"")</f>
        <v/>
      </c>
      <c r="EF73" s="332" t="str">
        <f ca="1">IF(COUNTIF(OFFSET('別紙2-4(研修実施報告書)'!$I$8,(COLUMN()-COLUMN($J$9))*4,0,4,2),$C73),EF$9,"")</f>
        <v/>
      </c>
      <c r="EG73" s="332" t="str">
        <f ca="1">IF(COUNTIF(OFFSET('別紙2-4(研修実施報告書)'!$I$8,(COLUMN()-COLUMN($J$9))*4,0,4,2),$C73),EG$9,"")</f>
        <v/>
      </c>
      <c r="EH73" s="332" t="str">
        <f ca="1">IF(COUNTIF(OFFSET('別紙2-4(研修実施報告書)'!$I$8,(COLUMN()-COLUMN($J$9))*4,0,4,2),$C73),EH$9,"")</f>
        <v/>
      </c>
      <c r="EI73" s="332" t="str">
        <f ca="1">IF(COUNTIF(OFFSET('別紙2-4(研修実施報告書)'!$I$8,(COLUMN()-COLUMN($J$9))*4,0,4,2),$C73),EI$9,"")</f>
        <v/>
      </c>
      <c r="EJ73" s="332" t="str">
        <f ca="1">IF(COUNTIF(OFFSET('別紙2-4(研修実施報告書)'!$I$8,(COLUMN()-COLUMN($J$9))*4,0,4,2),$C73),EJ$9,"")</f>
        <v/>
      </c>
      <c r="EK73" s="332" t="str">
        <f ca="1">IF(COUNTIF(OFFSET('別紙2-4(研修実施報告書)'!$I$8,(COLUMN()-COLUMN($J$9))*4,0,4,2),$C73),EK$9,"")</f>
        <v/>
      </c>
      <c r="EL73" s="332" t="str">
        <f ca="1">IF(COUNTIF(OFFSET('別紙2-4(研修実施報告書)'!$I$8,(COLUMN()-COLUMN($J$9))*4,0,4,2),$C73),EL$9,"")</f>
        <v/>
      </c>
      <c r="EM73" s="332" t="str">
        <f ca="1">IF(COUNTIF(OFFSET('別紙2-4(研修実施報告書)'!$I$8,(COLUMN()-COLUMN($J$9))*4,0,4,2),$C73),EM$9,"")</f>
        <v/>
      </c>
      <c r="EN73" s="332" t="str">
        <f ca="1">IF(COUNTIF(OFFSET('別紙2-4(研修実施報告書)'!$I$8,(COLUMN()-COLUMN($J$9))*4,0,4,2),$C73),EN$9,"")</f>
        <v/>
      </c>
      <c r="EO73" s="332" t="str">
        <f ca="1">IF(COUNTIF(OFFSET('別紙2-4(研修実施報告書)'!$I$8,(COLUMN()-COLUMN($J$9))*4,0,4,2),$C73),EO$9,"")</f>
        <v/>
      </c>
      <c r="EP73" s="332" t="str">
        <f ca="1">IF(COUNTIF(OFFSET('別紙2-4(研修実施報告書)'!$I$8,(COLUMN()-COLUMN($J$9))*4,0,4,2),$C73),EP$9,"")</f>
        <v/>
      </c>
      <c r="EQ73" s="332" t="str">
        <f ca="1">IF(COUNTIF(OFFSET('別紙2-4(研修実施報告書)'!$I$8,(COLUMN()-COLUMN($J$9))*4,0,4,2),$C73),EQ$9,"")</f>
        <v/>
      </c>
      <c r="ER73" s="332" t="str">
        <f ca="1">IF(COUNTIF(OFFSET('別紙2-4(研修実施報告書)'!$I$8,(COLUMN()-COLUMN($J$9))*4,0,4,2),$C73),ER$9,"")</f>
        <v/>
      </c>
      <c r="ES73" s="332" t="str">
        <f ca="1">IF(COUNTIF(OFFSET('別紙2-4(研修実施報告書)'!$I$8,(COLUMN()-COLUMN($J$9))*4,0,4,2),$C73),ES$9,"")</f>
        <v/>
      </c>
      <c r="ET73" s="332" t="str">
        <f ca="1">IF(COUNTIF(OFFSET('別紙2-4(研修実施報告書)'!$I$8,(COLUMN()-COLUMN($J$9))*4,0,4,2),$C73),ET$9,"")</f>
        <v/>
      </c>
      <c r="EU73" s="332" t="str">
        <f ca="1">IF(COUNTIF(OFFSET('別紙2-4(研修実施報告書)'!$I$8,(COLUMN()-COLUMN($J$9))*4,0,4,2),$C73),EU$9,"")</f>
        <v/>
      </c>
      <c r="EV73" s="332" t="str">
        <f ca="1">IF(COUNTIF(OFFSET('別紙2-4(研修実施報告書)'!$I$8,(COLUMN()-COLUMN($J$9))*4,0,4,2),$C73),EV$9,"")</f>
        <v/>
      </c>
      <c r="EW73" s="332" t="str">
        <f ca="1">IF(COUNTIF(OFFSET('別紙2-4(研修実施報告書)'!$I$8,(COLUMN()-COLUMN($J$9))*4,0,4,2),$C73),EW$9,"")</f>
        <v/>
      </c>
      <c r="EX73" s="332" t="str">
        <f ca="1">IF(COUNTIF(OFFSET('別紙2-4(研修実施報告書)'!$I$8,(COLUMN()-COLUMN($J$9))*4,0,4,2),$C73),EX$9,"")</f>
        <v/>
      </c>
      <c r="EY73" s="332" t="str">
        <f ca="1">IF(COUNTIF(OFFSET('別紙2-4(研修実施報告書)'!$I$8,(COLUMN()-COLUMN($J$9))*4,0,4,2),$C73),EY$9,"")</f>
        <v/>
      </c>
      <c r="EZ73" s="332" t="str">
        <f ca="1">IF(COUNTIF(OFFSET('別紙2-4(研修実施報告書)'!$I$8,(COLUMN()-COLUMN($J$9))*4,0,4,2),$C73),EZ$9,"")</f>
        <v/>
      </c>
      <c r="FA73" s="332" t="str">
        <f ca="1">IF(COUNTIF(OFFSET('別紙2-4(研修実施報告書)'!$I$8,(COLUMN()-COLUMN($J$9))*4,0,4,2),$C73),FA$9,"")</f>
        <v/>
      </c>
      <c r="FB73" s="332" t="str">
        <f ca="1">IF(COUNTIF(OFFSET('別紙2-4(研修実施報告書)'!$I$8,(COLUMN()-COLUMN($J$9))*4,0,4,2),$C73),FB$9,"")</f>
        <v/>
      </c>
      <c r="FC73" s="332" t="str">
        <f ca="1">IF(COUNTIF(OFFSET('別紙2-4(研修実施報告書)'!$I$8,(COLUMN()-COLUMN($J$9))*4,0,4,2),$C73),FC$9,"")</f>
        <v/>
      </c>
      <c r="FD73" s="332" t="str">
        <f ca="1">IF(COUNTIF(OFFSET('別紙2-4(研修実施報告書)'!$I$8,(COLUMN()-COLUMN($J$9))*4,0,4,2),$C73),FD$9,"")</f>
        <v/>
      </c>
      <c r="FE73" s="332" t="str">
        <f ca="1">IF(COUNTIF(OFFSET('別紙2-4(研修実施報告書)'!$I$8,(COLUMN()-COLUMN($J$9))*4,0,4,2),$C73),FE$9,"")</f>
        <v/>
      </c>
      <c r="FF73" s="332" t="str">
        <f ca="1">IF(COUNTIF(OFFSET('別紙2-4(研修実施報告書)'!$I$8,(COLUMN()-COLUMN($J$9))*4,0,4,2),$C73),FF$9,"")</f>
        <v/>
      </c>
      <c r="FG73" s="332" t="str">
        <f ca="1">IF(COUNTIF(OFFSET('別紙2-4(研修実施報告書)'!$I$8,(COLUMN()-COLUMN($J$9))*4,0,4,2),$C73),FG$9,"")</f>
        <v/>
      </c>
      <c r="FH73" s="332" t="str">
        <f ca="1">IF(COUNTIF(OFFSET('別紙2-4(研修実施報告書)'!$I$8,(COLUMN()-COLUMN($J$9))*4,0,4,2),$C73),FH$9,"")</f>
        <v/>
      </c>
      <c r="FI73" s="332" t="str">
        <f ca="1">IF(COUNTIF(OFFSET('別紙2-4(研修実施報告書)'!$I$8,(COLUMN()-COLUMN($J$9))*4,0,4,2),$C73),FI$9,"")</f>
        <v/>
      </c>
      <c r="FJ73" s="332" t="str">
        <f ca="1">IF(COUNTIF(OFFSET('別紙2-4(研修実施報告書)'!$I$8,(COLUMN()-COLUMN($J$9))*4,0,4,2),$C73),FJ$9,"")</f>
        <v/>
      </c>
      <c r="FK73" s="332" t="str">
        <f ca="1">IF(COUNTIF(OFFSET('別紙2-4(研修実施報告書)'!$I$8,(COLUMN()-COLUMN($J$9))*4,0,4,2),$C73),FK$9,"")</f>
        <v/>
      </c>
      <c r="FL73" s="332" t="str">
        <f ca="1">IF(COUNTIF(OFFSET('別紙2-4(研修実施報告書)'!$I$8,(COLUMN()-COLUMN($J$9))*4,0,4,2),$C73),FL$9,"")</f>
        <v/>
      </c>
      <c r="FM73" s="332" t="str">
        <f ca="1">IF(COUNTIF(OFFSET('別紙2-4(研修実施報告書)'!$I$8,(COLUMN()-COLUMN($J$9))*4,0,4,2),$C73),FM$9,"")</f>
        <v/>
      </c>
      <c r="FN73" s="332" t="str">
        <f ca="1">IF(COUNTIF(OFFSET('別紙2-4(研修実施報告書)'!$I$8,(COLUMN()-COLUMN($J$9))*4,0,4,2),$C73),FN$9,"")</f>
        <v/>
      </c>
      <c r="FO73" s="332" t="str">
        <f ca="1">IF(COUNTIF(OFFSET('別紙2-4(研修実施報告書)'!$I$8,(COLUMN()-COLUMN($J$9))*4,0,4,2),$C73),FO$9,"")</f>
        <v/>
      </c>
      <c r="FP73" s="332" t="str">
        <f ca="1">IF(COUNTIF(OFFSET('別紙2-4(研修実施報告書)'!$I$8,(COLUMN()-COLUMN($J$9))*4,0,4,2),$C73),FP$9,"")</f>
        <v/>
      </c>
      <c r="FQ73" s="332" t="str">
        <f ca="1">IF(COUNTIF(OFFSET('別紙2-4(研修実施報告書)'!$I$8,(COLUMN()-COLUMN($J$9))*4,0,4,2),$C73),FQ$9,"")</f>
        <v/>
      </c>
      <c r="FR73" s="332" t="str">
        <f ca="1">IF(COUNTIF(OFFSET('別紙2-4(研修実施報告書)'!$I$8,(COLUMN()-COLUMN($J$9))*4,0,4,2),$C73),FR$9,"")</f>
        <v/>
      </c>
      <c r="FS73" s="332" t="str">
        <f ca="1">IF(COUNTIF(OFFSET('別紙2-4(研修実施報告書)'!$I$8,(COLUMN()-COLUMN($J$9))*4,0,4,2),$C73),FS$9,"")</f>
        <v/>
      </c>
      <c r="FT73" s="332" t="str">
        <f ca="1">IF(COUNTIF(OFFSET('別紙2-4(研修実施報告書)'!$I$8,(COLUMN()-COLUMN($J$9))*4,0,4,2),$C73),FT$9,"")</f>
        <v/>
      </c>
      <c r="FU73" s="332" t="str">
        <f ca="1">IF(COUNTIF(OFFSET('別紙2-4(研修実施報告書)'!$I$8,(COLUMN()-COLUMN($J$9))*4,0,4,2),$C73),FU$9,"")</f>
        <v/>
      </c>
      <c r="FV73" s="332" t="str">
        <f ca="1">IF(COUNTIF(OFFSET('別紙2-4(研修実施報告書)'!$I$8,(COLUMN()-COLUMN($J$9))*4,0,4,2),$C73),FV$9,"")</f>
        <v/>
      </c>
      <c r="FW73" s="332" t="str">
        <f ca="1">IF(COUNTIF(OFFSET('別紙2-4(研修実施報告書)'!$I$8,(COLUMN()-COLUMN($J$9))*4,0,4,2),$C73),FW$9,"")</f>
        <v/>
      </c>
      <c r="FX73" s="332" t="str">
        <f ca="1">IF(COUNTIF(OFFSET('別紙2-4(研修実施報告書)'!$I$8,(COLUMN()-COLUMN($J$9))*4,0,4,2),$C73),FX$9,"")</f>
        <v/>
      </c>
      <c r="FY73" s="332" t="str">
        <f ca="1">IF(COUNTIF(OFFSET('別紙2-4(研修実施報告書)'!$I$8,(COLUMN()-COLUMN($J$9))*4,0,4,2),$C73),FY$9,"")</f>
        <v/>
      </c>
      <c r="FZ73" s="332" t="str">
        <f ca="1">IF(COUNTIF(OFFSET('別紙2-4(研修実施報告書)'!$I$8,(COLUMN()-COLUMN($J$9))*4,0,4,2),$C73),FZ$9,"")</f>
        <v/>
      </c>
      <c r="GA73" s="332" t="str">
        <f ca="1">IF(COUNTIF(OFFSET('別紙2-4(研修実施報告書)'!$I$8,(COLUMN()-COLUMN($J$9))*4,0,4,2),$C73),GA$9,"")</f>
        <v/>
      </c>
      <c r="GB73" s="332" t="str">
        <f ca="1">IF(COUNTIF(OFFSET('別紙2-4(研修実施報告書)'!$I$8,(COLUMN()-COLUMN($J$9))*4,0,4,2),$C73),GB$9,"")</f>
        <v/>
      </c>
      <c r="GC73" s="332" t="str">
        <f ca="1">IF(COUNTIF(OFFSET('別紙2-4(研修実施報告書)'!$I$8,(COLUMN()-COLUMN($J$9))*4,0,4,2),$C73),GC$9,"")</f>
        <v/>
      </c>
      <c r="GD73" s="332" t="str">
        <f ca="1">IF(COUNTIF(OFFSET('別紙2-4(研修実施報告書)'!$I$8,(COLUMN()-COLUMN($J$9))*4,0,4,2),$C73),GD$9,"")</f>
        <v/>
      </c>
      <c r="GE73" s="332" t="str">
        <f ca="1">IF(COUNTIF(OFFSET('別紙2-4(研修実施報告書)'!$I$8,(COLUMN()-COLUMN($J$9))*4,0,4,2),$C73),GE$9,"")</f>
        <v/>
      </c>
      <c r="GF73" s="332" t="str">
        <f ca="1">IF(COUNTIF(OFFSET('別紙2-4(研修実施報告書)'!$I$8,(COLUMN()-COLUMN($J$9))*4,0,4,2),$C73),GF$9,"")</f>
        <v/>
      </c>
      <c r="GG73" s="332" t="str">
        <f ca="1">IF(COUNTIF(OFFSET('別紙2-4(研修実施報告書)'!$I$8,(COLUMN()-COLUMN($J$9))*4,0,4,2),$C73),GG$9,"")</f>
        <v/>
      </c>
      <c r="GH73" s="332" t="str">
        <f ca="1">IF(COUNTIF(OFFSET('別紙2-4(研修実施報告書)'!$I$8,(COLUMN()-COLUMN($J$9))*4,0,4,2),$C73),GH$9,"")</f>
        <v/>
      </c>
      <c r="GI73" s="332" t="str">
        <f ca="1">IF(COUNTIF(OFFSET('別紙2-4(研修実施報告書)'!$I$8,(COLUMN()-COLUMN($J$9))*4,0,4,2),$C73),GI$9,"")</f>
        <v/>
      </c>
      <c r="GJ73" s="332" t="str">
        <f ca="1">IF(COUNTIF(OFFSET('別紙2-4(研修実施報告書)'!$I$8,(COLUMN()-COLUMN($J$9))*4,0,4,2),$C73),GJ$9,"")</f>
        <v/>
      </c>
      <c r="GK73" s="332" t="str">
        <f ca="1">IF(COUNTIF(OFFSET('別紙2-4(研修実施報告書)'!$I$8,(COLUMN()-COLUMN($J$9))*4,0,4,2),$C73),GK$9,"")</f>
        <v/>
      </c>
      <c r="GL73" s="332" t="str">
        <f ca="1">IF(COUNTIF(OFFSET('別紙2-4(研修実施報告書)'!$I$8,(COLUMN()-COLUMN($J$9))*4,0,4,2),$C73),GL$9,"")</f>
        <v/>
      </c>
      <c r="GM73" s="332" t="str">
        <f ca="1">IF(COUNTIF(OFFSET('別紙2-4(研修実施報告書)'!$I$8,(COLUMN()-COLUMN($J$9))*4,0,4,2),$C73),GM$9,"")</f>
        <v/>
      </c>
      <c r="GN73" s="332" t="str">
        <f ca="1">IF(COUNTIF(OFFSET('別紙2-4(研修実施報告書)'!$I$8,(COLUMN()-COLUMN($J$9))*4,0,4,2),$C73),GN$9,"")</f>
        <v/>
      </c>
      <c r="GO73" s="332" t="str">
        <f ca="1">IF(COUNTIF(OFFSET('別紙2-4(研修実施報告書)'!$I$8,(COLUMN()-COLUMN($J$9))*4,0,4,2),$C73),GO$9,"")</f>
        <v/>
      </c>
      <c r="GP73" s="332" t="str">
        <f ca="1">IF(COUNTIF(OFFSET('別紙2-4(研修実施報告書)'!$I$8,(COLUMN()-COLUMN($J$9))*4,0,4,2),$C73),GP$9,"")</f>
        <v/>
      </c>
      <c r="GQ73" s="332" t="str">
        <f ca="1">IF(COUNTIF(OFFSET('別紙2-4(研修実施報告書)'!$I$8,(COLUMN()-COLUMN($J$9))*4,0,4,2),$C73),GQ$9,"")</f>
        <v/>
      </c>
      <c r="GR73" s="332" t="str">
        <f ca="1">IF(COUNTIF(OFFSET('別紙2-4(研修実施報告書)'!$I$8,(COLUMN()-COLUMN($J$9))*4,0,4,2),$C73),GR$9,"")</f>
        <v/>
      </c>
      <c r="GS73" s="332" t="str">
        <f ca="1">IF(COUNTIF(OFFSET('別紙2-4(研修実施報告書)'!$I$8,(COLUMN()-COLUMN($J$9))*4,0,4,2),$C73),GS$9,"")</f>
        <v/>
      </c>
      <c r="GT73" s="332" t="str">
        <f ca="1">IF(COUNTIF(OFFSET('別紙2-4(研修実施報告書)'!$I$8,(COLUMN()-COLUMN($J$9))*4,0,4,2),$C73),GT$9,"")</f>
        <v/>
      </c>
      <c r="GU73" s="332" t="str">
        <f ca="1">IF(COUNTIF(OFFSET('別紙2-4(研修実施報告書)'!$I$8,(COLUMN()-COLUMN($J$9))*4,0,4,2),$C73),GU$9,"")</f>
        <v/>
      </c>
      <c r="GV73" s="332" t="str">
        <f ca="1">IF(COUNTIF(OFFSET('別紙2-4(研修実施報告書)'!$I$8,(COLUMN()-COLUMN($J$9))*4,0,4,2),$C73),GV$9,"")</f>
        <v/>
      </c>
      <c r="GW73" s="332" t="str">
        <f ca="1">IF(COUNTIF(OFFSET('別紙2-4(研修実施報告書)'!$I$8,(COLUMN()-COLUMN($J$9))*4,0,4,2),$C73),GW$9,"")</f>
        <v/>
      </c>
      <c r="GX73" s="332" t="str">
        <f ca="1">IF(COUNTIF(OFFSET('別紙2-4(研修実施報告書)'!$I$8,(COLUMN()-COLUMN($J$9))*4,0,4,2),$C73),GX$9,"")</f>
        <v/>
      </c>
      <c r="GY73" s="332" t="str">
        <f ca="1">IF(COUNTIF(OFFSET('別紙2-4(研修実施報告書)'!$I$8,(COLUMN()-COLUMN($J$9))*4,0,4,2),$C73),GY$9,"")</f>
        <v/>
      </c>
      <c r="GZ73" s="332" t="str">
        <f ca="1">IF(COUNTIF(OFFSET('別紙2-4(研修実施報告書)'!$I$8,(COLUMN()-COLUMN($J$9))*4,0,4,2),$C73),GZ$9,"")</f>
        <v/>
      </c>
      <c r="HA73" s="332" t="str">
        <f ca="1">IF(COUNTIF(OFFSET('別紙2-4(研修実施報告書)'!$I$8,(COLUMN()-COLUMN($J$9))*4,0,4,2),$C73),HA$9,"")</f>
        <v/>
      </c>
      <c r="HB73" s="320"/>
    </row>
    <row r="74" spans="1:210" ht="18.75" customHeight="1">
      <c r="A74" s="325">
        <v>60</v>
      </c>
      <c r="B74" s="323" t="str">
        <f>IF(AND('別紙1-7(研修責任者教育担当者) '!E77="〇",'別紙1-7(研修責任者教育担当者) '!F77="〇"),"専任・兼任",IF('別紙1-7(研修責任者教育担当者) '!E77="〇","専任",IF('別紙1-7(研修責任者教育担当者) '!F77="〇","兼任","")))</f>
        <v/>
      </c>
      <c r="C74" s="324">
        <f>VLOOKUP(A74,'別紙1-7(研修責任者教育担当者) '!$B$18:$C$217,2,0)</f>
        <v>0</v>
      </c>
      <c r="D74" s="348" t="s">
        <v>175</v>
      </c>
      <c r="E74" s="349"/>
      <c r="F74" s="329" t="e">
        <f t="shared" si="0"/>
        <v>#DIV/0!</v>
      </c>
      <c r="G74" s="330" t="e">
        <f t="shared" ca="1" si="1"/>
        <v>#DIV/0!</v>
      </c>
      <c r="H74" s="318">
        <f t="shared" ca="1" si="2"/>
        <v>0</v>
      </c>
      <c r="I74" s="318"/>
      <c r="J74" s="332" t="str">
        <f ca="1">IF(COUNTIF(OFFSET('別紙2-4(研修実施報告書)'!$I$8,(COLUMN()-COLUMN($J$9))*4,0,4,2),$C74),J$9,"")</f>
        <v/>
      </c>
      <c r="K74" s="332" t="str">
        <f ca="1">IF(COUNTIF(OFFSET('別紙2-4(研修実施報告書)'!$I$8,(COLUMN()-COLUMN($J$9))*4,0,4,2),$C74),K$9,"")</f>
        <v/>
      </c>
      <c r="L74" s="332" t="str">
        <f ca="1">IF(COUNTIF(OFFSET('別紙2-4(研修実施報告書)'!$I$8,(COLUMN()-COLUMN($J$9))*4,0,4,2),$C74),L$9,"")</f>
        <v/>
      </c>
      <c r="M74" s="332" t="str">
        <f ca="1">IF(COUNTIF(OFFSET('別紙2-4(研修実施報告書)'!$I$8,(COLUMN()-COLUMN($J$9))*4,0,4,2),$C74),M$9,"")</f>
        <v/>
      </c>
      <c r="N74" s="332" t="str">
        <f ca="1">IF(COUNTIF(OFFSET('別紙2-4(研修実施報告書)'!$I$8,(COLUMN()-COLUMN($J$9))*4,0,4,2),$C74),N$9,"")</f>
        <v/>
      </c>
      <c r="O74" s="332" t="str">
        <f ca="1">IF(COUNTIF(OFFSET('別紙2-4(研修実施報告書)'!$I$8,(COLUMN()-COLUMN($J$9))*4,0,4,2),$C74),O$9,"")</f>
        <v/>
      </c>
      <c r="P74" s="332" t="str">
        <f ca="1">IF(COUNTIF(OFFSET('別紙2-4(研修実施報告書)'!$I$8,(COLUMN()-COLUMN($J$9))*4,0,4,2),$C74),P$9,"")</f>
        <v/>
      </c>
      <c r="Q74" s="332" t="str">
        <f ca="1">IF(COUNTIF(OFFSET('別紙2-4(研修実施報告書)'!$I$8,(COLUMN()-COLUMN($J$9))*4,0,4,2),$C74),Q$9,"")</f>
        <v/>
      </c>
      <c r="R74" s="332" t="str">
        <f ca="1">IF(COUNTIF(OFFSET('別紙2-4(研修実施報告書)'!$I$8,(COLUMN()-COLUMN($J$9))*4,0,4,2),$C74),R$9,"")</f>
        <v/>
      </c>
      <c r="S74" s="332" t="str">
        <f ca="1">IF(COUNTIF(OFFSET('別紙2-4(研修実施報告書)'!$I$8,(COLUMN()-COLUMN($J$9))*4,0,4,2),$C74),S$9,"")</f>
        <v/>
      </c>
      <c r="T74" s="332" t="str">
        <f ca="1">IF(COUNTIF(OFFSET('別紙2-4(研修実施報告書)'!$I$8,(COLUMN()-COLUMN($J$9))*4,0,4,2),$C74),T$9,"")</f>
        <v/>
      </c>
      <c r="U74" s="332" t="str">
        <f ca="1">IF(COUNTIF(OFFSET('別紙2-4(研修実施報告書)'!$I$8,(COLUMN()-COLUMN($J$9))*4,0,4,2),$C74),U$9,"")</f>
        <v/>
      </c>
      <c r="V74" s="332" t="str">
        <f ca="1">IF(COUNTIF(OFFSET('別紙2-4(研修実施報告書)'!$I$8,(COLUMN()-COLUMN($J$9))*4,0,4,2),$C74),V$9,"")</f>
        <v/>
      </c>
      <c r="W74" s="332" t="str">
        <f ca="1">IF(COUNTIF(OFFSET('別紙2-4(研修実施報告書)'!$I$8,(COLUMN()-COLUMN($J$9))*4,0,4,2),$C74),W$9,"")</f>
        <v/>
      </c>
      <c r="X74" s="332" t="str">
        <f ca="1">IF(COUNTIF(OFFSET('別紙2-4(研修実施報告書)'!$I$8,(COLUMN()-COLUMN($J$9))*4,0,4,2),$C74),X$9,"")</f>
        <v/>
      </c>
      <c r="Y74" s="332" t="str">
        <f ca="1">IF(COUNTIF(OFFSET('別紙2-4(研修実施報告書)'!$I$8,(COLUMN()-COLUMN($J$9))*4,0,4,2),$C74),Y$9,"")</f>
        <v/>
      </c>
      <c r="Z74" s="332" t="str">
        <f ca="1">IF(COUNTIF(OFFSET('別紙2-4(研修実施報告書)'!$I$8,(COLUMN()-COLUMN($J$9))*4,0,4,2),$C74),Z$9,"")</f>
        <v/>
      </c>
      <c r="AA74" s="332" t="str">
        <f ca="1">IF(COUNTIF(OFFSET('別紙2-4(研修実施報告書)'!$I$8,(COLUMN()-COLUMN($J$9))*4,0,4,2),$C74),AA$9,"")</f>
        <v/>
      </c>
      <c r="AB74" s="332" t="str">
        <f ca="1">IF(COUNTIF(OFFSET('別紙2-4(研修実施報告書)'!$I$8,(COLUMN()-COLUMN($J$9))*4,0,4,2),$C74),AB$9,"")</f>
        <v/>
      </c>
      <c r="AC74" s="332" t="str">
        <f ca="1">IF(COUNTIF(OFFSET('別紙2-4(研修実施報告書)'!$I$8,(COLUMN()-COLUMN($J$9))*4,0,4,2),$C74),AC$9,"")</f>
        <v/>
      </c>
      <c r="AD74" s="332" t="str">
        <f ca="1">IF(COUNTIF(OFFSET('別紙2-4(研修実施報告書)'!$I$8,(COLUMN()-COLUMN($J$9))*4,0,4,2),$C74),AD$9,"")</f>
        <v/>
      </c>
      <c r="AE74" s="332" t="str">
        <f ca="1">IF(COUNTIF(OFFSET('別紙2-4(研修実施報告書)'!$I$8,(COLUMN()-COLUMN($J$9))*4,0,4,2),$C74),AE$9,"")</f>
        <v/>
      </c>
      <c r="AF74" s="332" t="str">
        <f ca="1">IF(COUNTIF(OFFSET('別紙2-4(研修実施報告書)'!$I$8,(COLUMN()-COLUMN($J$9))*4,0,4,2),$C74),AF$9,"")</f>
        <v/>
      </c>
      <c r="AG74" s="332" t="str">
        <f ca="1">IF(COUNTIF(OFFSET('別紙2-4(研修実施報告書)'!$I$8,(COLUMN()-COLUMN($J$9))*4,0,4,2),$C74),AG$9,"")</f>
        <v/>
      </c>
      <c r="AH74" s="332" t="str">
        <f ca="1">IF(COUNTIF(OFFSET('別紙2-4(研修実施報告書)'!$I$8,(COLUMN()-COLUMN($J$9))*4,0,4,2),$C74),AH$9,"")</f>
        <v/>
      </c>
      <c r="AI74" s="332" t="str">
        <f ca="1">IF(COUNTIF(OFFSET('別紙2-4(研修実施報告書)'!$I$8,(COLUMN()-COLUMN($J$9))*4,0,4,2),$C74),AI$9,"")</f>
        <v/>
      </c>
      <c r="AJ74" s="332" t="str">
        <f ca="1">IF(COUNTIF(OFFSET('別紙2-4(研修実施報告書)'!$I$8,(COLUMN()-COLUMN($J$9))*4,0,4,2),$C74),AJ$9,"")</f>
        <v/>
      </c>
      <c r="AK74" s="332" t="str">
        <f ca="1">IF(COUNTIF(OFFSET('別紙2-4(研修実施報告書)'!$I$8,(COLUMN()-COLUMN($J$9))*4,0,4,2),$C74),AK$9,"")</f>
        <v/>
      </c>
      <c r="AL74" s="332" t="str">
        <f ca="1">IF(COUNTIF(OFFSET('別紙2-4(研修実施報告書)'!$I$8,(COLUMN()-COLUMN($J$9))*4,0,4,2),$C74),AL$9,"")</f>
        <v/>
      </c>
      <c r="AM74" s="332" t="str">
        <f ca="1">IF(COUNTIF(OFFSET('別紙2-4(研修実施報告書)'!$I$8,(COLUMN()-COLUMN($J$9))*4,0,4,2),$C74),AM$9,"")</f>
        <v/>
      </c>
      <c r="AN74" s="332" t="str">
        <f ca="1">IF(COUNTIF(OFFSET('別紙2-4(研修実施報告書)'!$I$8,(COLUMN()-COLUMN($J$9))*4,0,4,2),$C74),AN$9,"")</f>
        <v/>
      </c>
      <c r="AO74" s="332" t="str">
        <f ca="1">IF(COUNTIF(OFFSET('別紙2-4(研修実施報告書)'!$I$8,(COLUMN()-COLUMN($J$9))*4,0,4,2),$C74),AO$9,"")</f>
        <v/>
      </c>
      <c r="AP74" s="332" t="str">
        <f ca="1">IF(COUNTIF(OFFSET('別紙2-4(研修実施報告書)'!$I$8,(COLUMN()-COLUMN($J$9))*4,0,4,2),$C74),AP$9,"")</f>
        <v/>
      </c>
      <c r="AQ74" s="332" t="str">
        <f ca="1">IF(COUNTIF(OFFSET('別紙2-4(研修実施報告書)'!$I$8,(COLUMN()-COLUMN($J$9))*4,0,4,2),$C74),AQ$9,"")</f>
        <v/>
      </c>
      <c r="AR74" s="332" t="str">
        <f ca="1">IF(COUNTIF(OFFSET('別紙2-4(研修実施報告書)'!$I$8,(COLUMN()-COLUMN($J$9))*4,0,4,2),$C74),AR$9,"")</f>
        <v/>
      </c>
      <c r="AS74" s="332" t="str">
        <f ca="1">IF(COUNTIF(OFFSET('別紙2-4(研修実施報告書)'!$I$8,(COLUMN()-COLUMN($J$9))*4,0,4,2),$C74),AS$9,"")</f>
        <v/>
      </c>
      <c r="AT74" s="332" t="str">
        <f ca="1">IF(COUNTIF(OFFSET('別紙2-4(研修実施報告書)'!$I$8,(COLUMN()-COLUMN($J$9))*4,0,4,2),$C74),AT$9,"")</f>
        <v/>
      </c>
      <c r="AU74" s="332" t="str">
        <f ca="1">IF(COUNTIF(OFFSET('別紙2-4(研修実施報告書)'!$I$8,(COLUMN()-COLUMN($J$9))*4,0,4,2),$C74),AU$9,"")</f>
        <v/>
      </c>
      <c r="AV74" s="332" t="str">
        <f ca="1">IF(COUNTIF(OFFSET('別紙2-4(研修実施報告書)'!$I$8,(COLUMN()-COLUMN($J$9))*4,0,4,2),$C74),AV$9,"")</f>
        <v/>
      </c>
      <c r="AW74" s="332" t="str">
        <f ca="1">IF(COUNTIF(OFFSET('別紙2-4(研修実施報告書)'!$I$8,(COLUMN()-COLUMN($J$9))*4,0,4,2),$C74),AW$9,"")</f>
        <v/>
      </c>
      <c r="AX74" s="332" t="str">
        <f ca="1">IF(COUNTIF(OFFSET('別紙2-4(研修実施報告書)'!$I$8,(COLUMN()-COLUMN($J$9))*4,0,4,2),$C74),AX$9,"")</f>
        <v/>
      </c>
      <c r="AY74" s="332" t="str">
        <f ca="1">IF(COUNTIF(OFFSET('別紙2-4(研修実施報告書)'!$I$8,(COLUMN()-COLUMN($J$9))*4,0,4,2),$C74),AY$9,"")</f>
        <v/>
      </c>
      <c r="AZ74" s="332" t="str">
        <f ca="1">IF(COUNTIF(OFFSET('別紙2-4(研修実施報告書)'!$I$8,(COLUMN()-COLUMN($J$9))*4,0,4,2),$C74),AZ$9,"")</f>
        <v/>
      </c>
      <c r="BA74" s="332" t="str">
        <f ca="1">IF(COUNTIF(OFFSET('別紙2-4(研修実施報告書)'!$I$8,(COLUMN()-COLUMN($J$9))*4,0,4,2),$C74),BA$9,"")</f>
        <v/>
      </c>
      <c r="BB74" s="332" t="str">
        <f ca="1">IF(COUNTIF(OFFSET('別紙2-4(研修実施報告書)'!$I$8,(COLUMN()-COLUMN($J$9))*4,0,4,2),$C74),BB$9,"")</f>
        <v/>
      </c>
      <c r="BC74" s="332" t="str">
        <f ca="1">IF(COUNTIF(OFFSET('別紙2-4(研修実施報告書)'!$I$8,(COLUMN()-COLUMN($J$9))*4,0,4,2),$C74),BC$9,"")</f>
        <v/>
      </c>
      <c r="BD74" s="332" t="str">
        <f ca="1">IF(COUNTIF(OFFSET('別紙2-4(研修実施報告書)'!$I$8,(COLUMN()-COLUMN($J$9))*4,0,4,2),$C74),BD$9,"")</f>
        <v/>
      </c>
      <c r="BE74" s="332" t="str">
        <f ca="1">IF(COUNTIF(OFFSET('別紙2-4(研修実施報告書)'!$I$8,(COLUMN()-COLUMN($J$9))*4,0,4,2),$C74),BE$9,"")</f>
        <v/>
      </c>
      <c r="BF74" s="332" t="str">
        <f ca="1">IF(COUNTIF(OFFSET('別紙2-4(研修実施報告書)'!$I$8,(COLUMN()-COLUMN($J$9))*4,0,4,2),$C74),BF$9,"")</f>
        <v/>
      </c>
      <c r="BG74" s="332" t="str">
        <f ca="1">IF(COUNTIF(OFFSET('別紙2-4(研修実施報告書)'!$I$8,(COLUMN()-COLUMN($J$9))*4,0,4,2),$C74),BG$9,"")</f>
        <v/>
      </c>
      <c r="BH74" s="332" t="str">
        <f ca="1">IF(COUNTIF(OFFSET('別紙2-4(研修実施報告書)'!$I$8,(COLUMN()-COLUMN($J$9))*4,0,4,2),$C74),BH$9,"")</f>
        <v/>
      </c>
      <c r="BI74" s="332" t="str">
        <f ca="1">IF(COUNTIF(OFFSET('別紙2-4(研修実施報告書)'!$I$8,(COLUMN()-COLUMN($J$9))*4,0,4,2),$C74),BI$9,"")</f>
        <v/>
      </c>
      <c r="BJ74" s="332" t="str">
        <f ca="1">IF(COUNTIF(OFFSET('別紙2-4(研修実施報告書)'!$I$8,(COLUMN()-COLUMN($J$9))*4,0,4,2),$C74),BJ$9,"")</f>
        <v/>
      </c>
      <c r="BK74" s="332" t="str">
        <f ca="1">IF(COUNTIF(OFFSET('別紙2-4(研修実施報告書)'!$I$8,(COLUMN()-COLUMN($J$9))*4,0,4,2),$C74),BK$9,"")</f>
        <v/>
      </c>
      <c r="BL74" s="332" t="str">
        <f ca="1">IF(COUNTIF(OFFSET('別紙2-4(研修実施報告書)'!$I$8,(COLUMN()-COLUMN($J$9))*4,0,4,2),$C74),BL$9,"")</f>
        <v/>
      </c>
      <c r="BM74" s="332" t="str">
        <f ca="1">IF(COUNTIF(OFFSET('別紙2-4(研修実施報告書)'!$I$8,(COLUMN()-COLUMN($J$9))*4,0,4,2),$C74),BM$9,"")</f>
        <v/>
      </c>
      <c r="BN74" s="332" t="str">
        <f ca="1">IF(COUNTIF(OFFSET('別紙2-4(研修実施報告書)'!$I$8,(COLUMN()-COLUMN($J$9))*4,0,4,2),$C74),BN$9,"")</f>
        <v/>
      </c>
      <c r="BO74" s="332" t="str">
        <f ca="1">IF(COUNTIF(OFFSET('別紙2-4(研修実施報告書)'!$I$8,(COLUMN()-COLUMN($J$9))*4,0,4,2),$C74),BO$9,"")</f>
        <v/>
      </c>
      <c r="BP74" s="332" t="str">
        <f ca="1">IF(COUNTIF(OFFSET('別紙2-4(研修実施報告書)'!$I$8,(COLUMN()-COLUMN($J$9))*4,0,4,2),$C74),BP$9,"")</f>
        <v/>
      </c>
      <c r="BQ74" s="332" t="str">
        <f ca="1">IF(COUNTIF(OFFSET('別紙2-4(研修実施報告書)'!$I$8,(COLUMN()-COLUMN($J$9))*4,0,4,2),$C74),BQ$9,"")</f>
        <v/>
      </c>
      <c r="BR74" s="332" t="str">
        <f ca="1">IF(COUNTIF(OFFSET('別紙2-4(研修実施報告書)'!$I$8,(COLUMN()-COLUMN($J$9))*4,0,4,2),$C74),BR$9,"")</f>
        <v/>
      </c>
      <c r="BS74" s="332" t="str">
        <f ca="1">IF(COUNTIF(OFFSET('別紙2-4(研修実施報告書)'!$I$8,(COLUMN()-COLUMN($J$9))*4,0,4,2),$C74),BS$9,"")</f>
        <v/>
      </c>
      <c r="BT74" s="332" t="str">
        <f ca="1">IF(COUNTIF(OFFSET('別紙2-4(研修実施報告書)'!$I$8,(COLUMN()-COLUMN($J$9))*4,0,4,2),$C74),BT$9,"")</f>
        <v/>
      </c>
      <c r="BU74" s="332" t="str">
        <f ca="1">IF(COUNTIF(OFFSET('別紙2-4(研修実施報告書)'!$I$8,(COLUMN()-COLUMN($J$9))*4,0,4,2),$C74),BU$9,"")</f>
        <v/>
      </c>
      <c r="BV74" s="332" t="str">
        <f ca="1">IF(COUNTIF(OFFSET('別紙2-4(研修実施報告書)'!$I$8,(COLUMN()-COLUMN($J$9))*4,0,4,2),$C74),BV$9,"")</f>
        <v/>
      </c>
      <c r="BW74" s="332" t="str">
        <f ca="1">IF(COUNTIF(OFFSET('別紙2-4(研修実施報告書)'!$I$8,(COLUMN()-COLUMN($J$9))*4,0,4,2),$C74),BW$9,"")</f>
        <v/>
      </c>
      <c r="BX74" s="332" t="str">
        <f ca="1">IF(COUNTIF(OFFSET('別紙2-4(研修実施報告書)'!$I$8,(COLUMN()-COLUMN($J$9))*4,0,4,2),$C74),BX$9,"")</f>
        <v/>
      </c>
      <c r="BY74" s="332" t="str">
        <f ca="1">IF(COUNTIF(OFFSET('別紙2-4(研修実施報告書)'!$I$8,(COLUMN()-COLUMN($J$9))*4,0,4,2),$C74),BY$9,"")</f>
        <v/>
      </c>
      <c r="BZ74" s="332" t="str">
        <f ca="1">IF(COUNTIF(OFFSET('別紙2-4(研修実施報告書)'!$I$8,(COLUMN()-COLUMN($J$9))*4,0,4,2),$C74),BZ$9,"")</f>
        <v/>
      </c>
      <c r="CA74" s="332" t="str">
        <f ca="1">IF(COUNTIF(OFFSET('別紙2-4(研修実施報告書)'!$I$8,(COLUMN()-COLUMN($J$9))*4,0,4,2),$C74),CA$9,"")</f>
        <v/>
      </c>
      <c r="CB74" s="332" t="str">
        <f ca="1">IF(COUNTIF(OFFSET('別紙2-4(研修実施報告書)'!$I$8,(COLUMN()-COLUMN($J$9))*4,0,4,2),$C74),CB$9,"")</f>
        <v/>
      </c>
      <c r="CC74" s="332" t="str">
        <f ca="1">IF(COUNTIF(OFFSET('別紙2-4(研修実施報告書)'!$I$8,(COLUMN()-COLUMN($J$9))*4,0,4,2),$C74),CC$9,"")</f>
        <v/>
      </c>
      <c r="CD74" s="332" t="str">
        <f ca="1">IF(COUNTIF(OFFSET('別紙2-4(研修実施報告書)'!$I$8,(COLUMN()-COLUMN($J$9))*4,0,4,2),$C74),CD$9,"")</f>
        <v/>
      </c>
      <c r="CE74" s="332" t="str">
        <f ca="1">IF(COUNTIF(OFFSET('別紙2-4(研修実施報告書)'!$I$8,(COLUMN()-COLUMN($J$9))*4,0,4,2),$C74),CE$9,"")</f>
        <v/>
      </c>
      <c r="CF74" s="332" t="str">
        <f ca="1">IF(COUNTIF(OFFSET('別紙2-4(研修実施報告書)'!$I$8,(COLUMN()-COLUMN($J$9))*4,0,4,2),$C74),CF$9,"")</f>
        <v/>
      </c>
      <c r="CG74" s="332" t="str">
        <f ca="1">IF(COUNTIF(OFFSET('別紙2-4(研修実施報告書)'!$I$8,(COLUMN()-COLUMN($J$9))*4,0,4,2),$C74),CG$9,"")</f>
        <v/>
      </c>
      <c r="CH74" s="332" t="str">
        <f ca="1">IF(COUNTIF(OFFSET('別紙2-4(研修実施報告書)'!$I$8,(COLUMN()-COLUMN($J$9))*4,0,4,2),$C74),CH$9,"")</f>
        <v/>
      </c>
      <c r="CI74" s="332" t="str">
        <f ca="1">IF(COUNTIF(OFFSET('別紙2-4(研修実施報告書)'!$I$8,(COLUMN()-COLUMN($J$9))*4,0,4,2),$C74),CI$9,"")</f>
        <v/>
      </c>
      <c r="CJ74" s="332" t="str">
        <f ca="1">IF(COUNTIF(OFFSET('別紙2-4(研修実施報告書)'!$I$8,(COLUMN()-COLUMN($J$9))*4,0,4,2),$C74),CJ$9,"")</f>
        <v/>
      </c>
      <c r="CK74" s="332" t="str">
        <f ca="1">IF(COUNTIF(OFFSET('別紙2-4(研修実施報告書)'!$I$8,(COLUMN()-COLUMN($J$9))*4,0,4,2),$C74),CK$9,"")</f>
        <v/>
      </c>
      <c r="CL74" s="332" t="str">
        <f ca="1">IF(COUNTIF(OFFSET('別紙2-4(研修実施報告書)'!$I$8,(COLUMN()-COLUMN($J$9))*4,0,4,2),$C74),CL$9,"")</f>
        <v/>
      </c>
      <c r="CM74" s="332" t="str">
        <f ca="1">IF(COUNTIF(OFFSET('別紙2-4(研修実施報告書)'!$I$8,(COLUMN()-COLUMN($J$9))*4,0,4,2),$C74),CM$9,"")</f>
        <v/>
      </c>
      <c r="CN74" s="332" t="str">
        <f ca="1">IF(COUNTIF(OFFSET('別紙2-4(研修実施報告書)'!$I$8,(COLUMN()-COLUMN($J$9))*4,0,4,2),$C74),CN$9,"")</f>
        <v/>
      </c>
      <c r="CO74" s="332" t="str">
        <f ca="1">IF(COUNTIF(OFFSET('別紙2-4(研修実施報告書)'!$I$8,(COLUMN()-COLUMN($J$9))*4,0,4,2),$C74),CO$9,"")</f>
        <v/>
      </c>
      <c r="CP74" s="332" t="str">
        <f ca="1">IF(COUNTIF(OFFSET('別紙2-4(研修実施報告書)'!$I$8,(COLUMN()-COLUMN($J$9))*4,0,4,2),$C74),CP$9,"")</f>
        <v/>
      </c>
      <c r="CQ74" s="332" t="str">
        <f ca="1">IF(COUNTIF(OFFSET('別紙2-4(研修実施報告書)'!$I$8,(COLUMN()-COLUMN($J$9))*4,0,4,2),$C74),CQ$9,"")</f>
        <v/>
      </c>
      <c r="CR74" s="332" t="str">
        <f ca="1">IF(COUNTIF(OFFSET('別紙2-4(研修実施報告書)'!$I$8,(COLUMN()-COLUMN($J$9))*4,0,4,2),$C74),CR$9,"")</f>
        <v/>
      </c>
      <c r="CS74" s="332" t="str">
        <f ca="1">IF(COUNTIF(OFFSET('別紙2-4(研修実施報告書)'!$I$8,(COLUMN()-COLUMN($J$9))*4,0,4,2),$C74),CS$9,"")</f>
        <v/>
      </c>
      <c r="CT74" s="332" t="str">
        <f ca="1">IF(COUNTIF(OFFSET('別紙2-4(研修実施報告書)'!$I$8,(COLUMN()-COLUMN($J$9))*4,0,4,2),$C74),CT$9,"")</f>
        <v/>
      </c>
      <c r="CU74" s="332" t="str">
        <f ca="1">IF(COUNTIF(OFFSET('別紙2-4(研修実施報告書)'!$I$8,(COLUMN()-COLUMN($J$9))*4,0,4,2),$C74),CU$9,"")</f>
        <v/>
      </c>
      <c r="CV74" s="332" t="str">
        <f ca="1">IF(COUNTIF(OFFSET('別紙2-4(研修実施報告書)'!$I$8,(COLUMN()-COLUMN($J$9))*4,0,4,2),$C74),CV$9,"")</f>
        <v/>
      </c>
      <c r="CW74" s="332" t="str">
        <f ca="1">IF(COUNTIF(OFFSET('別紙2-4(研修実施報告書)'!$I$8,(COLUMN()-COLUMN($J$9))*4,0,4,2),$C74),CW$9,"")</f>
        <v/>
      </c>
      <c r="CX74" s="332" t="str">
        <f ca="1">IF(COUNTIF(OFFSET('別紙2-4(研修実施報告書)'!$I$8,(COLUMN()-COLUMN($J$9))*4,0,4,2),$C74),CX$9,"")</f>
        <v/>
      </c>
      <c r="CY74" s="332" t="str">
        <f ca="1">IF(COUNTIF(OFFSET('別紙2-4(研修実施報告書)'!$I$8,(COLUMN()-COLUMN($J$9))*4,0,4,2),$C74),CY$9,"")</f>
        <v/>
      </c>
      <c r="CZ74" s="332" t="str">
        <f ca="1">IF(COUNTIF(OFFSET('別紙2-4(研修実施報告書)'!$I$8,(COLUMN()-COLUMN($J$9))*4,0,4,2),$C74),CZ$9,"")</f>
        <v/>
      </c>
      <c r="DA74" s="332" t="str">
        <f ca="1">IF(COUNTIF(OFFSET('別紙2-4(研修実施報告書)'!$I$8,(COLUMN()-COLUMN($J$9))*4,0,4,2),$C74),DA$9,"")</f>
        <v/>
      </c>
      <c r="DB74" s="332" t="str">
        <f ca="1">IF(COUNTIF(OFFSET('別紙2-4(研修実施報告書)'!$I$8,(COLUMN()-COLUMN($J$9))*4,0,4,2),$C74),DB$9,"")</f>
        <v/>
      </c>
      <c r="DC74" s="332" t="str">
        <f ca="1">IF(COUNTIF(OFFSET('別紙2-4(研修実施報告書)'!$I$8,(COLUMN()-COLUMN($J$9))*4,0,4,2),$C74),DC$9,"")</f>
        <v/>
      </c>
      <c r="DD74" s="332" t="str">
        <f ca="1">IF(COUNTIF(OFFSET('別紙2-4(研修実施報告書)'!$I$8,(COLUMN()-COLUMN($J$9))*4,0,4,2),$C74),DD$9,"")</f>
        <v/>
      </c>
      <c r="DE74" s="332" t="str">
        <f ca="1">IF(COUNTIF(OFFSET('別紙2-4(研修実施報告書)'!$I$8,(COLUMN()-COLUMN($J$9))*4,0,4,2),$C74),DE$9,"")</f>
        <v/>
      </c>
      <c r="DF74" s="332" t="str">
        <f ca="1">IF(COUNTIF(OFFSET('別紙2-4(研修実施報告書)'!$I$8,(COLUMN()-COLUMN($J$9))*4,0,4,2),$C74),DF$9,"")</f>
        <v/>
      </c>
      <c r="DG74" s="332" t="str">
        <f ca="1">IF(COUNTIF(OFFSET('別紙2-4(研修実施報告書)'!$I$8,(COLUMN()-COLUMN($J$9))*4,0,4,2),$C74),DG$9,"")</f>
        <v/>
      </c>
      <c r="DH74" s="332" t="str">
        <f ca="1">IF(COUNTIF(OFFSET('別紙2-4(研修実施報告書)'!$I$8,(COLUMN()-COLUMN($J$9))*4,0,4,2),$C74),DH$9,"")</f>
        <v/>
      </c>
      <c r="DI74" s="332" t="str">
        <f ca="1">IF(COUNTIF(OFFSET('別紙2-4(研修実施報告書)'!$I$8,(COLUMN()-COLUMN($J$9))*4,0,4,2),$C74),DI$9,"")</f>
        <v/>
      </c>
      <c r="DJ74" s="332" t="str">
        <f ca="1">IF(COUNTIF(OFFSET('別紙2-4(研修実施報告書)'!$I$8,(COLUMN()-COLUMN($J$9))*4,0,4,2),$C74),DJ$9,"")</f>
        <v/>
      </c>
      <c r="DK74" s="332" t="str">
        <f ca="1">IF(COUNTIF(OFFSET('別紙2-4(研修実施報告書)'!$I$8,(COLUMN()-COLUMN($J$9))*4,0,4,2),$C74),DK$9,"")</f>
        <v/>
      </c>
      <c r="DL74" s="332" t="str">
        <f ca="1">IF(COUNTIF(OFFSET('別紙2-4(研修実施報告書)'!$I$8,(COLUMN()-COLUMN($J$9))*4,0,4,2),$C74),DL$9,"")</f>
        <v/>
      </c>
      <c r="DM74" s="332" t="str">
        <f ca="1">IF(COUNTIF(OFFSET('別紙2-4(研修実施報告書)'!$I$8,(COLUMN()-COLUMN($J$9))*4,0,4,2),$C74),DM$9,"")</f>
        <v/>
      </c>
      <c r="DN74" s="332" t="str">
        <f ca="1">IF(COUNTIF(OFFSET('別紙2-4(研修実施報告書)'!$I$8,(COLUMN()-COLUMN($J$9))*4,0,4,2),$C74),DN$9,"")</f>
        <v/>
      </c>
      <c r="DO74" s="332" t="str">
        <f ca="1">IF(COUNTIF(OFFSET('別紙2-4(研修実施報告書)'!$I$8,(COLUMN()-COLUMN($J$9))*4,0,4,2),$C74),DO$9,"")</f>
        <v/>
      </c>
      <c r="DP74" s="332" t="str">
        <f ca="1">IF(COUNTIF(OFFSET('別紙2-4(研修実施報告書)'!$I$8,(COLUMN()-COLUMN($J$9))*4,0,4,2),$C74),DP$9,"")</f>
        <v/>
      </c>
      <c r="DQ74" s="332" t="str">
        <f ca="1">IF(COUNTIF(OFFSET('別紙2-4(研修実施報告書)'!$I$8,(COLUMN()-COLUMN($J$9))*4,0,4,2),$C74),DQ$9,"")</f>
        <v/>
      </c>
      <c r="DR74" s="332" t="str">
        <f ca="1">IF(COUNTIF(OFFSET('別紙2-4(研修実施報告書)'!$I$8,(COLUMN()-COLUMN($J$9))*4,0,4,2),$C74),DR$9,"")</f>
        <v/>
      </c>
      <c r="DS74" s="332" t="str">
        <f ca="1">IF(COUNTIF(OFFSET('別紙2-4(研修実施報告書)'!$I$8,(COLUMN()-COLUMN($J$9))*4,0,4,2),$C74),DS$9,"")</f>
        <v/>
      </c>
      <c r="DT74" s="332" t="str">
        <f ca="1">IF(COUNTIF(OFFSET('別紙2-4(研修実施報告書)'!$I$8,(COLUMN()-COLUMN($J$9))*4,0,4,2),$C74),DT$9,"")</f>
        <v/>
      </c>
      <c r="DU74" s="332" t="str">
        <f ca="1">IF(COUNTIF(OFFSET('別紙2-4(研修実施報告書)'!$I$8,(COLUMN()-COLUMN($J$9))*4,0,4,2),$C74),DU$9,"")</f>
        <v/>
      </c>
      <c r="DV74" s="332" t="str">
        <f ca="1">IF(COUNTIF(OFFSET('別紙2-4(研修実施報告書)'!$I$8,(COLUMN()-COLUMN($J$9))*4,0,4,2),$C74),DV$9,"")</f>
        <v/>
      </c>
      <c r="DW74" s="332" t="str">
        <f ca="1">IF(COUNTIF(OFFSET('別紙2-4(研修実施報告書)'!$I$8,(COLUMN()-COLUMN($J$9))*4,0,4,2),$C74),DW$9,"")</f>
        <v/>
      </c>
      <c r="DX74" s="332" t="str">
        <f ca="1">IF(COUNTIF(OFFSET('別紙2-4(研修実施報告書)'!$I$8,(COLUMN()-COLUMN($J$9))*4,0,4,2),$C74),DX$9,"")</f>
        <v/>
      </c>
      <c r="DY74" s="332" t="str">
        <f ca="1">IF(COUNTIF(OFFSET('別紙2-4(研修実施報告書)'!$I$8,(COLUMN()-COLUMN($J$9))*4,0,4,2),$C74),DY$9,"")</f>
        <v/>
      </c>
      <c r="DZ74" s="332" t="str">
        <f ca="1">IF(COUNTIF(OFFSET('別紙2-4(研修実施報告書)'!$I$8,(COLUMN()-COLUMN($J$9))*4,0,4,2),$C74),DZ$9,"")</f>
        <v/>
      </c>
      <c r="EA74" s="332" t="str">
        <f ca="1">IF(COUNTIF(OFFSET('別紙2-4(研修実施報告書)'!$I$8,(COLUMN()-COLUMN($J$9))*4,0,4,2),$C74),EA$9,"")</f>
        <v/>
      </c>
      <c r="EB74" s="332" t="str">
        <f ca="1">IF(COUNTIF(OFFSET('別紙2-4(研修実施報告書)'!$I$8,(COLUMN()-COLUMN($J$9))*4,0,4,2),$C74),EB$9,"")</f>
        <v/>
      </c>
      <c r="EC74" s="332" t="str">
        <f ca="1">IF(COUNTIF(OFFSET('別紙2-4(研修実施報告書)'!$I$8,(COLUMN()-COLUMN($J$9))*4,0,4,2),$C74),EC$9,"")</f>
        <v/>
      </c>
      <c r="ED74" s="332" t="str">
        <f ca="1">IF(COUNTIF(OFFSET('別紙2-4(研修実施報告書)'!$I$8,(COLUMN()-COLUMN($J$9))*4,0,4,2),$C74),ED$9,"")</f>
        <v/>
      </c>
      <c r="EE74" s="332" t="str">
        <f ca="1">IF(COUNTIF(OFFSET('別紙2-4(研修実施報告書)'!$I$8,(COLUMN()-COLUMN($J$9))*4,0,4,2),$C74),EE$9,"")</f>
        <v/>
      </c>
      <c r="EF74" s="332" t="str">
        <f ca="1">IF(COUNTIF(OFFSET('別紙2-4(研修実施報告書)'!$I$8,(COLUMN()-COLUMN($J$9))*4,0,4,2),$C74),EF$9,"")</f>
        <v/>
      </c>
      <c r="EG74" s="332" t="str">
        <f ca="1">IF(COUNTIF(OFFSET('別紙2-4(研修実施報告書)'!$I$8,(COLUMN()-COLUMN($J$9))*4,0,4,2),$C74),EG$9,"")</f>
        <v/>
      </c>
      <c r="EH74" s="332" t="str">
        <f ca="1">IF(COUNTIF(OFFSET('別紙2-4(研修実施報告書)'!$I$8,(COLUMN()-COLUMN($J$9))*4,0,4,2),$C74),EH$9,"")</f>
        <v/>
      </c>
      <c r="EI74" s="332" t="str">
        <f ca="1">IF(COUNTIF(OFFSET('別紙2-4(研修実施報告書)'!$I$8,(COLUMN()-COLUMN($J$9))*4,0,4,2),$C74),EI$9,"")</f>
        <v/>
      </c>
      <c r="EJ74" s="332" t="str">
        <f ca="1">IF(COUNTIF(OFFSET('別紙2-4(研修実施報告書)'!$I$8,(COLUMN()-COLUMN($J$9))*4,0,4,2),$C74),EJ$9,"")</f>
        <v/>
      </c>
      <c r="EK74" s="332" t="str">
        <f ca="1">IF(COUNTIF(OFFSET('別紙2-4(研修実施報告書)'!$I$8,(COLUMN()-COLUMN($J$9))*4,0,4,2),$C74),EK$9,"")</f>
        <v/>
      </c>
      <c r="EL74" s="332" t="str">
        <f ca="1">IF(COUNTIF(OFFSET('別紙2-4(研修実施報告書)'!$I$8,(COLUMN()-COLUMN($J$9))*4,0,4,2),$C74),EL$9,"")</f>
        <v/>
      </c>
      <c r="EM74" s="332" t="str">
        <f ca="1">IF(COUNTIF(OFFSET('別紙2-4(研修実施報告書)'!$I$8,(COLUMN()-COLUMN($J$9))*4,0,4,2),$C74),EM$9,"")</f>
        <v/>
      </c>
      <c r="EN74" s="332" t="str">
        <f ca="1">IF(COUNTIF(OFFSET('別紙2-4(研修実施報告書)'!$I$8,(COLUMN()-COLUMN($J$9))*4,0,4,2),$C74),EN$9,"")</f>
        <v/>
      </c>
      <c r="EO74" s="332" t="str">
        <f ca="1">IF(COUNTIF(OFFSET('別紙2-4(研修実施報告書)'!$I$8,(COLUMN()-COLUMN($J$9))*4,0,4,2),$C74),EO$9,"")</f>
        <v/>
      </c>
      <c r="EP74" s="332" t="str">
        <f ca="1">IF(COUNTIF(OFFSET('別紙2-4(研修実施報告書)'!$I$8,(COLUMN()-COLUMN($J$9))*4,0,4,2),$C74),EP$9,"")</f>
        <v/>
      </c>
      <c r="EQ74" s="332" t="str">
        <f ca="1">IF(COUNTIF(OFFSET('別紙2-4(研修実施報告書)'!$I$8,(COLUMN()-COLUMN($J$9))*4,0,4,2),$C74),EQ$9,"")</f>
        <v/>
      </c>
      <c r="ER74" s="332" t="str">
        <f ca="1">IF(COUNTIF(OFFSET('別紙2-4(研修実施報告書)'!$I$8,(COLUMN()-COLUMN($J$9))*4,0,4,2),$C74),ER$9,"")</f>
        <v/>
      </c>
      <c r="ES74" s="332" t="str">
        <f ca="1">IF(COUNTIF(OFFSET('別紙2-4(研修実施報告書)'!$I$8,(COLUMN()-COLUMN($J$9))*4,0,4,2),$C74),ES$9,"")</f>
        <v/>
      </c>
      <c r="ET74" s="332" t="str">
        <f ca="1">IF(COUNTIF(OFFSET('別紙2-4(研修実施報告書)'!$I$8,(COLUMN()-COLUMN($J$9))*4,0,4,2),$C74),ET$9,"")</f>
        <v/>
      </c>
      <c r="EU74" s="332" t="str">
        <f ca="1">IF(COUNTIF(OFFSET('別紙2-4(研修実施報告書)'!$I$8,(COLUMN()-COLUMN($J$9))*4,0,4,2),$C74),EU$9,"")</f>
        <v/>
      </c>
      <c r="EV74" s="332" t="str">
        <f ca="1">IF(COUNTIF(OFFSET('別紙2-4(研修実施報告書)'!$I$8,(COLUMN()-COLUMN($J$9))*4,0,4,2),$C74),EV$9,"")</f>
        <v/>
      </c>
      <c r="EW74" s="332" t="str">
        <f ca="1">IF(COUNTIF(OFFSET('別紙2-4(研修実施報告書)'!$I$8,(COLUMN()-COLUMN($J$9))*4,0,4,2),$C74),EW$9,"")</f>
        <v/>
      </c>
      <c r="EX74" s="332" t="str">
        <f ca="1">IF(COUNTIF(OFFSET('別紙2-4(研修実施報告書)'!$I$8,(COLUMN()-COLUMN($J$9))*4,0,4,2),$C74),EX$9,"")</f>
        <v/>
      </c>
      <c r="EY74" s="332" t="str">
        <f ca="1">IF(COUNTIF(OFFSET('別紙2-4(研修実施報告書)'!$I$8,(COLUMN()-COLUMN($J$9))*4,0,4,2),$C74),EY$9,"")</f>
        <v/>
      </c>
      <c r="EZ74" s="332" t="str">
        <f ca="1">IF(COUNTIF(OFFSET('別紙2-4(研修実施報告書)'!$I$8,(COLUMN()-COLUMN($J$9))*4,0,4,2),$C74),EZ$9,"")</f>
        <v/>
      </c>
      <c r="FA74" s="332" t="str">
        <f ca="1">IF(COUNTIF(OFFSET('別紙2-4(研修実施報告書)'!$I$8,(COLUMN()-COLUMN($J$9))*4,0,4,2),$C74),FA$9,"")</f>
        <v/>
      </c>
      <c r="FB74" s="332" t="str">
        <f ca="1">IF(COUNTIF(OFFSET('別紙2-4(研修実施報告書)'!$I$8,(COLUMN()-COLUMN($J$9))*4,0,4,2),$C74),FB$9,"")</f>
        <v/>
      </c>
      <c r="FC74" s="332" t="str">
        <f ca="1">IF(COUNTIF(OFFSET('別紙2-4(研修実施報告書)'!$I$8,(COLUMN()-COLUMN($J$9))*4,0,4,2),$C74),FC$9,"")</f>
        <v/>
      </c>
      <c r="FD74" s="332" t="str">
        <f ca="1">IF(COUNTIF(OFFSET('別紙2-4(研修実施報告書)'!$I$8,(COLUMN()-COLUMN($J$9))*4,0,4,2),$C74),FD$9,"")</f>
        <v/>
      </c>
      <c r="FE74" s="332" t="str">
        <f ca="1">IF(COUNTIF(OFFSET('別紙2-4(研修実施報告書)'!$I$8,(COLUMN()-COLUMN($J$9))*4,0,4,2),$C74),FE$9,"")</f>
        <v/>
      </c>
      <c r="FF74" s="332" t="str">
        <f ca="1">IF(COUNTIF(OFFSET('別紙2-4(研修実施報告書)'!$I$8,(COLUMN()-COLUMN($J$9))*4,0,4,2),$C74),FF$9,"")</f>
        <v/>
      </c>
      <c r="FG74" s="332" t="str">
        <f ca="1">IF(COUNTIF(OFFSET('別紙2-4(研修実施報告書)'!$I$8,(COLUMN()-COLUMN($J$9))*4,0,4,2),$C74),FG$9,"")</f>
        <v/>
      </c>
      <c r="FH74" s="332" t="str">
        <f ca="1">IF(COUNTIF(OFFSET('別紙2-4(研修実施報告書)'!$I$8,(COLUMN()-COLUMN($J$9))*4,0,4,2),$C74),FH$9,"")</f>
        <v/>
      </c>
      <c r="FI74" s="332" t="str">
        <f ca="1">IF(COUNTIF(OFFSET('別紙2-4(研修実施報告書)'!$I$8,(COLUMN()-COLUMN($J$9))*4,0,4,2),$C74),FI$9,"")</f>
        <v/>
      </c>
      <c r="FJ74" s="332" t="str">
        <f ca="1">IF(COUNTIF(OFFSET('別紙2-4(研修実施報告書)'!$I$8,(COLUMN()-COLUMN($J$9))*4,0,4,2),$C74),FJ$9,"")</f>
        <v/>
      </c>
      <c r="FK74" s="332" t="str">
        <f ca="1">IF(COUNTIF(OFFSET('別紙2-4(研修実施報告書)'!$I$8,(COLUMN()-COLUMN($J$9))*4,0,4,2),$C74),FK$9,"")</f>
        <v/>
      </c>
      <c r="FL74" s="332" t="str">
        <f ca="1">IF(COUNTIF(OFFSET('別紙2-4(研修実施報告書)'!$I$8,(COLUMN()-COLUMN($J$9))*4,0,4,2),$C74),FL$9,"")</f>
        <v/>
      </c>
      <c r="FM74" s="332" t="str">
        <f ca="1">IF(COUNTIF(OFFSET('別紙2-4(研修実施報告書)'!$I$8,(COLUMN()-COLUMN($J$9))*4,0,4,2),$C74),FM$9,"")</f>
        <v/>
      </c>
      <c r="FN74" s="332" t="str">
        <f ca="1">IF(COUNTIF(OFFSET('別紙2-4(研修実施報告書)'!$I$8,(COLUMN()-COLUMN($J$9))*4,0,4,2),$C74),FN$9,"")</f>
        <v/>
      </c>
      <c r="FO74" s="332" t="str">
        <f ca="1">IF(COUNTIF(OFFSET('別紙2-4(研修実施報告書)'!$I$8,(COLUMN()-COLUMN($J$9))*4,0,4,2),$C74),FO$9,"")</f>
        <v/>
      </c>
      <c r="FP74" s="332" t="str">
        <f ca="1">IF(COUNTIF(OFFSET('別紙2-4(研修実施報告書)'!$I$8,(COLUMN()-COLUMN($J$9))*4,0,4,2),$C74),FP$9,"")</f>
        <v/>
      </c>
      <c r="FQ74" s="332" t="str">
        <f ca="1">IF(COUNTIF(OFFSET('別紙2-4(研修実施報告書)'!$I$8,(COLUMN()-COLUMN($J$9))*4,0,4,2),$C74),FQ$9,"")</f>
        <v/>
      </c>
      <c r="FR74" s="332" t="str">
        <f ca="1">IF(COUNTIF(OFFSET('別紙2-4(研修実施報告書)'!$I$8,(COLUMN()-COLUMN($J$9))*4,0,4,2),$C74),FR$9,"")</f>
        <v/>
      </c>
      <c r="FS74" s="332" t="str">
        <f ca="1">IF(COUNTIF(OFFSET('別紙2-4(研修実施報告書)'!$I$8,(COLUMN()-COLUMN($J$9))*4,0,4,2),$C74),FS$9,"")</f>
        <v/>
      </c>
      <c r="FT74" s="332" t="str">
        <f ca="1">IF(COUNTIF(OFFSET('別紙2-4(研修実施報告書)'!$I$8,(COLUMN()-COLUMN($J$9))*4,0,4,2),$C74),FT$9,"")</f>
        <v/>
      </c>
      <c r="FU74" s="332" t="str">
        <f ca="1">IF(COUNTIF(OFFSET('別紙2-4(研修実施報告書)'!$I$8,(COLUMN()-COLUMN($J$9))*4,0,4,2),$C74),FU$9,"")</f>
        <v/>
      </c>
      <c r="FV74" s="332" t="str">
        <f ca="1">IF(COUNTIF(OFFSET('別紙2-4(研修実施報告書)'!$I$8,(COLUMN()-COLUMN($J$9))*4,0,4,2),$C74),FV$9,"")</f>
        <v/>
      </c>
      <c r="FW74" s="332" t="str">
        <f ca="1">IF(COUNTIF(OFFSET('別紙2-4(研修実施報告書)'!$I$8,(COLUMN()-COLUMN($J$9))*4,0,4,2),$C74),FW$9,"")</f>
        <v/>
      </c>
      <c r="FX74" s="332" t="str">
        <f ca="1">IF(COUNTIF(OFFSET('別紙2-4(研修実施報告書)'!$I$8,(COLUMN()-COLUMN($J$9))*4,0,4,2),$C74),FX$9,"")</f>
        <v/>
      </c>
      <c r="FY74" s="332" t="str">
        <f ca="1">IF(COUNTIF(OFFSET('別紙2-4(研修実施報告書)'!$I$8,(COLUMN()-COLUMN($J$9))*4,0,4,2),$C74),FY$9,"")</f>
        <v/>
      </c>
      <c r="FZ74" s="332" t="str">
        <f ca="1">IF(COUNTIF(OFFSET('別紙2-4(研修実施報告書)'!$I$8,(COLUMN()-COLUMN($J$9))*4,0,4,2),$C74),FZ$9,"")</f>
        <v/>
      </c>
      <c r="GA74" s="332" t="str">
        <f ca="1">IF(COUNTIF(OFFSET('別紙2-4(研修実施報告書)'!$I$8,(COLUMN()-COLUMN($J$9))*4,0,4,2),$C74),GA$9,"")</f>
        <v/>
      </c>
      <c r="GB74" s="332" t="str">
        <f ca="1">IF(COUNTIF(OFFSET('別紙2-4(研修実施報告書)'!$I$8,(COLUMN()-COLUMN($J$9))*4,0,4,2),$C74),GB$9,"")</f>
        <v/>
      </c>
      <c r="GC74" s="332" t="str">
        <f ca="1">IF(COUNTIF(OFFSET('別紙2-4(研修実施報告書)'!$I$8,(COLUMN()-COLUMN($J$9))*4,0,4,2),$C74),GC$9,"")</f>
        <v/>
      </c>
      <c r="GD74" s="332" t="str">
        <f ca="1">IF(COUNTIF(OFFSET('別紙2-4(研修実施報告書)'!$I$8,(COLUMN()-COLUMN($J$9))*4,0,4,2),$C74),GD$9,"")</f>
        <v/>
      </c>
      <c r="GE74" s="332" t="str">
        <f ca="1">IF(COUNTIF(OFFSET('別紙2-4(研修実施報告書)'!$I$8,(COLUMN()-COLUMN($J$9))*4,0,4,2),$C74),GE$9,"")</f>
        <v/>
      </c>
      <c r="GF74" s="332" t="str">
        <f ca="1">IF(COUNTIF(OFFSET('別紙2-4(研修実施報告書)'!$I$8,(COLUMN()-COLUMN($J$9))*4,0,4,2),$C74),GF$9,"")</f>
        <v/>
      </c>
      <c r="GG74" s="332" t="str">
        <f ca="1">IF(COUNTIF(OFFSET('別紙2-4(研修実施報告書)'!$I$8,(COLUMN()-COLUMN($J$9))*4,0,4,2),$C74),GG$9,"")</f>
        <v/>
      </c>
      <c r="GH74" s="332" t="str">
        <f ca="1">IF(COUNTIF(OFFSET('別紙2-4(研修実施報告書)'!$I$8,(COLUMN()-COLUMN($J$9))*4,0,4,2),$C74),GH$9,"")</f>
        <v/>
      </c>
      <c r="GI74" s="332" t="str">
        <f ca="1">IF(COUNTIF(OFFSET('別紙2-4(研修実施報告書)'!$I$8,(COLUMN()-COLUMN($J$9))*4,0,4,2),$C74),GI$9,"")</f>
        <v/>
      </c>
      <c r="GJ74" s="332" t="str">
        <f ca="1">IF(COUNTIF(OFFSET('別紙2-4(研修実施報告書)'!$I$8,(COLUMN()-COLUMN($J$9))*4,0,4,2),$C74),GJ$9,"")</f>
        <v/>
      </c>
      <c r="GK74" s="332" t="str">
        <f ca="1">IF(COUNTIF(OFFSET('別紙2-4(研修実施報告書)'!$I$8,(COLUMN()-COLUMN($J$9))*4,0,4,2),$C74),GK$9,"")</f>
        <v/>
      </c>
      <c r="GL74" s="332" t="str">
        <f ca="1">IF(COUNTIF(OFFSET('別紙2-4(研修実施報告書)'!$I$8,(COLUMN()-COLUMN($J$9))*4,0,4,2),$C74),GL$9,"")</f>
        <v/>
      </c>
      <c r="GM74" s="332" t="str">
        <f ca="1">IF(COUNTIF(OFFSET('別紙2-4(研修実施報告書)'!$I$8,(COLUMN()-COLUMN($J$9))*4,0,4,2),$C74),GM$9,"")</f>
        <v/>
      </c>
      <c r="GN74" s="332" t="str">
        <f ca="1">IF(COUNTIF(OFFSET('別紙2-4(研修実施報告書)'!$I$8,(COLUMN()-COLUMN($J$9))*4,0,4,2),$C74),GN$9,"")</f>
        <v/>
      </c>
      <c r="GO74" s="332" t="str">
        <f ca="1">IF(COUNTIF(OFFSET('別紙2-4(研修実施報告書)'!$I$8,(COLUMN()-COLUMN($J$9))*4,0,4,2),$C74),GO$9,"")</f>
        <v/>
      </c>
      <c r="GP74" s="332" t="str">
        <f ca="1">IF(COUNTIF(OFFSET('別紙2-4(研修実施報告書)'!$I$8,(COLUMN()-COLUMN($J$9))*4,0,4,2),$C74),GP$9,"")</f>
        <v/>
      </c>
      <c r="GQ74" s="332" t="str">
        <f ca="1">IF(COUNTIF(OFFSET('別紙2-4(研修実施報告書)'!$I$8,(COLUMN()-COLUMN($J$9))*4,0,4,2),$C74),GQ$9,"")</f>
        <v/>
      </c>
      <c r="GR74" s="332" t="str">
        <f ca="1">IF(COUNTIF(OFFSET('別紙2-4(研修実施報告書)'!$I$8,(COLUMN()-COLUMN($J$9))*4,0,4,2),$C74),GR$9,"")</f>
        <v/>
      </c>
      <c r="GS74" s="332" t="str">
        <f ca="1">IF(COUNTIF(OFFSET('別紙2-4(研修実施報告書)'!$I$8,(COLUMN()-COLUMN($J$9))*4,0,4,2),$C74),GS$9,"")</f>
        <v/>
      </c>
      <c r="GT74" s="332" t="str">
        <f ca="1">IF(COUNTIF(OFFSET('別紙2-4(研修実施報告書)'!$I$8,(COLUMN()-COLUMN($J$9))*4,0,4,2),$C74),GT$9,"")</f>
        <v/>
      </c>
      <c r="GU74" s="332" t="str">
        <f ca="1">IF(COUNTIF(OFFSET('別紙2-4(研修実施報告書)'!$I$8,(COLUMN()-COLUMN($J$9))*4,0,4,2),$C74),GU$9,"")</f>
        <v/>
      </c>
      <c r="GV74" s="332" t="str">
        <f ca="1">IF(COUNTIF(OFFSET('別紙2-4(研修実施報告書)'!$I$8,(COLUMN()-COLUMN($J$9))*4,0,4,2),$C74),GV$9,"")</f>
        <v/>
      </c>
      <c r="GW74" s="332" t="str">
        <f ca="1">IF(COUNTIF(OFFSET('別紙2-4(研修実施報告書)'!$I$8,(COLUMN()-COLUMN($J$9))*4,0,4,2),$C74),GW$9,"")</f>
        <v/>
      </c>
      <c r="GX74" s="332" t="str">
        <f ca="1">IF(COUNTIF(OFFSET('別紙2-4(研修実施報告書)'!$I$8,(COLUMN()-COLUMN($J$9))*4,0,4,2),$C74),GX$9,"")</f>
        <v/>
      </c>
      <c r="GY74" s="332" t="str">
        <f ca="1">IF(COUNTIF(OFFSET('別紙2-4(研修実施報告書)'!$I$8,(COLUMN()-COLUMN($J$9))*4,0,4,2),$C74),GY$9,"")</f>
        <v/>
      </c>
      <c r="GZ74" s="332" t="str">
        <f ca="1">IF(COUNTIF(OFFSET('別紙2-4(研修実施報告書)'!$I$8,(COLUMN()-COLUMN($J$9))*4,0,4,2),$C74),GZ$9,"")</f>
        <v/>
      </c>
      <c r="HA74" s="332" t="str">
        <f ca="1">IF(COUNTIF(OFFSET('別紙2-4(研修実施報告書)'!$I$8,(COLUMN()-COLUMN($J$9))*4,0,4,2),$C74),HA$9,"")</f>
        <v/>
      </c>
      <c r="HB74" s="320"/>
    </row>
    <row r="75" spans="1:210" ht="18.75" customHeight="1">
      <c r="A75" s="325">
        <v>61</v>
      </c>
      <c r="B75" s="323" t="str">
        <f>IF(AND('別紙1-7(研修責任者教育担当者) '!E78="〇",'別紙1-7(研修責任者教育担当者) '!F78="〇"),"専任・兼任",IF('別紙1-7(研修責任者教育担当者) '!E78="〇","専任",IF('別紙1-7(研修責任者教育担当者) '!F78="〇","兼任","")))</f>
        <v/>
      </c>
      <c r="C75" s="324">
        <f>VLOOKUP(A75,'別紙1-7(研修責任者教育担当者) '!$B$18:$C$217,2,0)</f>
        <v>0</v>
      </c>
      <c r="D75" s="348" t="s">
        <v>175</v>
      </c>
      <c r="E75" s="349"/>
      <c r="F75" s="329" t="e">
        <f t="shared" ref="F75:F138" si="3">IF(B75="専任","",ROUNDDOWN(E75/$F$7,0))</f>
        <v>#DIV/0!</v>
      </c>
      <c r="G75" s="330" t="e">
        <f t="shared" ref="G75:G138" ca="1" si="4">IF(B75="専任","",ROUNDDOWN(F75*H75,0))</f>
        <v>#DIV/0!</v>
      </c>
      <c r="H75" s="318">
        <f t="shared" ref="H75:H138" ca="1" si="5">SUM(J75:HA75)</f>
        <v>0</v>
      </c>
      <c r="I75" s="318"/>
      <c r="J75" s="332" t="str">
        <f ca="1">IF(COUNTIF(OFFSET('別紙2-4(研修実施報告書)'!$I$8,(COLUMN()-COLUMN($J$9))*4,0,4,2),$C75),J$9,"")</f>
        <v/>
      </c>
      <c r="K75" s="332" t="str">
        <f ca="1">IF(COUNTIF(OFFSET('別紙2-4(研修実施報告書)'!$I$8,(COLUMN()-COLUMN($J$9))*4,0,4,2),$C75),K$9,"")</f>
        <v/>
      </c>
      <c r="L75" s="332" t="str">
        <f ca="1">IF(COUNTIF(OFFSET('別紙2-4(研修実施報告書)'!$I$8,(COLUMN()-COLUMN($J$9))*4,0,4,2),$C75),L$9,"")</f>
        <v/>
      </c>
      <c r="M75" s="332" t="str">
        <f ca="1">IF(COUNTIF(OFFSET('別紙2-4(研修実施報告書)'!$I$8,(COLUMN()-COLUMN($J$9))*4,0,4,2),$C75),M$9,"")</f>
        <v/>
      </c>
      <c r="N75" s="332" t="str">
        <f ca="1">IF(COUNTIF(OFFSET('別紙2-4(研修実施報告書)'!$I$8,(COLUMN()-COLUMN($J$9))*4,0,4,2),$C75),N$9,"")</f>
        <v/>
      </c>
      <c r="O75" s="332" t="str">
        <f ca="1">IF(COUNTIF(OFFSET('別紙2-4(研修実施報告書)'!$I$8,(COLUMN()-COLUMN($J$9))*4,0,4,2),$C75),O$9,"")</f>
        <v/>
      </c>
      <c r="P75" s="332" t="str">
        <f ca="1">IF(COUNTIF(OFFSET('別紙2-4(研修実施報告書)'!$I$8,(COLUMN()-COLUMN($J$9))*4,0,4,2),$C75),P$9,"")</f>
        <v/>
      </c>
      <c r="Q75" s="332" t="str">
        <f ca="1">IF(COUNTIF(OFFSET('別紙2-4(研修実施報告書)'!$I$8,(COLUMN()-COLUMN($J$9))*4,0,4,2),$C75),Q$9,"")</f>
        <v/>
      </c>
      <c r="R75" s="332" t="str">
        <f ca="1">IF(COUNTIF(OFFSET('別紙2-4(研修実施報告書)'!$I$8,(COLUMN()-COLUMN($J$9))*4,0,4,2),$C75),R$9,"")</f>
        <v/>
      </c>
      <c r="S75" s="332" t="str">
        <f ca="1">IF(COUNTIF(OFFSET('別紙2-4(研修実施報告書)'!$I$8,(COLUMN()-COLUMN($J$9))*4,0,4,2),$C75),S$9,"")</f>
        <v/>
      </c>
      <c r="T75" s="332" t="str">
        <f ca="1">IF(COUNTIF(OFFSET('別紙2-4(研修実施報告書)'!$I$8,(COLUMN()-COLUMN($J$9))*4,0,4,2),$C75),T$9,"")</f>
        <v/>
      </c>
      <c r="U75" s="332" t="str">
        <f ca="1">IF(COUNTIF(OFFSET('別紙2-4(研修実施報告書)'!$I$8,(COLUMN()-COLUMN($J$9))*4,0,4,2),$C75),U$9,"")</f>
        <v/>
      </c>
      <c r="V75" s="332" t="str">
        <f ca="1">IF(COUNTIF(OFFSET('別紙2-4(研修実施報告書)'!$I$8,(COLUMN()-COLUMN($J$9))*4,0,4,2),$C75),V$9,"")</f>
        <v/>
      </c>
      <c r="W75" s="332" t="str">
        <f ca="1">IF(COUNTIF(OFFSET('別紙2-4(研修実施報告書)'!$I$8,(COLUMN()-COLUMN($J$9))*4,0,4,2),$C75),W$9,"")</f>
        <v/>
      </c>
      <c r="X75" s="332" t="str">
        <f ca="1">IF(COUNTIF(OFFSET('別紙2-4(研修実施報告書)'!$I$8,(COLUMN()-COLUMN($J$9))*4,0,4,2),$C75),X$9,"")</f>
        <v/>
      </c>
      <c r="Y75" s="332" t="str">
        <f ca="1">IF(COUNTIF(OFFSET('別紙2-4(研修実施報告書)'!$I$8,(COLUMN()-COLUMN($J$9))*4,0,4,2),$C75),Y$9,"")</f>
        <v/>
      </c>
      <c r="Z75" s="332" t="str">
        <f ca="1">IF(COUNTIF(OFFSET('別紙2-4(研修実施報告書)'!$I$8,(COLUMN()-COLUMN($J$9))*4,0,4,2),$C75),Z$9,"")</f>
        <v/>
      </c>
      <c r="AA75" s="332" t="str">
        <f ca="1">IF(COUNTIF(OFFSET('別紙2-4(研修実施報告書)'!$I$8,(COLUMN()-COLUMN($J$9))*4,0,4,2),$C75),AA$9,"")</f>
        <v/>
      </c>
      <c r="AB75" s="332" t="str">
        <f ca="1">IF(COUNTIF(OFFSET('別紙2-4(研修実施報告書)'!$I$8,(COLUMN()-COLUMN($J$9))*4,0,4,2),$C75),AB$9,"")</f>
        <v/>
      </c>
      <c r="AC75" s="332" t="str">
        <f ca="1">IF(COUNTIF(OFFSET('別紙2-4(研修実施報告書)'!$I$8,(COLUMN()-COLUMN($J$9))*4,0,4,2),$C75),AC$9,"")</f>
        <v/>
      </c>
      <c r="AD75" s="332" t="str">
        <f ca="1">IF(COUNTIF(OFFSET('別紙2-4(研修実施報告書)'!$I$8,(COLUMN()-COLUMN($J$9))*4,0,4,2),$C75),AD$9,"")</f>
        <v/>
      </c>
      <c r="AE75" s="332" t="str">
        <f ca="1">IF(COUNTIF(OFFSET('別紙2-4(研修実施報告書)'!$I$8,(COLUMN()-COLUMN($J$9))*4,0,4,2),$C75),AE$9,"")</f>
        <v/>
      </c>
      <c r="AF75" s="332" t="str">
        <f ca="1">IF(COUNTIF(OFFSET('別紙2-4(研修実施報告書)'!$I$8,(COLUMN()-COLUMN($J$9))*4,0,4,2),$C75),AF$9,"")</f>
        <v/>
      </c>
      <c r="AG75" s="332" t="str">
        <f ca="1">IF(COUNTIF(OFFSET('別紙2-4(研修実施報告書)'!$I$8,(COLUMN()-COLUMN($J$9))*4,0,4,2),$C75),AG$9,"")</f>
        <v/>
      </c>
      <c r="AH75" s="332" t="str">
        <f ca="1">IF(COUNTIF(OFFSET('別紙2-4(研修実施報告書)'!$I$8,(COLUMN()-COLUMN($J$9))*4,0,4,2),$C75),AH$9,"")</f>
        <v/>
      </c>
      <c r="AI75" s="332" t="str">
        <f ca="1">IF(COUNTIF(OFFSET('別紙2-4(研修実施報告書)'!$I$8,(COLUMN()-COLUMN($J$9))*4,0,4,2),$C75),AI$9,"")</f>
        <v/>
      </c>
      <c r="AJ75" s="332" t="str">
        <f ca="1">IF(COUNTIF(OFFSET('別紙2-4(研修実施報告書)'!$I$8,(COLUMN()-COLUMN($J$9))*4,0,4,2),$C75),AJ$9,"")</f>
        <v/>
      </c>
      <c r="AK75" s="332" t="str">
        <f ca="1">IF(COUNTIF(OFFSET('別紙2-4(研修実施報告書)'!$I$8,(COLUMN()-COLUMN($J$9))*4,0,4,2),$C75),AK$9,"")</f>
        <v/>
      </c>
      <c r="AL75" s="332" t="str">
        <f ca="1">IF(COUNTIF(OFFSET('別紙2-4(研修実施報告書)'!$I$8,(COLUMN()-COLUMN($J$9))*4,0,4,2),$C75),AL$9,"")</f>
        <v/>
      </c>
      <c r="AM75" s="332" t="str">
        <f ca="1">IF(COUNTIF(OFFSET('別紙2-4(研修実施報告書)'!$I$8,(COLUMN()-COLUMN($J$9))*4,0,4,2),$C75),AM$9,"")</f>
        <v/>
      </c>
      <c r="AN75" s="332" t="str">
        <f ca="1">IF(COUNTIF(OFFSET('別紙2-4(研修実施報告書)'!$I$8,(COLUMN()-COLUMN($J$9))*4,0,4,2),$C75),AN$9,"")</f>
        <v/>
      </c>
      <c r="AO75" s="332" t="str">
        <f ca="1">IF(COUNTIF(OFFSET('別紙2-4(研修実施報告書)'!$I$8,(COLUMN()-COLUMN($J$9))*4,0,4,2),$C75),AO$9,"")</f>
        <v/>
      </c>
      <c r="AP75" s="332" t="str">
        <f ca="1">IF(COUNTIF(OFFSET('別紙2-4(研修実施報告書)'!$I$8,(COLUMN()-COLUMN($J$9))*4,0,4,2),$C75),AP$9,"")</f>
        <v/>
      </c>
      <c r="AQ75" s="332" t="str">
        <f ca="1">IF(COUNTIF(OFFSET('別紙2-4(研修実施報告書)'!$I$8,(COLUMN()-COLUMN($J$9))*4,0,4,2),$C75),AQ$9,"")</f>
        <v/>
      </c>
      <c r="AR75" s="332" t="str">
        <f ca="1">IF(COUNTIF(OFFSET('別紙2-4(研修実施報告書)'!$I$8,(COLUMN()-COLUMN($J$9))*4,0,4,2),$C75),AR$9,"")</f>
        <v/>
      </c>
      <c r="AS75" s="332" t="str">
        <f ca="1">IF(COUNTIF(OFFSET('別紙2-4(研修実施報告書)'!$I$8,(COLUMN()-COLUMN($J$9))*4,0,4,2),$C75),AS$9,"")</f>
        <v/>
      </c>
      <c r="AT75" s="332" t="str">
        <f ca="1">IF(COUNTIF(OFFSET('別紙2-4(研修実施報告書)'!$I$8,(COLUMN()-COLUMN($J$9))*4,0,4,2),$C75),AT$9,"")</f>
        <v/>
      </c>
      <c r="AU75" s="332" t="str">
        <f ca="1">IF(COUNTIF(OFFSET('別紙2-4(研修実施報告書)'!$I$8,(COLUMN()-COLUMN($J$9))*4,0,4,2),$C75),AU$9,"")</f>
        <v/>
      </c>
      <c r="AV75" s="332" t="str">
        <f ca="1">IF(COUNTIF(OFFSET('別紙2-4(研修実施報告書)'!$I$8,(COLUMN()-COLUMN($J$9))*4,0,4,2),$C75),AV$9,"")</f>
        <v/>
      </c>
      <c r="AW75" s="332" t="str">
        <f ca="1">IF(COUNTIF(OFFSET('別紙2-4(研修実施報告書)'!$I$8,(COLUMN()-COLUMN($J$9))*4,0,4,2),$C75),AW$9,"")</f>
        <v/>
      </c>
      <c r="AX75" s="332" t="str">
        <f ca="1">IF(COUNTIF(OFFSET('別紙2-4(研修実施報告書)'!$I$8,(COLUMN()-COLUMN($J$9))*4,0,4,2),$C75),AX$9,"")</f>
        <v/>
      </c>
      <c r="AY75" s="332" t="str">
        <f ca="1">IF(COUNTIF(OFFSET('別紙2-4(研修実施報告書)'!$I$8,(COLUMN()-COLUMN($J$9))*4,0,4,2),$C75),AY$9,"")</f>
        <v/>
      </c>
      <c r="AZ75" s="332" t="str">
        <f ca="1">IF(COUNTIF(OFFSET('別紙2-4(研修実施報告書)'!$I$8,(COLUMN()-COLUMN($J$9))*4,0,4,2),$C75),AZ$9,"")</f>
        <v/>
      </c>
      <c r="BA75" s="332" t="str">
        <f ca="1">IF(COUNTIF(OFFSET('別紙2-4(研修実施報告書)'!$I$8,(COLUMN()-COLUMN($J$9))*4,0,4,2),$C75),BA$9,"")</f>
        <v/>
      </c>
      <c r="BB75" s="332" t="str">
        <f ca="1">IF(COUNTIF(OFFSET('別紙2-4(研修実施報告書)'!$I$8,(COLUMN()-COLUMN($J$9))*4,0,4,2),$C75),BB$9,"")</f>
        <v/>
      </c>
      <c r="BC75" s="332" t="str">
        <f ca="1">IF(COUNTIF(OFFSET('別紙2-4(研修実施報告書)'!$I$8,(COLUMN()-COLUMN($J$9))*4,0,4,2),$C75),BC$9,"")</f>
        <v/>
      </c>
      <c r="BD75" s="332" t="str">
        <f ca="1">IF(COUNTIF(OFFSET('別紙2-4(研修実施報告書)'!$I$8,(COLUMN()-COLUMN($J$9))*4,0,4,2),$C75),BD$9,"")</f>
        <v/>
      </c>
      <c r="BE75" s="332" t="str">
        <f ca="1">IF(COUNTIF(OFFSET('別紙2-4(研修実施報告書)'!$I$8,(COLUMN()-COLUMN($J$9))*4,0,4,2),$C75),BE$9,"")</f>
        <v/>
      </c>
      <c r="BF75" s="332" t="str">
        <f ca="1">IF(COUNTIF(OFFSET('別紙2-4(研修実施報告書)'!$I$8,(COLUMN()-COLUMN($J$9))*4,0,4,2),$C75),BF$9,"")</f>
        <v/>
      </c>
      <c r="BG75" s="332" t="str">
        <f ca="1">IF(COUNTIF(OFFSET('別紙2-4(研修実施報告書)'!$I$8,(COLUMN()-COLUMN($J$9))*4,0,4,2),$C75),BG$9,"")</f>
        <v/>
      </c>
      <c r="BH75" s="332" t="str">
        <f ca="1">IF(COUNTIF(OFFSET('別紙2-4(研修実施報告書)'!$I$8,(COLUMN()-COLUMN($J$9))*4,0,4,2),$C75),BH$9,"")</f>
        <v/>
      </c>
      <c r="BI75" s="332" t="str">
        <f ca="1">IF(COUNTIF(OFFSET('別紙2-4(研修実施報告書)'!$I$8,(COLUMN()-COLUMN($J$9))*4,0,4,2),$C75),BI$9,"")</f>
        <v/>
      </c>
      <c r="BJ75" s="332" t="str">
        <f ca="1">IF(COUNTIF(OFFSET('別紙2-4(研修実施報告書)'!$I$8,(COLUMN()-COLUMN($J$9))*4,0,4,2),$C75),BJ$9,"")</f>
        <v/>
      </c>
      <c r="BK75" s="332" t="str">
        <f ca="1">IF(COUNTIF(OFFSET('別紙2-4(研修実施報告書)'!$I$8,(COLUMN()-COLUMN($J$9))*4,0,4,2),$C75),BK$9,"")</f>
        <v/>
      </c>
      <c r="BL75" s="332" t="str">
        <f ca="1">IF(COUNTIF(OFFSET('別紙2-4(研修実施報告書)'!$I$8,(COLUMN()-COLUMN($J$9))*4,0,4,2),$C75),BL$9,"")</f>
        <v/>
      </c>
      <c r="BM75" s="332" t="str">
        <f ca="1">IF(COUNTIF(OFFSET('別紙2-4(研修実施報告書)'!$I$8,(COLUMN()-COLUMN($J$9))*4,0,4,2),$C75),BM$9,"")</f>
        <v/>
      </c>
      <c r="BN75" s="332" t="str">
        <f ca="1">IF(COUNTIF(OFFSET('別紙2-4(研修実施報告書)'!$I$8,(COLUMN()-COLUMN($J$9))*4,0,4,2),$C75),BN$9,"")</f>
        <v/>
      </c>
      <c r="BO75" s="332" t="str">
        <f ca="1">IF(COUNTIF(OFFSET('別紙2-4(研修実施報告書)'!$I$8,(COLUMN()-COLUMN($J$9))*4,0,4,2),$C75),BO$9,"")</f>
        <v/>
      </c>
      <c r="BP75" s="332" t="str">
        <f ca="1">IF(COUNTIF(OFFSET('別紙2-4(研修実施報告書)'!$I$8,(COLUMN()-COLUMN($J$9))*4,0,4,2),$C75),BP$9,"")</f>
        <v/>
      </c>
      <c r="BQ75" s="332" t="str">
        <f ca="1">IF(COUNTIF(OFFSET('別紙2-4(研修実施報告書)'!$I$8,(COLUMN()-COLUMN($J$9))*4,0,4,2),$C75),BQ$9,"")</f>
        <v/>
      </c>
      <c r="BR75" s="332" t="str">
        <f ca="1">IF(COUNTIF(OFFSET('別紙2-4(研修実施報告書)'!$I$8,(COLUMN()-COLUMN($J$9))*4,0,4,2),$C75),BR$9,"")</f>
        <v/>
      </c>
      <c r="BS75" s="332" t="str">
        <f ca="1">IF(COUNTIF(OFFSET('別紙2-4(研修実施報告書)'!$I$8,(COLUMN()-COLUMN($J$9))*4,0,4,2),$C75),BS$9,"")</f>
        <v/>
      </c>
      <c r="BT75" s="332" t="str">
        <f ca="1">IF(COUNTIF(OFFSET('別紙2-4(研修実施報告書)'!$I$8,(COLUMN()-COLUMN($J$9))*4,0,4,2),$C75),BT$9,"")</f>
        <v/>
      </c>
      <c r="BU75" s="332" t="str">
        <f ca="1">IF(COUNTIF(OFFSET('別紙2-4(研修実施報告書)'!$I$8,(COLUMN()-COLUMN($J$9))*4,0,4,2),$C75),BU$9,"")</f>
        <v/>
      </c>
      <c r="BV75" s="332" t="str">
        <f ca="1">IF(COUNTIF(OFFSET('別紙2-4(研修実施報告書)'!$I$8,(COLUMN()-COLUMN($J$9))*4,0,4,2),$C75),BV$9,"")</f>
        <v/>
      </c>
      <c r="BW75" s="332" t="str">
        <f ca="1">IF(COUNTIF(OFFSET('別紙2-4(研修実施報告書)'!$I$8,(COLUMN()-COLUMN($J$9))*4,0,4,2),$C75),BW$9,"")</f>
        <v/>
      </c>
      <c r="BX75" s="332" t="str">
        <f ca="1">IF(COUNTIF(OFFSET('別紙2-4(研修実施報告書)'!$I$8,(COLUMN()-COLUMN($J$9))*4,0,4,2),$C75),BX$9,"")</f>
        <v/>
      </c>
      <c r="BY75" s="332" t="str">
        <f ca="1">IF(COUNTIF(OFFSET('別紙2-4(研修実施報告書)'!$I$8,(COLUMN()-COLUMN($J$9))*4,0,4,2),$C75),BY$9,"")</f>
        <v/>
      </c>
      <c r="BZ75" s="332" t="str">
        <f ca="1">IF(COUNTIF(OFFSET('別紙2-4(研修実施報告書)'!$I$8,(COLUMN()-COLUMN($J$9))*4,0,4,2),$C75),BZ$9,"")</f>
        <v/>
      </c>
      <c r="CA75" s="332" t="str">
        <f ca="1">IF(COUNTIF(OFFSET('別紙2-4(研修実施報告書)'!$I$8,(COLUMN()-COLUMN($J$9))*4,0,4,2),$C75),CA$9,"")</f>
        <v/>
      </c>
      <c r="CB75" s="332" t="str">
        <f ca="1">IF(COUNTIF(OFFSET('別紙2-4(研修実施報告書)'!$I$8,(COLUMN()-COLUMN($J$9))*4,0,4,2),$C75),CB$9,"")</f>
        <v/>
      </c>
      <c r="CC75" s="332" t="str">
        <f ca="1">IF(COUNTIF(OFFSET('別紙2-4(研修実施報告書)'!$I$8,(COLUMN()-COLUMN($J$9))*4,0,4,2),$C75),CC$9,"")</f>
        <v/>
      </c>
      <c r="CD75" s="332" t="str">
        <f ca="1">IF(COUNTIF(OFFSET('別紙2-4(研修実施報告書)'!$I$8,(COLUMN()-COLUMN($J$9))*4,0,4,2),$C75),CD$9,"")</f>
        <v/>
      </c>
      <c r="CE75" s="332" t="str">
        <f ca="1">IF(COUNTIF(OFFSET('別紙2-4(研修実施報告書)'!$I$8,(COLUMN()-COLUMN($J$9))*4,0,4,2),$C75),CE$9,"")</f>
        <v/>
      </c>
      <c r="CF75" s="332" t="str">
        <f ca="1">IF(COUNTIF(OFFSET('別紙2-4(研修実施報告書)'!$I$8,(COLUMN()-COLUMN($J$9))*4,0,4,2),$C75),CF$9,"")</f>
        <v/>
      </c>
      <c r="CG75" s="332" t="str">
        <f ca="1">IF(COUNTIF(OFFSET('別紙2-4(研修実施報告書)'!$I$8,(COLUMN()-COLUMN($J$9))*4,0,4,2),$C75),CG$9,"")</f>
        <v/>
      </c>
      <c r="CH75" s="332" t="str">
        <f ca="1">IF(COUNTIF(OFFSET('別紙2-4(研修実施報告書)'!$I$8,(COLUMN()-COLUMN($J$9))*4,0,4,2),$C75),CH$9,"")</f>
        <v/>
      </c>
      <c r="CI75" s="332" t="str">
        <f ca="1">IF(COUNTIF(OFFSET('別紙2-4(研修実施報告書)'!$I$8,(COLUMN()-COLUMN($J$9))*4,0,4,2),$C75),CI$9,"")</f>
        <v/>
      </c>
      <c r="CJ75" s="332" t="str">
        <f ca="1">IF(COUNTIF(OFFSET('別紙2-4(研修実施報告書)'!$I$8,(COLUMN()-COLUMN($J$9))*4,0,4,2),$C75),CJ$9,"")</f>
        <v/>
      </c>
      <c r="CK75" s="332" t="str">
        <f ca="1">IF(COUNTIF(OFFSET('別紙2-4(研修実施報告書)'!$I$8,(COLUMN()-COLUMN($J$9))*4,0,4,2),$C75),CK$9,"")</f>
        <v/>
      </c>
      <c r="CL75" s="332" t="str">
        <f ca="1">IF(COUNTIF(OFFSET('別紙2-4(研修実施報告書)'!$I$8,(COLUMN()-COLUMN($J$9))*4,0,4,2),$C75),CL$9,"")</f>
        <v/>
      </c>
      <c r="CM75" s="332" t="str">
        <f ca="1">IF(COUNTIF(OFFSET('別紙2-4(研修実施報告書)'!$I$8,(COLUMN()-COLUMN($J$9))*4,0,4,2),$C75),CM$9,"")</f>
        <v/>
      </c>
      <c r="CN75" s="332" t="str">
        <f ca="1">IF(COUNTIF(OFFSET('別紙2-4(研修実施報告書)'!$I$8,(COLUMN()-COLUMN($J$9))*4,0,4,2),$C75),CN$9,"")</f>
        <v/>
      </c>
      <c r="CO75" s="332" t="str">
        <f ca="1">IF(COUNTIF(OFFSET('別紙2-4(研修実施報告書)'!$I$8,(COLUMN()-COLUMN($J$9))*4,0,4,2),$C75),CO$9,"")</f>
        <v/>
      </c>
      <c r="CP75" s="332" t="str">
        <f ca="1">IF(COUNTIF(OFFSET('別紙2-4(研修実施報告書)'!$I$8,(COLUMN()-COLUMN($J$9))*4,0,4,2),$C75),CP$9,"")</f>
        <v/>
      </c>
      <c r="CQ75" s="332" t="str">
        <f ca="1">IF(COUNTIF(OFFSET('別紙2-4(研修実施報告書)'!$I$8,(COLUMN()-COLUMN($J$9))*4,0,4,2),$C75),CQ$9,"")</f>
        <v/>
      </c>
      <c r="CR75" s="332" t="str">
        <f ca="1">IF(COUNTIF(OFFSET('別紙2-4(研修実施報告書)'!$I$8,(COLUMN()-COLUMN($J$9))*4,0,4,2),$C75),CR$9,"")</f>
        <v/>
      </c>
      <c r="CS75" s="332" t="str">
        <f ca="1">IF(COUNTIF(OFFSET('別紙2-4(研修実施報告書)'!$I$8,(COLUMN()-COLUMN($J$9))*4,0,4,2),$C75),CS$9,"")</f>
        <v/>
      </c>
      <c r="CT75" s="332" t="str">
        <f ca="1">IF(COUNTIF(OFFSET('別紙2-4(研修実施報告書)'!$I$8,(COLUMN()-COLUMN($J$9))*4,0,4,2),$C75),CT$9,"")</f>
        <v/>
      </c>
      <c r="CU75" s="332" t="str">
        <f ca="1">IF(COUNTIF(OFFSET('別紙2-4(研修実施報告書)'!$I$8,(COLUMN()-COLUMN($J$9))*4,0,4,2),$C75),CU$9,"")</f>
        <v/>
      </c>
      <c r="CV75" s="332" t="str">
        <f ca="1">IF(COUNTIF(OFFSET('別紙2-4(研修実施報告書)'!$I$8,(COLUMN()-COLUMN($J$9))*4,0,4,2),$C75),CV$9,"")</f>
        <v/>
      </c>
      <c r="CW75" s="332" t="str">
        <f ca="1">IF(COUNTIF(OFFSET('別紙2-4(研修実施報告書)'!$I$8,(COLUMN()-COLUMN($J$9))*4,0,4,2),$C75),CW$9,"")</f>
        <v/>
      </c>
      <c r="CX75" s="332" t="str">
        <f ca="1">IF(COUNTIF(OFFSET('別紙2-4(研修実施報告書)'!$I$8,(COLUMN()-COLUMN($J$9))*4,0,4,2),$C75),CX$9,"")</f>
        <v/>
      </c>
      <c r="CY75" s="332" t="str">
        <f ca="1">IF(COUNTIF(OFFSET('別紙2-4(研修実施報告書)'!$I$8,(COLUMN()-COLUMN($J$9))*4,0,4,2),$C75),CY$9,"")</f>
        <v/>
      </c>
      <c r="CZ75" s="332" t="str">
        <f ca="1">IF(COUNTIF(OFFSET('別紙2-4(研修実施報告書)'!$I$8,(COLUMN()-COLUMN($J$9))*4,0,4,2),$C75),CZ$9,"")</f>
        <v/>
      </c>
      <c r="DA75" s="332" t="str">
        <f ca="1">IF(COUNTIF(OFFSET('別紙2-4(研修実施報告書)'!$I$8,(COLUMN()-COLUMN($J$9))*4,0,4,2),$C75),DA$9,"")</f>
        <v/>
      </c>
      <c r="DB75" s="332" t="str">
        <f ca="1">IF(COUNTIF(OFFSET('別紙2-4(研修実施報告書)'!$I$8,(COLUMN()-COLUMN($J$9))*4,0,4,2),$C75),DB$9,"")</f>
        <v/>
      </c>
      <c r="DC75" s="332" t="str">
        <f ca="1">IF(COUNTIF(OFFSET('別紙2-4(研修実施報告書)'!$I$8,(COLUMN()-COLUMN($J$9))*4,0,4,2),$C75),DC$9,"")</f>
        <v/>
      </c>
      <c r="DD75" s="332" t="str">
        <f ca="1">IF(COUNTIF(OFFSET('別紙2-4(研修実施報告書)'!$I$8,(COLUMN()-COLUMN($J$9))*4,0,4,2),$C75),DD$9,"")</f>
        <v/>
      </c>
      <c r="DE75" s="332" t="str">
        <f ca="1">IF(COUNTIF(OFFSET('別紙2-4(研修実施報告書)'!$I$8,(COLUMN()-COLUMN($J$9))*4,0,4,2),$C75),DE$9,"")</f>
        <v/>
      </c>
      <c r="DF75" s="332" t="str">
        <f ca="1">IF(COUNTIF(OFFSET('別紙2-4(研修実施報告書)'!$I$8,(COLUMN()-COLUMN($J$9))*4,0,4,2),$C75),DF$9,"")</f>
        <v/>
      </c>
      <c r="DG75" s="332" t="str">
        <f ca="1">IF(COUNTIF(OFFSET('別紙2-4(研修実施報告書)'!$I$8,(COLUMN()-COLUMN($J$9))*4,0,4,2),$C75),DG$9,"")</f>
        <v/>
      </c>
      <c r="DH75" s="332" t="str">
        <f ca="1">IF(COUNTIF(OFFSET('別紙2-4(研修実施報告書)'!$I$8,(COLUMN()-COLUMN($J$9))*4,0,4,2),$C75),DH$9,"")</f>
        <v/>
      </c>
      <c r="DI75" s="332" t="str">
        <f ca="1">IF(COUNTIF(OFFSET('別紙2-4(研修実施報告書)'!$I$8,(COLUMN()-COLUMN($J$9))*4,0,4,2),$C75),DI$9,"")</f>
        <v/>
      </c>
      <c r="DJ75" s="332" t="str">
        <f ca="1">IF(COUNTIF(OFFSET('別紙2-4(研修実施報告書)'!$I$8,(COLUMN()-COLUMN($J$9))*4,0,4,2),$C75),DJ$9,"")</f>
        <v/>
      </c>
      <c r="DK75" s="332" t="str">
        <f ca="1">IF(COUNTIF(OFFSET('別紙2-4(研修実施報告書)'!$I$8,(COLUMN()-COLUMN($J$9))*4,0,4,2),$C75),DK$9,"")</f>
        <v/>
      </c>
      <c r="DL75" s="332" t="str">
        <f ca="1">IF(COUNTIF(OFFSET('別紙2-4(研修実施報告書)'!$I$8,(COLUMN()-COLUMN($J$9))*4,0,4,2),$C75),DL$9,"")</f>
        <v/>
      </c>
      <c r="DM75" s="332" t="str">
        <f ca="1">IF(COUNTIF(OFFSET('別紙2-4(研修実施報告書)'!$I$8,(COLUMN()-COLUMN($J$9))*4,0,4,2),$C75),DM$9,"")</f>
        <v/>
      </c>
      <c r="DN75" s="332" t="str">
        <f ca="1">IF(COUNTIF(OFFSET('別紙2-4(研修実施報告書)'!$I$8,(COLUMN()-COLUMN($J$9))*4,0,4,2),$C75),DN$9,"")</f>
        <v/>
      </c>
      <c r="DO75" s="332" t="str">
        <f ca="1">IF(COUNTIF(OFFSET('別紙2-4(研修実施報告書)'!$I$8,(COLUMN()-COLUMN($J$9))*4,0,4,2),$C75),DO$9,"")</f>
        <v/>
      </c>
      <c r="DP75" s="332" t="str">
        <f ca="1">IF(COUNTIF(OFFSET('別紙2-4(研修実施報告書)'!$I$8,(COLUMN()-COLUMN($J$9))*4,0,4,2),$C75),DP$9,"")</f>
        <v/>
      </c>
      <c r="DQ75" s="332" t="str">
        <f ca="1">IF(COUNTIF(OFFSET('別紙2-4(研修実施報告書)'!$I$8,(COLUMN()-COLUMN($J$9))*4,0,4,2),$C75),DQ$9,"")</f>
        <v/>
      </c>
      <c r="DR75" s="332" t="str">
        <f ca="1">IF(COUNTIF(OFFSET('別紙2-4(研修実施報告書)'!$I$8,(COLUMN()-COLUMN($J$9))*4,0,4,2),$C75),DR$9,"")</f>
        <v/>
      </c>
      <c r="DS75" s="332" t="str">
        <f ca="1">IF(COUNTIF(OFFSET('別紙2-4(研修実施報告書)'!$I$8,(COLUMN()-COLUMN($J$9))*4,0,4,2),$C75),DS$9,"")</f>
        <v/>
      </c>
      <c r="DT75" s="332" t="str">
        <f ca="1">IF(COUNTIF(OFFSET('別紙2-4(研修実施報告書)'!$I$8,(COLUMN()-COLUMN($J$9))*4,0,4,2),$C75),DT$9,"")</f>
        <v/>
      </c>
      <c r="DU75" s="332" t="str">
        <f ca="1">IF(COUNTIF(OFFSET('別紙2-4(研修実施報告書)'!$I$8,(COLUMN()-COLUMN($J$9))*4,0,4,2),$C75),DU$9,"")</f>
        <v/>
      </c>
      <c r="DV75" s="332" t="str">
        <f ca="1">IF(COUNTIF(OFFSET('別紙2-4(研修実施報告書)'!$I$8,(COLUMN()-COLUMN($J$9))*4,0,4,2),$C75),DV$9,"")</f>
        <v/>
      </c>
      <c r="DW75" s="332" t="str">
        <f ca="1">IF(COUNTIF(OFFSET('別紙2-4(研修実施報告書)'!$I$8,(COLUMN()-COLUMN($J$9))*4,0,4,2),$C75),DW$9,"")</f>
        <v/>
      </c>
      <c r="DX75" s="332" t="str">
        <f ca="1">IF(COUNTIF(OFFSET('別紙2-4(研修実施報告書)'!$I$8,(COLUMN()-COLUMN($J$9))*4,0,4,2),$C75),DX$9,"")</f>
        <v/>
      </c>
      <c r="DY75" s="332" t="str">
        <f ca="1">IF(COUNTIF(OFFSET('別紙2-4(研修実施報告書)'!$I$8,(COLUMN()-COLUMN($J$9))*4,0,4,2),$C75),DY$9,"")</f>
        <v/>
      </c>
      <c r="DZ75" s="332" t="str">
        <f ca="1">IF(COUNTIF(OFFSET('別紙2-4(研修実施報告書)'!$I$8,(COLUMN()-COLUMN($J$9))*4,0,4,2),$C75),DZ$9,"")</f>
        <v/>
      </c>
      <c r="EA75" s="332" t="str">
        <f ca="1">IF(COUNTIF(OFFSET('別紙2-4(研修実施報告書)'!$I$8,(COLUMN()-COLUMN($J$9))*4,0,4,2),$C75),EA$9,"")</f>
        <v/>
      </c>
      <c r="EB75" s="332" t="str">
        <f ca="1">IF(COUNTIF(OFFSET('別紙2-4(研修実施報告書)'!$I$8,(COLUMN()-COLUMN($J$9))*4,0,4,2),$C75),EB$9,"")</f>
        <v/>
      </c>
      <c r="EC75" s="332" t="str">
        <f ca="1">IF(COUNTIF(OFFSET('別紙2-4(研修実施報告書)'!$I$8,(COLUMN()-COLUMN($J$9))*4,0,4,2),$C75),EC$9,"")</f>
        <v/>
      </c>
      <c r="ED75" s="332" t="str">
        <f ca="1">IF(COUNTIF(OFFSET('別紙2-4(研修実施報告書)'!$I$8,(COLUMN()-COLUMN($J$9))*4,0,4,2),$C75),ED$9,"")</f>
        <v/>
      </c>
      <c r="EE75" s="332" t="str">
        <f ca="1">IF(COUNTIF(OFFSET('別紙2-4(研修実施報告書)'!$I$8,(COLUMN()-COLUMN($J$9))*4,0,4,2),$C75),EE$9,"")</f>
        <v/>
      </c>
      <c r="EF75" s="332" t="str">
        <f ca="1">IF(COUNTIF(OFFSET('別紙2-4(研修実施報告書)'!$I$8,(COLUMN()-COLUMN($J$9))*4,0,4,2),$C75),EF$9,"")</f>
        <v/>
      </c>
      <c r="EG75" s="332" t="str">
        <f ca="1">IF(COUNTIF(OFFSET('別紙2-4(研修実施報告書)'!$I$8,(COLUMN()-COLUMN($J$9))*4,0,4,2),$C75),EG$9,"")</f>
        <v/>
      </c>
      <c r="EH75" s="332" t="str">
        <f ca="1">IF(COUNTIF(OFFSET('別紙2-4(研修実施報告書)'!$I$8,(COLUMN()-COLUMN($J$9))*4,0,4,2),$C75),EH$9,"")</f>
        <v/>
      </c>
      <c r="EI75" s="332" t="str">
        <f ca="1">IF(COUNTIF(OFFSET('別紙2-4(研修実施報告書)'!$I$8,(COLUMN()-COLUMN($J$9))*4,0,4,2),$C75),EI$9,"")</f>
        <v/>
      </c>
      <c r="EJ75" s="332" t="str">
        <f ca="1">IF(COUNTIF(OFFSET('別紙2-4(研修実施報告書)'!$I$8,(COLUMN()-COLUMN($J$9))*4,0,4,2),$C75),EJ$9,"")</f>
        <v/>
      </c>
      <c r="EK75" s="332" t="str">
        <f ca="1">IF(COUNTIF(OFFSET('別紙2-4(研修実施報告書)'!$I$8,(COLUMN()-COLUMN($J$9))*4,0,4,2),$C75),EK$9,"")</f>
        <v/>
      </c>
      <c r="EL75" s="332" t="str">
        <f ca="1">IF(COUNTIF(OFFSET('別紙2-4(研修実施報告書)'!$I$8,(COLUMN()-COLUMN($J$9))*4,0,4,2),$C75),EL$9,"")</f>
        <v/>
      </c>
      <c r="EM75" s="332" t="str">
        <f ca="1">IF(COUNTIF(OFFSET('別紙2-4(研修実施報告書)'!$I$8,(COLUMN()-COLUMN($J$9))*4,0,4,2),$C75),EM$9,"")</f>
        <v/>
      </c>
      <c r="EN75" s="332" t="str">
        <f ca="1">IF(COUNTIF(OFFSET('別紙2-4(研修実施報告書)'!$I$8,(COLUMN()-COLUMN($J$9))*4,0,4,2),$C75),EN$9,"")</f>
        <v/>
      </c>
      <c r="EO75" s="332" t="str">
        <f ca="1">IF(COUNTIF(OFFSET('別紙2-4(研修実施報告書)'!$I$8,(COLUMN()-COLUMN($J$9))*4,0,4,2),$C75),EO$9,"")</f>
        <v/>
      </c>
      <c r="EP75" s="332" t="str">
        <f ca="1">IF(COUNTIF(OFFSET('別紙2-4(研修実施報告書)'!$I$8,(COLUMN()-COLUMN($J$9))*4,0,4,2),$C75),EP$9,"")</f>
        <v/>
      </c>
      <c r="EQ75" s="332" t="str">
        <f ca="1">IF(COUNTIF(OFFSET('別紙2-4(研修実施報告書)'!$I$8,(COLUMN()-COLUMN($J$9))*4,0,4,2),$C75),EQ$9,"")</f>
        <v/>
      </c>
      <c r="ER75" s="332" t="str">
        <f ca="1">IF(COUNTIF(OFFSET('別紙2-4(研修実施報告書)'!$I$8,(COLUMN()-COLUMN($J$9))*4,0,4,2),$C75),ER$9,"")</f>
        <v/>
      </c>
      <c r="ES75" s="332" t="str">
        <f ca="1">IF(COUNTIF(OFFSET('別紙2-4(研修実施報告書)'!$I$8,(COLUMN()-COLUMN($J$9))*4,0,4,2),$C75),ES$9,"")</f>
        <v/>
      </c>
      <c r="ET75" s="332" t="str">
        <f ca="1">IF(COUNTIF(OFFSET('別紙2-4(研修実施報告書)'!$I$8,(COLUMN()-COLUMN($J$9))*4,0,4,2),$C75),ET$9,"")</f>
        <v/>
      </c>
      <c r="EU75" s="332" t="str">
        <f ca="1">IF(COUNTIF(OFFSET('別紙2-4(研修実施報告書)'!$I$8,(COLUMN()-COLUMN($J$9))*4,0,4,2),$C75),EU$9,"")</f>
        <v/>
      </c>
      <c r="EV75" s="332" t="str">
        <f ca="1">IF(COUNTIF(OFFSET('別紙2-4(研修実施報告書)'!$I$8,(COLUMN()-COLUMN($J$9))*4,0,4,2),$C75),EV$9,"")</f>
        <v/>
      </c>
      <c r="EW75" s="332" t="str">
        <f ca="1">IF(COUNTIF(OFFSET('別紙2-4(研修実施報告書)'!$I$8,(COLUMN()-COLUMN($J$9))*4,0,4,2),$C75),EW$9,"")</f>
        <v/>
      </c>
      <c r="EX75" s="332" t="str">
        <f ca="1">IF(COUNTIF(OFFSET('別紙2-4(研修実施報告書)'!$I$8,(COLUMN()-COLUMN($J$9))*4,0,4,2),$C75),EX$9,"")</f>
        <v/>
      </c>
      <c r="EY75" s="332" t="str">
        <f ca="1">IF(COUNTIF(OFFSET('別紙2-4(研修実施報告書)'!$I$8,(COLUMN()-COLUMN($J$9))*4,0,4,2),$C75),EY$9,"")</f>
        <v/>
      </c>
      <c r="EZ75" s="332" t="str">
        <f ca="1">IF(COUNTIF(OFFSET('別紙2-4(研修実施報告書)'!$I$8,(COLUMN()-COLUMN($J$9))*4,0,4,2),$C75),EZ$9,"")</f>
        <v/>
      </c>
      <c r="FA75" s="332" t="str">
        <f ca="1">IF(COUNTIF(OFFSET('別紙2-4(研修実施報告書)'!$I$8,(COLUMN()-COLUMN($J$9))*4,0,4,2),$C75),FA$9,"")</f>
        <v/>
      </c>
      <c r="FB75" s="332" t="str">
        <f ca="1">IF(COUNTIF(OFFSET('別紙2-4(研修実施報告書)'!$I$8,(COLUMN()-COLUMN($J$9))*4,0,4,2),$C75),FB$9,"")</f>
        <v/>
      </c>
      <c r="FC75" s="332" t="str">
        <f ca="1">IF(COUNTIF(OFFSET('別紙2-4(研修実施報告書)'!$I$8,(COLUMN()-COLUMN($J$9))*4,0,4,2),$C75),FC$9,"")</f>
        <v/>
      </c>
      <c r="FD75" s="332" t="str">
        <f ca="1">IF(COUNTIF(OFFSET('別紙2-4(研修実施報告書)'!$I$8,(COLUMN()-COLUMN($J$9))*4,0,4,2),$C75),FD$9,"")</f>
        <v/>
      </c>
      <c r="FE75" s="332" t="str">
        <f ca="1">IF(COUNTIF(OFFSET('別紙2-4(研修実施報告書)'!$I$8,(COLUMN()-COLUMN($J$9))*4,0,4,2),$C75),FE$9,"")</f>
        <v/>
      </c>
      <c r="FF75" s="332" t="str">
        <f ca="1">IF(COUNTIF(OFFSET('別紙2-4(研修実施報告書)'!$I$8,(COLUMN()-COLUMN($J$9))*4,0,4,2),$C75),FF$9,"")</f>
        <v/>
      </c>
      <c r="FG75" s="332" t="str">
        <f ca="1">IF(COUNTIF(OFFSET('別紙2-4(研修実施報告書)'!$I$8,(COLUMN()-COLUMN($J$9))*4,0,4,2),$C75),FG$9,"")</f>
        <v/>
      </c>
      <c r="FH75" s="332" t="str">
        <f ca="1">IF(COUNTIF(OFFSET('別紙2-4(研修実施報告書)'!$I$8,(COLUMN()-COLUMN($J$9))*4,0,4,2),$C75),FH$9,"")</f>
        <v/>
      </c>
      <c r="FI75" s="332" t="str">
        <f ca="1">IF(COUNTIF(OFFSET('別紙2-4(研修実施報告書)'!$I$8,(COLUMN()-COLUMN($J$9))*4,0,4,2),$C75),FI$9,"")</f>
        <v/>
      </c>
      <c r="FJ75" s="332" t="str">
        <f ca="1">IF(COUNTIF(OFFSET('別紙2-4(研修実施報告書)'!$I$8,(COLUMN()-COLUMN($J$9))*4,0,4,2),$C75),FJ$9,"")</f>
        <v/>
      </c>
      <c r="FK75" s="332" t="str">
        <f ca="1">IF(COUNTIF(OFFSET('別紙2-4(研修実施報告書)'!$I$8,(COLUMN()-COLUMN($J$9))*4,0,4,2),$C75),FK$9,"")</f>
        <v/>
      </c>
      <c r="FL75" s="332" t="str">
        <f ca="1">IF(COUNTIF(OFFSET('別紙2-4(研修実施報告書)'!$I$8,(COLUMN()-COLUMN($J$9))*4,0,4,2),$C75),FL$9,"")</f>
        <v/>
      </c>
      <c r="FM75" s="332" t="str">
        <f ca="1">IF(COUNTIF(OFFSET('別紙2-4(研修実施報告書)'!$I$8,(COLUMN()-COLUMN($J$9))*4,0,4,2),$C75),FM$9,"")</f>
        <v/>
      </c>
      <c r="FN75" s="332" t="str">
        <f ca="1">IF(COUNTIF(OFFSET('別紙2-4(研修実施報告書)'!$I$8,(COLUMN()-COLUMN($J$9))*4,0,4,2),$C75),FN$9,"")</f>
        <v/>
      </c>
      <c r="FO75" s="332" t="str">
        <f ca="1">IF(COUNTIF(OFFSET('別紙2-4(研修実施報告書)'!$I$8,(COLUMN()-COLUMN($J$9))*4,0,4,2),$C75),FO$9,"")</f>
        <v/>
      </c>
      <c r="FP75" s="332" t="str">
        <f ca="1">IF(COUNTIF(OFFSET('別紙2-4(研修実施報告書)'!$I$8,(COLUMN()-COLUMN($J$9))*4,0,4,2),$C75),FP$9,"")</f>
        <v/>
      </c>
      <c r="FQ75" s="332" t="str">
        <f ca="1">IF(COUNTIF(OFFSET('別紙2-4(研修実施報告書)'!$I$8,(COLUMN()-COLUMN($J$9))*4,0,4,2),$C75),FQ$9,"")</f>
        <v/>
      </c>
      <c r="FR75" s="332" t="str">
        <f ca="1">IF(COUNTIF(OFFSET('別紙2-4(研修実施報告書)'!$I$8,(COLUMN()-COLUMN($J$9))*4,0,4,2),$C75),FR$9,"")</f>
        <v/>
      </c>
      <c r="FS75" s="332" t="str">
        <f ca="1">IF(COUNTIF(OFFSET('別紙2-4(研修実施報告書)'!$I$8,(COLUMN()-COLUMN($J$9))*4,0,4,2),$C75),FS$9,"")</f>
        <v/>
      </c>
      <c r="FT75" s="332" t="str">
        <f ca="1">IF(COUNTIF(OFFSET('別紙2-4(研修実施報告書)'!$I$8,(COLUMN()-COLUMN($J$9))*4,0,4,2),$C75),FT$9,"")</f>
        <v/>
      </c>
      <c r="FU75" s="332" t="str">
        <f ca="1">IF(COUNTIF(OFFSET('別紙2-4(研修実施報告書)'!$I$8,(COLUMN()-COLUMN($J$9))*4,0,4,2),$C75),FU$9,"")</f>
        <v/>
      </c>
      <c r="FV75" s="332" t="str">
        <f ca="1">IF(COUNTIF(OFFSET('別紙2-4(研修実施報告書)'!$I$8,(COLUMN()-COLUMN($J$9))*4,0,4,2),$C75),FV$9,"")</f>
        <v/>
      </c>
      <c r="FW75" s="332" t="str">
        <f ca="1">IF(COUNTIF(OFFSET('別紙2-4(研修実施報告書)'!$I$8,(COLUMN()-COLUMN($J$9))*4,0,4,2),$C75),FW$9,"")</f>
        <v/>
      </c>
      <c r="FX75" s="332" t="str">
        <f ca="1">IF(COUNTIF(OFFSET('別紙2-4(研修実施報告書)'!$I$8,(COLUMN()-COLUMN($J$9))*4,0,4,2),$C75),FX$9,"")</f>
        <v/>
      </c>
      <c r="FY75" s="332" t="str">
        <f ca="1">IF(COUNTIF(OFFSET('別紙2-4(研修実施報告書)'!$I$8,(COLUMN()-COLUMN($J$9))*4,0,4,2),$C75),FY$9,"")</f>
        <v/>
      </c>
      <c r="FZ75" s="332" t="str">
        <f ca="1">IF(COUNTIF(OFFSET('別紙2-4(研修実施報告書)'!$I$8,(COLUMN()-COLUMN($J$9))*4,0,4,2),$C75),FZ$9,"")</f>
        <v/>
      </c>
      <c r="GA75" s="332" t="str">
        <f ca="1">IF(COUNTIF(OFFSET('別紙2-4(研修実施報告書)'!$I$8,(COLUMN()-COLUMN($J$9))*4,0,4,2),$C75),GA$9,"")</f>
        <v/>
      </c>
      <c r="GB75" s="332" t="str">
        <f ca="1">IF(COUNTIF(OFFSET('別紙2-4(研修実施報告書)'!$I$8,(COLUMN()-COLUMN($J$9))*4,0,4,2),$C75),GB$9,"")</f>
        <v/>
      </c>
      <c r="GC75" s="332" t="str">
        <f ca="1">IF(COUNTIF(OFFSET('別紙2-4(研修実施報告書)'!$I$8,(COLUMN()-COLUMN($J$9))*4,0,4,2),$C75),GC$9,"")</f>
        <v/>
      </c>
      <c r="GD75" s="332" t="str">
        <f ca="1">IF(COUNTIF(OFFSET('別紙2-4(研修実施報告書)'!$I$8,(COLUMN()-COLUMN($J$9))*4,0,4,2),$C75),GD$9,"")</f>
        <v/>
      </c>
      <c r="GE75" s="332" t="str">
        <f ca="1">IF(COUNTIF(OFFSET('別紙2-4(研修実施報告書)'!$I$8,(COLUMN()-COLUMN($J$9))*4,0,4,2),$C75),GE$9,"")</f>
        <v/>
      </c>
      <c r="GF75" s="332" t="str">
        <f ca="1">IF(COUNTIF(OFFSET('別紙2-4(研修実施報告書)'!$I$8,(COLUMN()-COLUMN($J$9))*4,0,4,2),$C75),GF$9,"")</f>
        <v/>
      </c>
      <c r="GG75" s="332" t="str">
        <f ca="1">IF(COUNTIF(OFFSET('別紙2-4(研修実施報告書)'!$I$8,(COLUMN()-COLUMN($J$9))*4,0,4,2),$C75),GG$9,"")</f>
        <v/>
      </c>
      <c r="GH75" s="332" t="str">
        <f ca="1">IF(COUNTIF(OFFSET('別紙2-4(研修実施報告書)'!$I$8,(COLUMN()-COLUMN($J$9))*4,0,4,2),$C75),GH$9,"")</f>
        <v/>
      </c>
      <c r="GI75" s="332" t="str">
        <f ca="1">IF(COUNTIF(OFFSET('別紙2-4(研修実施報告書)'!$I$8,(COLUMN()-COLUMN($J$9))*4,0,4,2),$C75),GI$9,"")</f>
        <v/>
      </c>
      <c r="GJ75" s="332" t="str">
        <f ca="1">IF(COUNTIF(OFFSET('別紙2-4(研修実施報告書)'!$I$8,(COLUMN()-COLUMN($J$9))*4,0,4,2),$C75),GJ$9,"")</f>
        <v/>
      </c>
      <c r="GK75" s="332" t="str">
        <f ca="1">IF(COUNTIF(OFFSET('別紙2-4(研修実施報告書)'!$I$8,(COLUMN()-COLUMN($J$9))*4,0,4,2),$C75),GK$9,"")</f>
        <v/>
      </c>
      <c r="GL75" s="332" t="str">
        <f ca="1">IF(COUNTIF(OFFSET('別紙2-4(研修実施報告書)'!$I$8,(COLUMN()-COLUMN($J$9))*4,0,4,2),$C75),GL$9,"")</f>
        <v/>
      </c>
      <c r="GM75" s="332" t="str">
        <f ca="1">IF(COUNTIF(OFFSET('別紙2-4(研修実施報告書)'!$I$8,(COLUMN()-COLUMN($J$9))*4,0,4,2),$C75),GM$9,"")</f>
        <v/>
      </c>
      <c r="GN75" s="332" t="str">
        <f ca="1">IF(COUNTIF(OFFSET('別紙2-4(研修実施報告書)'!$I$8,(COLUMN()-COLUMN($J$9))*4,0,4,2),$C75),GN$9,"")</f>
        <v/>
      </c>
      <c r="GO75" s="332" t="str">
        <f ca="1">IF(COUNTIF(OFFSET('別紙2-4(研修実施報告書)'!$I$8,(COLUMN()-COLUMN($J$9))*4,0,4,2),$C75),GO$9,"")</f>
        <v/>
      </c>
      <c r="GP75" s="332" t="str">
        <f ca="1">IF(COUNTIF(OFFSET('別紙2-4(研修実施報告書)'!$I$8,(COLUMN()-COLUMN($J$9))*4,0,4,2),$C75),GP$9,"")</f>
        <v/>
      </c>
      <c r="GQ75" s="332" t="str">
        <f ca="1">IF(COUNTIF(OFFSET('別紙2-4(研修実施報告書)'!$I$8,(COLUMN()-COLUMN($J$9))*4,0,4,2),$C75),GQ$9,"")</f>
        <v/>
      </c>
      <c r="GR75" s="332" t="str">
        <f ca="1">IF(COUNTIF(OFFSET('別紙2-4(研修実施報告書)'!$I$8,(COLUMN()-COLUMN($J$9))*4,0,4,2),$C75),GR$9,"")</f>
        <v/>
      </c>
      <c r="GS75" s="332" t="str">
        <f ca="1">IF(COUNTIF(OFFSET('別紙2-4(研修実施報告書)'!$I$8,(COLUMN()-COLUMN($J$9))*4,0,4,2),$C75),GS$9,"")</f>
        <v/>
      </c>
      <c r="GT75" s="332" t="str">
        <f ca="1">IF(COUNTIF(OFFSET('別紙2-4(研修実施報告書)'!$I$8,(COLUMN()-COLUMN($J$9))*4,0,4,2),$C75),GT$9,"")</f>
        <v/>
      </c>
      <c r="GU75" s="332" t="str">
        <f ca="1">IF(COUNTIF(OFFSET('別紙2-4(研修実施報告書)'!$I$8,(COLUMN()-COLUMN($J$9))*4,0,4,2),$C75),GU$9,"")</f>
        <v/>
      </c>
      <c r="GV75" s="332" t="str">
        <f ca="1">IF(COUNTIF(OFFSET('別紙2-4(研修実施報告書)'!$I$8,(COLUMN()-COLUMN($J$9))*4,0,4,2),$C75),GV$9,"")</f>
        <v/>
      </c>
      <c r="GW75" s="332" t="str">
        <f ca="1">IF(COUNTIF(OFFSET('別紙2-4(研修実施報告書)'!$I$8,(COLUMN()-COLUMN($J$9))*4,0,4,2),$C75),GW$9,"")</f>
        <v/>
      </c>
      <c r="GX75" s="332" t="str">
        <f ca="1">IF(COUNTIF(OFFSET('別紙2-4(研修実施報告書)'!$I$8,(COLUMN()-COLUMN($J$9))*4,0,4,2),$C75),GX$9,"")</f>
        <v/>
      </c>
      <c r="GY75" s="332" t="str">
        <f ca="1">IF(COUNTIF(OFFSET('別紙2-4(研修実施報告書)'!$I$8,(COLUMN()-COLUMN($J$9))*4,0,4,2),$C75),GY$9,"")</f>
        <v/>
      </c>
      <c r="GZ75" s="332" t="str">
        <f ca="1">IF(COUNTIF(OFFSET('別紙2-4(研修実施報告書)'!$I$8,(COLUMN()-COLUMN($J$9))*4,0,4,2),$C75),GZ$9,"")</f>
        <v/>
      </c>
      <c r="HA75" s="332" t="str">
        <f ca="1">IF(COUNTIF(OFFSET('別紙2-4(研修実施報告書)'!$I$8,(COLUMN()-COLUMN($J$9))*4,0,4,2),$C75),HA$9,"")</f>
        <v/>
      </c>
      <c r="HB75" s="320"/>
    </row>
    <row r="76" spans="1:210" ht="18.75" customHeight="1">
      <c r="A76" s="325">
        <v>62</v>
      </c>
      <c r="B76" s="323" t="str">
        <f>IF(AND('別紙1-7(研修責任者教育担当者) '!E79="〇",'別紙1-7(研修責任者教育担当者) '!F79="〇"),"専任・兼任",IF('別紙1-7(研修責任者教育担当者) '!E79="〇","専任",IF('別紙1-7(研修責任者教育担当者) '!F79="〇","兼任","")))</f>
        <v/>
      </c>
      <c r="C76" s="324">
        <f>VLOOKUP(A76,'別紙1-7(研修責任者教育担当者) '!$B$18:$C$217,2,0)</f>
        <v>0</v>
      </c>
      <c r="D76" s="348" t="s">
        <v>175</v>
      </c>
      <c r="E76" s="349"/>
      <c r="F76" s="329" t="e">
        <f t="shared" si="3"/>
        <v>#DIV/0!</v>
      </c>
      <c r="G76" s="330" t="e">
        <f t="shared" ca="1" si="4"/>
        <v>#DIV/0!</v>
      </c>
      <c r="H76" s="318">
        <f t="shared" ca="1" si="5"/>
        <v>0</v>
      </c>
      <c r="I76" s="318"/>
      <c r="J76" s="332" t="str">
        <f ca="1">IF(COUNTIF(OFFSET('別紙2-4(研修実施報告書)'!$I$8,(COLUMN()-COLUMN($J$9))*4,0,4,2),$C76),J$9,"")</f>
        <v/>
      </c>
      <c r="K76" s="332" t="str">
        <f ca="1">IF(COUNTIF(OFFSET('別紙2-4(研修実施報告書)'!$I$8,(COLUMN()-COLUMN($J$9))*4,0,4,2),$C76),K$9,"")</f>
        <v/>
      </c>
      <c r="L76" s="332" t="str">
        <f ca="1">IF(COUNTIF(OFFSET('別紙2-4(研修実施報告書)'!$I$8,(COLUMN()-COLUMN($J$9))*4,0,4,2),$C76),L$9,"")</f>
        <v/>
      </c>
      <c r="M76" s="332" t="str">
        <f ca="1">IF(COUNTIF(OFFSET('別紙2-4(研修実施報告書)'!$I$8,(COLUMN()-COLUMN($J$9))*4,0,4,2),$C76),M$9,"")</f>
        <v/>
      </c>
      <c r="N76" s="332" t="str">
        <f ca="1">IF(COUNTIF(OFFSET('別紙2-4(研修実施報告書)'!$I$8,(COLUMN()-COLUMN($J$9))*4,0,4,2),$C76),N$9,"")</f>
        <v/>
      </c>
      <c r="O76" s="332" t="str">
        <f ca="1">IF(COUNTIF(OFFSET('別紙2-4(研修実施報告書)'!$I$8,(COLUMN()-COLUMN($J$9))*4,0,4,2),$C76),O$9,"")</f>
        <v/>
      </c>
      <c r="P76" s="332" t="str">
        <f ca="1">IF(COUNTIF(OFFSET('別紙2-4(研修実施報告書)'!$I$8,(COLUMN()-COLUMN($J$9))*4,0,4,2),$C76),P$9,"")</f>
        <v/>
      </c>
      <c r="Q76" s="332" t="str">
        <f ca="1">IF(COUNTIF(OFFSET('別紙2-4(研修実施報告書)'!$I$8,(COLUMN()-COLUMN($J$9))*4,0,4,2),$C76),Q$9,"")</f>
        <v/>
      </c>
      <c r="R76" s="332" t="str">
        <f ca="1">IF(COUNTIF(OFFSET('別紙2-4(研修実施報告書)'!$I$8,(COLUMN()-COLUMN($J$9))*4,0,4,2),$C76),R$9,"")</f>
        <v/>
      </c>
      <c r="S76" s="332" t="str">
        <f ca="1">IF(COUNTIF(OFFSET('別紙2-4(研修実施報告書)'!$I$8,(COLUMN()-COLUMN($J$9))*4,0,4,2),$C76),S$9,"")</f>
        <v/>
      </c>
      <c r="T76" s="332" t="str">
        <f ca="1">IF(COUNTIF(OFFSET('別紙2-4(研修実施報告書)'!$I$8,(COLUMN()-COLUMN($J$9))*4,0,4,2),$C76),T$9,"")</f>
        <v/>
      </c>
      <c r="U76" s="332" t="str">
        <f ca="1">IF(COUNTIF(OFFSET('別紙2-4(研修実施報告書)'!$I$8,(COLUMN()-COLUMN($J$9))*4,0,4,2),$C76),U$9,"")</f>
        <v/>
      </c>
      <c r="V76" s="332" t="str">
        <f ca="1">IF(COUNTIF(OFFSET('別紙2-4(研修実施報告書)'!$I$8,(COLUMN()-COLUMN($J$9))*4,0,4,2),$C76),V$9,"")</f>
        <v/>
      </c>
      <c r="W76" s="332" t="str">
        <f ca="1">IF(COUNTIF(OFFSET('別紙2-4(研修実施報告書)'!$I$8,(COLUMN()-COLUMN($J$9))*4,0,4,2),$C76),W$9,"")</f>
        <v/>
      </c>
      <c r="X76" s="332" t="str">
        <f ca="1">IF(COUNTIF(OFFSET('別紙2-4(研修実施報告書)'!$I$8,(COLUMN()-COLUMN($J$9))*4,0,4,2),$C76),X$9,"")</f>
        <v/>
      </c>
      <c r="Y76" s="332" t="str">
        <f ca="1">IF(COUNTIF(OFFSET('別紙2-4(研修実施報告書)'!$I$8,(COLUMN()-COLUMN($J$9))*4,0,4,2),$C76),Y$9,"")</f>
        <v/>
      </c>
      <c r="Z76" s="332" t="str">
        <f ca="1">IF(COUNTIF(OFFSET('別紙2-4(研修実施報告書)'!$I$8,(COLUMN()-COLUMN($J$9))*4,0,4,2),$C76),Z$9,"")</f>
        <v/>
      </c>
      <c r="AA76" s="332" t="str">
        <f ca="1">IF(COUNTIF(OFFSET('別紙2-4(研修実施報告書)'!$I$8,(COLUMN()-COLUMN($J$9))*4,0,4,2),$C76),AA$9,"")</f>
        <v/>
      </c>
      <c r="AB76" s="332" t="str">
        <f ca="1">IF(COUNTIF(OFFSET('別紙2-4(研修実施報告書)'!$I$8,(COLUMN()-COLUMN($J$9))*4,0,4,2),$C76),AB$9,"")</f>
        <v/>
      </c>
      <c r="AC76" s="332" t="str">
        <f ca="1">IF(COUNTIF(OFFSET('別紙2-4(研修実施報告書)'!$I$8,(COLUMN()-COLUMN($J$9))*4,0,4,2),$C76),AC$9,"")</f>
        <v/>
      </c>
      <c r="AD76" s="332" t="str">
        <f ca="1">IF(COUNTIF(OFFSET('別紙2-4(研修実施報告書)'!$I$8,(COLUMN()-COLUMN($J$9))*4,0,4,2),$C76),AD$9,"")</f>
        <v/>
      </c>
      <c r="AE76" s="332" t="str">
        <f ca="1">IF(COUNTIF(OFFSET('別紙2-4(研修実施報告書)'!$I$8,(COLUMN()-COLUMN($J$9))*4,0,4,2),$C76),AE$9,"")</f>
        <v/>
      </c>
      <c r="AF76" s="332" t="str">
        <f ca="1">IF(COUNTIF(OFFSET('別紙2-4(研修実施報告書)'!$I$8,(COLUMN()-COLUMN($J$9))*4,0,4,2),$C76),AF$9,"")</f>
        <v/>
      </c>
      <c r="AG76" s="332" t="str">
        <f ca="1">IF(COUNTIF(OFFSET('別紙2-4(研修実施報告書)'!$I$8,(COLUMN()-COLUMN($J$9))*4,0,4,2),$C76),AG$9,"")</f>
        <v/>
      </c>
      <c r="AH76" s="332" t="str">
        <f ca="1">IF(COUNTIF(OFFSET('別紙2-4(研修実施報告書)'!$I$8,(COLUMN()-COLUMN($J$9))*4,0,4,2),$C76),AH$9,"")</f>
        <v/>
      </c>
      <c r="AI76" s="332" t="str">
        <f ca="1">IF(COUNTIF(OFFSET('別紙2-4(研修実施報告書)'!$I$8,(COLUMN()-COLUMN($J$9))*4,0,4,2),$C76),AI$9,"")</f>
        <v/>
      </c>
      <c r="AJ76" s="332" t="str">
        <f ca="1">IF(COUNTIF(OFFSET('別紙2-4(研修実施報告書)'!$I$8,(COLUMN()-COLUMN($J$9))*4,0,4,2),$C76),AJ$9,"")</f>
        <v/>
      </c>
      <c r="AK76" s="332" t="str">
        <f ca="1">IF(COUNTIF(OFFSET('別紙2-4(研修実施報告書)'!$I$8,(COLUMN()-COLUMN($J$9))*4,0,4,2),$C76),AK$9,"")</f>
        <v/>
      </c>
      <c r="AL76" s="332" t="str">
        <f ca="1">IF(COUNTIF(OFFSET('別紙2-4(研修実施報告書)'!$I$8,(COLUMN()-COLUMN($J$9))*4,0,4,2),$C76),AL$9,"")</f>
        <v/>
      </c>
      <c r="AM76" s="332" t="str">
        <f ca="1">IF(COUNTIF(OFFSET('別紙2-4(研修実施報告書)'!$I$8,(COLUMN()-COLUMN($J$9))*4,0,4,2),$C76),AM$9,"")</f>
        <v/>
      </c>
      <c r="AN76" s="332" t="str">
        <f ca="1">IF(COUNTIF(OFFSET('別紙2-4(研修実施報告書)'!$I$8,(COLUMN()-COLUMN($J$9))*4,0,4,2),$C76),AN$9,"")</f>
        <v/>
      </c>
      <c r="AO76" s="332" t="str">
        <f ca="1">IF(COUNTIF(OFFSET('別紙2-4(研修実施報告書)'!$I$8,(COLUMN()-COLUMN($J$9))*4,0,4,2),$C76),AO$9,"")</f>
        <v/>
      </c>
      <c r="AP76" s="332" t="str">
        <f ca="1">IF(COUNTIF(OFFSET('別紙2-4(研修実施報告書)'!$I$8,(COLUMN()-COLUMN($J$9))*4,0,4,2),$C76),AP$9,"")</f>
        <v/>
      </c>
      <c r="AQ76" s="332" t="str">
        <f ca="1">IF(COUNTIF(OFFSET('別紙2-4(研修実施報告書)'!$I$8,(COLUMN()-COLUMN($J$9))*4,0,4,2),$C76),AQ$9,"")</f>
        <v/>
      </c>
      <c r="AR76" s="332" t="str">
        <f ca="1">IF(COUNTIF(OFFSET('別紙2-4(研修実施報告書)'!$I$8,(COLUMN()-COLUMN($J$9))*4,0,4,2),$C76),AR$9,"")</f>
        <v/>
      </c>
      <c r="AS76" s="332" t="str">
        <f ca="1">IF(COUNTIF(OFFSET('別紙2-4(研修実施報告書)'!$I$8,(COLUMN()-COLUMN($J$9))*4,0,4,2),$C76),AS$9,"")</f>
        <v/>
      </c>
      <c r="AT76" s="332" t="str">
        <f ca="1">IF(COUNTIF(OFFSET('別紙2-4(研修実施報告書)'!$I$8,(COLUMN()-COLUMN($J$9))*4,0,4,2),$C76),AT$9,"")</f>
        <v/>
      </c>
      <c r="AU76" s="332" t="str">
        <f ca="1">IF(COUNTIF(OFFSET('別紙2-4(研修実施報告書)'!$I$8,(COLUMN()-COLUMN($J$9))*4,0,4,2),$C76),AU$9,"")</f>
        <v/>
      </c>
      <c r="AV76" s="332" t="str">
        <f ca="1">IF(COUNTIF(OFFSET('別紙2-4(研修実施報告書)'!$I$8,(COLUMN()-COLUMN($J$9))*4,0,4,2),$C76),AV$9,"")</f>
        <v/>
      </c>
      <c r="AW76" s="332" t="str">
        <f ca="1">IF(COUNTIF(OFFSET('別紙2-4(研修実施報告書)'!$I$8,(COLUMN()-COLUMN($J$9))*4,0,4,2),$C76),AW$9,"")</f>
        <v/>
      </c>
      <c r="AX76" s="332" t="str">
        <f ca="1">IF(COUNTIF(OFFSET('別紙2-4(研修実施報告書)'!$I$8,(COLUMN()-COLUMN($J$9))*4,0,4,2),$C76),AX$9,"")</f>
        <v/>
      </c>
      <c r="AY76" s="332" t="str">
        <f ca="1">IF(COUNTIF(OFFSET('別紙2-4(研修実施報告書)'!$I$8,(COLUMN()-COLUMN($J$9))*4,0,4,2),$C76),AY$9,"")</f>
        <v/>
      </c>
      <c r="AZ76" s="332" t="str">
        <f ca="1">IF(COUNTIF(OFFSET('別紙2-4(研修実施報告書)'!$I$8,(COLUMN()-COLUMN($J$9))*4,0,4,2),$C76),AZ$9,"")</f>
        <v/>
      </c>
      <c r="BA76" s="332" t="str">
        <f ca="1">IF(COUNTIF(OFFSET('別紙2-4(研修実施報告書)'!$I$8,(COLUMN()-COLUMN($J$9))*4,0,4,2),$C76),BA$9,"")</f>
        <v/>
      </c>
      <c r="BB76" s="332" t="str">
        <f ca="1">IF(COUNTIF(OFFSET('別紙2-4(研修実施報告書)'!$I$8,(COLUMN()-COLUMN($J$9))*4,0,4,2),$C76),BB$9,"")</f>
        <v/>
      </c>
      <c r="BC76" s="332" t="str">
        <f ca="1">IF(COUNTIF(OFFSET('別紙2-4(研修実施報告書)'!$I$8,(COLUMN()-COLUMN($J$9))*4,0,4,2),$C76),BC$9,"")</f>
        <v/>
      </c>
      <c r="BD76" s="332" t="str">
        <f ca="1">IF(COUNTIF(OFFSET('別紙2-4(研修実施報告書)'!$I$8,(COLUMN()-COLUMN($J$9))*4,0,4,2),$C76),BD$9,"")</f>
        <v/>
      </c>
      <c r="BE76" s="332" t="str">
        <f ca="1">IF(COUNTIF(OFFSET('別紙2-4(研修実施報告書)'!$I$8,(COLUMN()-COLUMN($J$9))*4,0,4,2),$C76),BE$9,"")</f>
        <v/>
      </c>
      <c r="BF76" s="332" t="str">
        <f ca="1">IF(COUNTIF(OFFSET('別紙2-4(研修実施報告書)'!$I$8,(COLUMN()-COLUMN($J$9))*4,0,4,2),$C76),BF$9,"")</f>
        <v/>
      </c>
      <c r="BG76" s="332" t="str">
        <f ca="1">IF(COUNTIF(OFFSET('別紙2-4(研修実施報告書)'!$I$8,(COLUMN()-COLUMN($J$9))*4,0,4,2),$C76),BG$9,"")</f>
        <v/>
      </c>
      <c r="BH76" s="332" t="str">
        <f ca="1">IF(COUNTIF(OFFSET('別紙2-4(研修実施報告書)'!$I$8,(COLUMN()-COLUMN($J$9))*4,0,4,2),$C76),BH$9,"")</f>
        <v/>
      </c>
      <c r="BI76" s="332" t="str">
        <f ca="1">IF(COUNTIF(OFFSET('別紙2-4(研修実施報告書)'!$I$8,(COLUMN()-COLUMN($J$9))*4,0,4,2),$C76),BI$9,"")</f>
        <v/>
      </c>
      <c r="BJ76" s="332" t="str">
        <f ca="1">IF(COUNTIF(OFFSET('別紙2-4(研修実施報告書)'!$I$8,(COLUMN()-COLUMN($J$9))*4,0,4,2),$C76),BJ$9,"")</f>
        <v/>
      </c>
      <c r="BK76" s="332" t="str">
        <f ca="1">IF(COUNTIF(OFFSET('別紙2-4(研修実施報告書)'!$I$8,(COLUMN()-COLUMN($J$9))*4,0,4,2),$C76),BK$9,"")</f>
        <v/>
      </c>
      <c r="BL76" s="332" t="str">
        <f ca="1">IF(COUNTIF(OFFSET('別紙2-4(研修実施報告書)'!$I$8,(COLUMN()-COLUMN($J$9))*4,0,4,2),$C76),BL$9,"")</f>
        <v/>
      </c>
      <c r="BM76" s="332" t="str">
        <f ca="1">IF(COUNTIF(OFFSET('別紙2-4(研修実施報告書)'!$I$8,(COLUMN()-COLUMN($J$9))*4,0,4,2),$C76),BM$9,"")</f>
        <v/>
      </c>
      <c r="BN76" s="332" t="str">
        <f ca="1">IF(COUNTIF(OFFSET('別紙2-4(研修実施報告書)'!$I$8,(COLUMN()-COLUMN($J$9))*4,0,4,2),$C76),BN$9,"")</f>
        <v/>
      </c>
      <c r="BO76" s="332" t="str">
        <f ca="1">IF(COUNTIF(OFFSET('別紙2-4(研修実施報告書)'!$I$8,(COLUMN()-COLUMN($J$9))*4,0,4,2),$C76),BO$9,"")</f>
        <v/>
      </c>
      <c r="BP76" s="332" t="str">
        <f ca="1">IF(COUNTIF(OFFSET('別紙2-4(研修実施報告書)'!$I$8,(COLUMN()-COLUMN($J$9))*4,0,4,2),$C76),BP$9,"")</f>
        <v/>
      </c>
      <c r="BQ76" s="332" t="str">
        <f ca="1">IF(COUNTIF(OFFSET('別紙2-4(研修実施報告書)'!$I$8,(COLUMN()-COLUMN($J$9))*4,0,4,2),$C76),BQ$9,"")</f>
        <v/>
      </c>
      <c r="BR76" s="332" t="str">
        <f ca="1">IF(COUNTIF(OFFSET('別紙2-4(研修実施報告書)'!$I$8,(COLUMN()-COLUMN($J$9))*4,0,4,2),$C76),BR$9,"")</f>
        <v/>
      </c>
      <c r="BS76" s="332" t="str">
        <f ca="1">IF(COUNTIF(OFFSET('別紙2-4(研修実施報告書)'!$I$8,(COLUMN()-COLUMN($J$9))*4,0,4,2),$C76),BS$9,"")</f>
        <v/>
      </c>
      <c r="BT76" s="332" t="str">
        <f ca="1">IF(COUNTIF(OFFSET('別紙2-4(研修実施報告書)'!$I$8,(COLUMN()-COLUMN($J$9))*4,0,4,2),$C76),BT$9,"")</f>
        <v/>
      </c>
      <c r="BU76" s="332" t="str">
        <f ca="1">IF(COUNTIF(OFFSET('別紙2-4(研修実施報告書)'!$I$8,(COLUMN()-COLUMN($J$9))*4,0,4,2),$C76),BU$9,"")</f>
        <v/>
      </c>
      <c r="BV76" s="332" t="str">
        <f ca="1">IF(COUNTIF(OFFSET('別紙2-4(研修実施報告書)'!$I$8,(COLUMN()-COLUMN($J$9))*4,0,4,2),$C76),BV$9,"")</f>
        <v/>
      </c>
      <c r="BW76" s="332" t="str">
        <f ca="1">IF(COUNTIF(OFFSET('別紙2-4(研修実施報告書)'!$I$8,(COLUMN()-COLUMN($J$9))*4,0,4,2),$C76),BW$9,"")</f>
        <v/>
      </c>
      <c r="BX76" s="332" t="str">
        <f ca="1">IF(COUNTIF(OFFSET('別紙2-4(研修実施報告書)'!$I$8,(COLUMN()-COLUMN($J$9))*4,0,4,2),$C76),BX$9,"")</f>
        <v/>
      </c>
      <c r="BY76" s="332" t="str">
        <f ca="1">IF(COUNTIF(OFFSET('別紙2-4(研修実施報告書)'!$I$8,(COLUMN()-COLUMN($J$9))*4,0,4,2),$C76),BY$9,"")</f>
        <v/>
      </c>
      <c r="BZ76" s="332" t="str">
        <f ca="1">IF(COUNTIF(OFFSET('別紙2-4(研修実施報告書)'!$I$8,(COLUMN()-COLUMN($J$9))*4,0,4,2),$C76),BZ$9,"")</f>
        <v/>
      </c>
      <c r="CA76" s="332" t="str">
        <f ca="1">IF(COUNTIF(OFFSET('別紙2-4(研修実施報告書)'!$I$8,(COLUMN()-COLUMN($J$9))*4,0,4,2),$C76),CA$9,"")</f>
        <v/>
      </c>
      <c r="CB76" s="332" t="str">
        <f ca="1">IF(COUNTIF(OFFSET('別紙2-4(研修実施報告書)'!$I$8,(COLUMN()-COLUMN($J$9))*4,0,4,2),$C76),CB$9,"")</f>
        <v/>
      </c>
      <c r="CC76" s="332" t="str">
        <f ca="1">IF(COUNTIF(OFFSET('別紙2-4(研修実施報告書)'!$I$8,(COLUMN()-COLUMN($J$9))*4,0,4,2),$C76),CC$9,"")</f>
        <v/>
      </c>
      <c r="CD76" s="332" t="str">
        <f ca="1">IF(COUNTIF(OFFSET('別紙2-4(研修実施報告書)'!$I$8,(COLUMN()-COLUMN($J$9))*4,0,4,2),$C76),CD$9,"")</f>
        <v/>
      </c>
      <c r="CE76" s="332" t="str">
        <f ca="1">IF(COUNTIF(OFFSET('別紙2-4(研修実施報告書)'!$I$8,(COLUMN()-COLUMN($J$9))*4,0,4,2),$C76),CE$9,"")</f>
        <v/>
      </c>
      <c r="CF76" s="332" t="str">
        <f ca="1">IF(COUNTIF(OFFSET('別紙2-4(研修実施報告書)'!$I$8,(COLUMN()-COLUMN($J$9))*4,0,4,2),$C76),CF$9,"")</f>
        <v/>
      </c>
      <c r="CG76" s="332" t="str">
        <f ca="1">IF(COUNTIF(OFFSET('別紙2-4(研修実施報告書)'!$I$8,(COLUMN()-COLUMN($J$9))*4,0,4,2),$C76),CG$9,"")</f>
        <v/>
      </c>
      <c r="CH76" s="332" t="str">
        <f ca="1">IF(COUNTIF(OFFSET('別紙2-4(研修実施報告書)'!$I$8,(COLUMN()-COLUMN($J$9))*4,0,4,2),$C76),CH$9,"")</f>
        <v/>
      </c>
      <c r="CI76" s="332" t="str">
        <f ca="1">IF(COUNTIF(OFFSET('別紙2-4(研修実施報告書)'!$I$8,(COLUMN()-COLUMN($J$9))*4,0,4,2),$C76),CI$9,"")</f>
        <v/>
      </c>
      <c r="CJ76" s="332" t="str">
        <f ca="1">IF(COUNTIF(OFFSET('別紙2-4(研修実施報告書)'!$I$8,(COLUMN()-COLUMN($J$9))*4,0,4,2),$C76),CJ$9,"")</f>
        <v/>
      </c>
      <c r="CK76" s="332" t="str">
        <f ca="1">IF(COUNTIF(OFFSET('別紙2-4(研修実施報告書)'!$I$8,(COLUMN()-COLUMN($J$9))*4,0,4,2),$C76),CK$9,"")</f>
        <v/>
      </c>
      <c r="CL76" s="332" t="str">
        <f ca="1">IF(COUNTIF(OFFSET('別紙2-4(研修実施報告書)'!$I$8,(COLUMN()-COLUMN($J$9))*4,0,4,2),$C76),CL$9,"")</f>
        <v/>
      </c>
      <c r="CM76" s="332" t="str">
        <f ca="1">IF(COUNTIF(OFFSET('別紙2-4(研修実施報告書)'!$I$8,(COLUMN()-COLUMN($J$9))*4,0,4,2),$C76),CM$9,"")</f>
        <v/>
      </c>
      <c r="CN76" s="332" t="str">
        <f ca="1">IF(COUNTIF(OFFSET('別紙2-4(研修実施報告書)'!$I$8,(COLUMN()-COLUMN($J$9))*4,0,4,2),$C76),CN$9,"")</f>
        <v/>
      </c>
      <c r="CO76" s="332" t="str">
        <f ca="1">IF(COUNTIF(OFFSET('別紙2-4(研修実施報告書)'!$I$8,(COLUMN()-COLUMN($J$9))*4,0,4,2),$C76),CO$9,"")</f>
        <v/>
      </c>
      <c r="CP76" s="332" t="str">
        <f ca="1">IF(COUNTIF(OFFSET('別紙2-4(研修実施報告書)'!$I$8,(COLUMN()-COLUMN($J$9))*4,0,4,2),$C76),CP$9,"")</f>
        <v/>
      </c>
      <c r="CQ76" s="332" t="str">
        <f ca="1">IF(COUNTIF(OFFSET('別紙2-4(研修実施報告書)'!$I$8,(COLUMN()-COLUMN($J$9))*4,0,4,2),$C76),CQ$9,"")</f>
        <v/>
      </c>
      <c r="CR76" s="332" t="str">
        <f ca="1">IF(COUNTIF(OFFSET('別紙2-4(研修実施報告書)'!$I$8,(COLUMN()-COLUMN($J$9))*4,0,4,2),$C76),CR$9,"")</f>
        <v/>
      </c>
      <c r="CS76" s="332" t="str">
        <f ca="1">IF(COUNTIF(OFFSET('別紙2-4(研修実施報告書)'!$I$8,(COLUMN()-COLUMN($J$9))*4,0,4,2),$C76),CS$9,"")</f>
        <v/>
      </c>
      <c r="CT76" s="332" t="str">
        <f ca="1">IF(COUNTIF(OFFSET('別紙2-4(研修実施報告書)'!$I$8,(COLUMN()-COLUMN($J$9))*4,0,4,2),$C76),CT$9,"")</f>
        <v/>
      </c>
      <c r="CU76" s="332" t="str">
        <f ca="1">IF(COUNTIF(OFFSET('別紙2-4(研修実施報告書)'!$I$8,(COLUMN()-COLUMN($J$9))*4,0,4,2),$C76),CU$9,"")</f>
        <v/>
      </c>
      <c r="CV76" s="332" t="str">
        <f ca="1">IF(COUNTIF(OFFSET('別紙2-4(研修実施報告書)'!$I$8,(COLUMN()-COLUMN($J$9))*4,0,4,2),$C76),CV$9,"")</f>
        <v/>
      </c>
      <c r="CW76" s="332" t="str">
        <f ca="1">IF(COUNTIF(OFFSET('別紙2-4(研修実施報告書)'!$I$8,(COLUMN()-COLUMN($J$9))*4,0,4,2),$C76),CW$9,"")</f>
        <v/>
      </c>
      <c r="CX76" s="332" t="str">
        <f ca="1">IF(COUNTIF(OFFSET('別紙2-4(研修実施報告書)'!$I$8,(COLUMN()-COLUMN($J$9))*4,0,4,2),$C76),CX$9,"")</f>
        <v/>
      </c>
      <c r="CY76" s="332" t="str">
        <f ca="1">IF(COUNTIF(OFFSET('別紙2-4(研修実施報告書)'!$I$8,(COLUMN()-COLUMN($J$9))*4,0,4,2),$C76),CY$9,"")</f>
        <v/>
      </c>
      <c r="CZ76" s="332" t="str">
        <f ca="1">IF(COUNTIF(OFFSET('別紙2-4(研修実施報告書)'!$I$8,(COLUMN()-COLUMN($J$9))*4,0,4,2),$C76),CZ$9,"")</f>
        <v/>
      </c>
      <c r="DA76" s="332" t="str">
        <f ca="1">IF(COUNTIF(OFFSET('別紙2-4(研修実施報告書)'!$I$8,(COLUMN()-COLUMN($J$9))*4,0,4,2),$C76),DA$9,"")</f>
        <v/>
      </c>
      <c r="DB76" s="332" t="str">
        <f ca="1">IF(COUNTIF(OFFSET('別紙2-4(研修実施報告書)'!$I$8,(COLUMN()-COLUMN($J$9))*4,0,4,2),$C76),DB$9,"")</f>
        <v/>
      </c>
      <c r="DC76" s="332" t="str">
        <f ca="1">IF(COUNTIF(OFFSET('別紙2-4(研修実施報告書)'!$I$8,(COLUMN()-COLUMN($J$9))*4,0,4,2),$C76),DC$9,"")</f>
        <v/>
      </c>
      <c r="DD76" s="332" t="str">
        <f ca="1">IF(COUNTIF(OFFSET('別紙2-4(研修実施報告書)'!$I$8,(COLUMN()-COLUMN($J$9))*4,0,4,2),$C76),DD$9,"")</f>
        <v/>
      </c>
      <c r="DE76" s="332" t="str">
        <f ca="1">IF(COUNTIF(OFFSET('別紙2-4(研修実施報告書)'!$I$8,(COLUMN()-COLUMN($J$9))*4,0,4,2),$C76),DE$9,"")</f>
        <v/>
      </c>
      <c r="DF76" s="332" t="str">
        <f ca="1">IF(COUNTIF(OFFSET('別紙2-4(研修実施報告書)'!$I$8,(COLUMN()-COLUMN($J$9))*4,0,4,2),$C76),DF$9,"")</f>
        <v/>
      </c>
      <c r="DG76" s="332" t="str">
        <f ca="1">IF(COUNTIF(OFFSET('別紙2-4(研修実施報告書)'!$I$8,(COLUMN()-COLUMN($J$9))*4,0,4,2),$C76),DG$9,"")</f>
        <v/>
      </c>
      <c r="DH76" s="332" t="str">
        <f ca="1">IF(COUNTIF(OFFSET('別紙2-4(研修実施報告書)'!$I$8,(COLUMN()-COLUMN($J$9))*4,0,4,2),$C76),DH$9,"")</f>
        <v/>
      </c>
      <c r="DI76" s="332" t="str">
        <f ca="1">IF(COUNTIF(OFFSET('別紙2-4(研修実施報告書)'!$I$8,(COLUMN()-COLUMN($J$9))*4,0,4,2),$C76),DI$9,"")</f>
        <v/>
      </c>
      <c r="DJ76" s="332" t="str">
        <f ca="1">IF(COUNTIF(OFFSET('別紙2-4(研修実施報告書)'!$I$8,(COLUMN()-COLUMN($J$9))*4,0,4,2),$C76),DJ$9,"")</f>
        <v/>
      </c>
      <c r="DK76" s="332" t="str">
        <f ca="1">IF(COUNTIF(OFFSET('別紙2-4(研修実施報告書)'!$I$8,(COLUMN()-COLUMN($J$9))*4,0,4,2),$C76),DK$9,"")</f>
        <v/>
      </c>
      <c r="DL76" s="332" t="str">
        <f ca="1">IF(COUNTIF(OFFSET('別紙2-4(研修実施報告書)'!$I$8,(COLUMN()-COLUMN($J$9))*4,0,4,2),$C76),DL$9,"")</f>
        <v/>
      </c>
      <c r="DM76" s="332" t="str">
        <f ca="1">IF(COUNTIF(OFFSET('別紙2-4(研修実施報告書)'!$I$8,(COLUMN()-COLUMN($J$9))*4,0,4,2),$C76),DM$9,"")</f>
        <v/>
      </c>
      <c r="DN76" s="332" t="str">
        <f ca="1">IF(COUNTIF(OFFSET('別紙2-4(研修実施報告書)'!$I$8,(COLUMN()-COLUMN($J$9))*4,0,4,2),$C76),DN$9,"")</f>
        <v/>
      </c>
      <c r="DO76" s="332" t="str">
        <f ca="1">IF(COUNTIF(OFFSET('別紙2-4(研修実施報告書)'!$I$8,(COLUMN()-COLUMN($J$9))*4,0,4,2),$C76),DO$9,"")</f>
        <v/>
      </c>
      <c r="DP76" s="332" t="str">
        <f ca="1">IF(COUNTIF(OFFSET('別紙2-4(研修実施報告書)'!$I$8,(COLUMN()-COLUMN($J$9))*4,0,4,2),$C76),DP$9,"")</f>
        <v/>
      </c>
      <c r="DQ76" s="332" t="str">
        <f ca="1">IF(COUNTIF(OFFSET('別紙2-4(研修実施報告書)'!$I$8,(COLUMN()-COLUMN($J$9))*4,0,4,2),$C76),DQ$9,"")</f>
        <v/>
      </c>
      <c r="DR76" s="332" t="str">
        <f ca="1">IF(COUNTIF(OFFSET('別紙2-4(研修実施報告書)'!$I$8,(COLUMN()-COLUMN($J$9))*4,0,4,2),$C76),DR$9,"")</f>
        <v/>
      </c>
      <c r="DS76" s="332" t="str">
        <f ca="1">IF(COUNTIF(OFFSET('別紙2-4(研修実施報告書)'!$I$8,(COLUMN()-COLUMN($J$9))*4,0,4,2),$C76),DS$9,"")</f>
        <v/>
      </c>
      <c r="DT76" s="332" t="str">
        <f ca="1">IF(COUNTIF(OFFSET('別紙2-4(研修実施報告書)'!$I$8,(COLUMN()-COLUMN($J$9))*4,0,4,2),$C76),DT$9,"")</f>
        <v/>
      </c>
      <c r="DU76" s="332" t="str">
        <f ca="1">IF(COUNTIF(OFFSET('別紙2-4(研修実施報告書)'!$I$8,(COLUMN()-COLUMN($J$9))*4,0,4,2),$C76),DU$9,"")</f>
        <v/>
      </c>
      <c r="DV76" s="332" t="str">
        <f ca="1">IF(COUNTIF(OFFSET('別紙2-4(研修実施報告書)'!$I$8,(COLUMN()-COLUMN($J$9))*4,0,4,2),$C76),DV$9,"")</f>
        <v/>
      </c>
      <c r="DW76" s="332" t="str">
        <f ca="1">IF(COUNTIF(OFFSET('別紙2-4(研修実施報告書)'!$I$8,(COLUMN()-COLUMN($J$9))*4,0,4,2),$C76),DW$9,"")</f>
        <v/>
      </c>
      <c r="DX76" s="332" t="str">
        <f ca="1">IF(COUNTIF(OFFSET('別紙2-4(研修実施報告書)'!$I$8,(COLUMN()-COLUMN($J$9))*4,0,4,2),$C76),DX$9,"")</f>
        <v/>
      </c>
      <c r="DY76" s="332" t="str">
        <f ca="1">IF(COUNTIF(OFFSET('別紙2-4(研修実施報告書)'!$I$8,(COLUMN()-COLUMN($J$9))*4,0,4,2),$C76),DY$9,"")</f>
        <v/>
      </c>
      <c r="DZ76" s="332" t="str">
        <f ca="1">IF(COUNTIF(OFFSET('別紙2-4(研修実施報告書)'!$I$8,(COLUMN()-COLUMN($J$9))*4,0,4,2),$C76),DZ$9,"")</f>
        <v/>
      </c>
      <c r="EA76" s="332" t="str">
        <f ca="1">IF(COUNTIF(OFFSET('別紙2-4(研修実施報告書)'!$I$8,(COLUMN()-COLUMN($J$9))*4,0,4,2),$C76),EA$9,"")</f>
        <v/>
      </c>
      <c r="EB76" s="332" t="str">
        <f ca="1">IF(COUNTIF(OFFSET('別紙2-4(研修実施報告書)'!$I$8,(COLUMN()-COLUMN($J$9))*4,0,4,2),$C76),EB$9,"")</f>
        <v/>
      </c>
      <c r="EC76" s="332" t="str">
        <f ca="1">IF(COUNTIF(OFFSET('別紙2-4(研修実施報告書)'!$I$8,(COLUMN()-COLUMN($J$9))*4,0,4,2),$C76),EC$9,"")</f>
        <v/>
      </c>
      <c r="ED76" s="332" t="str">
        <f ca="1">IF(COUNTIF(OFFSET('別紙2-4(研修実施報告書)'!$I$8,(COLUMN()-COLUMN($J$9))*4,0,4,2),$C76),ED$9,"")</f>
        <v/>
      </c>
      <c r="EE76" s="332" t="str">
        <f ca="1">IF(COUNTIF(OFFSET('別紙2-4(研修実施報告書)'!$I$8,(COLUMN()-COLUMN($J$9))*4,0,4,2),$C76),EE$9,"")</f>
        <v/>
      </c>
      <c r="EF76" s="332" t="str">
        <f ca="1">IF(COUNTIF(OFFSET('別紙2-4(研修実施報告書)'!$I$8,(COLUMN()-COLUMN($J$9))*4,0,4,2),$C76),EF$9,"")</f>
        <v/>
      </c>
      <c r="EG76" s="332" t="str">
        <f ca="1">IF(COUNTIF(OFFSET('別紙2-4(研修実施報告書)'!$I$8,(COLUMN()-COLUMN($J$9))*4,0,4,2),$C76),EG$9,"")</f>
        <v/>
      </c>
      <c r="EH76" s="332" t="str">
        <f ca="1">IF(COUNTIF(OFFSET('別紙2-4(研修実施報告書)'!$I$8,(COLUMN()-COLUMN($J$9))*4,0,4,2),$C76),EH$9,"")</f>
        <v/>
      </c>
      <c r="EI76" s="332" t="str">
        <f ca="1">IF(COUNTIF(OFFSET('別紙2-4(研修実施報告書)'!$I$8,(COLUMN()-COLUMN($J$9))*4,0,4,2),$C76),EI$9,"")</f>
        <v/>
      </c>
      <c r="EJ76" s="332" t="str">
        <f ca="1">IF(COUNTIF(OFFSET('別紙2-4(研修実施報告書)'!$I$8,(COLUMN()-COLUMN($J$9))*4,0,4,2),$C76),EJ$9,"")</f>
        <v/>
      </c>
      <c r="EK76" s="332" t="str">
        <f ca="1">IF(COUNTIF(OFFSET('別紙2-4(研修実施報告書)'!$I$8,(COLUMN()-COLUMN($J$9))*4,0,4,2),$C76),EK$9,"")</f>
        <v/>
      </c>
      <c r="EL76" s="332" t="str">
        <f ca="1">IF(COUNTIF(OFFSET('別紙2-4(研修実施報告書)'!$I$8,(COLUMN()-COLUMN($J$9))*4,0,4,2),$C76),EL$9,"")</f>
        <v/>
      </c>
      <c r="EM76" s="332" t="str">
        <f ca="1">IF(COUNTIF(OFFSET('別紙2-4(研修実施報告書)'!$I$8,(COLUMN()-COLUMN($J$9))*4,0,4,2),$C76),EM$9,"")</f>
        <v/>
      </c>
      <c r="EN76" s="332" t="str">
        <f ca="1">IF(COUNTIF(OFFSET('別紙2-4(研修実施報告書)'!$I$8,(COLUMN()-COLUMN($J$9))*4,0,4,2),$C76),EN$9,"")</f>
        <v/>
      </c>
      <c r="EO76" s="332" t="str">
        <f ca="1">IF(COUNTIF(OFFSET('別紙2-4(研修実施報告書)'!$I$8,(COLUMN()-COLUMN($J$9))*4,0,4,2),$C76),EO$9,"")</f>
        <v/>
      </c>
      <c r="EP76" s="332" t="str">
        <f ca="1">IF(COUNTIF(OFFSET('別紙2-4(研修実施報告書)'!$I$8,(COLUMN()-COLUMN($J$9))*4,0,4,2),$C76),EP$9,"")</f>
        <v/>
      </c>
      <c r="EQ76" s="332" t="str">
        <f ca="1">IF(COUNTIF(OFFSET('別紙2-4(研修実施報告書)'!$I$8,(COLUMN()-COLUMN($J$9))*4,0,4,2),$C76),EQ$9,"")</f>
        <v/>
      </c>
      <c r="ER76" s="332" t="str">
        <f ca="1">IF(COUNTIF(OFFSET('別紙2-4(研修実施報告書)'!$I$8,(COLUMN()-COLUMN($J$9))*4,0,4,2),$C76),ER$9,"")</f>
        <v/>
      </c>
      <c r="ES76" s="332" t="str">
        <f ca="1">IF(COUNTIF(OFFSET('別紙2-4(研修実施報告書)'!$I$8,(COLUMN()-COLUMN($J$9))*4,0,4,2),$C76),ES$9,"")</f>
        <v/>
      </c>
      <c r="ET76" s="332" t="str">
        <f ca="1">IF(COUNTIF(OFFSET('別紙2-4(研修実施報告書)'!$I$8,(COLUMN()-COLUMN($J$9))*4,0,4,2),$C76),ET$9,"")</f>
        <v/>
      </c>
      <c r="EU76" s="332" t="str">
        <f ca="1">IF(COUNTIF(OFFSET('別紙2-4(研修実施報告書)'!$I$8,(COLUMN()-COLUMN($J$9))*4,0,4,2),$C76),EU$9,"")</f>
        <v/>
      </c>
      <c r="EV76" s="332" t="str">
        <f ca="1">IF(COUNTIF(OFFSET('別紙2-4(研修実施報告書)'!$I$8,(COLUMN()-COLUMN($J$9))*4,0,4,2),$C76),EV$9,"")</f>
        <v/>
      </c>
      <c r="EW76" s="332" t="str">
        <f ca="1">IF(COUNTIF(OFFSET('別紙2-4(研修実施報告書)'!$I$8,(COLUMN()-COLUMN($J$9))*4,0,4,2),$C76),EW$9,"")</f>
        <v/>
      </c>
      <c r="EX76" s="332" t="str">
        <f ca="1">IF(COUNTIF(OFFSET('別紙2-4(研修実施報告書)'!$I$8,(COLUMN()-COLUMN($J$9))*4,0,4,2),$C76),EX$9,"")</f>
        <v/>
      </c>
      <c r="EY76" s="332" t="str">
        <f ca="1">IF(COUNTIF(OFFSET('別紙2-4(研修実施報告書)'!$I$8,(COLUMN()-COLUMN($J$9))*4,0,4,2),$C76),EY$9,"")</f>
        <v/>
      </c>
      <c r="EZ76" s="332" t="str">
        <f ca="1">IF(COUNTIF(OFFSET('別紙2-4(研修実施報告書)'!$I$8,(COLUMN()-COLUMN($J$9))*4,0,4,2),$C76),EZ$9,"")</f>
        <v/>
      </c>
      <c r="FA76" s="332" t="str">
        <f ca="1">IF(COUNTIF(OFFSET('別紙2-4(研修実施報告書)'!$I$8,(COLUMN()-COLUMN($J$9))*4,0,4,2),$C76),FA$9,"")</f>
        <v/>
      </c>
      <c r="FB76" s="332" t="str">
        <f ca="1">IF(COUNTIF(OFFSET('別紙2-4(研修実施報告書)'!$I$8,(COLUMN()-COLUMN($J$9))*4,0,4,2),$C76),FB$9,"")</f>
        <v/>
      </c>
      <c r="FC76" s="332" t="str">
        <f ca="1">IF(COUNTIF(OFFSET('別紙2-4(研修実施報告書)'!$I$8,(COLUMN()-COLUMN($J$9))*4,0,4,2),$C76),FC$9,"")</f>
        <v/>
      </c>
      <c r="FD76" s="332" t="str">
        <f ca="1">IF(COUNTIF(OFFSET('別紙2-4(研修実施報告書)'!$I$8,(COLUMN()-COLUMN($J$9))*4,0,4,2),$C76),FD$9,"")</f>
        <v/>
      </c>
      <c r="FE76" s="332" t="str">
        <f ca="1">IF(COUNTIF(OFFSET('別紙2-4(研修実施報告書)'!$I$8,(COLUMN()-COLUMN($J$9))*4,0,4,2),$C76),FE$9,"")</f>
        <v/>
      </c>
      <c r="FF76" s="332" t="str">
        <f ca="1">IF(COUNTIF(OFFSET('別紙2-4(研修実施報告書)'!$I$8,(COLUMN()-COLUMN($J$9))*4,0,4,2),$C76),FF$9,"")</f>
        <v/>
      </c>
      <c r="FG76" s="332" t="str">
        <f ca="1">IF(COUNTIF(OFFSET('別紙2-4(研修実施報告書)'!$I$8,(COLUMN()-COLUMN($J$9))*4,0,4,2),$C76),FG$9,"")</f>
        <v/>
      </c>
      <c r="FH76" s="332" t="str">
        <f ca="1">IF(COUNTIF(OFFSET('別紙2-4(研修実施報告書)'!$I$8,(COLUMN()-COLUMN($J$9))*4,0,4,2),$C76),FH$9,"")</f>
        <v/>
      </c>
      <c r="FI76" s="332" t="str">
        <f ca="1">IF(COUNTIF(OFFSET('別紙2-4(研修実施報告書)'!$I$8,(COLUMN()-COLUMN($J$9))*4,0,4,2),$C76),FI$9,"")</f>
        <v/>
      </c>
      <c r="FJ76" s="332" t="str">
        <f ca="1">IF(COUNTIF(OFFSET('別紙2-4(研修実施報告書)'!$I$8,(COLUMN()-COLUMN($J$9))*4,0,4,2),$C76),FJ$9,"")</f>
        <v/>
      </c>
      <c r="FK76" s="332" t="str">
        <f ca="1">IF(COUNTIF(OFFSET('別紙2-4(研修実施報告書)'!$I$8,(COLUMN()-COLUMN($J$9))*4,0,4,2),$C76),FK$9,"")</f>
        <v/>
      </c>
      <c r="FL76" s="332" t="str">
        <f ca="1">IF(COUNTIF(OFFSET('別紙2-4(研修実施報告書)'!$I$8,(COLUMN()-COLUMN($J$9))*4,0,4,2),$C76),FL$9,"")</f>
        <v/>
      </c>
      <c r="FM76" s="332" t="str">
        <f ca="1">IF(COUNTIF(OFFSET('別紙2-4(研修実施報告書)'!$I$8,(COLUMN()-COLUMN($J$9))*4,0,4,2),$C76),FM$9,"")</f>
        <v/>
      </c>
      <c r="FN76" s="332" t="str">
        <f ca="1">IF(COUNTIF(OFFSET('別紙2-4(研修実施報告書)'!$I$8,(COLUMN()-COLUMN($J$9))*4,0,4,2),$C76),FN$9,"")</f>
        <v/>
      </c>
      <c r="FO76" s="332" t="str">
        <f ca="1">IF(COUNTIF(OFFSET('別紙2-4(研修実施報告書)'!$I$8,(COLUMN()-COLUMN($J$9))*4,0,4,2),$C76),FO$9,"")</f>
        <v/>
      </c>
      <c r="FP76" s="332" t="str">
        <f ca="1">IF(COUNTIF(OFFSET('別紙2-4(研修実施報告書)'!$I$8,(COLUMN()-COLUMN($J$9))*4,0,4,2),$C76),FP$9,"")</f>
        <v/>
      </c>
      <c r="FQ76" s="332" t="str">
        <f ca="1">IF(COUNTIF(OFFSET('別紙2-4(研修実施報告書)'!$I$8,(COLUMN()-COLUMN($J$9))*4,0,4,2),$C76),FQ$9,"")</f>
        <v/>
      </c>
      <c r="FR76" s="332" t="str">
        <f ca="1">IF(COUNTIF(OFFSET('別紙2-4(研修実施報告書)'!$I$8,(COLUMN()-COLUMN($J$9))*4,0,4,2),$C76),FR$9,"")</f>
        <v/>
      </c>
      <c r="FS76" s="332" t="str">
        <f ca="1">IF(COUNTIF(OFFSET('別紙2-4(研修実施報告書)'!$I$8,(COLUMN()-COLUMN($J$9))*4,0,4,2),$C76),FS$9,"")</f>
        <v/>
      </c>
      <c r="FT76" s="332" t="str">
        <f ca="1">IF(COUNTIF(OFFSET('別紙2-4(研修実施報告書)'!$I$8,(COLUMN()-COLUMN($J$9))*4,0,4,2),$C76),FT$9,"")</f>
        <v/>
      </c>
      <c r="FU76" s="332" t="str">
        <f ca="1">IF(COUNTIF(OFFSET('別紙2-4(研修実施報告書)'!$I$8,(COLUMN()-COLUMN($J$9))*4,0,4,2),$C76),FU$9,"")</f>
        <v/>
      </c>
      <c r="FV76" s="332" t="str">
        <f ca="1">IF(COUNTIF(OFFSET('別紙2-4(研修実施報告書)'!$I$8,(COLUMN()-COLUMN($J$9))*4,0,4,2),$C76),FV$9,"")</f>
        <v/>
      </c>
      <c r="FW76" s="332" t="str">
        <f ca="1">IF(COUNTIF(OFFSET('別紙2-4(研修実施報告書)'!$I$8,(COLUMN()-COLUMN($J$9))*4,0,4,2),$C76),FW$9,"")</f>
        <v/>
      </c>
      <c r="FX76" s="332" t="str">
        <f ca="1">IF(COUNTIF(OFFSET('別紙2-4(研修実施報告書)'!$I$8,(COLUMN()-COLUMN($J$9))*4,0,4,2),$C76),FX$9,"")</f>
        <v/>
      </c>
      <c r="FY76" s="332" t="str">
        <f ca="1">IF(COUNTIF(OFFSET('別紙2-4(研修実施報告書)'!$I$8,(COLUMN()-COLUMN($J$9))*4,0,4,2),$C76),FY$9,"")</f>
        <v/>
      </c>
      <c r="FZ76" s="332" t="str">
        <f ca="1">IF(COUNTIF(OFFSET('別紙2-4(研修実施報告書)'!$I$8,(COLUMN()-COLUMN($J$9))*4,0,4,2),$C76),FZ$9,"")</f>
        <v/>
      </c>
      <c r="GA76" s="332" t="str">
        <f ca="1">IF(COUNTIF(OFFSET('別紙2-4(研修実施報告書)'!$I$8,(COLUMN()-COLUMN($J$9))*4,0,4,2),$C76),GA$9,"")</f>
        <v/>
      </c>
      <c r="GB76" s="332" t="str">
        <f ca="1">IF(COUNTIF(OFFSET('別紙2-4(研修実施報告書)'!$I$8,(COLUMN()-COLUMN($J$9))*4,0,4,2),$C76),GB$9,"")</f>
        <v/>
      </c>
      <c r="GC76" s="332" t="str">
        <f ca="1">IF(COUNTIF(OFFSET('別紙2-4(研修実施報告書)'!$I$8,(COLUMN()-COLUMN($J$9))*4,0,4,2),$C76),GC$9,"")</f>
        <v/>
      </c>
      <c r="GD76" s="332" t="str">
        <f ca="1">IF(COUNTIF(OFFSET('別紙2-4(研修実施報告書)'!$I$8,(COLUMN()-COLUMN($J$9))*4,0,4,2),$C76),GD$9,"")</f>
        <v/>
      </c>
      <c r="GE76" s="332" t="str">
        <f ca="1">IF(COUNTIF(OFFSET('別紙2-4(研修実施報告書)'!$I$8,(COLUMN()-COLUMN($J$9))*4,0,4,2),$C76),GE$9,"")</f>
        <v/>
      </c>
      <c r="GF76" s="332" t="str">
        <f ca="1">IF(COUNTIF(OFFSET('別紙2-4(研修実施報告書)'!$I$8,(COLUMN()-COLUMN($J$9))*4,0,4,2),$C76),GF$9,"")</f>
        <v/>
      </c>
      <c r="GG76" s="332" t="str">
        <f ca="1">IF(COUNTIF(OFFSET('別紙2-4(研修実施報告書)'!$I$8,(COLUMN()-COLUMN($J$9))*4,0,4,2),$C76),GG$9,"")</f>
        <v/>
      </c>
      <c r="GH76" s="332" t="str">
        <f ca="1">IF(COUNTIF(OFFSET('別紙2-4(研修実施報告書)'!$I$8,(COLUMN()-COLUMN($J$9))*4,0,4,2),$C76),GH$9,"")</f>
        <v/>
      </c>
      <c r="GI76" s="332" t="str">
        <f ca="1">IF(COUNTIF(OFFSET('別紙2-4(研修実施報告書)'!$I$8,(COLUMN()-COLUMN($J$9))*4,0,4,2),$C76),GI$9,"")</f>
        <v/>
      </c>
      <c r="GJ76" s="332" t="str">
        <f ca="1">IF(COUNTIF(OFFSET('別紙2-4(研修実施報告書)'!$I$8,(COLUMN()-COLUMN($J$9))*4,0,4,2),$C76),GJ$9,"")</f>
        <v/>
      </c>
      <c r="GK76" s="332" t="str">
        <f ca="1">IF(COUNTIF(OFFSET('別紙2-4(研修実施報告書)'!$I$8,(COLUMN()-COLUMN($J$9))*4,0,4,2),$C76),GK$9,"")</f>
        <v/>
      </c>
      <c r="GL76" s="332" t="str">
        <f ca="1">IF(COUNTIF(OFFSET('別紙2-4(研修実施報告書)'!$I$8,(COLUMN()-COLUMN($J$9))*4,0,4,2),$C76),GL$9,"")</f>
        <v/>
      </c>
      <c r="GM76" s="332" t="str">
        <f ca="1">IF(COUNTIF(OFFSET('別紙2-4(研修実施報告書)'!$I$8,(COLUMN()-COLUMN($J$9))*4,0,4,2),$C76),GM$9,"")</f>
        <v/>
      </c>
      <c r="GN76" s="332" t="str">
        <f ca="1">IF(COUNTIF(OFFSET('別紙2-4(研修実施報告書)'!$I$8,(COLUMN()-COLUMN($J$9))*4,0,4,2),$C76),GN$9,"")</f>
        <v/>
      </c>
      <c r="GO76" s="332" t="str">
        <f ca="1">IF(COUNTIF(OFFSET('別紙2-4(研修実施報告書)'!$I$8,(COLUMN()-COLUMN($J$9))*4,0,4,2),$C76),GO$9,"")</f>
        <v/>
      </c>
      <c r="GP76" s="332" t="str">
        <f ca="1">IF(COUNTIF(OFFSET('別紙2-4(研修実施報告書)'!$I$8,(COLUMN()-COLUMN($J$9))*4,0,4,2),$C76),GP$9,"")</f>
        <v/>
      </c>
      <c r="GQ76" s="332" t="str">
        <f ca="1">IF(COUNTIF(OFFSET('別紙2-4(研修実施報告書)'!$I$8,(COLUMN()-COLUMN($J$9))*4,0,4,2),$C76),GQ$9,"")</f>
        <v/>
      </c>
      <c r="GR76" s="332" t="str">
        <f ca="1">IF(COUNTIF(OFFSET('別紙2-4(研修実施報告書)'!$I$8,(COLUMN()-COLUMN($J$9))*4,0,4,2),$C76),GR$9,"")</f>
        <v/>
      </c>
      <c r="GS76" s="332" t="str">
        <f ca="1">IF(COUNTIF(OFFSET('別紙2-4(研修実施報告書)'!$I$8,(COLUMN()-COLUMN($J$9))*4,0,4,2),$C76),GS$9,"")</f>
        <v/>
      </c>
      <c r="GT76" s="332" t="str">
        <f ca="1">IF(COUNTIF(OFFSET('別紙2-4(研修実施報告書)'!$I$8,(COLUMN()-COLUMN($J$9))*4,0,4,2),$C76),GT$9,"")</f>
        <v/>
      </c>
      <c r="GU76" s="332" t="str">
        <f ca="1">IF(COUNTIF(OFFSET('別紙2-4(研修実施報告書)'!$I$8,(COLUMN()-COLUMN($J$9))*4,0,4,2),$C76),GU$9,"")</f>
        <v/>
      </c>
      <c r="GV76" s="332" t="str">
        <f ca="1">IF(COUNTIF(OFFSET('別紙2-4(研修実施報告書)'!$I$8,(COLUMN()-COLUMN($J$9))*4,0,4,2),$C76),GV$9,"")</f>
        <v/>
      </c>
      <c r="GW76" s="332" t="str">
        <f ca="1">IF(COUNTIF(OFFSET('別紙2-4(研修実施報告書)'!$I$8,(COLUMN()-COLUMN($J$9))*4,0,4,2),$C76),GW$9,"")</f>
        <v/>
      </c>
      <c r="GX76" s="332" t="str">
        <f ca="1">IF(COUNTIF(OFFSET('別紙2-4(研修実施報告書)'!$I$8,(COLUMN()-COLUMN($J$9))*4,0,4,2),$C76),GX$9,"")</f>
        <v/>
      </c>
      <c r="GY76" s="332" t="str">
        <f ca="1">IF(COUNTIF(OFFSET('別紙2-4(研修実施報告書)'!$I$8,(COLUMN()-COLUMN($J$9))*4,0,4,2),$C76),GY$9,"")</f>
        <v/>
      </c>
      <c r="GZ76" s="332" t="str">
        <f ca="1">IF(COUNTIF(OFFSET('別紙2-4(研修実施報告書)'!$I$8,(COLUMN()-COLUMN($J$9))*4,0,4,2),$C76),GZ$9,"")</f>
        <v/>
      </c>
      <c r="HA76" s="332" t="str">
        <f ca="1">IF(COUNTIF(OFFSET('別紙2-4(研修実施報告書)'!$I$8,(COLUMN()-COLUMN($J$9))*4,0,4,2),$C76),HA$9,"")</f>
        <v/>
      </c>
      <c r="HB76" s="320"/>
    </row>
    <row r="77" spans="1:210" ht="18.75" customHeight="1">
      <c r="A77" s="325">
        <v>63</v>
      </c>
      <c r="B77" s="323" t="str">
        <f>IF(AND('別紙1-7(研修責任者教育担当者) '!E80="〇",'別紙1-7(研修責任者教育担当者) '!F80="〇"),"専任・兼任",IF('別紙1-7(研修責任者教育担当者) '!E80="〇","専任",IF('別紙1-7(研修責任者教育担当者) '!F80="〇","兼任","")))</f>
        <v/>
      </c>
      <c r="C77" s="324">
        <f>VLOOKUP(A77,'別紙1-7(研修責任者教育担当者) '!$B$18:$C$217,2,0)</f>
        <v>0</v>
      </c>
      <c r="D77" s="348" t="s">
        <v>175</v>
      </c>
      <c r="E77" s="349"/>
      <c r="F77" s="329" t="e">
        <f t="shared" si="3"/>
        <v>#DIV/0!</v>
      </c>
      <c r="G77" s="330" t="e">
        <f t="shared" ca="1" si="4"/>
        <v>#DIV/0!</v>
      </c>
      <c r="H77" s="318">
        <f t="shared" ca="1" si="5"/>
        <v>0</v>
      </c>
      <c r="I77" s="318"/>
      <c r="J77" s="332" t="str">
        <f ca="1">IF(COUNTIF(OFFSET('別紙2-4(研修実施報告書)'!$I$8,(COLUMN()-COLUMN($J$9))*4,0,4,2),$C77),J$9,"")</f>
        <v/>
      </c>
      <c r="K77" s="332" t="str">
        <f ca="1">IF(COUNTIF(OFFSET('別紙2-4(研修実施報告書)'!$I$8,(COLUMN()-COLUMN($J$9))*4,0,4,2),$C77),K$9,"")</f>
        <v/>
      </c>
      <c r="L77" s="332" t="str">
        <f ca="1">IF(COUNTIF(OFFSET('別紙2-4(研修実施報告書)'!$I$8,(COLUMN()-COLUMN($J$9))*4,0,4,2),$C77),L$9,"")</f>
        <v/>
      </c>
      <c r="M77" s="332" t="str">
        <f ca="1">IF(COUNTIF(OFFSET('別紙2-4(研修実施報告書)'!$I$8,(COLUMN()-COLUMN($J$9))*4,0,4,2),$C77),M$9,"")</f>
        <v/>
      </c>
      <c r="N77" s="332" t="str">
        <f ca="1">IF(COUNTIF(OFFSET('別紙2-4(研修実施報告書)'!$I$8,(COLUMN()-COLUMN($J$9))*4,0,4,2),$C77),N$9,"")</f>
        <v/>
      </c>
      <c r="O77" s="332" t="str">
        <f ca="1">IF(COUNTIF(OFFSET('別紙2-4(研修実施報告書)'!$I$8,(COLUMN()-COLUMN($J$9))*4,0,4,2),$C77),O$9,"")</f>
        <v/>
      </c>
      <c r="P77" s="332" t="str">
        <f ca="1">IF(COUNTIF(OFFSET('別紙2-4(研修実施報告書)'!$I$8,(COLUMN()-COLUMN($J$9))*4,0,4,2),$C77),P$9,"")</f>
        <v/>
      </c>
      <c r="Q77" s="332" t="str">
        <f ca="1">IF(COUNTIF(OFFSET('別紙2-4(研修実施報告書)'!$I$8,(COLUMN()-COLUMN($J$9))*4,0,4,2),$C77),Q$9,"")</f>
        <v/>
      </c>
      <c r="R77" s="332" t="str">
        <f ca="1">IF(COUNTIF(OFFSET('別紙2-4(研修実施報告書)'!$I$8,(COLUMN()-COLUMN($J$9))*4,0,4,2),$C77),R$9,"")</f>
        <v/>
      </c>
      <c r="S77" s="332" t="str">
        <f ca="1">IF(COUNTIF(OFFSET('別紙2-4(研修実施報告書)'!$I$8,(COLUMN()-COLUMN($J$9))*4,0,4,2),$C77),S$9,"")</f>
        <v/>
      </c>
      <c r="T77" s="332" t="str">
        <f ca="1">IF(COUNTIF(OFFSET('別紙2-4(研修実施報告書)'!$I$8,(COLUMN()-COLUMN($J$9))*4,0,4,2),$C77),T$9,"")</f>
        <v/>
      </c>
      <c r="U77" s="332" t="str">
        <f ca="1">IF(COUNTIF(OFFSET('別紙2-4(研修実施報告書)'!$I$8,(COLUMN()-COLUMN($J$9))*4,0,4,2),$C77),U$9,"")</f>
        <v/>
      </c>
      <c r="V77" s="332" t="str">
        <f ca="1">IF(COUNTIF(OFFSET('別紙2-4(研修実施報告書)'!$I$8,(COLUMN()-COLUMN($J$9))*4,0,4,2),$C77),V$9,"")</f>
        <v/>
      </c>
      <c r="W77" s="332" t="str">
        <f ca="1">IF(COUNTIF(OFFSET('別紙2-4(研修実施報告書)'!$I$8,(COLUMN()-COLUMN($J$9))*4,0,4,2),$C77),W$9,"")</f>
        <v/>
      </c>
      <c r="X77" s="332" t="str">
        <f ca="1">IF(COUNTIF(OFFSET('別紙2-4(研修実施報告書)'!$I$8,(COLUMN()-COLUMN($J$9))*4,0,4,2),$C77),X$9,"")</f>
        <v/>
      </c>
      <c r="Y77" s="332" t="str">
        <f ca="1">IF(COUNTIF(OFFSET('別紙2-4(研修実施報告書)'!$I$8,(COLUMN()-COLUMN($J$9))*4,0,4,2),$C77),Y$9,"")</f>
        <v/>
      </c>
      <c r="Z77" s="332" t="str">
        <f ca="1">IF(COUNTIF(OFFSET('別紙2-4(研修実施報告書)'!$I$8,(COLUMN()-COLUMN($J$9))*4,0,4,2),$C77),Z$9,"")</f>
        <v/>
      </c>
      <c r="AA77" s="332" t="str">
        <f ca="1">IF(COUNTIF(OFFSET('別紙2-4(研修実施報告書)'!$I$8,(COLUMN()-COLUMN($J$9))*4,0,4,2),$C77),AA$9,"")</f>
        <v/>
      </c>
      <c r="AB77" s="332" t="str">
        <f ca="1">IF(COUNTIF(OFFSET('別紙2-4(研修実施報告書)'!$I$8,(COLUMN()-COLUMN($J$9))*4,0,4,2),$C77),AB$9,"")</f>
        <v/>
      </c>
      <c r="AC77" s="332" t="str">
        <f ca="1">IF(COUNTIF(OFFSET('別紙2-4(研修実施報告書)'!$I$8,(COLUMN()-COLUMN($J$9))*4,0,4,2),$C77),AC$9,"")</f>
        <v/>
      </c>
      <c r="AD77" s="332" t="str">
        <f ca="1">IF(COUNTIF(OFFSET('別紙2-4(研修実施報告書)'!$I$8,(COLUMN()-COLUMN($J$9))*4,0,4,2),$C77),AD$9,"")</f>
        <v/>
      </c>
      <c r="AE77" s="332" t="str">
        <f ca="1">IF(COUNTIF(OFFSET('別紙2-4(研修実施報告書)'!$I$8,(COLUMN()-COLUMN($J$9))*4,0,4,2),$C77),AE$9,"")</f>
        <v/>
      </c>
      <c r="AF77" s="332" t="str">
        <f ca="1">IF(COUNTIF(OFFSET('別紙2-4(研修実施報告書)'!$I$8,(COLUMN()-COLUMN($J$9))*4,0,4,2),$C77),AF$9,"")</f>
        <v/>
      </c>
      <c r="AG77" s="332" t="str">
        <f ca="1">IF(COUNTIF(OFFSET('別紙2-4(研修実施報告書)'!$I$8,(COLUMN()-COLUMN($J$9))*4,0,4,2),$C77),AG$9,"")</f>
        <v/>
      </c>
      <c r="AH77" s="332" t="str">
        <f ca="1">IF(COUNTIF(OFFSET('別紙2-4(研修実施報告書)'!$I$8,(COLUMN()-COLUMN($J$9))*4,0,4,2),$C77),AH$9,"")</f>
        <v/>
      </c>
      <c r="AI77" s="332" t="str">
        <f ca="1">IF(COUNTIF(OFFSET('別紙2-4(研修実施報告書)'!$I$8,(COLUMN()-COLUMN($J$9))*4,0,4,2),$C77),AI$9,"")</f>
        <v/>
      </c>
      <c r="AJ77" s="332" t="str">
        <f ca="1">IF(COUNTIF(OFFSET('別紙2-4(研修実施報告書)'!$I$8,(COLUMN()-COLUMN($J$9))*4,0,4,2),$C77),AJ$9,"")</f>
        <v/>
      </c>
      <c r="AK77" s="332" t="str">
        <f ca="1">IF(COUNTIF(OFFSET('別紙2-4(研修実施報告書)'!$I$8,(COLUMN()-COLUMN($J$9))*4,0,4,2),$C77),AK$9,"")</f>
        <v/>
      </c>
      <c r="AL77" s="332" t="str">
        <f ca="1">IF(COUNTIF(OFFSET('別紙2-4(研修実施報告書)'!$I$8,(COLUMN()-COLUMN($J$9))*4,0,4,2),$C77),AL$9,"")</f>
        <v/>
      </c>
      <c r="AM77" s="332" t="str">
        <f ca="1">IF(COUNTIF(OFFSET('別紙2-4(研修実施報告書)'!$I$8,(COLUMN()-COLUMN($J$9))*4,0,4,2),$C77),AM$9,"")</f>
        <v/>
      </c>
      <c r="AN77" s="332" t="str">
        <f ca="1">IF(COUNTIF(OFFSET('別紙2-4(研修実施報告書)'!$I$8,(COLUMN()-COLUMN($J$9))*4,0,4,2),$C77),AN$9,"")</f>
        <v/>
      </c>
      <c r="AO77" s="332" t="str">
        <f ca="1">IF(COUNTIF(OFFSET('別紙2-4(研修実施報告書)'!$I$8,(COLUMN()-COLUMN($J$9))*4,0,4,2),$C77),AO$9,"")</f>
        <v/>
      </c>
      <c r="AP77" s="332" t="str">
        <f ca="1">IF(COUNTIF(OFFSET('別紙2-4(研修実施報告書)'!$I$8,(COLUMN()-COLUMN($J$9))*4,0,4,2),$C77),AP$9,"")</f>
        <v/>
      </c>
      <c r="AQ77" s="332" t="str">
        <f ca="1">IF(COUNTIF(OFFSET('別紙2-4(研修実施報告書)'!$I$8,(COLUMN()-COLUMN($J$9))*4,0,4,2),$C77),AQ$9,"")</f>
        <v/>
      </c>
      <c r="AR77" s="332" t="str">
        <f ca="1">IF(COUNTIF(OFFSET('別紙2-4(研修実施報告書)'!$I$8,(COLUMN()-COLUMN($J$9))*4,0,4,2),$C77),AR$9,"")</f>
        <v/>
      </c>
      <c r="AS77" s="332" t="str">
        <f ca="1">IF(COUNTIF(OFFSET('別紙2-4(研修実施報告書)'!$I$8,(COLUMN()-COLUMN($J$9))*4,0,4,2),$C77),AS$9,"")</f>
        <v/>
      </c>
      <c r="AT77" s="332" t="str">
        <f ca="1">IF(COUNTIF(OFFSET('別紙2-4(研修実施報告書)'!$I$8,(COLUMN()-COLUMN($J$9))*4,0,4,2),$C77),AT$9,"")</f>
        <v/>
      </c>
      <c r="AU77" s="332" t="str">
        <f ca="1">IF(COUNTIF(OFFSET('別紙2-4(研修実施報告書)'!$I$8,(COLUMN()-COLUMN($J$9))*4,0,4,2),$C77),AU$9,"")</f>
        <v/>
      </c>
      <c r="AV77" s="332" t="str">
        <f ca="1">IF(COUNTIF(OFFSET('別紙2-4(研修実施報告書)'!$I$8,(COLUMN()-COLUMN($J$9))*4,0,4,2),$C77),AV$9,"")</f>
        <v/>
      </c>
      <c r="AW77" s="332" t="str">
        <f ca="1">IF(COUNTIF(OFFSET('別紙2-4(研修実施報告書)'!$I$8,(COLUMN()-COLUMN($J$9))*4,0,4,2),$C77),AW$9,"")</f>
        <v/>
      </c>
      <c r="AX77" s="332" t="str">
        <f ca="1">IF(COUNTIF(OFFSET('別紙2-4(研修実施報告書)'!$I$8,(COLUMN()-COLUMN($J$9))*4,0,4,2),$C77),AX$9,"")</f>
        <v/>
      </c>
      <c r="AY77" s="332" t="str">
        <f ca="1">IF(COUNTIF(OFFSET('別紙2-4(研修実施報告書)'!$I$8,(COLUMN()-COLUMN($J$9))*4,0,4,2),$C77),AY$9,"")</f>
        <v/>
      </c>
      <c r="AZ77" s="332" t="str">
        <f ca="1">IF(COUNTIF(OFFSET('別紙2-4(研修実施報告書)'!$I$8,(COLUMN()-COLUMN($J$9))*4,0,4,2),$C77),AZ$9,"")</f>
        <v/>
      </c>
      <c r="BA77" s="332" t="str">
        <f ca="1">IF(COUNTIF(OFFSET('別紙2-4(研修実施報告書)'!$I$8,(COLUMN()-COLUMN($J$9))*4,0,4,2),$C77),BA$9,"")</f>
        <v/>
      </c>
      <c r="BB77" s="332" t="str">
        <f ca="1">IF(COUNTIF(OFFSET('別紙2-4(研修実施報告書)'!$I$8,(COLUMN()-COLUMN($J$9))*4,0,4,2),$C77),BB$9,"")</f>
        <v/>
      </c>
      <c r="BC77" s="332" t="str">
        <f ca="1">IF(COUNTIF(OFFSET('別紙2-4(研修実施報告書)'!$I$8,(COLUMN()-COLUMN($J$9))*4,0,4,2),$C77),BC$9,"")</f>
        <v/>
      </c>
      <c r="BD77" s="332" t="str">
        <f ca="1">IF(COUNTIF(OFFSET('別紙2-4(研修実施報告書)'!$I$8,(COLUMN()-COLUMN($J$9))*4,0,4,2),$C77),BD$9,"")</f>
        <v/>
      </c>
      <c r="BE77" s="332" t="str">
        <f ca="1">IF(COUNTIF(OFFSET('別紙2-4(研修実施報告書)'!$I$8,(COLUMN()-COLUMN($J$9))*4,0,4,2),$C77),BE$9,"")</f>
        <v/>
      </c>
      <c r="BF77" s="332" t="str">
        <f ca="1">IF(COUNTIF(OFFSET('別紙2-4(研修実施報告書)'!$I$8,(COLUMN()-COLUMN($J$9))*4,0,4,2),$C77),BF$9,"")</f>
        <v/>
      </c>
      <c r="BG77" s="332" t="str">
        <f ca="1">IF(COUNTIF(OFFSET('別紙2-4(研修実施報告書)'!$I$8,(COLUMN()-COLUMN($J$9))*4,0,4,2),$C77),BG$9,"")</f>
        <v/>
      </c>
      <c r="BH77" s="332" t="str">
        <f ca="1">IF(COUNTIF(OFFSET('別紙2-4(研修実施報告書)'!$I$8,(COLUMN()-COLUMN($J$9))*4,0,4,2),$C77),BH$9,"")</f>
        <v/>
      </c>
      <c r="BI77" s="332" t="str">
        <f ca="1">IF(COUNTIF(OFFSET('別紙2-4(研修実施報告書)'!$I$8,(COLUMN()-COLUMN($J$9))*4,0,4,2),$C77),BI$9,"")</f>
        <v/>
      </c>
      <c r="BJ77" s="332" t="str">
        <f ca="1">IF(COUNTIF(OFFSET('別紙2-4(研修実施報告書)'!$I$8,(COLUMN()-COLUMN($J$9))*4,0,4,2),$C77),BJ$9,"")</f>
        <v/>
      </c>
      <c r="BK77" s="332" t="str">
        <f ca="1">IF(COUNTIF(OFFSET('別紙2-4(研修実施報告書)'!$I$8,(COLUMN()-COLUMN($J$9))*4,0,4,2),$C77),BK$9,"")</f>
        <v/>
      </c>
      <c r="BL77" s="332" t="str">
        <f ca="1">IF(COUNTIF(OFFSET('別紙2-4(研修実施報告書)'!$I$8,(COLUMN()-COLUMN($J$9))*4,0,4,2),$C77),BL$9,"")</f>
        <v/>
      </c>
      <c r="BM77" s="332" t="str">
        <f ca="1">IF(COUNTIF(OFFSET('別紙2-4(研修実施報告書)'!$I$8,(COLUMN()-COLUMN($J$9))*4,0,4,2),$C77),BM$9,"")</f>
        <v/>
      </c>
      <c r="BN77" s="332" t="str">
        <f ca="1">IF(COUNTIF(OFFSET('別紙2-4(研修実施報告書)'!$I$8,(COLUMN()-COLUMN($J$9))*4,0,4,2),$C77),BN$9,"")</f>
        <v/>
      </c>
      <c r="BO77" s="332" t="str">
        <f ca="1">IF(COUNTIF(OFFSET('別紙2-4(研修実施報告書)'!$I$8,(COLUMN()-COLUMN($J$9))*4,0,4,2),$C77),BO$9,"")</f>
        <v/>
      </c>
      <c r="BP77" s="332" t="str">
        <f ca="1">IF(COUNTIF(OFFSET('別紙2-4(研修実施報告書)'!$I$8,(COLUMN()-COLUMN($J$9))*4,0,4,2),$C77),BP$9,"")</f>
        <v/>
      </c>
      <c r="BQ77" s="332" t="str">
        <f ca="1">IF(COUNTIF(OFFSET('別紙2-4(研修実施報告書)'!$I$8,(COLUMN()-COLUMN($J$9))*4,0,4,2),$C77),BQ$9,"")</f>
        <v/>
      </c>
      <c r="BR77" s="332" t="str">
        <f ca="1">IF(COUNTIF(OFFSET('別紙2-4(研修実施報告書)'!$I$8,(COLUMN()-COLUMN($J$9))*4,0,4,2),$C77),BR$9,"")</f>
        <v/>
      </c>
      <c r="BS77" s="332" t="str">
        <f ca="1">IF(COUNTIF(OFFSET('別紙2-4(研修実施報告書)'!$I$8,(COLUMN()-COLUMN($J$9))*4,0,4,2),$C77),BS$9,"")</f>
        <v/>
      </c>
      <c r="BT77" s="332" t="str">
        <f ca="1">IF(COUNTIF(OFFSET('別紙2-4(研修実施報告書)'!$I$8,(COLUMN()-COLUMN($J$9))*4,0,4,2),$C77),BT$9,"")</f>
        <v/>
      </c>
      <c r="BU77" s="332" t="str">
        <f ca="1">IF(COUNTIF(OFFSET('別紙2-4(研修実施報告書)'!$I$8,(COLUMN()-COLUMN($J$9))*4,0,4,2),$C77),BU$9,"")</f>
        <v/>
      </c>
      <c r="BV77" s="332" t="str">
        <f ca="1">IF(COUNTIF(OFFSET('別紙2-4(研修実施報告書)'!$I$8,(COLUMN()-COLUMN($J$9))*4,0,4,2),$C77),BV$9,"")</f>
        <v/>
      </c>
      <c r="BW77" s="332" t="str">
        <f ca="1">IF(COUNTIF(OFFSET('別紙2-4(研修実施報告書)'!$I$8,(COLUMN()-COLUMN($J$9))*4,0,4,2),$C77),BW$9,"")</f>
        <v/>
      </c>
      <c r="BX77" s="332" t="str">
        <f ca="1">IF(COUNTIF(OFFSET('別紙2-4(研修実施報告書)'!$I$8,(COLUMN()-COLUMN($J$9))*4,0,4,2),$C77),BX$9,"")</f>
        <v/>
      </c>
      <c r="BY77" s="332" t="str">
        <f ca="1">IF(COUNTIF(OFFSET('別紙2-4(研修実施報告書)'!$I$8,(COLUMN()-COLUMN($J$9))*4,0,4,2),$C77),BY$9,"")</f>
        <v/>
      </c>
      <c r="BZ77" s="332" t="str">
        <f ca="1">IF(COUNTIF(OFFSET('別紙2-4(研修実施報告書)'!$I$8,(COLUMN()-COLUMN($J$9))*4,0,4,2),$C77),BZ$9,"")</f>
        <v/>
      </c>
      <c r="CA77" s="332" t="str">
        <f ca="1">IF(COUNTIF(OFFSET('別紙2-4(研修実施報告書)'!$I$8,(COLUMN()-COLUMN($J$9))*4,0,4,2),$C77),CA$9,"")</f>
        <v/>
      </c>
      <c r="CB77" s="332" t="str">
        <f ca="1">IF(COUNTIF(OFFSET('別紙2-4(研修実施報告書)'!$I$8,(COLUMN()-COLUMN($J$9))*4,0,4,2),$C77),CB$9,"")</f>
        <v/>
      </c>
      <c r="CC77" s="332" t="str">
        <f ca="1">IF(COUNTIF(OFFSET('別紙2-4(研修実施報告書)'!$I$8,(COLUMN()-COLUMN($J$9))*4,0,4,2),$C77),CC$9,"")</f>
        <v/>
      </c>
      <c r="CD77" s="332" t="str">
        <f ca="1">IF(COUNTIF(OFFSET('別紙2-4(研修実施報告書)'!$I$8,(COLUMN()-COLUMN($J$9))*4,0,4,2),$C77),CD$9,"")</f>
        <v/>
      </c>
      <c r="CE77" s="332" t="str">
        <f ca="1">IF(COUNTIF(OFFSET('別紙2-4(研修実施報告書)'!$I$8,(COLUMN()-COLUMN($J$9))*4,0,4,2),$C77),CE$9,"")</f>
        <v/>
      </c>
      <c r="CF77" s="332" t="str">
        <f ca="1">IF(COUNTIF(OFFSET('別紙2-4(研修実施報告書)'!$I$8,(COLUMN()-COLUMN($J$9))*4,0,4,2),$C77),CF$9,"")</f>
        <v/>
      </c>
      <c r="CG77" s="332" t="str">
        <f ca="1">IF(COUNTIF(OFFSET('別紙2-4(研修実施報告書)'!$I$8,(COLUMN()-COLUMN($J$9))*4,0,4,2),$C77),CG$9,"")</f>
        <v/>
      </c>
      <c r="CH77" s="332" t="str">
        <f ca="1">IF(COUNTIF(OFFSET('別紙2-4(研修実施報告書)'!$I$8,(COLUMN()-COLUMN($J$9))*4,0,4,2),$C77),CH$9,"")</f>
        <v/>
      </c>
      <c r="CI77" s="332" t="str">
        <f ca="1">IF(COUNTIF(OFFSET('別紙2-4(研修実施報告書)'!$I$8,(COLUMN()-COLUMN($J$9))*4,0,4,2),$C77),CI$9,"")</f>
        <v/>
      </c>
      <c r="CJ77" s="332" t="str">
        <f ca="1">IF(COUNTIF(OFFSET('別紙2-4(研修実施報告書)'!$I$8,(COLUMN()-COLUMN($J$9))*4,0,4,2),$C77),CJ$9,"")</f>
        <v/>
      </c>
      <c r="CK77" s="332" t="str">
        <f ca="1">IF(COUNTIF(OFFSET('別紙2-4(研修実施報告書)'!$I$8,(COLUMN()-COLUMN($J$9))*4,0,4,2),$C77),CK$9,"")</f>
        <v/>
      </c>
      <c r="CL77" s="332" t="str">
        <f ca="1">IF(COUNTIF(OFFSET('別紙2-4(研修実施報告書)'!$I$8,(COLUMN()-COLUMN($J$9))*4,0,4,2),$C77),CL$9,"")</f>
        <v/>
      </c>
      <c r="CM77" s="332" t="str">
        <f ca="1">IF(COUNTIF(OFFSET('別紙2-4(研修実施報告書)'!$I$8,(COLUMN()-COLUMN($J$9))*4,0,4,2),$C77),CM$9,"")</f>
        <v/>
      </c>
      <c r="CN77" s="332" t="str">
        <f ca="1">IF(COUNTIF(OFFSET('別紙2-4(研修実施報告書)'!$I$8,(COLUMN()-COLUMN($J$9))*4,0,4,2),$C77),CN$9,"")</f>
        <v/>
      </c>
      <c r="CO77" s="332" t="str">
        <f ca="1">IF(COUNTIF(OFFSET('別紙2-4(研修実施報告書)'!$I$8,(COLUMN()-COLUMN($J$9))*4,0,4,2),$C77),CO$9,"")</f>
        <v/>
      </c>
      <c r="CP77" s="332" t="str">
        <f ca="1">IF(COUNTIF(OFFSET('別紙2-4(研修実施報告書)'!$I$8,(COLUMN()-COLUMN($J$9))*4,0,4,2),$C77),CP$9,"")</f>
        <v/>
      </c>
      <c r="CQ77" s="332" t="str">
        <f ca="1">IF(COUNTIF(OFFSET('別紙2-4(研修実施報告書)'!$I$8,(COLUMN()-COLUMN($J$9))*4,0,4,2),$C77),CQ$9,"")</f>
        <v/>
      </c>
      <c r="CR77" s="332" t="str">
        <f ca="1">IF(COUNTIF(OFFSET('別紙2-4(研修実施報告書)'!$I$8,(COLUMN()-COLUMN($J$9))*4,0,4,2),$C77),CR$9,"")</f>
        <v/>
      </c>
      <c r="CS77" s="332" t="str">
        <f ca="1">IF(COUNTIF(OFFSET('別紙2-4(研修実施報告書)'!$I$8,(COLUMN()-COLUMN($J$9))*4,0,4,2),$C77),CS$9,"")</f>
        <v/>
      </c>
      <c r="CT77" s="332" t="str">
        <f ca="1">IF(COUNTIF(OFFSET('別紙2-4(研修実施報告書)'!$I$8,(COLUMN()-COLUMN($J$9))*4,0,4,2),$C77),CT$9,"")</f>
        <v/>
      </c>
      <c r="CU77" s="332" t="str">
        <f ca="1">IF(COUNTIF(OFFSET('別紙2-4(研修実施報告書)'!$I$8,(COLUMN()-COLUMN($J$9))*4,0,4,2),$C77),CU$9,"")</f>
        <v/>
      </c>
      <c r="CV77" s="332" t="str">
        <f ca="1">IF(COUNTIF(OFFSET('別紙2-4(研修実施報告書)'!$I$8,(COLUMN()-COLUMN($J$9))*4,0,4,2),$C77),CV$9,"")</f>
        <v/>
      </c>
      <c r="CW77" s="332" t="str">
        <f ca="1">IF(COUNTIF(OFFSET('別紙2-4(研修実施報告書)'!$I$8,(COLUMN()-COLUMN($J$9))*4,0,4,2),$C77),CW$9,"")</f>
        <v/>
      </c>
      <c r="CX77" s="332" t="str">
        <f ca="1">IF(COUNTIF(OFFSET('別紙2-4(研修実施報告書)'!$I$8,(COLUMN()-COLUMN($J$9))*4,0,4,2),$C77),CX$9,"")</f>
        <v/>
      </c>
      <c r="CY77" s="332" t="str">
        <f ca="1">IF(COUNTIF(OFFSET('別紙2-4(研修実施報告書)'!$I$8,(COLUMN()-COLUMN($J$9))*4,0,4,2),$C77),CY$9,"")</f>
        <v/>
      </c>
      <c r="CZ77" s="332" t="str">
        <f ca="1">IF(COUNTIF(OFFSET('別紙2-4(研修実施報告書)'!$I$8,(COLUMN()-COLUMN($J$9))*4,0,4,2),$C77),CZ$9,"")</f>
        <v/>
      </c>
      <c r="DA77" s="332" t="str">
        <f ca="1">IF(COUNTIF(OFFSET('別紙2-4(研修実施報告書)'!$I$8,(COLUMN()-COLUMN($J$9))*4,0,4,2),$C77),DA$9,"")</f>
        <v/>
      </c>
      <c r="DB77" s="332" t="str">
        <f ca="1">IF(COUNTIF(OFFSET('別紙2-4(研修実施報告書)'!$I$8,(COLUMN()-COLUMN($J$9))*4,0,4,2),$C77),DB$9,"")</f>
        <v/>
      </c>
      <c r="DC77" s="332" t="str">
        <f ca="1">IF(COUNTIF(OFFSET('別紙2-4(研修実施報告書)'!$I$8,(COLUMN()-COLUMN($J$9))*4,0,4,2),$C77),DC$9,"")</f>
        <v/>
      </c>
      <c r="DD77" s="332" t="str">
        <f ca="1">IF(COUNTIF(OFFSET('別紙2-4(研修実施報告書)'!$I$8,(COLUMN()-COLUMN($J$9))*4,0,4,2),$C77),DD$9,"")</f>
        <v/>
      </c>
      <c r="DE77" s="332" t="str">
        <f ca="1">IF(COUNTIF(OFFSET('別紙2-4(研修実施報告書)'!$I$8,(COLUMN()-COLUMN($J$9))*4,0,4,2),$C77),DE$9,"")</f>
        <v/>
      </c>
      <c r="DF77" s="332" t="str">
        <f ca="1">IF(COUNTIF(OFFSET('別紙2-4(研修実施報告書)'!$I$8,(COLUMN()-COLUMN($J$9))*4,0,4,2),$C77),DF$9,"")</f>
        <v/>
      </c>
      <c r="DG77" s="332" t="str">
        <f ca="1">IF(COUNTIF(OFFSET('別紙2-4(研修実施報告書)'!$I$8,(COLUMN()-COLUMN($J$9))*4,0,4,2),$C77),DG$9,"")</f>
        <v/>
      </c>
      <c r="DH77" s="332" t="str">
        <f ca="1">IF(COUNTIF(OFFSET('別紙2-4(研修実施報告書)'!$I$8,(COLUMN()-COLUMN($J$9))*4,0,4,2),$C77),DH$9,"")</f>
        <v/>
      </c>
      <c r="DI77" s="332" t="str">
        <f ca="1">IF(COUNTIF(OFFSET('別紙2-4(研修実施報告書)'!$I$8,(COLUMN()-COLUMN($J$9))*4,0,4,2),$C77),DI$9,"")</f>
        <v/>
      </c>
      <c r="DJ77" s="332" t="str">
        <f ca="1">IF(COUNTIF(OFFSET('別紙2-4(研修実施報告書)'!$I$8,(COLUMN()-COLUMN($J$9))*4,0,4,2),$C77),DJ$9,"")</f>
        <v/>
      </c>
      <c r="DK77" s="332" t="str">
        <f ca="1">IF(COUNTIF(OFFSET('別紙2-4(研修実施報告書)'!$I$8,(COLUMN()-COLUMN($J$9))*4,0,4,2),$C77),DK$9,"")</f>
        <v/>
      </c>
      <c r="DL77" s="332" t="str">
        <f ca="1">IF(COUNTIF(OFFSET('別紙2-4(研修実施報告書)'!$I$8,(COLUMN()-COLUMN($J$9))*4,0,4,2),$C77),DL$9,"")</f>
        <v/>
      </c>
      <c r="DM77" s="332" t="str">
        <f ca="1">IF(COUNTIF(OFFSET('別紙2-4(研修実施報告書)'!$I$8,(COLUMN()-COLUMN($J$9))*4,0,4,2),$C77),DM$9,"")</f>
        <v/>
      </c>
      <c r="DN77" s="332" t="str">
        <f ca="1">IF(COUNTIF(OFFSET('別紙2-4(研修実施報告書)'!$I$8,(COLUMN()-COLUMN($J$9))*4,0,4,2),$C77),DN$9,"")</f>
        <v/>
      </c>
      <c r="DO77" s="332" t="str">
        <f ca="1">IF(COUNTIF(OFFSET('別紙2-4(研修実施報告書)'!$I$8,(COLUMN()-COLUMN($J$9))*4,0,4,2),$C77),DO$9,"")</f>
        <v/>
      </c>
      <c r="DP77" s="332" t="str">
        <f ca="1">IF(COUNTIF(OFFSET('別紙2-4(研修実施報告書)'!$I$8,(COLUMN()-COLUMN($J$9))*4,0,4,2),$C77),DP$9,"")</f>
        <v/>
      </c>
      <c r="DQ77" s="332" t="str">
        <f ca="1">IF(COUNTIF(OFFSET('別紙2-4(研修実施報告書)'!$I$8,(COLUMN()-COLUMN($J$9))*4,0,4,2),$C77),DQ$9,"")</f>
        <v/>
      </c>
      <c r="DR77" s="332" t="str">
        <f ca="1">IF(COUNTIF(OFFSET('別紙2-4(研修実施報告書)'!$I$8,(COLUMN()-COLUMN($J$9))*4,0,4,2),$C77),DR$9,"")</f>
        <v/>
      </c>
      <c r="DS77" s="332" t="str">
        <f ca="1">IF(COUNTIF(OFFSET('別紙2-4(研修実施報告書)'!$I$8,(COLUMN()-COLUMN($J$9))*4,0,4,2),$C77),DS$9,"")</f>
        <v/>
      </c>
      <c r="DT77" s="332" t="str">
        <f ca="1">IF(COUNTIF(OFFSET('別紙2-4(研修実施報告書)'!$I$8,(COLUMN()-COLUMN($J$9))*4,0,4,2),$C77),DT$9,"")</f>
        <v/>
      </c>
      <c r="DU77" s="332" t="str">
        <f ca="1">IF(COUNTIF(OFFSET('別紙2-4(研修実施報告書)'!$I$8,(COLUMN()-COLUMN($J$9))*4,0,4,2),$C77),DU$9,"")</f>
        <v/>
      </c>
      <c r="DV77" s="332" t="str">
        <f ca="1">IF(COUNTIF(OFFSET('別紙2-4(研修実施報告書)'!$I$8,(COLUMN()-COLUMN($J$9))*4,0,4,2),$C77),DV$9,"")</f>
        <v/>
      </c>
      <c r="DW77" s="332" t="str">
        <f ca="1">IF(COUNTIF(OFFSET('別紙2-4(研修実施報告書)'!$I$8,(COLUMN()-COLUMN($J$9))*4,0,4,2),$C77),DW$9,"")</f>
        <v/>
      </c>
      <c r="DX77" s="332" t="str">
        <f ca="1">IF(COUNTIF(OFFSET('別紙2-4(研修実施報告書)'!$I$8,(COLUMN()-COLUMN($J$9))*4,0,4,2),$C77),DX$9,"")</f>
        <v/>
      </c>
      <c r="DY77" s="332" t="str">
        <f ca="1">IF(COUNTIF(OFFSET('別紙2-4(研修実施報告書)'!$I$8,(COLUMN()-COLUMN($J$9))*4,0,4,2),$C77),DY$9,"")</f>
        <v/>
      </c>
      <c r="DZ77" s="332" t="str">
        <f ca="1">IF(COUNTIF(OFFSET('別紙2-4(研修実施報告書)'!$I$8,(COLUMN()-COLUMN($J$9))*4,0,4,2),$C77),DZ$9,"")</f>
        <v/>
      </c>
      <c r="EA77" s="332" t="str">
        <f ca="1">IF(COUNTIF(OFFSET('別紙2-4(研修実施報告書)'!$I$8,(COLUMN()-COLUMN($J$9))*4,0,4,2),$C77),EA$9,"")</f>
        <v/>
      </c>
      <c r="EB77" s="332" t="str">
        <f ca="1">IF(COUNTIF(OFFSET('別紙2-4(研修実施報告書)'!$I$8,(COLUMN()-COLUMN($J$9))*4,0,4,2),$C77),EB$9,"")</f>
        <v/>
      </c>
      <c r="EC77" s="332" t="str">
        <f ca="1">IF(COUNTIF(OFFSET('別紙2-4(研修実施報告書)'!$I$8,(COLUMN()-COLUMN($J$9))*4,0,4,2),$C77),EC$9,"")</f>
        <v/>
      </c>
      <c r="ED77" s="332" t="str">
        <f ca="1">IF(COUNTIF(OFFSET('別紙2-4(研修実施報告書)'!$I$8,(COLUMN()-COLUMN($J$9))*4,0,4,2),$C77),ED$9,"")</f>
        <v/>
      </c>
      <c r="EE77" s="332" t="str">
        <f ca="1">IF(COUNTIF(OFFSET('別紙2-4(研修実施報告書)'!$I$8,(COLUMN()-COLUMN($J$9))*4,0,4,2),$C77),EE$9,"")</f>
        <v/>
      </c>
      <c r="EF77" s="332" t="str">
        <f ca="1">IF(COUNTIF(OFFSET('別紙2-4(研修実施報告書)'!$I$8,(COLUMN()-COLUMN($J$9))*4,0,4,2),$C77),EF$9,"")</f>
        <v/>
      </c>
      <c r="EG77" s="332" t="str">
        <f ca="1">IF(COUNTIF(OFFSET('別紙2-4(研修実施報告書)'!$I$8,(COLUMN()-COLUMN($J$9))*4,0,4,2),$C77),EG$9,"")</f>
        <v/>
      </c>
      <c r="EH77" s="332" t="str">
        <f ca="1">IF(COUNTIF(OFFSET('別紙2-4(研修実施報告書)'!$I$8,(COLUMN()-COLUMN($J$9))*4,0,4,2),$C77),EH$9,"")</f>
        <v/>
      </c>
      <c r="EI77" s="332" t="str">
        <f ca="1">IF(COUNTIF(OFFSET('別紙2-4(研修実施報告書)'!$I$8,(COLUMN()-COLUMN($J$9))*4,0,4,2),$C77),EI$9,"")</f>
        <v/>
      </c>
      <c r="EJ77" s="332" t="str">
        <f ca="1">IF(COUNTIF(OFFSET('別紙2-4(研修実施報告書)'!$I$8,(COLUMN()-COLUMN($J$9))*4,0,4,2),$C77),EJ$9,"")</f>
        <v/>
      </c>
      <c r="EK77" s="332" t="str">
        <f ca="1">IF(COUNTIF(OFFSET('別紙2-4(研修実施報告書)'!$I$8,(COLUMN()-COLUMN($J$9))*4,0,4,2),$C77),EK$9,"")</f>
        <v/>
      </c>
      <c r="EL77" s="332" t="str">
        <f ca="1">IF(COUNTIF(OFFSET('別紙2-4(研修実施報告書)'!$I$8,(COLUMN()-COLUMN($J$9))*4,0,4,2),$C77),EL$9,"")</f>
        <v/>
      </c>
      <c r="EM77" s="332" t="str">
        <f ca="1">IF(COUNTIF(OFFSET('別紙2-4(研修実施報告書)'!$I$8,(COLUMN()-COLUMN($J$9))*4,0,4,2),$C77),EM$9,"")</f>
        <v/>
      </c>
      <c r="EN77" s="332" t="str">
        <f ca="1">IF(COUNTIF(OFFSET('別紙2-4(研修実施報告書)'!$I$8,(COLUMN()-COLUMN($J$9))*4,0,4,2),$C77),EN$9,"")</f>
        <v/>
      </c>
      <c r="EO77" s="332" t="str">
        <f ca="1">IF(COUNTIF(OFFSET('別紙2-4(研修実施報告書)'!$I$8,(COLUMN()-COLUMN($J$9))*4,0,4,2),$C77),EO$9,"")</f>
        <v/>
      </c>
      <c r="EP77" s="332" t="str">
        <f ca="1">IF(COUNTIF(OFFSET('別紙2-4(研修実施報告書)'!$I$8,(COLUMN()-COLUMN($J$9))*4,0,4,2),$C77),EP$9,"")</f>
        <v/>
      </c>
      <c r="EQ77" s="332" t="str">
        <f ca="1">IF(COUNTIF(OFFSET('別紙2-4(研修実施報告書)'!$I$8,(COLUMN()-COLUMN($J$9))*4,0,4,2),$C77),EQ$9,"")</f>
        <v/>
      </c>
      <c r="ER77" s="332" t="str">
        <f ca="1">IF(COUNTIF(OFFSET('別紙2-4(研修実施報告書)'!$I$8,(COLUMN()-COLUMN($J$9))*4,0,4,2),$C77),ER$9,"")</f>
        <v/>
      </c>
      <c r="ES77" s="332" t="str">
        <f ca="1">IF(COUNTIF(OFFSET('別紙2-4(研修実施報告書)'!$I$8,(COLUMN()-COLUMN($J$9))*4,0,4,2),$C77),ES$9,"")</f>
        <v/>
      </c>
      <c r="ET77" s="332" t="str">
        <f ca="1">IF(COUNTIF(OFFSET('別紙2-4(研修実施報告書)'!$I$8,(COLUMN()-COLUMN($J$9))*4,0,4,2),$C77),ET$9,"")</f>
        <v/>
      </c>
      <c r="EU77" s="332" t="str">
        <f ca="1">IF(COUNTIF(OFFSET('別紙2-4(研修実施報告書)'!$I$8,(COLUMN()-COLUMN($J$9))*4,0,4,2),$C77),EU$9,"")</f>
        <v/>
      </c>
      <c r="EV77" s="332" t="str">
        <f ca="1">IF(COUNTIF(OFFSET('別紙2-4(研修実施報告書)'!$I$8,(COLUMN()-COLUMN($J$9))*4,0,4,2),$C77),EV$9,"")</f>
        <v/>
      </c>
      <c r="EW77" s="332" t="str">
        <f ca="1">IF(COUNTIF(OFFSET('別紙2-4(研修実施報告書)'!$I$8,(COLUMN()-COLUMN($J$9))*4,0,4,2),$C77),EW$9,"")</f>
        <v/>
      </c>
      <c r="EX77" s="332" t="str">
        <f ca="1">IF(COUNTIF(OFFSET('別紙2-4(研修実施報告書)'!$I$8,(COLUMN()-COLUMN($J$9))*4,0,4,2),$C77),EX$9,"")</f>
        <v/>
      </c>
      <c r="EY77" s="332" t="str">
        <f ca="1">IF(COUNTIF(OFFSET('別紙2-4(研修実施報告書)'!$I$8,(COLUMN()-COLUMN($J$9))*4,0,4,2),$C77),EY$9,"")</f>
        <v/>
      </c>
      <c r="EZ77" s="332" t="str">
        <f ca="1">IF(COUNTIF(OFFSET('別紙2-4(研修実施報告書)'!$I$8,(COLUMN()-COLUMN($J$9))*4,0,4,2),$C77),EZ$9,"")</f>
        <v/>
      </c>
      <c r="FA77" s="332" t="str">
        <f ca="1">IF(COUNTIF(OFFSET('別紙2-4(研修実施報告書)'!$I$8,(COLUMN()-COLUMN($J$9))*4,0,4,2),$C77),FA$9,"")</f>
        <v/>
      </c>
      <c r="FB77" s="332" t="str">
        <f ca="1">IF(COUNTIF(OFFSET('別紙2-4(研修実施報告書)'!$I$8,(COLUMN()-COLUMN($J$9))*4,0,4,2),$C77),FB$9,"")</f>
        <v/>
      </c>
      <c r="FC77" s="332" t="str">
        <f ca="1">IF(COUNTIF(OFFSET('別紙2-4(研修実施報告書)'!$I$8,(COLUMN()-COLUMN($J$9))*4,0,4,2),$C77),FC$9,"")</f>
        <v/>
      </c>
      <c r="FD77" s="332" t="str">
        <f ca="1">IF(COUNTIF(OFFSET('別紙2-4(研修実施報告書)'!$I$8,(COLUMN()-COLUMN($J$9))*4,0,4,2),$C77),FD$9,"")</f>
        <v/>
      </c>
      <c r="FE77" s="332" t="str">
        <f ca="1">IF(COUNTIF(OFFSET('別紙2-4(研修実施報告書)'!$I$8,(COLUMN()-COLUMN($J$9))*4,0,4,2),$C77),FE$9,"")</f>
        <v/>
      </c>
      <c r="FF77" s="332" t="str">
        <f ca="1">IF(COUNTIF(OFFSET('別紙2-4(研修実施報告書)'!$I$8,(COLUMN()-COLUMN($J$9))*4,0,4,2),$C77),FF$9,"")</f>
        <v/>
      </c>
      <c r="FG77" s="332" t="str">
        <f ca="1">IF(COUNTIF(OFFSET('別紙2-4(研修実施報告書)'!$I$8,(COLUMN()-COLUMN($J$9))*4,0,4,2),$C77),FG$9,"")</f>
        <v/>
      </c>
      <c r="FH77" s="332" t="str">
        <f ca="1">IF(COUNTIF(OFFSET('別紙2-4(研修実施報告書)'!$I$8,(COLUMN()-COLUMN($J$9))*4,0,4,2),$C77),FH$9,"")</f>
        <v/>
      </c>
      <c r="FI77" s="332" t="str">
        <f ca="1">IF(COUNTIF(OFFSET('別紙2-4(研修実施報告書)'!$I$8,(COLUMN()-COLUMN($J$9))*4,0,4,2),$C77),FI$9,"")</f>
        <v/>
      </c>
      <c r="FJ77" s="332" t="str">
        <f ca="1">IF(COUNTIF(OFFSET('別紙2-4(研修実施報告書)'!$I$8,(COLUMN()-COLUMN($J$9))*4,0,4,2),$C77),FJ$9,"")</f>
        <v/>
      </c>
      <c r="FK77" s="332" t="str">
        <f ca="1">IF(COUNTIF(OFFSET('別紙2-4(研修実施報告書)'!$I$8,(COLUMN()-COLUMN($J$9))*4,0,4,2),$C77),FK$9,"")</f>
        <v/>
      </c>
      <c r="FL77" s="332" t="str">
        <f ca="1">IF(COUNTIF(OFFSET('別紙2-4(研修実施報告書)'!$I$8,(COLUMN()-COLUMN($J$9))*4,0,4,2),$C77),FL$9,"")</f>
        <v/>
      </c>
      <c r="FM77" s="332" t="str">
        <f ca="1">IF(COUNTIF(OFFSET('別紙2-4(研修実施報告書)'!$I$8,(COLUMN()-COLUMN($J$9))*4,0,4,2),$C77),FM$9,"")</f>
        <v/>
      </c>
      <c r="FN77" s="332" t="str">
        <f ca="1">IF(COUNTIF(OFFSET('別紙2-4(研修実施報告書)'!$I$8,(COLUMN()-COLUMN($J$9))*4,0,4,2),$C77),FN$9,"")</f>
        <v/>
      </c>
      <c r="FO77" s="332" t="str">
        <f ca="1">IF(COUNTIF(OFFSET('別紙2-4(研修実施報告書)'!$I$8,(COLUMN()-COLUMN($J$9))*4,0,4,2),$C77),FO$9,"")</f>
        <v/>
      </c>
      <c r="FP77" s="332" t="str">
        <f ca="1">IF(COUNTIF(OFFSET('別紙2-4(研修実施報告書)'!$I$8,(COLUMN()-COLUMN($J$9))*4,0,4,2),$C77),FP$9,"")</f>
        <v/>
      </c>
      <c r="FQ77" s="332" t="str">
        <f ca="1">IF(COUNTIF(OFFSET('別紙2-4(研修実施報告書)'!$I$8,(COLUMN()-COLUMN($J$9))*4,0,4,2),$C77),FQ$9,"")</f>
        <v/>
      </c>
      <c r="FR77" s="332" t="str">
        <f ca="1">IF(COUNTIF(OFFSET('別紙2-4(研修実施報告書)'!$I$8,(COLUMN()-COLUMN($J$9))*4,0,4,2),$C77),FR$9,"")</f>
        <v/>
      </c>
      <c r="FS77" s="332" t="str">
        <f ca="1">IF(COUNTIF(OFFSET('別紙2-4(研修実施報告書)'!$I$8,(COLUMN()-COLUMN($J$9))*4,0,4,2),$C77),FS$9,"")</f>
        <v/>
      </c>
      <c r="FT77" s="332" t="str">
        <f ca="1">IF(COUNTIF(OFFSET('別紙2-4(研修実施報告書)'!$I$8,(COLUMN()-COLUMN($J$9))*4,0,4,2),$C77),FT$9,"")</f>
        <v/>
      </c>
      <c r="FU77" s="332" t="str">
        <f ca="1">IF(COUNTIF(OFFSET('別紙2-4(研修実施報告書)'!$I$8,(COLUMN()-COLUMN($J$9))*4,0,4,2),$C77),FU$9,"")</f>
        <v/>
      </c>
      <c r="FV77" s="332" t="str">
        <f ca="1">IF(COUNTIF(OFFSET('別紙2-4(研修実施報告書)'!$I$8,(COLUMN()-COLUMN($J$9))*4,0,4,2),$C77),FV$9,"")</f>
        <v/>
      </c>
      <c r="FW77" s="332" t="str">
        <f ca="1">IF(COUNTIF(OFFSET('別紙2-4(研修実施報告書)'!$I$8,(COLUMN()-COLUMN($J$9))*4,0,4,2),$C77),FW$9,"")</f>
        <v/>
      </c>
      <c r="FX77" s="332" t="str">
        <f ca="1">IF(COUNTIF(OFFSET('別紙2-4(研修実施報告書)'!$I$8,(COLUMN()-COLUMN($J$9))*4,0,4,2),$C77),FX$9,"")</f>
        <v/>
      </c>
      <c r="FY77" s="332" t="str">
        <f ca="1">IF(COUNTIF(OFFSET('別紙2-4(研修実施報告書)'!$I$8,(COLUMN()-COLUMN($J$9))*4,0,4,2),$C77),FY$9,"")</f>
        <v/>
      </c>
      <c r="FZ77" s="332" t="str">
        <f ca="1">IF(COUNTIF(OFFSET('別紙2-4(研修実施報告書)'!$I$8,(COLUMN()-COLUMN($J$9))*4,0,4,2),$C77),FZ$9,"")</f>
        <v/>
      </c>
      <c r="GA77" s="332" t="str">
        <f ca="1">IF(COUNTIF(OFFSET('別紙2-4(研修実施報告書)'!$I$8,(COLUMN()-COLUMN($J$9))*4,0,4,2),$C77),GA$9,"")</f>
        <v/>
      </c>
      <c r="GB77" s="332" t="str">
        <f ca="1">IF(COUNTIF(OFFSET('別紙2-4(研修実施報告書)'!$I$8,(COLUMN()-COLUMN($J$9))*4,0,4,2),$C77),GB$9,"")</f>
        <v/>
      </c>
      <c r="GC77" s="332" t="str">
        <f ca="1">IF(COUNTIF(OFFSET('別紙2-4(研修実施報告書)'!$I$8,(COLUMN()-COLUMN($J$9))*4,0,4,2),$C77),GC$9,"")</f>
        <v/>
      </c>
      <c r="GD77" s="332" t="str">
        <f ca="1">IF(COUNTIF(OFFSET('別紙2-4(研修実施報告書)'!$I$8,(COLUMN()-COLUMN($J$9))*4,0,4,2),$C77),GD$9,"")</f>
        <v/>
      </c>
      <c r="GE77" s="332" t="str">
        <f ca="1">IF(COUNTIF(OFFSET('別紙2-4(研修実施報告書)'!$I$8,(COLUMN()-COLUMN($J$9))*4,0,4,2),$C77),GE$9,"")</f>
        <v/>
      </c>
      <c r="GF77" s="332" t="str">
        <f ca="1">IF(COUNTIF(OFFSET('別紙2-4(研修実施報告書)'!$I$8,(COLUMN()-COLUMN($J$9))*4,0,4,2),$C77),GF$9,"")</f>
        <v/>
      </c>
      <c r="GG77" s="332" t="str">
        <f ca="1">IF(COUNTIF(OFFSET('別紙2-4(研修実施報告書)'!$I$8,(COLUMN()-COLUMN($J$9))*4,0,4,2),$C77),GG$9,"")</f>
        <v/>
      </c>
      <c r="GH77" s="332" t="str">
        <f ca="1">IF(COUNTIF(OFFSET('別紙2-4(研修実施報告書)'!$I$8,(COLUMN()-COLUMN($J$9))*4,0,4,2),$C77),GH$9,"")</f>
        <v/>
      </c>
      <c r="GI77" s="332" t="str">
        <f ca="1">IF(COUNTIF(OFFSET('別紙2-4(研修実施報告書)'!$I$8,(COLUMN()-COLUMN($J$9))*4,0,4,2),$C77),GI$9,"")</f>
        <v/>
      </c>
      <c r="GJ77" s="332" t="str">
        <f ca="1">IF(COUNTIF(OFFSET('別紙2-4(研修実施報告書)'!$I$8,(COLUMN()-COLUMN($J$9))*4,0,4,2),$C77),GJ$9,"")</f>
        <v/>
      </c>
      <c r="GK77" s="332" t="str">
        <f ca="1">IF(COUNTIF(OFFSET('別紙2-4(研修実施報告書)'!$I$8,(COLUMN()-COLUMN($J$9))*4,0,4,2),$C77),GK$9,"")</f>
        <v/>
      </c>
      <c r="GL77" s="332" t="str">
        <f ca="1">IF(COUNTIF(OFFSET('別紙2-4(研修実施報告書)'!$I$8,(COLUMN()-COLUMN($J$9))*4,0,4,2),$C77),GL$9,"")</f>
        <v/>
      </c>
      <c r="GM77" s="332" t="str">
        <f ca="1">IF(COUNTIF(OFFSET('別紙2-4(研修実施報告書)'!$I$8,(COLUMN()-COLUMN($J$9))*4,0,4,2),$C77),GM$9,"")</f>
        <v/>
      </c>
      <c r="GN77" s="332" t="str">
        <f ca="1">IF(COUNTIF(OFFSET('別紙2-4(研修実施報告書)'!$I$8,(COLUMN()-COLUMN($J$9))*4,0,4,2),$C77),GN$9,"")</f>
        <v/>
      </c>
      <c r="GO77" s="332" t="str">
        <f ca="1">IF(COUNTIF(OFFSET('別紙2-4(研修実施報告書)'!$I$8,(COLUMN()-COLUMN($J$9))*4,0,4,2),$C77),GO$9,"")</f>
        <v/>
      </c>
      <c r="GP77" s="332" t="str">
        <f ca="1">IF(COUNTIF(OFFSET('別紙2-4(研修実施報告書)'!$I$8,(COLUMN()-COLUMN($J$9))*4,0,4,2),$C77),GP$9,"")</f>
        <v/>
      </c>
      <c r="GQ77" s="332" t="str">
        <f ca="1">IF(COUNTIF(OFFSET('別紙2-4(研修実施報告書)'!$I$8,(COLUMN()-COLUMN($J$9))*4,0,4,2),$C77),GQ$9,"")</f>
        <v/>
      </c>
      <c r="GR77" s="332" t="str">
        <f ca="1">IF(COUNTIF(OFFSET('別紙2-4(研修実施報告書)'!$I$8,(COLUMN()-COLUMN($J$9))*4,0,4,2),$C77),GR$9,"")</f>
        <v/>
      </c>
      <c r="GS77" s="332" t="str">
        <f ca="1">IF(COUNTIF(OFFSET('別紙2-4(研修実施報告書)'!$I$8,(COLUMN()-COLUMN($J$9))*4,0,4,2),$C77),GS$9,"")</f>
        <v/>
      </c>
      <c r="GT77" s="332" t="str">
        <f ca="1">IF(COUNTIF(OFFSET('別紙2-4(研修実施報告書)'!$I$8,(COLUMN()-COLUMN($J$9))*4,0,4,2),$C77),GT$9,"")</f>
        <v/>
      </c>
      <c r="GU77" s="332" t="str">
        <f ca="1">IF(COUNTIF(OFFSET('別紙2-4(研修実施報告書)'!$I$8,(COLUMN()-COLUMN($J$9))*4,0,4,2),$C77),GU$9,"")</f>
        <v/>
      </c>
      <c r="GV77" s="332" t="str">
        <f ca="1">IF(COUNTIF(OFFSET('別紙2-4(研修実施報告書)'!$I$8,(COLUMN()-COLUMN($J$9))*4,0,4,2),$C77),GV$9,"")</f>
        <v/>
      </c>
      <c r="GW77" s="332" t="str">
        <f ca="1">IF(COUNTIF(OFFSET('別紙2-4(研修実施報告書)'!$I$8,(COLUMN()-COLUMN($J$9))*4,0,4,2),$C77),GW$9,"")</f>
        <v/>
      </c>
      <c r="GX77" s="332" t="str">
        <f ca="1">IF(COUNTIF(OFFSET('別紙2-4(研修実施報告書)'!$I$8,(COLUMN()-COLUMN($J$9))*4,0,4,2),$C77),GX$9,"")</f>
        <v/>
      </c>
      <c r="GY77" s="332" t="str">
        <f ca="1">IF(COUNTIF(OFFSET('別紙2-4(研修実施報告書)'!$I$8,(COLUMN()-COLUMN($J$9))*4,0,4,2),$C77),GY$9,"")</f>
        <v/>
      </c>
      <c r="GZ77" s="332" t="str">
        <f ca="1">IF(COUNTIF(OFFSET('別紙2-4(研修実施報告書)'!$I$8,(COLUMN()-COLUMN($J$9))*4,0,4,2),$C77),GZ$9,"")</f>
        <v/>
      </c>
      <c r="HA77" s="332" t="str">
        <f ca="1">IF(COUNTIF(OFFSET('別紙2-4(研修実施報告書)'!$I$8,(COLUMN()-COLUMN($J$9))*4,0,4,2),$C77),HA$9,"")</f>
        <v/>
      </c>
      <c r="HB77" s="320"/>
    </row>
    <row r="78" spans="1:210" ht="18.75" customHeight="1">
      <c r="A78" s="325">
        <v>64</v>
      </c>
      <c r="B78" s="323" t="str">
        <f>IF(AND('別紙1-7(研修責任者教育担当者) '!E81="〇",'別紙1-7(研修責任者教育担当者) '!F81="〇"),"専任・兼任",IF('別紙1-7(研修責任者教育担当者) '!E81="〇","専任",IF('別紙1-7(研修責任者教育担当者) '!F81="〇","兼任","")))</f>
        <v/>
      </c>
      <c r="C78" s="324">
        <f>VLOOKUP(A78,'別紙1-7(研修責任者教育担当者) '!$B$18:$C$217,2,0)</f>
        <v>0</v>
      </c>
      <c r="D78" s="348" t="s">
        <v>175</v>
      </c>
      <c r="E78" s="349"/>
      <c r="F78" s="329" t="e">
        <f t="shared" si="3"/>
        <v>#DIV/0!</v>
      </c>
      <c r="G78" s="330" t="e">
        <f t="shared" ca="1" si="4"/>
        <v>#DIV/0!</v>
      </c>
      <c r="H78" s="318">
        <f t="shared" ca="1" si="5"/>
        <v>0</v>
      </c>
      <c r="I78" s="318"/>
      <c r="J78" s="332" t="str">
        <f ca="1">IF(COUNTIF(OFFSET('別紙2-4(研修実施報告書)'!$I$8,(COLUMN()-COLUMN($J$9))*4,0,4,2),$C78),J$9,"")</f>
        <v/>
      </c>
      <c r="K78" s="332" t="str">
        <f ca="1">IF(COUNTIF(OFFSET('別紙2-4(研修実施報告書)'!$I$8,(COLUMN()-COLUMN($J$9))*4,0,4,2),$C78),K$9,"")</f>
        <v/>
      </c>
      <c r="L78" s="332" t="str">
        <f ca="1">IF(COUNTIF(OFFSET('別紙2-4(研修実施報告書)'!$I$8,(COLUMN()-COLUMN($J$9))*4,0,4,2),$C78),L$9,"")</f>
        <v/>
      </c>
      <c r="M78" s="332" t="str">
        <f ca="1">IF(COUNTIF(OFFSET('別紙2-4(研修実施報告書)'!$I$8,(COLUMN()-COLUMN($J$9))*4,0,4,2),$C78),M$9,"")</f>
        <v/>
      </c>
      <c r="N78" s="332" t="str">
        <f ca="1">IF(COUNTIF(OFFSET('別紙2-4(研修実施報告書)'!$I$8,(COLUMN()-COLUMN($J$9))*4,0,4,2),$C78),N$9,"")</f>
        <v/>
      </c>
      <c r="O78" s="332" t="str">
        <f ca="1">IF(COUNTIF(OFFSET('別紙2-4(研修実施報告書)'!$I$8,(COLUMN()-COLUMN($J$9))*4,0,4,2),$C78),O$9,"")</f>
        <v/>
      </c>
      <c r="P78" s="332" t="str">
        <f ca="1">IF(COUNTIF(OFFSET('別紙2-4(研修実施報告書)'!$I$8,(COLUMN()-COLUMN($J$9))*4,0,4,2),$C78),P$9,"")</f>
        <v/>
      </c>
      <c r="Q78" s="332" t="str">
        <f ca="1">IF(COUNTIF(OFFSET('別紙2-4(研修実施報告書)'!$I$8,(COLUMN()-COLUMN($J$9))*4,0,4,2),$C78),Q$9,"")</f>
        <v/>
      </c>
      <c r="R78" s="332" t="str">
        <f ca="1">IF(COUNTIF(OFFSET('別紙2-4(研修実施報告書)'!$I$8,(COLUMN()-COLUMN($J$9))*4,0,4,2),$C78),R$9,"")</f>
        <v/>
      </c>
      <c r="S78" s="332" t="str">
        <f ca="1">IF(COUNTIF(OFFSET('別紙2-4(研修実施報告書)'!$I$8,(COLUMN()-COLUMN($J$9))*4,0,4,2),$C78),S$9,"")</f>
        <v/>
      </c>
      <c r="T78" s="332" t="str">
        <f ca="1">IF(COUNTIF(OFFSET('別紙2-4(研修実施報告書)'!$I$8,(COLUMN()-COLUMN($J$9))*4,0,4,2),$C78),T$9,"")</f>
        <v/>
      </c>
      <c r="U78" s="332" t="str">
        <f ca="1">IF(COUNTIF(OFFSET('別紙2-4(研修実施報告書)'!$I$8,(COLUMN()-COLUMN($J$9))*4,0,4,2),$C78),U$9,"")</f>
        <v/>
      </c>
      <c r="V78" s="332" t="str">
        <f ca="1">IF(COUNTIF(OFFSET('別紙2-4(研修実施報告書)'!$I$8,(COLUMN()-COLUMN($J$9))*4,0,4,2),$C78),V$9,"")</f>
        <v/>
      </c>
      <c r="W78" s="332" t="str">
        <f ca="1">IF(COUNTIF(OFFSET('別紙2-4(研修実施報告書)'!$I$8,(COLUMN()-COLUMN($J$9))*4,0,4,2),$C78),W$9,"")</f>
        <v/>
      </c>
      <c r="X78" s="332" t="str">
        <f ca="1">IF(COUNTIF(OFFSET('別紙2-4(研修実施報告書)'!$I$8,(COLUMN()-COLUMN($J$9))*4,0,4,2),$C78),X$9,"")</f>
        <v/>
      </c>
      <c r="Y78" s="332" t="str">
        <f ca="1">IF(COUNTIF(OFFSET('別紙2-4(研修実施報告書)'!$I$8,(COLUMN()-COLUMN($J$9))*4,0,4,2),$C78),Y$9,"")</f>
        <v/>
      </c>
      <c r="Z78" s="332" t="str">
        <f ca="1">IF(COUNTIF(OFFSET('別紙2-4(研修実施報告書)'!$I$8,(COLUMN()-COLUMN($J$9))*4,0,4,2),$C78),Z$9,"")</f>
        <v/>
      </c>
      <c r="AA78" s="332" t="str">
        <f ca="1">IF(COUNTIF(OFFSET('別紙2-4(研修実施報告書)'!$I$8,(COLUMN()-COLUMN($J$9))*4,0,4,2),$C78),AA$9,"")</f>
        <v/>
      </c>
      <c r="AB78" s="332" t="str">
        <f ca="1">IF(COUNTIF(OFFSET('別紙2-4(研修実施報告書)'!$I$8,(COLUMN()-COLUMN($J$9))*4,0,4,2),$C78),AB$9,"")</f>
        <v/>
      </c>
      <c r="AC78" s="332" t="str">
        <f ca="1">IF(COUNTIF(OFFSET('別紙2-4(研修実施報告書)'!$I$8,(COLUMN()-COLUMN($J$9))*4,0,4,2),$C78),AC$9,"")</f>
        <v/>
      </c>
      <c r="AD78" s="332" t="str">
        <f ca="1">IF(COUNTIF(OFFSET('別紙2-4(研修実施報告書)'!$I$8,(COLUMN()-COLUMN($J$9))*4,0,4,2),$C78),AD$9,"")</f>
        <v/>
      </c>
      <c r="AE78" s="332" t="str">
        <f ca="1">IF(COUNTIF(OFFSET('別紙2-4(研修実施報告書)'!$I$8,(COLUMN()-COLUMN($J$9))*4,0,4,2),$C78),AE$9,"")</f>
        <v/>
      </c>
      <c r="AF78" s="332" t="str">
        <f ca="1">IF(COUNTIF(OFFSET('別紙2-4(研修実施報告書)'!$I$8,(COLUMN()-COLUMN($J$9))*4,0,4,2),$C78),AF$9,"")</f>
        <v/>
      </c>
      <c r="AG78" s="332" t="str">
        <f ca="1">IF(COUNTIF(OFFSET('別紙2-4(研修実施報告書)'!$I$8,(COLUMN()-COLUMN($J$9))*4,0,4,2),$C78),AG$9,"")</f>
        <v/>
      </c>
      <c r="AH78" s="332" t="str">
        <f ca="1">IF(COUNTIF(OFFSET('別紙2-4(研修実施報告書)'!$I$8,(COLUMN()-COLUMN($J$9))*4,0,4,2),$C78),AH$9,"")</f>
        <v/>
      </c>
      <c r="AI78" s="332" t="str">
        <f ca="1">IF(COUNTIF(OFFSET('別紙2-4(研修実施報告書)'!$I$8,(COLUMN()-COLUMN($J$9))*4,0,4,2),$C78),AI$9,"")</f>
        <v/>
      </c>
      <c r="AJ78" s="332" t="str">
        <f ca="1">IF(COUNTIF(OFFSET('別紙2-4(研修実施報告書)'!$I$8,(COLUMN()-COLUMN($J$9))*4,0,4,2),$C78),AJ$9,"")</f>
        <v/>
      </c>
      <c r="AK78" s="332" t="str">
        <f ca="1">IF(COUNTIF(OFFSET('別紙2-4(研修実施報告書)'!$I$8,(COLUMN()-COLUMN($J$9))*4,0,4,2),$C78),AK$9,"")</f>
        <v/>
      </c>
      <c r="AL78" s="332" t="str">
        <f ca="1">IF(COUNTIF(OFFSET('別紙2-4(研修実施報告書)'!$I$8,(COLUMN()-COLUMN($J$9))*4,0,4,2),$C78),AL$9,"")</f>
        <v/>
      </c>
      <c r="AM78" s="332" t="str">
        <f ca="1">IF(COUNTIF(OFFSET('別紙2-4(研修実施報告書)'!$I$8,(COLUMN()-COLUMN($J$9))*4,0,4,2),$C78),AM$9,"")</f>
        <v/>
      </c>
      <c r="AN78" s="332" t="str">
        <f ca="1">IF(COUNTIF(OFFSET('別紙2-4(研修実施報告書)'!$I$8,(COLUMN()-COLUMN($J$9))*4,0,4,2),$C78),AN$9,"")</f>
        <v/>
      </c>
      <c r="AO78" s="332" t="str">
        <f ca="1">IF(COUNTIF(OFFSET('別紙2-4(研修実施報告書)'!$I$8,(COLUMN()-COLUMN($J$9))*4,0,4,2),$C78),AO$9,"")</f>
        <v/>
      </c>
      <c r="AP78" s="332" t="str">
        <f ca="1">IF(COUNTIF(OFFSET('別紙2-4(研修実施報告書)'!$I$8,(COLUMN()-COLUMN($J$9))*4,0,4,2),$C78),AP$9,"")</f>
        <v/>
      </c>
      <c r="AQ78" s="332" t="str">
        <f ca="1">IF(COUNTIF(OFFSET('別紙2-4(研修実施報告書)'!$I$8,(COLUMN()-COLUMN($J$9))*4,0,4,2),$C78),AQ$9,"")</f>
        <v/>
      </c>
      <c r="AR78" s="332" t="str">
        <f ca="1">IF(COUNTIF(OFFSET('別紙2-4(研修実施報告書)'!$I$8,(COLUMN()-COLUMN($J$9))*4,0,4,2),$C78),AR$9,"")</f>
        <v/>
      </c>
      <c r="AS78" s="332" t="str">
        <f ca="1">IF(COUNTIF(OFFSET('別紙2-4(研修実施報告書)'!$I$8,(COLUMN()-COLUMN($J$9))*4,0,4,2),$C78),AS$9,"")</f>
        <v/>
      </c>
      <c r="AT78" s="332" t="str">
        <f ca="1">IF(COUNTIF(OFFSET('別紙2-4(研修実施報告書)'!$I$8,(COLUMN()-COLUMN($J$9))*4,0,4,2),$C78),AT$9,"")</f>
        <v/>
      </c>
      <c r="AU78" s="332" t="str">
        <f ca="1">IF(COUNTIF(OFFSET('別紙2-4(研修実施報告書)'!$I$8,(COLUMN()-COLUMN($J$9))*4,0,4,2),$C78),AU$9,"")</f>
        <v/>
      </c>
      <c r="AV78" s="332" t="str">
        <f ca="1">IF(COUNTIF(OFFSET('別紙2-4(研修実施報告書)'!$I$8,(COLUMN()-COLUMN($J$9))*4,0,4,2),$C78),AV$9,"")</f>
        <v/>
      </c>
      <c r="AW78" s="332" t="str">
        <f ca="1">IF(COUNTIF(OFFSET('別紙2-4(研修実施報告書)'!$I$8,(COLUMN()-COLUMN($J$9))*4,0,4,2),$C78),AW$9,"")</f>
        <v/>
      </c>
      <c r="AX78" s="332" t="str">
        <f ca="1">IF(COUNTIF(OFFSET('別紙2-4(研修実施報告書)'!$I$8,(COLUMN()-COLUMN($J$9))*4,0,4,2),$C78),AX$9,"")</f>
        <v/>
      </c>
      <c r="AY78" s="332" t="str">
        <f ca="1">IF(COUNTIF(OFFSET('別紙2-4(研修実施報告書)'!$I$8,(COLUMN()-COLUMN($J$9))*4,0,4,2),$C78),AY$9,"")</f>
        <v/>
      </c>
      <c r="AZ78" s="332" t="str">
        <f ca="1">IF(COUNTIF(OFFSET('別紙2-4(研修実施報告書)'!$I$8,(COLUMN()-COLUMN($J$9))*4,0,4,2),$C78),AZ$9,"")</f>
        <v/>
      </c>
      <c r="BA78" s="332" t="str">
        <f ca="1">IF(COUNTIF(OFFSET('別紙2-4(研修実施報告書)'!$I$8,(COLUMN()-COLUMN($J$9))*4,0,4,2),$C78),BA$9,"")</f>
        <v/>
      </c>
      <c r="BB78" s="332" t="str">
        <f ca="1">IF(COUNTIF(OFFSET('別紙2-4(研修実施報告書)'!$I$8,(COLUMN()-COLUMN($J$9))*4,0,4,2),$C78),BB$9,"")</f>
        <v/>
      </c>
      <c r="BC78" s="332" t="str">
        <f ca="1">IF(COUNTIF(OFFSET('別紙2-4(研修実施報告書)'!$I$8,(COLUMN()-COLUMN($J$9))*4,0,4,2),$C78),BC$9,"")</f>
        <v/>
      </c>
      <c r="BD78" s="332" t="str">
        <f ca="1">IF(COUNTIF(OFFSET('別紙2-4(研修実施報告書)'!$I$8,(COLUMN()-COLUMN($J$9))*4,0,4,2),$C78),BD$9,"")</f>
        <v/>
      </c>
      <c r="BE78" s="332" t="str">
        <f ca="1">IF(COUNTIF(OFFSET('別紙2-4(研修実施報告書)'!$I$8,(COLUMN()-COLUMN($J$9))*4,0,4,2),$C78),BE$9,"")</f>
        <v/>
      </c>
      <c r="BF78" s="332" t="str">
        <f ca="1">IF(COUNTIF(OFFSET('別紙2-4(研修実施報告書)'!$I$8,(COLUMN()-COLUMN($J$9))*4,0,4,2),$C78),BF$9,"")</f>
        <v/>
      </c>
      <c r="BG78" s="332" t="str">
        <f ca="1">IF(COUNTIF(OFFSET('別紙2-4(研修実施報告書)'!$I$8,(COLUMN()-COLUMN($J$9))*4,0,4,2),$C78),BG$9,"")</f>
        <v/>
      </c>
      <c r="BH78" s="332" t="str">
        <f ca="1">IF(COUNTIF(OFFSET('別紙2-4(研修実施報告書)'!$I$8,(COLUMN()-COLUMN($J$9))*4,0,4,2),$C78),BH$9,"")</f>
        <v/>
      </c>
      <c r="BI78" s="332" t="str">
        <f ca="1">IF(COUNTIF(OFFSET('別紙2-4(研修実施報告書)'!$I$8,(COLUMN()-COLUMN($J$9))*4,0,4,2),$C78),BI$9,"")</f>
        <v/>
      </c>
      <c r="BJ78" s="332" t="str">
        <f ca="1">IF(COUNTIF(OFFSET('別紙2-4(研修実施報告書)'!$I$8,(COLUMN()-COLUMN($J$9))*4,0,4,2),$C78),BJ$9,"")</f>
        <v/>
      </c>
      <c r="BK78" s="332" t="str">
        <f ca="1">IF(COUNTIF(OFFSET('別紙2-4(研修実施報告書)'!$I$8,(COLUMN()-COLUMN($J$9))*4,0,4,2),$C78),BK$9,"")</f>
        <v/>
      </c>
      <c r="BL78" s="332" t="str">
        <f ca="1">IF(COUNTIF(OFFSET('別紙2-4(研修実施報告書)'!$I$8,(COLUMN()-COLUMN($J$9))*4,0,4,2),$C78),BL$9,"")</f>
        <v/>
      </c>
      <c r="BM78" s="332" t="str">
        <f ca="1">IF(COUNTIF(OFFSET('別紙2-4(研修実施報告書)'!$I$8,(COLUMN()-COLUMN($J$9))*4,0,4,2),$C78),BM$9,"")</f>
        <v/>
      </c>
      <c r="BN78" s="332" t="str">
        <f ca="1">IF(COUNTIF(OFFSET('別紙2-4(研修実施報告書)'!$I$8,(COLUMN()-COLUMN($J$9))*4,0,4,2),$C78),BN$9,"")</f>
        <v/>
      </c>
      <c r="BO78" s="332" t="str">
        <f ca="1">IF(COUNTIF(OFFSET('別紙2-4(研修実施報告書)'!$I$8,(COLUMN()-COLUMN($J$9))*4,0,4,2),$C78),BO$9,"")</f>
        <v/>
      </c>
      <c r="BP78" s="332" t="str">
        <f ca="1">IF(COUNTIF(OFFSET('別紙2-4(研修実施報告書)'!$I$8,(COLUMN()-COLUMN($J$9))*4,0,4,2),$C78),BP$9,"")</f>
        <v/>
      </c>
      <c r="BQ78" s="332" t="str">
        <f ca="1">IF(COUNTIF(OFFSET('別紙2-4(研修実施報告書)'!$I$8,(COLUMN()-COLUMN($J$9))*4,0,4,2),$C78),BQ$9,"")</f>
        <v/>
      </c>
      <c r="BR78" s="332" t="str">
        <f ca="1">IF(COUNTIF(OFFSET('別紙2-4(研修実施報告書)'!$I$8,(COLUMN()-COLUMN($J$9))*4,0,4,2),$C78),BR$9,"")</f>
        <v/>
      </c>
      <c r="BS78" s="332" t="str">
        <f ca="1">IF(COUNTIF(OFFSET('別紙2-4(研修実施報告書)'!$I$8,(COLUMN()-COLUMN($J$9))*4,0,4,2),$C78),BS$9,"")</f>
        <v/>
      </c>
      <c r="BT78" s="332" t="str">
        <f ca="1">IF(COUNTIF(OFFSET('別紙2-4(研修実施報告書)'!$I$8,(COLUMN()-COLUMN($J$9))*4,0,4,2),$C78),BT$9,"")</f>
        <v/>
      </c>
      <c r="BU78" s="332" t="str">
        <f ca="1">IF(COUNTIF(OFFSET('別紙2-4(研修実施報告書)'!$I$8,(COLUMN()-COLUMN($J$9))*4,0,4,2),$C78),BU$9,"")</f>
        <v/>
      </c>
      <c r="BV78" s="332" t="str">
        <f ca="1">IF(COUNTIF(OFFSET('別紙2-4(研修実施報告書)'!$I$8,(COLUMN()-COLUMN($J$9))*4,0,4,2),$C78),BV$9,"")</f>
        <v/>
      </c>
      <c r="BW78" s="332" t="str">
        <f ca="1">IF(COUNTIF(OFFSET('別紙2-4(研修実施報告書)'!$I$8,(COLUMN()-COLUMN($J$9))*4,0,4,2),$C78),BW$9,"")</f>
        <v/>
      </c>
      <c r="BX78" s="332" t="str">
        <f ca="1">IF(COUNTIF(OFFSET('別紙2-4(研修実施報告書)'!$I$8,(COLUMN()-COLUMN($J$9))*4,0,4,2),$C78),BX$9,"")</f>
        <v/>
      </c>
      <c r="BY78" s="332" t="str">
        <f ca="1">IF(COUNTIF(OFFSET('別紙2-4(研修実施報告書)'!$I$8,(COLUMN()-COLUMN($J$9))*4,0,4,2),$C78),BY$9,"")</f>
        <v/>
      </c>
      <c r="BZ78" s="332" t="str">
        <f ca="1">IF(COUNTIF(OFFSET('別紙2-4(研修実施報告書)'!$I$8,(COLUMN()-COLUMN($J$9))*4,0,4,2),$C78),BZ$9,"")</f>
        <v/>
      </c>
      <c r="CA78" s="332" t="str">
        <f ca="1">IF(COUNTIF(OFFSET('別紙2-4(研修実施報告書)'!$I$8,(COLUMN()-COLUMN($J$9))*4,0,4,2),$C78),CA$9,"")</f>
        <v/>
      </c>
      <c r="CB78" s="332" t="str">
        <f ca="1">IF(COUNTIF(OFFSET('別紙2-4(研修実施報告書)'!$I$8,(COLUMN()-COLUMN($J$9))*4,0,4,2),$C78),CB$9,"")</f>
        <v/>
      </c>
      <c r="CC78" s="332" t="str">
        <f ca="1">IF(COUNTIF(OFFSET('別紙2-4(研修実施報告書)'!$I$8,(COLUMN()-COLUMN($J$9))*4,0,4,2),$C78),CC$9,"")</f>
        <v/>
      </c>
      <c r="CD78" s="332" t="str">
        <f ca="1">IF(COUNTIF(OFFSET('別紙2-4(研修実施報告書)'!$I$8,(COLUMN()-COLUMN($J$9))*4,0,4,2),$C78),CD$9,"")</f>
        <v/>
      </c>
      <c r="CE78" s="332" t="str">
        <f ca="1">IF(COUNTIF(OFFSET('別紙2-4(研修実施報告書)'!$I$8,(COLUMN()-COLUMN($J$9))*4,0,4,2),$C78),CE$9,"")</f>
        <v/>
      </c>
      <c r="CF78" s="332" t="str">
        <f ca="1">IF(COUNTIF(OFFSET('別紙2-4(研修実施報告書)'!$I$8,(COLUMN()-COLUMN($J$9))*4,0,4,2),$C78),CF$9,"")</f>
        <v/>
      </c>
      <c r="CG78" s="332" t="str">
        <f ca="1">IF(COUNTIF(OFFSET('別紙2-4(研修実施報告書)'!$I$8,(COLUMN()-COLUMN($J$9))*4,0,4,2),$C78),CG$9,"")</f>
        <v/>
      </c>
      <c r="CH78" s="332" t="str">
        <f ca="1">IF(COUNTIF(OFFSET('別紙2-4(研修実施報告書)'!$I$8,(COLUMN()-COLUMN($J$9))*4,0,4,2),$C78),CH$9,"")</f>
        <v/>
      </c>
      <c r="CI78" s="332" t="str">
        <f ca="1">IF(COUNTIF(OFFSET('別紙2-4(研修実施報告書)'!$I$8,(COLUMN()-COLUMN($J$9))*4,0,4,2),$C78),CI$9,"")</f>
        <v/>
      </c>
      <c r="CJ78" s="332" t="str">
        <f ca="1">IF(COUNTIF(OFFSET('別紙2-4(研修実施報告書)'!$I$8,(COLUMN()-COLUMN($J$9))*4,0,4,2),$C78),CJ$9,"")</f>
        <v/>
      </c>
      <c r="CK78" s="332" t="str">
        <f ca="1">IF(COUNTIF(OFFSET('別紙2-4(研修実施報告書)'!$I$8,(COLUMN()-COLUMN($J$9))*4,0,4,2),$C78),CK$9,"")</f>
        <v/>
      </c>
      <c r="CL78" s="332" t="str">
        <f ca="1">IF(COUNTIF(OFFSET('別紙2-4(研修実施報告書)'!$I$8,(COLUMN()-COLUMN($J$9))*4,0,4,2),$C78),CL$9,"")</f>
        <v/>
      </c>
      <c r="CM78" s="332" t="str">
        <f ca="1">IF(COUNTIF(OFFSET('別紙2-4(研修実施報告書)'!$I$8,(COLUMN()-COLUMN($J$9))*4,0,4,2),$C78),CM$9,"")</f>
        <v/>
      </c>
      <c r="CN78" s="332" t="str">
        <f ca="1">IF(COUNTIF(OFFSET('別紙2-4(研修実施報告書)'!$I$8,(COLUMN()-COLUMN($J$9))*4,0,4,2),$C78),CN$9,"")</f>
        <v/>
      </c>
      <c r="CO78" s="332" t="str">
        <f ca="1">IF(COUNTIF(OFFSET('別紙2-4(研修実施報告書)'!$I$8,(COLUMN()-COLUMN($J$9))*4,0,4,2),$C78),CO$9,"")</f>
        <v/>
      </c>
      <c r="CP78" s="332" t="str">
        <f ca="1">IF(COUNTIF(OFFSET('別紙2-4(研修実施報告書)'!$I$8,(COLUMN()-COLUMN($J$9))*4,0,4,2),$C78),CP$9,"")</f>
        <v/>
      </c>
      <c r="CQ78" s="332" t="str">
        <f ca="1">IF(COUNTIF(OFFSET('別紙2-4(研修実施報告書)'!$I$8,(COLUMN()-COLUMN($J$9))*4,0,4,2),$C78),CQ$9,"")</f>
        <v/>
      </c>
      <c r="CR78" s="332" t="str">
        <f ca="1">IF(COUNTIF(OFFSET('別紙2-4(研修実施報告書)'!$I$8,(COLUMN()-COLUMN($J$9))*4,0,4,2),$C78),CR$9,"")</f>
        <v/>
      </c>
      <c r="CS78" s="332" t="str">
        <f ca="1">IF(COUNTIF(OFFSET('別紙2-4(研修実施報告書)'!$I$8,(COLUMN()-COLUMN($J$9))*4,0,4,2),$C78),CS$9,"")</f>
        <v/>
      </c>
      <c r="CT78" s="332" t="str">
        <f ca="1">IF(COUNTIF(OFFSET('別紙2-4(研修実施報告書)'!$I$8,(COLUMN()-COLUMN($J$9))*4,0,4,2),$C78),CT$9,"")</f>
        <v/>
      </c>
      <c r="CU78" s="332" t="str">
        <f ca="1">IF(COUNTIF(OFFSET('別紙2-4(研修実施報告書)'!$I$8,(COLUMN()-COLUMN($J$9))*4,0,4,2),$C78),CU$9,"")</f>
        <v/>
      </c>
      <c r="CV78" s="332" t="str">
        <f ca="1">IF(COUNTIF(OFFSET('別紙2-4(研修実施報告書)'!$I$8,(COLUMN()-COLUMN($J$9))*4,0,4,2),$C78),CV$9,"")</f>
        <v/>
      </c>
      <c r="CW78" s="332" t="str">
        <f ca="1">IF(COUNTIF(OFFSET('別紙2-4(研修実施報告書)'!$I$8,(COLUMN()-COLUMN($J$9))*4,0,4,2),$C78),CW$9,"")</f>
        <v/>
      </c>
      <c r="CX78" s="332" t="str">
        <f ca="1">IF(COUNTIF(OFFSET('別紙2-4(研修実施報告書)'!$I$8,(COLUMN()-COLUMN($J$9))*4,0,4,2),$C78),CX$9,"")</f>
        <v/>
      </c>
      <c r="CY78" s="332" t="str">
        <f ca="1">IF(COUNTIF(OFFSET('別紙2-4(研修実施報告書)'!$I$8,(COLUMN()-COLUMN($J$9))*4,0,4,2),$C78),CY$9,"")</f>
        <v/>
      </c>
      <c r="CZ78" s="332" t="str">
        <f ca="1">IF(COUNTIF(OFFSET('別紙2-4(研修実施報告書)'!$I$8,(COLUMN()-COLUMN($J$9))*4,0,4,2),$C78),CZ$9,"")</f>
        <v/>
      </c>
      <c r="DA78" s="332" t="str">
        <f ca="1">IF(COUNTIF(OFFSET('別紙2-4(研修実施報告書)'!$I$8,(COLUMN()-COLUMN($J$9))*4,0,4,2),$C78),DA$9,"")</f>
        <v/>
      </c>
      <c r="DB78" s="332" t="str">
        <f ca="1">IF(COUNTIF(OFFSET('別紙2-4(研修実施報告書)'!$I$8,(COLUMN()-COLUMN($J$9))*4,0,4,2),$C78),DB$9,"")</f>
        <v/>
      </c>
      <c r="DC78" s="332" t="str">
        <f ca="1">IF(COUNTIF(OFFSET('別紙2-4(研修実施報告書)'!$I$8,(COLUMN()-COLUMN($J$9))*4,0,4,2),$C78),DC$9,"")</f>
        <v/>
      </c>
      <c r="DD78" s="332" t="str">
        <f ca="1">IF(COUNTIF(OFFSET('別紙2-4(研修実施報告書)'!$I$8,(COLUMN()-COLUMN($J$9))*4,0,4,2),$C78),DD$9,"")</f>
        <v/>
      </c>
      <c r="DE78" s="332" t="str">
        <f ca="1">IF(COUNTIF(OFFSET('別紙2-4(研修実施報告書)'!$I$8,(COLUMN()-COLUMN($J$9))*4,0,4,2),$C78),DE$9,"")</f>
        <v/>
      </c>
      <c r="DF78" s="332" t="str">
        <f ca="1">IF(COUNTIF(OFFSET('別紙2-4(研修実施報告書)'!$I$8,(COLUMN()-COLUMN($J$9))*4,0,4,2),$C78),DF$9,"")</f>
        <v/>
      </c>
      <c r="DG78" s="332" t="str">
        <f ca="1">IF(COUNTIF(OFFSET('別紙2-4(研修実施報告書)'!$I$8,(COLUMN()-COLUMN($J$9))*4,0,4,2),$C78),DG$9,"")</f>
        <v/>
      </c>
      <c r="DH78" s="332" t="str">
        <f ca="1">IF(COUNTIF(OFFSET('別紙2-4(研修実施報告書)'!$I$8,(COLUMN()-COLUMN($J$9))*4,0,4,2),$C78),DH$9,"")</f>
        <v/>
      </c>
      <c r="DI78" s="332" t="str">
        <f ca="1">IF(COUNTIF(OFFSET('別紙2-4(研修実施報告書)'!$I$8,(COLUMN()-COLUMN($J$9))*4,0,4,2),$C78),DI$9,"")</f>
        <v/>
      </c>
      <c r="DJ78" s="332" t="str">
        <f ca="1">IF(COUNTIF(OFFSET('別紙2-4(研修実施報告書)'!$I$8,(COLUMN()-COLUMN($J$9))*4,0,4,2),$C78),DJ$9,"")</f>
        <v/>
      </c>
      <c r="DK78" s="332" t="str">
        <f ca="1">IF(COUNTIF(OFFSET('別紙2-4(研修実施報告書)'!$I$8,(COLUMN()-COLUMN($J$9))*4,0,4,2),$C78),DK$9,"")</f>
        <v/>
      </c>
      <c r="DL78" s="332" t="str">
        <f ca="1">IF(COUNTIF(OFFSET('別紙2-4(研修実施報告書)'!$I$8,(COLUMN()-COLUMN($J$9))*4,0,4,2),$C78),DL$9,"")</f>
        <v/>
      </c>
      <c r="DM78" s="332" t="str">
        <f ca="1">IF(COUNTIF(OFFSET('別紙2-4(研修実施報告書)'!$I$8,(COLUMN()-COLUMN($J$9))*4,0,4,2),$C78),DM$9,"")</f>
        <v/>
      </c>
      <c r="DN78" s="332" t="str">
        <f ca="1">IF(COUNTIF(OFFSET('別紙2-4(研修実施報告書)'!$I$8,(COLUMN()-COLUMN($J$9))*4,0,4,2),$C78),DN$9,"")</f>
        <v/>
      </c>
      <c r="DO78" s="332" t="str">
        <f ca="1">IF(COUNTIF(OFFSET('別紙2-4(研修実施報告書)'!$I$8,(COLUMN()-COLUMN($J$9))*4,0,4,2),$C78),DO$9,"")</f>
        <v/>
      </c>
      <c r="DP78" s="332" t="str">
        <f ca="1">IF(COUNTIF(OFFSET('別紙2-4(研修実施報告書)'!$I$8,(COLUMN()-COLUMN($J$9))*4,0,4,2),$C78),DP$9,"")</f>
        <v/>
      </c>
      <c r="DQ78" s="332" t="str">
        <f ca="1">IF(COUNTIF(OFFSET('別紙2-4(研修実施報告書)'!$I$8,(COLUMN()-COLUMN($J$9))*4,0,4,2),$C78),DQ$9,"")</f>
        <v/>
      </c>
      <c r="DR78" s="332" t="str">
        <f ca="1">IF(COUNTIF(OFFSET('別紙2-4(研修実施報告書)'!$I$8,(COLUMN()-COLUMN($J$9))*4,0,4,2),$C78),DR$9,"")</f>
        <v/>
      </c>
      <c r="DS78" s="332" t="str">
        <f ca="1">IF(COUNTIF(OFFSET('別紙2-4(研修実施報告書)'!$I$8,(COLUMN()-COLUMN($J$9))*4,0,4,2),$C78),DS$9,"")</f>
        <v/>
      </c>
      <c r="DT78" s="332" t="str">
        <f ca="1">IF(COUNTIF(OFFSET('別紙2-4(研修実施報告書)'!$I$8,(COLUMN()-COLUMN($J$9))*4,0,4,2),$C78),DT$9,"")</f>
        <v/>
      </c>
      <c r="DU78" s="332" t="str">
        <f ca="1">IF(COUNTIF(OFFSET('別紙2-4(研修実施報告書)'!$I$8,(COLUMN()-COLUMN($J$9))*4,0,4,2),$C78),DU$9,"")</f>
        <v/>
      </c>
      <c r="DV78" s="332" t="str">
        <f ca="1">IF(COUNTIF(OFFSET('別紙2-4(研修実施報告書)'!$I$8,(COLUMN()-COLUMN($J$9))*4,0,4,2),$C78),DV$9,"")</f>
        <v/>
      </c>
      <c r="DW78" s="332" t="str">
        <f ca="1">IF(COUNTIF(OFFSET('別紙2-4(研修実施報告書)'!$I$8,(COLUMN()-COLUMN($J$9))*4,0,4,2),$C78),DW$9,"")</f>
        <v/>
      </c>
      <c r="DX78" s="332" t="str">
        <f ca="1">IF(COUNTIF(OFFSET('別紙2-4(研修実施報告書)'!$I$8,(COLUMN()-COLUMN($J$9))*4,0,4,2),$C78),DX$9,"")</f>
        <v/>
      </c>
      <c r="DY78" s="332" t="str">
        <f ca="1">IF(COUNTIF(OFFSET('別紙2-4(研修実施報告書)'!$I$8,(COLUMN()-COLUMN($J$9))*4,0,4,2),$C78),DY$9,"")</f>
        <v/>
      </c>
      <c r="DZ78" s="332" t="str">
        <f ca="1">IF(COUNTIF(OFFSET('別紙2-4(研修実施報告書)'!$I$8,(COLUMN()-COLUMN($J$9))*4,0,4,2),$C78),DZ$9,"")</f>
        <v/>
      </c>
      <c r="EA78" s="332" t="str">
        <f ca="1">IF(COUNTIF(OFFSET('別紙2-4(研修実施報告書)'!$I$8,(COLUMN()-COLUMN($J$9))*4,0,4,2),$C78),EA$9,"")</f>
        <v/>
      </c>
      <c r="EB78" s="332" t="str">
        <f ca="1">IF(COUNTIF(OFFSET('別紙2-4(研修実施報告書)'!$I$8,(COLUMN()-COLUMN($J$9))*4,0,4,2),$C78),EB$9,"")</f>
        <v/>
      </c>
      <c r="EC78" s="332" t="str">
        <f ca="1">IF(COUNTIF(OFFSET('別紙2-4(研修実施報告書)'!$I$8,(COLUMN()-COLUMN($J$9))*4,0,4,2),$C78),EC$9,"")</f>
        <v/>
      </c>
      <c r="ED78" s="332" t="str">
        <f ca="1">IF(COUNTIF(OFFSET('別紙2-4(研修実施報告書)'!$I$8,(COLUMN()-COLUMN($J$9))*4,0,4,2),$C78),ED$9,"")</f>
        <v/>
      </c>
      <c r="EE78" s="332" t="str">
        <f ca="1">IF(COUNTIF(OFFSET('別紙2-4(研修実施報告書)'!$I$8,(COLUMN()-COLUMN($J$9))*4,0,4,2),$C78),EE$9,"")</f>
        <v/>
      </c>
      <c r="EF78" s="332" t="str">
        <f ca="1">IF(COUNTIF(OFFSET('別紙2-4(研修実施報告書)'!$I$8,(COLUMN()-COLUMN($J$9))*4,0,4,2),$C78),EF$9,"")</f>
        <v/>
      </c>
      <c r="EG78" s="332" t="str">
        <f ca="1">IF(COUNTIF(OFFSET('別紙2-4(研修実施報告書)'!$I$8,(COLUMN()-COLUMN($J$9))*4,0,4,2),$C78),EG$9,"")</f>
        <v/>
      </c>
      <c r="EH78" s="332" t="str">
        <f ca="1">IF(COUNTIF(OFFSET('別紙2-4(研修実施報告書)'!$I$8,(COLUMN()-COLUMN($J$9))*4,0,4,2),$C78),EH$9,"")</f>
        <v/>
      </c>
      <c r="EI78" s="332" t="str">
        <f ca="1">IF(COUNTIF(OFFSET('別紙2-4(研修実施報告書)'!$I$8,(COLUMN()-COLUMN($J$9))*4,0,4,2),$C78),EI$9,"")</f>
        <v/>
      </c>
      <c r="EJ78" s="332" t="str">
        <f ca="1">IF(COUNTIF(OFFSET('別紙2-4(研修実施報告書)'!$I$8,(COLUMN()-COLUMN($J$9))*4,0,4,2),$C78),EJ$9,"")</f>
        <v/>
      </c>
      <c r="EK78" s="332" t="str">
        <f ca="1">IF(COUNTIF(OFFSET('別紙2-4(研修実施報告書)'!$I$8,(COLUMN()-COLUMN($J$9))*4,0,4,2),$C78),EK$9,"")</f>
        <v/>
      </c>
      <c r="EL78" s="332" t="str">
        <f ca="1">IF(COUNTIF(OFFSET('別紙2-4(研修実施報告書)'!$I$8,(COLUMN()-COLUMN($J$9))*4,0,4,2),$C78),EL$9,"")</f>
        <v/>
      </c>
      <c r="EM78" s="332" t="str">
        <f ca="1">IF(COUNTIF(OFFSET('別紙2-4(研修実施報告書)'!$I$8,(COLUMN()-COLUMN($J$9))*4,0,4,2),$C78),EM$9,"")</f>
        <v/>
      </c>
      <c r="EN78" s="332" t="str">
        <f ca="1">IF(COUNTIF(OFFSET('別紙2-4(研修実施報告書)'!$I$8,(COLUMN()-COLUMN($J$9))*4,0,4,2),$C78),EN$9,"")</f>
        <v/>
      </c>
      <c r="EO78" s="332" t="str">
        <f ca="1">IF(COUNTIF(OFFSET('別紙2-4(研修実施報告書)'!$I$8,(COLUMN()-COLUMN($J$9))*4,0,4,2),$C78),EO$9,"")</f>
        <v/>
      </c>
      <c r="EP78" s="332" t="str">
        <f ca="1">IF(COUNTIF(OFFSET('別紙2-4(研修実施報告書)'!$I$8,(COLUMN()-COLUMN($J$9))*4,0,4,2),$C78),EP$9,"")</f>
        <v/>
      </c>
      <c r="EQ78" s="332" t="str">
        <f ca="1">IF(COUNTIF(OFFSET('別紙2-4(研修実施報告書)'!$I$8,(COLUMN()-COLUMN($J$9))*4,0,4,2),$C78),EQ$9,"")</f>
        <v/>
      </c>
      <c r="ER78" s="332" t="str">
        <f ca="1">IF(COUNTIF(OFFSET('別紙2-4(研修実施報告書)'!$I$8,(COLUMN()-COLUMN($J$9))*4,0,4,2),$C78),ER$9,"")</f>
        <v/>
      </c>
      <c r="ES78" s="332" t="str">
        <f ca="1">IF(COUNTIF(OFFSET('別紙2-4(研修実施報告書)'!$I$8,(COLUMN()-COLUMN($J$9))*4,0,4,2),$C78),ES$9,"")</f>
        <v/>
      </c>
      <c r="ET78" s="332" t="str">
        <f ca="1">IF(COUNTIF(OFFSET('別紙2-4(研修実施報告書)'!$I$8,(COLUMN()-COLUMN($J$9))*4,0,4,2),$C78),ET$9,"")</f>
        <v/>
      </c>
      <c r="EU78" s="332" t="str">
        <f ca="1">IF(COUNTIF(OFFSET('別紙2-4(研修実施報告書)'!$I$8,(COLUMN()-COLUMN($J$9))*4,0,4,2),$C78),EU$9,"")</f>
        <v/>
      </c>
      <c r="EV78" s="332" t="str">
        <f ca="1">IF(COUNTIF(OFFSET('別紙2-4(研修実施報告書)'!$I$8,(COLUMN()-COLUMN($J$9))*4,0,4,2),$C78),EV$9,"")</f>
        <v/>
      </c>
      <c r="EW78" s="332" t="str">
        <f ca="1">IF(COUNTIF(OFFSET('別紙2-4(研修実施報告書)'!$I$8,(COLUMN()-COLUMN($J$9))*4,0,4,2),$C78),EW$9,"")</f>
        <v/>
      </c>
      <c r="EX78" s="332" t="str">
        <f ca="1">IF(COUNTIF(OFFSET('別紙2-4(研修実施報告書)'!$I$8,(COLUMN()-COLUMN($J$9))*4,0,4,2),$C78),EX$9,"")</f>
        <v/>
      </c>
      <c r="EY78" s="332" t="str">
        <f ca="1">IF(COUNTIF(OFFSET('別紙2-4(研修実施報告書)'!$I$8,(COLUMN()-COLUMN($J$9))*4,0,4,2),$C78),EY$9,"")</f>
        <v/>
      </c>
      <c r="EZ78" s="332" t="str">
        <f ca="1">IF(COUNTIF(OFFSET('別紙2-4(研修実施報告書)'!$I$8,(COLUMN()-COLUMN($J$9))*4,0,4,2),$C78),EZ$9,"")</f>
        <v/>
      </c>
      <c r="FA78" s="332" t="str">
        <f ca="1">IF(COUNTIF(OFFSET('別紙2-4(研修実施報告書)'!$I$8,(COLUMN()-COLUMN($J$9))*4,0,4,2),$C78),FA$9,"")</f>
        <v/>
      </c>
      <c r="FB78" s="332" t="str">
        <f ca="1">IF(COUNTIF(OFFSET('別紙2-4(研修実施報告書)'!$I$8,(COLUMN()-COLUMN($J$9))*4,0,4,2),$C78),FB$9,"")</f>
        <v/>
      </c>
      <c r="FC78" s="332" t="str">
        <f ca="1">IF(COUNTIF(OFFSET('別紙2-4(研修実施報告書)'!$I$8,(COLUMN()-COLUMN($J$9))*4,0,4,2),$C78),FC$9,"")</f>
        <v/>
      </c>
      <c r="FD78" s="332" t="str">
        <f ca="1">IF(COUNTIF(OFFSET('別紙2-4(研修実施報告書)'!$I$8,(COLUMN()-COLUMN($J$9))*4,0,4,2),$C78),FD$9,"")</f>
        <v/>
      </c>
      <c r="FE78" s="332" t="str">
        <f ca="1">IF(COUNTIF(OFFSET('別紙2-4(研修実施報告書)'!$I$8,(COLUMN()-COLUMN($J$9))*4,0,4,2),$C78),FE$9,"")</f>
        <v/>
      </c>
      <c r="FF78" s="332" t="str">
        <f ca="1">IF(COUNTIF(OFFSET('別紙2-4(研修実施報告書)'!$I$8,(COLUMN()-COLUMN($J$9))*4,0,4,2),$C78),FF$9,"")</f>
        <v/>
      </c>
      <c r="FG78" s="332" t="str">
        <f ca="1">IF(COUNTIF(OFFSET('別紙2-4(研修実施報告書)'!$I$8,(COLUMN()-COLUMN($J$9))*4,0,4,2),$C78),FG$9,"")</f>
        <v/>
      </c>
      <c r="FH78" s="332" t="str">
        <f ca="1">IF(COUNTIF(OFFSET('別紙2-4(研修実施報告書)'!$I$8,(COLUMN()-COLUMN($J$9))*4,0,4,2),$C78),FH$9,"")</f>
        <v/>
      </c>
      <c r="FI78" s="332" t="str">
        <f ca="1">IF(COUNTIF(OFFSET('別紙2-4(研修実施報告書)'!$I$8,(COLUMN()-COLUMN($J$9))*4,0,4,2),$C78),FI$9,"")</f>
        <v/>
      </c>
      <c r="FJ78" s="332" t="str">
        <f ca="1">IF(COUNTIF(OFFSET('別紙2-4(研修実施報告書)'!$I$8,(COLUMN()-COLUMN($J$9))*4,0,4,2),$C78),FJ$9,"")</f>
        <v/>
      </c>
      <c r="FK78" s="332" t="str">
        <f ca="1">IF(COUNTIF(OFFSET('別紙2-4(研修実施報告書)'!$I$8,(COLUMN()-COLUMN($J$9))*4,0,4,2),$C78),FK$9,"")</f>
        <v/>
      </c>
      <c r="FL78" s="332" t="str">
        <f ca="1">IF(COUNTIF(OFFSET('別紙2-4(研修実施報告書)'!$I$8,(COLUMN()-COLUMN($J$9))*4,0,4,2),$C78),FL$9,"")</f>
        <v/>
      </c>
      <c r="FM78" s="332" t="str">
        <f ca="1">IF(COUNTIF(OFFSET('別紙2-4(研修実施報告書)'!$I$8,(COLUMN()-COLUMN($J$9))*4,0,4,2),$C78),FM$9,"")</f>
        <v/>
      </c>
      <c r="FN78" s="332" t="str">
        <f ca="1">IF(COUNTIF(OFFSET('別紙2-4(研修実施報告書)'!$I$8,(COLUMN()-COLUMN($J$9))*4,0,4,2),$C78),FN$9,"")</f>
        <v/>
      </c>
      <c r="FO78" s="332" t="str">
        <f ca="1">IF(COUNTIF(OFFSET('別紙2-4(研修実施報告書)'!$I$8,(COLUMN()-COLUMN($J$9))*4,0,4,2),$C78),FO$9,"")</f>
        <v/>
      </c>
      <c r="FP78" s="332" t="str">
        <f ca="1">IF(COUNTIF(OFFSET('別紙2-4(研修実施報告書)'!$I$8,(COLUMN()-COLUMN($J$9))*4,0,4,2),$C78),FP$9,"")</f>
        <v/>
      </c>
      <c r="FQ78" s="332" t="str">
        <f ca="1">IF(COUNTIF(OFFSET('別紙2-4(研修実施報告書)'!$I$8,(COLUMN()-COLUMN($J$9))*4,0,4,2),$C78),FQ$9,"")</f>
        <v/>
      </c>
      <c r="FR78" s="332" t="str">
        <f ca="1">IF(COUNTIF(OFFSET('別紙2-4(研修実施報告書)'!$I$8,(COLUMN()-COLUMN($J$9))*4,0,4,2),$C78),FR$9,"")</f>
        <v/>
      </c>
      <c r="FS78" s="332" t="str">
        <f ca="1">IF(COUNTIF(OFFSET('別紙2-4(研修実施報告書)'!$I$8,(COLUMN()-COLUMN($J$9))*4,0,4,2),$C78),FS$9,"")</f>
        <v/>
      </c>
      <c r="FT78" s="332" t="str">
        <f ca="1">IF(COUNTIF(OFFSET('別紙2-4(研修実施報告書)'!$I$8,(COLUMN()-COLUMN($J$9))*4,0,4,2),$C78),FT$9,"")</f>
        <v/>
      </c>
      <c r="FU78" s="332" t="str">
        <f ca="1">IF(COUNTIF(OFFSET('別紙2-4(研修実施報告書)'!$I$8,(COLUMN()-COLUMN($J$9))*4,0,4,2),$C78),FU$9,"")</f>
        <v/>
      </c>
      <c r="FV78" s="332" t="str">
        <f ca="1">IF(COUNTIF(OFFSET('別紙2-4(研修実施報告書)'!$I$8,(COLUMN()-COLUMN($J$9))*4,0,4,2),$C78),FV$9,"")</f>
        <v/>
      </c>
      <c r="FW78" s="332" t="str">
        <f ca="1">IF(COUNTIF(OFFSET('別紙2-4(研修実施報告書)'!$I$8,(COLUMN()-COLUMN($J$9))*4,0,4,2),$C78),FW$9,"")</f>
        <v/>
      </c>
      <c r="FX78" s="332" t="str">
        <f ca="1">IF(COUNTIF(OFFSET('別紙2-4(研修実施報告書)'!$I$8,(COLUMN()-COLUMN($J$9))*4,0,4,2),$C78),FX$9,"")</f>
        <v/>
      </c>
      <c r="FY78" s="332" t="str">
        <f ca="1">IF(COUNTIF(OFFSET('別紙2-4(研修実施報告書)'!$I$8,(COLUMN()-COLUMN($J$9))*4,0,4,2),$C78),FY$9,"")</f>
        <v/>
      </c>
      <c r="FZ78" s="332" t="str">
        <f ca="1">IF(COUNTIF(OFFSET('別紙2-4(研修実施報告書)'!$I$8,(COLUMN()-COLUMN($J$9))*4,0,4,2),$C78),FZ$9,"")</f>
        <v/>
      </c>
      <c r="GA78" s="332" t="str">
        <f ca="1">IF(COUNTIF(OFFSET('別紙2-4(研修実施報告書)'!$I$8,(COLUMN()-COLUMN($J$9))*4,0,4,2),$C78),GA$9,"")</f>
        <v/>
      </c>
      <c r="GB78" s="332" t="str">
        <f ca="1">IF(COUNTIF(OFFSET('別紙2-4(研修実施報告書)'!$I$8,(COLUMN()-COLUMN($J$9))*4,0,4,2),$C78),GB$9,"")</f>
        <v/>
      </c>
      <c r="GC78" s="332" t="str">
        <f ca="1">IF(COUNTIF(OFFSET('別紙2-4(研修実施報告書)'!$I$8,(COLUMN()-COLUMN($J$9))*4,0,4,2),$C78),GC$9,"")</f>
        <v/>
      </c>
      <c r="GD78" s="332" t="str">
        <f ca="1">IF(COUNTIF(OFFSET('別紙2-4(研修実施報告書)'!$I$8,(COLUMN()-COLUMN($J$9))*4,0,4,2),$C78),GD$9,"")</f>
        <v/>
      </c>
      <c r="GE78" s="332" t="str">
        <f ca="1">IF(COUNTIF(OFFSET('別紙2-4(研修実施報告書)'!$I$8,(COLUMN()-COLUMN($J$9))*4,0,4,2),$C78),GE$9,"")</f>
        <v/>
      </c>
      <c r="GF78" s="332" t="str">
        <f ca="1">IF(COUNTIF(OFFSET('別紙2-4(研修実施報告書)'!$I$8,(COLUMN()-COLUMN($J$9))*4,0,4,2),$C78),GF$9,"")</f>
        <v/>
      </c>
      <c r="GG78" s="332" t="str">
        <f ca="1">IF(COUNTIF(OFFSET('別紙2-4(研修実施報告書)'!$I$8,(COLUMN()-COLUMN($J$9))*4,0,4,2),$C78),GG$9,"")</f>
        <v/>
      </c>
      <c r="GH78" s="332" t="str">
        <f ca="1">IF(COUNTIF(OFFSET('別紙2-4(研修実施報告書)'!$I$8,(COLUMN()-COLUMN($J$9))*4,0,4,2),$C78),GH$9,"")</f>
        <v/>
      </c>
      <c r="GI78" s="332" t="str">
        <f ca="1">IF(COUNTIF(OFFSET('別紙2-4(研修実施報告書)'!$I$8,(COLUMN()-COLUMN($J$9))*4,0,4,2),$C78),GI$9,"")</f>
        <v/>
      </c>
      <c r="GJ78" s="332" t="str">
        <f ca="1">IF(COUNTIF(OFFSET('別紙2-4(研修実施報告書)'!$I$8,(COLUMN()-COLUMN($J$9))*4,0,4,2),$C78),GJ$9,"")</f>
        <v/>
      </c>
      <c r="GK78" s="332" t="str">
        <f ca="1">IF(COUNTIF(OFFSET('別紙2-4(研修実施報告書)'!$I$8,(COLUMN()-COLUMN($J$9))*4,0,4,2),$C78),GK$9,"")</f>
        <v/>
      </c>
      <c r="GL78" s="332" t="str">
        <f ca="1">IF(COUNTIF(OFFSET('別紙2-4(研修実施報告書)'!$I$8,(COLUMN()-COLUMN($J$9))*4,0,4,2),$C78),GL$9,"")</f>
        <v/>
      </c>
      <c r="GM78" s="332" t="str">
        <f ca="1">IF(COUNTIF(OFFSET('別紙2-4(研修実施報告書)'!$I$8,(COLUMN()-COLUMN($J$9))*4,0,4,2),$C78),GM$9,"")</f>
        <v/>
      </c>
      <c r="GN78" s="332" t="str">
        <f ca="1">IF(COUNTIF(OFFSET('別紙2-4(研修実施報告書)'!$I$8,(COLUMN()-COLUMN($J$9))*4,0,4,2),$C78),GN$9,"")</f>
        <v/>
      </c>
      <c r="GO78" s="332" t="str">
        <f ca="1">IF(COUNTIF(OFFSET('別紙2-4(研修実施報告書)'!$I$8,(COLUMN()-COLUMN($J$9))*4,0,4,2),$C78),GO$9,"")</f>
        <v/>
      </c>
      <c r="GP78" s="332" t="str">
        <f ca="1">IF(COUNTIF(OFFSET('別紙2-4(研修実施報告書)'!$I$8,(COLUMN()-COLUMN($J$9))*4,0,4,2),$C78),GP$9,"")</f>
        <v/>
      </c>
      <c r="GQ78" s="332" t="str">
        <f ca="1">IF(COUNTIF(OFFSET('別紙2-4(研修実施報告書)'!$I$8,(COLUMN()-COLUMN($J$9))*4,0,4,2),$C78),GQ$9,"")</f>
        <v/>
      </c>
      <c r="GR78" s="332" t="str">
        <f ca="1">IF(COUNTIF(OFFSET('別紙2-4(研修実施報告書)'!$I$8,(COLUMN()-COLUMN($J$9))*4,0,4,2),$C78),GR$9,"")</f>
        <v/>
      </c>
      <c r="GS78" s="332" t="str">
        <f ca="1">IF(COUNTIF(OFFSET('別紙2-4(研修実施報告書)'!$I$8,(COLUMN()-COLUMN($J$9))*4,0,4,2),$C78),GS$9,"")</f>
        <v/>
      </c>
      <c r="GT78" s="332" t="str">
        <f ca="1">IF(COUNTIF(OFFSET('別紙2-4(研修実施報告書)'!$I$8,(COLUMN()-COLUMN($J$9))*4,0,4,2),$C78),GT$9,"")</f>
        <v/>
      </c>
      <c r="GU78" s="332" t="str">
        <f ca="1">IF(COUNTIF(OFFSET('別紙2-4(研修実施報告書)'!$I$8,(COLUMN()-COLUMN($J$9))*4,0,4,2),$C78),GU$9,"")</f>
        <v/>
      </c>
      <c r="GV78" s="332" t="str">
        <f ca="1">IF(COUNTIF(OFFSET('別紙2-4(研修実施報告書)'!$I$8,(COLUMN()-COLUMN($J$9))*4,0,4,2),$C78),GV$9,"")</f>
        <v/>
      </c>
      <c r="GW78" s="332" t="str">
        <f ca="1">IF(COUNTIF(OFFSET('別紙2-4(研修実施報告書)'!$I$8,(COLUMN()-COLUMN($J$9))*4,0,4,2),$C78),GW$9,"")</f>
        <v/>
      </c>
      <c r="GX78" s="332" t="str">
        <f ca="1">IF(COUNTIF(OFFSET('別紙2-4(研修実施報告書)'!$I$8,(COLUMN()-COLUMN($J$9))*4,0,4,2),$C78),GX$9,"")</f>
        <v/>
      </c>
      <c r="GY78" s="332" t="str">
        <f ca="1">IF(COUNTIF(OFFSET('別紙2-4(研修実施報告書)'!$I$8,(COLUMN()-COLUMN($J$9))*4,0,4,2),$C78),GY$9,"")</f>
        <v/>
      </c>
      <c r="GZ78" s="332" t="str">
        <f ca="1">IF(COUNTIF(OFFSET('別紙2-4(研修実施報告書)'!$I$8,(COLUMN()-COLUMN($J$9))*4,0,4,2),$C78),GZ$9,"")</f>
        <v/>
      </c>
      <c r="HA78" s="332" t="str">
        <f ca="1">IF(COUNTIF(OFFSET('別紙2-4(研修実施報告書)'!$I$8,(COLUMN()-COLUMN($J$9))*4,0,4,2),$C78),HA$9,"")</f>
        <v/>
      </c>
      <c r="HB78" s="320"/>
    </row>
    <row r="79" spans="1:210" ht="18.75" customHeight="1">
      <c r="A79" s="325">
        <v>65</v>
      </c>
      <c r="B79" s="323" t="str">
        <f>IF(AND('別紙1-7(研修責任者教育担当者) '!E82="〇",'別紙1-7(研修責任者教育担当者) '!F82="〇"),"専任・兼任",IF('別紙1-7(研修責任者教育担当者) '!E82="〇","専任",IF('別紙1-7(研修責任者教育担当者) '!F82="〇","兼任","")))</f>
        <v/>
      </c>
      <c r="C79" s="324">
        <f>VLOOKUP(A79,'別紙1-7(研修責任者教育担当者) '!$B$18:$C$217,2,0)</f>
        <v>0</v>
      </c>
      <c r="D79" s="348" t="s">
        <v>175</v>
      </c>
      <c r="E79" s="349"/>
      <c r="F79" s="329" t="e">
        <f t="shared" si="3"/>
        <v>#DIV/0!</v>
      </c>
      <c r="G79" s="330" t="e">
        <f t="shared" ca="1" si="4"/>
        <v>#DIV/0!</v>
      </c>
      <c r="H79" s="318">
        <f t="shared" ca="1" si="5"/>
        <v>0</v>
      </c>
      <c r="I79" s="318"/>
      <c r="J79" s="332" t="str">
        <f ca="1">IF(COUNTIF(OFFSET('別紙2-4(研修実施報告書)'!$I$8,(COLUMN()-COLUMN($J$9))*4,0,4,2),$C79),J$9,"")</f>
        <v/>
      </c>
      <c r="K79" s="332" t="str">
        <f ca="1">IF(COUNTIF(OFFSET('別紙2-4(研修実施報告書)'!$I$8,(COLUMN()-COLUMN($J$9))*4,0,4,2),$C79),K$9,"")</f>
        <v/>
      </c>
      <c r="L79" s="332" t="str">
        <f ca="1">IF(COUNTIF(OFFSET('別紙2-4(研修実施報告書)'!$I$8,(COLUMN()-COLUMN($J$9))*4,0,4,2),$C79),L$9,"")</f>
        <v/>
      </c>
      <c r="M79" s="332" t="str">
        <f ca="1">IF(COUNTIF(OFFSET('別紙2-4(研修実施報告書)'!$I$8,(COLUMN()-COLUMN($J$9))*4,0,4,2),$C79),M$9,"")</f>
        <v/>
      </c>
      <c r="N79" s="332" t="str">
        <f ca="1">IF(COUNTIF(OFFSET('別紙2-4(研修実施報告書)'!$I$8,(COLUMN()-COLUMN($J$9))*4,0,4,2),$C79),N$9,"")</f>
        <v/>
      </c>
      <c r="O79" s="332" t="str">
        <f ca="1">IF(COUNTIF(OFFSET('別紙2-4(研修実施報告書)'!$I$8,(COLUMN()-COLUMN($J$9))*4,0,4,2),$C79),O$9,"")</f>
        <v/>
      </c>
      <c r="P79" s="332" t="str">
        <f ca="1">IF(COUNTIF(OFFSET('別紙2-4(研修実施報告書)'!$I$8,(COLUMN()-COLUMN($J$9))*4,0,4,2),$C79),P$9,"")</f>
        <v/>
      </c>
      <c r="Q79" s="332" t="str">
        <f ca="1">IF(COUNTIF(OFFSET('別紙2-4(研修実施報告書)'!$I$8,(COLUMN()-COLUMN($J$9))*4,0,4,2),$C79),Q$9,"")</f>
        <v/>
      </c>
      <c r="R79" s="332" t="str">
        <f ca="1">IF(COUNTIF(OFFSET('別紙2-4(研修実施報告書)'!$I$8,(COLUMN()-COLUMN($J$9))*4,0,4,2),$C79),R$9,"")</f>
        <v/>
      </c>
      <c r="S79" s="332" t="str">
        <f ca="1">IF(COUNTIF(OFFSET('別紙2-4(研修実施報告書)'!$I$8,(COLUMN()-COLUMN($J$9))*4,0,4,2),$C79),S$9,"")</f>
        <v/>
      </c>
      <c r="T79" s="332" t="str">
        <f ca="1">IF(COUNTIF(OFFSET('別紙2-4(研修実施報告書)'!$I$8,(COLUMN()-COLUMN($J$9))*4,0,4,2),$C79),T$9,"")</f>
        <v/>
      </c>
      <c r="U79" s="332" t="str">
        <f ca="1">IF(COUNTIF(OFFSET('別紙2-4(研修実施報告書)'!$I$8,(COLUMN()-COLUMN($J$9))*4,0,4,2),$C79),U$9,"")</f>
        <v/>
      </c>
      <c r="V79" s="332" t="str">
        <f ca="1">IF(COUNTIF(OFFSET('別紙2-4(研修実施報告書)'!$I$8,(COLUMN()-COLUMN($J$9))*4,0,4,2),$C79),V$9,"")</f>
        <v/>
      </c>
      <c r="W79" s="332" t="str">
        <f ca="1">IF(COUNTIF(OFFSET('別紙2-4(研修実施報告書)'!$I$8,(COLUMN()-COLUMN($J$9))*4,0,4,2),$C79),W$9,"")</f>
        <v/>
      </c>
      <c r="X79" s="332" t="str">
        <f ca="1">IF(COUNTIF(OFFSET('別紙2-4(研修実施報告書)'!$I$8,(COLUMN()-COLUMN($J$9))*4,0,4,2),$C79),X$9,"")</f>
        <v/>
      </c>
      <c r="Y79" s="332" t="str">
        <f ca="1">IF(COUNTIF(OFFSET('別紙2-4(研修実施報告書)'!$I$8,(COLUMN()-COLUMN($J$9))*4,0,4,2),$C79),Y$9,"")</f>
        <v/>
      </c>
      <c r="Z79" s="332" t="str">
        <f ca="1">IF(COUNTIF(OFFSET('別紙2-4(研修実施報告書)'!$I$8,(COLUMN()-COLUMN($J$9))*4,0,4,2),$C79),Z$9,"")</f>
        <v/>
      </c>
      <c r="AA79" s="332" t="str">
        <f ca="1">IF(COUNTIF(OFFSET('別紙2-4(研修実施報告書)'!$I$8,(COLUMN()-COLUMN($J$9))*4,0,4,2),$C79),AA$9,"")</f>
        <v/>
      </c>
      <c r="AB79" s="332" t="str">
        <f ca="1">IF(COUNTIF(OFFSET('別紙2-4(研修実施報告書)'!$I$8,(COLUMN()-COLUMN($J$9))*4,0,4,2),$C79),AB$9,"")</f>
        <v/>
      </c>
      <c r="AC79" s="332" t="str">
        <f ca="1">IF(COUNTIF(OFFSET('別紙2-4(研修実施報告書)'!$I$8,(COLUMN()-COLUMN($J$9))*4,0,4,2),$C79),AC$9,"")</f>
        <v/>
      </c>
      <c r="AD79" s="332" t="str">
        <f ca="1">IF(COUNTIF(OFFSET('別紙2-4(研修実施報告書)'!$I$8,(COLUMN()-COLUMN($J$9))*4,0,4,2),$C79),AD$9,"")</f>
        <v/>
      </c>
      <c r="AE79" s="332" t="str">
        <f ca="1">IF(COUNTIF(OFFSET('別紙2-4(研修実施報告書)'!$I$8,(COLUMN()-COLUMN($J$9))*4,0,4,2),$C79),AE$9,"")</f>
        <v/>
      </c>
      <c r="AF79" s="332" t="str">
        <f ca="1">IF(COUNTIF(OFFSET('別紙2-4(研修実施報告書)'!$I$8,(COLUMN()-COLUMN($J$9))*4,0,4,2),$C79),AF$9,"")</f>
        <v/>
      </c>
      <c r="AG79" s="332" t="str">
        <f ca="1">IF(COUNTIF(OFFSET('別紙2-4(研修実施報告書)'!$I$8,(COLUMN()-COLUMN($J$9))*4,0,4,2),$C79),AG$9,"")</f>
        <v/>
      </c>
      <c r="AH79" s="332" t="str">
        <f ca="1">IF(COUNTIF(OFFSET('別紙2-4(研修実施報告書)'!$I$8,(COLUMN()-COLUMN($J$9))*4,0,4,2),$C79),AH$9,"")</f>
        <v/>
      </c>
      <c r="AI79" s="332" t="str">
        <f ca="1">IF(COUNTIF(OFFSET('別紙2-4(研修実施報告書)'!$I$8,(COLUMN()-COLUMN($J$9))*4,0,4,2),$C79),AI$9,"")</f>
        <v/>
      </c>
      <c r="AJ79" s="332" t="str">
        <f ca="1">IF(COUNTIF(OFFSET('別紙2-4(研修実施報告書)'!$I$8,(COLUMN()-COLUMN($J$9))*4,0,4,2),$C79),AJ$9,"")</f>
        <v/>
      </c>
      <c r="AK79" s="332" t="str">
        <f ca="1">IF(COUNTIF(OFFSET('別紙2-4(研修実施報告書)'!$I$8,(COLUMN()-COLUMN($J$9))*4,0,4,2),$C79),AK$9,"")</f>
        <v/>
      </c>
      <c r="AL79" s="332" t="str">
        <f ca="1">IF(COUNTIF(OFFSET('別紙2-4(研修実施報告書)'!$I$8,(COLUMN()-COLUMN($J$9))*4,0,4,2),$C79),AL$9,"")</f>
        <v/>
      </c>
      <c r="AM79" s="332" t="str">
        <f ca="1">IF(COUNTIF(OFFSET('別紙2-4(研修実施報告書)'!$I$8,(COLUMN()-COLUMN($J$9))*4,0,4,2),$C79),AM$9,"")</f>
        <v/>
      </c>
      <c r="AN79" s="332" t="str">
        <f ca="1">IF(COUNTIF(OFFSET('別紙2-4(研修実施報告書)'!$I$8,(COLUMN()-COLUMN($J$9))*4,0,4,2),$C79),AN$9,"")</f>
        <v/>
      </c>
      <c r="AO79" s="332" t="str">
        <f ca="1">IF(COUNTIF(OFFSET('別紙2-4(研修実施報告書)'!$I$8,(COLUMN()-COLUMN($J$9))*4,0,4,2),$C79),AO$9,"")</f>
        <v/>
      </c>
      <c r="AP79" s="332" t="str">
        <f ca="1">IF(COUNTIF(OFFSET('別紙2-4(研修実施報告書)'!$I$8,(COLUMN()-COLUMN($J$9))*4,0,4,2),$C79),AP$9,"")</f>
        <v/>
      </c>
      <c r="AQ79" s="332" t="str">
        <f ca="1">IF(COUNTIF(OFFSET('別紙2-4(研修実施報告書)'!$I$8,(COLUMN()-COLUMN($J$9))*4,0,4,2),$C79),AQ$9,"")</f>
        <v/>
      </c>
      <c r="AR79" s="332" t="str">
        <f ca="1">IF(COUNTIF(OFFSET('別紙2-4(研修実施報告書)'!$I$8,(COLUMN()-COLUMN($J$9))*4,0,4,2),$C79),AR$9,"")</f>
        <v/>
      </c>
      <c r="AS79" s="332" t="str">
        <f ca="1">IF(COUNTIF(OFFSET('別紙2-4(研修実施報告書)'!$I$8,(COLUMN()-COLUMN($J$9))*4,0,4,2),$C79),AS$9,"")</f>
        <v/>
      </c>
      <c r="AT79" s="332" t="str">
        <f ca="1">IF(COUNTIF(OFFSET('別紙2-4(研修実施報告書)'!$I$8,(COLUMN()-COLUMN($J$9))*4,0,4,2),$C79),AT$9,"")</f>
        <v/>
      </c>
      <c r="AU79" s="332" t="str">
        <f ca="1">IF(COUNTIF(OFFSET('別紙2-4(研修実施報告書)'!$I$8,(COLUMN()-COLUMN($J$9))*4,0,4,2),$C79),AU$9,"")</f>
        <v/>
      </c>
      <c r="AV79" s="332" t="str">
        <f ca="1">IF(COUNTIF(OFFSET('別紙2-4(研修実施報告書)'!$I$8,(COLUMN()-COLUMN($J$9))*4,0,4,2),$C79),AV$9,"")</f>
        <v/>
      </c>
      <c r="AW79" s="332" t="str">
        <f ca="1">IF(COUNTIF(OFFSET('別紙2-4(研修実施報告書)'!$I$8,(COLUMN()-COLUMN($J$9))*4,0,4,2),$C79),AW$9,"")</f>
        <v/>
      </c>
      <c r="AX79" s="332" t="str">
        <f ca="1">IF(COUNTIF(OFFSET('別紙2-4(研修実施報告書)'!$I$8,(COLUMN()-COLUMN($J$9))*4,0,4,2),$C79),AX$9,"")</f>
        <v/>
      </c>
      <c r="AY79" s="332" t="str">
        <f ca="1">IF(COUNTIF(OFFSET('別紙2-4(研修実施報告書)'!$I$8,(COLUMN()-COLUMN($J$9))*4,0,4,2),$C79),AY$9,"")</f>
        <v/>
      </c>
      <c r="AZ79" s="332" t="str">
        <f ca="1">IF(COUNTIF(OFFSET('別紙2-4(研修実施報告書)'!$I$8,(COLUMN()-COLUMN($J$9))*4,0,4,2),$C79),AZ$9,"")</f>
        <v/>
      </c>
      <c r="BA79" s="332" t="str">
        <f ca="1">IF(COUNTIF(OFFSET('別紙2-4(研修実施報告書)'!$I$8,(COLUMN()-COLUMN($J$9))*4,0,4,2),$C79),BA$9,"")</f>
        <v/>
      </c>
      <c r="BB79" s="332" t="str">
        <f ca="1">IF(COUNTIF(OFFSET('別紙2-4(研修実施報告書)'!$I$8,(COLUMN()-COLUMN($J$9))*4,0,4,2),$C79),BB$9,"")</f>
        <v/>
      </c>
      <c r="BC79" s="332" t="str">
        <f ca="1">IF(COUNTIF(OFFSET('別紙2-4(研修実施報告書)'!$I$8,(COLUMN()-COLUMN($J$9))*4,0,4,2),$C79),BC$9,"")</f>
        <v/>
      </c>
      <c r="BD79" s="332" t="str">
        <f ca="1">IF(COUNTIF(OFFSET('別紙2-4(研修実施報告書)'!$I$8,(COLUMN()-COLUMN($J$9))*4,0,4,2),$C79),BD$9,"")</f>
        <v/>
      </c>
      <c r="BE79" s="332" t="str">
        <f ca="1">IF(COUNTIF(OFFSET('別紙2-4(研修実施報告書)'!$I$8,(COLUMN()-COLUMN($J$9))*4,0,4,2),$C79),BE$9,"")</f>
        <v/>
      </c>
      <c r="BF79" s="332" t="str">
        <f ca="1">IF(COUNTIF(OFFSET('別紙2-4(研修実施報告書)'!$I$8,(COLUMN()-COLUMN($J$9))*4,0,4,2),$C79),BF$9,"")</f>
        <v/>
      </c>
      <c r="BG79" s="332" t="str">
        <f ca="1">IF(COUNTIF(OFFSET('別紙2-4(研修実施報告書)'!$I$8,(COLUMN()-COLUMN($J$9))*4,0,4,2),$C79),BG$9,"")</f>
        <v/>
      </c>
      <c r="BH79" s="332" t="str">
        <f ca="1">IF(COUNTIF(OFFSET('別紙2-4(研修実施報告書)'!$I$8,(COLUMN()-COLUMN($J$9))*4,0,4,2),$C79),BH$9,"")</f>
        <v/>
      </c>
      <c r="BI79" s="332" t="str">
        <f ca="1">IF(COUNTIF(OFFSET('別紙2-4(研修実施報告書)'!$I$8,(COLUMN()-COLUMN($J$9))*4,0,4,2),$C79),BI$9,"")</f>
        <v/>
      </c>
      <c r="BJ79" s="332" t="str">
        <f ca="1">IF(COUNTIF(OFFSET('別紙2-4(研修実施報告書)'!$I$8,(COLUMN()-COLUMN($J$9))*4,0,4,2),$C79),BJ$9,"")</f>
        <v/>
      </c>
      <c r="BK79" s="332" t="str">
        <f ca="1">IF(COUNTIF(OFFSET('別紙2-4(研修実施報告書)'!$I$8,(COLUMN()-COLUMN($J$9))*4,0,4,2),$C79),BK$9,"")</f>
        <v/>
      </c>
      <c r="BL79" s="332" t="str">
        <f ca="1">IF(COUNTIF(OFFSET('別紙2-4(研修実施報告書)'!$I$8,(COLUMN()-COLUMN($J$9))*4,0,4,2),$C79),BL$9,"")</f>
        <v/>
      </c>
      <c r="BM79" s="332" t="str">
        <f ca="1">IF(COUNTIF(OFFSET('別紙2-4(研修実施報告書)'!$I$8,(COLUMN()-COLUMN($J$9))*4,0,4,2),$C79),BM$9,"")</f>
        <v/>
      </c>
      <c r="BN79" s="332" t="str">
        <f ca="1">IF(COUNTIF(OFFSET('別紙2-4(研修実施報告書)'!$I$8,(COLUMN()-COLUMN($J$9))*4,0,4,2),$C79),BN$9,"")</f>
        <v/>
      </c>
      <c r="BO79" s="332" t="str">
        <f ca="1">IF(COUNTIF(OFFSET('別紙2-4(研修実施報告書)'!$I$8,(COLUMN()-COLUMN($J$9))*4,0,4,2),$C79),BO$9,"")</f>
        <v/>
      </c>
      <c r="BP79" s="332" t="str">
        <f ca="1">IF(COUNTIF(OFFSET('別紙2-4(研修実施報告書)'!$I$8,(COLUMN()-COLUMN($J$9))*4,0,4,2),$C79),BP$9,"")</f>
        <v/>
      </c>
      <c r="BQ79" s="332" t="str">
        <f ca="1">IF(COUNTIF(OFFSET('別紙2-4(研修実施報告書)'!$I$8,(COLUMN()-COLUMN($J$9))*4,0,4,2),$C79),BQ$9,"")</f>
        <v/>
      </c>
      <c r="BR79" s="332" t="str">
        <f ca="1">IF(COUNTIF(OFFSET('別紙2-4(研修実施報告書)'!$I$8,(COLUMN()-COLUMN($J$9))*4,0,4,2),$C79),BR$9,"")</f>
        <v/>
      </c>
      <c r="BS79" s="332" t="str">
        <f ca="1">IF(COUNTIF(OFFSET('別紙2-4(研修実施報告書)'!$I$8,(COLUMN()-COLUMN($J$9))*4,0,4,2),$C79),BS$9,"")</f>
        <v/>
      </c>
      <c r="BT79" s="332" t="str">
        <f ca="1">IF(COUNTIF(OFFSET('別紙2-4(研修実施報告書)'!$I$8,(COLUMN()-COLUMN($J$9))*4,0,4,2),$C79),BT$9,"")</f>
        <v/>
      </c>
      <c r="BU79" s="332" t="str">
        <f ca="1">IF(COUNTIF(OFFSET('別紙2-4(研修実施報告書)'!$I$8,(COLUMN()-COLUMN($J$9))*4,0,4,2),$C79),BU$9,"")</f>
        <v/>
      </c>
      <c r="BV79" s="332" t="str">
        <f ca="1">IF(COUNTIF(OFFSET('別紙2-4(研修実施報告書)'!$I$8,(COLUMN()-COLUMN($J$9))*4,0,4,2),$C79),BV$9,"")</f>
        <v/>
      </c>
      <c r="BW79" s="332" t="str">
        <f ca="1">IF(COUNTIF(OFFSET('別紙2-4(研修実施報告書)'!$I$8,(COLUMN()-COLUMN($J$9))*4,0,4,2),$C79),BW$9,"")</f>
        <v/>
      </c>
      <c r="BX79" s="332" t="str">
        <f ca="1">IF(COUNTIF(OFFSET('別紙2-4(研修実施報告書)'!$I$8,(COLUMN()-COLUMN($J$9))*4,0,4,2),$C79),BX$9,"")</f>
        <v/>
      </c>
      <c r="BY79" s="332" t="str">
        <f ca="1">IF(COUNTIF(OFFSET('別紙2-4(研修実施報告書)'!$I$8,(COLUMN()-COLUMN($J$9))*4,0,4,2),$C79),BY$9,"")</f>
        <v/>
      </c>
      <c r="BZ79" s="332" t="str">
        <f ca="1">IF(COUNTIF(OFFSET('別紙2-4(研修実施報告書)'!$I$8,(COLUMN()-COLUMN($J$9))*4,0,4,2),$C79),BZ$9,"")</f>
        <v/>
      </c>
      <c r="CA79" s="332" t="str">
        <f ca="1">IF(COUNTIF(OFFSET('別紙2-4(研修実施報告書)'!$I$8,(COLUMN()-COLUMN($J$9))*4,0,4,2),$C79),CA$9,"")</f>
        <v/>
      </c>
      <c r="CB79" s="332" t="str">
        <f ca="1">IF(COUNTIF(OFFSET('別紙2-4(研修実施報告書)'!$I$8,(COLUMN()-COLUMN($J$9))*4,0,4,2),$C79),CB$9,"")</f>
        <v/>
      </c>
      <c r="CC79" s="332" t="str">
        <f ca="1">IF(COUNTIF(OFFSET('別紙2-4(研修実施報告書)'!$I$8,(COLUMN()-COLUMN($J$9))*4,0,4,2),$C79),CC$9,"")</f>
        <v/>
      </c>
      <c r="CD79" s="332" t="str">
        <f ca="1">IF(COUNTIF(OFFSET('別紙2-4(研修実施報告書)'!$I$8,(COLUMN()-COLUMN($J$9))*4,0,4,2),$C79),CD$9,"")</f>
        <v/>
      </c>
      <c r="CE79" s="332" t="str">
        <f ca="1">IF(COUNTIF(OFFSET('別紙2-4(研修実施報告書)'!$I$8,(COLUMN()-COLUMN($J$9))*4,0,4,2),$C79),CE$9,"")</f>
        <v/>
      </c>
      <c r="CF79" s="332" t="str">
        <f ca="1">IF(COUNTIF(OFFSET('別紙2-4(研修実施報告書)'!$I$8,(COLUMN()-COLUMN($J$9))*4,0,4,2),$C79),CF$9,"")</f>
        <v/>
      </c>
      <c r="CG79" s="332" t="str">
        <f ca="1">IF(COUNTIF(OFFSET('別紙2-4(研修実施報告書)'!$I$8,(COLUMN()-COLUMN($J$9))*4,0,4,2),$C79),CG$9,"")</f>
        <v/>
      </c>
      <c r="CH79" s="332" t="str">
        <f ca="1">IF(COUNTIF(OFFSET('別紙2-4(研修実施報告書)'!$I$8,(COLUMN()-COLUMN($J$9))*4,0,4,2),$C79),CH$9,"")</f>
        <v/>
      </c>
      <c r="CI79" s="332" t="str">
        <f ca="1">IF(COUNTIF(OFFSET('別紙2-4(研修実施報告書)'!$I$8,(COLUMN()-COLUMN($J$9))*4,0,4,2),$C79),CI$9,"")</f>
        <v/>
      </c>
      <c r="CJ79" s="332" t="str">
        <f ca="1">IF(COUNTIF(OFFSET('別紙2-4(研修実施報告書)'!$I$8,(COLUMN()-COLUMN($J$9))*4,0,4,2),$C79),CJ$9,"")</f>
        <v/>
      </c>
      <c r="CK79" s="332" t="str">
        <f ca="1">IF(COUNTIF(OFFSET('別紙2-4(研修実施報告書)'!$I$8,(COLUMN()-COLUMN($J$9))*4,0,4,2),$C79),CK$9,"")</f>
        <v/>
      </c>
      <c r="CL79" s="332" t="str">
        <f ca="1">IF(COUNTIF(OFFSET('別紙2-4(研修実施報告書)'!$I$8,(COLUMN()-COLUMN($J$9))*4,0,4,2),$C79),CL$9,"")</f>
        <v/>
      </c>
      <c r="CM79" s="332" t="str">
        <f ca="1">IF(COUNTIF(OFFSET('別紙2-4(研修実施報告書)'!$I$8,(COLUMN()-COLUMN($J$9))*4,0,4,2),$C79),CM$9,"")</f>
        <v/>
      </c>
      <c r="CN79" s="332" t="str">
        <f ca="1">IF(COUNTIF(OFFSET('別紙2-4(研修実施報告書)'!$I$8,(COLUMN()-COLUMN($J$9))*4,0,4,2),$C79),CN$9,"")</f>
        <v/>
      </c>
      <c r="CO79" s="332" t="str">
        <f ca="1">IF(COUNTIF(OFFSET('別紙2-4(研修実施報告書)'!$I$8,(COLUMN()-COLUMN($J$9))*4,0,4,2),$C79),CO$9,"")</f>
        <v/>
      </c>
      <c r="CP79" s="332" t="str">
        <f ca="1">IF(COUNTIF(OFFSET('別紙2-4(研修実施報告書)'!$I$8,(COLUMN()-COLUMN($J$9))*4,0,4,2),$C79),CP$9,"")</f>
        <v/>
      </c>
      <c r="CQ79" s="332" t="str">
        <f ca="1">IF(COUNTIF(OFFSET('別紙2-4(研修実施報告書)'!$I$8,(COLUMN()-COLUMN($J$9))*4,0,4,2),$C79),CQ$9,"")</f>
        <v/>
      </c>
      <c r="CR79" s="332" t="str">
        <f ca="1">IF(COUNTIF(OFFSET('別紙2-4(研修実施報告書)'!$I$8,(COLUMN()-COLUMN($J$9))*4,0,4,2),$C79),CR$9,"")</f>
        <v/>
      </c>
      <c r="CS79" s="332" t="str">
        <f ca="1">IF(COUNTIF(OFFSET('別紙2-4(研修実施報告書)'!$I$8,(COLUMN()-COLUMN($J$9))*4,0,4,2),$C79),CS$9,"")</f>
        <v/>
      </c>
      <c r="CT79" s="332" t="str">
        <f ca="1">IF(COUNTIF(OFFSET('別紙2-4(研修実施報告書)'!$I$8,(COLUMN()-COLUMN($J$9))*4,0,4,2),$C79),CT$9,"")</f>
        <v/>
      </c>
      <c r="CU79" s="332" t="str">
        <f ca="1">IF(COUNTIF(OFFSET('別紙2-4(研修実施報告書)'!$I$8,(COLUMN()-COLUMN($J$9))*4,0,4,2),$C79),CU$9,"")</f>
        <v/>
      </c>
      <c r="CV79" s="332" t="str">
        <f ca="1">IF(COUNTIF(OFFSET('別紙2-4(研修実施報告書)'!$I$8,(COLUMN()-COLUMN($J$9))*4,0,4,2),$C79),CV$9,"")</f>
        <v/>
      </c>
      <c r="CW79" s="332" t="str">
        <f ca="1">IF(COUNTIF(OFFSET('別紙2-4(研修実施報告書)'!$I$8,(COLUMN()-COLUMN($J$9))*4,0,4,2),$C79),CW$9,"")</f>
        <v/>
      </c>
      <c r="CX79" s="332" t="str">
        <f ca="1">IF(COUNTIF(OFFSET('別紙2-4(研修実施報告書)'!$I$8,(COLUMN()-COLUMN($J$9))*4,0,4,2),$C79),CX$9,"")</f>
        <v/>
      </c>
      <c r="CY79" s="332" t="str">
        <f ca="1">IF(COUNTIF(OFFSET('別紙2-4(研修実施報告書)'!$I$8,(COLUMN()-COLUMN($J$9))*4,0,4,2),$C79),CY$9,"")</f>
        <v/>
      </c>
      <c r="CZ79" s="332" t="str">
        <f ca="1">IF(COUNTIF(OFFSET('別紙2-4(研修実施報告書)'!$I$8,(COLUMN()-COLUMN($J$9))*4,0,4,2),$C79),CZ$9,"")</f>
        <v/>
      </c>
      <c r="DA79" s="332" t="str">
        <f ca="1">IF(COUNTIF(OFFSET('別紙2-4(研修実施報告書)'!$I$8,(COLUMN()-COLUMN($J$9))*4,0,4,2),$C79),DA$9,"")</f>
        <v/>
      </c>
      <c r="DB79" s="332" t="str">
        <f ca="1">IF(COUNTIF(OFFSET('別紙2-4(研修実施報告書)'!$I$8,(COLUMN()-COLUMN($J$9))*4,0,4,2),$C79),DB$9,"")</f>
        <v/>
      </c>
      <c r="DC79" s="332" t="str">
        <f ca="1">IF(COUNTIF(OFFSET('別紙2-4(研修実施報告書)'!$I$8,(COLUMN()-COLUMN($J$9))*4,0,4,2),$C79),DC$9,"")</f>
        <v/>
      </c>
      <c r="DD79" s="332" t="str">
        <f ca="1">IF(COUNTIF(OFFSET('別紙2-4(研修実施報告書)'!$I$8,(COLUMN()-COLUMN($J$9))*4,0,4,2),$C79),DD$9,"")</f>
        <v/>
      </c>
      <c r="DE79" s="332" t="str">
        <f ca="1">IF(COUNTIF(OFFSET('別紙2-4(研修実施報告書)'!$I$8,(COLUMN()-COLUMN($J$9))*4,0,4,2),$C79),DE$9,"")</f>
        <v/>
      </c>
      <c r="DF79" s="332" t="str">
        <f ca="1">IF(COUNTIF(OFFSET('別紙2-4(研修実施報告書)'!$I$8,(COLUMN()-COLUMN($J$9))*4,0,4,2),$C79),DF$9,"")</f>
        <v/>
      </c>
      <c r="DG79" s="332" t="str">
        <f ca="1">IF(COUNTIF(OFFSET('別紙2-4(研修実施報告書)'!$I$8,(COLUMN()-COLUMN($J$9))*4,0,4,2),$C79),DG$9,"")</f>
        <v/>
      </c>
      <c r="DH79" s="332" t="str">
        <f ca="1">IF(COUNTIF(OFFSET('別紙2-4(研修実施報告書)'!$I$8,(COLUMN()-COLUMN($J$9))*4,0,4,2),$C79),DH$9,"")</f>
        <v/>
      </c>
      <c r="DI79" s="332" t="str">
        <f ca="1">IF(COUNTIF(OFFSET('別紙2-4(研修実施報告書)'!$I$8,(COLUMN()-COLUMN($J$9))*4,0,4,2),$C79),DI$9,"")</f>
        <v/>
      </c>
      <c r="DJ79" s="332" t="str">
        <f ca="1">IF(COUNTIF(OFFSET('別紙2-4(研修実施報告書)'!$I$8,(COLUMN()-COLUMN($J$9))*4,0,4,2),$C79),DJ$9,"")</f>
        <v/>
      </c>
      <c r="DK79" s="332" t="str">
        <f ca="1">IF(COUNTIF(OFFSET('別紙2-4(研修実施報告書)'!$I$8,(COLUMN()-COLUMN($J$9))*4,0,4,2),$C79),DK$9,"")</f>
        <v/>
      </c>
      <c r="DL79" s="332" t="str">
        <f ca="1">IF(COUNTIF(OFFSET('別紙2-4(研修実施報告書)'!$I$8,(COLUMN()-COLUMN($J$9))*4,0,4,2),$C79),DL$9,"")</f>
        <v/>
      </c>
      <c r="DM79" s="332" t="str">
        <f ca="1">IF(COUNTIF(OFFSET('別紙2-4(研修実施報告書)'!$I$8,(COLUMN()-COLUMN($J$9))*4,0,4,2),$C79),DM$9,"")</f>
        <v/>
      </c>
      <c r="DN79" s="332" t="str">
        <f ca="1">IF(COUNTIF(OFFSET('別紙2-4(研修実施報告書)'!$I$8,(COLUMN()-COLUMN($J$9))*4,0,4,2),$C79),DN$9,"")</f>
        <v/>
      </c>
      <c r="DO79" s="332" t="str">
        <f ca="1">IF(COUNTIF(OFFSET('別紙2-4(研修実施報告書)'!$I$8,(COLUMN()-COLUMN($J$9))*4,0,4,2),$C79),DO$9,"")</f>
        <v/>
      </c>
      <c r="DP79" s="332" t="str">
        <f ca="1">IF(COUNTIF(OFFSET('別紙2-4(研修実施報告書)'!$I$8,(COLUMN()-COLUMN($J$9))*4,0,4,2),$C79),DP$9,"")</f>
        <v/>
      </c>
      <c r="DQ79" s="332" t="str">
        <f ca="1">IF(COUNTIF(OFFSET('別紙2-4(研修実施報告書)'!$I$8,(COLUMN()-COLUMN($J$9))*4,0,4,2),$C79),DQ$9,"")</f>
        <v/>
      </c>
      <c r="DR79" s="332" t="str">
        <f ca="1">IF(COUNTIF(OFFSET('別紙2-4(研修実施報告書)'!$I$8,(COLUMN()-COLUMN($J$9))*4,0,4,2),$C79),DR$9,"")</f>
        <v/>
      </c>
      <c r="DS79" s="332" t="str">
        <f ca="1">IF(COUNTIF(OFFSET('別紙2-4(研修実施報告書)'!$I$8,(COLUMN()-COLUMN($J$9))*4,0,4,2),$C79),DS$9,"")</f>
        <v/>
      </c>
      <c r="DT79" s="332" t="str">
        <f ca="1">IF(COUNTIF(OFFSET('別紙2-4(研修実施報告書)'!$I$8,(COLUMN()-COLUMN($J$9))*4,0,4,2),$C79),DT$9,"")</f>
        <v/>
      </c>
      <c r="DU79" s="332" t="str">
        <f ca="1">IF(COUNTIF(OFFSET('別紙2-4(研修実施報告書)'!$I$8,(COLUMN()-COLUMN($J$9))*4,0,4,2),$C79),DU$9,"")</f>
        <v/>
      </c>
      <c r="DV79" s="332" t="str">
        <f ca="1">IF(COUNTIF(OFFSET('別紙2-4(研修実施報告書)'!$I$8,(COLUMN()-COLUMN($J$9))*4,0,4,2),$C79),DV$9,"")</f>
        <v/>
      </c>
      <c r="DW79" s="332" t="str">
        <f ca="1">IF(COUNTIF(OFFSET('別紙2-4(研修実施報告書)'!$I$8,(COLUMN()-COLUMN($J$9))*4,0,4,2),$C79),DW$9,"")</f>
        <v/>
      </c>
      <c r="DX79" s="332" t="str">
        <f ca="1">IF(COUNTIF(OFFSET('別紙2-4(研修実施報告書)'!$I$8,(COLUMN()-COLUMN($J$9))*4,0,4,2),$C79),DX$9,"")</f>
        <v/>
      </c>
      <c r="DY79" s="332" t="str">
        <f ca="1">IF(COUNTIF(OFFSET('別紙2-4(研修実施報告書)'!$I$8,(COLUMN()-COLUMN($J$9))*4,0,4,2),$C79),DY$9,"")</f>
        <v/>
      </c>
      <c r="DZ79" s="332" t="str">
        <f ca="1">IF(COUNTIF(OFFSET('別紙2-4(研修実施報告書)'!$I$8,(COLUMN()-COLUMN($J$9))*4,0,4,2),$C79),DZ$9,"")</f>
        <v/>
      </c>
      <c r="EA79" s="332" t="str">
        <f ca="1">IF(COUNTIF(OFFSET('別紙2-4(研修実施報告書)'!$I$8,(COLUMN()-COLUMN($J$9))*4,0,4,2),$C79),EA$9,"")</f>
        <v/>
      </c>
      <c r="EB79" s="332" t="str">
        <f ca="1">IF(COUNTIF(OFFSET('別紙2-4(研修実施報告書)'!$I$8,(COLUMN()-COLUMN($J$9))*4,0,4,2),$C79),EB$9,"")</f>
        <v/>
      </c>
      <c r="EC79" s="332" t="str">
        <f ca="1">IF(COUNTIF(OFFSET('別紙2-4(研修実施報告書)'!$I$8,(COLUMN()-COLUMN($J$9))*4,0,4,2),$C79),EC$9,"")</f>
        <v/>
      </c>
      <c r="ED79" s="332" t="str">
        <f ca="1">IF(COUNTIF(OFFSET('別紙2-4(研修実施報告書)'!$I$8,(COLUMN()-COLUMN($J$9))*4,0,4,2),$C79),ED$9,"")</f>
        <v/>
      </c>
      <c r="EE79" s="332" t="str">
        <f ca="1">IF(COUNTIF(OFFSET('別紙2-4(研修実施報告書)'!$I$8,(COLUMN()-COLUMN($J$9))*4,0,4,2),$C79),EE$9,"")</f>
        <v/>
      </c>
      <c r="EF79" s="332" t="str">
        <f ca="1">IF(COUNTIF(OFFSET('別紙2-4(研修実施報告書)'!$I$8,(COLUMN()-COLUMN($J$9))*4,0,4,2),$C79),EF$9,"")</f>
        <v/>
      </c>
      <c r="EG79" s="332" t="str">
        <f ca="1">IF(COUNTIF(OFFSET('別紙2-4(研修実施報告書)'!$I$8,(COLUMN()-COLUMN($J$9))*4,0,4,2),$C79),EG$9,"")</f>
        <v/>
      </c>
      <c r="EH79" s="332" t="str">
        <f ca="1">IF(COUNTIF(OFFSET('別紙2-4(研修実施報告書)'!$I$8,(COLUMN()-COLUMN($J$9))*4,0,4,2),$C79),EH$9,"")</f>
        <v/>
      </c>
      <c r="EI79" s="332" t="str">
        <f ca="1">IF(COUNTIF(OFFSET('別紙2-4(研修実施報告書)'!$I$8,(COLUMN()-COLUMN($J$9))*4,0,4,2),$C79),EI$9,"")</f>
        <v/>
      </c>
      <c r="EJ79" s="332" t="str">
        <f ca="1">IF(COUNTIF(OFFSET('別紙2-4(研修実施報告書)'!$I$8,(COLUMN()-COLUMN($J$9))*4,0,4,2),$C79),EJ$9,"")</f>
        <v/>
      </c>
      <c r="EK79" s="332" t="str">
        <f ca="1">IF(COUNTIF(OFFSET('別紙2-4(研修実施報告書)'!$I$8,(COLUMN()-COLUMN($J$9))*4,0,4,2),$C79),EK$9,"")</f>
        <v/>
      </c>
      <c r="EL79" s="332" t="str">
        <f ca="1">IF(COUNTIF(OFFSET('別紙2-4(研修実施報告書)'!$I$8,(COLUMN()-COLUMN($J$9))*4,0,4,2),$C79),EL$9,"")</f>
        <v/>
      </c>
      <c r="EM79" s="332" t="str">
        <f ca="1">IF(COUNTIF(OFFSET('別紙2-4(研修実施報告書)'!$I$8,(COLUMN()-COLUMN($J$9))*4,0,4,2),$C79),EM$9,"")</f>
        <v/>
      </c>
      <c r="EN79" s="332" t="str">
        <f ca="1">IF(COUNTIF(OFFSET('別紙2-4(研修実施報告書)'!$I$8,(COLUMN()-COLUMN($J$9))*4,0,4,2),$C79),EN$9,"")</f>
        <v/>
      </c>
      <c r="EO79" s="332" t="str">
        <f ca="1">IF(COUNTIF(OFFSET('別紙2-4(研修実施報告書)'!$I$8,(COLUMN()-COLUMN($J$9))*4,0,4,2),$C79),EO$9,"")</f>
        <v/>
      </c>
      <c r="EP79" s="332" t="str">
        <f ca="1">IF(COUNTIF(OFFSET('別紙2-4(研修実施報告書)'!$I$8,(COLUMN()-COLUMN($J$9))*4,0,4,2),$C79),EP$9,"")</f>
        <v/>
      </c>
      <c r="EQ79" s="332" t="str">
        <f ca="1">IF(COUNTIF(OFFSET('別紙2-4(研修実施報告書)'!$I$8,(COLUMN()-COLUMN($J$9))*4,0,4,2),$C79),EQ$9,"")</f>
        <v/>
      </c>
      <c r="ER79" s="332" t="str">
        <f ca="1">IF(COUNTIF(OFFSET('別紙2-4(研修実施報告書)'!$I$8,(COLUMN()-COLUMN($J$9))*4,0,4,2),$C79),ER$9,"")</f>
        <v/>
      </c>
      <c r="ES79" s="332" t="str">
        <f ca="1">IF(COUNTIF(OFFSET('別紙2-4(研修実施報告書)'!$I$8,(COLUMN()-COLUMN($J$9))*4,0,4,2),$C79),ES$9,"")</f>
        <v/>
      </c>
      <c r="ET79" s="332" t="str">
        <f ca="1">IF(COUNTIF(OFFSET('別紙2-4(研修実施報告書)'!$I$8,(COLUMN()-COLUMN($J$9))*4,0,4,2),$C79),ET$9,"")</f>
        <v/>
      </c>
      <c r="EU79" s="332" t="str">
        <f ca="1">IF(COUNTIF(OFFSET('別紙2-4(研修実施報告書)'!$I$8,(COLUMN()-COLUMN($J$9))*4,0,4,2),$C79),EU$9,"")</f>
        <v/>
      </c>
      <c r="EV79" s="332" t="str">
        <f ca="1">IF(COUNTIF(OFFSET('別紙2-4(研修実施報告書)'!$I$8,(COLUMN()-COLUMN($J$9))*4,0,4,2),$C79),EV$9,"")</f>
        <v/>
      </c>
      <c r="EW79" s="332" t="str">
        <f ca="1">IF(COUNTIF(OFFSET('別紙2-4(研修実施報告書)'!$I$8,(COLUMN()-COLUMN($J$9))*4,0,4,2),$C79),EW$9,"")</f>
        <v/>
      </c>
      <c r="EX79" s="332" t="str">
        <f ca="1">IF(COUNTIF(OFFSET('別紙2-4(研修実施報告書)'!$I$8,(COLUMN()-COLUMN($J$9))*4,0,4,2),$C79),EX$9,"")</f>
        <v/>
      </c>
      <c r="EY79" s="332" t="str">
        <f ca="1">IF(COUNTIF(OFFSET('別紙2-4(研修実施報告書)'!$I$8,(COLUMN()-COLUMN($J$9))*4,0,4,2),$C79),EY$9,"")</f>
        <v/>
      </c>
      <c r="EZ79" s="332" t="str">
        <f ca="1">IF(COUNTIF(OFFSET('別紙2-4(研修実施報告書)'!$I$8,(COLUMN()-COLUMN($J$9))*4,0,4,2),$C79),EZ$9,"")</f>
        <v/>
      </c>
      <c r="FA79" s="332" t="str">
        <f ca="1">IF(COUNTIF(OFFSET('別紙2-4(研修実施報告書)'!$I$8,(COLUMN()-COLUMN($J$9))*4,0,4,2),$C79),FA$9,"")</f>
        <v/>
      </c>
      <c r="FB79" s="332" t="str">
        <f ca="1">IF(COUNTIF(OFFSET('別紙2-4(研修実施報告書)'!$I$8,(COLUMN()-COLUMN($J$9))*4,0,4,2),$C79),FB$9,"")</f>
        <v/>
      </c>
      <c r="FC79" s="332" t="str">
        <f ca="1">IF(COUNTIF(OFFSET('別紙2-4(研修実施報告書)'!$I$8,(COLUMN()-COLUMN($J$9))*4,0,4,2),$C79),FC$9,"")</f>
        <v/>
      </c>
      <c r="FD79" s="332" t="str">
        <f ca="1">IF(COUNTIF(OFFSET('別紙2-4(研修実施報告書)'!$I$8,(COLUMN()-COLUMN($J$9))*4,0,4,2),$C79),FD$9,"")</f>
        <v/>
      </c>
      <c r="FE79" s="332" t="str">
        <f ca="1">IF(COUNTIF(OFFSET('別紙2-4(研修実施報告書)'!$I$8,(COLUMN()-COLUMN($J$9))*4,0,4,2),$C79),FE$9,"")</f>
        <v/>
      </c>
      <c r="FF79" s="332" t="str">
        <f ca="1">IF(COUNTIF(OFFSET('別紙2-4(研修実施報告書)'!$I$8,(COLUMN()-COLUMN($J$9))*4,0,4,2),$C79),FF$9,"")</f>
        <v/>
      </c>
      <c r="FG79" s="332" t="str">
        <f ca="1">IF(COUNTIF(OFFSET('別紙2-4(研修実施報告書)'!$I$8,(COLUMN()-COLUMN($J$9))*4,0,4,2),$C79),FG$9,"")</f>
        <v/>
      </c>
      <c r="FH79" s="332" t="str">
        <f ca="1">IF(COUNTIF(OFFSET('別紙2-4(研修実施報告書)'!$I$8,(COLUMN()-COLUMN($J$9))*4,0,4,2),$C79),FH$9,"")</f>
        <v/>
      </c>
      <c r="FI79" s="332" t="str">
        <f ca="1">IF(COUNTIF(OFFSET('別紙2-4(研修実施報告書)'!$I$8,(COLUMN()-COLUMN($J$9))*4,0,4,2),$C79),FI$9,"")</f>
        <v/>
      </c>
      <c r="FJ79" s="332" t="str">
        <f ca="1">IF(COUNTIF(OFFSET('別紙2-4(研修実施報告書)'!$I$8,(COLUMN()-COLUMN($J$9))*4,0,4,2),$C79),FJ$9,"")</f>
        <v/>
      </c>
      <c r="FK79" s="332" t="str">
        <f ca="1">IF(COUNTIF(OFFSET('別紙2-4(研修実施報告書)'!$I$8,(COLUMN()-COLUMN($J$9))*4,0,4,2),$C79),FK$9,"")</f>
        <v/>
      </c>
      <c r="FL79" s="332" t="str">
        <f ca="1">IF(COUNTIF(OFFSET('別紙2-4(研修実施報告書)'!$I$8,(COLUMN()-COLUMN($J$9))*4,0,4,2),$C79),FL$9,"")</f>
        <v/>
      </c>
      <c r="FM79" s="332" t="str">
        <f ca="1">IF(COUNTIF(OFFSET('別紙2-4(研修実施報告書)'!$I$8,(COLUMN()-COLUMN($J$9))*4,0,4,2),$C79),FM$9,"")</f>
        <v/>
      </c>
      <c r="FN79" s="332" t="str">
        <f ca="1">IF(COUNTIF(OFFSET('別紙2-4(研修実施報告書)'!$I$8,(COLUMN()-COLUMN($J$9))*4,0,4,2),$C79),FN$9,"")</f>
        <v/>
      </c>
      <c r="FO79" s="332" t="str">
        <f ca="1">IF(COUNTIF(OFFSET('別紙2-4(研修実施報告書)'!$I$8,(COLUMN()-COLUMN($J$9))*4,0,4,2),$C79),FO$9,"")</f>
        <v/>
      </c>
      <c r="FP79" s="332" t="str">
        <f ca="1">IF(COUNTIF(OFFSET('別紙2-4(研修実施報告書)'!$I$8,(COLUMN()-COLUMN($J$9))*4,0,4,2),$C79),FP$9,"")</f>
        <v/>
      </c>
      <c r="FQ79" s="332" t="str">
        <f ca="1">IF(COUNTIF(OFFSET('別紙2-4(研修実施報告書)'!$I$8,(COLUMN()-COLUMN($J$9))*4,0,4,2),$C79),FQ$9,"")</f>
        <v/>
      </c>
      <c r="FR79" s="332" t="str">
        <f ca="1">IF(COUNTIF(OFFSET('別紙2-4(研修実施報告書)'!$I$8,(COLUMN()-COLUMN($J$9))*4,0,4,2),$C79),FR$9,"")</f>
        <v/>
      </c>
      <c r="FS79" s="332" t="str">
        <f ca="1">IF(COUNTIF(OFFSET('別紙2-4(研修実施報告書)'!$I$8,(COLUMN()-COLUMN($J$9))*4,0,4,2),$C79),FS$9,"")</f>
        <v/>
      </c>
      <c r="FT79" s="332" t="str">
        <f ca="1">IF(COUNTIF(OFFSET('別紙2-4(研修実施報告書)'!$I$8,(COLUMN()-COLUMN($J$9))*4,0,4,2),$C79),FT$9,"")</f>
        <v/>
      </c>
      <c r="FU79" s="332" t="str">
        <f ca="1">IF(COUNTIF(OFFSET('別紙2-4(研修実施報告書)'!$I$8,(COLUMN()-COLUMN($J$9))*4,0,4,2),$C79),FU$9,"")</f>
        <v/>
      </c>
      <c r="FV79" s="332" t="str">
        <f ca="1">IF(COUNTIF(OFFSET('別紙2-4(研修実施報告書)'!$I$8,(COLUMN()-COLUMN($J$9))*4,0,4,2),$C79),FV$9,"")</f>
        <v/>
      </c>
      <c r="FW79" s="332" t="str">
        <f ca="1">IF(COUNTIF(OFFSET('別紙2-4(研修実施報告書)'!$I$8,(COLUMN()-COLUMN($J$9))*4,0,4,2),$C79),FW$9,"")</f>
        <v/>
      </c>
      <c r="FX79" s="332" t="str">
        <f ca="1">IF(COUNTIF(OFFSET('別紙2-4(研修実施報告書)'!$I$8,(COLUMN()-COLUMN($J$9))*4,0,4,2),$C79),FX$9,"")</f>
        <v/>
      </c>
      <c r="FY79" s="332" t="str">
        <f ca="1">IF(COUNTIF(OFFSET('別紙2-4(研修実施報告書)'!$I$8,(COLUMN()-COLUMN($J$9))*4,0,4,2),$C79),FY$9,"")</f>
        <v/>
      </c>
      <c r="FZ79" s="332" t="str">
        <f ca="1">IF(COUNTIF(OFFSET('別紙2-4(研修実施報告書)'!$I$8,(COLUMN()-COLUMN($J$9))*4,0,4,2),$C79),FZ$9,"")</f>
        <v/>
      </c>
      <c r="GA79" s="332" t="str">
        <f ca="1">IF(COUNTIF(OFFSET('別紙2-4(研修実施報告書)'!$I$8,(COLUMN()-COLUMN($J$9))*4,0,4,2),$C79),GA$9,"")</f>
        <v/>
      </c>
      <c r="GB79" s="332" t="str">
        <f ca="1">IF(COUNTIF(OFFSET('別紙2-4(研修実施報告書)'!$I$8,(COLUMN()-COLUMN($J$9))*4,0,4,2),$C79),GB$9,"")</f>
        <v/>
      </c>
      <c r="GC79" s="332" t="str">
        <f ca="1">IF(COUNTIF(OFFSET('別紙2-4(研修実施報告書)'!$I$8,(COLUMN()-COLUMN($J$9))*4,0,4,2),$C79),GC$9,"")</f>
        <v/>
      </c>
      <c r="GD79" s="332" t="str">
        <f ca="1">IF(COUNTIF(OFFSET('別紙2-4(研修実施報告書)'!$I$8,(COLUMN()-COLUMN($J$9))*4,0,4,2),$C79),GD$9,"")</f>
        <v/>
      </c>
      <c r="GE79" s="332" t="str">
        <f ca="1">IF(COUNTIF(OFFSET('別紙2-4(研修実施報告書)'!$I$8,(COLUMN()-COLUMN($J$9))*4,0,4,2),$C79),GE$9,"")</f>
        <v/>
      </c>
      <c r="GF79" s="332" t="str">
        <f ca="1">IF(COUNTIF(OFFSET('別紙2-4(研修実施報告書)'!$I$8,(COLUMN()-COLUMN($J$9))*4,0,4,2),$C79),GF$9,"")</f>
        <v/>
      </c>
      <c r="GG79" s="332" t="str">
        <f ca="1">IF(COUNTIF(OFFSET('別紙2-4(研修実施報告書)'!$I$8,(COLUMN()-COLUMN($J$9))*4,0,4,2),$C79),GG$9,"")</f>
        <v/>
      </c>
      <c r="GH79" s="332" t="str">
        <f ca="1">IF(COUNTIF(OFFSET('別紙2-4(研修実施報告書)'!$I$8,(COLUMN()-COLUMN($J$9))*4,0,4,2),$C79),GH$9,"")</f>
        <v/>
      </c>
      <c r="GI79" s="332" t="str">
        <f ca="1">IF(COUNTIF(OFFSET('別紙2-4(研修実施報告書)'!$I$8,(COLUMN()-COLUMN($J$9))*4,0,4,2),$C79),GI$9,"")</f>
        <v/>
      </c>
      <c r="GJ79" s="332" t="str">
        <f ca="1">IF(COUNTIF(OFFSET('別紙2-4(研修実施報告書)'!$I$8,(COLUMN()-COLUMN($J$9))*4,0,4,2),$C79),GJ$9,"")</f>
        <v/>
      </c>
      <c r="GK79" s="332" t="str">
        <f ca="1">IF(COUNTIF(OFFSET('別紙2-4(研修実施報告書)'!$I$8,(COLUMN()-COLUMN($J$9))*4,0,4,2),$C79),GK$9,"")</f>
        <v/>
      </c>
      <c r="GL79" s="332" t="str">
        <f ca="1">IF(COUNTIF(OFFSET('別紙2-4(研修実施報告書)'!$I$8,(COLUMN()-COLUMN($J$9))*4,0,4,2),$C79),GL$9,"")</f>
        <v/>
      </c>
      <c r="GM79" s="332" t="str">
        <f ca="1">IF(COUNTIF(OFFSET('別紙2-4(研修実施報告書)'!$I$8,(COLUMN()-COLUMN($J$9))*4,0,4,2),$C79),GM$9,"")</f>
        <v/>
      </c>
      <c r="GN79" s="332" t="str">
        <f ca="1">IF(COUNTIF(OFFSET('別紙2-4(研修実施報告書)'!$I$8,(COLUMN()-COLUMN($J$9))*4,0,4,2),$C79),GN$9,"")</f>
        <v/>
      </c>
      <c r="GO79" s="332" t="str">
        <f ca="1">IF(COUNTIF(OFFSET('別紙2-4(研修実施報告書)'!$I$8,(COLUMN()-COLUMN($J$9))*4,0,4,2),$C79),GO$9,"")</f>
        <v/>
      </c>
      <c r="GP79" s="332" t="str">
        <f ca="1">IF(COUNTIF(OFFSET('別紙2-4(研修実施報告書)'!$I$8,(COLUMN()-COLUMN($J$9))*4,0,4,2),$C79),GP$9,"")</f>
        <v/>
      </c>
      <c r="GQ79" s="332" t="str">
        <f ca="1">IF(COUNTIF(OFFSET('別紙2-4(研修実施報告書)'!$I$8,(COLUMN()-COLUMN($J$9))*4,0,4,2),$C79),GQ$9,"")</f>
        <v/>
      </c>
      <c r="GR79" s="332" t="str">
        <f ca="1">IF(COUNTIF(OFFSET('別紙2-4(研修実施報告書)'!$I$8,(COLUMN()-COLUMN($J$9))*4,0,4,2),$C79),GR$9,"")</f>
        <v/>
      </c>
      <c r="GS79" s="332" t="str">
        <f ca="1">IF(COUNTIF(OFFSET('別紙2-4(研修実施報告書)'!$I$8,(COLUMN()-COLUMN($J$9))*4,0,4,2),$C79),GS$9,"")</f>
        <v/>
      </c>
      <c r="GT79" s="332" t="str">
        <f ca="1">IF(COUNTIF(OFFSET('別紙2-4(研修実施報告書)'!$I$8,(COLUMN()-COLUMN($J$9))*4,0,4,2),$C79),GT$9,"")</f>
        <v/>
      </c>
      <c r="GU79" s="332" t="str">
        <f ca="1">IF(COUNTIF(OFFSET('別紙2-4(研修実施報告書)'!$I$8,(COLUMN()-COLUMN($J$9))*4,0,4,2),$C79),GU$9,"")</f>
        <v/>
      </c>
      <c r="GV79" s="332" t="str">
        <f ca="1">IF(COUNTIF(OFFSET('別紙2-4(研修実施報告書)'!$I$8,(COLUMN()-COLUMN($J$9))*4,0,4,2),$C79),GV$9,"")</f>
        <v/>
      </c>
      <c r="GW79" s="332" t="str">
        <f ca="1">IF(COUNTIF(OFFSET('別紙2-4(研修実施報告書)'!$I$8,(COLUMN()-COLUMN($J$9))*4,0,4,2),$C79),GW$9,"")</f>
        <v/>
      </c>
      <c r="GX79" s="332" t="str">
        <f ca="1">IF(COUNTIF(OFFSET('別紙2-4(研修実施報告書)'!$I$8,(COLUMN()-COLUMN($J$9))*4,0,4,2),$C79),GX$9,"")</f>
        <v/>
      </c>
      <c r="GY79" s="332" t="str">
        <f ca="1">IF(COUNTIF(OFFSET('別紙2-4(研修実施報告書)'!$I$8,(COLUMN()-COLUMN($J$9))*4,0,4,2),$C79),GY$9,"")</f>
        <v/>
      </c>
      <c r="GZ79" s="332" t="str">
        <f ca="1">IF(COUNTIF(OFFSET('別紙2-4(研修実施報告書)'!$I$8,(COLUMN()-COLUMN($J$9))*4,0,4,2),$C79),GZ$9,"")</f>
        <v/>
      </c>
      <c r="HA79" s="332" t="str">
        <f ca="1">IF(COUNTIF(OFFSET('別紙2-4(研修実施報告書)'!$I$8,(COLUMN()-COLUMN($J$9))*4,0,4,2),$C79),HA$9,"")</f>
        <v/>
      </c>
      <c r="HB79" s="320"/>
    </row>
    <row r="80" spans="1:210" ht="18.75" customHeight="1">
      <c r="A80" s="325">
        <v>66</v>
      </c>
      <c r="B80" s="323" t="str">
        <f>IF(AND('別紙1-7(研修責任者教育担当者) '!E83="〇",'別紙1-7(研修責任者教育担当者) '!F83="〇"),"専任・兼任",IF('別紙1-7(研修責任者教育担当者) '!E83="〇","専任",IF('別紙1-7(研修責任者教育担当者) '!F83="〇","兼任","")))</f>
        <v/>
      </c>
      <c r="C80" s="324">
        <f>VLOOKUP(A80,'別紙1-7(研修責任者教育担当者) '!$B$18:$C$217,2,0)</f>
        <v>0</v>
      </c>
      <c r="D80" s="348" t="s">
        <v>175</v>
      </c>
      <c r="E80" s="349"/>
      <c r="F80" s="329" t="e">
        <f t="shared" si="3"/>
        <v>#DIV/0!</v>
      </c>
      <c r="G80" s="330" t="e">
        <f t="shared" ca="1" si="4"/>
        <v>#DIV/0!</v>
      </c>
      <c r="H80" s="318">
        <f t="shared" ca="1" si="5"/>
        <v>0</v>
      </c>
      <c r="I80" s="318"/>
      <c r="J80" s="332" t="str">
        <f ca="1">IF(COUNTIF(OFFSET('別紙2-4(研修実施報告書)'!$I$8,(COLUMN()-COLUMN($J$9))*4,0,4,2),$C80),J$9,"")</f>
        <v/>
      </c>
      <c r="K80" s="332" t="str">
        <f ca="1">IF(COUNTIF(OFFSET('別紙2-4(研修実施報告書)'!$I$8,(COLUMN()-COLUMN($J$9))*4,0,4,2),$C80),K$9,"")</f>
        <v/>
      </c>
      <c r="L80" s="332" t="str">
        <f ca="1">IF(COUNTIF(OFFSET('別紙2-4(研修実施報告書)'!$I$8,(COLUMN()-COLUMN($J$9))*4,0,4,2),$C80),L$9,"")</f>
        <v/>
      </c>
      <c r="M80" s="332" t="str">
        <f ca="1">IF(COUNTIF(OFFSET('別紙2-4(研修実施報告書)'!$I$8,(COLUMN()-COLUMN($J$9))*4,0,4,2),$C80),M$9,"")</f>
        <v/>
      </c>
      <c r="N80" s="332" t="str">
        <f ca="1">IF(COUNTIF(OFFSET('別紙2-4(研修実施報告書)'!$I$8,(COLUMN()-COLUMN($J$9))*4,0,4,2),$C80),N$9,"")</f>
        <v/>
      </c>
      <c r="O80" s="332" t="str">
        <f ca="1">IF(COUNTIF(OFFSET('別紙2-4(研修実施報告書)'!$I$8,(COLUMN()-COLUMN($J$9))*4,0,4,2),$C80),O$9,"")</f>
        <v/>
      </c>
      <c r="P80" s="332" t="str">
        <f ca="1">IF(COUNTIF(OFFSET('別紙2-4(研修実施報告書)'!$I$8,(COLUMN()-COLUMN($J$9))*4,0,4,2),$C80),P$9,"")</f>
        <v/>
      </c>
      <c r="Q80" s="332" t="str">
        <f ca="1">IF(COUNTIF(OFFSET('別紙2-4(研修実施報告書)'!$I$8,(COLUMN()-COLUMN($J$9))*4,0,4,2),$C80),Q$9,"")</f>
        <v/>
      </c>
      <c r="R80" s="332" t="str">
        <f ca="1">IF(COUNTIF(OFFSET('別紙2-4(研修実施報告書)'!$I$8,(COLUMN()-COLUMN($J$9))*4,0,4,2),$C80),R$9,"")</f>
        <v/>
      </c>
      <c r="S80" s="332" t="str">
        <f ca="1">IF(COUNTIF(OFFSET('別紙2-4(研修実施報告書)'!$I$8,(COLUMN()-COLUMN($J$9))*4,0,4,2),$C80),S$9,"")</f>
        <v/>
      </c>
      <c r="T80" s="332" t="str">
        <f ca="1">IF(COUNTIF(OFFSET('別紙2-4(研修実施報告書)'!$I$8,(COLUMN()-COLUMN($J$9))*4,0,4,2),$C80),T$9,"")</f>
        <v/>
      </c>
      <c r="U80" s="332" t="str">
        <f ca="1">IF(COUNTIF(OFFSET('別紙2-4(研修実施報告書)'!$I$8,(COLUMN()-COLUMN($J$9))*4,0,4,2),$C80),U$9,"")</f>
        <v/>
      </c>
      <c r="V80" s="332" t="str">
        <f ca="1">IF(COUNTIF(OFFSET('別紙2-4(研修実施報告書)'!$I$8,(COLUMN()-COLUMN($J$9))*4,0,4,2),$C80),V$9,"")</f>
        <v/>
      </c>
      <c r="W80" s="332" t="str">
        <f ca="1">IF(COUNTIF(OFFSET('別紙2-4(研修実施報告書)'!$I$8,(COLUMN()-COLUMN($J$9))*4,0,4,2),$C80),W$9,"")</f>
        <v/>
      </c>
      <c r="X80" s="332" t="str">
        <f ca="1">IF(COUNTIF(OFFSET('別紙2-4(研修実施報告書)'!$I$8,(COLUMN()-COLUMN($J$9))*4,0,4,2),$C80),X$9,"")</f>
        <v/>
      </c>
      <c r="Y80" s="332" t="str">
        <f ca="1">IF(COUNTIF(OFFSET('別紙2-4(研修実施報告書)'!$I$8,(COLUMN()-COLUMN($J$9))*4,0,4,2),$C80),Y$9,"")</f>
        <v/>
      </c>
      <c r="Z80" s="332" t="str">
        <f ca="1">IF(COUNTIF(OFFSET('別紙2-4(研修実施報告書)'!$I$8,(COLUMN()-COLUMN($J$9))*4,0,4,2),$C80),Z$9,"")</f>
        <v/>
      </c>
      <c r="AA80" s="332" t="str">
        <f ca="1">IF(COUNTIF(OFFSET('別紙2-4(研修実施報告書)'!$I$8,(COLUMN()-COLUMN($J$9))*4,0,4,2),$C80),AA$9,"")</f>
        <v/>
      </c>
      <c r="AB80" s="332" t="str">
        <f ca="1">IF(COUNTIF(OFFSET('別紙2-4(研修実施報告書)'!$I$8,(COLUMN()-COLUMN($J$9))*4,0,4,2),$C80),AB$9,"")</f>
        <v/>
      </c>
      <c r="AC80" s="332" t="str">
        <f ca="1">IF(COUNTIF(OFFSET('別紙2-4(研修実施報告書)'!$I$8,(COLUMN()-COLUMN($J$9))*4,0,4,2),$C80),AC$9,"")</f>
        <v/>
      </c>
      <c r="AD80" s="332" t="str">
        <f ca="1">IF(COUNTIF(OFFSET('別紙2-4(研修実施報告書)'!$I$8,(COLUMN()-COLUMN($J$9))*4,0,4,2),$C80),AD$9,"")</f>
        <v/>
      </c>
      <c r="AE80" s="332" t="str">
        <f ca="1">IF(COUNTIF(OFFSET('別紙2-4(研修実施報告書)'!$I$8,(COLUMN()-COLUMN($J$9))*4,0,4,2),$C80),AE$9,"")</f>
        <v/>
      </c>
      <c r="AF80" s="332" t="str">
        <f ca="1">IF(COUNTIF(OFFSET('別紙2-4(研修実施報告書)'!$I$8,(COLUMN()-COLUMN($J$9))*4,0,4,2),$C80),AF$9,"")</f>
        <v/>
      </c>
      <c r="AG80" s="332" t="str">
        <f ca="1">IF(COUNTIF(OFFSET('別紙2-4(研修実施報告書)'!$I$8,(COLUMN()-COLUMN($J$9))*4,0,4,2),$C80),AG$9,"")</f>
        <v/>
      </c>
      <c r="AH80" s="332" t="str">
        <f ca="1">IF(COUNTIF(OFFSET('別紙2-4(研修実施報告書)'!$I$8,(COLUMN()-COLUMN($J$9))*4,0,4,2),$C80),AH$9,"")</f>
        <v/>
      </c>
      <c r="AI80" s="332" t="str">
        <f ca="1">IF(COUNTIF(OFFSET('別紙2-4(研修実施報告書)'!$I$8,(COLUMN()-COLUMN($J$9))*4,0,4,2),$C80),AI$9,"")</f>
        <v/>
      </c>
      <c r="AJ80" s="332" t="str">
        <f ca="1">IF(COUNTIF(OFFSET('別紙2-4(研修実施報告書)'!$I$8,(COLUMN()-COLUMN($J$9))*4,0,4,2),$C80),AJ$9,"")</f>
        <v/>
      </c>
      <c r="AK80" s="332" t="str">
        <f ca="1">IF(COUNTIF(OFFSET('別紙2-4(研修実施報告書)'!$I$8,(COLUMN()-COLUMN($J$9))*4,0,4,2),$C80),AK$9,"")</f>
        <v/>
      </c>
      <c r="AL80" s="332" t="str">
        <f ca="1">IF(COUNTIF(OFFSET('別紙2-4(研修実施報告書)'!$I$8,(COLUMN()-COLUMN($J$9))*4,0,4,2),$C80),AL$9,"")</f>
        <v/>
      </c>
      <c r="AM80" s="332" t="str">
        <f ca="1">IF(COUNTIF(OFFSET('別紙2-4(研修実施報告書)'!$I$8,(COLUMN()-COLUMN($J$9))*4,0,4,2),$C80),AM$9,"")</f>
        <v/>
      </c>
      <c r="AN80" s="332" t="str">
        <f ca="1">IF(COUNTIF(OFFSET('別紙2-4(研修実施報告書)'!$I$8,(COLUMN()-COLUMN($J$9))*4,0,4,2),$C80),AN$9,"")</f>
        <v/>
      </c>
      <c r="AO80" s="332" t="str">
        <f ca="1">IF(COUNTIF(OFFSET('別紙2-4(研修実施報告書)'!$I$8,(COLUMN()-COLUMN($J$9))*4,0,4,2),$C80),AO$9,"")</f>
        <v/>
      </c>
      <c r="AP80" s="332" t="str">
        <f ca="1">IF(COUNTIF(OFFSET('別紙2-4(研修実施報告書)'!$I$8,(COLUMN()-COLUMN($J$9))*4,0,4,2),$C80),AP$9,"")</f>
        <v/>
      </c>
      <c r="AQ80" s="332" t="str">
        <f ca="1">IF(COUNTIF(OFFSET('別紙2-4(研修実施報告書)'!$I$8,(COLUMN()-COLUMN($J$9))*4,0,4,2),$C80),AQ$9,"")</f>
        <v/>
      </c>
      <c r="AR80" s="332" t="str">
        <f ca="1">IF(COUNTIF(OFFSET('別紙2-4(研修実施報告書)'!$I$8,(COLUMN()-COLUMN($J$9))*4,0,4,2),$C80),AR$9,"")</f>
        <v/>
      </c>
      <c r="AS80" s="332" t="str">
        <f ca="1">IF(COUNTIF(OFFSET('別紙2-4(研修実施報告書)'!$I$8,(COLUMN()-COLUMN($J$9))*4,0,4,2),$C80),AS$9,"")</f>
        <v/>
      </c>
      <c r="AT80" s="332" t="str">
        <f ca="1">IF(COUNTIF(OFFSET('別紙2-4(研修実施報告書)'!$I$8,(COLUMN()-COLUMN($J$9))*4,0,4,2),$C80),AT$9,"")</f>
        <v/>
      </c>
      <c r="AU80" s="332" t="str">
        <f ca="1">IF(COUNTIF(OFFSET('別紙2-4(研修実施報告書)'!$I$8,(COLUMN()-COLUMN($J$9))*4,0,4,2),$C80),AU$9,"")</f>
        <v/>
      </c>
      <c r="AV80" s="332" t="str">
        <f ca="1">IF(COUNTIF(OFFSET('別紙2-4(研修実施報告書)'!$I$8,(COLUMN()-COLUMN($J$9))*4,0,4,2),$C80),AV$9,"")</f>
        <v/>
      </c>
      <c r="AW80" s="332" t="str">
        <f ca="1">IF(COUNTIF(OFFSET('別紙2-4(研修実施報告書)'!$I$8,(COLUMN()-COLUMN($J$9))*4,0,4,2),$C80),AW$9,"")</f>
        <v/>
      </c>
      <c r="AX80" s="332" t="str">
        <f ca="1">IF(COUNTIF(OFFSET('別紙2-4(研修実施報告書)'!$I$8,(COLUMN()-COLUMN($J$9))*4,0,4,2),$C80),AX$9,"")</f>
        <v/>
      </c>
      <c r="AY80" s="332" t="str">
        <f ca="1">IF(COUNTIF(OFFSET('別紙2-4(研修実施報告書)'!$I$8,(COLUMN()-COLUMN($J$9))*4,0,4,2),$C80),AY$9,"")</f>
        <v/>
      </c>
      <c r="AZ80" s="332" t="str">
        <f ca="1">IF(COUNTIF(OFFSET('別紙2-4(研修実施報告書)'!$I$8,(COLUMN()-COLUMN($J$9))*4,0,4,2),$C80),AZ$9,"")</f>
        <v/>
      </c>
      <c r="BA80" s="332" t="str">
        <f ca="1">IF(COUNTIF(OFFSET('別紙2-4(研修実施報告書)'!$I$8,(COLUMN()-COLUMN($J$9))*4,0,4,2),$C80),BA$9,"")</f>
        <v/>
      </c>
      <c r="BB80" s="332" t="str">
        <f ca="1">IF(COUNTIF(OFFSET('別紙2-4(研修実施報告書)'!$I$8,(COLUMN()-COLUMN($J$9))*4,0,4,2),$C80),BB$9,"")</f>
        <v/>
      </c>
      <c r="BC80" s="332" t="str">
        <f ca="1">IF(COUNTIF(OFFSET('別紙2-4(研修実施報告書)'!$I$8,(COLUMN()-COLUMN($J$9))*4,0,4,2),$C80),BC$9,"")</f>
        <v/>
      </c>
      <c r="BD80" s="332" t="str">
        <f ca="1">IF(COUNTIF(OFFSET('別紙2-4(研修実施報告書)'!$I$8,(COLUMN()-COLUMN($J$9))*4,0,4,2),$C80),BD$9,"")</f>
        <v/>
      </c>
      <c r="BE80" s="332" t="str">
        <f ca="1">IF(COUNTIF(OFFSET('別紙2-4(研修実施報告書)'!$I$8,(COLUMN()-COLUMN($J$9))*4,0,4,2),$C80),BE$9,"")</f>
        <v/>
      </c>
      <c r="BF80" s="332" t="str">
        <f ca="1">IF(COUNTIF(OFFSET('別紙2-4(研修実施報告書)'!$I$8,(COLUMN()-COLUMN($J$9))*4,0,4,2),$C80),BF$9,"")</f>
        <v/>
      </c>
      <c r="BG80" s="332" t="str">
        <f ca="1">IF(COUNTIF(OFFSET('別紙2-4(研修実施報告書)'!$I$8,(COLUMN()-COLUMN($J$9))*4,0,4,2),$C80),BG$9,"")</f>
        <v/>
      </c>
      <c r="BH80" s="332" t="str">
        <f ca="1">IF(COUNTIF(OFFSET('別紙2-4(研修実施報告書)'!$I$8,(COLUMN()-COLUMN($J$9))*4,0,4,2),$C80),BH$9,"")</f>
        <v/>
      </c>
      <c r="BI80" s="332" t="str">
        <f ca="1">IF(COUNTIF(OFFSET('別紙2-4(研修実施報告書)'!$I$8,(COLUMN()-COLUMN($J$9))*4,0,4,2),$C80),BI$9,"")</f>
        <v/>
      </c>
      <c r="BJ80" s="332" t="str">
        <f ca="1">IF(COUNTIF(OFFSET('別紙2-4(研修実施報告書)'!$I$8,(COLUMN()-COLUMN($J$9))*4,0,4,2),$C80),BJ$9,"")</f>
        <v/>
      </c>
      <c r="BK80" s="332" t="str">
        <f ca="1">IF(COUNTIF(OFFSET('別紙2-4(研修実施報告書)'!$I$8,(COLUMN()-COLUMN($J$9))*4,0,4,2),$C80),BK$9,"")</f>
        <v/>
      </c>
      <c r="BL80" s="332" t="str">
        <f ca="1">IF(COUNTIF(OFFSET('別紙2-4(研修実施報告書)'!$I$8,(COLUMN()-COLUMN($J$9))*4,0,4,2),$C80),BL$9,"")</f>
        <v/>
      </c>
      <c r="BM80" s="332" t="str">
        <f ca="1">IF(COUNTIF(OFFSET('別紙2-4(研修実施報告書)'!$I$8,(COLUMN()-COLUMN($J$9))*4,0,4,2),$C80),BM$9,"")</f>
        <v/>
      </c>
      <c r="BN80" s="332" t="str">
        <f ca="1">IF(COUNTIF(OFFSET('別紙2-4(研修実施報告書)'!$I$8,(COLUMN()-COLUMN($J$9))*4,0,4,2),$C80),BN$9,"")</f>
        <v/>
      </c>
      <c r="BO80" s="332" t="str">
        <f ca="1">IF(COUNTIF(OFFSET('別紙2-4(研修実施報告書)'!$I$8,(COLUMN()-COLUMN($J$9))*4,0,4,2),$C80),BO$9,"")</f>
        <v/>
      </c>
      <c r="BP80" s="332" t="str">
        <f ca="1">IF(COUNTIF(OFFSET('別紙2-4(研修実施報告書)'!$I$8,(COLUMN()-COLUMN($J$9))*4,0,4,2),$C80),BP$9,"")</f>
        <v/>
      </c>
      <c r="BQ80" s="332" t="str">
        <f ca="1">IF(COUNTIF(OFFSET('別紙2-4(研修実施報告書)'!$I$8,(COLUMN()-COLUMN($J$9))*4,0,4,2),$C80),BQ$9,"")</f>
        <v/>
      </c>
      <c r="BR80" s="332" t="str">
        <f ca="1">IF(COUNTIF(OFFSET('別紙2-4(研修実施報告書)'!$I$8,(COLUMN()-COLUMN($J$9))*4,0,4,2),$C80),BR$9,"")</f>
        <v/>
      </c>
      <c r="BS80" s="332" t="str">
        <f ca="1">IF(COUNTIF(OFFSET('別紙2-4(研修実施報告書)'!$I$8,(COLUMN()-COLUMN($J$9))*4,0,4,2),$C80),BS$9,"")</f>
        <v/>
      </c>
      <c r="BT80" s="332" t="str">
        <f ca="1">IF(COUNTIF(OFFSET('別紙2-4(研修実施報告書)'!$I$8,(COLUMN()-COLUMN($J$9))*4,0,4,2),$C80),BT$9,"")</f>
        <v/>
      </c>
      <c r="BU80" s="332" t="str">
        <f ca="1">IF(COUNTIF(OFFSET('別紙2-4(研修実施報告書)'!$I$8,(COLUMN()-COLUMN($J$9))*4,0,4,2),$C80),BU$9,"")</f>
        <v/>
      </c>
      <c r="BV80" s="332" t="str">
        <f ca="1">IF(COUNTIF(OFFSET('別紙2-4(研修実施報告書)'!$I$8,(COLUMN()-COLUMN($J$9))*4,0,4,2),$C80),BV$9,"")</f>
        <v/>
      </c>
      <c r="BW80" s="332" t="str">
        <f ca="1">IF(COUNTIF(OFFSET('別紙2-4(研修実施報告書)'!$I$8,(COLUMN()-COLUMN($J$9))*4,0,4,2),$C80),BW$9,"")</f>
        <v/>
      </c>
      <c r="BX80" s="332" t="str">
        <f ca="1">IF(COUNTIF(OFFSET('別紙2-4(研修実施報告書)'!$I$8,(COLUMN()-COLUMN($J$9))*4,0,4,2),$C80),BX$9,"")</f>
        <v/>
      </c>
      <c r="BY80" s="332" t="str">
        <f ca="1">IF(COUNTIF(OFFSET('別紙2-4(研修実施報告書)'!$I$8,(COLUMN()-COLUMN($J$9))*4,0,4,2),$C80),BY$9,"")</f>
        <v/>
      </c>
      <c r="BZ80" s="332" t="str">
        <f ca="1">IF(COUNTIF(OFFSET('別紙2-4(研修実施報告書)'!$I$8,(COLUMN()-COLUMN($J$9))*4,0,4,2),$C80),BZ$9,"")</f>
        <v/>
      </c>
      <c r="CA80" s="332" t="str">
        <f ca="1">IF(COUNTIF(OFFSET('別紙2-4(研修実施報告書)'!$I$8,(COLUMN()-COLUMN($J$9))*4,0,4,2),$C80),CA$9,"")</f>
        <v/>
      </c>
      <c r="CB80" s="332" t="str">
        <f ca="1">IF(COUNTIF(OFFSET('別紙2-4(研修実施報告書)'!$I$8,(COLUMN()-COLUMN($J$9))*4,0,4,2),$C80),CB$9,"")</f>
        <v/>
      </c>
      <c r="CC80" s="332" t="str">
        <f ca="1">IF(COUNTIF(OFFSET('別紙2-4(研修実施報告書)'!$I$8,(COLUMN()-COLUMN($J$9))*4,0,4,2),$C80),CC$9,"")</f>
        <v/>
      </c>
      <c r="CD80" s="332" t="str">
        <f ca="1">IF(COUNTIF(OFFSET('別紙2-4(研修実施報告書)'!$I$8,(COLUMN()-COLUMN($J$9))*4,0,4,2),$C80),CD$9,"")</f>
        <v/>
      </c>
      <c r="CE80" s="332" t="str">
        <f ca="1">IF(COUNTIF(OFFSET('別紙2-4(研修実施報告書)'!$I$8,(COLUMN()-COLUMN($J$9))*4,0,4,2),$C80),CE$9,"")</f>
        <v/>
      </c>
      <c r="CF80" s="332" t="str">
        <f ca="1">IF(COUNTIF(OFFSET('別紙2-4(研修実施報告書)'!$I$8,(COLUMN()-COLUMN($J$9))*4,0,4,2),$C80),CF$9,"")</f>
        <v/>
      </c>
      <c r="CG80" s="332" t="str">
        <f ca="1">IF(COUNTIF(OFFSET('別紙2-4(研修実施報告書)'!$I$8,(COLUMN()-COLUMN($J$9))*4,0,4,2),$C80),CG$9,"")</f>
        <v/>
      </c>
      <c r="CH80" s="332" t="str">
        <f ca="1">IF(COUNTIF(OFFSET('別紙2-4(研修実施報告書)'!$I$8,(COLUMN()-COLUMN($J$9))*4,0,4,2),$C80),CH$9,"")</f>
        <v/>
      </c>
      <c r="CI80" s="332" t="str">
        <f ca="1">IF(COUNTIF(OFFSET('別紙2-4(研修実施報告書)'!$I$8,(COLUMN()-COLUMN($J$9))*4,0,4,2),$C80),CI$9,"")</f>
        <v/>
      </c>
      <c r="CJ80" s="332" t="str">
        <f ca="1">IF(COUNTIF(OFFSET('別紙2-4(研修実施報告書)'!$I$8,(COLUMN()-COLUMN($J$9))*4,0,4,2),$C80),CJ$9,"")</f>
        <v/>
      </c>
      <c r="CK80" s="332" t="str">
        <f ca="1">IF(COUNTIF(OFFSET('別紙2-4(研修実施報告書)'!$I$8,(COLUMN()-COLUMN($J$9))*4,0,4,2),$C80),CK$9,"")</f>
        <v/>
      </c>
      <c r="CL80" s="332" t="str">
        <f ca="1">IF(COUNTIF(OFFSET('別紙2-4(研修実施報告書)'!$I$8,(COLUMN()-COLUMN($J$9))*4,0,4,2),$C80),CL$9,"")</f>
        <v/>
      </c>
      <c r="CM80" s="332" t="str">
        <f ca="1">IF(COUNTIF(OFFSET('別紙2-4(研修実施報告書)'!$I$8,(COLUMN()-COLUMN($J$9))*4,0,4,2),$C80),CM$9,"")</f>
        <v/>
      </c>
      <c r="CN80" s="332" t="str">
        <f ca="1">IF(COUNTIF(OFFSET('別紙2-4(研修実施報告書)'!$I$8,(COLUMN()-COLUMN($J$9))*4,0,4,2),$C80),CN$9,"")</f>
        <v/>
      </c>
      <c r="CO80" s="332" t="str">
        <f ca="1">IF(COUNTIF(OFFSET('別紙2-4(研修実施報告書)'!$I$8,(COLUMN()-COLUMN($J$9))*4,0,4,2),$C80),CO$9,"")</f>
        <v/>
      </c>
      <c r="CP80" s="332" t="str">
        <f ca="1">IF(COUNTIF(OFFSET('別紙2-4(研修実施報告書)'!$I$8,(COLUMN()-COLUMN($J$9))*4,0,4,2),$C80),CP$9,"")</f>
        <v/>
      </c>
      <c r="CQ80" s="332" t="str">
        <f ca="1">IF(COUNTIF(OFFSET('別紙2-4(研修実施報告書)'!$I$8,(COLUMN()-COLUMN($J$9))*4,0,4,2),$C80),CQ$9,"")</f>
        <v/>
      </c>
      <c r="CR80" s="332" t="str">
        <f ca="1">IF(COUNTIF(OFFSET('別紙2-4(研修実施報告書)'!$I$8,(COLUMN()-COLUMN($J$9))*4,0,4,2),$C80),CR$9,"")</f>
        <v/>
      </c>
      <c r="CS80" s="332" t="str">
        <f ca="1">IF(COUNTIF(OFFSET('別紙2-4(研修実施報告書)'!$I$8,(COLUMN()-COLUMN($J$9))*4,0,4,2),$C80),CS$9,"")</f>
        <v/>
      </c>
      <c r="CT80" s="332" t="str">
        <f ca="1">IF(COUNTIF(OFFSET('別紙2-4(研修実施報告書)'!$I$8,(COLUMN()-COLUMN($J$9))*4,0,4,2),$C80),CT$9,"")</f>
        <v/>
      </c>
      <c r="CU80" s="332" t="str">
        <f ca="1">IF(COUNTIF(OFFSET('別紙2-4(研修実施報告書)'!$I$8,(COLUMN()-COLUMN($J$9))*4,0,4,2),$C80),CU$9,"")</f>
        <v/>
      </c>
      <c r="CV80" s="332" t="str">
        <f ca="1">IF(COUNTIF(OFFSET('別紙2-4(研修実施報告書)'!$I$8,(COLUMN()-COLUMN($J$9))*4,0,4,2),$C80),CV$9,"")</f>
        <v/>
      </c>
      <c r="CW80" s="332" t="str">
        <f ca="1">IF(COUNTIF(OFFSET('別紙2-4(研修実施報告書)'!$I$8,(COLUMN()-COLUMN($J$9))*4,0,4,2),$C80),CW$9,"")</f>
        <v/>
      </c>
      <c r="CX80" s="332" t="str">
        <f ca="1">IF(COUNTIF(OFFSET('別紙2-4(研修実施報告書)'!$I$8,(COLUMN()-COLUMN($J$9))*4,0,4,2),$C80),CX$9,"")</f>
        <v/>
      </c>
      <c r="CY80" s="332" t="str">
        <f ca="1">IF(COUNTIF(OFFSET('別紙2-4(研修実施報告書)'!$I$8,(COLUMN()-COLUMN($J$9))*4,0,4,2),$C80),CY$9,"")</f>
        <v/>
      </c>
      <c r="CZ80" s="332" t="str">
        <f ca="1">IF(COUNTIF(OFFSET('別紙2-4(研修実施報告書)'!$I$8,(COLUMN()-COLUMN($J$9))*4,0,4,2),$C80),CZ$9,"")</f>
        <v/>
      </c>
      <c r="DA80" s="332" t="str">
        <f ca="1">IF(COUNTIF(OFFSET('別紙2-4(研修実施報告書)'!$I$8,(COLUMN()-COLUMN($J$9))*4,0,4,2),$C80),DA$9,"")</f>
        <v/>
      </c>
      <c r="DB80" s="332" t="str">
        <f ca="1">IF(COUNTIF(OFFSET('別紙2-4(研修実施報告書)'!$I$8,(COLUMN()-COLUMN($J$9))*4,0,4,2),$C80),DB$9,"")</f>
        <v/>
      </c>
      <c r="DC80" s="332" t="str">
        <f ca="1">IF(COUNTIF(OFFSET('別紙2-4(研修実施報告書)'!$I$8,(COLUMN()-COLUMN($J$9))*4,0,4,2),$C80),DC$9,"")</f>
        <v/>
      </c>
      <c r="DD80" s="332" t="str">
        <f ca="1">IF(COUNTIF(OFFSET('別紙2-4(研修実施報告書)'!$I$8,(COLUMN()-COLUMN($J$9))*4,0,4,2),$C80),DD$9,"")</f>
        <v/>
      </c>
      <c r="DE80" s="332" t="str">
        <f ca="1">IF(COUNTIF(OFFSET('別紙2-4(研修実施報告書)'!$I$8,(COLUMN()-COLUMN($J$9))*4,0,4,2),$C80),DE$9,"")</f>
        <v/>
      </c>
      <c r="DF80" s="332" t="str">
        <f ca="1">IF(COUNTIF(OFFSET('別紙2-4(研修実施報告書)'!$I$8,(COLUMN()-COLUMN($J$9))*4,0,4,2),$C80),DF$9,"")</f>
        <v/>
      </c>
      <c r="DG80" s="332" t="str">
        <f ca="1">IF(COUNTIF(OFFSET('別紙2-4(研修実施報告書)'!$I$8,(COLUMN()-COLUMN($J$9))*4,0,4,2),$C80),DG$9,"")</f>
        <v/>
      </c>
      <c r="DH80" s="332" t="str">
        <f ca="1">IF(COUNTIF(OFFSET('別紙2-4(研修実施報告書)'!$I$8,(COLUMN()-COLUMN($J$9))*4,0,4,2),$C80),DH$9,"")</f>
        <v/>
      </c>
      <c r="DI80" s="332" t="str">
        <f ca="1">IF(COUNTIF(OFFSET('別紙2-4(研修実施報告書)'!$I$8,(COLUMN()-COLUMN($J$9))*4,0,4,2),$C80),DI$9,"")</f>
        <v/>
      </c>
      <c r="DJ80" s="332" t="str">
        <f ca="1">IF(COUNTIF(OFFSET('別紙2-4(研修実施報告書)'!$I$8,(COLUMN()-COLUMN($J$9))*4,0,4,2),$C80),DJ$9,"")</f>
        <v/>
      </c>
      <c r="DK80" s="332" t="str">
        <f ca="1">IF(COUNTIF(OFFSET('別紙2-4(研修実施報告書)'!$I$8,(COLUMN()-COLUMN($J$9))*4,0,4,2),$C80),DK$9,"")</f>
        <v/>
      </c>
      <c r="DL80" s="332" t="str">
        <f ca="1">IF(COUNTIF(OFFSET('別紙2-4(研修実施報告書)'!$I$8,(COLUMN()-COLUMN($J$9))*4,0,4,2),$C80),DL$9,"")</f>
        <v/>
      </c>
      <c r="DM80" s="332" t="str">
        <f ca="1">IF(COUNTIF(OFFSET('別紙2-4(研修実施報告書)'!$I$8,(COLUMN()-COLUMN($J$9))*4,0,4,2),$C80),DM$9,"")</f>
        <v/>
      </c>
      <c r="DN80" s="332" t="str">
        <f ca="1">IF(COUNTIF(OFFSET('別紙2-4(研修実施報告書)'!$I$8,(COLUMN()-COLUMN($J$9))*4,0,4,2),$C80),DN$9,"")</f>
        <v/>
      </c>
      <c r="DO80" s="332" t="str">
        <f ca="1">IF(COUNTIF(OFFSET('別紙2-4(研修実施報告書)'!$I$8,(COLUMN()-COLUMN($J$9))*4,0,4,2),$C80),DO$9,"")</f>
        <v/>
      </c>
      <c r="DP80" s="332" t="str">
        <f ca="1">IF(COUNTIF(OFFSET('別紙2-4(研修実施報告書)'!$I$8,(COLUMN()-COLUMN($J$9))*4,0,4,2),$C80),DP$9,"")</f>
        <v/>
      </c>
      <c r="DQ80" s="332" t="str">
        <f ca="1">IF(COUNTIF(OFFSET('別紙2-4(研修実施報告書)'!$I$8,(COLUMN()-COLUMN($J$9))*4,0,4,2),$C80),DQ$9,"")</f>
        <v/>
      </c>
      <c r="DR80" s="332" t="str">
        <f ca="1">IF(COUNTIF(OFFSET('別紙2-4(研修実施報告書)'!$I$8,(COLUMN()-COLUMN($J$9))*4,0,4,2),$C80),DR$9,"")</f>
        <v/>
      </c>
      <c r="DS80" s="332" t="str">
        <f ca="1">IF(COUNTIF(OFFSET('別紙2-4(研修実施報告書)'!$I$8,(COLUMN()-COLUMN($J$9))*4,0,4,2),$C80),DS$9,"")</f>
        <v/>
      </c>
      <c r="DT80" s="332" t="str">
        <f ca="1">IF(COUNTIF(OFFSET('別紙2-4(研修実施報告書)'!$I$8,(COLUMN()-COLUMN($J$9))*4,0,4,2),$C80),DT$9,"")</f>
        <v/>
      </c>
      <c r="DU80" s="332" t="str">
        <f ca="1">IF(COUNTIF(OFFSET('別紙2-4(研修実施報告書)'!$I$8,(COLUMN()-COLUMN($J$9))*4,0,4,2),$C80),DU$9,"")</f>
        <v/>
      </c>
      <c r="DV80" s="332" t="str">
        <f ca="1">IF(COUNTIF(OFFSET('別紙2-4(研修実施報告書)'!$I$8,(COLUMN()-COLUMN($J$9))*4,0,4,2),$C80),DV$9,"")</f>
        <v/>
      </c>
      <c r="DW80" s="332" t="str">
        <f ca="1">IF(COUNTIF(OFFSET('別紙2-4(研修実施報告書)'!$I$8,(COLUMN()-COLUMN($J$9))*4,0,4,2),$C80),DW$9,"")</f>
        <v/>
      </c>
      <c r="DX80" s="332" t="str">
        <f ca="1">IF(COUNTIF(OFFSET('別紙2-4(研修実施報告書)'!$I$8,(COLUMN()-COLUMN($J$9))*4,0,4,2),$C80),DX$9,"")</f>
        <v/>
      </c>
      <c r="DY80" s="332" t="str">
        <f ca="1">IF(COUNTIF(OFFSET('別紙2-4(研修実施報告書)'!$I$8,(COLUMN()-COLUMN($J$9))*4,0,4,2),$C80),DY$9,"")</f>
        <v/>
      </c>
      <c r="DZ80" s="332" t="str">
        <f ca="1">IF(COUNTIF(OFFSET('別紙2-4(研修実施報告書)'!$I$8,(COLUMN()-COLUMN($J$9))*4,0,4,2),$C80),DZ$9,"")</f>
        <v/>
      </c>
      <c r="EA80" s="332" t="str">
        <f ca="1">IF(COUNTIF(OFFSET('別紙2-4(研修実施報告書)'!$I$8,(COLUMN()-COLUMN($J$9))*4,0,4,2),$C80),EA$9,"")</f>
        <v/>
      </c>
      <c r="EB80" s="332" t="str">
        <f ca="1">IF(COUNTIF(OFFSET('別紙2-4(研修実施報告書)'!$I$8,(COLUMN()-COLUMN($J$9))*4,0,4,2),$C80),EB$9,"")</f>
        <v/>
      </c>
      <c r="EC80" s="332" t="str">
        <f ca="1">IF(COUNTIF(OFFSET('別紙2-4(研修実施報告書)'!$I$8,(COLUMN()-COLUMN($J$9))*4,0,4,2),$C80),EC$9,"")</f>
        <v/>
      </c>
      <c r="ED80" s="332" t="str">
        <f ca="1">IF(COUNTIF(OFFSET('別紙2-4(研修実施報告書)'!$I$8,(COLUMN()-COLUMN($J$9))*4,0,4,2),$C80),ED$9,"")</f>
        <v/>
      </c>
      <c r="EE80" s="332" t="str">
        <f ca="1">IF(COUNTIF(OFFSET('別紙2-4(研修実施報告書)'!$I$8,(COLUMN()-COLUMN($J$9))*4,0,4,2),$C80),EE$9,"")</f>
        <v/>
      </c>
      <c r="EF80" s="332" t="str">
        <f ca="1">IF(COUNTIF(OFFSET('別紙2-4(研修実施報告書)'!$I$8,(COLUMN()-COLUMN($J$9))*4,0,4,2),$C80),EF$9,"")</f>
        <v/>
      </c>
      <c r="EG80" s="332" t="str">
        <f ca="1">IF(COUNTIF(OFFSET('別紙2-4(研修実施報告書)'!$I$8,(COLUMN()-COLUMN($J$9))*4,0,4,2),$C80),EG$9,"")</f>
        <v/>
      </c>
      <c r="EH80" s="332" t="str">
        <f ca="1">IF(COUNTIF(OFFSET('別紙2-4(研修実施報告書)'!$I$8,(COLUMN()-COLUMN($J$9))*4,0,4,2),$C80),EH$9,"")</f>
        <v/>
      </c>
      <c r="EI80" s="332" t="str">
        <f ca="1">IF(COUNTIF(OFFSET('別紙2-4(研修実施報告書)'!$I$8,(COLUMN()-COLUMN($J$9))*4,0,4,2),$C80),EI$9,"")</f>
        <v/>
      </c>
      <c r="EJ80" s="332" t="str">
        <f ca="1">IF(COUNTIF(OFFSET('別紙2-4(研修実施報告書)'!$I$8,(COLUMN()-COLUMN($J$9))*4,0,4,2),$C80),EJ$9,"")</f>
        <v/>
      </c>
      <c r="EK80" s="332" t="str">
        <f ca="1">IF(COUNTIF(OFFSET('別紙2-4(研修実施報告書)'!$I$8,(COLUMN()-COLUMN($J$9))*4,0,4,2),$C80),EK$9,"")</f>
        <v/>
      </c>
      <c r="EL80" s="332" t="str">
        <f ca="1">IF(COUNTIF(OFFSET('別紙2-4(研修実施報告書)'!$I$8,(COLUMN()-COLUMN($J$9))*4,0,4,2),$C80),EL$9,"")</f>
        <v/>
      </c>
      <c r="EM80" s="332" t="str">
        <f ca="1">IF(COUNTIF(OFFSET('別紙2-4(研修実施報告書)'!$I$8,(COLUMN()-COLUMN($J$9))*4,0,4,2),$C80),EM$9,"")</f>
        <v/>
      </c>
      <c r="EN80" s="332" t="str">
        <f ca="1">IF(COUNTIF(OFFSET('別紙2-4(研修実施報告書)'!$I$8,(COLUMN()-COLUMN($J$9))*4,0,4,2),$C80),EN$9,"")</f>
        <v/>
      </c>
      <c r="EO80" s="332" t="str">
        <f ca="1">IF(COUNTIF(OFFSET('別紙2-4(研修実施報告書)'!$I$8,(COLUMN()-COLUMN($J$9))*4,0,4,2),$C80),EO$9,"")</f>
        <v/>
      </c>
      <c r="EP80" s="332" t="str">
        <f ca="1">IF(COUNTIF(OFFSET('別紙2-4(研修実施報告書)'!$I$8,(COLUMN()-COLUMN($J$9))*4,0,4,2),$C80),EP$9,"")</f>
        <v/>
      </c>
      <c r="EQ80" s="332" t="str">
        <f ca="1">IF(COUNTIF(OFFSET('別紙2-4(研修実施報告書)'!$I$8,(COLUMN()-COLUMN($J$9))*4,0,4,2),$C80),EQ$9,"")</f>
        <v/>
      </c>
      <c r="ER80" s="332" t="str">
        <f ca="1">IF(COUNTIF(OFFSET('別紙2-4(研修実施報告書)'!$I$8,(COLUMN()-COLUMN($J$9))*4,0,4,2),$C80),ER$9,"")</f>
        <v/>
      </c>
      <c r="ES80" s="332" t="str">
        <f ca="1">IF(COUNTIF(OFFSET('別紙2-4(研修実施報告書)'!$I$8,(COLUMN()-COLUMN($J$9))*4,0,4,2),$C80),ES$9,"")</f>
        <v/>
      </c>
      <c r="ET80" s="332" t="str">
        <f ca="1">IF(COUNTIF(OFFSET('別紙2-4(研修実施報告書)'!$I$8,(COLUMN()-COLUMN($J$9))*4,0,4,2),$C80),ET$9,"")</f>
        <v/>
      </c>
      <c r="EU80" s="332" t="str">
        <f ca="1">IF(COUNTIF(OFFSET('別紙2-4(研修実施報告書)'!$I$8,(COLUMN()-COLUMN($J$9))*4,0,4,2),$C80),EU$9,"")</f>
        <v/>
      </c>
      <c r="EV80" s="332" t="str">
        <f ca="1">IF(COUNTIF(OFFSET('別紙2-4(研修実施報告書)'!$I$8,(COLUMN()-COLUMN($J$9))*4,0,4,2),$C80),EV$9,"")</f>
        <v/>
      </c>
      <c r="EW80" s="332" t="str">
        <f ca="1">IF(COUNTIF(OFFSET('別紙2-4(研修実施報告書)'!$I$8,(COLUMN()-COLUMN($J$9))*4,0,4,2),$C80),EW$9,"")</f>
        <v/>
      </c>
      <c r="EX80" s="332" t="str">
        <f ca="1">IF(COUNTIF(OFFSET('別紙2-4(研修実施報告書)'!$I$8,(COLUMN()-COLUMN($J$9))*4,0,4,2),$C80),EX$9,"")</f>
        <v/>
      </c>
      <c r="EY80" s="332" t="str">
        <f ca="1">IF(COUNTIF(OFFSET('別紙2-4(研修実施報告書)'!$I$8,(COLUMN()-COLUMN($J$9))*4,0,4,2),$C80),EY$9,"")</f>
        <v/>
      </c>
      <c r="EZ80" s="332" t="str">
        <f ca="1">IF(COUNTIF(OFFSET('別紙2-4(研修実施報告書)'!$I$8,(COLUMN()-COLUMN($J$9))*4,0,4,2),$C80),EZ$9,"")</f>
        <v/>
      </c>
      <c r="FA80" s="332" t="str">
        <f ca="1">IF(COUNTIF(OFFSET('別紙2-4(研修実施報告書)'!$I$8,(COLUMN()-COLUMN($J$9))*4,0,4,2),$C80),FA$9,"")</f>
        <v/>
      </c>
      <c r="FB80" s="332" t="str">
        <f ca="1">IF(COUNTIF(OFFSET('別紙2-4(研修実施報告書)'!$I$8,(COLUMN()-COLUMN($J$9))*4,0,4,2),$C80),FB$9,"")</f>
        <v/>
      </c>
      <c r="FC80" s="332" t="str">
        <f ca="1">IF(COUNTIF(OFFSET('別紙2-4(研修実施報告書)'!$I$8,(COLUMN()-COLUMN($J$9))*4,0,4,2),$C80),FC$9,"")</f>
        <v/>
      </c>
      <c r="FD80" s="332" t="str">
        <f ca="1">IF(COUNTIF(OFFSET('別紙2-4(研修実施報告書)'!$I$8,(COLUMN()-COLUMN($J$9))*4,0,4,2),$C80),FD$9,"")</f>
        <v/>
      </c>
      <c r="FE80" s="332" t="str">
        <f ca="1">IF(COUNTIF(OFFSET('別紙2-4(研修実施報告書)'!$I$8,(COLUMN()-COLUMN($J$9))*4,0,4,2),$C80),FE$9,"")</f>
        <v/>
      </c>
      <c r="FF80" s="332" t="str">
        <f ca="1">IF(COUNTIF(OFFSET('別紙2-4(研修実施報告書)'!$I$8,(COLUMN()-COLUMN($J$9))*4,0,4,2),$C80),FF$9,"")</f>
        <v/>
      </c>
      <c r="FG80" s="332" t="str">
        <f ca="1">IF(COUNTIF(OFFSET('別紙2-4(研修実施報告書)'!$I$8,(COLUMN()-COLUMN($J$9))*4,0,4,2),$C80),FG$9,"")</f>
        <v/>
      </c>
      <c r="FH80" s="332" t="str">
        <f ca="1">IF(COUNTIF(OFFSET('別紙2-4(研修実施報告書)'!$I$8,(COLUMN()-COLUMN($J$9))*4,0,4,2),$C80),FH$9,"")</f>
        <v/>
      </c>
      <c r="FI80" s="332" t="str">
        <f ca="1">IF(COUNTIF(OFFSET('別紙2-4(研修実施報告書)'!$I$8,(COLUMN()-COLUMN($J$9))*4,0,4,2),$C80),FI$9,"")</f>
        <v/>
      </c>
      <c r="FJ80" s="332" t="str">
        <f ca="1">IF(COUNTIF(OFFSET('別紙2-4(研修実施報告書)'!$I$8,(COLUMN()-COLUMN($J$9))*4,0,4,2),$C80),FJ$9,"")</f>
        <v/>
      </c>
      <c r="FK80" s="332" t="str">
        <f ca="1">IF(COUNTIF(OFFSET('別紙2-4(研修実施報告書)'!$I$8,(COLUMN()-COLUMN($J$9))*4,0,4,2),$C80),FK$9,"")</f>
        <v/>
      </c>
      <c r="FL80" s="332" t="str">
        <f ca="1">IF(COUNTIF(OFFSET('別紙2-4(研修実施報告書)'!$I$8,(COLUMN()-COLUMN($J$9))*4,0,4,2),$C80),FL$9,"")</f>
        <v/>
      </c>
      <c r="FM80" s="332" t="str">
        <f ca="1">IF(COUNTIF(OFFSET('別紙2-4(研修実施報告書)'!$I$8,(COLUMN()-COLUMN($J$9))*4,0,4,2),$C80),FM$9,"")</f>
        <v/>
      </c>
      <c r="FN80" s="332" t="str">
        <f ca="1">IF(COUNTIF(OFFSET('別紙2-4(研修実施報告書)'!$I$8,(COLUMN()-COLUMN($J$9))*4,0,4,2),$C80),FN$9,"")</f>
        <v/>
      </c>
      <c r="FO80" s="332" t="str">
        <f ca="1">IF(COUNTIF(OFFSET('別紙2-4(研修実施報告書)'!$I$8,(COLUMN()-COLUMN($J$9))*4,0,4,2),$C80),FO$9,"")</f>
        <v/>
      </c>
      <c r="FP80" s="332" t="str">
        <f ca="1">IF(COUNTIF(OFFSET('別紙2-4(研修実施報告書)'!$I$8,(COLUMN()-COLUMN($J$9))*4,0,4,2),$C80),FP$9,"")</f>
        <v/>
      </c>
      <c r="FQ80" s="332" t="str">
        <f ca="1">IF(COUNTIF(OFFSET('別紙2-4(研修実施報告書)'!$I$8,(COLUMN()-COLUMN($J$9))*4,0,4,2),$C80),FQ$9,"")</f>
        <v/>
      </c>
      <c r="FR80" s="332" t="str">
        <f ca="1">IF(COUNTIF(OFFSET('別紙2-4(研修実施報告書)'!$I$8,(COLUMN()-COLUMN($J$9))*4,0,4,2),$C80),FR$9,"")</f>
        <v/>
      </c>
      <c r="FS80" s="332" t="str">
        <f ca="1">IF(COUNTIF(OFFSET('別紙2-4(研修実施報告書)'!$I$8,(COLUMN()-COLUMN($J$9))*4,0,4,2),$C80),FS$9,"")</f>
        <v/>
      </c>
      <c r="FT80" s="332" t="str">
        <f ca="1">IF(COUNTIF(OFFSET('別紙2-4(研修実施報告書)'!$I$8,(COLUMN()-COLUMN($J$9))*4,0,4,2),$C80),FT$9,"")</f>
        <v/>
      </c>
      <c r="FU80" s="332" t="str">
        <f ca="1">IF(COUNTIF(OFFSET('別紙2-4(研修実施報告書)'!$I$8,(COLUMN()-COLUMN($J$9))*4,0,4,2),$C80),FU$9,"")</f>
        <v/>
      </c>
      <c r="FV80" s="332" t="str">
        <f ca="1">IF(COUNTIF(OFFSET('別紙2-4(研修実施報告書)'!$I$8,(COLUMN()-COLUMN($J$9))*4,0,4,2),$C80),FV$9,"")</f>
        <v/>
      </c>
      <c r="FW80" s="332" t="str">
        <f ca="1">IF(COUNTIF(OFFSET('別紙2-4(研修実施報告書)'!$I$8,(COLUMN()-COLUMN($J$9))*4,0,4,2),$C80),FW$9,"")</f>
        <v/>
      </c>
      <c r="FX80" s="332" t="str">
        <f ca="1">IF(COUNTIF(OFFSET('別紙2-4(研修実施報告書)'!$I$8,(COLUMN()-COLUMN($J$9))*4,0,4,2),$C80),FX$9,"")</f>
        <v/>
      </c>
      <c r="FY80" s="332" t="str">
        <f ca="1">IF(COUNTIF(OFFSET('別紙2-4(研修実施報告書)'!$I$8,(COLUMN()-COLUMN($J$9))*4,0,4,2),$C80),FY$9,"")</f>
        <v/>
      </c>
      <c r="FZ80" s="332" t="str">
        <f ca="1">IF(COUNTIF(OFFSET('別紙2-4(研修実施報告書)'!$I$8,(COLUMN()-COLUMN($J$9))*4,0,4,2),$C80),FZ$9,"")</f>
        <v/>
      </c>
      <c r="GA80" s="332" t="str">
        <f ca="1">IF(COUNTIF(OFFSET('別紙2-4(研修実施報告書)'!$I$8,(COLUMN()-COLUMN($J$9))*4,0,4,2),$C80),GA$9,"")</f>
        <v/>
      </c>
      <c r="GB80" s="332" t="str">
        <f ca="1">IF(COUNTIF(OFFSET('別紙2-4(研修実施報告書)'!$I$8,(COLUMN()-COLUMN($J$9))*4,0,4,2),$C80),GB$9,"")</f>
        <v/>
      </c>
      <c r="GC80" s="332" t="str">
        <f ca="1">IF(COUNTIF(OFFSET('別紙2-4(研修実施報告書)'!$I$8,(COLUMN()-COLUMN($J$9))*4,0,4,2),$C80),GC$9,"")</f>
        <v/>
      </c>
      <c r="GD80" s="332" t="str">
        <f ca="1">IF(COUNTIF(OFFSET('別紙2-4(研修実施報告書)'!$I$8,(COLUMN()-COLUMN($J$9))*4,0,4,2),$C80),GD$9,"")</f>
        <v/>
      </c>
      <c r="GE80" s="332" t="str">
        <f ca="1">IF(COUNTIF(OFFSET('別紙2-4(研修実施報告書)'!$I$8,(COLUMN()-COLUMN($J$9))*4,0,4,2),$C80),GE$9,"")</f>
        <v/>
      </c>
      <c r="GF80" s="332" t="str">
        <f ca="1">IF(COUNTIF(OFFSET('別紙2-4(研修実施報告書)'!$I$8,(COLUMN()-COLUMN($J$9))*4,0,4,2),$C80),GF$9,"")</f>
        <v/>
      </c>
      <c r="GG80" s="332" t="str">
        <f ca="1">IF(COUNTIF(OFFSET('別紙2-4(研修実施報告書)'!$I$8,(COLUMN()-COLUMN($J$9))*4,0,4,2),$C80),GG$9,"")</f>
        <v/>
      </c>
      <c r="GH80" s="332" t="str">
        <f ca="1">IF(COUNTIF(OFFSET('別紙2-4(研修実施報告書)'!$I$8,(COLUMN()-COLUMN($J$9))*4,0,4,2),$C80),GH$9,"")</f>
        <v/>
      </c>
      <c r="GI80" s="332" t="str">
        <f ca="1">IF(COUNTIF(OFFSET('別紙2-4(研修実施報告書)'!$I$8,(COLUMN()-COLUMN($J$9))*4,0,4,2),$C80),GI$9,"")</f>
        <v/>
      </c>
      <c r="GJ80" s="332" t="str">
        <f ca="1">IF(COUNTIF(OFFSET('別紙2-4(研修実施報告書)'!$I$8,(COLUMN()-COLUMN($J$9))*4,0,4,2),$C80),GJ$9,"")</f>
        <v/>
      </c>
      <c r="GK80" s="332" t="str">
        <f ca="1">IF(COUNTIF(OFFSET('別紙2-4(研修実施報告書)'!$I$8,(COLUMN()-COLUMN($J$9))*4,0,4,2),$C80),GK$9,"")</f>
        <v/>
      </c>
      <c r="GL80" s="332" t="str">
        <f ca="1">IF(COUNTIF(OFFSET('別紙2-4(研修実施報告書)'!$I$8,(COLUMN()-COLUMN($J$9))*4,0,4,2),$C80),GL$9,"")</f>
        <v/>
      </c>
      <c r="GM80" s="332" t="str">
        <f ca="1">IF(COUNTIF(OFFSET('別紙2-4(研修実施報告書)'!$I$8,(COLUMN()-COLUMN($J$9))*4,0,4,2),$C80),GM$9,"")</f>
        <v/>
      </c>
      <c r="GN80" s="332" t="str">
        <f ca="1">IF(COUNTIF(OFFSET('別紙2-4(研修実施報告書)'!$I$8,(COLUMN()-COLUMN($J$9))*4,0,4,2),$C80),GN$9,"")</f>
        <v/>
      </c>
      <c r="GO80" s="332" t="str">
        <f ca="1">IF(COUNTIF(OFFSET('別紙2-4(研修実施報告書)'!$I$8,(COLUMN()-COLUMN($J$9))*4,0,4,2),$C80),GO$9,"")</f>
        <v/>
      </c>
      <c r="GP80" s="332" t="str">
        <f ca="1">IF(COUNTIF(OFFSET('別紙2-4(研修実施報告書)'!$I$8,(COLUMN()-COLUMN($J$9))*4,0,4,2),$C80),GP$9,"")</f>
        <v/>
      </c>
      <c r="GQ80" s="332" t="str">
        <f ca="1">IF(COUNTIF(OFFSET('別紙2-4(研修実施報告書)'!$I$8,(COLUMN()-COLUMN($J$9))*4,0,4,2),$C80),GQ$9,"")</f>
        <v/>
      </c>
      <c r="GR80" s="332" t="str">
        <f ca="1">IF(COUNTIF(OFFSET('別紙2-4(研修実施報告書)'!$I$8,(COLUMN()-COLUMN($J$9))*4,0,4,2),$C80),GR$9,"")</f>
        <v/>
      </c>
      <c r="GS80" s="332" t="str">
        <f ca="1">IF(COUNTIF(OFFSET('別紙2-4(研修実施報告書)'!$I$8,(COLUMN()-COLUMN($J$9))*4,0,4,2),$C80),GS$9,"")</f>
        <v/>
      </c>
      <c r="GT80" s="332" t="str">
        <f ca="1">IF(COUNTIF(OFFSET('別紙2-4(研修実施報告書)'!$I$8,(COLUMN()-COLUMN($J$9))*4,0,4,2),$C80),GT$9,"")</f>
        <v/>
      </c>
      <c r="GU80" s="332" t="str">
        <f ca="1">IF(COUNTIF(OFFSET('別紙2-4(研修実施報告書)'!$I$8,(COLUMN()-COLUMN($J$9))*4,0,4,2),$C80),GU$9,"")</f>
        <v/>
      </c>
      <c r="GV80" s="332" t="str">
        <f ca="1">IF(COUNTIF(OFFSET('別紙2-4(研修実施報告書)'!$I$8,(COLUMN()-COLUMN($J$9))*4,0,4,2),$C80),GV$9,"")</f>
        <v/>
      </c>
      <c r="GW80" s="332" t="str">
        <f ca="1">IF(COUNTIF(OFFSET('別紙2-4(研修実施報告書)'!$I$8,(COLUMN()-COLUMN($J$9))*4,0,4,2),$C80),GW$9,"")</f>
        <v/>
      </c>
      <c r="GX80" s="332" t="str">
        <f ca="1">IF(COUNTIF(OFFSET('別紙2-4(研修実施報告書)'!$I$8,(COLUMN()-COLUMN($J$9))*4,0,4,2),$C80),GX$9,"")</f>
        <v/>
      </c>
      <c r="GY80" s="332" t="str">
        <f ca="1">IF(COUNTIF(OFFSET('別紙2-4(研修実施報告書)'!$I$8,(COLUMN()-COLUMN($J$9))*4,0,4,2),$C80),GY$9,"")</f>
        <v/>
      </c>
      <c r="GZ80" s="332" t="str">
        <f ca="1">IF(COUNTIF(OFFSET('別紙2-4(研修実施報告書)'!$I$8,(COLUMN()-COLUMN($J$9))*4,0,4,2),$C80),GZ$9,"")</f>
        <v/>
      </c>
      <c r="HA80" s="332" t="str">
        <f ca="1">IF(COUNTIF(OFFSET('別紙2-4(研修実施報告書)'!$I$8,(COLUMN()-COLUMN($J$9))*4,0,4,2),$C80),HA$9,"")</f>
        <v/>
      </c>
      <c r="HB80" s="320"/>
    </row>
    <row r="81" spans="1:210" ht="18.75" customHeight="1">
      <c r="A81" s="325">
        <v>67</v>
      </c>
      <c r="B81" s="323" t="str">
        <f>IF(AND('別紙1-7(研修責任者教育担当者) '!E84="〇",'別紙1-7(研修責任者教育担当者) '!F84="〇"),"専任・兼任",IF('別紙1-7(研修責任者教育担当者) '!E84="〇","専任",IF('別紙1-7(研修責任者教育担当者) '!F84="〇","兼任","")))</f>
        <v/>
      </c>
      <c r="C81" s="324">
        <f>VLOOKUP(A81,'別紙1-7(研修責任者教育担当者) '!$B$18:$C$217,2,0)</f>
        <v>0</v>
      </c>
      <c r="D81" s="348" t="s">
        <v>175</v>
      </c>
      <c r="E81" s="349"/>
      <c r="F81" s="329" t="e">
        <f t="shared" si="3"/>
        <v>#DIV/0!</v>
      </c>
      <c r="G81" s="330" t="e">
        <f t="shared" ca="1" si="4"/>
        <v>#DIV/0!</v>
      </c>
      <c r="H81" s="318">
        <f t="shared" ca="1" si="5"/>
        <v>0</v>
      </c>
      <c r="I81" s="318"/>
      <c r="J81" s="332" t="str">
        <f ca="1">IF(COUNTIF(OFFSET('別紙2-4(研修実施報告書)'!$I$8,(COLUMN()-COLUMN($J$9))*4,0,4,2),$C81),J$9,"")</f>
        <v/>
      </c>
      <c r="K81" s="332" t="str">
        <f ca="1">IF(COUNTIF(OFFSET('別紙2-4(研修実施報告書)'!$I$8,(COLUMN()-COLUMN($J$9))*4,0,4,2),$C81),K$9,"")</f>
        <v/>
      </c>
      <c r="L81" s="332" t="str">
        <f ca="1">IF(COUNTIF(OFFSET('別紙2-4(研修実施報告書)'!$I$8,(COLUMN()-COLUMN($J$9))*4,0,4,2),$C81),L$9,"")</f>
        <v/>
      </c>
      <c r="M81" s="332" t="str">
        <f ca="1">IF(COUNTIF(OFFSET('別紙2-4(研修実施報告書)'!$I$8,(COLUMN()-COLUMN($J$9))*4,0,4,2),$C81),M$9,"")</f>
        <v/>
      </c>
      <c r="N81" s="332" t="str">
        <f ca="1">IF(COUNTIF(OFFSET('別紙2-4(研修実施報告書)'!$I$8,(COLUMN()-COLUMN($J$9))*4,0,4,2),$C81),N$9,"")</f>
        <v/>
      </c>
      <c r="O81" s="332" t="str">
        <f ca="1">IF(COUNTIF(OFFSET('別紙2-4(研修実施報告書)'!$I$8,(COLUMN()-COLUMN($J$9))*4,0,4,2),$C81),O$9,"")</f>
        <v/>
      </c>
      <c r="P81" s="332" t="str">
        <f ca="1">IF(COUNTIF(OFFSET('別紙2-4(研修実施報告書)'!$I$8,(COLUMN()-COLUMN($J$9))*4,0,4,2),$C81),P$9,"")</f>
        <v/>
      </c>
      <c r="Q81" s="332" t="str">
        <f ca="1">IF(COUNTIF(OFFSET('別紙2-4(研修実施報告書)'!$I$8,(COLUMN()-COLUMN($J$9))*4,0,4,2),$C81),Q$9,"")</f>
        <v/>
      </c>
      <c r="R81" s="332" t="str">
        <f ca="1">IF(COUNTIF(OFFSET('別紙2-4(研修実施報告書)'!$I$8,(COLUMN()-COLUMN($J$9))*4,0,4,2),$C81),R$9,"")</f>
        <v/>
      </c>
      <c r="S81" s="332" t="str">
        <f ca="1">IF(COUNTIF(OFFSET('別紙2-4(研修実施報告書)'!$I$8,(COLUMN()-COLUMN($J$9))*4,0,4,2),$C81),S$9,"")</f>
        <v/>
      </c>
      <c r="T81" s="332" t="str">
        <f ca="1">IF(COUNTIF(OFFSET('別紙2-4(研修実施報告書)'!$I$8,(COLUMN()-COLUMN($J$9))*4,0,4,2),$C81),T$9,"")</f>
        <v/>
      </c>
      <c r="U81" s="332" t="str">
        <f ca="1">IF(COUNTIF(OFFSET('別紙2-4(研修実施報告書)'!$I$8,(COLUMN()-COLUMN($J$9))*4,0,4,2),$C81),U$9,"")</f>
        <v/>
      </c>
      <c r="V81" s="332" t="str">
        <f ca="1">IF(COUNTIF(OFFSET('別紙2-4(研修実施報告書)'!$I$8,(COLUMN()-COLUMN($J$9))*4,0,4,2),$C81),V$9,"")</f>
        <v/>
      </c>
      <c r="W81" s="332" t="str">
        <f ca="1">IF(COUNTIF(OFFSET('別紙2-4(研修実施報告書)'!$I$8,(COLUMN()-COLUMN($J$9))*4,0,4,2),$C81),W$9,"")</f>
        <v/>
      </c>
      <c r="X81" s="332" t="str">
        <f ca="1">IF(COUNTIF(OFFSET('別紙2-4(研修実施報告書)'!$I$8,(COLUMN()-COLUMN($J$9))*4,0,4,2),$C81),X$9,"")</f>
        <v/>
      </c>
      <c r="Y81" s="332" t="str">
        <f ca="1">IF(COUNTIF(OFFSET('別紙2-4(研修実施報告書)'!$I$8,(COLUMN()-COLUMN($J$9))*4,0,4,2),$C81),Y$9,"")</f>
        <v/>
      </c>
      <c r="Z81" s="332" t="str">
        <f ca="1">IF(COUNTIF(OFFSET('別紙2-4(研修実施報告書)'!$I$8,(COLUMN()-COLUMN($J$9))*4,0,4,2),$C81),Z$9,"")</f>
        <v/>
      </c>
      <c r="AA81" s="332" t="str">
        <f ca="1">IF(COUNTIF(OFFSET('別紙2-4(研修実施報告書)'!$I$8,(COLUMN()-COLUMN($J$9))*4,0,4,2),$C81),AA$9,"")</f>
        <v/>
      </c>
      <c r="AB81" s="332" t="str">
        <f ca="1">IF(COUNTIF(OFFSET('別紙2-4(研修実施報告書)'!$I$8,(COLUMN()-COLUMN($J$9))*4,0,4,2),$C81),AB$9,"")</f>
        <v/>
      </c>
      <c r="AC81" s="332" t="str">
        <f ca="1">IF(COUNTIF(OFFSET('別紙2-4(研修実施報告書)'!$I$8,(COLUMN()-COLUMN($J$9))*4,0,4,2),$C81),AC$9,"")</f>
        <v/>
      </c>
      <c r="AD81" s="332" t="str">
        <f ca="1">IF(COUNTIF(OFFSET('別紙2-4(研修実施報告書)'!$I$8,(COLUMN()-COLUMN($J$9))*4,0,4,2),$C81),AD$9,"")</f>
        <v/>
      </c>
      <c r="AE81" s="332" t="str">
        <f ca="1">IF(COUNTIF(OFFSET('別紙2-4(研修実施報告書)'!$I$8,(COLUMN()-COLUMN($J$9))*4,0,4,2),$C81),AE$9,"")</f>
        <v/>
      </c>
      <c r="AF81" s="332" t="str">
        <f ca="1">IF(COUNTIF(OFFSET('別紙2-4(研修実施報告書)'!$I$8,(COLUMN()-COLUMN($J$9))*4,0,4,2),$C81),AF$9,"")</f>
        <v/>
      </c>
      <c r="AG81" s="332" t="str">
        <f ca="1">IF(COUNTIF(OFFSET('別紙2-4(研修実施報告書)'!$I$8,(COLUMN()-COLUMN($J$9))*4,0,4,2),$C81),AG$9,"")</f>
        <v/>
      </c>
      <c r="AH81" s="332" t="str">
        <f ca="1">IF(COUNTIF(OFFSET('別紙2-4(研修実施報告書)'!$I$8,(COLUMN()-COLUMN($J$9))*4,0,4,2),$C81),AH$9,"")</f>
        <v/>
      </c>
      <c r="AI81" s="332" t="str">
        <f ca="1">IF(COUNTIF(OFFSET('別紙2-4(研修実施報告書)'!$I$8,(COLUMN()-COLUMN($J$9))*4,0,4,2),$C81),AI$9,"")</f>
        <v/>
      </c>
      <c r="AJ81" s="332" t="str">
        <f ca="1">IF(COUNTIF(OFFSET('別紙2-4(研修実施報告書)'!$I$8,(COLUMN()-COLUMN($J$9))*4,0,4,2),$C81),AJ$9,"")</f>
        <v/>
      </c>
      <c r="AK81" s="332" t="str">
        <f ca="1">IF(COUNTIF(OFFSET('別紙2-4(研修実施報告書)'!$I$8,(COLUMN()-COLUMN($J$9))*4,0,4,2),$C81),AK$9,"")</f>
        <v/>
      </c>
      <c r="AL81" s="332" t="str">
        <f ca="1">IF(COUNTIF(OFFSET('別紙2-4(研修実施報告書)'!$I$8,(COLUMN()-COLUMN($J$9))*4,0,4,2),$C81),AL$9,"")</f>
        <v/>
      </c>
      <c r="AM81" s="332" t="str">
        <f ca="1">IF(COUNTIF(OFFSET('別紙2-4(研修実施報告書)'!$I$8,(COLUMN()-COLUMN($J$9))*4,0,4,2),$C81),AM$9,"")</f>
        <v/>
      </c>
      <c r="AN81" s="332" t="str">
        <f ca="1">IF(COUNTIF(OFFSET('別紙2-4(研修実施報告書)'!$I$8,(COLUMN()-COLUMN($J$9))*4,0,4,2),$C81),AN$9,"")</f>
        <v/>
      </c>
      <c r="AO81" s="332" t="str">
        <f ca="1">IF(COUNTIF(OFFSET('別紙2-4(研修実施報告書)'!$I$8,(COLUMN()-COLUMN($J$9))*4,0,4,2),$C81),AO$9,"")</f>
        <v/>
      </c>
      <c r="AP81" s="332" t="str">
        <f ca="1">IF(COUNTIF(OFFSET('別紙2-4(研修実施報告書)'!$I$8,(COLUMN()-COLUMN($J$9))*4,0,4,2),$C81),AP$9,"")</f>
        <v/>
      </c>
      <c r="AQ81" s="332" t="str">
        <f ca="1">IF(COUNTIF(OFFSET('別紙2-4(研修実施報告書)'!$I$8,(COLUMN()-COLUMN($J$9))*4,0,4,2),$C81),AQ$9,"")</f>
        <v/>
      </c>
      <c r="AR81" s="332" t="str">
        <f ca="1">IF(COUNTIF(OFFSET('別紙2-4(研修実施報告書)'!$I$8,(COLUMN()-COLUMN($J$9))*4,0,4,2),$C81),AR$9,"")</f>
        <v/>
      </c>
      <c r="AS81" s="332" t="str">
        <f ca="1">IF(COUNTIF(OFFSET('別紙2-4(研修実施報告書)'!$I$8,(COLUMN()-COLUMN($J$9))*4,0,4,2),$C81),AS$9,"")</f>
        <v/>
      </c>
      <c r="AT81" s="332" t="str">
        <f ca="1">IF(COUNTIF(OFFSET('別紙2-4(研修実施報告書)'!$I$8,(COLUMN()-COLUMN($J$9))*4,0,4,2),$C81),AT$9,"")</f>
        <v/>
      </c>
      <c r="AU81" s="332" t="str">
        <f ca="1">IF(COUNTIF(OFFSET('別紙2-4(研修実施報告書)'!$I$8,(COLUMN()-COLUMN($J$9))*4,0,4,2),$C81),AU$9,"")</f>
        <v/>
      </c>
      <c r="AV81" s="332" t="str">
        <f ca="1">IF(COUNTIF(OFFSET('別紙2-4(研修実施報告書)'!$I$8,(COLUMN()-COLUMN($J$9))*4,0,4,2),$C81),AV$9,"")</f>
        <v/>
      </c>
      <c r="AW81" s="332" t="str">
        <f ca="1">IF(COUNTIF(OFFSET('別紙2-4(研修実施報告書)'!$I$8,(COLUMN()-COLUMN($J$9))*4,0,4,2),$C81),AW$9,"")</f>
        <v/>
      </c>
      <c r="AX81" s="332" t="str">
        <f ca="1">IF(COUNTIF(OFFSET('別紙2-4(研修実施報告書)'!$I$8,(COLUMN()-COLUMN($J$9))*4,0,4,2),$C81),AX$9,"")</f>
        <v/>
      </c>
      <c r="AY81" s="332" t="str">
        <f ca="1">IF(COUNTIF(OFFSET('別紙2-4(研修実施報告書)'!$I$8,(COLUMN()-COLUMN($J$9))*4,0,4,2),$C81),AY$9,"")</f>
        <v/>
      </c>
      <c r="AZ81" s="332" t="str">
        <f ca="1">IF(COUNTIF(OFFSET('別紙2-4(研修実施報告書)'!$I$8,(COLUMN()-COLUMN($J$9))*4,0,4,2),$C81),AZ$9,"")</f>
        <v/>
      </c>
      <c r="BA81" s="332" t="str">
        <f ca="1">IF(COUNTIF(OFFSET('別紙2-4(研修実施報告書)'!$I$8,(COLUMN()-COLUMN($J$9))*4,0,4,2),$C81),BA$9,"")</f>
        <v/>
      </c>
      <c r="BB81" s="332" t="str">
        <f ca="1">IF(COUNTIF(OFFSET('別紙2-4(研修実施報告書)'!$I$8,(COLUMN()-COLUMN($J$9))*4,0,4,2),$C81),BB$9,"")</f>
        <v/>
      </c>
      <c r="BC81" s="332" t="str">
        <f ca="1">IF(COUNTIF(OFFSET('別紙2-4(研修実施報告書)'!$I$8,(COLUMN()-COLUMN($J$9))*4,0,4,2),$C81),BC$9,"")</f>
        <v/>
      </c>
      <c r="BD81" s="332" t="str">
        <f ca="1">IF(COUNTIF(OFFSET('別紙2-4(研修実施報告書)'!$I$8,(COLUMN()-COLUMN($J$9))*4,0,4,2),$C81),BD$9,"")</f>
        <v/>
      </c>
      <c r="BE81" s="332" t="str">
        <f ca="1">IF(COUNTIF(OFFSET('別紙2-4(研修実施報告書)'!$I$8,(COLUMN()-COLUMN($J$9))*4,0,4,2),$C81),BE$9,"")</f>
        <v/>
      </c>
      <c r="BF81" s="332" t="str">
        <f ca="1">IF(COUNTIF(OFFSET('別紙2-4(研修実施報告書)'!$I$8,(COLUMN()-COLUMN($J$9))*4,0,4,2),$C81),BF$9,"")</f>
        <v/>
      </c>
      <c r="BG81" s="332" t="str">
        <f ca="1">IF(COUNTIF(OFFSET('別紙2-4(研修実施報告書)'!$I$8,(COLUMN()-COLUMN($J$9))*4,0,4,2),$C81),BG$9,"")</f>
        <v/>
      </c>
      <c r="BH81" s="332" t="str">
        <f ca="1">IF(COUNTIF(OFFSET('別紙2-4(研修実施報告書)'!$I$8,(COLUMN()-COLUMN($J$9))*4,0,4,2),$C81),BH$9,"")</f>
        <v/>
      </c>
      <c r="BI81" s="332" t="str">
        <f ca="1">IF(COUNTIF(OFFSET('別紙2-4(研修実施報告書)'!$I$8,(COLUMN()-COLUMN($J$9))*4,0,4,2),$C81),BI$9,"")</f>
        <v/>
      </c>
      <c r="BJ81" s="332" t="str">
        <f ca="1">IF(COUNTIF(OFFSET('別紙2-4(研修実施報告書)'!$I$8,(COLUMN()-COLUMN($J$9))*4,0,4,2),$C81),BJ$9,"")</f>
        <v/>
      </c>
      <c r="BK81" s="332" t="str">
        <f ca="1">IF(COUNTIF(OFFSET('別紙2-4(研修実施報告書)'!$I$8,(COLUMN()-COLUMN($J$9))*4,0,4,2),$C81),BK$9,"")</f>
        <v/>
      </c>
      <c r="BL81" s="332" t="str">
        <f ca="1">IF(COUNTIF(OFFSET('別紙2-4(研修実施報告書)'!$I$8,(COLUMN()-COLUMN($J$9))*4,0,4,2),$C81),BL$9,"")</f>
        <v/>
      </c>
      <c r="BM81" s="332" t="str">
        <f ca="1">IF(COUNTIF(OFFSET('別紙2-4(研修実施報告書)'!$I$8,(COLUMN()-COLUMN($J$9))*4,0,4,2),$C81),BM$9,"")</f>
        <v/>
      </c>
      <c r="BN81" s="332" t="str">
        <f ca="1">IF(COUNTIF(OFFSET('別紙2-4(研修実施報告書)'!$I$8,(COLUMN()-COLUMN($J$9))*4,0,4,2),$C81),BN$9,"")</f>
        <v/>
      </c>
      <c r="BO81" s="332" t="str">
        <f ca="1">IF(COUNTIF(OFFSET('別紙2-4(研修実施報告書)'!$I$8,(COLUMN()-COLUMN($J$9))*4,0,4,2),$C81),BO$9,"")</f>
        <v/>
      </c>
      <c r="BP81" s="332" t="str">
        <f ca="1">IF(COUNTIF(OFFSET('別紙2-4(研修実施報告書)'!$I$8,(COLUMN()-COLUMN($J$9))*4,0,4,2),$C81),BP$9,"")</f>
        <v/>
      </c>
      <c r="BQ81" s="332" t="str">
        <f ca="1">IF(COUNTIF(OFFSET('別紙2-4(研修実施報告書)'!$I$8,(COLUMN()-COLUMN($J$9))*4,0,4,2),$C81),BQ$9,"")</f>
        <v/>
      </c>
      <c r="BR81" s="332" t="str">
        <f ca="1">IF(COUNTIF(OFFSET('別紙2-4(研修実施報告書)'!$I$8,(COLUMN()-COLUMN($J$9))*4,0,4,2),$C81),BR$9,"")</f>
        <v/>
      </c>
      <c r="BS81" s="332" t="str">
        <f ca="1">IF(COUNTIF(OFFSET('別紙2-4(研修実施報告書)'!$I$8,(COLUMN()-COLUMN($J$9))*4,0,4,2),$C81),BS$9,"")</f>
        <v/>
      </c>
      <c r="BT81" s="332" t="str">
        <f ca="1">IF(COUNTIF(OFFSET('別紙2-4(研修実施報告書)'!$I$8,(COLUMN()-COLUMN($J$9))*4,0,4,2),$C81),BT$9,"")</f>
        <v/>
      </c>
      <c r="BU81" s="332" t="str">
        <f ca="1">IF(COUNTIF(OFFSET('別紙2-4(研修実施報告書)'!$I$8,(COLUMN()-COLUMN($J$9))*4,0,4,2),$C81),BU$9,"")</f>
        <v/>
      </c>
      <c r="BV81" s="332" t="str">
        <f ca="1">IF(COUNTIF(OFFSET('別紙2-4(研修実施報告書)'!$I$8,(COLUMN()-COLUMN($J$9))*4,0,4,2),$C81),BV$9,"")</f>
        <v/>
      </c>
      <c r="BW81" s="332" t="str">
        <f ca="1">IF(COUNTIF(OFFSET('別紙2-4(研修実施報告書)'!$I$8,(COLUMN()-COLUMN($J$9))*4,0,4,2),$C81),BW$9,"")</f>
        <v/>
      </c>
      <c r="BX81" s="332" t="str">
        <f ca="1">IF(COUNTIF(OFFSET('別紙2-4(研修実施報告書)'!$I$8,(COLUMN()-COLUMN($J$9))*4,0,4,2),$C81),BX$9,"")</f>
        <v/>
      </c>
      <c r="BY81" s="332" t="str">
        <f ca="1">IF(COUNTIF(OFFSET('別紙2-4(研修実施報告書)'!$I$8,(COLUMN()-COLUMN($J$9))*4,0,4,2),$C81),BY$9,"")</f>
        <v/>
      </c>
      <c r="BZ81" s="332" t="str">
        <f ca="1">IF(COUNTIF(OFFSET('別紙2-4(研修実施報告書)'!$I$8,(COLUMN()-COLUMN($J$9))*4,0,4,2),$C81),BZ$9,"")</f>
        <v/>
      </c>
      <c r="CA81" s="332" t="str">
        <f ca="1">IF(COUNTIF(OFFSET('別紙2-4(研修実施報告書)'!$I$8,(COLUMN()-COLUMN($J$9))*4,0,4,2),$C81),CA$9,"")</f>
        <v/>
      </c>
      <c r="CB81" s="332" t="str">
        <f ca="1">IF(COUNTIF(OFFSET('別紙2-4(研修実施報告書)'!$I$8,(COLUMN()-COLUMN($J$9))*4,0,4,2),$C81),CB$9,"")</f>
        <v/>
      </c>
      <c r="CC81" s="332" t="str">
        <f ca="1">IF(COUNTIF(OFFSET('別紙2-4(研修実施報告書)'!$I$8,(COLUMN()-COLUMN($J$9))*4,0,4,2),$C81),CC$9,"")</f>
        <v/>
      </c>
      <c r="CD81" s="332" t="str">
        <f ca="1">IF(COUNTIF(OFFSET('別紙2-4(研修実施報告書)'!$I$8,(COLUMN()-COLUMN($J$9))*4,0,4,2),$C81),CD$9,"")</f>
        <v/>
      </c>
      <c r="CE81" s="332" t="str">
        <f ca="1">IF(COUNTIF(OFFSET('別紙2-4(研修実施報告書)'!$I$8,(COLUMN()-COLUMN($J$9))*4,0,4,2),$C81),CE$9,"")</f>
        <v/>
      </c>
      <c r="CF81" s="332" t="str">
        <f ca="1">IF(COUNTIF(OFFSET('別紙2-4(研修実施報告書)'!$I$8,(COLUMN()-COLUMN($J$9))*4,0,4,2),$C81),CF$9,"")</f>
        <v/>
      </c>
      <c r="CG81" s="332" t="str">
        <f ca="1">IF(COUNTIF(OFFSET('別紙2-4(研修実施報告書)'!$I$8,(COLUMN()-COLUMN($J$9))*4,0,4,2),$C81),CG$9,"")</f>
        <v/>
      </c>
      <c r="CH81" s="332" t="str">
        <f ca="1">IF(COUNTIF(OFFSET('別紙2-4(研修実施報告書)'!$I$8,(COLUMN()-COLUMN($J$9))*4,0,4,2),$C81),CH$9,"")</f>
        <v/>
      </c>
      <c r="CI81" s="332" t="str">
        <f ca="1">IF(COUNTIF(OFFSET('別紙2-4(研修実施報告書)'!$I$8,(COLUMN()-COLUMN($J$9))*4,0,4,2),$C81),CI$9,"")</f>
        <v/>
      </c>
      <c r="CJ81" s="332" t="str">
        <f ca="1">IF(COUNTIF(OFFSET('別紙2-4(研修実施報告書)'!$I$8,(COLUMN()-COLUMN($J$9))*4,0,4,2),$C81),CJ$9,"")</f>
        <v/>
      </c>
      <c r="CK81" s="332" t="str">
        <f ca="1">IF(COUNTIF(OFFSET('別紙2-4(研修実施報告書)'!$I$8,(COLUMN()-COLUMN($J$9))*4,0,4,2),$C81),CK$9,"")</f>
        <v/>
      </c>
      <c r="CL81" s="332" t="str">
        <f ca="1">IF(COUNTIF(OFFSET('別紙2-4(研修実施報告書)'!$I$8,(COLUMN()-COLUMN($J$9))*4,0,4,2),$C81),CL$9,"")</f>
        <v/>
      </c>
      <c r="CM81" s="332" t="str">
        <f ca="1">IF(COUNTIF(OFFSET('別紙2-4(研修実施報告書)'!$I$8,(COLUMN()-COLUMN($J$9))*4,0,4,2),$C81),CM$9,"")</f>
        <v/>
      </c>
      <c r="CN81" s="332" t="str">
        <f ca="1">IF(COUNTIF(OFFSET('別紙2-4(研修実施報告書)'!$I$8,(COLUMN()-COLUMN($J$9))*4,0,4,2),$C81),CN$9,"")</f>
        <v/>
      </c>
      <c r="CO81" s="332" t="str">
        <f ca="1">IF(COUNTIF(OFFSET('別紙2-4(研修実施報告書)'!$I$8,(COLUMN()-COLUMN($J$9))*4,0,4,2),$C81),CO$9,"")</f>
        <v/>
      </c>
      <c r="CP81" s="332" t="str">
        <f ca="1">IF(COUNTIF(OFFSET('別紙2-4(研修実施報告書)'!$I$8,(COLUMN()-COLUMN($J$9))*4,0,4,2),$C81),CP$9,"")</f>
        <v/>
      </c>
      <c r="CQ81" s="332" t="str">
        <f ca="1">IF(COUNTIF(OFFSET('別紙2-4(研修実施報告書)'!$I$8,(COLUMN()-COLUMN($J$9))*4,0,4,2),$C81),CQ$9,"")</f>
        <v/>
      </c>
      <c r="CR81" s="332" t="str">
        <f ca="1">IF(COUNTIF(OFFSET('別紙2-4(研修実施報告書)'!$I$8,(COLUMN()-COLUMN($J$9))*4,0,4,2),$C81),CR$9,"")</f>
        <v/>
      </c>
      <c r="CS81" s="332" t="str">
        <f ca="1">IF(COUNTIF(OFFSET('別紙2-4(研修実施報告書)'!$I$8,(COLUMN()-COLUMN($J$9))*4,0,4,2),$C81),CS$9,"")</f>
        <v/>
      </c>
      <c r="CT81" s="332" t="str">
        <f ca="1">IF(COUNTIF(OFFSET('別紙2-4(研修実施報告書)'!$I$8,(COLUMN()-COLUMN($J$9))*4,0,4,2),$C81),CT$9,"")</f>
        <v/>
      </c>
      <c r="CU81" s="332" t="str">
        <f ca="1">IF(COUNTIF(OFFSET('別紙2-4(研修実施報告書)'!$I$8,(COLUMN()-COLUMN($J$9))*4,0,4,2),$C81),CU$9,"")</f>
        <v/>
      </c>
      <c r="CV81" s="332" t="str">
        <f ca="1">IF(COUNTIF(OFFSET('別紙2-4(研修実施報告書)'!$I$8,(COLUMN()-COLUMN($J$9))*4,0,4,2),$C81),CV$9,"")</f>
        <v/>
      </c>
      <c r="CW81" s="332" t="str">
        <f ca="1">IF(COUNTIF(OFFSET('別紙2-4(研修実施報告書)'!$I$8,(COLUMN()-COLUMN($J$9))*4,0,4,2),$C81),CW$9,"")</f>
        <v/>
      </c>
      <c r="CX81" s="332" t="str">
        <f ca="1">IF(COUNTIF(OFFSET('別紙2-4(研修実施報告書)'!$I$8,(COLUMN()-COLUMN($J$9))*4,0,4,2),$C81),CX$9,"")</f>
        <v/>
      </c>
      <c r="CY81" s="332" t="str">
        <f ca="1">IF(COUNTIF(OFFSET('別紙2-4(研修実施報告書)'!$I$8,(COLUMN()-COLUMN($J$9))*4,0,4,2),$C81),CY$9,"")</f>
        <v/>
      </c>
      <c r="CZ81" s="332" t="str">
        <f ca="1">IF(COUNTIF(OFFSET('別紙2-4(研修実施報告書)'!$I$8,(COLUMN()-COLUMN($J$9))*4,0,4,2),$C81),CZ$9,"")</f>
        <v/>
      </c>
      <c r="DA81" s="332" t="str">
        <f ca="1">IF(COUNTIF(OFFSET('別紙2-4(研修実施報告書)'!$I$8,(COLUMN()-COLUMN($J$9))*4,0,4,2),$C81),DA$9,"")</f>
        <v/>
      </c>
      <c r="DB81" s="332" t="str">
        <f ca="1">IF(COUNTIF(OFFSET('別紙2-4(研修実施報告書)'!$I$8,(COLUMN()-COLUMN($J$9))*4,0,4,2),$C81),DB$9,"")</f>
        <v/>
      </c>
      <c r="DC81" s="332" t="str">
        <f ca="1">IF(COUNTIF(OFFSET('別紙2-4(研修実施報告書)'!$I$8,(COLUMN()-COLUMN($J$9))*4,0,4,2),$C81),DC$9,"")</f>
        <v/>
      </c>
      <c r="DD81" s="332" t="str">
        <f ca="1">IF(COUNTIF(OFFSET('別紙2-4(研修実施報告書)'!$I$8,(COLUMN()-COLUMN($J$9))*4,0,4,2),$C81),DD$9,"")</f>
        <v/>
      </c>
      <c r="DE81" s="332" t="str">
        <f ca="1">IF(COUNTIF(OFFSET('別紙2-4(研修実施報告書)'!$I$8,(COLUMN()-COLUMN($J$9))*4,0,4,2),$C81),DE$9,"")</f>
        <v/>
      </c>
      <c r="DF81" s="332" t="str">
        <f ca="1">IF(COUNTIF(OFFSET('別紙2-4(研修実施報告書)'!$I$8,(COLUMN()-COLUMN($J$9))*4,0,4,2),$C81),DF$9,"")</f>
        <v/>
      </c>
      <c r="DG81" s="332" t="str">
        <f ca="1">IF(COUNTIF(OFFSET('別紙2-4(研修実施報告書)'!$I$8,(COLUMN()-COLUMN($J$9))*4,0,4,2),$C81),DG$9,"")</f>
        <v/>
      </c>
      <c r="DH81" s="332" t="str">
        <f ca="1">IF(COUNTIF(OFFSET('別紙2-4(研修実施報告書)'!$I$8,(COLUMN()-COLUMN($J$9))*4,0,4,2),$C81),DH$9,"")</f>
        <v/>
      </c>
      <c r="DI81" s="332" t="str">
        <f ca="1">IF(COUNTIF(OFFSET('別紙2-4(研修実施報告書)'!$I$8,(COLUMN()-COLUMN($J$9))*4,0,4,2),$C81),DI$9,"")</f>
        <v/>
      </c>
      <c r="DJ81" s="332" t="str">
        <f ca="1">IF(COUNTIF(OFFSET('別紙2-4(研修実施報告書)'!$I$8,(COLUMN()-COLUMN($J$9))*4,0,4,2),$C81),DJ$9,"")</f>
        <v/>
      </c>
      <c r="DK81" s="332" t="str">
        <f ca="1">IF(COUNTIF(OFFSET('別紙2-4(研修実施報告書)'!$I$8,(COLUMN()-COLUMN($J$9))*4,0,4,2),$C81),DK$9,"")</f>
        <v/>
      </c>
      <c r="DL81" s="332" t="str">
        <f ca="1">IF(COUNTIF(OFFSET('別紙2-4(研修実施報告書)'!$I$8,(COLUMN()-COLUMN($J$9))*4,0,4,2),$C81),DL$9,"")</f>
        <v/>
      </c>
      <c r="DM81" s="332" t="str">
        <f ca="1">IF(COUNTIF(OFFSET('別紙2-4(研修実施報告書)'!$I$8,(COLUMN()-COLUMN($J$9))*4,0,4,2),$C81),DM$9,"")</f>
        <v/>
      </c>
      <c r="DN81" s="332" t="str">
        <f ca="1">IF(COUNTIF(OFFSET('別紙2-4(研修実施報告書)'!$I$8,(COLUMN()-COLUMN($J$9))*4,0,4,2),$C81),DN$9,"")</f>
        <v/>
      </c>
      <c r="DO81" s="332" t="str">
        <f ca="1">IF(COUNTIF(OFFSET('別紙2-4(研修実施報告書)'!$I$8,(COLUMN()-COLUMN($J$9))*4,0,4,2),$C81),DO$9,"")</f>
        <v/>
      </c>
      <c r="DP81" s="332" t="str">
        <f ca="1">IF(COUNTIF(OFFSET('別紙2-4(研修実施報告書)'!$I$8,(COLUMN()-COLUMN($J$9))*4,0,4,2),$C81),DP$9,"")</f>
        <v/>
      </c>
      <c r="DQ81" s="332" t="str">
        <f ca="1">IF(COUNTIF(OFFSET('別紙2-4(研修実施報告書)'!$I$8,(COLUMN()-COLUMN($J$9))*4,0,4,2),$C81),DQ$9,"")</f>
        <v/>
      </c>
      <c r="DR81" s="332" t="str">
        <f ca="1">IF(COUNTIF(OFFSET('別紙2-4(研修実施報告書)'!$I$8,(COLUMN()-COLUMN($J$9))*4,0,4,2),$C81),DR$9,"")</f>
        <v/>
      </c>
      <c r="DS81" s="332" t="str">
        <f ca="1">IF(COUNTIF(OFFSET('別紙2-4(研修実施報告書)'!$I$8,(COLUMN()-COLUMN($J$9))*4,0,4,2),$C81),DS$9,"")</f>
        <v/>
      </c>
      <c r="DT81" s="332" t="str">
        <f ca="1">IF(COUNTIF(OFFSET('別紙2-4(研修実施報告書)'!$I$8,(COLUMN()-COLUMN($J$9))*4,0,4,2),$C81),DT$9,"")</f>
        <v/>
      </c>
      <c r="DU81" s="332" t="str">
        <f ca="1">IF(COUNTIF(OFFSET('別紙2-4(研修実施報告書)'!$I$8,(COLUMN()-COLUMN($J$9))*4,0,4,2),$C81),DU$9,"")</f>
        <v/>
      </c>
      <c r="DV81" s="332" t="str">
        <f ca="1">IF(COUNTIF(OFFSET('別紙2-4(研修実施報告書)'!$I$8,(COLUMN()-COLUMN($J$9))*4,0,4,2),$C81),DV$9,"")</f>
        <v/>
      </c>
      <c r="DW81" s="332" t="str">
        <f ca="1">IF(COUNTIF(OFFSET('別紙2-4(研修実施報告書)'!$I$8,(COLUMN()-COLUMN($J$9))*4,0,4,2),$C81),DW$9,"")</f>
        <v/>
      </c>
      <c r="DX81" s="332" t="str">
        <f ca="1">IF(COUNTIF(OFFSET('別紙2-4(研修実施報告書)'!$I$8,(COLUMN()-COLUMN($J$9))*4,0,4,2),$C81),DX$9,"")</f>
        <v/>
      </c>
      <c r="DY81" s="332" t="str">
        <f ca="1">IF(COUNTIF(OFFSET('別紙2-4(研修実施報告書)'!$I$8,(COLUMN()-COLUMN($J$9))*4,0,4,2),$C81),DY$9,"")</f>
        <v/>
      </c>
      <c r="DZ81" s="332" t="str">
        <f ca="1">IF(COUNTIF(OFFSET('別紙2-4(研修実施報告書)'!$I$8,(COLUMN()-COLUMN($J$9))*4,0,4,2),$C81),DZ$9,"")</f>
        <v/>
      </c>
      <c r="EA81" s="332" t="str">
        <f ca="1">IF(COUNTIF(OFFSET('別紙2-4(研修実施報告書)'!$I$8,(COLUMN()-COLUMN($J$9))*4,0,4,2),$C81),EA$9,"")</f>
        <v/>
      </c>
      <c r="EB81" s="332" t="str">
        <f ca="1">IF(COUNTIF(OFFSET('別紙2-4(研修実施報告書)'!$I$8,(COLUMN()-COLUMN($J$9))*4,0,4,2),$C81),EB$9,"")</f>
        <v/>
      </c>
      <c r="EC81" s="332" t="str">
        <f ca="1">IF(COUNTIF(OFFSET('別紙2-4(研修実施報告書)'!$I$8,(COLUMN()-COLUMN($J$9))*4,0,4,2),$C81),EC$9,"")</f>
        <v/>
      </c>
      <c r="ED81" s="332" t="str">
        <f ca="1">IF(COUNTIF(OFFSET('別紙2-4(研修実施報告書)'!$I$8,(COLUMN()-COLUMN($J$9))*4,0,4,2),$C81),ED$9,"")</f>
        <v/>
      </c>
      <c r="EE81" s="332" t="str">
        <f ca="1">IF(COUNTIF(OFFSET('別紙2-4(研修実施報告書)'!$I$8,(COLUMN()-COLUMN($J$9))*4,0,4,2),$C81),EE$9,"")</f>
        <v/>
      </c>
      <c r="EF81" s="332" t="str">
        <f ca="1">IF(COUNTIF(OFFSET('別紙2-4(研修実施報告書)'!$I$8,(COLUMN()-COLUMN($J$9))*4,0,4,2),$C81),EF$9,"")</f>
        <v/>
      </c>
      <c r="EG81" s="332" t="str">
        <f ca="1">IF(COUNTIF(OFFSET('別紙2-4(研修実施報告書)'!$I$8,(COLUMN()-COLUMN($J$9))*4,0,4,2),$C81),EG$9,"")</f>
        <v/>
      </c>
      <c r="EH81" s="332" t="str">
        <f ca="1">IF(COUNTIF(OFFSET('別紙2-4(研修実施報告書)'!$I$8,(COLUMN()-COLUMN($J$9))*4,0,4,2),$C81),EH$9,"")</f>
        <v/>
      </c>
      <c r="EI81" s="332" t="str">
        <f ca="1">IF(COUNTIF(OFFSET('別紙2-4(研修実施報告書)'!$I$8,(COLUMN()-COLUMN($J$9))*4,0,4,2),$C81),EI$9,"")</f>
        <v/>
      </c>
      <c r="EJ81" s="332" t="str">
        <f ca="1">IF(COUNTIF(OFFSET('別紙2-4(研修実施報告書)'!$I$8,(COLUMN()-COLUMN($J$9))*4,0,4,2),$C81),EJ$9,"")</f>
        <v/>
      </c>
      <c r="EK81" s="332" t="str">
        <f ca="1">IF(COUNTIF(OFFSET('別紙2-4(研修実施報告書)'!$I$8,(COLUMN()-COLUMN($J$9))*4,0,4,2),$C81),EK$9,"")</f>
        <v/>
      </c>
      <c r="EL81" s="332" t="str">
        <f ca="1">IF(COUNTIF(OFFSET('別紙2-4(研修実施報告書)'!$I$8,(COLUMN()-COLUMN($J$9))*4,0,4,2),$C81),EL$9,"")</f>
        <v/>
      </c>
      <c r="EM81" s="332" t="str">
        <f ca="1">IF(COUNTIF(OFFSET('別紙2-4(研修実施報告書)'!$I$8,(COLUMN()-COLUMN($J$9))*4,0,4,2),$C81),EM$9,"")</f>
        <v/>
      </c>
      <c r="EN81" s="332" t="str">
        <f ca="1">IF(COUNTIF(OFFSET('別紙2-4(研修実施報告書)'!$I$8,(COLUMN()-COLUMN($J$9))*4,0,4,2),$C81),EN$9,"")</f>
        <v/>
      </c>
      <c r="EO81" s="332" t="str">
        <f ca="1">IF(COUNTIF(OFFSET('別紙2-4(研修実施報告書)'!$I$8,(COLUMN()-COLUMN($J$9))*4,0,4,2),$C81),EO$9,"")</f>
        <v/>
      </c>
      <c r="EP81" s="332" t="str">
        <f ca="1">IF(COUNTIF(OFFSET('別紙2-4(研修実施報告書)'!$I$8,(COLUMN()-COLUMN($J$9))*4,0,4,2),$C81),EP$9,"")</f>
        <v/>
      </c>
      <c r="EQ81" s="332" t="str">
        <f ca="1">IF(COUNTIF(OFFSET('別紙2-4(研修実施報告書)'!$I$8,(COLUMN()-COLUMN($J$9))*4,0,4,2),$C81),EQ$9,"")</f>
        <v/>
      </c>
      <c r="ER81" s="332" t="str">
        <f ca="1">IF(COUNTIF(OFFSET('別紙2-4(研修実施報告書)'!$I$8,(COLUMN()-COLUMN($J$9))*4,0,4,2),$C81),ER$9,"")</f>
        <v/>
      </c>
      <c r="ES81" s="332" t="str">
        <f ca="1">IF(COUNTIF(OFFSET('別紙2-4(研修実施報告書)'!$I$8,(COLUMN()-COLUMN($J$9))*4,0,4,2),$C81),ES$9,"")</f>
        <v/>
      </c>
      <c r="ET81" s="332" t="str">
        <f ca="1">IF(COUNTIF(OFFSET('別紙2-4(研修実施報告書)'!$I$8,(COLUMN()-COLUMN($J$9))*4,0,4,2),$C81),ET$9,"")</f>
        <v/>
      </c>
      <c r="EU81" s="332" t="str">
        <f ca="1">IF(COUNTIF(OFFSET('別紙2-4(研修実施報告書)'!$I$8,(COLUMN()-COLUMN($J$9))*4,0,4,2),$C81),EU$9,"")</f>
        <v/>
      </c>
      <c r="EV81" s="332" t="str">
        <f ca="1">IF(COUNTIF(OFFSET('別紙2-4(研修実施報告書)'!$I$8,(COLUMN()-COLUMN($J$9))*4,0,4,2),$C81),EV$9,"")</f>
        <v/>
      </c>
      <c r="EW81" s="332" t="str">
        <f ca="1">IF(COUNTIF(OFFSET('別紙2-4(研修実施報告書)'!$I$8,(COLUMN()-COLUMN($J$9))*4,0,4,2),$C81),EW$9,"")</f>
        <v/>
      </c>
      <c r="EX81" s="332" t="str">
        <f ca="1">IF(COUNTIF(OFFSET('別紙2-4(研修実施報告書)'!$I$8,(COLUMN()-COLUMN($J$9))*4,0,4,2),$C81),EX$9,"")</f>
        <v/>
      </c>
      <c r="EY81" s="332" t="str">
        <f ca="1">IF(COUNTIF(OFFSET('別紙2-4(研修実施報告書)'!$I$8,(COLUMN()-COLUMN($J$9))*4,0,4,2),$C81),EY$9,"")</f>
        <v/>
      </c>
      <c r="EZ81" s="332" t="str">
        <f ca="1">IF(COUNTIF(OFFSET('別紙2-4(研修実施報告書)'!$I$8,(COLUMN()-COLUMN($J$9))*4,0,4,2),$C81),EZ$9,"")</f>
        <v/>
      </c>
      <c r="FA81" s="332" t="str">
        <f ca="1">IF(COUNTIF(OFFSET('別紙2-4(研修実施報告書)'!$I$8,(COLUMN()-COLUMN($J$9))*4,0,4,2),$C81),FA$9,"")</f>
        <v/>
      </c>
      <c r="FB81" s="332" t="str">
        <f ca="1">IF(COUNTIF(OFFSET('別紙2-4(研修実施報告書)'!$I$8,(COLUMN()-COLUMN($J$9))*4,0,4,2),$C81),FB$9,"")</f>
        <v/>
      </c>
      <c r="FC81" s="332" t="str">
        <f ca="1">IF(COUNTIF(OFFSET('別紙2-4(研修実施報告書)'!$I$8,(COLUMN()-COLUMN($J$9))*4,0,4,2),$C81),FC$9,"")</f>
        <v/>
      </c>
      <c r="FD81" s="332" t="str">
        <f ca="1">IF(COUNTIF(OFFSET('別紙2-4(研修実施報告書)'!$I$8,(COLUMN()-COLUMN($J$9))*4,0,4,2),$C81),FD$9,"")</f>
        <v/>
      </c>
      <c r="FE81" s="332" t="str">
        <f ca="1">IF(COUNTIF(OFFSET('別紙2-4(研修実施報告書)'!$I$8,(COLUMN()-COLUMN($J$9))*4,0,4,2),$C81),FE$9,"")</f>
        <v/>
      </c>
      <c r="FF81" s="332" t="str">
        <f ca="1">IF(COUNTIF(OFFSET('別紙2-4(研修実施報告書)'!$I$8,(COLUMN()-COLUMN($J$9))*4,0,4,2),$C81),FF$9,"")</f>
        <v/>
      </c>
      <c r="FG81" s="332" t="str">
        <f ca="1">IF(COUNTIF(OFFSET('別紙2-4(研修実施報告書)'!$I$8,(COLUMN()-COLUMN($J$9))*4,0,4,2),$C81),FG$9,"")</f>
        <v/>
      </c>
      <c r="FH81" s="332" t="str">
        <f ca="1">IF(COUNTIF(OFFSET('別紙2-4(研修実施報告書)'!$I$8,(COLUMN()-COLUMN($J$9))*4,0,4,2),$C81),FH$9,"")</f>
        <v/>
      </c>
      <c r="FI81" s="332" t="str">
        <f ca="1">IF(COUNTIF(OFFSET('別紙2-4(研修実施報告書)'!$I$8,(COLUMN()-COLUMN($J$9))*4,0,4,2),$C81),FI$9,"")</f>
        <v/>
      </c>
      <c r="FJ81" s="332" t="str">
        <f ca="1">IF(COUNTIF(OFFSET('別紙2-4(研修実施報告書)'!$I$8,(COLUMN()-COLUMN($J$9))*4,0,4,2),$C81),FJ$9,"")</f>
        <v/>
      </c>
      <c r="FK81" s="332" t="str">
        <f ca="1">IF(COUNTIF(OFFSET('別紙2-4(研修実施報告書)'!$I$8,(COLUMN()-COLUMN($J$9))*4,0,4,2),$C81),FK$9,"")</f>
        <v/>
      </c>
      <c r="FL81" s="332" t="str">
        <f ca="1">IF(COUNTIF(OFFSET('別紙2-4(研修実施報告書)'!$I$8,(COLUMN()-COLUMN($J$9))*4,0,4,2),$C81),FL$9,"")</f>
        <v/>
      </c>
      <c r="FM81" s="332" t="str">
        <f ca="1">IF(COUNTIF(OFFSET('別紙2-4(研修実施報告書)'!$I$8,(COLUMN()-COLUMN($J$9))*4,0,4,2),$C81),FM$9,"")</f>
        <v/>
      </c>
      <c r="FN81" s="332" t="str">
        <f ca="1">IF(COUNTIF(OFFSET('別紙2-4(研修実施報告書)'!$I$8,(COLUMN()-COLUMN($J$9))*4,0,4,2),$C81),FN$9,"")</f>
        <v/>
      </c>
      <c r="FO81" s="332" t="str">
        <f ca="1">IF(COUNTIF(OFFSET('別紙2-4(研修実施報告書)'!$I$8,(COLUMN()-COLUMN($J$9))*4,0,4,2),$C81),FO$9,"")</f>
        <v/>
      </c>
      <c r="FP81" s="332" t="str">
        <f ca="1">IF(COUNTIF(OFFSET('別紙2-4(研修実施報告書)'!$I$8,(COLUMN()-COLUMN($J$9))*4,0,4,2),$C81),FP$9,"")</f>
        <v/>
      </c>
      <c r="FQ81" s="332" t="str">
        <f ca="1">IF(COUNTIF(OFFSET('別紙2-4(研修実施報告書)'!$I$8,(COLUMN()-COLUMN($J$9))*4,0,4,2),$C81),FQ$9,"")</f>
        <v/>
      </c>
      <c r="FR81" s="332" t="str">
        <f ca="1">IF(COUNTIF(OFFSET('別紙2-4(研修実施報告書)'!$I$8,(COLUMN()-COLUMN($J$9))*4,0,4,2),$C81),FR$9,"")</f>
        <v/>
      </c>
      <c r="FS81" s="332" t="str">
        <f ca="1">IF(COUNTIF(OFFSET('別紙2-4(研修実施報告書)'!$I$8,(COLUMN()-COLUMN($J$9))*4,0,4,2),$C81),FS$9,"")</f>
        <v/>
      </c>
      <c r="FT81" s="332" t="str">
        <f ca="1">IF(COUNTIF(OFFSET('別紙2-4(研修実施報告書)'!$I$8,(COLUMN()-COLUMN($J$9))*4,0,4,2),$C81),FT$9,"")</f>
        <v/>
      </c>
      <c r="FU81" s="332" t="str">
        <f ca="1">IF(COUNTIF(OFFSET('別紙2-4(研修実施報告書)'!$I$8,(COLUMN()-COLUMN($J$9))*4,0,4,2),$C81),FU$9,"")</f>
        <v/>
      </c>
      <c r="FV81" s="332" t="str">
        <f ca="1">IF(COUNTIF(OFFSET('別紙2-4(研修実施報告書)'!$I$8,(COLUMN()-COLUMN($J$9))*4,0,4,2),$C81),FV$9,"")</f>
        <v/>
      </c>
      <c r="FW81" s="332" t="str">
        <f ca="1">IF(COUNTIF(OFFSET('別紙2-4(研修実施報告書)'!$I$8,(COLUMN()-COLUMN($J$9))*4,0,4,2),$C81),FW$9,"")</f>
        <v/>
      </c>
      <c r="FX81" s="332" t="str">
        <f ca="1">IF(COUNTIF(OFFSET('別紙2-4(研修実施報告書)'!$I$8,(COLUMN()-COLUMN($J$9))*4,0,4,2),$C81),FX$9,"")</f>
        <v/>
      </c>
      <c r="FY81" s="332" t="str">
        <f ca="1">IF(COUNTIF(OFFSET('別紙2-4(研修実施報告書)'!$I$8,(COLUMN()-COLUMN($J$9))*4,0,4,2),$C81),FY$9,"")</f>
        <v/>
      </c>
      <c r="FZ81" s="332" t="str">
        <f ca="1">IF(COUNTIF(OFFSET('別紙2-4(研修実施報告書)'!$I$8,(COLUMN()-COLUMN($J$9))*4,0,4,2),$C81),FZ$9,"")</f>
        <v/>
      </c>
      <c r="GA81" s="332" t="str">
        <f ca="1">IF(COUNTIF(OFFSET('別紙2-4(研修実施報告書)'!$I$8,(COLUMN()-COLUMN($J$9))*4,0,4,2),$C81),GA$9,"")</f>
        <v/>
      </c>
      <c r="GB81" s="332" t="str">
        <f ca="1">IF(COUNTIF(OFFSET('別紙2-4(研修実施報告書)'!$I$8,(COLUMN()-COLUMN($J$9))*4,0,4,2),$C81),GB$9,"")</f>
        <v/>
      </c>
      <c r="GC81" s="332" t="str">
        <f ca="1">IF(COUNTIF(OFFSET('別紙2-4(研修実施報告書)'!$I$8,(COLUMN()-COLUMN($J$9))*4,0,4,2),$C81),GC$9,"")</f>
        <v/>
      </c>
      <c r="GD81" s="332" t="str">
        <f ca="1">IF(COUNTIF(OFFSET('別紙2-4(研修実施報告書)'!$I$8,(COLUMN()-COLUMN($J$9))*4,0,4,2),$C81),GD$9,"")</f>
        <v/>
      </c>
      <c r="GE81" s="332" t="str">
        <f ca="1">IF(COUNTIF(OFFSET('別紙2-4(研修実施報告書)'!$I$8,(COLUMN()-COLUMN($J$9))*4,0,4,2),$C81),GE$9,"")</f>
        <v/>
      </c>
      <c r="GF81" s="332" t="str">
        <f ca="1">IF(COUNTIF(OFFSET('別紙2-4(研修実施報告書)'!$I$8,(COLUMN()-COLUMN($J$9))*4,0,4,2),$C81),GF$9,"")</f>
        <v/>
      </c>
      <c r="GG81" s="332" t="str">
        <f ca="1">IF(COUNTIF(OFFSET('別紙2-4(研修実施報告書)'!$I$8,(COLUMN()-COLUMN($J$9))*4,0,4,2),$C81),GG$9,"")</f>
        <v/>
      </c>
      <c r="GH81" s="332" t="str">
        <f ca="1">IF(COUNTIF(OFFSET('別紙2-4(研修実施報告書)'!$I$8,(COLUMN()-COLUMN($J$9))*4,0,4,2),$C81),GH$9,"")</f>
        <v/>
      </c>
      <c r="GI81" s="332" t="str">
        <f ca="1">IF(COUNTIF(OFFSET('別紙2-4(研修実施報告書)'!$I$8,(COLUMN()-COLUMN($J$9))*4,0,4,2),$C81),GI$9,"")</f>
        <v/>
      </c>
      <c r="GJ81" s="332" t="str">
        <f ca="1">IF(COUNTIF(OFFSET('別紙2-4(研修実施報告書)'!$I$8,(COLUMN()-COLUMN($J$9))*4,0,4,2),$C81),GJ$9,"")</f>
        <v/>
      </c>
      <c r="GK81" s="332" t="str">
        <f ca="1">IF(COUNTIF(OFFSET('別紙2-4(研修実施報告書)'!$I$8,(COLUMN()-COLUMN($J$9))*4,0,4,2),$C81),GK$9,"")</f>
        <v/>
      </c>
      <c r="GL81" s="332" t="str">
        <f ca="1">IF(COUNTIF(OFFSET('別紙2-4(研修実施報告書)'!$I$8,(COLUMN()-COLUMN($J$9))*4,0,4,2),$C81),GL$9,"")</f>
        <v/>
      </c>
      <c r="GM81" s="332" t="str">
        <f ca="1">IF(COUNTIF(OFFSET('別紙2-4(研修実施報告書)'!$I$8,(COLUMN()-COLUMN($J$9))*4,0,4,2),$C81),GM$9,"")</f>
        <v/>
      </c>
      <c r="GN81" s="332" t="str">
        <f ca="1">IF(COUNTIF(OFFSET('別紙2-4(研修実施報告書)'!$I$8,(COLUMN()-COLUMN($J$9))*4,0,4,2),$C81),GN$9,"")</f>
        <v/>
      </c>
      <c r="GO81" s="332" t="str">
        <f ca="1">IF(COUNTIF(OFFSET('別紙2-4(研修実施報告書)'!$I$8,(COLUMN()-COLUMN($J$9))*4,0,4,2),$C81),GO$9,"")</f>
        <v/>
      </c>
      <c r="GP81" s="332" t="str">
        <f ca="1">IF(COUNTIF(OFFSET('別紙2-4(研修実施報告書)'!$I$8,(COLUMN()-COLUMN($J$9))*4,0,4,2),$C81),GP$9,"")</f>
        <v/>
      </c>
      <c r="GQ81" s="332" t="str">
        <f ca="1">IF(COUNTIF(OFFSET('別紙2-4(研修実施報告書)'!$I$8,(COLUMN()-COLUMN($J$9))*4,0,4,2),$C81),GQ$9,"")</f>
        <v/>
      </c>
      <c r="GR81" s="332" t="str">
        <f ca="1">IF(COUNTIF(OFFSET('別紙2-4(研修実施報告書)'!$I$8,(COLUMN()-COLUMN($J$9))*4,0,4,2),$C81),GR$9,"")</f>
        <v/>
      </c>
      <c r="GS81" s="332" t="str">
        <f ca="1">IF(COUNTIF(OFFSET('別紙2-4(研修実施報告書)'!$I$8,(COLUMN()-COLUMN($J$9))*4,0,4,2),$C81),GS$9,"")</f>
        <v/>
      </c>
      <c r="GT81" s="332" t="str">
        <f ca="1">IF(COUNTIF(OFFSET('別紙2-4(研修実施報告書)'!$I$8,(COLUMN()-COLUMN($J$9))*4,0,4,2),$C81),GT$9,"")</f>
        <v/>
      </c>
      <c r="GU81" s="332" t="str">
        <f ca="1">IF(COUNTIF(OFFSET('別紙2-4(研修実施報告書)'!$I$8,(COLUMN()-COLUMN($J$9))*4,0,4,2),$C81),GU$9,"")</f>
        <v/>
      </c>
      <c r="GV81" s="332" t="str">
        <f ca="1">IF(COUNTIF(OFFSET('別紙2-4(研修実施報告書)'!$I$8,(COLUMN()-COLUMN($J$9))*4,0,4,2),$C81),GV$9,"")</f>
        <v/>
      </c>
      <c r="GW81" s="332" t="str">
        <f ca="1">IF(COUNTIF(OFFSET('別紙2-4(研修実施報告書)'!$I$8,(COLUMN()-COLUMN($J$9))*4,0,4,2),$C81),GW$9,"")</f>
        <v/>
      </c>
      <c r="GX81" s="332" t="str">
        <f ca="1">IF(COUNTIF(OFFSET('別紙2-4(研修実施報告書)'!$I$8,(COLUMN()-COLUMN($J$9))*4,0,4,2),$C81),GX$9,"")</f>
        <v/>
      </c>
      <c r="GY81" s="332" t="str">
        <f ca="1">IF(COUNTIF(OFFSET('別紙2-4(研修実施報告書)'!$I$8,(COLUMN()-COLUMN($J$9))*4,0,4,2),$C81),GY$9,"")</f>
        <v/>
      </c>
      <c r="GZ81" s="332" t="str">
        <f ca="1">IF(COUNTIF(OFFSET('別紙2-4(研修実施報告書)'!$I$8,(COLUMN()-COLUMN($J$9))*4,0,4,2),$C81),GZ$9,"")</f>
        <v/>
      </c>
      <c r="HA81" s="332" t="str">
        <f ca="1">IF(COUNTIF(OFFSET('別紙2-4(研修実施報告書)'!$I$8,(COLUMN()-COLUMN($J$9))*4,0,4,2),$C81),HA$9,"")</f>
        <v/>
      </c>
      <c r="HB81" s="320"/>
    </row>
    <row r="82" spans="1:210" ht="18.75" customHeight="1">
      <c r="A82" s="325">
        <v>68</v>
      </c>
      <c r="B82" s="323" t="str">
        <f>IF(AND('別紙1-7(研修責任者教育担当者) '!E85="〇",'別紙1-7(研修責任者教育担当者) '!F85="〇"),"専任・兼任",IF('別紙1-7(研修責任者教育担当者) '!E85="〇","専任",IF('別紙1-7(研修責任者教育担当者) '!F85="〇","兼任","")))</f>
        <v/>
      </c>
      <c r="C82" s="324">
        <f>VLOOKUP(A82,'別紙1-7(研修責任者教育担当者) '!$B$18:$C$217,2,0)</f>
        <v>0</v>
      </c>
      <c r="D82" s="348" t="s">
        <v>175</v>
      </c>
      <c r="E82" s="349"/>
      <c r="F82" s="329" t="e">
        <f t="shared" si="3"/>
        <v>#DIV/0!</v>
      </c>
      <c r="G82" s="330" t="e">
        <f t="shared" ca="1" si="4"/>
        <v>#DIV/0!</v>
      </c>
      <c r="H82" s="318">
        <f t="shared" ca="1" si="5"/>
        <v>0</v>
      </c>
      <c r="I82" s="318"/>
      <c r="J82" s="332" t="str">
        <f ca="1">IF(COUNTIF(OFFSET('別紙2-4(研修実施報告書)'!$I$8,(COLUMN()-COLUMN($J$9))*4,0,4,2),$C82),J$9,"")</f>
        <v/>
      </c>
      <c r="K82" s="332" t="str">
        <f ca="1">IF(COUNTIF(OFFSET('別紙2-4(研修実施報告書)'!$I$8,(COLUMN()-COLUMN($J$9))*4,0,4,2),$C82),K$9,"")</f>
        <v/>
      </c>
      <c r="L82" s="332" t="str">
        <f ca="1">IF(COUNTIF(OFFSET('別紙2-4(研修実施報告書)'!$I$8,(COLUMN()-COLUMN($J$9))*4,0,4,2),$C82),L$9,"")</f>
        <v/>
      </c>
      <c r="M82" s="332" t="str">
        <f ca="1">IF(COUNTIF(OFFSET('別紙2-4(研修実施報告書)'!$I$8,(COLUMN()-COLUMN($J$9))*4,0,4,2),$C82),M$9,"")</f>
        <v/>
      </c>
      <c r="N82" s="332" t="str">
        <f ca="1">IF(COUNTIF(OFFSET('別紙2-4(研修実施報告書)'!$I$8,(COLUMN()-COLUMN($J$9))*4,0,4,2),$C82),N$9,"")</f>
        <v/>
      </c>
      <c r="O82" s="332" t="str">
        <f ca="1">IF(COUNTIF(OFFSET('別紙2-4(研修実施報告書)'!$I$8,(COLUMN()-COLUMN($J$9))*4,0,4,2),$C82),O$9,"")</f>
        <v/>
      </c>
      <c r="P82" s="332" t="str">
        <f ca="1">IF(COUNTIF(OFFSET('別紙2-4(研修実施報告書)'!$I$8,(COLUMN()-COLUMN($J$9))*4,0,4,2),$C82),P$9,"")</f>
        <v/>
      </c>
      <c r="Q82" s="332" t="str">
        <f ca="1">IF(COUNTIF(OFFSET('別紙2-4(研修実施報告書)'!$I$8,(COLUMN()-COLUMN($J$9))*4,0,4,2),$C82),Q$9,"")</f>
        <v/>
      </c>
      <c r="R82" s="332" t="str">
        <f ca="1">IF(COUNTIF(OFFSET('別紙2-4(研修実施報告書)'!$I$8,(COLUMN()-COLUMN($J$9))*4,0,4,2),$C82),R$9,"")</f>
        <v/>
      </c>
      <c r="S82" s="332" t="str">
        <f ca="1">IF(COUNTIF(OFFSET('別紙2-4(研修実施報告書)'!$I$8,(COLUMN()-COLUMN($J$9))*4,0,4,2),$C82),S$9,"")</f>
        <v/>
      </c>
      <c r="T82" s="332" t="str">
        <f ca="1">IF(COUNTIF(OFFSET('別紙2-4(研修実施報告書)'!$I$8,(COLUMN()-COLUMN($J$9))*4,0,4,2),$C82),T$9,"")</f>
        <v/>
      </c>
      <c r="U82" s="332" t="str">
        <f ca="1">IF(COUNTIF(OFFSET('別紙2-4(研修実施報告書)'!$I$8,(COLUMN()-COLUMN($J$9))*4,0,4,2),$C82),U$9,"")</f>
        <v/>
      </c>
      <c r="V82" s="332" t="str">
        <f ca="1">IF(COUNTIF(OFFSET('別紙2-4(研修実施報告書)'!$I$8,(COLUMN()-COLUMN($J$9))*4,0,4,2),$C82),V$9,"")</f>
        <v/>
      </c>
      <c r="W82" s="332" t="str">
        <f ca="1">IF(COUNTIF(OFFSET('別紙2-4(研修実施報告書)'!$I$8,(COLUMN()-COLUMN($J$9))*4,0,4,2),$C82),W$9,"")</f>
        <v/>
      </c>
      <c r="X82" s="332" t="str">
        <f ca="1">IF(COUNTIF(OFFSET('別紙2-4(研修実施報告書)'!$I$8,(COLUMN()-COLUMN($J$9))*4,0,4,2),$C82),X$9,"")</f>
        <v/>
      </c>
      <c r="Y82" s="332" t="str">
        <f ca="1">IF(COUNTIF(OFFSET('別紙2-4(研修実施報告書)'!$I$8,(COLUMN()-COLUMN($J$9))*4,0,4,2),$C82),Y$9,"")</f>
        <v/>
      </c>
      <c r="Z82" s="332" t="str">
        <f ca="1">IF(COUNTIF(OFFSET('別紙2-4(研修実施報告書)'!$I$8,(COLUMN()-COLUMN($J$9))*4,0,4,2),$C82),Z$9,"")</f>
        <v/>
      </c>
      <c r="AA82" s="332" t="str">
        <f ca="1">IF(COUNTIF(OFFSET('別紙2-4(研修実施報告書)'!$I$8,(COLUMN()-COLUMN($J$9))*4,0,4,2),$C82),AA$9,"")</f>
        <v/>
      </c>
      <c r="AB82" s="332" t="str">
        <f ca="1">IF(COUNTIF(OFFSET('別紙2-4(研修実施報告書)'!$I$8,(COLUMN()-COLUMN($J$9))*4,0,4,2),$C82),AB$9,"")</f>
        <v/>
      </c>
      <c r="AC82" s="332" t="str">
        <f ca="1">IF(COUNTIF(OFFSET('別紙2-4(研修実施報告書)'!$I$8,(COLUMN()-COLUMN($J$9))*4,0,4,2),$C82),AC$9,"")</f>
        <v/>
      </c>
      <c r="AD82" s="332" t="str">
        <f ca="1">IF(COUNTIF(OFFSET('別紙2-4(研修実施報告書)'!$I$8,(COLUMN()-COLUMN($J$9))*4,0,4,2),$C82),AD$9,"")</f>
        <v/>
      </c>
      <c r="AE82" s="332" t="str">
        <f ca="1">IF(COUNTIF(OFFSET('別紙2-4(研修実施報告書)'!$I$8,(COLUMN()-COLUMN($J$9))*4,0,4,2),$C82),AE$9,"")</f>
        <v/>
      </c>
      <c r="AF82" s="332" t="str">
        <f ca="1">IF(COUNTIF(OFFSET('別紙2-4(研修実施報告書)'!$I$8,(COLUMN()-COLUMN($J$9))*4,0,4,2),$C82),AF$9,"")</f>
        <v/>
      </c>
      <c r="AG82" s="332" t="str">
        <f ca="1">IF(COUNTIF(OFFSET('別紙2-4(研修実施報告書)'!$I$8,(COLUMN()-COLUMN($J$9))*4,0,4,2),$C82),AG$9,"")</f>
        <v/>
      </c>
      <c r="AH82" s="332" t="str">
        <f ca="1">IF(COUNTIF(OFFSET('別紙2-4(研修実施報告書)'!$I$8,(COLUMN()-COLUMN($J$9))*4,0,4,2),$C82),AH$9,"")</f>
        <v/>
      </c>
      <c r="AI82" s="332" t="str">
        <f ca="1">IF(COUNTIF(OFFSET('別紙2-4(研修実施報告書)'!$I$8,(COLUMN()-COLUMN($J$9))*4,0,4,2),$C82),AI$9,"")</f>
        <v/>
      </c>
      <c r="AJ82" s="332" t="str">
        <f ca="1">IF(COUNTIF(OFFSET('別紙2-4(研修実施報告書)'!$I$8,(COLUMN()-COLUMN($J$9))*4,0,4,2),$C82),AJ$9,"")</f>
        <v/>
      </c>
      <c r="AK82" s="332" t="str">
        <f ca="1">IF(COUNTIF(OFFSET('別紙2-4(研修実施報告書)'!$I$8,(COLUMN()-COLUMN($J$9))*4,0,4,2),$C82),AK$9,"")</f>
        <v/>
      </c>
      <c r="AL82" s="332" t="str">
        <f ca="1">IF(COUNTIF(OFFSET('別紙2-4(研修実施報告書)'!$I$8,(COLUMN()-COLUMN($J$9))*4,0,4,2),$C82),AL$9,"")</f>
        <v/>
      </c>
      <c r="AM82" s="332" t="str">
        <f ca="1">IF(COUNTIF(OFFSET('別紙2-4(研修実施報告書)'!$I$8,(COLUMN()-COLUMN($J$9))*4,0,4,2),$C82),AM$9,"")</f>
        <v/>
      </c>
      <c r="AN82" s="332" t="str">
        <f ca="1">IF(COUNTIF(OFFSET('別紙2-4(研修実施報告書)'!$I$8,(COLUMN()-COLUMN($J$9))*4,0,4,2),$C82),AN$9,"")</f>
        <v/>
      </c>
      <c r="AO82" s="332" t="str">
        <f ca="1">IF(COUNTIF(OFFSET('別紙2-4(研修実施報告書)'!$I$8,(COLUMN()-COLUMN($J$9))*4,0,4,2),$C82),AO$9,"")</f>
        <v/>
      </c>
      <c r="AP82" s="332" t="str">
        <f ca="1">IF(COUNTIF(OFFSET('別紙2-4(研修実施報告書)'!$I$8,(COLUMN()-COLUMN($J$9))*4,0,4,2),$C82),AP$9,"")</f>
        <v/>
      </c>
      <c r="AQ82" s="332" t="str">
        <f ca="1">IF(COUNTIF(OFFSET('別紙2-4(研修実施報告書)'!$I$8,(COLUMN()-COLUMN($J$9))*4,0,4,2),$C82),AQ$9,"")</f>
        <v/>
      </c>
      <c r="AR82" s="332" t="str">
        <f ca="1">IF(COUNTIF(OFFSET('別紙2-4(研修実施報告書)'!$I$8,(COLUMN()-COLUMN($J$9))*4,0,4,2),$C82),AR$9,"")</f>
        <v/>
      </c>
      <c r="AS82" s="332" t="str">
        <f ca="1">IF(COUNTIF(OFFSET('別紙2-4(研修実施報告書)'!$I$8,(COLUMN()-COLUMN($J$9))*4,0,4,2),$C82),AS$9,"")</f>
        <v/>
      </c>
      <c r="AT82" s="332" t="str">
        <f ca="1">IF(COUNTIF(OFFSET('別紙2-4(研修実施報告書)'!$I$8,(COLUMN()-COLUMN($J$9))*4,0,4,2),$C82),AT$9,"")</f>
        <v/>
      </c>
      <c r="AU82" s="332" t="str">
        <f ca="1">IF(COUNTIF(OFFSET('別紙2-4(研修実施報告書)'!$I$8,(COLUMN()-COLUMN($J$9))*4,0,4,2),$C82),AU$9,"")</f>
        <v/>
      </c>
      <c r="AV82" s="332" t="str">
        <f ca="1">IF(COUNTIF(OFFSET('別紙2-4(研修実施報告書)'!$I$8,(COLUMN()-COLUMN($J$9))*4,0,4,2),$C82),AV$9,"")</f>
        <v/>
      </c>
      <c r="AW82" s="332" t="str">
        <f ca="1">IF(COUNTIF(OFFSET('別紙2-4(研修実施報告書)'!$I$8,(COLUMN()-COLUMN($J$9))*4,0,4,2),$C82),AW$9,"")</f>
        <v/>
      </c>
      <c r="AX82" s="332" t="str">
        <f ca="1">IF(COUNTIF(OFFSET('別紙2-4(研修実施報告書)'!$I$8,(COLUMN()-COLUMN($J$9))*4,0,4,2),$C82),AX$9,"")</f>
        <v/>
      </c>
      <c r="AY82" s="332" t="str">
        <f ca="1">IF(COUNTIF(OFFSET('別紙2-4(研修実施報告書)'!$I$8,(COLUMN()-COLUMN($J$9))*4,0,4,2),$C82),AY$9,"")</f>
        <v/>
      </c>
      <c r="AZ82" s="332" t="str">
        <f ca="1">IF(COUNTIF(OFFSET('別紙2-4(研修実施報告書)'!$I$8,(COLUMN()-COLUMN($J$9))*4,0,4,2),$C82),AZ$9,"")</f>
        <v/>
      </c>
      <c r="BA82" s="332" t="str">
        <f ca="1">IF(COUNTIF(OFFSET('別紙2-4(研修実施報告書)'!$I$8,(COLUMN()-COLUMN($J$9))*4,0,4,2),$C82),BA$9,"")</f>
        <v/>
      </c>
      <c r="BB82" s="332" t="str">
        <f ca="1">IF(COUNTIF(OFFSET('別紙2-4(研修実施報告書)'!$I$8,(COLUMN()-COLUMN($J$9))*4,0,4,2),$C82),BB$9,"")</f>
        <v/>
      </c>
      <c r="BC82" s="332" t="str">
        <f ca="1">IF(COUNTIF(OFFSET('別紙2-4(研修実施報告書)'!$I$8,(COLUMN()-COLUMN($J$9))*4,0,4,2),$C82),BC$9,"")</f>
        <v/>
      </c>
      <c r="BD82" s="332" t="str">
        <f ca="1">IF(COUNTIF(OFFSET('別紙2-4(研修実施報告書)'!$I$8,(COLUMN()-COLUMN($J$9))*4,0,4,2),$C82),BD$9,"")</f>
        <v/>
      </c>
      <c r="BE82" s="332" t="str">
        <f ca="1">IF(COUNTIF(OFFSET('別紙2-4(研修実施報告書)'!$I$8,(COLUMN()-COLUMN($J$9))*4,0,4,2),$C82),BE$9,"")</f>
        <v/>
      </c>
      <c r="BF82" s="332" t="str">
        <f ca="1">IF(COUNTIF(OFFSET('別紙2-4(研修実施報告書)'!$I$8,(COLUMN()-COLUMN($J$9))*4,0,4,2),$C82),BF$9,"")</f>
        <v/>
      </c>
      <c r="BG82" s="332" t="str">
        <f ca="1">IF(COUNTIF(OFFSET('別紙2-4(研修実施報告書)'!$I$8,(COLUMN()-COLUMN($J$9))*4,0,4,2),$C82),BG$9,"")</f>
        <v/>
      </c>
      <c r="BH82" s="332" t="str">
        <f ca="1">IF(COUNTIF(OFFSET('別紙2-4(研修実施報告書)'!$I$8,(COLUMN()-COLUMN($J$9))*4,0,4,2),$C82),BH$9,"")</f>
        <v/>
      </c>
      <c r="BI82" s="332" t="str">
        <f ca="1">IF(COUNTIF(OFFSET('別紙2-4(研修実施報告書)'!$I$8,(COLUMN()-COLUMN($J$9))*4,0,4,2),$C82),BI$9,"")</f>
        <v/>
      </c>
      <c r="BJ82" s="332" t="str">
        <f ca="1">IF(COUNTIF(OFFSET('別紙2-4(研修実施報告書)'!$I$8,(COLUMN()-COLUMN($J$9))*4,0,4,2),$C82),BJ$9,"")</f>
        <v/>
      </c>
      <c r="BK82" s="332" t="str">
        <f ca="1">IF(COUNTIF(OFFSET('別紙2-4(研修実施報告書)'!$I$8,(COLUMN()-COLUMN($J$9))*4,0,4,2),$C82),BK$9,"")</f>
        <v/>
      </c>
      <c r="BL82" s="332" t="str">
        <f ca="1">IF(COUNTIF(OFFSET('別紙2-4(研修実施報告書)'!$I$8,(COLUMN()-COLUMN($J$9))*4,0,4,2),$C82),BL$9,"")</f>
        <v/>
      </c>
      <c r="BM82" s="332" t="str">
        <f ca="1">IF(COUNTIF(OFFSET('別紙2-4(研修実施報告書)'!$I$8,(COLUMN()-COLUMN($J$9))*4,0,4,2),$C82),BM$9,"")</f>
        <v/>
      </c>
      <c r="BN82" s="332" t="str">
        <f ca="1">IF(COUNTIF(OFFSET('別紙2-4(研修実施報告書)'!$I$8,(COLUMN()-COLUMN($J$9))*4,0,4,2),$C82),BN$9,"")</f>
        <v/>
      </c>
      <c r="BO82" s="332" t="str">
        <f ca="1">IF(COUNTIF(OFFSET('別紙2-4(研修実施報告書)'!$I$8,(COLUMN()-COLUMN($J$9))*4,0,4,2),$C82),BO$9,"")</f>
        <v/>
      </c>
      <c r="BP82" s="332" t="str">
        <f ca="1">IF(COUNTIF(OFFSET('別紙2-4(研修実施報告書)'!$I$8,(COLUMN()-COLUMN($J$9))*4,0,4,2),$C82),BP$9,"")</f>
        <v/>
      </c>
      <c r="BQ82" s="332" t="str">
        <f ca="1">IF(COUNTIF(OFFSET('別紙2-4(研修実施報告書)'!$I$8,(COLUMN()-COLUMN($J$9))*4,0,4,2),$C82),BQ$9,"")</f>
        <v/>
      </c>
      <c r="BR82" s="332" t="str">
        <f ca="1">IF(COUNTIF(OFFSET('別紙2-4(研修実施報告書)'!$I$8,(COLUMN()-COLUMN($J$9))*4,0,4,2),$C82),BR$9,"")</f>
        <v/>
      </c>
      <c r="BS82" s="332" t="str">
        <f ca="1">IF(COUNTIF(OFFSET('別紙2-4(研修実施報告書)'!$I$8,(COLUMN()-COLUMN($J$9))*4,0,4,2),$C82),BS$9,"")</f>
        <v/>
      </c>
      <c r="BT82" s="332" t="str">
        <f ca="1">IF(COUNTIF(OFFSET('別紙2-4(研修実施報告書)'!$I$8,(COLUMN()-COLUMN($J$9))*4,0,4,2),$C82),BT$9,"")</f>
        <v/>
      </c>
      <c r="BU82" s="332" t="str">
        <f ca="1">IF(COUNTIF(OFFSET('別紙2-4(研修実施報告書)'!$I$8,(COLUMN()-COLUMN($J$9))*4,0,4,2),$C82),BU$9,"")</f>
        <v/>
      </c>
      <c r="BV82" s="332" t="str">
        <f ca="1">IF(COUNTIF(OFFSET('別紙2-4(研修実施報告書)'!$I$8,(COLUMN()-COLUMN($J$9))*4,0,4,2),$C82),BV$9,"")</f>
        <v/>
      </c>
      <c r="BW82" s="332" t="str">
        <f ca="1">IF(COUNTIF(OFFSET('別紙2-4(研修実施報告書)'!$I$8,(COLUMN()-COLUMN($J$9))*4,0,4,2),$C82),BW$9,"")</f>
        <v/>
      </c>
      <c r="BX82" s="332" t="str">
        <f ca="1">IF(COUNTIF(OFFSET('別紙2-4(研修実施報告書)'!$I$8,(COLUMN()-COLUMN($J$9))*4,0,4,2),$C82),BX$9,"")</f>
        <v/>
      </c>
      <c r="BY82" s="332" t="str">
        <f ca="1">IF(COUNTIF(OFFSET('別紙2-4(研修実施報告書)'!$I$8,(COLUMN()-COLUMN($J$9))*4,0,4,2),$C82),BY$9,"")</f>
        <v/>
      </c>
      <c r="BZ82" s="332" t="str">
        <f ca="1">IF(COUNTIF(OFFSET('別紙2-4(研修実施報告書)'!$I$8,(COLUMN()-COLUMN($J$9))*4,0,4,2),$C82),BZ$9,"")</f>
        <v/>
      </c>
      <c r="CA82" s="332" t="str">
        <f ca="1">IF(COUNTIF(OFFSET('別紙2-4(研修実施報告書)'!$I$8,(COLUMN()-COLUMN($J$9))*4,0,4,2),$C82),CA$9,"")</f>
        <v/>
      </c>
      <c r="CB82" s="332" t="str">
        <f ca="1">IF(COUNTIF(OFFSET('別紙2-4(研修実施報告書)'!$I$8,(COLUMN()-COLUMN($J$9))*4,0,4,2),$C82),CB$9,"")</f>
        <v/>
      </c>
      <c r="CC82" s="332" t="str">
        <f ca="1">IF(COUNTIF(OFFSET('別紙2-4(研修実施報告書)'!$I$8,(COLUMN()-COLUMN($J$9))*4,0,4,2),$C82),CC$9,"")</f>
        <v/>
      </c>
      <c r="CD82" s="332" t="str">
        <f ca="1">IF(COUNTIF(OFFSET('別紙2-4(研修実施報告書)'!$I$8,(COLUMN()-COLUMN($J$9))*4,0,4,2),$C82),CD$9,"")</f>
        <v/>
      </c>
      <c r="CE82" s="332" t="str">
        <f ca="1">IF(COUNTIF(OFFSET('別紙2-4(研修実施報告書)'!$I$8,(COLUMN()-COLUMN($J$9))*4,0,4,2),$C82),CE$9,"")</f>
        <v/>
      </c>
      <c r="CF82" s="332" t="str">
        <f ca="1">IF(COUNTIF(OFFSET('別紙2-4(研修実施報告書)'!$I$8,(COLUMN()-COLUMN($J$9))*4,0,4,2),$C82),CF$9,"")</f>
        <v/>
      </c>
      <c r="CG82" s="332" t="str">
        <f ca="1">IF(COUNTIF(OFFSET('別紙2-4(研修実施報告書)'!$I$8,(COLUMN()-COLUMN($J$9))*4,0,4,2),$C82),CG$9,"")</f>
        <v/>
      </c>
      <c r="CH82" s="332" t="str">
        <f ca="1">IF(COUNTIF(OFFSET('別紙2-4(研修実施報告書)'!$I$8,(COLUMN()-COLUMN($J$9))*4,0,4,2),$C82),CH$9,"")</f>
        <v/>
      </c>
      <c r="CI82" s="332" t="str">
        <f ca="1">IF(COUNTIF(OFFSET('別紙2-4(研修実施報告書)'!$I$8,(COLUMN()-COLUMN($J$9))*4,0,4,2),$C82),CI$9,"")</f>
        <v/>
      </c>
      <c r="CJ82" s="332" t="str">
        <f ca="1">IF(COUNTIF(OFFSET('別紙2-4(研修実施報告書)'!$I$8,(COLUMN()-COLUMN($J$9))*4,0,4,2),$C82),CJ$9,"")</f>
        <v/>
      </c>
      <c r="CK82" s="332" t="str">
        <f ca="1">IF(COUNTIF(OFFSET('別紙2-4(研修実施報告書)'!$I$8,(COLUMN()-COLUMN($J$9))*4,0,4,2),$C82),CK$9,"")</f>
        <v/>
      </c>
      <c r="CL82" s="332" t="str">
        <f ca="1">IF(COUNTIF(OFFSET('別紙2-4(研修実施報告書)'!$I$8,(COLUMN()-COLUMN($J$9))*4,0,4,2),$C82),CL$9,"")</f>
        <v/>
      </c>
      <c r="CM82" s="332" t="str">
        <f ca="1">IF(COUNTIF(OFFSET('別紙2-4(研修実施報告書)'!$I$8,(COLUMN()-COLUMN($J$9))*4,0,4,2),$C82),CM$9,"")</f>
        <v/>
      </c>
      <c r="CN82" s="332" t="str">
        <f ca="1">IF(COUNTIF(OFFSET('別紙2-4(研修実施報告書)'!$I$8,(COLUMN()-COLUMN($J$9))*4,0,4,2),$C82),CN$9,"")</f>
        <v/>
      </c>
      <c r="CO82" s="332" t="str">
        <f ca="1">IF(COUNTIF(OFFSET('別紙2-4(研修実施報告書)'!$I$8,(COLUMN()-COLUMN($J$9))*4,0,4,2),$C82),CO$9,"")</f>
        <v/>
      </c>
      <c r="CP82" s="332" t="str">
        <f ca="1">IF(COUNTIF(OFFSET('別紙2-4(研修実施報告書)'!$I$8,(COLUMN()-COLUMN($J$9))*4,0,4,2),$C82),CP$9,"")</f>
        <v/>
      </c>
      <c r="CQ82" s="332" t="str">
        <f ca="1">IF(COUNTIF(OFFSET('別紙2-4(研修実施報告書)'!$I$8,(COLUMN()-COLUMN($J$9))*4,0,4,2),$C82),CQ$9,"")</f>
        <v/>
      </c>
      <c r="CR82" s="332" t="str">
        <f ca="1">IF(COUNTIF(OFFSET('別紙2-4(研修実施報告書)'!$I$8,(COLUMN()-COLUMN($J$9))*4,0,4,2),$C82),CR$9,"")</f>
        <v/>
      </c>
      <c r="CS82" s="332" t="str">
        <f ca="1">IF(COUNTIF(OFFSET('別紙2-4(研修実施報告書)'!$I$8,(COLUMN()-COLUMN($J$9))*4,0,4,2),$C82),CS$9,"")</f>
        <v/>
      </c>
      <c r="CT82" s="332" t="str">
        <f ca="1">IF(COUNTIF(OFFSET('別紙2-4(研修実施報告書)'!$I$8,(COLUMN()-COLUMN($J$9))*4,0,4,2),$C82),CT$9,"")</f>
        <v/>
      </c>
      <c r="CU82" s="332" t="str">
        <f ca="1">IF(COUNTIF(OFFSET('別紙2-4(研修実施報告書)'!$I$8,(COLUMN()-COLUMN($J$9))*4,0,4,2),$C82),CU$9,"")</f>
        <v/>
      </c>
      <c r="CV82" s="332" t="str">
        <f ca="1">IF(COUNTIF(OFFSET('別紙2-4(研修実施報告書)'!$I$8,(COLUMN()-COLUMN($J$9))*4,0,4,2),$C82),CV$9,"")</f>
        <v/>
      </c>
      <c r="CW82" s="332" t="str">
        <f ca="1">IF(COUNTIF(OFFSET('別紙2-4(研修実施報告書)'!$I$8,(COLUMN()-COLUMN($J$9))*4,0,4,2),$C82),CW$9,"")</f>
        <v/>
      </c>
      <c r="CX82" s="332" t="str">
        <f ca="1">IF(COUNTIF(OFFSET('別紙2-4(研修実施報告書)'!$I$8,(COLUMN()-COLUMN($J$9))*4,0,4,2),$C82),CX$9,"")</f>
        <v/>
      </c>
      <c r="CY82" s="332" t="str">
        <f ca="1">IF(COUNTIF(OFFSET('別紙2-4(研修実施報告書)'!$I$8,(COLUMN()-COLUMN($J$9))*4,0,4,2),$C82),CY$9,"")</f>
        <v/>
      </c>
      <c r="CZ82" s="332" t="str">
        <f ca="1">IF(COUNTIF(OFFSET('別紙2-4(研修実施報告書)'!$I$8,(COLUMN()-COLUMN($J$9))*4,0,4,2),$C82),CZ$9,"")</f>
        <v/>
      </c>
      <c r="DA82" s="332" t="str">
        <f ca="1">IF(COUNTIF(OFFSET('別紙2-4(研修実施報告書)'!$I$8,(COLUMN()-COLUMN($J$9))*4,0,4,2),$C82),DA$9,"")</f>
        <v/>
      </c>
      <c r="DB82" s="332" t="str">
        <f ca="1">IF(COUNTIF(OFFSET('別紙2-4(研修実施報告書)'!$I$8,(COLUMN()-COLUMN($J$9))*4,0,4,2),$C82),DB$9,"")</f>
        <v/>
      </c>
      <c r="DC82" s="332" t="str">
        <f ca="1">IF(COUNTIF(OFFSET('別紙2-4(研修実施報告書)'!$I$8,(COLUMN()-COLUMN($J$9))*4,0,4,2),$C82),DC$9,"")</f>
        <v/>
      </c>
      <c r="DD82" s="332" t="str">
        <f ca="1">IF(COUNTIF(OFFSET('別紙2-4(研修実施報告書)'!$I$8,(COLUMN()-COLUMN($J$9))*4,0,4,2),$C82),DD$9,"")</f>
        <v/>
      </c>
      <c r="DE82" s="332" t="str">
        <f ca="1">IF(COUNTIF(OFFSET('別紙2-4(研修実施報告書)'!$I$8,(COLUMN()-COLUMN($J$9))*4,0,4,2),$C82),DE$9,"")</f>
        <v/>
      </c>
      <c r="DF82" s="332" t="str">
        <f ca="1">IF(COUNTIF(OFFSET('別紙2-4(研修実施報告書)'!$I$8,(COLUMN()-COLUMN($J$9))*4,0,4,2),$C82),DF$9,"")</f>
        <v/>
      </c>
      <c r="DG82" s="332" t="str">
        <f ca="1">IF(COUNTIF(OFFSET('別紙2-4(研修実施報告書)'!$I$8,(COLUMN()-COLUMN($J$9))*4,0,4,2),$C82),DG$9,"")</f>
        <v/>
      </c>
      <c r="DH82" s="332" t="str">
        <f ca="1">IF(COUNTIF(OFFSET('別紙2-4(研修実施報告書)'!$I$8,(COLUMN()-COLUMN($J$9))*4,0,4,2),$C82),DH$9,"")</f>
        <v/>
      </c>
      <c r="DI82" s="332" t="str">
        <f ca="1">IF(COUNTIF(OFFSET('別紙2-4(研修実施報告書)'!$I$8,(COLUMN()-COLUMN($J$9))*4,0,4,2),$C82),DI$9,"")</f>
        <v/>
      </c>
      <c r="DJ82" s="332" t="str">
        <f ca="1">IF(COUNTIF(OFFSET('別紙2-4(研修実施報告書)'!$I$8,(COLUMN()-COLUMN($J$9))*4,0,4,2),$C82),DJ$9,"")</f>
        <v/>
      </c>
      <c r="DK82" s="332" t="str">
        <f ca="1">IF(COUNTIF(OFFSET('別紙2-4(研修実施報告書)'!$I$8,(COLUMN()-COLUMN($J$9))*4,0,4,2),$C82),DK$9,"")</f>
        <v/>
      </c>
      <c r="DL82" s="332" t="str">
        <f ca="1">IF(COUNTIF(OFFSET('別紙2-4(研修実施報告書)'!$I$8,(COLUMN()-COLUMN($J$9))*4,0,4,2),$C82),DL$9,"")</f>
        <v/>
      </c>
      <c r="DM82" s="332" t="str">
        <f ca="1">IF(COUNTIF(OFFSET('別紙2-4(研修実施報告書)'!$I$8,(COLUMN()-COLUMN($J$9))*4,0,4,2),$C82),DM$9,"")</f>
        <v/>
      </c>
      <c r="DN82" s="332" t="str">
        <f ca="1">IF(COUNTIF(OFFSET('別紙2-4(研修実施報告書)'!$I$8,(COLUMN()-COLUMN($J$9))*4,0,4,2),$C82),DN$9,"")</f>
        <v/>
      </c>
      <c r="DO82" s="332" t="str">
        <f ca="1">IF(COUNTIF(OFFSET('別紙2-4(研修実施報告書)'!$I$8,(COLUMN()-COLUMN($J$9))*4,0,4,2),$C82),DO$9,"")</f>
        <v/>
      </c>
      <c r="DP82" s="332" t="str">
        <f ca="1">IF(COUNTIF(OFFSET('別紙2-4(研修実施報告書)'!$I$8,(COLUMN()-COLUMN($J$9))*4,0,4,2),$C82),DP$9,"")</f>
        <v/>
      </c>
      <c r="DQ82" s="332" t="str">
        <f ca="1">IF(COUNTIF(OFFSET('別紙2-4(研修実施報告書)'!$I$8,(COLUMN()-COLUMN($J$9))*4,0,4,2),$C82),DQ$9,"")</f>
        <v/>
      </c>
      <c r="DR82" s="332" t="str">
        <f ca="1">IF(COUNTIF(OFFSET('別紙2-4(研修実施報告書)'!$I$8,(COLUMN()-COLUMN($J$9))*4,0,4,2),$C82),DR$9,"")</f>
        <v/>
      </c>
      <c r="DS82" s="332" t="str">
        <f ca="1">IF(COUNTIF(OFFSET('別紙2-4(研修実施報告書)'!$I$8,(COLUMN()-COLUMN($J$9))*4,0,4,2),$C82),DS$9,"")</f>
        <v/>
      </c>
      <c r="DT82" s="332" t="str">
        <f ca="1">IF(COUNTIF(OFFSET('別紙2-4(研修実施報告書)'!$I$8,(COLUMN()-COLUMN($J$9))*4,0,4,2),$C82),DT$9,"")</f>
        <v/>
      </c>
      <c r="DU82" s="332" t="str">
        <f ca="1">IF(COUNTIF(OFFSET('別紙2-4(研修実施報告書)'!$I$8,(COLUMN()-COLUMN($J$9))*4,0,4,2),$C82),DU$9,"")</f>
        <v/>
      </c>
      <c r="DV82" s="332" t="str">
        <f ca="1">IF(COUNTIF(OFFSET('別紙2-4(研修実施報告書)'!$I$8,(COLUMN()-COLUMN($J$9))*4,0,4,2),$C82),DV$9,"")</f>
        <v/>
      </c>
      <c r="DW82" s="332" t="str">
        <f ca="1">IF(COUNTIF(OFFSET('別紙2-4(研修実施報告書)'!$I$8,(COLUMN()-COLUMN($J$9))*4,0,4,2),$C82),DW$9,"")</f>
        <v/>
      </c>
      <c r="DX82" s="332" t="str">
        <f ca="1">IF(COUNTIF(OFFSET('別紙2-4(研修実施報告書)'!$I$8,(COLUMN()-COLUMN($J$9))*4,0,4,2),$C82),DX$9,"")</f>
        <v/>
      </c>
      <c r="DY82" s="332" t="str">
        <f ca="1">IF(COUNTIF(OFFSET('別紙2-4(研修実施報告書)'!$I$8,(COLUMN()-COLUMN($J$9))*4,0,4,2),$C82),DY$9,"")</f>
        <v/>
      </c>
      <c r="DZ82" s="332" t="str">
        <f ca="1">IF(COUNTIF(OFFSET('別紙2-4(研修実施報告書)'!$I$8,(COLUMN()-COLUMN($J$9))*4,0,4,2),$C82),DZ$9,"")</f>
        <v/>
      </c>
      <c r="EA82" s="332" t="str">
        <f ca="1">IF(COUNTIF(OFFSET('別紙2-4(研修実施報告書)'!$I$8,(COLUMN()-COLUMN($J$9))*4,0,4,2),$C82),EA$9,"")</f>
        <v/>
      </c>
      <c r="EB82" s="332" t="str">
        <f ca="1">IF(COUNTIF(OFFSET('別紙2-4(研修実施報告書)'!$I$8,(COLUMN()-COLUMN($J$9))*4,0,4,2),$C82),EB$9,"")</f>
        <v/>
      </c>
      <c r="EC82" s="332" t="str">
        <f ca="1">IF(COUNTIF(OFFSET('別紙2-4(研修実施報告書)'!$I$8,(COLUMN()-COLUMN($J$9))*4,0,4,2),$C82),EC$9,"")</f>
        <v/>
      </c>
      <c r="ED82" s="332" t="str">
        <f ca="1">IF(COUNTIF(OFFSET('別紙2-4(研修実施報告書)'!$I$8,(COLUMN()-COLUMN($J$9))*4,0,4,2),$C82),ED$9,"")</f>
        <v/>
      </c>
      <c r="EE82" s="332" t="str">
        <f ca="1">IF(COUNTIF(OFFSET('別紙2-4(研修実施報告書)'!$I$8,(COLUMN()-COLUMN($J$9))*4,0,4,2),$C82),EE$9,"")</f>
        <v/>
      </c>
      <c r="EF82" s="332" t="str">
        <f ca="1">IF(COUNTIF(OFFSET('別紙2-4(研修実施報告書)'!$I$8,(COLUMN()-COLUMN($J$9))*4,0,4,2),$C82),EF$9,"")</f>
        <v/>
      </c>
      <c r="EG82" s="332" t="str">
        <f ca="1">IF(COUNTIF(OFFSET('別紙2-4(研修実施報告書)'!$I$8,(COLUMN()-COLUMN($J$9))*4,0,4,2),$C82),EG$9,"")</f>
        <v/>
      </c>
      <c r="EH82" s="332" t="str">
        <f ca="1">IF(COUNTIF(OFFSET('別紙2-4(研修実施報告書)'!$I$8,(COLUMN()-COLUMN($J$9))*4,0,4,2),$C82),EH$9,"")</f>
        <v/>
      </c>
      <c r="EI82" s="332" t="str">
        <f ca="1">IF(COUNTIF(OFFSET('別紙2-4(研修実施報告書)'!$I$8,(COLUMN()-COLUMN($J$9))*4,0,4,2),$C82),EI$9,"")</f>
        <v/>
      </c>
      <c r="EJ82" s="332" t="str">
        <f ca="1">IF(COUNTIF(OFFSET('別紙2-4(研修実施報告書)'!$I$8,(COLUMN()-COLUMN($J$9))*4,0,4,2),$C82),EJ$9,"")</f>
        <v/>
      </c>
      <c r="EK82" s="332" t="str">
        <f ca="1">IF(COUNTIF(OFFSET('別紙2-4(研修実施報告書)'!$I$8,(COLUMN()-COLUMN($J$9))*4,0,4,2),$C82),EK$9,"")</f>
        <v/>
      </c>
      <c r="EL82" s="332" t="str">
        <f ca="1">IF(COUNTIF(OFFSET('別紙2-4(研修実施報告書)'!$I$8,(COLUMN()-COLUMN($J$9))*4,0,4,2),$C82),EL$9,"")</f>
        <v/>
      </c>
      <c r="EM82" s="332" t="str">
        <f ca="1">IF(COUNTIF(OFFSET('別紙2-4(研修実施報告書)'!$I$8,(COLUMN()-COLUMN($J$9))*4,0,4,2),$C82),EM$9,"")</f>
        <v/>
      </c>
      <c r="EN82" s="332" t="str">
        <f ca="1">IF(COUNTIF(OFFSET('別紙2-4(研修実施報告書)'!$I$8,(COLUMN()-COLUMN($J$9))*4,0,4,2),$C82),EN$9,"")</f>
        <v/>
      </c>
      <c r="EO82" s="332" t="str">
        <f ca="1">IF(COUNTIF(OFFSET('別紙2-4(研修実施報告書)'!$I$8,(COLUMN()-COLUMN($J$9))*4,0,4,2),$C82),EO$9,"")</f>
        <v/>
      </c>
      <c r="EP82" s="332" t="str">
        <f ca="1">IF(COUNTIF(OFFSET('別紙2-4(研修実施報告書)'!$I$8,(COLUMN()-COLUMN($J$9))*4,0,4,2),$C82),EP$9,"")</f>
        <v/>
      </c>
      <c r="EQ82" s="332" t="str">
        <f ca="1">IF(COUNTIF(OFFSET('別紙2-4(研修実施報告書)'!$I$8,(COLUMN()-COLUMN($J$9))*4,0,4,2),$C82),EQ$9,"")</f>
        <v/>
      </c>
      <c r="ER82" s="332" t="str">
        <f ca="1">IF(COUNTIF(OFFSET('別紙2-4(研修実施報告書)'!$I$8,(COLUMN()-COLUMN($J$9))*4,0,4,2),$C82),ER$9,"")</f>
        <v/>
      </c>
      <c r="ES82" s="332" t="str">
        <f ca="1">IF(COUNTIF(OFFSET('別紙2-4(研修実施報告書)'!$I$8,(COLUMN()-COLUMN($J$9))*4,0,4,2),$C82),ES$9,"")</f>
        <v/>
      </c>
      <c r="ET82" s="332" t="str">
        <f ca="1">IF(COUNTIF(OFFSET('別紙2-4(研修実施報告書)'!$I$8,(COLUMN()-COLUMN($J$9))*4,0,4,2),$C82),ET$9,"")</f>
        <v/>
      </c>
      <c r="EU82" s="332" t="str">
        <f ca="1">IF(COUNTIF(OFFSET('別紙2-4(研修実施報告書)'!$I$8,(COLUMN()-COLUMN($J$9))*4,0,4,2),$C82),EU$9,"")</f>
        <v/>
      </c>
      <c r="EV82" s="332" t="str">
        <f ca="1">IF(COUNTIF(OFFSET('別紙2-4(研修実施報告書)'!$I$8,(COLUMN()-COLUMN($J$9))*4,0,4,2),$C82),EV$9,"")</f>
        <v/>
      </c>
      <c r="EW82" s="332" t="str">
        <f ca="1">IF(COUNTIF(OFFSET('別紙2-4(研修実施報告書)'!$I$8,(COLUMN()-COLUMN($J$9))*4,0,4,2),$C82),EW$9,"")</f>
        <v/>
      </c>
      <c r="EX82" s="332" t="str">
        <f ca="1">IF(COUNTIF(OFFSET('別紙2-4(研修実施報告書)'!$I$8,(COLUMN()-COLUMN($J$9))*4,0,4,2),$C82),EX$9,"")</f>
        <v/>
      </c>
      <c r="EY82" s="332" t="str">
        <f ca="1">IF(COUNTIF(OFFSET('別紙2-4(研修実施報告書)'!$I$8,(COLUMN()-COLUMN($J$9))*4,0,4,2),$C82),EY$9,"")</f>
        <v/>
      </c>
      <c r="EZ82" s="332" t="str">
        <f ca="1">IF(COUNTIF(OFFSET('別紙2-4(研修実施報告書)'!$I$8,(COLUMN()-COLUMN($J$9))*4,0,4,2),$C82),EZ$9,"")</f>
        <v/>
      </c>
      <c r="FA82" s="332" t="str">
        <f ca="1">IF(COUNTIF(OFFSET('別紙2-4(研修実施報告書)'!$I$8,(COLUMN()-COLUMN($J$9))*4,0,4,2),$C82),FA$9,"")</f>
        <v/>
      </c>
      <c r="FB82" s="332" t="str">
        <f ca="1">IF(COUNTIF(OFFSET('別紙2-4(研修実施報告書)'!$I$8,(COLUMN()-COLUMN($J$9))*4,0,4,2),$C82),FB$9,"")</f>
        <v/>
      </c>
      <c r="FC82" s="332" t="str">
        <f ca="1">IF(COUNTIF(OFFSET('別紙2-4(研修実施報告書)'!$I$8,(COLUMN()-COLUMN($J$9))*4,0,4,2),$C82),FC$9,"")</f>
        <v/>
      </c>
      <c r="FD82" s="332" t="str">
        <f ca="1">IF(COUNTIF(OFFSET('別紙2-4(研修実施報告書)'!$I$8,(COLUMN()-COLUMN($J$9))*4,0,4,2),$C82),FD$9,"")</f>
        <v/>
      </c>
      <c r="FE82" s="332" t="str">
        <f ca="1">IF(COUNTIF(OFFSET('別紙2-4(研修実施報告書)'!$I$8,(COLUMN()-COLUMN($J$9))*4,0,4,2),$C82),FE$9,"")</f>
        <v/>
      </c>
      <c r="FF82" s="332" t="str">
        <f ca="1">IF(COUNTIF(OFFSET('別紙2-4(研修実施報告書)'!$I$8,(COLUMN()-COLUMN($J$9))*4,0,4,2),$C82),FF$9,"")</f>
        <v/>
      </c>
      <c r="FG82" s="332" t="str">
        <f ca="1">IF(COUNTIF(OFFSET('別紙2-4(研修実施報告書)'!$I$8,(COLUMN()-COLUMN($J$9))*4,0,4,2),$C82),FG$9,"")</f>
        <v/>
      </c>
      <c r="FH82" s="332" t="str">
        <f ca="1">IF(COUNTIF(OFFSET('別紙2-4(研修実施報告書)'!$I$8,(COLUMN()-COLUMN($J$9))*4,0,4,2),$C82),FH$9,"")</f>
        <v/>
      </c>
      <c r="FI82" s="332" t="str">
        <f ca="1">IF(COUNTIF(OFFSET('別紙2-4(研修実施報告書)'!$I$8,(COLUMN()-COLUMN($J$9))*4,0,4,2),$C82),FI$9,"")</f>
        <v/>
      </c>
      <c r="FJ82" s="332" t="str">
        <f ca="1">IF(COUNTIF(OFFSET('別紙2-4(研修実施報告書)'!$I$8,(COLUMN()-COLUMN($J$9))*4,0,4,2),$C82),FJ$9,"")</f>
        <v/>
      </c>
      <c r="FK82" s="332" t="str">
        <f ca="1">IF(COUNTIF(OFFSET('別紙2-4(研修実施報告書)'!$I$8,(COLUMN()-COLUMN($J$9))*4,0,4,2),$C82),FK$9,"")</f>
        <v/>
      </c>
      <c r="FL82" s="332" t="str">
        <f ca="1">IF(COUNTIF(OFFSET('別紙2-4(研修実施報告書)'!$I$8,(COLUMN()-COLUMN($J$9))*4,0,4,2),$C82),FL$9,"")</f>
        <v/>
      </c>
      <c r="FM82" s="332" t="str">
        <f ca="1">IF(COUNTIF(OFFSET('別紙2-4(研修実施報告書)'!$I$8,(COLUMN()-COLUMN($J$9))*4,0,4,2),$C82),FM$9,"")</f>
        <v/>
      </c>
      <c r="FN82" s="332" t="str">
        <f ca="1">IF(COUNTIF(OFFSET('別紙2-4(研修実施報告書)'!$I$8,(COLUMN()-COLUMN($J$9))*4,0,4,2),$C82),FN$9,"")</f>
        <v/>
      </c>
      <c r="FO82" s="332" t="str">
        <f ca="1">IF(COUNTIF(OFFSET('別紙2-4(研修実施報告書)'!$I$8,(COLUMN()-COLUMN($J$9))*4,0,4,2),$C82),FO$9,"")</f>
        <v/>
      </c>
      <c r="FP82" s="332" t="str">
        <f ca="1">IF(COUNTIF(OFFSET('別紙2-4(研修実施報告書)'!$I$8,(COLUMN()-COLUMN($J$9))*4,0,4,2),$C82),FP$9,"")</f>
        <v/>
      </c>
      <c r="FQ82" s="332" t="str">
        <f ca="1">IF(COUNTIF(OFFSET('別紙2-4(研修実施報告書)'!$I$8,(COLUMN()-COLUMN($J$9))*4,0,4,2),$C82),FQ$9,"")</f>
        <v/>
      </c>
      <c r="FR82" s="332" t="str">
        <f ca="1">IF(COUNTIF(OFFSET('別紙2-4(研修実施報告書)'!$I$8,(COLUMN()-COLUMN($J$9))*4,0,4,2),$C82),FR$9,"")</f>
        <v/>
      </c>
      <c r="FS82" s="332" t="str">
        <f ca="1">IF(COUNTIF(OFFSET('別紙2-4(研修実施報告書)'!$I$8,(COLUMN()-COLUMN($J$9))*4,0,4,2),$C82),FS$9,"")</f>
        <v/>
      </c>
      <c r="FT82" s="332" t="str">
        <f ca="1">IF(COUNTIF(OFFSET('別紙2-4(研修実施報告書)'!$I$8,(COLUMN()-COLUMN($J$9))*4,0,4,2),$C82),FT$9,"")</f>
        <v/>
      </c>
      <c r="FU82" s="332" t="str">
        <f ca="1">IF(COUNTIF(OFFSET('別紙2-4(研修実施報告書)'!$I$8,(COLUMN()-COLUMN($J$9))*4,0,4,2),$C82),FU$9,"")</f>
        <v/>
      </c>
      <c r="FV82" s="332" t="str">
        <f ca="1">IF(COUNTIF(OFFSET('別紙2-4(研修実施報告書)'!$I$8,(COLUMN()-COLUMN($J$9))*4,0,4,2),$C82),FV$9,"")</f>
        <v/>
      </c>
      <c r="FW82" s="332" t="str">
        <f ca="1">IF(COUNTIF(OFFSET('別紙2-4(研修実施報告書)'!$I$8,(COLUMN()-COLUMN($J$9))*4,0,4,2),$C82),FW$9,"")</f>
        <v/>
      </c>
      <c r="FX82" s="332" t="str">
        <f ca="1">IF(COUNTIF(OFFSET('別紙2-4(研修実施報告書)'!$I$8,(COLUMN()-COLUMN($J$9))*4,0,4,2),$C82),FX$9,"")</f>
        <v/>
      </c>
      <c r="FY82" s="332" t="str">
        <f ca="1">IF(COUNTIF(OFFSET('別紙2-4(研修実施報告書)'!$I$8,(COLUMN()-COLUMN($J$9))*4,0,4,2),$C82),FY$9,"")</f>
        <v/>
      </c>
      <c r="FZ82" s="332" t="str">
        <f ca="1">IF(COUNTIF(OFFSET('別紙2-4(研修実施報告書)'!$I$8,(COLUMN()-COLUMN($J$9))*4,0,4,2),$C82),FZ$9,"")</f>
        <v/>
      </c>
      <c r="GA82" s="332" t="str">
        <f ca="1">IF(COUNTIF(OFFSET('別紙2-4(研修実施報告書)'!$I$8,(COLUMN()-COLUMN($J$9))*4,0,4,2),$C82),GA$9,"")</f>
        <v/>
      </c>
      <c r="GB82" s="332" t="str">
        <f ca="1">IF(COUNTIF(OFFSET('別紙2-4(研修実施報告書)'!$I$8,(COLUMN()-COLUMN($J$9))*4,0,4,2),$C82),GB$9,"")</f>
        <v/>
      </c>
      <c r="GC82" s="332" t="str">
        <f ca="1">IF(COUNTIF(OFFSET('別紙2-4(研修実施報告書)'!$I$8,(COLUMN()-COLUMN($J$9))*4,0,4,2),$C82),GC$9,"")</f>
        <v/>
      </c>
      <c r="GD82" s="332" t="str">
        <f ca="1">IF(COUNTIF(OFFSET('別紙2-4(研修実施報告書)'!$I$8,(COLUMN()-COLUMN($J$9))*4,0,4,2),$C82),GD$9,"")</f>
        <v/>
      </c>
      <c r="GE82" s="332" t="str">
        <f ca="1">IF(COUNTIF(OFFSET('別紙2-4(研修実施報告書)'!$I$8,(COLUMN()-COLUMN($J$9))*4,0,4,2),$C82),GE$9,"")</f>
        <v/>
      </c>
      <c r="GF82" s="332" t="str">
        <f ca="1">IF(COUNTIF(OFFSET('別紙2-4(研修実施報告書)'!$I$8,(COLUMN()-COLUMN($J$9))*4,0,4,2),$C82),GF$9,"")</f>
        <v/>
      </c>
      <c r="GG82" s="332" t="str">
        <f ca="1">IF(COUNTIF(OFFSET('別紙2-4(研修実施報告書)'!$I$8,(COLUMN()-COLUMN($J$9))*4,0,4,2),$C82),GG$9,"")</f>
        <v/>
      </c>
      <c r="GH82" s="332" t="str">
        <f ca="1">IF(COUNTIF(OFFSET('別紙2-4(研修実施報告書)'!$I$8,(COLUMN()-COLUMN($J$9))*4,0,4,2),$C82),GH$9,"")</f>
        <v/>
      </c>
      <c r="GI82" s="332" t="str">
        <f ca="1">IF(COUNTIF(OFFSET('別紙2-4(研修実施報告書)'!$I$8,(COLUMN()-COLUMN($J$9))*4,0,4,2),$C82),GI$9,"")</f>
        <v/>
      </c>
      <c r="GJ82" s="332" t="str">
        <f ca="1">IF(COUNTIF(OFFSET('別紙2-4(研修実施報告書)'!$I$8,(COLUMN()-COLUMN($J$9))*4,0,4,2),$C82),GJ$9,"")</f>
        <v/>
      </c>
      <c r="GK82" s="332" t="str">
        <f ca="1">IF(COUNTIF(OFFSET('別紙2-4(研修実施報告書)'!$I$8,(COLUMN()-COLUMN($J$9))*4,0,4,2),$C82),GK$9,"")</f>
        <v/>
      </c>
      <c r="GL82" s="332" t="str">
        <f ca="1">IF(COUNTIF(OFFSET('別紙2-4(研修実施報告書)'!$I$8,(COLUMN()-COLUMN($J$9))*4,0,4,2),$C82),GL$9,"")</f>
        <v/>
      </c>
      <c r="GM82" s="332" t="str">
        <f ca="1">IF(COUNTIF(OFFSET('別紙2-4(研修実施報告書)'!$I$8,(COLUMN()-COLUMN($J$9))*4,0,4,2),$C82),GM$9,"")</f>
        <v/>
      </c>
      <c r="GN82" s="332" t="str">
        <f ca="1">IF(COUNTIF(OFFSET('別紙2-4(研修実施報告書)'!$I$8,(COLUMN()-COLUMN($J$9))*4,0,4,2),$C82),GN$9,"")</f>
        <v/>
      </c>
      <c r="GO82" s="332" t="str">
        <f ca="1">IF(COUNTIF(OFFSET('別紙2-4(研修実施報告書)'!$I$8,(COLUMN()-COLUMN($J$9))*4,0,4,2),$C82),GO$9,"")</f>
        <v/>
      </c>
      <c r="GP82" s="332" t="str">
        <f ca="1">IF(COUNTIF(OFFSET('別紙2-4(研修実施報告書)'!$I$8,(COLUMN()-COLUMN($J$9))*4,0,4,2),$C82),GP$9,"")</f>
        <v/>
      </c>
      <c r="GQ82" s="332" t="str">
        <f ca="1">IF(COUNTIF(OFFSET('別紙2-4(研修実施報告書)'!$I$8,(COLUMN()-COLUMN($J$9))*4,0,4,2),$C82),GQ$9,"")</f>
        <v/>
      </c>
      <c r="GR82" s="332" t="str">
        <f ca="1">IF(COUNTIF(OFFSET('別紙2-4(研修実施報告書)'!$I$8,(COLUMN()-COLUMN($J$9))*4,0,4,2),$C82),GR$9,"")</f>
        <v/>
      </c>
      <c r="GS82" s="332" t="str">
        <f ca="1">IF(COUNTIF(OFFSET('別紙2-4(研修実施報告書)'!$I$8,(COLUMN()-COLUMN($J$9))*4,0,4,2),$C82),GS$9,"")</f>
        <v/>
      </c>
      <c r="GT82" s="332" t="str">
        <f ca="1">IF(COUNTIF(OFFSET('別紙2-4(研修実施報告書)'!$I$8,(COLUMN()-COLUMN($J$9))*4,0,4,2),$C82),GT$9,"")</f>
        <v/>
      </c>
      <c r="GU82" s="332" t="str">
        <f ca="1">IF(COUNTIF(OFFSET('別紙2-4(研修実施報告書)'!$I$8,(COLUMN()-COLUMN($J$9))*4,0,4,2),$C82),GU$9,"")</f>
        <v/>
      </c>
      <c r="GV82" s="332" t="str">
        <f ca="1">IF(COUNTIF(OFFSET('別紙2-4(研修実施報告書)'!$I$8,(COLUMN()-COLUMN($J$9))*4,0,4,2),$C82),GV$9,"")</f>
        <v/>
      </c>
      <c r="GW82" s="332" t="str">
        <f ca="1">IF(COUNTIF(OFFSET('別紙2-4(研修実施報告書)'!$I$8,(COLUMN()-COLUMN($J$9))*4,0,4,2),$C82),GW$9,"")</f>
        <v/>
      </c>
      <c r="GX82" s="332" t="str">
        <f ca="1">IF(COUNTIF(OFFSET('別紙2-4(研修実施報告書)'!$I$8,(COLUMN()-COLUMN($J$9))*4,0,4,2),$C82),GX$9,"")</f>
        <v/>
      </c>
      <c r="GY82" s="332" t="str">
        <f ca="1">IF(COUNTIF(OFFSET('別紙2-4(研修実施報告書)'!$I$8,(COLUMN()-COLUMN($J$9))*4,0,4,2),$C82),GY$9,"")</f>
        <v/>
      </c>
      <c r="GZ82" s="332" t="str">
        <f ca="1">IF(COUNTIF(OFFSET('別紙2-4(研修実施報告書)'!$I$8,(COLUMN()-COLUMN($J$9))*4,0,4,2),$C82),GZ$9,"")</f>
        <v/>
      </c>
      <c r="HA82" s="332" t="str">
        <f ca="1">IF(COUNTIF(OFFSET('別紙2-4(研修実施報告書)'!$I$8,(COLUMN()-COLUMN($J$9))*4,0,4,2),$C82),HA$9,"")</f>
        <v/>
      </c>
      <c r="HB82" s="320"/>
    </row>
    <row r="83" spans="1:210" ht="18.75" customHeight="1">
      <c r="A83" s="325">
        <v>69</v>
      </c>
      <c r="B83" s="323" t="str">
        <f>IF(AND('別紙1-7(研修責任者教育担当者) '!E86="〇",'別紙1-7(研修責任者教育担当者) '!F86="〇"),"専任・兼任",IF('別紙1-7(研修責任者教育担当者) '!E86="〇","専任",IF('別紙1-7(研修責任者教育担当者) '!F86="〇","兼任","")))</f>
        <v/>
      </c>
      <c r="C83" s="324">
        <f>VLOOKUP(A83,'別紙1-7(研修責任者教育担当者) '!$B$18:$C$217,2,0)</f>
        <v>0</v>
      </c>
      <c r="D83" s="348" t="s">
        <v>175</v>
      </c>
      <c r="E83" s="349"/>
      <c r="F83" s="329" t="e">
        <f t="shared" si="3"/>
        <v>#DIV/0!</v>
      </c>
      <c r="G83" s="330" t="e">
        <f t="shared" ca="1" si="4"/>
        <v>#DIV/0!</v>
      </c>
      <c r="H83" s="318">
        <f t="shared" ca="1" si="5"/>
        <v>0</v>
      </c>
      <c r="I83" s="318"/>
      <c r="J83" s="332" t="str">
        <f ca="1">IF(COUNTIF(OFFSET('別紙2-4(研修実施報告書)'!$I$8,(COLUMN()-COLUMN($J$9))*4,0,4,2),$C83),J$9,"")</f>
        <v/>
      </c>
      <c r="K83" s="332" t="str">
        <f ca="1">IF(COUNTIF(OFFSET('別紙2-4(研修実施報告書)'!$I$8,(COLUMN()-COLUMN($J$9))*4,0,4,2),$C83),K$9,"")</f>
        <v/>
      </c>
      <c r="L83" s="332" t="str">
        <f ca="1">IF(COUNTIF(OFFSET('別紙2-4(研修実施報告書)'!$I$8,(COLUMN()-COLUMN($J$9))*4,0,4,2),$C83),L$9,"")</f>
        <v/>
      </c>
      <c r="M83" s="332" t="str">
        <f ca="1">IF(COUNTIF(OFFSET('別紙2-4(研修実施報告書)'!$I$8,(COLUMN()-COLUMN($J$9))*4,0,4,2),$C83),M$9,"")</f>
        <v/>
      </c>
      <c r="N83" s="332" t="str">
        <f ca="1">IF(COUNTIF(OFFSET('別紙2-4(研修実施報告書)'!$I$8,(COLUMN()-COLUMN($J$9))*4,0,4,2),$C83),N$9,"")</f>
        <v/>
      </c>
      <c r="O83" s="332" t="str">
        <f ca="1">IF(COUNTIF(OFFSET('別紙2-4(研修実施報告書)'!$I$8,(COLUMN()-COLUMN($J$9))*4,0,4,2),$C83),O$9,"")</f>
        <v/>
      </c>
      <c r="P83" s="332" t="str">
        <f ca="1">IF(COUNTIF(OFFSET('別紙2-4(研修実施報告書)'!$I$8,(COLUMN()-COLUMN($J$9))*4,0,4,2),$C83),P$9,"")</f>
        <v/>
      </c>
      <c r="Q83" s="332" t="str">
        <f ca="1">IF(COUNTIF(OFFSET('別紙2-4(研修実施報告書)'!$I$8,(COLUMN()-COLUMN($J$9))*4,0,4,2),$C83),Q$9,"")</f>
        <v/>
      </c>
      <c r="R83" s="332" t="str">
        <f ca="1">IF(COUNTIF(OFFSET('別紙2-4(研修実施報告書)'!$I$8,(COLUMN()-COLUMN($J$9))*4,0,4,2),$C83),R$9,"")</f>
        <v/>
      </c>
      <c r="S83" s="332" t="str">
        <f ca="1">IF(COUNTIF(OFFSET('別紙2-4(研修実施報告書)'!$I$8,(COLUMN()-COLUMN($J$9))*4,0,4,2),$C83),S$9,"")</f>
        <v/>
      </c>
      <c r="T83" s="332" t="str">
        <f ca="1">IF(COUNTIF(OFFSET('別紙2-4(研修実施報告書)'!$I$8,(COLUMN()-COLUMN($J$9))*4,0,4,2),$C83),T$9,"")</f>
        <v/>
      </c>
      <c r="U83" s="332" t="str">
        <f ca="1">IF(COUNTIF(OFFSET('別紙2-4(研修実施報告書)'!$I$8,(COLUMN()-COLUMN($J$9))*4,0,4,2),$C83),U$9,"")</f>
        <v/>
      </c>
      <c r="V83" s="332" t="str">
        <f ca="1">IF(COUNTIF(OFFSET('別紙2-4(研修実施報告書)'!$I$8,(COLUMN()-COLUMN($J$9))*4,0,4,2),$C83),V$9,"")</f>
        <v/>
      </c>
      <c r="W83" s="332" t="str">
        <f ca="1">IF(COUNTIF(OFFSET('別紙2-4(研修実施報告書)'!$I$8,(COLUMN()-COLUMN($J$9))*4,0,4,2),$C83),W$9,"")</f>
        <v/>
      </c>
      <c r="X83" s="332" t="str">
        <f ca="1">IF(COUNTIF(OFFSET('別紙2-4(研修実施報告書)'!$I$8,(COLUMN()-COLUMN($J$9))*4,0,4,2),$C83),X$9,"")</f>
        <v/>
      </c>
      <c r="Y83" s="332" t="str">
        <f ca="1">IF(COUNTIF(OFFSET('別紙2-4(研修実施報告書)'!$I$8,(COLUMN()-COLUMN($J$9))*4,0,4,2),$C83),Y$9,"")</f>
        <v/>
      </c>
      <c r="Z83" s="332" t="str">
        <f ca="1">IF(COUNTIF(OFFSET('別紙2-4(研修実施報告書)'!$I$8,(COLUMN()-COLUMN($J$9))*4,0,4,2),$C83),Z$9,"")</f>
        <v/>
      </c>
      <c r="AA83" s="332" t="str">
        <f ca="1">IF(COUNTIF(OFFSET('別紙2-4(研修実施報告書)'!$I$8,(COLUMN()-COLUMN($J$9))*4,0,4,2),$C83),AA$9,"")</f>
        <v/>
      </c>
      <c r="AB83" s="332" t="str">
        <f ca="1">IF(COUNTIF(OFFSET('別紙2-4(研修実施報告書)'!$I$8,(COLUMN()-COLUMN($J$9))*4,0,4,2),$C83),AB$9,"")</f>
        <v/>
      </c>
      <c r="AC83" s="332" t="str">
        <f ca="1">IF(COUNTIF(OFFSET('別紙2-4(研修実施報告書)'!$I$8,(COLUMN()-COLUMN($J$9))*4,0,4,2),$C83),AC$9,"")</f>
        <v/>
      </c>
      <c r="AD83" s="332" t="str">
        <f ca="1">IF(COUNTIF(OFFSET('別紙2-4(研修実施報告書)'!$I$8,(COLUMN()-COLUMN($J$9))*4,0,4,2),$C83),AD$9,"")</f>
        <v/>
      </c>
      <c r="AE83" s="332" t="str">
        <f ca="1">IF(COUNTIF(OFFSET('別紙2-4(研修実施報告書)'!$I$8,(COLUMN()-COLUMN($J$9))*4,0,4,2),$C83),AE$9,"")</f>
        <v/>
      </c>
      <c r="AF83" s="332" t="str">
        <f ca="1">IF(COUNTIF(OFFSET('別紙2-4(研修実施報告書)'!$I$8,(COLUMN()-COLUMN($J$9))*4,0,4,2),$C83),AF$9,"")</f>
        <v/>
      </c>
      <c r="AG83" s="332" t="str">
        <f ca="1">IF(COUNTIF(OFFSET('別紙2-4(研修実施報告書)'!$I$8,(COLUMN()-COLUMN($J$9))*4,0,4,2),$C83),AG$9,"")</f>
        <v/>
      </c>
      <c r="AH83" s="332" t="str">
        <f ca="1">IF(COUNTIF(OFFSET('別紙2-4(研修実施報告書)'!$I$8,(COLUMN()-COLUMN($J$9))*4,0,4,2),$C83),AH$9,"")</f>
        <v/>
      </c>
      <c r="AI83" s="332" t="str">
        <f ca="1">IF(COUNTIF(OFFSET('別紙2-4(研修実施報告書)'!$I$8,(COLUMN()-COLUMN($J$9))*4,0,4,2),$C83),AI$9,"")</f>
        <v/>
      </c>
      <c r="AJ83" s="332" t="str">
        <f ca="1">IF(COUNTIF(OFFSET('別紙2-4(研修実施報告書)'!$I$8,(COLUMN()-COLUMN($J$9))*4,0,4,2),$C83),AJ$9,"")</f>
        <v/>
      </c>
      <c r="AK83" s="332" t="str">
        <f ca="1">IF(COUNTIF(OFFSET('別紙2-4(研修実施報告書)'!$I$8,(COLUMN()-COLUMN($J$9))*4,0,4,2),$C83),AK$9,"")</f>
        <v/>
      </c>
      <c r="AL83" s="332" t="str">
        <f ca="1">IF(COUNTIF(OFFSET('別紙2-4(研修実施報告書)'!$I$8,(COLUMN()-COLUMN($J$9))*4,0,4,2),$C83),AL$9,"")</f>
        <v/>
      </c>
      <c r="AM83" s="332" t="str">
        <f ca="1">IF(COUNTIF(OFFSET('別紙2-4(研修実施報告書)'!$I$8,(COLUMN()-COLUMN($J$9))*4,0,4,2),$C83),AM$9,"")</f>
        <v/>
      </c>
      <c r="AN83" s="332" t="str">
        <f ca="1">IF(COUNTIF(OFFSET('別紙2-4(研修実施報告書)'!$I$8,(COLUMN()-COLUMN($J$9))*4,0,4,2),$C83),AN$9,"")</f>
        <v/>
      </c>
      <c r="AO83" s="332" t="str">
        <f ca="1">IF(COUNTIF(OFFSET('別紙2-4(研修実施報告書)'!$I$8,(COLUMN()-COLUMN($J$9))*4,0,4,2),$C83),AO$9,"")</f>
        <v/>
      </c>
      <c r="AP83" s="332" t="str">
        <f ca="1">IF(COUNTIF(OFFSET('別紙2-4(研修実施報告書)'!$I$8,(COLUMN()-COLUMN($J$9))*4,0,4,2),$C83),AP$9,"")</f>
        <v/>
      </c>
      <c r="AQ83" s="332" t="str">
        <f ca="1">IF(COUNTIF(OFFSET('別紙2-4(研修実施報告書)'!$I$8,(COLUMN()-COLUMN($J$9))*4,0,4,2),$C83),AQ$9,"")</f>
        <v/>
      </c>
      <c r="AR83" s="332" t="str">
        <f ca="1">IF(COUNTIF(OFFSET('別紙2-4(研修実施報告書)'!$I$8,(COLUMN()-COLUMN($J$9))*4,0,4,2),$C83),AR$9,"")</f>
        <v/>
      </c>
      <c r="AS83" s="332" t="str">
        <f ca="1">IF(COUNTIF(OFFSET('別紙2-4(研修実施報告書)'!$I$8,(COLUMN()-COLUMN($J$9))*4,0,4,2),$C83),AS$9,"")</f>
        <v/>
      </c>
      <c r="AT83" s="332" t="str">
        <f ca="1">IF(COUNTIF(OFFSET('別紙2-4(研修実施報告書)'!$I$8,(COLUMN()-COLUMN($J$9))*4,0,4,2),$C83),AT$9,"")</f>
        <v/>
      </c>
      <c r="AU83" s="332" t="str">
        <f ca="1">IF(COUNTIF(OFFSET('別紙2-4(研修実施報告書)'!$I$8,(COLUMN()-COLUMN($J$9))*4,0,4,2),$C83),AU$9,"")</f>
        <v/>
      </c>
      <c r="AV83" s="332" t="str">
        <f ca="1">IF(COUNTIF(OFFSET('別紙2-4(研修実施報告書)'!$I$8,(COLUMN()-COLUMN($J$9))*4,0,4,2),$C83),AV$9,"")</f>
        <v/>
      </c>
      <c r="AW83" s="332" t="str">
        <f ca="1">IF(COUNTIF(OFFSET('別紙2-4(研修実施報告書)'!$I$8,(COLUMN()-COLUMN($J$9))*4,0,4,2),$C83),AW$9,"")</f>
        <v/>
      </c>
      <c r="AX83" s="332" t="str">
        <f ca="1">IF(COUNTIF(OFFSET('別紙2-4(研修実施報告書)'!$I$8,(COLUMN()-COLUMN($J$9))*4,0,4,2),$C83),AX$9,"")</f>
        <v/>
      </c>
      <c r="AY83" s="332" t="str">
        <f ca="1">IF(COUNTIF(OFFSET('別紙2-4(研修実施報告書)'!$I$8,(COLUMN()-COLUMN($J$9))*4,0,4,2),$C83),AY$9,"")</f>
        <v/>
      </c>
      <c r="AZ83" s="332" t="str">
        <f ca="1">IF(COUNTIF(OFFSET('別紙2-4(研修実施報告書)'!$I$8,(COLUMN()-COLUMN($J$9))*4,0,4,2),$C83),AZ$9,"")</f>
        <v/>
      </c>
      <c r="BA83" s="332" t="str">
        <f ca="1">IF(COUNTIF(OFFSET('別紙2-4(研修実施報告書)'!$I$8,(COLUMN()-COLUMN($J$9))*4,0,4,2),$C83),BA$9,"")</f>
        <v/>
      </c>
      <c r="BB83" s="332" t="str">
        <f ca="1">IF(COUNTIF(OFFSET('別紙2-4(研修実施報告書)'!$I$8,(COLUMN()-COLUMN($J$9))*4,0,4,2),$C83),BB$9,"")</f>
        <v/>
      </c>
      <c r="BC83" s="332" t="str">
        <f ca="1">IF(COUNTIF(OFFSET('別紙2-4(研修実施報告書)'!$I$8,(COLUMN()-COLUMN($J$9))*4,0,4,2),$C83),BC$9,"")</f>
        <v/>
      </c>
      <c r="BD83" s="332" t="str">
        <f ca="1">IF(COUNTIF(OFFSET('別紙2-4(研修実施報告書)'!$I$8,(COLUMN()-COLUMN($J$9))*4,0,4,2),$C83),BD$9,"")</f>
        <v/>
      </c>
      <c r="BE83" s="332" t="str">
        <f ca="1">IF(COUNTIF(OFFSET('別紙2-4(研修実施報告書)'!$I$8,(COLUMN()-COLUMN($J$9))*4,0,4,2),$C83),BE$9,"")</f>
        <v/>
      </c>
      <c r="BF83" s="332" t="str">
        <f ca="1">IF(COUNTIF(OFFSET('別紙2-4(研修実施報告書)'!$I$8,(COLUMN()-COLUMN($J$9))*4,0,4,2),$C83),BF$9,"")</f>
        <v/>
      </c>
      <c r="BG83" s="332" t="str">
        <f ca="1">IF(COUNTIF(OFFSET('別紙2-4(研修実施報告書)'!$I$8,(COLUMN()-COLUMN($J$9))*4,0,4,2),$C83),BG$9,"")</f>
        <v/>
      </c>
      <c r="BH83" s="332" t="str">
        <f ca="1">IF(COUNTIF(OFFSET('別紙2-4(研修実施報告書)'!$I$8,(COLUMN()-COLUMN($J$9))*4,0,4,2),$C83),BH$9,"")</f>
        <v/>
      </c>
      <c r="BI83" s="332" t="str">
        <f ca="1">IF(COUNTIF(OFFSET('別紙2-4(研修実施報告書)'!$I$8,(COLUMN()-COLUMN($J$9))*4,0,4,2),$C83),BI$9,"")</f>
        <v/>
      </c>
      <c r="BJ83" s="332" t="str">
        <f ca="1">IF(COUNTIF(OFFSET('別紙2-4(研修実施報告書)'!$I$8,(COLUMN()-COLUMN($J$9))*4,0,4,2),$C83),BJ$9,"")</f>
        <v/>
      </c>
      <c r="BK83" s="332" t="str">
        <f ca="1">IF(COUNTIF(OFFSET('別紙2-4(研修実施報告書)'!$I$8,(COLUMN()-COLUMN($J$9))*4,0,4,2),$C83),BK$9,"")</f>
        <v/>
      </c>
      <c r="BL83" s="332" t="str">
        <f ca="1">IF(COUNTIF(OFFSET('別紙2-4(研修実施報告書)'!$I$8,(COLUMN()-COLUMN($J$9))*4,0,4,2),$C83),BL$9,"")</f>
        <v/>
      </c>
      <c r="BM83" s="332" t="str">
        <f ca="1">IF(COUNTIF(OFFSET('別紙2-4(研修実施報告書)'!$I$8,(COLUMN()-COLUMN($J$9))*4,0,4,2),$C83),BM$9,"")</f>
        <v/>
      </c>
      <c r="BN83" s="332" t="str">
        <f ca="1">IF(COUNTIF(OFFSET('別紙2-4(研修実施報告書)'!$I$8,(COLUMN()-COLUMN($J$9))*4,0,4,2),$C83),BN$9,"")</f>
        <v/>
      </c>
      <c r="BO83" s="332" t="str">
        <f ca="1">IF(COUNTIF(OFFSET('別紙2-4(研修実施報告書)'!$I$8,(COLUMN()-COLUMN($J$9))*4,0,4,2),$C83),BO$9,"")</f>
        <v/>
      </c>
      <c r="BP83" s="332" t="str">
        <f ca="1">IF(COUNTIF(OFFSET('別紙2-4(研修実施報告書)'!$I$8,(COLUMN()-COLUMN($J$9))*4,0,4,2),$C83),BP$9,"")</f>
        <v/>
      </c>
      <c r="BQ83" s="332" t="str">
        <f ca="1">IF(COUNTIF(OFFSET('別紙2-4(研修実施報告書)'!$I$8,(COLUMN()-COLUMN($J$9))*4,0,4,2),$C83),BQ$9,"")</f>
        <v/>
      </c>
      <c r="BR83" s="332" t="str">
        <f ca="1">IF(COUNTIF(OFFSET('別紙2-4(研修実施報告書)'!$I$8,(COLUMN()-COLUMN($J$9))*4,0,4,2),$C83),BR$9,"")</f>
        <v/>
      </c>
      <c r="BS83" s="332" t="str">
        <f ca="1">IF(COUNTIF(OFFSET('別紙2-4(研修実施報告書)'!$I$8,(COLUMN()-COLUMN($J$9))*4,0,4,2),$C83),BS$9,"")</f>
        <v/>
      </c>
      <c r="BT83" s="332" t="str">
        <f ca="1">IF(COUNTIF(OFFSET('別紙2-4(研修実施報告書)'!$I$8,(COLUMN()-COLUMN($J$9))*4,0,4,2),$C83),BT$9,"")</f>
        <v/>
      </c>
      <c r="BU83" s="332" t="str">
        <f ca="1">IF(COUNTIF(OFFSET('別紙2-4(研修実施報告書)'!$I$8,(COLUMN()-COLUMN($J$9))*4,0,4,2),$C83),BU$9,"")</f>
        <v/>
      </c>
      <c r="BV83" s="332" t="str">
        <f ca="1">IF(COUNTIF(OFFSET('別紙2-4(研修実施報告書)'!$I$8,(COLUMN()-COLUMN($J$9))*4,0,4,2),$C83),BV$9,"")</f>
        <v/>
      </c>
      <c r="BW83" s="332" t="str">
        <f ca="1">IF(COUNTIF(OFFSET('別紙2-4(研修実施報告書)'!$I$8,(COLUMN()-COLUMN($J$9))*4,0,4,2),$C83),BW$9,"")</f>
        <v/>
      </c>
      <c r="BX83" s="332" t="str">
        <f ca="1">IF(COUNTIF(OFFSET('別紙2-4(研修実施報告書)'!$I$8,(COLUMN()-COLUMN($J$9))*4,0,4,2),$C83),BX$9,"")</f>
        <v/>
      </c>
      <c r="BY83" s="332" t="str">
        <f ca="1">IF(COUNTIF(OFFSET('別紙2-4(研修実施報告書)'!$I$8,(COLUMN()-COLUMN($J$9))*4,0,4,2),$C83),BY$9,"")</f>
        <v/>
      </c>
      <c r="BZ83" s="332" t="str">
        <f ca="1">IF(COUNTIF(OFFSET('別紙2-4(研修実施報告書)'!$I$8,(COLUMN()-COLUMN($J$9))*4,0,4,2),$C83),BZ$9,"")</f>
        <v/>
      </c>
      <c r="CA83" s="332" t="str">
        <f ca="1">IF(COUNTIF(OFFSET('別紙2-4(研修実施報告書)'!$I$8,(COLUMN()-COLUMN($J$9))*4,0,4,2),$C83),CA$9,"")</f>
        <v/>
      </c>
      <c r="CB83" s="332" t="str">
        <f ca="1">IF(COUNTIF(OFFSET('別紙2-4(研修実施報告書)'!$I$8,(COLUMN()-COLUMN($J$9))*4,0,4,2),$C83),CB$9,"")</f>
        <v/>
      </c>
      <c r="CC83" s="332" t="str">
        <f ca="1">IF(COUNTIF(OFFSET('別紙2-4(研修実施報告書)'!$I$8,(COLUMN()-COLUMN($J$9))*4,0,4,2),$C83),CC$9,"")</f>
        <v/>
      </c>
      <c r="CD83" s="332" t="str">
        <f ca="1">IF(COUNTIF(OFFSET('別紙2-4(研修実施報告書)'!$I$8,(COLUMN()-COLUMN($J$9))*4,0,4,2),$C83),CD$9,"")</f>
        <v/>
      </c>
      <c r="CE83" s="332" t="str">
        <f ca="1">IF(COUNTIF(OFFSET('別紙2-4(研修実施報告書)'!$I$8,(COLUMN()-COLUMN($J$9))*4,0,4,2),$C83),CE$9,"")</f>
        <v/>
      </c>
      <c r="CF83" s="332" t="str">
        <f ca="1">IF(COUNTIF(OFFSET('別紙2-4(研修実施報告書)'!$I$8,(COLUMN()-COLUMN($J$9))*4,0,4,2),$C83),CF$9,"")</f>
        <v/>
      </c>
      <c r="CG83" s="332" t="str">
        <f ca="1">IF(COUNTIF(OFFSET('別紙2-4(研修実施報告書)'!$I$8,(COLUMN()-COLUMN($J$9))*4,0,4,2),$C83),CG$9,"")</f>
        <v/>
      </c>
      <c r="CH83" s="332" t="str">
        <f ca="1">IF(COUNTIF(OFFSET('別紙2-4(研修実施報告書)'!$I$8,(COLUMN()-COLUMN($J$9))*4,0,4,2),$C83),CH$9,"")</f>
        <v/>
      </c>
      <c r="CI83" s="332" t="str">
        <f ca="1">IF(COUNTIF(OFFSET('別紙2-4(研修実施報告書)'!$I$8,(COLUMN()-COLUMN($J$9))*4,0,4,2),$C83),CI$9,"")</f>
        <v/>
      </c>
      <c r="CJ83" s="332" t="str">
        <f ca="1">IF(COUNTIF(OFFSET('別紙2-4(研修実施報告書)'!$I$8,(COLUMN()-COLUMN($J$9))*4,0,4,2),$C83),CJ$9,"")</f>
        <v/>
      </c>
      <c r="CK83" s="332" t="str">
        <f ca="1">IF(COUNTIF(OFFSET('別紙2-4(研修実施報告書)'!$I$8,(COLUMN()-COLUMN($J$9))*4,0,4,2),$C83),CK$9,"")</f>
        <v/>
      </c>
      <c r="CL83" s="332" t="str">
        <f ca="1">IF(COUNTIF(OFFSET('別紙2-4(研修実施報告書)'!$I$8,(COLUMN()-COLUMN($J$9))*4,0,4,2),$C83),CL$9,"")</f>
        <v/>
      </c>
      <c r="CM83" s="332" t="str">
        <f ca="1">IF(COUNTIF(OFFSET('別紙2-4(研修実施報告書)'!$I$8,(COLUMN()-COLUMN($J$9))*4,0,4,2),$C83),CM$9,"")</f>
        <v/>
      </c>
      <c r="CN83" s="332" t="str">
        <f ca="1">IF(COUNTIF(OFFSET('別紙2-4(研修実施報告書)'!$I$8,(COLUMN()-COLUMN($J$9))*4,0,4,2),$C83),CN$9,"")</f>
        <v/>
      </c>
      <c r="CO83" s="332" t="str">
        <f ca="1">IF(COUNTIF(OFFSET('別紙2-4(研修実施報告書)'!$I$8,(COLUMN()-COLUMN($J$9))*4,0,4,2),$C83),CO$9,"")</f>
        <v/>
      </c>
      <c r="CP83" s="332" t="str">
        <f ca="1">IF(COUNTIF(OFFSET('別紙2-4(研修実施報告書)'!$I$8,(COLUMN()-COLUMN($J$9))*4,0,4,2),$C83),CP$9,"")</f>
        <v/>
      </c>
      <c r="CQ83" s="332" t="str">
        <f ca="1">IF(COUNTIF(OFFSET('別紙2-4(研修実施報告書)'!$I$8,(COLUMN()-COLUMN($J$9))*4,0,4,2),$C83),CQ$9,"")</f>
        <v/>
      </c>
      <c r="CR83" s="332" t="str">
        <f ca="1">IF(COUNTIF(OFFSET('別紙2-4(研修実施報告書)'!$I$8,(COLUMN()-COLUMN($J$9))*4,0,4,2),$C83),CR$9,"")</f>
        <v/>
      </c>
      <c r="CS83" s="332" t="str">
        <f ca="1">IF(COUNTIF(OFFSET('別紙2-4(研修実施報告書)'!$I$8,(COLUMN()-COLUMN($J$9))*4,0,4,2),$C83),CS$9,"")</f>
        <v/>
      </c>
      <c r="CT83" s="332" t="str">
        <f ca="1">IF(COUNTIF(OFFSET('別紙2-4(研修実施報告書)'!$I$8,(COLUMN()-COLUMN($J$9))*4,0,4,2),$C83),CT$9,"")</f>
        <v/>
      </c>
      <c r="CU83" s="332" t="str">
        <f ca="1">IF(COUNTIF(OFFSET('別紙2-4(研修実施報告書)'!$I$8,(COLUMN()-COLUMN($J$9))*4,0,4,2),$C83),CU$9,"")</f>
        <v/>
      </c>
      <c r="CV83" s="332" t="str">
        <f ca="1">IF(COUNTIF(OFFSET('別紙2-4(研修実施報告書)'!$I$8,(COLUMN()-COLUMN($J$9))*4,0,4,2),$C83),CV$9,"")</f>
        <v/>
      </c>
      <c r="CW83" s="332" t="str">
        <f ca="1">IF(COUNTIF(OFFSET('別紙2-4(研修実施報告書)'!$I$8,(COLUMN()-COLUMN($J$9))*4,0,4,2),$C83),CW$9,"")</f>
        <v/>
      </c>
      <c r="CX83" s="332" t="str">
        <f ca="1">IF(COUNTIF(OFFSET('別紙2-4(研修実施報告書)'!$I$8,(COLUMN()-COLUMN($J$9))*4,0,4,2),$C83),CX$9,"")</f>
        <v/>
      </c>
      <c r="CY83" s="332" t="str">
        <f ca="1">IF(COUNTIF(OFFSET('別紙2-4(研修実施報告書)'!$I$8,(COLUMN()-COLUMN($J$9))*4,0,4,2),$C83),CY$9,"")</f>
        <v/>
      </c>
      <c r="CZ83" s="332" t="str">
        <f ca="1">IF(COUNTIF(OFFSET('別紙2-4(研修実施報告書)'!$I$8,(COLUMN()-COLUMN($J$9))*4,0,4,2),$C83),CZ$9,"")</f>
        <v/>
      </c>
      <c r="DA83" s="332" t="str">
        <f ca="1">IF(COUNTIF(OFFSET('別紙2-4(研修実施報告書)'!$I$8,(COLUMN()-COLUMN($J$9))*4,0,4,2),$C83),DA$9,"")</f>
        <v/>
      </c>
      <c r="DB83" s="332" t="str">
        <f ca="1">IF(COUNTIF(OFFSET('別紙2-4(研修実施報告書)'!$I$8,(COLUMN()-COLUMN($J$9))*4,0,4,2),$C83),DB$9,"")</f>
        <v/>
      </c>
      <c r="DC83" s="332" t="str">
        <f ca="1">IF(COUNTIF(OFFSET('別紙2-4(研修実施報告書)'!$I$8,(COLUMN()-COLUMN($J$9))*4,0,4,2),$C83),DC$9,"")</f>
        <v/>
      </c>
      <c r="DD83" s="332" t="str">
        <f ca="1">IF(COUNTIF(OFFSET('別紙2-4(研修実施報告書)'!$I$8,(COLUMN()-COLUMN($J$9))*4,0,4,2),$C83),DD$9,"")</f>
        <v/>
      </c>
      <c r="DE83" s="332" t="str">
        <f ca="1">IF(COUNTIF(OFFSET('別紙2-4(研修実施報告書)'!$I$8,(COLUMN()-COLUMN($J$9))*4,0,4,2),$C83),DE$9,"")</f>
        <v/>
      </c>
      <c r="DF83" s="332" t="str">
        <f ca="1">IF(COUNTIF(OFFSET('別紙2-4(研修実施報告書)'!$I$8,(COLUMN()-COLUMN($J$9))*4,0,4,2),$C83),DF$9,"")</f>
        <v/>
      </c>
      <c r="DG83" s="332" t="str">
        <f ca="1">IF(COUNTIF(OFFSET('別紙2-4(研修実施報告書)'!$I$8,(COLUMN()-COLUMN($J$9))*4,0,4,2),$C83),DG$9,"")</f>
        <v/>
      </c>
      <c r="DH83" s="332" t="str">
        <f ca="1">IF(COUNTIF(OFFSET('別紙2-4(研修実施報告書)'!$I$8,(COLUMN()-COLUMN($J$9))*4,0,4,2),$C83),DH$9,"")</f>
        <v/>
      </c>
      <c r="DI83" s="332" t="str">
        <f ca="1">IF(COUNTIF(OFFSET('別紙2-4(研修実施報告書)'!$I$8,(COLUMN()-COLUMN($J$9))*4,0,4,2),$C83),DI$9,"")</f>
        <v/>
      </c>
      <c r="DJ83" s="332" t="str">
        <f ca="1">IF(COUNTIF(OFFSET('別紙2-4(研修実施報告書)'!$I$8,(COLUMN()-COLUMN($J$9))*4,0,4,2),$C83),DJ$9,"")</f>
        <v/>
      </c>
      <c r="DK83" s="332" t="str">
        <f ca="1">IF(COUNTIF(OFFSET('別紙2-4(研修実施報告書)'!$I$8,(COLUMN()-COLUMN($J$9))*4,0,4,2),$C83),DK$9,"")</f>
        <v/>
      </c>
      <c r="DL83" s="332" t="str">
        <f ca="1">IF(COUNTIF(OFFSET('別紙2-4(研修実施報告書)'!$I$8,(COLUMN()-COLUMN($J$9))*4,0,4,2),$C83),DL$9,"")</f>
        <v/>
      </c>
      <c r="DM83" s="332" t="str">
        <f ca="1">IF(COUNTIF(OFFSET('別紙2-4(研修実施報告書)'!$I$8,(COLUMN()-COLUMN($J$9))*4,0,4,2),$C83),DM$9,"")</f>
        <v/>
      </c>
      <c r="DN83" s="332" t="str">
        <f ca="1">IF(COUNTIF(OFFSET('別紙2-4(研修実施報告書)'!$I$8,(COLUMN()-COLUMN($J$9))*4,0,4,2),$C83),DN$9,"")</f>
        <v/>
      </c>
      <c r="DO83" s="332" t="str">
        <f ca="1">IF(COUNTIF(OFFSET('別紙2-4(研修実施報告書)'!$I$8,(COLUMN()-COLUMN($J$9))*4,0,4,2),$C83),DO$9,"")</f>
        <v/>
      </c>
      <c r="DP83" s="332" t="str">
        <f ca="1">IF(COUNTIF(OFFSET('別紙2-4(研修実施報告書)'!$I$8,(COLUMN()-COLUMN($J$9))*4,0,4,2),$C83),DP$9,"")</f>
        <v/>
      </c>
      <c r="DQ83" s="332" t="str">
        <f ca="1">IF(COUNTIF(OFFSET('別紙2-4(研修実施報告書)'!$I$8,(COLUMN()-COLUMN($J$9))*4,0,4,2),$C83),DQ$9,"")</f>
        <v/>
      </c>
      <c r="DR83" s="332" t="str">
        <f ca="1">IF(COUNTIF(OFFSET('別紙2-4(研修実施報告書)'!$I$8,(COLUMN()-COLUMN($J$9))*4,0,4,2),$C83),DR$9,"")</f>
        <v/>
      </c>
      <c r="DS83" s="332" t="str">
        <f ca="1">IF(COUNTIF(OFFSET('別紙2-4(研修実施報告書)'!$I$8,(COLUMN()-COLUMN($J$9))*4,0,4,2),$C83),DS$9,"")</f>
        <v/>
      </c>
      <c r="DT83" s="332" t="str">
        <f ca="1">IF(COUNTIF(OFFSET('別紙2-4(研修実施報告書)'!$I$8,(COLUMN()-COLUMN($J$9))*4,0,4,2),$C83),DT$9,"")</f>
        <v/>
      </c>
      <c r="DU83" s="332" t="str">
        <f ca="1">IF(COUNTIF(OFFSET('別紙2-4(研修実施報告書)'!$I$8,(COLUMN()-COLUMN($J$9))*4,0,4,2),$C83),DU$9,"")</f>
        <v/>
      </c>
      <c r="DV83" s="332" t="str">
        <f ca="1">IF(COUNTIF(OFFSET('別紙2-4(研修実施報告書)'!$I$8,(COLUMN()-COLUMN($J$9))*4,0,4,2),$C83),DV$9,"")</f>
        <v/>
      </c>
      <c r="DW83" s="332" t="str">
        <f ca="1">IF(COUNTIF(OFFSET('別紙2-4(研修実施報告書)'!$I$8,(COLUMN()-COLUMN($J$9))*4,0,4,2),$C83),DW$9,"")</f>
        <v/>
      </c>
      <c r="DX83" s="332" t="str">
        <f ca="1">IF(COUNTIF(OFFSET('別紙2-4(研修実施報告書)'!$I$8,(COLUMN()-COLUMN($J$9))*4,0,4,2),$C83),DX$9,"")</f>
        <v/>
      </c>
      <c r="DY83" s="332" t="str">
        <f ca="1">IF(COUNTIF(OFFSET('別紙2-4(研修実施報告書)'!$I$8,(COLUMN()-COLUMN($J$9))*4,0,4,2),$C83),DY$9,"")</f>
        <v/>
      </c>
      <c r="DZ83" s="332" t="str">
        <f ca="1">IF(COUNTIF(OFFSET('別紙2-4(研修実施報告書)'!$I$8,(COLUMN()-COLUMN($J$9))*4,0,4,2),$C83),DZ$9,"")</f>
        <v/>
      </c>
      <c r="EA83" s="332" t="str">
        <f ca="1">IF(COUNTIF(OFFSET('別紙2-4(研修実施報告書)'!$I$8,(COLUMN()-COLUMN($J$9))*4,0,4,2),$C83),EA$9,"")</f>
        <v/>
      </c>
      <c r="EB83" s="332" t="str">
        <f ca="1">IF(COUNTIF(OFFSET('別紙2-4(研修実施報告書)'!$I$8,(COLUMN()-COLUMN($J$9))*4,0,4,2),$C83),EB$9,"")</f>
        <v/>
      </c>
      <c r="EC83" s="332" t="str">
        <f ca="1">IF(COUNTIF(OFFSET('別紙2-4(研修実施報告書)'!$I$8,(COLUMN()-COLUMN($J$9))*4,0,4,2),$C83),EC$9,"")</f>
        <v/>
      </c>
      <c r="ED83" s="332" t="str">
        <f ca="1">IF(COUNTIF(OFFSET('別紙2-4(研修実施報告書)'!$I$8,(COLUMN()-COLUMN($J$9))*4,0,4,2),$C83),ED$9,"")</f>
        <v/>
      </c>
      <c r="EE83" s="332" t="str">
        <f ca="1">IF(COUNTIF(OFFSET('別紙2-4(研修実施報告書)'!$I$8,(COLUMN()-COLUMN($J$9))*4,0,4,2),$C83),EE$9,"")</f>
        <v/>
      </c>
      <c r="EF83" s="332" t="str">
        <f ca="1">IF(COUNTIF(OFFSET('別紙2-4(研修実施報告書)'!$I$8,(COLUMN()-COLUMN($J$9))*4,0,4,2),$C83),EF$9,"")</f>
        <v/>
      </c>
      <c r="EG83" s="332" t="str">
        <f ca="1">IF(COUNTIF(OFFSET('別紙2-4(研修実施報告書)'!$I$8,(COLUMN()-COLUMN($J$9))*4,0,4,2),$C83),EG$9,"")</f>
        <v/>
      </c>
      <c r="EH83" s="332" t="str">
        <f ca="1">IF(COUNTIF(OFFSET('別紙2-4(研修実施報告書)'!$I$8,(COLUMN()-COLUMN($J$9))*4,0,4,2),$C83),EH$9,"")</f>
        <v/>
      </c>
      <c r="EI83" s="332" t="str">
        <f ca="1">IF(COUNTIF(OFFSET('別紙2-4(研修実施報告書)'!$I$8,(COLUMN()-COLUMN($J$9))*4,0,4,2),$C83),EI$9,"")</f>
        <v/>
      </c>
      <c r="EJ83" s="332" t="str">
        <f ca="1">IF(COUNTIF(OFFSET('別紙2-4(研修実施報告書)'!$I$8,(COLUMN()-COLUMN($J$9))*4,0,4,2),$C83),EJ$9,"")</f>
        <v/>
      </c>
      <c r="EK83" s="332" t="str">
        <f ca="1">IF(COUNTIF(OFFSET('別紙2-4(研修実施報告書)'!$I$8,(COLUMN()-COLUMN($J$9))*4,0,4,2),$C83),EK$9,"")</f>
        <v/>
      </c>
      <c r="EL83" s="332" t="str">
        <f ca="1">IF(COUNTIF(OFFSET('別紙2-4(研修実施報告書)'!$I$8,(COLUMN()-COLUMN($J$9))*4,0,4,2),$C83),EL$9,"")</f>
        <v/>
      </c>
      <c r="EM83" s="332" t="str">
        <f ca="1">IF(COUNTIF(OFFSET('別紙2-4(研修実施報告書)'!$I$8,(COLUMN()-COLUMN($J$9))*4,0,4,2),$C83),EM$9,"")</f>
        <v/>
      </c>
      <c r="EN83" s="332" t="str">
        <f ca="1">IF(COUNTIF(OFFSET('別紙2-4(研修実施報告書)'!$I$8,(COLUMN()-COLUMN($J$9))*4,0,4,2),$C83),EN$9,"")</f>
        <v/>
      </c>
      <c r="EO83" s="332" t="str">
        <f ca="1">IF(COUNTIF(OFFSET('別紙2-4(研修実施報告書)'!$I$8,(COLUMN()-COLUMN($J$9))*4,0,4,2),$C83),EO$9,"")</f>
        <v/>
      </c>
      <c r="EP83" s="332" t="str">
        <f ca="1">IF(COUNTIF(OFFSET('別紙2-4(研修実施報告書)'!$I$8,(COLUMN()-COLUMN($J$9))*4,0,4,2),$C83),EP$9,"")</f>
        <v/>
      </c>
      <c r="EQ83" s="332" t="str">
        <f ca="1">IF(COUNTIF(OFFSET('別紙2-4(研修実施報告書)'!$I$8,(COLUMN()-COLUMN($J$9))*4,0,4,2),$C83),EQ$9,"")</f>
        <v/>
      </c>
      <c r="ER83" s="332" t="str">
        <f ca="1">IF(COUNTIF(OFFSET('別紙2-4(研修実施報告書)'!$I$8,(COLUMN()-COLUMN($J$9))*4,0,4,2),$C83),ER$9,"")</f>
        <v/>
      </c>
      <c r="ES83" s="332" t="str">
        <f ca="1">IF(COUNTIF(OFFSET('別紙2-4(研修実施報告書)'!$I$8,(COLUMN()-COLUMN($J$9))*4,0,4,2),$C83),ES$9,"")</f>
        <v/>
      </c>
      <c r="ET83" s="332" t="str">
        <f ca="1">IF(COUNTIF(OFFSET('別紙2-4(研修実施報告書)'!$I$8,(COLUMN()-COLUMN($J$9))*4,0,4,2),$C83),ET$9,"")</f>
        <v/>
      </c>
      <c r="EU83" s="332" t="str">
        <f ca="1">IF(COUNTIF(OFFSET('別紙2-4(研修実施報告書)'!$I$8,(COLUMN()-COLUMN($J$9))*4,0,4,2),$C83),EU$9,"")</f>
        <v/>
      </c>
      <c r="EV83" s="332" t="str">
        <f ca="1">IF(COUNTIF(OFFSET('別紙2-4(研修実施報告書)'!$I$8,(COLUMN()-COLUMN($J$9))*4,0,4,2),$C83),EV$9,"")</f>
        <v/>
      </c>
      <c r="EW83" s="332" t="str">
        <f ca="1">IF(COUNTIF(OFFSET('別紙2-4(研修実施報告書)'!$I$8,(COLUMN()-COLUMN($J$9))*4,0,4,2),$C83),EW$9,"")</f>
        <v/>
      </c>
      <c r="EX83" s="332" t="str">
        <f ca="1">IF(COUNTIF(OFFSET('別紙2-4(研修実施報告書)'!$I$8,(COLUMN()-COLUMN($J$9))*4,0,4,2),$C83),EX$9,"")</f>
        <v/>
      </c>
      <c r="EY83" s="332" t="str">
        <f ca="1">IF(COUNTIF(OFFSET('別紙2-4(研修実施報告書)'!$I$8,(COLUMN()-COLUMN($J$9))*4,0,4,2),$C83),EY$9,"")</f>
        <v/>
      </c>
      <c r="EZ83" s="332" t="str">
        <f ca="1">IF(COUNTIF(OFFSET('別紙2-4(研修実施報告書)'!$I$8,(COLUMN()-COLUMN($J$9))*4,0,4,2),$C83),EZ$9,"")</f>
        <v/>
      </c>
      <c r="FA83" s="332" t="str">
        <f ca="1">IF(COUNTIF(OFFSET('別紙2-4(研修実施報告書)'!$I$8,(COLUMN()-COLUMN($J$9))*4,0,4,2),$C83),FA$9,"")</f>
        <v/>
      </c>
      <c r="FB83" s="332" t="str">
        <f ca="1">IF(COUNTIF(OFFSET('別紙2-4(研修実施報告書)'!$I$8,(COLUMN()-COLUMN($J$9))*4,0,4,2),$C83),FB$9,"")</f>
        <v/>
      </c>
      <c r="FC83" s="332" t="str">
        <f ca="1">IF(COUNTIF(OFFSET('別紙2-4(研修実施報告書)'!$I$8,(COLUMN()-COLUMN($J$9))*4,0,4,2),$C83),FC$9,"")</f>
        <v/>
      </c>
      <c r="FD83" s="332" t="str">
        <f ca="1">IF(COUNTIF(OFFSET('別紙2-4(研修実施報告書)'!$I$8,(COLUMN()-COLUMN($J$9))*4,0,4,2),$C83),FD$9,"")</f>
        <v/>
      </c>
      <c r="FE83" s="332" t="str">
        <f ca="1">IF(COUNTIF(OFFSET('別紙2-4(研修実施報告書)'!$I$8,(COLUMN()-COLUMN($J$9))*4,0,4,2),$C83),FE$9,"")</f>
        <v/>
      </c>
      <c r="FF83" s="332" t="str">
        <f ca="1">IF(COUNTIF(OFFSET('別紙2-4(研修実施報告書)'!$I$8,(COLUMN()-COLUMN($J$9))*4,0,4,2),$C83),FF$9,"")</f>
        <v/>
      </c>
      <c r="FG83" s="332" t="str">
        <f ca="1">IF(COUNTIF(OFFSET('別紙2-4(研修実施報告書)'!$I$8,(COLUMN()-COLUMN($J$9))*4,0,4,2),$C83),FG$9,"")</f>
        <v/>
      </c>
      <c r="FH83" s="332" t="str">
        <f ca="1">IF(COUNTIF(OFFSET('別紙2-4(研修実施報告書)'!$I$8,(COLUMN()-COLUMN($J$9))*4,0,4,2),$C83),FH$9,"")</f>
        <v/>
      </c>
      <c r="FI83" s="332" t="str">
        <f ca="1">IF(COUNTIF(OFFSET('別紙2-4(研修実施報告書)'!$I$8,(COLUMN()-COLUMN($J$9))*4,0,4,2),$C83),FI$9,"")</f>
        <v/>
      </c>
      <c r="FJ83" s="332" t="str">
        <f ca="1">IF(COUNTIF(OFFSET('別紙2-4(研修実施報告書)'!$I$8,(COLUMN()-COLUMN($J$9))*4,0,4,2),$C83),FJ$9,"")</f>
        <v/>
      </c>
      <c r="FK83" s="332" t="str">
        <f ca="1">IF(COUNTIF(OFFSET('別紙2-4(研修実施報告書)'!$I$8,(COLUMN()-COLUMN($J$9))*4,0,4,2),$C83),FK$9,"")</f>
        <v/>
      </c>
      <c r="FL83" s="332" t="str">
        <f ca="1">IF(COUNTIF(OFFSET('別紙2-4(研修実施報告書)'!$I$8,(COLUMN()-COLUMN($J$9))*4,0,4,2),$C83),FL$9,"")</f>
        <v/>
      </c>
      <c r="FM83" s="332" t="str">
        <f ca="1">IF(COUNTIF(OFFSET('別紙2-4(研修実施報告書)'!$I$8,(COLUMN()-COLUMN($J$9))*4,0,4,2),$C83),FM$9,"")</f>
        <v/>
      </c>
      <c r="FN83" s="332" t="str">
        <f ca="1">IF(COUNTIF(OFFSET('別紙2-4(研修実施報告書)'!$I$8,(COLUMN()-COLUMN($J$9))*4,0,4,2),$C83),FN$9,"")</f>
        <v/>
      </c>
      <c r="FO83" s="332" t="str">
        <f ca="1">IF(COUNTIF(OFFSET('別紙2-4(研修実施報告書)'!$I$8,(COLUMN()-COLUMN($J$9))*4,0,4,2),$C83),FO$9,"")</f>
        <v/>
      </c>
      <c r="FP83" s="332" t="str">
        <f ca="1">IF(COUNTIF(OFFSET('別紙2-4(研修実施報告書)'!$I$8,(COLUMN()-COLUMN($J$9))*4,0,4,2),$C83),FP$9,"")</f>
        <v/>
      </c>
      <c r="FQ83" s="332" t="str">
        <f ca="1">IF(COUNTIF(OFFSET('別紙2-4(研修実施報告書)'!$I$8,(COLUMN()-COLUMN($J$9))*4,0,4,2),$C83),FQ$9,"")</f>
        <v/>
      </c>
      <c r="FR83" s="332" t="str">
        <f ca="1">IF(COUNTIF(OFFSET('別紙2-4(研修実施報告書)'!$I$8,(COLUMN()-COLUMN($J$9))*4,0,4,2),$C83),FR$9,"")</f>
        <v/>
      </c>
      <c r="FS83" s="332" t="str">
        <f ca="1">IF(COUNTIF(OFFSET('別紙2-4(研修実施報告書)'!$I$8,(COLUMN()-COLUMN($J$9))*4,0,4,2),$C83),FS$9,"")</f>
        <v/>
      </c>
      <c r="FT83" s="332" t="str">
        <f ca="1">IF(COUNTIF(OFFSET('別紙2-4(研修実施報告書)'!$I$8,(COLUMN()-COLUMN($J$9))*4,0,4,2),$C83),FT$9,"")</f>
        <v/>
      </c>
      <c r="FU83" s="332" t="str">
        <f ca="1">IF(COUNTIF(OFFSET('別紙2-4(研修実施報告書)'!$I$8,(COLUMN()-COLUMN($J$9))*4,0,4,2),$C83),FU$9,"")</f>
        <v/>
      </c>
      <c r="FV83" s="332" t="str">
        <f ca="1">IF(COUNTIF(OFFSET('別紙2-4(研修実施報告書)'!$I$8,(COLUMN()-COLUMN($J$9))*4,0,4,2),$C83),FV$9,"")</f>
        <v/>
      </c>
      <c r="FW83" s="332" t="str">
        <f ca="1">IF(COUNTIF(OFFSET('別紙2-4(研修実施報告書)'!$I$8,(COLUMN()-COLUMN($J$9))*4,0,4,2),$C83),FW$9,"")</f>
        <v/>
      </c>
      <c r="FX83" s="332" t="str">
        <f ca="1">IF(COUNTIF(OFFSET('別紙2-4(研修実施報告書)'!$I$8,(COLUMN()-COLUMN($J$9))*4,0,4,2),$C83),FX$9,"")</f>
        <v/>
      </c>
      <c r="FY83" s="332" t="str">
        <f ca="1">IF(COUNTIF(OFFSET('別紙2-4(研修実施報告書)'!$I$8,(COLUMN()-COLUMN($J$9))*4,0,4,2),$C83),FY$9,"")</f>
        <v/>
      </c>
      <c r="FZ83" s="332" t="str">
        <f ca="1">IF(COUNTIF(OFFSET('別紙2-4(研修実施報告書)'!$I$8,(COLUMN()-COLUMN($J$9))*4,0,4,2),$C83),FZ$9,"")</f>
        <v/>
      </c>
      <c r="GA83" s="332" t="str">
        <f ca="1">IF(COUNTIF(OFFSET('別紙2-4(研修実施報告書)'!$I$8,(COLUMN()-COLUMN($J$9))*4,0,4,2),$C83),GA$9,"")</f>
        <v/>
      </c>
      <c r="GB83" s="332" t="str">
        <f ca="1">IF(COUNTIF(OFFSET('別紙2-4(研修実施報告書)'!$I$8,(COLUMN()-COLUMN($J$9))*4,0,4,2),$C83),GB$9,"")</f>
        <v/>
      </c>
      <c r="GC83" s="332" t="str">
        <f ca="1">IF(COUNTIF(OFFSET('別紙2-4(研修実施報告書)'!$I$8,(COLUMN()-COLUMN($J$9))*4,0,4,2),$C83),GC$9,"")</f>
        <v/>
      </c>
      <c r="GD83" s="332" t="str">
        <f ca="1">IF(COUNTIF(OFFSET('別紙2-4(研修実施報告書)'!$I$8,(COLUMN()-COLUMN($J$9))*4,0,4,2),$C83),GD$9,"")</f>
        <v/>
      </c>
      <c r="GE83" s="332" t="str">
        <f ca="1">IF(COUNTIF(OFFSET('別紙2-4(研修実施報告書)'!$I$8,(COLUMN()-COLUMN($J$9))*4,0,4,2),$C83),GE$9,"")</f>
        <v/>
      </c>
      <c r="GF83" s="332" t="str">
        <f ca="1">IF(COUNTIF(OFFSET('別紙2-4(研修実施報告書)'!$I$8,(COLUMN()-COLUMN($J$9))*4,0,4,2),$C83),GF$9,"")</f>
        <v/>
      </c>
      <c r="GG83" s="332" t="str">
        <f ca="1">IF(COUNTIF(OFFSET('別紙2-4(研修実施報告書)'!$I$8,(COLUMN()-COLUMN($J$9))*4,0,4,2),$C83),GG$9,"")</f>
        <v/>
      </c>
      <c r="GH83" s="332" t="str">
        <f ca="1">IF(COUNTIF(OFFSET('別紙2-4(研修実施報告書)'!$I$8,(COLUMN()-COLUMN($J$9))*4,0,4,2),$C83),GH$9,"")</f>
        <v/>
      </c>
      <c r="GI83" s="332" t="str">
        <f ca="1">IF(COUNTIF(OFFSET('別紙2-4(研修実施報告書)'!$I$8,(COLUMN()-COLUMN($J$9))*4,0,4,2),$C83),GI$9,"")</f>
        <v/>
      </c>
      <c r="GJ83" s="332" t="str">
        <f ca="1">IF(COUNTIF(OFFSET('別紙2-4(研修実施報告書)'!$I$8,(COLUMN()-COLUMN($J$9))*4,0,4,2),$C83),GJ$9,"")</f>
        <v/>
      </c>
      <c r="GK83" s="332" t="str">
        <f ca="1">IF(COUNTIF(OFFSET('別紙2-4(研修実施報告書)'!$I$8,(COLUMN()-COLUMN($J$9))*4,0,4,2),$C83),GK$9,"")</f>
        <v/>
      </c>
      <c r="GL83" s="332" t="str">
        <f ca="1">IF(COUNTIF(OFFSET('別紙2-4(研修実施報告書)'!$I$8,(COLUMN()-COLUMN($J$9))*4,0,4,2),$C83),GL$9,"")</f>
        <v/>
      </c>
      <c r="GM83" s="332" t="str">
        <f ca="1">IF(COUNTIF(OFFSET('別紙2-4(研修実施報告書)'!$I$8,(COLUMN()-COLUMN($J$9))*4,0,4,2),$C83),GM$9,"")</f>
        <v/>
      </c>
      <c r="GN83" s="332" t="str">
        <f ca="1">IF(COUNTIF(OFFSET('別紙2-4(研修実施報告書)'!$I$8,(COLUMN()-COLUMN($J$9))*4,0,4,2),$C83),GN$9,"")</f>
        <v/>
      </c>
      <c r="GO83" s="332" t="str">
        <f ca="1">IF(COUNTIF(OFFSET('別紙2-4(研修実施報告書)'!$I$8,(COLUMN()-COLUMN($J$9))*4,0,4,2),$C83),GO$9,"")</f>
        <v/>
      </c>
      <c r="GP83" s="332" t="str">
        <f ca="1">IF(COUNTIF(OFFSET('別紙2-4(研修実施報告書)'!$I$8,(COLUMN()-COLUMN($J$9))*4,0,4,2),$C83),GP$9,"")</f>
        <v/>
      </c>
      <c r="GQ83" s="332" t="str">
        <f ca="1">IF(COUNTIF(OFFSET('別紙2-4(研修実施報告書)'!$I$8,(COLUMN()-COLUMN($J$9))*4,0,4,2),$C83),GQ$9,"")</f>
        <v/>
      </c>
      <c r="GR83" s="332" t="str">
        <f ca="1">IF(COUNTIF(OFFSET('別紙2-4(研修実施報告書)'!$I$8,(COLUMN()-COLUMN($J$9))*4,0,4,2),$C83),GR$9,"")</f>
        <v/>
      </c>
      <c r="GS83" s="332" t="str">
        <f ca="1">IF(COUNTIF(OFFSET('別紙2-4(研修実施報告書)'!$I$8,(COLUMN()-COLUMN($J$9))*4,0,4,2),$C83),GS$9,"")</f>
        <v/>
      </c>
      <c r="GT83" s="332" t="str">
        <f ca="1">IF(COUNTIF(OFFSET('別紙2-4(研修実施報告書)'!$I$8,(COLUMN()-COLUMN($J$9))*4,0,4,2),$C83),GT$9,"")</f>
        <v/>
      </c>
      <c r="GU83" s="332" t="str">
        <f ca="1">IF(COUNTIF(OFFSET('別紙2-4(研修実施報告書)'!$I$8,(COLUMN()-COLUMN($J$9))*4,0,4,2),$C83),GU$9,"")</f>
        <v/>
      </c>
      <c r="GV83" s="332" t="str">
        <f ca="1">IF(COUNTIF(OFFSET('別紙2-4(研修実施報告書)'!$I$8,(COLUMN()-COLUMN($J$9))*4,0,4,2),$C83),GV$9,"")</f>
        <v/>
      </c>
      <c r="GW83" s="332" t="str">
        <f ca="1">IF(COUNTIF(OFFSET('別紙2-4(研修実施報告書)'!$I$8,(COLUMN()-COLUMN($J$9))*4,0,4,2),$C83),GW$9,"")</f>
        <v/>
      </c>
      <c r="GX83" s="332" t="str">
        <f ca="1">IF(COUNTIF(OFFSET('別紙2-4(研修実施報告書)'!$I$8,(COLUMN()-COLUMN($J$9))*4,0,4,2),$C83),GX$9,"")</f>
        <v/>
      </c>
      <c r="GY83" s="332" t="str">
        <f ca="1">IF(COUNTIF(OFFSET('別紙2-4(研修実施報告書)'!$I$8,(COLUMN()-COLUMN($J$9))*4,0,4,2),$C83),GY$9,"")</f>
        <v/>
      </c>
      <c r="GZ83" s="332" t="str">
        <f ca="1">IF(COUNTIF(OFFSET('別紙2-4(研修実施報告書)'!$I$8,(COLUMN()-COLUMN($J$9))*4,0,4,2),$C83),GZ$9,"")</f>
        <v/>
      </c>
      <c r="HA83" s="332" t="str">
        <f ca="1">IF(COUNTIF(OFFSET('別紙2-4(研修実施報告書)'!$I$8,(COLUMN()-COLUMN($J$9))*4,0,4,2),$C83),HA$9,"")</f>
        <v/>
      </c>
      <c r="HB83" s="320"/>
    </row>
    <row r="84" spans="1:210" ht="18.75" customHeight="1">
      <c r="A84" s="325">
        <v>70</v>
      </c>
      <c r="B84" s="323" t="str">
        <f>IF(AND('別紙1-7(研修責任者教育担当者) '!E87="〇",'別紙1-7(研修責任者教育担当者) '!F87="〇"),"専任・兼任",IF('別紙1-7(研修責任者教育担当者) '!E87="〇","専任",IF('別紙1-7(研修責任者教育担当者) '!F87="〇","兼任","")))</f>
        <v/>
      </c>
      <c r="C84" s="324">
        <f>VLOOKUP(A84,'別紙1-7(研修責任者教育担当者) '!$B$18:$C$217,2,0)</f>
        <v>0</v>
      </c>
      <c r="D84" s="348" t="s">
        <v>175</v>
      </c>
      <c r="E84" s="349"/>
      <c r="F84" s="329" t="e">
        <f t="shared" si="3"/>
        <v>#DIV/0!</v>
      </c>
      <c r="G84" s="330" t="e">
        <f t="shared" ca="1" si="4"/>
        <v>#DIV/0!</v>
      </c>
      <c r="H84" s="318">
        <f t="shared" ca="1" si="5"/>
        <v>0</v>
      </c>
      <c r="I84" s="318"/>
      <c r="J84" s="332" t="str">
        <f ca="1">IF(COUNTIF(OFFSET('別紙2-4(研修実施報告書)'!$I$8,(COLUMN()-COLUMN($J$9))*4,0,4,2),$C84),J$9,"")</f>
        <v/>
      </c>
      <c r="K84" s="332" t="str">
        <f ca="1">IF(COUNTIF(OFFSET('別紙2-4(研修実施報告書)'!$I$8,(COLUMN()-COLUMN($J$9))*4,0,4,2),$C84),K$9,"")</f>
        <v/>
      </c>
      <c r="L84" s="332" t="str">
        <f ca="1">IF(COUNTIF(OFFSET('別紙2-4(研修実施報告書)'!$I$8,(COLUMN()-COLUMN($J$9))*4,0,4,2),$C84),L$9,"")</f>
        <v/>
      </c>
      <c r="M84" s="332" t="str">
        <f ca="1">IF(COUNTIF(OFFSET('別紙2-4(研修実施報告書)'!$I$8,(COLUMN()-COLUMN($J$9))*4,0,4,2),$C84),M$9,"")</f>
        <v/>
      </c>
      <c r="N84" s="332" t="str">
        <f ca="1">IF(COUNTIF(OFFSET('別紙2-4(研修実施報告書)'!$I$8,(COLUMN()-COLUMN($J$9))*4,0,4,2),$C84),N$9,"")</f>
        <v/>
      </c>
      <c r="O84" s="332" t="str">
        <f ca="1">IF(COUNTIF(OFFSET('別紙2-4(研修実施報告書)'!$I$8,(COLUMN()-COLUMN($J$9))*4,0,4,2),$C84),O$9,"")</f>
        <v/>
      </c>
      <c r="P84" s="332" t="str">
        <f ca="1">IF(COUNTIF(OFFSET('別紙2-4(研修実施報告書)'!$I$8,(COLUMN()-COLUMN($J$9))*4,0,4,2),$C84),P$9,"")</f>
        <v/>
      </c>
      <c r="Q84" s="332" t="str">
        <f ca="1">IF(COUNTIF(OFFSET('別紙2-4(研修実施報告書)'!$I$8,(COLUMN()-COLUMN($J$9))*4,0,4,2),$C84),Q$9,"")</f>
        <v/>
      </c>
      <c r="R84" s="332" t="str">
        <f ca="1">IF(COUNTIF(OFFSET('別紙2-4(研修実施報告書)'!$I$8,(COLUMN()-COLUMN($J$9))*4,0,4,2),$C84),R$9,"")</f>
        <v/>
      </c>
      <c r="S84" s="332" t="str">
        <f ca="1">IF(COUNTIF(OFFSET('別紙2-4(研修実施報告書)'!$I$8,(COLUMN()-COLUMN($J$9))*4,0,4,2),$C84),S$9,"")</f>
        <v/>
      </c>
      <c r="T84" s="332" t="str">
        <f ca="1">IF(COUNTIF(OFFSET('別紙2-4(研修実施報告書)'!$I$8,(COLUMN()-COLUMN($J$9))*4,0,4,2),$C84),T$9,"")</f>
        <v/>
      </c>
      <c r="U84" s="332" t="str">
        <f ca="1">IF(COUNTIF(OFFSET('別紙2-4(研修実施報告書)'!$I$8,(COLUMN()-COLUMN($J$9))*4,0,4,2),$C84),U$9,"")</f>
        <v/>
      </c>
      <c r="V84" s="332" t="str">
        <f ca="1">IF(COUNTIF(OFFSET('別紙2-4(研修実施報告書)'!$I$8,(COLUMN()-COLUMN($J$9))*4,0,4,2),$C84),V$9,"")</f>
        <v/>
      </c>
      <c r="W84" s="332" t="str">
        <f ca="1">IF(COUNTIF(OFFSET('別紙2-4(研修実施報告書)'!$I$8,(COLUMN()-COLUMN($J$9))*4,0,4,2),$C84),W$9,"")</f>
        <v/>
      </c>
      <c r="X84" s="332" t="str">
        <f ca="1">IF(COUNTIF(OFFSET('別紙2-4(研修実施報告書)'!$I$8,(COLUMN()-COLUMN($J$9))*4,0,4,2),$C84),X$9,"")</f>
        <v/>
      </c>
      <c r="Y84" s="332" t="str">
        <f ca="1">IF(COUNTIF(OFFSET('別紙2-4(研修実施報告書)'!$I$8,(COLUMN()-COLUMN($J$9))*4,0,4,2),$C84),Y$9,"")</f>
        <v/>
      </c>
      <c r="Z84" s="332" t="str">
        <f ca="1">IF(COUNTIF(OFFSET('別紙2-4(研修実施報告書)'!$I$8,(COLUMN()-COLUMN($J$9))*4,0,4,2),$C84),Z$9,"")</f>
        <v/>
      </c>
      <c r="AA84" s="332" t="str">
        <f ca="1">IF(COUNTIF(OFFSET('別紙2-4(研修実施報告書)'!$I$8,(COLUMN()-COLUMN($J$9))*4,0,4,2),$C84),AA$9,"")</f>
        <v/>
      </c>
      <c r="AB84" s="332" t="str">
        <f ca="1">IF(COUNTIF(OFFSET('別紙2-4(研修実施報告書)'!$I$8,(COLUMN()-COLUMN($J$9))*4,0,4,2),$C84),AB$9,"")</f>
        <v/>
      </c>
      <c r="AC84" s="332" t="str">
        <f ca="1">IF(COUNTIF(OFFSET('別紙2-4(研修実施報告書)'!$I$8,(COLUMN()-COLUMN($J$9))*4,0,4,2),$C84),AC$9,"")</f>
        <v/>
      </c>
      <c r="AD84" s="332" t="str">
        <f ca="1">IF(COUNTIF(OFFSET('別紙2-4(研修実施報告書)'!$I$8,(COLUMN()-COLUMN($J$9))*4,0,4,2),$C84),AD$9,"")</f>
        <v/>
      </c>
      <c r="AE84" s="332" t="str">
        <f ca="1">IF(COUNTIF(OFFSET('別紙2-4(研修実施報告書)'!$I$8,(COLUMN()-COLUMN($J$9))*4,0,4,2),$C84),AE$9,"")</f>
        <v/>
      </c>
      <c r="AF84" s="332" t="str">
        <f ca="1">IF(COUNTIF(OFFSET('別紙2-4(研修実施報告書)'!$I$8,(COLUMN()-COLUMN($J$9))*4,0,4,2),$C84),AF$9,"")</f>
        <v/>
      </c>
      <c r="AG84" s="332" t="str">
        <f ca="1">IF(COUNTIF(OFFSET('別紙2-4(研修実施報告書)'!$I$8,(COLUMN()-COLUMN($J$9))*4,0,4,2),$C84),AG$9,"")</f>
        <v/>
      </c>
      <c r="AH84" s="332" t="str">
        <f ca="1">IF(COUNTIF(OFFSET('別紙2-4(研修実施報告書)'!$I$8,(COLUMN()-COLUMN($J$9))*4,0,4,2),$C84),AH$9,"")</f>
        <v/>
      </c>
      <c r="AI84" s="332" t="str">
        <f ca="1">IF(COUNTIF(OFFSET('別紙2-4(研修実施報告書)'!$I$8,(COLUMN()-COLUMN($J$9))*4,0,4,2),$C84),AI$9,"")</f>
        <v/>
      </c>
      <c r="AJ84" s="332" t="str">
        <f ca="1">IF(COUNTIF(OFFSET('別紙2-4(研修実施報告書)'!$I$8,(COLUMN()-COLUMN($J$9))*4,0,4,2),$C84),AJ$9,"")</f>
        <v/>
      </c>
      <c r="AK84" s="332" t="str">
        <f ca="1">IF(COUNTIF(OFFSET('別紙2-4(研修実施報告書)'!$I$8,(COLUMN()-COLUMN($J$9))*4,0,4,2),$C84),AK$9,"")</f>
        <v/>
      </c>
      <c r="AL84" s="332" t="str">
        <f ca="1">IF(COUNTIF(OFFSET('別紙2-4(研修実施報告書)'!$I$8,(COLUMN()-COLUMN($J$9))*4,0,4,2),$C84),AL$9,"")</f>
        <v/>
      </c>
      <c r="AM84" s="332" t="str">
        <f ca="1">IF(COUNTIF(OFFSET('別紙2-4(研修実施報告書)'!$I$8,(COLUMN()-COLUMN($J$9))*4,0,4,2),$C84),AM$9,"")</f>
        <v/>
      </c>
      <c r="AN84" s="332" t="str">
        <f ca="1">IF(COUNTIF(OFFSET('別紙2-4(研修実施報告書)'!$I$8,(COLUMN()-COLUMN($J$9))*4,0,4,2),$C84),AN$9,"")</f>
        <v/>
      </c>
      <c r="AO84" s="332" t="str">
        <f ca="1">IF(COUNTIF(OFFSET('別紙2-4(研修実施報告書)'!$I$8,(COLUMN()-COLUMN($J$9))*4,0,4,2),$C84),AO$9,"")</f>
        <v/>
      </c>
      <c r="AP84" s="332" t="str">
        <f ca="1">IF(COUNTIF(OFFSET('別紙2-4(研修実施報告書)'!$I$8,(COLUMN()-COLUMN($J$9))*4,0,4,2),$C84),AP$9,"")</f>
        <v/>
      </c>
      <c r="AQ84" s="332" t="str">
        <f ca="1">IF(COUNTIF(OFFSET('別紙2-4(研修実施報告書)'!$I$8,(COLUMN()-COLUMN($J$9))*4,0,4,2),$C84),AQ$9,"")</f>
        <v/>
      </c>
      <c r="AR84" s="332" t="str">
        <f ca="1">IF(COUNTIF(OFFSET('別紙2-4(研修実施報告書)'!$I$8,(COLUMN()-COLUMN($J$9))*4,0,4,2),$C84),AR$9,"")</f>
        <v/>
      </c>
      <c r="AS84" s="332" t="str">
        <f ca="1">IF(COUNTIF(OFFSET('別紙2-4(研修実施報告書)'!$I$8,(COLUMN()-COLUMN($J$9))*4,0,4,2),$C84),AS$9,"")</f>
        <v/>
      </c>
      <c r="AT84" s="332" t="str">
        <f ca="1">IF(COUNTIF(OFFSET('別紙2-4(研修実施報告書)'!$I$8,(COLUMN()-COLUMN($J$9))*4,0,4,2),$C84),AT$9,"")</f>
        <v/>
      </c>
      <c r="AU84" s="332" t="str">
        <f ca="1">IF(COUNTIF(OFFSET('別紙2-4(研修実施報告書)'!$I$8,(COLUMN()-COLUMN($J$9))*4,0,4,2),$C84),AU$9,"")</f>
        <v/>
      </c>
      <c r="AV84" s="332" t="str">
        <f ca="1">IF(COUNTIF(OFFSET('別紙2-4(研修実施報告書)'!$I$8,(COLUMN()-COLUMN($J$9))*4,0,4,2),$C84),AV$9,"")</f>
        <v/>
      </c>
      <c r="AW84" s="332" t="str">
        <f ca="1">IF(COUNTIF(OFFSET('別紙2-4(研修実施報告書)'!$I$8,(COLUMN()-COLUMN($J$9))*4,0,4,2),$C84),AW$9,"")</f>
        <v/>
      </c>
      <c r="AX84" s="332" t="str">
        <f ca="1">IF(COUNTIF(OFFSET('別紙2-4(研修実施報告書)'!$I$8,(COLUMN()-COLUMN($J$9))*4,0,4,2),$C84),AX$9,"")</f>
        <v/>
      </c>
      <c r="AY84" s="332" t="str">
        <f ca="1">IF(COUNTIF(OFFSET('別紙2-4(研修実施報告書)'!$I$8,(COLUMN()-COLUMN($J$9))*4,0,4,2),$C84),AY$9,"")</f>
        <v/>
      </c>
      <c r="AZ84" s="332" t="str">
        <f ca="1">IF(COUNTIF(OFFSET('別紙2-4(研修実施報告書)'!$I$8,(COLUMN()-COLUMN($J$9))*4,0,4,2),$C84),AZ$9,"")</f>
        <v/>
      </c>
      <c r="BA84" s="332" t="str">
        <f ca="1">IF(COUNTIF(OFFSET('別紙2-4(研修実施報告書)'!$I$8,(COLUMN()-COLUMN($J$9))*4,0,4,2),$C84),BA$9,"")</f>
        <v/>
      </c>
      <c r="BB84" s="332" t="str">
        <f ca="1">IF(COUNTIF(OFFSET('別紙2-4(研修実施報告書)'!$I$8,(COLUMN()-COLUMN($J$9))*4,0,4,2),$C84),BB$9,"")</f>
        <v/>
      </c>
      <c r="BC84" s="332" t="str">
        <f ca="1">IF(COUNTIF(OFFSET('別紙2-4(研修実施報告書)'!$I$8,(COLUMN()-COLUMN($J$9))*4,0,4,2),$C84),BC$9,"")</f>
        <v/>
      </c>
      <c r="BD84" s="332" t="str">
        <f ca="1">IF(COUNTIF(OFFSET('別紙2-4(研修実施報告書)'!$I$8,(COLUMN()-COLUMN($J$9))*4,0,4,2),$C84),BD$9,"")</f>
        <v/>
      </c>
      <c r="BE84" s="332" t="str">
        <f ca="1">IF(COUNTIF(OFFSET('別紙2-4(研修実施報告書)'!$I$8,(COLUMN()-COLUMN($J$9))*4,0,4,2),$C84),BE$9,"")</f>
        <v/>
      </c>
      <c r="BF84" s="332" t="str">
        <f ca="1">IF(COUNTIF(OFFSET('別紙2-4(研修実施報告書)'!$I$8,(COLUMN()-COLUMN($J$9))*4,0,4,2),$C84),BF$9,"")</f>
        <v/>
      </c>
      <c r="BG84" s="332" t="str">
        <f ca="1">IF(COUNTIF(OFFSET('別紙2-4(研修実施報告書)'!$I$8,(COLUMN()-COLUMN($J$9))*4,0,4,2),$C84),BG$9,"")</f>
        <v/>
      </c>
      <c r="BH84" s="332" t="str">
        <f ca="1">IF(COUNTIF(OFFSET('別紙2-4(研修実施報告書)'!$I$8,(COLUMN()-COLUMN($J$9))*4,0,4,2),$C84),BH$9,"")</f>
        <v/>
      </c>
      <c r="BI84" s="332" t="str">
        <f ca="1">IF(COUNTIF(OFFSET('別紙2-4(研修実施報告書)'!$I$8,(COLUMN()-COLUMN($J$9))*4,0,4,2),$C84),BI$9,"")</f>
        <v/>
      </c>
      <c r="BJ84" s="332" t="str">
        <f ca="1">IF(COUNTIF(OFFSET('別紙2-4(研修実施報告書)'!$I$8,(COLUMN()-COLUMN($J$9))*4,0,4,2),$C84),BJ$9,"")</f>
        <v/>
      </c>
      <c r="BK84" s="332" t="str">
        <f ca="1">IF(COUNTIF(OFFSET('別紙2-4(研修実施報告書)'!$I$8,(COLUMN()-COLUMN($J$9))*4,0,4,2),$C84),BK$9,"")</f>
        <v/>
      </c>
      <c r="BL84" s="332" t="str">
        <f ca="1">IF(COUNTIF(OFFSET('別紙2-4(研修実施報告書)'!$I$8,(COLUMN()-COLUMN($J$9))*4,0,4,2),$C84),BL$9,"")</f>
        <v/>
      </c>
      <c r="BM84" s="332" t="str">
        <f ca="1">IF(COUNTIF(OFFSET('別紙2-4(研修実施報告書)'!$I$8,(COLUMN()-COLUMN($J$9))*4,0,4,2),$C84),BM$9,"")</f>
        <v/>
      </c>
      <c r="BN84" s="332" t="str">
        <f ca="1">IF(COUNTIF(OFFSET('別紙2-4(研修実施報告書)'!$I$8,(COLUMN()-COLUMN($J$9))*4,0,4,2),$C84),BN$9,"")</f>
        <v/>
      </c>
      <c r="BO84" s="332" t="str">
        <f ca="1">IF(COUNTIF(OFFSET('別紙2-4(研修実施報告書)'!$I$8,(COLUMN()-COLUMN($J$9))*4,0,4,2),$C84),BO$9,"")</f>
        <v/>
      </c>
      <c r="BP84" s="332" t="str">
        <f ca="1">IF(COUNTIF(OFFSET('別紙2-4(研修実施報告書)'!$I$8,(COLUMN()-COLUMN($J$9))*4,0,4,2),$C84),BP$9,"")</f>
        <v/>
      </c>
      <c r="BQ84" s="332" t="str">
        <f ca="1">IF(COUNTIF(OFFSET('別紙2-4(研修実施報告書)'!$I$8,(COLUMN()-COLUMN($J$9))*4,0,4,2),$C84),BQ$9,"")</f>
        <v/>
      </c>
      <c r="BR84" s="332" t="str">
        <f ca="1">IF(COUNTIF(OFFSET('別紙2-4(研修実施報告書)'!$I$8,(COLUMN()-COLUMN($J$9))*4,0,4,2),$C84),BR$9,"")</f>
        <v/>
      </c>
      <c r="BS84" s="332" t="str">
        <f ca="1">IF(COUNTIF(OFFSET('別紙2-4(研修実施報告書)'!$I$8,(COLUMN()-COLUMN($J$9))*4,0,4,2),$C84),BS$9,"")</f>
        <v/>
      </c>
      <c r="BT84" s="332" t="str">
        <f ca="1">IF(COUNTIF(OFFSET('別紙2-4(研修実施報告書)'!$I$8,(COLUMN()-COLUMN($J$9))*4,0,4,2),$C84),BT$9,"")</f>
        <v/>
      </c>
      <c r="BU84" s="332" t="str">
        <f ca="1">IF(COUNTIF(OFFSET('別紙2-4(研修実施報告書)'!$I$8,(COLUMN()-COLUMN($J$9))*4,0,4,2),$C84),BU$9,"")</f>
        <v/>
      </c>
      <c r="BV84" s="332" t="str">
        <f ca="1">IF(COUNTIF(OFFSET('別紙2-4(研修実施報告書)'!$I$8,(COLUMN()-COLUMN($J$9))*4,0,4,2),$C84),BV$9,"")</f>
        <v/>
      </c>
      <c r="BW84" s="332" t="str">
        <f ca="1">IF(COUNTIF(OFFSET('別紙2-4(研修実施報告書)'!$I$8,(COLUMN()-COLUMN($J$9))*4,0,4,2),$C84),BW$9,"")</f>
        <v/>
      </c>
      <c r="BX84" s="332" t="str">
        <f ca="1">IF(COUNTIF(OFFSET('別紙2-4(研修実施報告書)'!$I$8,(COLUMN()-COLUMN($J$9))*4,0,4,2),$C84),BX$9,"")</f>
        <v/>
      </c>
      <c r="BY84" s="332" t="str">
        <f ca="1">IF(COUNTIF(OFFSET('別紙2-4(研修実施報告書)'!$I$8,(COLUMN()-COLUMN($J$9))*4,0,4,2),$C84),BY$9,"")</f>
        <v/>
      </c>
      <c r="BZ84" s="332" t="str">
        <f ca="1">IF(COUNTIF(OFFSET('別紙2-4(研修実施報告書)'!$I$8,(COLUMN()-COLUMN($J$9))*4,0,4,2),$C84),BZ$9,"")</f>
        <v/>
      </c>
      <c r="CA84" s="332" t="str">
        <f ca="1">IF(COUNTIF(OFFSET('別紙2-4(研修実施報告書)'!$I$8,(COLUMN()-COLUMN($J$9))*4,0,4,2),$C84),CA$9,"")</f>
        <v/>
      </c>
      <c r="CB84" s="332" t="str">
        <f ca="1">IF(COUNTIF(OFFSET('別紙2-4(研修実施報告書)'!$I$8,(COLUMN()-COLUMN($J$9))*4,0,4,2),$C84),CB$9,"")</f>
        <v/>
      </c>
      <c r="CC84" s="332" t="str">
        <f ca="1">IF(COUNTIF(OFFSET('別紙2-4(研修実施報告書)'!$I$8,(COLUMN()-COLUMN($J$9))*4,0,4,2),$C84),CC$9,"")</f>
        <v/>
      </c>
      <c r="CD84" s="332" t="str">
        <f ca="1">IF(COUNTIF(OFFSET('別紙2-4(研修実施報告書)'!$I$8,(COLUMN()-COLUMN($J$9))*4,0,4,2),$C84),CD$9,"")</f>
        <v/>
      </c>
      <c r="CE84" s="332" t="str">
        <f ca="1">IF(COUNTIF(OFFSET('別紙2-4(研修実施報告書)'!$I$8,(COLUMN()-COLUMN($J$9))*4,0,4,2),$C84),CE$9,"")</f>
        <v/>
      </c>
      <c r="CF84" s="332" t="str">
        <f ca="1">IF(COUNTIF(OFFSET('別紙2-4(研修実施報告書)'!$I$8,(COLUMN()-COLUMN($J$9))*4,0,4,2),$C84),CF$9,"")</f>
        <v/>
      </c>
      <c r="CG84" s="332" t="str">
        <f ca="1">IF(COUNTIF(OFFSET('別紙2-4(研修実施報告書)'!$I$8,(COLUMN()-COLUMN($J$9))*4,0,4,2),$C84),CG$9,"")</f>
        <v/>
      </c>
      <c r="CH84" s="332" t="str">
        <f ca="1">IF(COUNTIF(OFFSET('別紙2-4(研修実施報告書)'!$I$8,(COLUMN()-COLUMN($J$9))*4,0,4,2),$C84),CH$9,"")</f>
        <v/>
      </c>
      <c r="CI84" s="332" t="str">
        <f ca="1">IF(COUNTIF(OFFSET('別紙2-4(研修実施報告書)'!$I$8,(COLUMN()-COLUMN($J$9))*4,0,4,2),$C84),CI$9,"")</f>
        <v/>
      </c>
      <c r="CJ84" s="332" t="str">
        <f ca="1">IF(COUNTIF(OFFSET('別紙2-4(研修実施報告書)'!$I$8,(COLUMN()-COLUMN($J$9))*4,0,4,2),$C84),CJ$9,"")</f>
        <v/>
      </c>
      <c r="CK84" s="332" t="str">
        <f ca="1">IF(COUNTIF(OFFSET('別紙2-4(研修実施報告書)'!$I$8,(COLUMN()-COLUMN($J$9))*4,0,4,2),$C84),CK$9,"")</f>
        <v/>
      </c>
      <c r="CL84" s="332" t="str">
        <f ca="1">IF(COUNTIF(OFFSET('別紙2-4(研修実施報告書)'!$I$8,(COLUMN()-COLUMN($J$9))*4,0,4,2),$C84),CL$9,"")</f>
        <v/>
      </c>
      <c r="CM84" s="332" t="str">
        <f ca="1">IF(COUNTIF(OFFSET('別紙2-4(研修実施報告書)'!$I$8,(COLUMN()-COLUMN($J$9))*4,0,4,2),$C84),CM$9,"")</f>
        <v/>
      </c>
      <c r="CN84" s="332" t="str">
        <f ca="1">IF(COUNTIF(OFFSET('別紙2-4(研修実施報告書)'!$I$8,(COLUMN()-COLUMN($J$9))*4,0,4,2),$C84),CN$9,"")</f>
        <v/>
      </c>
      <c r="CO84" s="332" t="str">
        <f ca="1">IF(COUNTIF(OFFSET('別紙2-4(研修実施報告書)'!$I$8,(COLUMN()-COLUMN($J$9))*4,0,4,2),$C84),CO$9,"")</f>
        <v/>
      </c>
      <c r="CP84" s="332" t="str">
        <f ca="1">IF(COUNTIF(OFFSET('別紙2-4(研修実施報告書)'!$I$8,(COLUMN()-COLUMN($J$9))*4,0,4,2),$C84),CP$9,"")</f>
        <v/>
      </c>
      <c r="CQ84" s="332" t="str">
        <f ca="1">IF(COUNTIF(OFFSET('別紙2-4(研修実施報告書)'!$I$8,(COLUMN()-COLUMN($J$9))*4,0,4,2),$C84),CQ$9,"")</f>
        <v/>
      </c>
      <c r="CR84" s="332" t="str">
        <f ca="1">IF(COUNTIF(OFFSET('別紙2-4(研修実施報告書)'!$I$8,(COLUMN()-COLUMN($J$9))*4,0,4,2),$C84),CR$9,"")</f>
        <v/>
      </c>
      <c r="CS84" s="332" t="str">
        <f ca="1">IF(COUNTIF(OFFSET('別紙2-4(研修実施報告書)'!$I$8,(COLUMN()-COLUMN($J$9))*4,0,4,2),$C84),CS$9,"")</f>
        <v/>
      </c>
      <c r="CT84" s="332" t="str">
        <f ca="1">IF(COUNTIF(OFFSET('別紙2-4(研修実施報告書)'!$I$8,(COLUMN()-COLUMN($J$9))*4,0,4,2),$C84),CT$9,"")</f>
        <v/>
      </c>
      <c r="CU84" s="332" t="str">
        <f ca="1">IF(COUNTIF(OFFSET('別紙2-4(研修実施報告書)'!$I$8,(COLUMN()-COLUMN($J$9))*4,0,4,2),$C84),CU$9,"")</f>
        <v/>
      </c>
      <c r="CV84" s="332" t="str">
        <f ca="1">IF(COUNTIF(OFFSET('別紙2-4(研修実施報告書)'!$I$8,(COLUMN()-COLUMN($J$9))*4,0,4,2),$C84),CV$9,"")</f>
        <v/>
      </c>
      <c r="CW84" s="332" t="str">
        <f ca="1">IF(COUNTIF(OFFSET('別紙2-4(研修実施報告書)'!$I$8,(COLUMN()-COLUMN($J$9))*4,0,4,2),$C84),CW$9,"")</f>
        <v/>
      </c>
      <c r="CX84" s="332" t="str">
        <f ca="1">IF(COUNTIF(OFFSET('別紙2-4(研修実施報告書)'!$I$8,(COLUMN()-COLUMN($J$9))*4,0,4,2),$C84),CX$9,"")</f>
        <v/>
      </c>
      <c r="CY84" s="332" t="str">
        <f ca="1">IF(COUNTIF(OFFSET('別紙2-4(研修実施報告書)'!$I$8,(COLUMN()-COLUMN($J$9))*4,0,4,2),$C84),CY$9,"")</f>
        <v/>
      </c>
      <c r="CZ84" s="332" t="str">
        <f ca="1">IF(COUNTIF(OFFSET('別紙2-4(研修実施報告書)'!$I$8,(COLUMN()-COLUMN($J$9))*4,0,4,2),$C84),CZ$9,"")</f>
        <v/>
      </c>
      <c r="DA84" s="332" t="str">
        <f ca="1">IF(COUNTIF(OFFSET('別紙2-4(研修実施報告書)'!$I$8,(COLUMN()-COLUMN($J$9))*4,0,4,2),$C84),DA$9,"")</f>
        <v/>
      </c>
      <c r="DB84" s="332" t="str">
        <f ca="1">IF(COUNTIF(OFFSET('別紙2-4(研修実施報告書)'!$I$8,(COLUMN()-COLUMN($J$9))*4,0,4,2),$C84),DB$9,"")</f>
        <v/>
      </c>
      <c r="DC84" s="332" t="str">
        <f ca="1">IF(COUNTIF(OFFSET('別紙2-4(研修実施報告書)'!$I$8,(COLUMN()-COLUMN($J$9))*4,0,4,2),$C84),DC$9,"")</f>
        <v/>
      </c>
      <c r="DD84" s="332" t="str">
        <f ca="1">IF(COUNTIF(OFFSET('別紙2-4(研修実施報告書)'!$I$8,(COLUMN()-COLUMN($J$9))*4,0,4,2),$C84),DD$9,"")</f>
        <v/>
      </c>
      <c r="DE84" s="332" t="str">
        <f ca="1">IF(COUNTIF(OFFSET('別紙2-4(研修実施報告書)'!$I$8,(COLUMN()-COLUMN($J$9))*4,0,4,2),$C84),DE$9,"")</f>
        <v/>
      </c>
      <c r="DF84" s="332" t="str">
        <f ca="1">IF(COUNTIF(OFFSET('別紙2-4(研修実施報告書)'!$I$8,(COLUMN()-COLUMN($J$9))*4,0,4,2),$C84),DF$9,"")</f>
        <v/>
      </c>
      <c r="DG84" s="332" t="str">
        <f ca="1">IF(COUNTIF(OFFSET('別紙2-4(研修実施報告書)'!$I$8,(COLUMN()-COLUMN($J$9))*4,0,4,2),$C84),DG$9,"")</f>
        <v/>
      </c>
      <c r="DH84" s="332" t="str">
        <f ca="1">IF(COUNTIF(OFFSET('別紙2-4(研修実施報告書)'!$I$8,(COLUMN()-COLUMN($J$9))*4,0,4,2),$C84),DH$9,"")</f>
        <v/>
      </c>
      <c r="DI84" s="332" t="str">
        <f ca="1">IF(COUNTIF(OFFSET('別紙2-4(研修実施報告書)'!$I$8,(COLUMN()-COLUMN($J$9))*4,0,4,2),$C84),DI$9,"")</f>
        <v/>
      </c>
      <c r="DJ84" s="332" t="str">
        <f ca="1">IF(COUNTIF(OFFSET('別紙2-4(研修実施報告書)'!$I$8,(COLUMN()-COLUMN($J$9))*4,0,4,2),$C84),DJ$9,"")</f>
        <v/>
      </c>
      <c r="DK84" s="332" t="str">
        <f ca="1">IF(COUNTIF(OFFSET('別紙2-4(研修実施報告書)'!$I$8,(COLUMN()-COLUMN($J$9))*4,0,4,2),$C84),DK$9,"")</f>
        <v/>
      </c>
      <c r="DL84" s="332" t="str">
        <f ca="1">IF(COUNTIF(OFFSET('別紙2-4(研修実施報告書)'!$I$8,(COLUMN()-COLUMN($J$9))*4,0,4,2),$C84),DL$9,"")</f>
        <v/>
      </c>
      <c r="DM84" s="332" t="str">
        <f ca="1">IF(COUNTIF(OFFSET('別紙2-4(研修実施報告書)'!$I$8,(COLUMN()-COLUMN($J$9))*4,0,4,2),$C84),DM$9,"")</f>
        <v/>
      </c>
      <c r="DN84" s="332" t="str">
        <f ca="1">IF(COUNTIF(OFFSET('別紙2-4(研修実施報告書)'!$I$8,(COLUMN()-COLUMN($J$9))*4,0,4,2),$C84),DN$9,"")</f>
        <v/>
      </c>
      <c r="DO84" s="332" t="str">
        <f ca="1">IF(COUNTIF(OFFSET('別紙2-4(研修実施報告書)'!$I$8,(COLUMN()-COLUMN($J$9))*4,0,4,2),$C84),DO$9,"")</f>
        <v/>
      </c>
      <c r="DP84" s="332" t="str">
        <f ca="1">IF(COUNTIF(OFFSET('別紙2-4(研修実施報告書)'!$I$8,(COLUMN()-COLUMN($J$9))*4,0,4,2),$C84),DP$9,"")</f>
        <v/>
      </c>
      <c r="DQ84" s="332" t="str">
        <f ca="1">IF(COUNTIF(OFFSET('別紙2-4(研修実施報告書)'!$I$8,(COLUMN()-COLUMN($J$9))*4,0,4,2),$C84),DQ$9,"")</f>
        <v/>
      </c>
      <c r="DR84" s="332" t="str">
        <f ca="1">IF(COUNTIF(OFFSET('別紙2-4(研修実施報告書)'!$I$8,(COLUMN()-COLUMN($J$9))*4,0,4,2),$C84),DR$9,"")</f>
        <v/>
      </c>
      <c r="DS84" s="332" t="str">
        <f ca="1">IF(COUNTIF(OFFSET('別紙2-4(研修実施報告書)'!$I$8,(COLUMN()-COLUMN($J$9))*4,0,4,2),$C84),DS$9,"")</f>
        <v/>
      </c>
      <c r="DT84" s="332" t="str">
        <f ca="1">IF(COUNTIF(OFFSET('別紙2-4(研修実施報告書)'!$I$8,(COLUMN()-COLUMN($J$9))*4,0,4,2),$C84),DT$9,"")</f>
        <v/>
      </c>
      <c r="DU84" s="332" t="str">
        <f ca="1">IF(COUNTIF(OFFSET('別紙2-4(研修実施報告書)'!$I$8,(COLUMN()-COLUMN($J$9))*4,0,4,2),$C84),DU$9,"")</f>
        <v/>
      </c>
      <c r="DV84" s="332" t="str">
        <f ca="1">IF(COUNTIF(OFFSET('別紙2-4(研修実施報告書)'!$I$8,(COLUMN()-COLUMN($J$9))*4,0,4,2),$C84),DV$9,"")</f>
        <v/>
      </c>
      <c r="DW84" s="332" t="str">
        <f ca="1">IF(COUNTIF(OFFSET('別紙2-4(研修実施報告書)'!$I$8,(COLUMN()-COLUMN($J$9))*4,0,4,2),$C84),DW$9,"")</f>
        <v/>
      </c>
      <c r="DX84" s="332" t="str">
        <f ca="1">IF(COUNTIF(OFFSET('別紙2-4(研修実施報告書)'!$I$8,(COLUMN()-COLUMN($J$9))*4,0,4,2),$C84),DX$9,"")</f>
        <v/>
      </c>
      <c r="DY84" s="332" t="str">
        <f ca="1">IF(COUNTIF(OFFSET('別紙2-4(研修実施報告書)'!$I$8,(COLUMN()-COLUMN($J$9))*4,0,4,2),$C84),DY$9,"")</f>
        <v/>
      </c>
      <c r="DZ84" s="332" t="str">
        <f ca="1">IF(COUNTIF(OFFSET('別紙2-4(研修実施報告書)'!$I$8,(COLUMN()-COLUMN($J$9))*4,0,4,2),$C84),DZ$9,"")</f>
        <v/>
      </c>
      <c r="EA84" s="332" t="str">
        <f ca="1">IF(COUNTIF(OFFSET('別紙2-4(研修実施報告書)'!$I$8,(COLUMN()-COLUMN($J$9))*4,0,4,2),$C84),EA$9,"")</f>
        <v/>
      </c>
      <c r="EB84" s="332" t="str">
        <f ca="1">IF(COUNTIF(OFFSET('別紙2-4(研修実施報告書)'!$I$8,(COLUMN()-COLUMN($J$9))*4,0,4,2),$C84),EB$9,"")</f>
        <v/>
      </c>
      <c r="EC84" s="332" t="str">
        <f ca="1">IF(COUNTIF(OFFSET('別紙2-4(研修実施報告書)'!$I$8,(COLUMN()-COLUMN($J$9))*4,0,4,2),$C84),EC$9,"")</f>
        <v/>
      </c>
      <c r="ED84" s="332" t="str">
        <f ca="1">IF(COUNTIF(OFFSET('別紙2-4(研修実施報告書)'!$I$8,(COLUMN()-COLUMN($J$9))*4,0,4,2),$C84),ED$9,"")</f>
        <v/>
      </c>
      <c r="EE84" s="332" t="str">
        <f ca="1">IF(COUNTIF(OFFSET('別紙2-4(研修実施報告書)'!$I$8,(COLUMN()-COLUMN($J$9))*4,0,4,2),$C84),EE$9,"")</f>
        <v/>
      </c>
      <c r="EF84" s="332" t="str">
        <f ca="1">IF(COUNTIF(OFFSET('別紙2-4(研修実施報告書)'!$I$8,(COLUMN()-COLUMN($J$9))*4,0,4,2),$C84),EF$9,"")</f>
        <v/>
      </c>
      <c r="EG84" s="332" t="str">
        <f ca="1">IF(COUNTIF(OFFSET('別紙2-4(研修実施報告書)'!$I$8,(COLUMN()-COLUMN($J$9))*4,0,4,2),$C84),EG$9,"")</f>
        <v/>
      </c>
      <c r="EH84" s="332" t="str">
        <f ca="1">IF(COUNTIF(OFFSET('別紙2-4(研修実施報告書)'!$I$8,(COLUMN()-COLUMN($J$9))*4,0,4,2),$C84),EH$9,"")</f>
        <v/>
      </c>
      <c r="EI84" s="332" t="str">
        <f ca="1">IF(COUNTIF(OFFSET('別紙2-4(研修実施報告書)'!$I$8,(COLUMN()-COLUMN($J$9))*4,0,4,2),$C84),EI$9,"")</f>
        <v/>
      </c>
      <c r="EJ84" s="332" t="str">
        <f ca="1">IF(COUNTIF(OFFSET('別紙2-4(研修実施報告書)'!$I$8,(COLUMN()-COLUMN($J$9))*4,0,4,2),$C84),EJ$9,"")</f>
        <v/>
      </c>
      <c r="EK84" s="332" t="str">
        <f ca="1">IF(COUNTIF(OFFSET('別紙2-4(研修実施報告書)'!$I$8,(COLUMN()-COLUMN($J$9))*4,0,4,2),$C84),EK$9,"")</f>
        <v/>
      </c>
      <c r="EL84" s="332" t="str">
        <f ca="1">IF(COUNTIF(OFFSET('別紙2-4(研修実施報告書)'!$I$8,(COLUMN()-COLUMN($J$9))*4,0,4,2),$C84),EL$9,"")</f>
        <v/>
      </c>
      <c r="EM84" s="332" t="str">
        <f ca="1">IF(COUNTIF(OFFSET('別紙2-4(研修実施報告書)'!$I$8,(COLUMN()-COLUMN($J$9))*4,0,4,2),$C84),EM$9,"")</f>
        <v/>
      </c>
      <c r="EN84" s="332" t="str">
        <f ca="1">IF(COUNTIF(OFFSET('別紙2-4(研修実施報告書)'!$I$8,(COLUMN()-COLUMN($J$9))*4,0,4,2),$C84),EN$9,"")</f>
        <v/>
      </c>
      <c r="EO84" s="332" t="str">
        <f ca="1">IF(COUNTIF(OFFSET('別紙2-4(研修実施報告書)'!$I$8,(COLUMN()-COLUMN($J$9))*4,0,4,2),$C84),EO$9,"")</f>
        <v/>
      </c>
      <c r="EP84" s="332" t="str">
        <f ca="1">IF(COUNTIF(OFFSET('別紙2-4(研修実施報告書)'!$I$8,(COLUMN()-COLUMN($J$9))*4,0,4,2),$C84),EP$9,"")</f>
        <v/>
      </c>
      <c r="EQ84" s="332" t="str">
        <f ca="1">IF(COUNTIF(OFFSET('別紙2-4(研修実施報告書)'!$I$8,(COLUMN()-COLUMN($J$9))*4,0,4,2),$C84),EQ$9,"")</f>
        <v/>
      </c>
      <c r="ER84" s="332" t="str">
        <f ca="1">IF(COUNTIF(OFFSET('別紙2-4(研修実施報告書)'!$I$8,(COLUMN()-COLUMN($J$9))*4,0,4,2),$C84),ER$9,"")</f>
        <v/>
      </c>
      <c r="ES84" s="332" t="str">
        <f ca="1">IF(COUNTIF(OFFSET('別紙2-4(研修実施報告書)'!$I$8,(COLUMN()-COLUMN($J$9))*4,0,4,2),$C84),ES$9,"")</f>
        <v/>
      </c>
      <c r="ET84" s="332" t="str">
        <f ca="1">IF(COUNTIF(OFFSET('別紙2-4(研修実施報告書)'!$I$8,(COLUMN()-COLUMN($J$9))*4,0,4,2),$C84),ET$9,"")</f>
        <v/>
      </c>
      <c r="EU84" s="332" t="str">
        <f ca="1">IF(COUNTIF(OFFSET('別紙2-4(研修実施報告書)'!$I$8,(COLUMN()-COLUMN($J$9))*4,0,4,2),$C84),EU$9,"")</f>
        <v/>
      </c>
      <c r="EV84" s="332" t="str">
        <f ca="1">IF(COUNTIF(OFFSET('別紙2-4(研修実施報告書)'!$I$8,(COLUMN()-COLUMN($J$9))*4,0,4,2),$C84),EV$9,"")</f>
        <v/>
      </c>
      <c r="EW84" s="332" t="str">
        <f ca="1">IF(COUNTIF(OFFSET('別紙2-4(研修実施報告書)'!$I$8,(COLUMN()-COLUMN($J$9))*4,0,4,2),$C84),EW$9,"")</f>
        <v/>
      </c>
      <c r="EX84" s="332" t="str">
        <f ca="1">IF(COUNTIF(OFFSET('別紙2-4(研修実施報告書)'!$I$8,(COLUMN()-COLUMN($J$9))*4,0,4,2),$C84),EX$9,"")</f>
        <v/>
      </c>
      <c r="EY84" s="332" t="str">
        <f ca="1">IF(COUNTIF(OFFSET('別紙2-4(研修実施報告書)'!$I$8,(COLUMN()-COLUMN($J$9))*4,0,4,2),$C84),EY$9,"")</f>
        <v/>
      </c>
      <c r="EZ84" s="332" t="str">
        <f ca="1">IF(COUNTIF(OFFSET('別紙2-4(研修実施報告書)'!$I$8,(COLUMN()-COLUMN($J$9))*4,0,4,2),$C84),EZ$9,"")</f>
        <v/>
      </c>
      <c r="FA84" s="332" t="str">
        <f ca="1">IF(COUNTIF(OFFSET('別紙2-4(研修実施報告書)'!$I$8,(COLUMN()-COLUMN($J$9))*4,0,4,2),$C84),FA$9,"")</f>
        <v/>
      </c>
      <c r="FB84" s="332" t="str">
        <f ca="1">IF(COUNTIF(OFFSET('別紙2-4(研修実施報告書)'!$I$8,(COLUMN()-COLUMN($J$9))*4,0,4,2),$C84),FB$9,"")</f>
        <v/>
      </c>
      <c r="FC84" s="332" t="str">
        <f ca="1">IF(COUNTIF(OFFSET('別紙2-4(研修実施報告書)'!$I$8,(COLUMN()-COLUMN($J$9))*4,0,4,2),$C84),FC$9,"")</f>
        <v/>
      </c>
      <c r="FD84" s="332" t="str">
        <f ca="1">IF(COUNTIF(OFFSET('別紙2-4(研修実施報告書)'!$I$8,(COLUMN()-COLUMN($J$9))*4,0,4,2),$C84),FD$9,"")</f>
        <v/>
      </c>
      <c r="FE84" s="332" t="str">
        <f ca="1">IF(COUNTIF(OFFSET('別紙2-4(研修実施報告書)'!$I$8,(COLUMN()-COLUMN($J$9))*4,0,4,2),$C84),FE$9,"")</f>
        <v/>
      </c>
      <c r="FF84" s="332" t="str">
        <f ca="1">IF(COUNTIF(OFFSET('別紙2-4(研修実施報告書)'!$I$8,(COLUMN()-COLUMN($J$9))*4,0,4,2),$C84),FF$9,"")</f>
        <v/>
      </c>
      <c r="FG84" s="332" t="str">
        <f ca="1">IF(COUNTIF(OFFSET('別紙2-4(研修実施報告書)'!$I$8,(COLUMN()-COLUMN($J$9))*4,0,4,2),$C84),FG$9,"")</f>
        <v/>
      </c>
      <c r="FH84" s="332" t="str">
        <f ca="1">IF(COUNTIF(OFFSET('別紙2-4(研修実施報告書)'!$I$8,(COLUMN()-COLUMN($J$9))*4,0,4,2),$C84),FH$9,"")</f>
        <v/>
      </c>
      <c r="FI84" s="332" t="str">
        <f ca="1">IF(COUNTIF(OFFSET('別紙2-4(研修実施報告書)'!$I$8,(COLUMN()-COLUMN($J$9))*4,0,4,2),$C84),FI$9,"")</f>
        <v/>
      </c>
      <c r="FJ84" s="332" t="str">
        <f ca="1">IF(COUNTIF(OFFSET('別紙2-4(研修実施報告書)'!$I$8,(COLUMN()-COLUMN($J$9))*4,0,4,2),$C84),FJ$9,"")</f>
        <v/>
      </c>
      <c r="FK84" s="332" t="str">
        <f ca="1">IF(COUNTIF(OFFSET('別紙2-4(研修実施報告書)'!$I$8,(COLUMN()-COLUMN($J$9))*4,0,4,2),$C84),FK$9,"")</f>
        <v/>
      </c>
      <c r="FL84" s="332" t="str">
        <f ca="1">IF(COUNTIF(OFFSET('別紙2-4(研修実施報告書)'!$I$8,(COLUMN()-COLUMN($J$9))*4,0,4,2),$C84),FL$9,"")</f>
        <v/>
      </c>
      <c r="FM84" s="332" t="str">
        <f ca="1">IF(COUNTIF(OFFSET('別紙2-4(研修実施報告書)'!$I$8,(COLUMN()-COLUMN($J$9))*4,0,4,2),$C84),FM$9,"")</f>
        <v/>
      </c>
      <c r="FN84" s="332" t="str">
        <f ca="1">IF(COUNTIF(OFFSET('別紙2-4(研修実施報告書)'!$I$8,(COLUMN()-COLUMN($J$9))*4,0,4,2),$C84),FN$9,"")</f>
        <v/>
      </c>
      <c r="FO84" s="332" t="str">
        <f ca="1">IF(COUNTIF(OFFSET('別紙2-4(研修実施報告書)'!$I$8,(COLUMN()-COLUMN($J$9))*4,0,4,2),$C84),FO$9,"")</f>
        <v/>
      </c>
      <c r="FP84" s="332" t="str">
        <f ca="1">IF(COUNTIF(OFFSET('別紙2-4(研修実施報告書)'!$I$8,(COLUMN()-COLUMN($J$9))*4,0,4,2),$C84),FP$9,"")</f>
        <v/>
      </c>
      <c r="FQ84" s="332" t="str">
        <f ca="1">IF(COUNTIF(OFFSET('別紙2-4(研修実施報告書)'!$I$8,(COLUMN()-COLUMN($J$9))*4,0,4,2),$C84),FQ$9,"")</f>
        <v/>
      </c>
      <c r="FR84" s="332" t="str">
        <f ca="1">IF(COUNTIF(OFFSET('別紙2-4(研修実施報告書)'!$I$8,(COLUMN()-COLUMN($J$9))*4,0,4,2),$C84),FR$9,"")</f>
        <v/>
      </c>
      <c r="FS84" s="332" t="str">
        <f ca="1">IF(COUNTIF(OFFSET('別紙2-4(研修実施報告書)'!$I$8,(COLUMN()-COLUMN($J$9))*4,0,4,2),$C84),FS$9,"")</f>
        <v/>
      </c>
      <c r="FT84" s="332" t="str">
        <f ca="1">IF(COUNTIF(OFFSET('別紙2-4(研修実施報告書)'!$I$8,(COLUMN()-COLUMN($J$9))*4,0,4,2),$C84),FT$9,"")</f>
        <v/>
      </c>
      <c r="FU84" s="332" t="str">
        <f ca="1">IF(COUNTIF(OFFSET('別紙2-4(研修実施報告書)'!$I$8,(COLUMN()-COLUMN($J$9))*4,0,4,2),$C84),FU$9,"")</f>
        <v/>
      </c>
      <c r="FV84" s="332" t="str">
        <f ca="1">IF(COUNTIF(OFFSET('別紙2-4(研修実施報告書)'!$I$8,(COLUMN()-COLUMN($J$9))*4,0,4,2),$C84),FV$9,"")</f>
        <v/>
      </c>
      <c r="FW84" s="332" t="str">
        <f ca="1">IF(COUNTIF(OFFSET('別紙2-4(研修実施報告書)'!$I$8,(COLUMN()-COLUMN($J$9))*4,0,4,2),$C84),FW$9,"")</f>
        <v/>
      </c>
      <c r="FX84" s="332" t="str">
        <f ca="1">IF(COUNTIF(OFFSET('別紙2-4(研修実施報告書)'!$I$8,(COLUMN()-COLUMN($J$9))*4,0,4,2),$C84),FX$9,"")</f>
        <v/>
      </c>
      <c r="FY84" s="332" t="str">
        <f ca="1">IF(COUNTIF(OFFSET('別紙2-4(研修実施報告書)'!$I$8,(COLUMN()-COLUMN($J$9))*4,0,4,2),$C84),FY$9,"")</f>
        <v/>
      </c>
      <c r="FZ84" s="332" t="str">
        <f ca="1">IF(COUNTIF(OFFSET('別紙2-4(研修実施報告書)'!$I$8,(COLUMN()-COLUMN($J$9))*4,0,4,2),$C84),FZ$9,"")</f>
        <v/>
      </c>
      <c r="GA84" s="332" t="str">
        <f ca="1">IF(COUNTIF(OFFSET('別紙2-4(研修実施報告書)'!$I$8,(COLUMN()-COLUMN($J$9))*4,0,4,2),$C84),GA$9,"")</f>
        <v/>
      </c>
      <c r="GB84" s="332" t="str">
        <f ca="1">IF(COUNTIF(OFFSET('別紙2-4(研修実施報告書)'!$I$8,(COLUMN()-COLUMN($J$9))*4,0,4,2),$C84),GB$9,"")</f>
        <v/>
      </c>
      <c r="GC84" s="332" t="str">
        <f ca="1">IF(COUNTIF(OFFSET('別紙2-4(研修実施報告書)'!$I$8,(COLUMN()-COLUMN($J$9))*4,0,4,2),$C84),GC$9,"")</f>
        <v/>
      </c>
      <c r="GD84" s="332" t="str">
        <f ca="1">IF(COUNTIF(OFFSET('別紙2-4(研修実施報告書)'!$I$8,(COLUMN()-COLUMN($J$9))*4,0,4,2),$C84),GD$9,"")</f>
        <v/>
      </c>
      <c r="GE84" s="332" t="str">
        <f ca="1">IF(COUNTIF(OFFSET('別紙2-4(研修実施報告書)'!$I$8,(COLUMN()-COLUMN($J$9))*4,0,4,2),$C84),GE$9,"")</f>
        <v/>
      </c>
      <c r="GF84" s="332" t="str">
        <f ca="1">IF(COUNTIF(OFFSET('別紙2-4(研修実施報告書)'!$I$8,(COLUMN()-COLUMN($J$9))*4,0,4,2),$C84),GF$9,"")</f>
        <v/>
      </c>
      <c r="GG84" s="332" t="str">
        <f ca="1">IF(COUNTIF(OFFSET('別紙2-4(研修実施報告書)'!$I$8,(COLUMN()-COLUMN($J$9))*4,0,4,2),$C84),GG$9,"")</f>
        <v/>
      </c>
      <c r="GH84" s="332" t="str">
        <f ca="1">IF(COUNTIF(OFFSET('別紙2-4(研修実施報告書)'!$I$8,(COLUMN()-COLUMN($J$9))*4,0,4,2),$C84),GH$9,"")</f>
        <v/>
      </c>
      <c r="GI84" s="332" t="str">
        <f ca="1">IF(COUNTIF(OFFSET('別紙2-4(研修実施報告書)'!$I$8,(COLUMN()-COLUMN($J$9))*4,0,4,2),$C84),GI$9,"")</f>
        <v/>
      </c>
      <c r="GJ84" s="332" t="str">
        <f ca="1">IF(COUNTIF(OFFSET('別紙2-4(研修実施報告書)'!$I$8,(COLUMN()-COLUMN($J$9))*4,0,4,2),$C84),GJ$9,"")</f>
        <v/>
      </c>
      <c r="GK84" s="332" t="str">
        <f ca="1">IF(COUNTIF(OFFSET('別紙2-4(研修実施報告書)'!$I$8,(COLUMN()-COLUMN($J$9))*4,0,4,2),$C84),GK$9,"")</f>
        <v/>
      </c>
      <c r="GL84" s="332" t="str">
        <f ca="1">IF(COUNTIF(OFFSET('別紙2-4(研修実施報告書)'!$I$8,(COLUMN()-COLUMN($J$9))*4,0,4,2),$C84),GL$9,"")</f>
        <v/>
      </c>
      <c r="GM84" s="332" t="str">
        <f ca="1">IF(COUNTIF(OFFSET('別紙2-4(研修実施報告書)'!$I$8,(COLUMN()-COLUMN($J$9))*4,0,4,2),$C84),GM$9,"")</f>
        <v/>
      </c>
      <c r="GN84" s="332" t="str">
        <f ca="1">IF(COUNTIF(OFFSET('別紙2-4(研修実施報告書)'!$I$8,(COLUMN()-COLUMN($J$9))*4,0,4,2),$C84),GN$9,"")</f>
        <v/>
      </c>
      <c r="GO84" s="332" t="str">
        <f ca="1">IF(COUNTIF(OFFSET('別紙2-4(研修実施報告書)'!$I$8,(COLUMN()-COLUMN($J$9))*4,0,4,2),$C84),GO$9,"")</f>
        <v/>
      </c>
      <c r="GP84" s="332" t="str">
        <f ca="1">IF(COUNTIF(OFFSET('別紙2-4(研修実施報告書)'!$I$8,(COLUMN()-COLUMN($J$9))*4,0,4,2),$C84),GP$9,"")</f>
        <v/>
      </c>
      <c r="GQ84" s="332" t="str">
        <f ca="1">IF(COUNTIF(OFFSET('別紙2-4(研修実施報告書)'!$I$8,(COLUMN()-COLUMN($J$9))*4,0,4,2),$C84),GQ$9,"")</f>
        <v/>
      </c>
      <c r="GR84" s="332" t="str">
        <f ca="1">IF(COUNTIF(OFFSET('別紙2-4(研修実施報告書)'!$I$8,(COLUMN()-COLUMN($J$9))*4,0,4,2),$C84),GR$9,"")</f>
        <v/>
      </c>
      <c r="GS84" s="332" t="str">
        <f ca="1">IF(COUNTIF(OFFSET('別紙2-4(研修実施報告書)'!$I$8,(COLUMN()-COLUMN($J$9))*4,0,4,2),$C84),GS$9,"")</f>
        <v/>
      </c>
      <c r="GT84" s="332" t="str">
        <f ca="1">IF(COUNTIF(OFFSET('別紙2-4(研修実施報告書)'!$I$8,(COLUMN()-COLUMN($J$9))*4,0,4,2),$C84),GT$9,"")</f>
        <v/>
      </c>
      <c r="GU84" s="332" t="str">
        <f ca="1">IF(COUNTIF(OFFSET('別紙2-4(研修実施報告書)'!$I$8,(COLUMN()-COLUMN($J$9))*4,0,4,2),$C84),GU$9,"")</f>
        <v/>
      </c>
      <c r="GV84" s="332" t="str">
        <f ca="1">IF(COUNTIF(OFFSET('別紙2-4(研修実施報告書)'!$I$8,(COLUMN()-COLUMN($J$9))*4,0,4,2),$C84),GV$9,"")</f>
        <v/>
      </c>
      <c r="GW84" s="332" t="str">
        <f ca="1">IF(COUNTIF(OFFSET('別紙2-4(研修実施報告書)'!$I$8,(COLUMN()-COLUMN($J$9))*4,0,4,2),$C84),GW$9,"")</f>
        <v/>
      </c>
      <c r="GX84" s="332" t="str">
        <f ca="1">IF(COUNTIF(OFFSET('別紙2-4(研修実施報告書)'!$I$8,(COLUMN()-COLUMN($J$9))*4,0,4,2),$C84),GX$9,"")</f>
        <v/>
      </c>
      <c r="GY84" s="332" t="str">
        <f ca="1">IF(COUNTIF(OFFSET('別紙2-4(研修実施報告書)'!$I$8,(COLUMN()-COLUMN($J$9))*4,0,4,2),$C84),GY$9,"")</f>
        <v/>
      </c>
      <c r="GZ84" s="332" t="str">
        <f ca="1">IF(COUNTIF(OFFSET('別紙2-4(研修実施報告書)'!$I$8,(COLUMN()-COLUMN($J$9))*4,0,4,2),$C84),GZ$9,"")</f>
        <v/>
      </c>
      <c r="HA84" s="332" t="str">
        <f ca="1">IF(COUNTIF(OFFSET('別紙2-4(研修実施報告書)'!$I$8,(COLUMN()-COLUMN($J$9))*4,0,4,2),$C84),HA$9,"")</f>
        <v/>
      </c>
      <c r="HB84" s="320"/>
    </row>
    <row r="85" spans="1:210" ht="18.75" customHeight="1">
      <c r="A85" s="325">
        <v>71</v>
      </c>
      <c r="B85" s="323" t="str">
        <f>IF(AND('別紙1-7(研修責任者教育担当者) '!E88="〇",'別紙1-7(研修責任者教育担当者) '!F88="〇"),"専任・兼任",IF('別紙1-7(研修責任者教育担当者) '!E88="〇","専任",IF('別紙1-7(研修責任者教育担当者) '!F88="〇","兼任","")))</f>
        <v/>
      </c>
      <c r="C85" s="324">
        <f>VLOOKUP(A85,'別紙1-7(研修責任者教育担当者) '!$B$18:$C$217,2,0)</f>
        <v>0</v>
      </c>
      <c r="D85" s="348" t="s">
        <v>175</v>
      </c>
      <c r="E85" s="349"/>
      <c r="F85" s="329" t="e">
        <f t="shared" si="3"/>
        <v>#DIV/0!</v>
      </c>
      <c r="G85" s="330" t="e">
        <f t="shared" ca="1" si="4"/>
        <v>#DIV/0!</v>
      </c>
      <c r="H85" s="318">
        <f t="shared" ca="1" si="5"/>
        <v>0</v>
      </c>
      <c r="I85" s="318"/>
      <c r="J85" s="332" t="str">
        <f ca="1">IF(COUNTIF(OFFSET('別紙2-4(研修実施報告書)'!$I$8,(COLUMN()-COLUMN($J$9))*4,0,4,2),$C85),J$9,"")</f>
        <v/>
      </c>
      <c r="K85" s="332" t="str">
        <f ca="1">IF(COUNTIF(OFFSET('別紙2-4(研修実施報告書)'!$I$8,(COLUMN()-COLUMN($J$9))*4,0,4,2),$C85),K$9,"")</f>
        <v/>
      </c>
      <c r="L85" s="332" t="str">
        <f ca="1">IF(COUNTIF(OFFSET('別紙2-4(研修実施報告書)'!$I$8,(COLUMN()-COLUMN($J$9))*4,0,4,2),$C85),L$9,"")</f>
        <v/>
      </c>
      <c r="M85" s="332" t="str">
        <f ca="1">IF(COUNTIF(OFFSET('別紙2-4(研修実施報告書)'!$I$8,(COLUMN()-COLUMN($J$9))*4,0,4,2),$C85),M$9,"")</f>
        <v/>
      </c>
      <c r="N85" s="332" t="str">
        <f ca="1">IF(COUNTIF(OFFSET('別紙2-4(研修実施報告書)'!$I$8,(COLUMN()-COLUMN($J$9))*4,0,4,2),$C85),N$9,"")</f>
        <v/>
      </c>
      <c r="O85" s="332" t="str">
        <f ca="1">IF(COUNTIF(OFFSET('別紙2-4(研修実施報告書)'!$I$8,(COLUMN()-COLUMN($J$9))*4,0,4,2),$C85),O$9,"")</f>
        <v/>
      </c>
      <c r="P85" s="332" t="str">
        <f ca="1">IF(COUNTIF(OFFSET('別紙2-4(研修実施報告書)'!$I$8,(COLUMN()-COLUMN($J$9))*4,0,4,2),$C85),P$9,"")</f>
        <v/>
      </c>
      <c r="Q85" s="332" t="str">
        <f ca="1">IF(COUNTIF(OFFSET('別紙2-4(研修実施報告書)'!$I$8,(COLUMN()-COLUMN($J$9))*4,0,4,2),$C85),Q$9,"")</f>
        <v/>
      </c>
      <c r="R85" s="332" t="str">
        <f ca="1">IF(COUNTIF(OFFSET('別紙2-4(研修実施報告書)'!$I$8,(COLUMN()-COLUMN($J$9))*4,0,4,2),$C85),R$9,"")</f>
        <v/>
      </c>
      <c r="S85" s="332" t="str">
        <f ca="1">IF(COUNTIF(OFFSET('別紙2-4(研修実施報告書)'!$I$8,(COLUMN()-COLUMN($J$9))*4,0,4,2),$C85),S$9,"")</f>
        <v/>
      </c>
      <c r="T85" s="332" t="str">
        <f ca="1">IF(COUNTIF(OFFSET('別紙2-4(研修実施報告書)'!$I$8,(COLUMN()-COLUMN($J$9))*4,0,4,2),$C85),T$9,"")</f>
        <v/>
      </c>
      <c r="U85" s="332" t="str">
        <f ca="1">IF(COUNTIF(OFFSET('別紙2-4(研修実施報告書)'!$I$8,(COLUMN()-COLUMN($J$9))*4,0,4,2),$C85),U$9,"")</f>
        <v/>
      </c>
      <c r="V85" s="332" t="str">
        <f ca="1">IF(COUNTIF(OFFSET('別紙2-4(研修実施報告書)'!$I$8,(COLUMN()-COLUMN($J$9))*4,0,4,2),$C85),V$9,"")</f>
        <v/>
      </c>
      <c r="W85" s="332" t="str">
        <f ca="1">IF(COUNTIF(OFFSET('別紙2-4(研修実施報告書)'!$I$8,(COLUMN()-COLUMN($J$9))*4,0,4,2),$C85),W$9,"")</f>
        <v/>
      </c>
      <c r="X85" s="332" t="str">
        <f ca="1">IF(COUNTIF(OFFSET('別紙2-4(研修実施報告書)'!$I$8,(COLUMN()-COLUMN($J$9))*4,0,4,2),$C85),X$9,"")</f>
        <v/>
      </c>
      <c r="Y85" s="332" t="str">
        <f ca="1">IF(COUNTIF(OFFSET('別紙2-4(研修実施報告書)'!$I$8,(COLUMN()-COLUMN($J$9))*4,0,4,2),$C85),Y$9,"")</f>
        <v/>
      </c>
      <c r="Z85" s="332" t="str">
        <f ca="1">IF(COUNTIF(OFFSET('別紙2-4(研修実施報告書)'!$I$8,(COLUMN()-COLUMN($J$9))*4,0,4,2),$C85),Z$9,"")</f>
        <v/>
      </c>
      <c r="AA85" s="332" t="str">
        <f ca="1">IF(COUNTIF(OFFSET('別紙2-4(研修実施報告書)'!$I$8,(COLUMN()-COLUMN($J$9))*4,0,4,2),$C85),AA$9,"")</f>
        <v/>
      </c>
      <c r="AB85" s="332" t="str">
        <f ca="1">IF(COUNTIF(OFFSET('別紙2-4(研修実施報告書)'!$I$8,(COLUMN()-COLUMN($J$9))*4,0,4,2),$C85),AB$9,"")</f>
        <v/>
      </c>
      <c r="AC85" s="332" t="str">
        <f ca="1">IF(COUNTIF(OFFSET('別紙2-4(研修実施報告書)'!$I$8,(COLUMN()-COLUMN($J$9))*4,0,4,2),$C85),AC$9,"")</f>
        <v/>
      </c>
      <c r="AD85" s="332" t="str">
        <f ca="1">IF(COUNTIF(OFFSET('別紙2-4(研修実施報告書)'!$I$8,(COLUMN()-COLUMN($J$9))*4,0,4,2),$C85),AD$9,"")</f>
        <v/>
      </c>
      <c r="AE85" s="332" t="str">
        <f ca="1">IF(COUNTIF(OFFSET('別紙2-4(研修実施報告書)'!$I$8,(COLUMN()-COLUMN($J$9))*4,0,4,2),$C85),AE$9,"")</f>
        <v/>
      </c>
      <c r="AF85" s="332" t="str">
        <f ca="1">IF(COUNTIF(OFFSET('別紙2-4(研修実施報告書)'!$I$8,(COLUMN()-COLUMN($J$9))*4,0,4,2),$C85),AF$9,"")</f>
        <v/>
      </c>
      <c r="AG85" s="332" t="str">
        <f ca="1">IF(COUNTIF(OFFSET('別紙2-4(研修実施報告書)'!$I$8,(COLUMN()-COLUMN($J$9))*4,0,4,2),$C85),AG$9,"")</f>
        <v/>
      </c>
      <c r="AH85" s="332" t="str">
        <f ca="1">IF(COUNTIF(OFFSET('別紙2-4(研修実施報告書)'!$I$8,(COLUMN()-COLUMN($J$9))*4,0,4,2),$C85),AH$9,"")</f>
        <v/>
      </c>
      <c r="AI85" s="332" t="str">
        <f ca="1">IF(COUNTIF(OFFSET('別紙2-4(研修実施報告書)'!$I$8,(COLUMN()-COLUMN($J$9))*4,0,4,2),$C85),AI$9,"")</f>
        <v/>
      </c>
      <c r="AJ85" s="332" t="str">
        <f ca="1">IF(COUNTIF(OFFSET('別紙2-4(研修実施報告書)'!$I$8,(COLUMN()-COLUMN($J$9))*4,0,4,2),$C85),AJ$9,"")</f>
        <v/>
      </c>
      <c r="AK85" s="332" t="str">
        <f ca="1">IF(COUNTIF(OFFSET('別紙2-4(研修実施報告書)'!$I$8,(COLUMN()-COLUMN($J$9))*4,0,4,2),$C85),AK$9,"")</f>
        <v/>
      </c>
      <c r="AL85" s="332" t="str">
        <f ca="1">IF(COUNTIF(OFFSET('別紙2-4(研修実施報告書)'!$I$8,(COLUMN()-COLUMN($J$9))*4,0,4,2),$C85),AL$9,"")</f>
        <v/>
      </c>
      <c r="AM85" s="332" t="str">
        <f ca="1">IF(COUNTIF(OFFSET('別紙2-4(研修実施報告書)'!$I$8,(COLUMN()-COLUMN($J$9))*4,0,4,2),$C85),AM$9,"")</f>
        <v/>
      </c>
      <c r="AN85" s="332" t="str">
        <f ca="1">IF(COUNTIF(OFFSET('別紙2-4(研修実施報告書)'!$I$8,(COLUMN()-COLUMN($J$9))*4,0,4,2),$C85),AN$9,"")</f>
        <v/>
      </c>
      <c r="AO85" s="332" t="str">
        <f ca="1">IF(COUNTIF(OFFSET('別紙2-4(研修実施報告書)'!$I$8,(COLUMN()-COLUMN($J$9))*4,0,4,2),$C85),AO$9,"")</f>
        <v/>
      </c>
      <c r="AP85" s="332" t="str">
        <f ca="1">IF(COUNTIF(OFFSET('別紙2-4(研修実施報告書)'!$I$8,(COLUMN()-COLUMN($J$9))*4,0,4,2),$C85),AP$9,"")</f>
        <v/>
      </c>
      <c r="AQ85" s="332" t="str">
        <f ca="1">IF(COUNTIF(OFFSET('別紙2-4(研修実施報告書)'!$I$8,(COLUMN()-COLUMN($J$9))*4,0,4,2),$C85),AQ$9,"")</f>
        <v/>
      </c>
      <c r="AR85" s="332" t="str">
        <f ca="1">IF(COUNTIF(OFFSET('別紙2-4(研修実施報告書)'!$I$8,(COLUMN()-COLUMN($J$9))*4,0,4,2),$C85),AR$9,"")</f>
        <v/>
      </c>
      <c r="AS85" s="332" t="str">
        <f ca="1">IF(COUNTIF(OFFSET('別紙2-4(研修実施報告書)'!$I$8,(COLUMN()-COLUMN($J$9))*4,0,4,2),$C85),AS$9,"")</f>
        <v/>
      </c>
      <c r="AT85" s="332" t="str">
        <f ca="1">IF(COUNTIF(OFFSET('別紙2-4(研修実施報告書)'!$I$8,(COLUMN()-COLUMN($J$9))*4,0,4,2),$C85),AT$9,"")</f>
        <v/>
      </c>
      <c r="AU85" s="332" t="str">
        <f ca="1">IF(COUNTIF(OFFSET('別紙2-4(研修実施報告書)'!$I$8,(COLUMN()-COLUMN($J$9))*4,0,4,2),$C85),AU$9,"")</f>
        <v/>
      </c>
      <c r="AV85" s="332" t="str">
        <f ca="1">IF(COUNTIF(OFFSET('別紙2-4(研修実施報告書)'!$I$8,(COLUMN()-COLUMN($J$9))*4,0,4,2),$C85),AV$9,"")</f>
        <v/>
      </c>
      <c r="AW85" s="332" t="str">
        <f ca="1">IF(COUNTIF(OFFSET('別紙2-4(研修実施報告書)'!$I$8,(COLUMN()-COLUMN($J$9))*4,0,4,2),$C85),AW$9,"")</f>
        <v/>
      </c>
      <c r="AX85" s="332" t="str">
        <f ca="1">IF(COUNTIF(OFFSET('別紙2-4(研修実施報告書)'!$I$8,(COLUMN()-COLUMN($J$9))*4,0,4,2),$C85),AX$9,"")</f>
        <v/>
      </c>
      <c r="AY85" s="332" t="str">
        <f ca="1">IF(COUNTIF(OFFSET('別紙2-4(研修実施報告書)'!$I$8,(COLUMN()-COLUMN($J$9))*4,0,4,2),$C85),AY$9,"")</f>
        <v/>
      </c>
      <c r="AZ85" s="332" t="str">
        <f ca="1">IF(COUNTIF(OFFSET('別紙2-4(研修実施報告書)'!$I$8,(COLUMN()-COLUMN($J$9))*4,0,4,2),$C85),AZ$9,"")</f>
        <v/>
      </c>
      <c r="BA85" s="332" t="str">
        <f ca="1">IF(COUNTIF(OFFSET('別紙2-4(研修実施報告書)'!$I$8,(COLUMN()-COLUMN($J$9))*4,0,4,2),$C85),BA$9,"")</f>
        <v/>
      </c>
      <c r="BB85" s="332" t="str">
        <f ca="1">IF(COUNTIF(OFFSET('別紙2-4(研修実施報告書)'!$I$8,(COLUMN()-COLUMN($J$9))*4,0,4,2),$C85),BB$9,"")</f>
        <v/>
      </c>
      <c r="BC85" s="332" t="str">
        <f ca="1">IF(COUNTIF(OFFSET('別紙2-4(研修実施報告書)'!$I$8,(COLUMN()-COLUMN($J$9))*4,0,4,2),$C85),BC$9,"")</f>
        <v/>
      </c>
      <c r="BD85" s="332" t="str">
        <f ca="1">IF(COUNTIF(OFFSET('別紙2-4(研修実施報告書)'!$I$8,(COLUMN()-COLUMN($J$9))*4,0,4,2),$C85),BD$9,"")</f>
        <v/>
      </c>
      <c r="BE85" s="332" t="str">
        <f ca="1">IF(COUNTIF(OFFSET('別紙2-4(研修実施報告書)'!$I$8,(COLUMN()-COLUMN($J$9))*4,0,4,2),$C85),BE$9,"")</f>
        <v/>
      </c>
      <c r="BF85" s="332" t="str">
        <f ca="1">IF(COUNTIF(OFFSET('別紙2-4(研修実施報告書)'!$I$8,(COLUMN()-COLUMN($J$9))*4,0,4,2),$C85),BF$9,"")</f>
        <v/>
      </c>
      <c r="BG85" s="332" t="str">
        <f ca="1">IF(COUNTIF(OFFSET('別紙2-4(研修実施報告書)'!$I$8,(COLUMN()-COLUMN($J$9))*4,0,4,2),$C85),BG$9,"")</f>
        <v/>
      </c>
      <c r="BH85" s="332" t="str">
        <f ca="1">IF(COUNTIF(OFFSET('別紙2-4(研修実施報告書)'!$I$8,(COLUMN()-COLUMN($J$9))*4,0,4,2),$C85),BH$9,"")</f>
        <v/>
      </c>
      <c r="BI85" s="332" t="str">
        <f ca="1">IF(COUNTIF(OFFSET('別紙2-4(研修実施報告書)'!$I$8,(COLUMN()-COLUMN($J$9))*4,0,4,2),$C85),BI$9,"")</f>
        <v/>
      </c>
      <c r="BJ85" s="332" t="str">
        <f ca="1">IF(COUNTIF(OFFSET('別紙2-4(研修実施報告書)'!$I$8,(COLUMN()-COLUMN($J$9))*4,0,4,2),$C85),BJ$9,"")</f>
        <v/>
      </c>
      <c r="BK85" s="332" t="str">
        <f ca="1">IF(COUNTIF(OFFSET('別紙2-4(研修実施報告書)'!$I$8,(COLUMN()-COLUMN($J$9))*4,0,4,2),$C85),BK$9,"")</f>
        <v/>
      </c>
      <c r="BL85" s="332" t="str">
        <f ca="1">IF(COUNTIF(OFFSET('別紙2-4(研修実施報告書)'!$I$8,(COLUMN()-COLUMN($J$9))*4,0,4,2),$C85),BL$9,"")</f>
        <v/>
      </c>
      <c r="BM85" s="332" t="str">
        <f ca="1">IF(COUNTIF(OFFSET('別紙2-4(研修実施報告書)'!$I$8,(COLUMN()-COLUMN($J$9))*4,0,4,2),$C85),BM$9,"")</f>
        <v/>
      </c>
      <c r="BN85" s="332" t="str">
        <f ca="1">IF(COUNTIF(OFFSET('別紙2-4(研修実施報告書)'!$I$8,(COLUMN()-COLUMN($J$9))*4,0,4,2),$C85),BN$9,"")</f>
        <v/>
      </c>
      <c r="BO85" s="332" t="str">
        <f ca="1">IF(COUNTIF(OFFSET('別紙2-4(研修実施報告書)'!$I$8,(COLUMN()-COLUMN($J$9))*4,0,4,2),$C85),BO$9,"")</f>
        <v/>
      </c>
      <c r="BP85" s="332" t="str">
        <f ca="1">IF(COUNTIF(OFFSET('別紙2-4(研修実施報告書)'!$I$8,(COLUMN()-COLUMN($J$9))*4,0,4,2),$C85),BP$9,"")</f>
        <v/>
      </c>
      <c r="BQ85" s="332" t="str">
        <f ca="1">IF(COUNTIF(OFFSET('別紙2-4(研修実施報告書)'!$I$8,(COLUMN()-COLUMN($J$9))*4,0,4,2),$C85),BQ$9,"")</f>
        <v/>
      </c>
      <c r="BR85" s="332" t="str">
        <f ca="1">IF(COUNTIF(OFFSET('別紙2-4(研修実施報告書)'!$I$8,(COLUMN()-COLUMN($J$9))*4,0,4,2),$C85),BR$9,"")</f>
        <v/>
      </c>
      <c r="BS85" s="332" t="str">
        <f ca="1">IF(COUNTIF(OFFSET('別紙2-4(研修実施報告書)'!$I$8,(COLUMN()-COLUMN($J$9))*4,0,4,2),$C85),BS$9,"")</f>
        <v/>
      </c>
      <c r="BT85" s="332" t="str">
        <f ca="1">IF(COUNTIF(OFFSET('別紙2-4(研修実施報告書)'!$I$8,(COLUMN()-COLUMN($J$9))*4,0,4,2),$C85),BT$9,"")</f>
        <v/>
      </c>
      <c r="BU85" s="332" t="str">
        <f ca="1">IF(COUNTIF(OFFSET('別紙2-4(研修実施報告書)'!$I$8,(COLUMN()-COLUMN($J$9))*4,0,4,2),$C85),BU$9,"")</f>
        <v/>
      </c>
      <c r="BV85" s="332" t="str">
        <f ca="1">IF(COUNTIF(OFFSET('別紙2-4(研修実施報告書)'!$I$8,(COLUMN()-COLUMN($J$9))*4,0,4,2),$C85),BV$9,"")</f>
        <v/>
      </c>
      <c r="BW85" s="332" t="str">
        <f ca="1">IF(COUNTIF(OFFSET('別紙2-4(研修実施報告書)'!$I$8,(COLUMN()-COLUMN($J$9))*4,0,4,2),$C85),BW$9,"")</f>
        <v/>
      </c>
      <c r="BX85" s="332" t="str">
        <f ca="1">IF(COUNTIF(OFFSET('別紙2-4(研修実施報告書)'!$I$8,(COLUMN()-COLUMN($J$9))*4,0,4,2),$C85),BX$9,"")</f>
        <v/>
      </c>
      <c r="BY85" s="332" t="str">
        <f ca="1">IF(COUNTIF(OFFSET('別紙2-4(研修実施報告書)'!$I$8,(COLUMN()-COLUMN($J$9))*4,0,4,2),$C85),BY$9,"")</f>
        <v/>
      </c>
      <c r="BZ85" s="332" t="str">
        <f ca="1">IF(COUNTIF(OFFSET('別紙2-4(研修実施報告書)'!$I$8,(COLUMN()-COLUMN($J$9))*4,0,4,2),$C85),BZ$9,"")</f>
        <v/>
      </c>
      <c r="CA85" s="332" t="str">
        <f ca="1">IF(COUNTIF(OFFSET('別紙2-4(研修実施報告書)'!$I$8,(COLUMN()-COLUMN($J$9))*4,0,4,2),$C85),CA$9,"")</f>
        <v/>
      </c>
      <c r="CB85" s="332" t="str">
        <f ca="1">IF(COUNTIF(OFFSET('別紙2-4(研修実施報告書)'!$I$8,(COLUMN()-COLUMN($J$9))*4,0,4,2),$C85),CB$9,"")</f>
        <v/>
      </c>
      <c r="CC85" s="332" t="str">
        <f ca="1">IF(COUNTIF(OFFSET('別紙2-4(研修実施報告書)'!$I$8,(COLUMN()-COLUMN($J$9))*4,0,4,2),$C85),CC$9,"")</f>
        <v/>
      </c>
      <c r="CD85" s="332" t="str">
        <f ca="1">IF(COUNTIF(OFFSET('別紙2-4(研修実施報告書)'!$I$8,(COLUMN()-COLUMN($J$9))*4,0,4,2),$C85),CD$9,"")</f>
        <v/>
      </c>
      <c r="CE85" s="332" t="str">
        <f ca="1">IF(COUNTIF(OFFSET('別紙2-4(研修実施報告書)'!$I$8,(COLUMN()-COLUMN($J$9))*4,0,4,2),$C85),CE$9,"")</f>
        <v/>
      </c>
      <c r="CF85" s="332" t="str">
        <f ca="1">IF(COUNTIF(OFFSET('別紙2-4(研修実施報告書)'!$I$8,(COLUMN()-COLUMN($J$9))*4,0,4,2),$C85),CF$9,"")</f>
        <v/>
      </c>
      <c r="CG85" s="332" t="str">
        <f ca="1">IF(COUNTIF(OFFSET('別紙2-4(研修実施報告書)'!$I$8,(COLUMN()-COLUMN($J$9))*4,0,4,2),$C85),CG$9,"")</f>
        <v/>
      </c>
      <c r="CH85" s="332" t="str">
        <f ca="1">IF(COUNTIF(OFFSET('別紙2-4(研修実施報告書)'!$I$8,(COLUMN()-COLUMN($J$9))*4,0,4,2),$C85),CH$9,"")</f>
        <v/>
      </c>
      <c r="CI85" s="332" t="str">
        <f ca="1">IF(COUNTIF(OFFSET('別紙2-4(研修実施報告書)'!$I$8,(COLUMN()-COLUMN($J$9))*4,0,4,2),$C85),CI$9,"")</f>
        <v/>
      </c>
      <c r="CJ85" s="332" t="str">
        <f ca="1">IF(COUNTIF(OFFSET('別紙2-4(研修実施報告書)'!$I$8,(COLUMN()-COLUMN($J$9))*4,0,4,2),$C85),CJ$9,"")</f>
        <v/>
      </c>
      <c r="CK85" s="332" t="str">
        <f ca="1">IF(COUNTIF(OFFSET('別紙2-4(研修実施報告書)'!$I$8,(COLUMN()-COLUMN($J$9))*4,0,4,2),$C85),CK$9,"")</f>
        <v/>
      </c>
      <c r="CL85" s="332" t="str">
        <f ca="1">IF(COUNTIF(OFFSET('別紙2-4(研修実施報告書)'!$I$8,(COLUMN()-COLUMN($J$9))*4,0,4,2),$C85),CL$9,"")</f>
        <v/>
      </c>
      <c r="CM85" s="332" t="str">
        <f ca="1">IF(COUNTIF(OFFSET('別紙2-4(研修実施報告書)'!$I$8,(COLUMN()-COLUMN($J$9))*4,0,4,2),$C85),CM$9,"")</f>
        <v/>
      </c>
      <c r="CN85" s="332" t="str">
        <f ca="1">IF(COUNTIF(OFFSET('別紙2-4(研修実施報告書)'!$I$8,(COLUMN()-COLUMN($J$9))*4,0,4,2),$C85),CN$9,"")</f>
        <v/>
      </c>
      <c r="CO85" s="332" t="str">
        <f ca="1">IF(COUNTIF(OFFSET('別紙2-4(研修実施報告書)'!$I$8,(COLUMN()-COLUMN($J$9))*4,0,4,2),$C85),CO$9,"")</f>
        <v/>
      </c>
      <c r="CP85" s="332" t="str">
        <f ca="1">IF(COUNTIF(OFFSET('別紙2-4(研修実施報告書)'!$I$8,(COLUMN()-COLUMN($J$9))*4,0,4,2),$C85),CP$9,"")</f>
        <v/>
      </c>
      <c r="CQ85" s="332" t="str">
        <f ca="1">IF(COUNTIF(OFFSET('別紙2-4(研修実施報告書)'!$I$8,(COLUMN()-COLUMN($J$9))*4,0,4,2),$C85),CQ$9,"")</f>
        <v/>
      </c>
      <c r="CR85" s="332" t="str">
        <f ca="1">IF(COUNTIF(OFFSET('別紙2-4(研修実施報告書)'!$I$8,(COLUMN()-COLUMN($J$9))*4,0,4,2),$C85),CR$9,"")</f>
        <v/>
      </c>
      <c r="CS85" s="332" t="str">
        <f ca="1">IF(COUNTIF(OFFSET('別紙2-4(研修実施報告書)'!$I$8,(COLUMN()-COLUMN($J$9))*4,0,4,2),$C85),CS$9,"")</f>
        <v/>
      </c>
      <c r="CT85" s="332" t="str">
        <f ca="1">IF(COUNTIF(OFFSET('別紙2-4(研修実施報告書)'!$I$8,(COLUMN()-COLUMN($J$9))*4,0,4,2),$C85),CT$9,"")</f>
        <v/>
      </c>
      <c r="CU85" s="332" t="str">
        <f ca="1">IF(COUNTIF(OFFSET('別紙2-4(研修実施報告書)'!$I$8,(COLUMN()-COLUMN($J$9))*4,0,4,2),$C85),CU$9,"")</f>
        <v/>
      </c>
      <c r="CV85" s="332" t="str">
        <f ca="1">IF(COUNTIF(OFFSET('別紙2-4(研修実施報告書)'!$I$8,(COLUMN()-COLUMN($J$9))*4,0,4,2),$C85),CV$9,"")</f>
        <v/>
      </c>
      <c r="CW85" s="332" t="str">
        <f ca="1">IF(COUNTIF(OFFSET('別紙2-4(研修実施報告書)'!$I$8,(COLUMN()-COLUMN($J$9))*4,0,4,2),$C85),CW$9,"")</f>
        <v/>
      </c>
      <c r="CX85" s="332" t="str">
        <f ca="1">IF(COUNTIF(OFFSET('別紙2-4(研修実施報告書)'!$I$8,(COLUMN()-COLUMN($J$9))*4,0,4,2),$C85),CX$9,"")</f>
        <v/>
      </c>
      <c r="CY85" s="332" t="str">
        <f ca="1">IF(COUNTIF(OFFSET('別紙2-4(研修実施報告書)'!$I$8,(COLUMN()-COLUMN($J$9))*4,0,4,2),$C85),CY$9,"")</f>
        <v/>
      </c>
      <c r="CZ85" s="332" t="str">
        <f ca="1">IF(COUNTIF(OFFSET('別紙2-4(研修実施報告書)'!$I$8,(COLUMN()-COLUMN($J$9))*4,0,4,2),$C85),CZ$9,"")</f>
        <v/>
      </c>
      <c r="DA85" s="332" t="str">
        <f ca="1">IF(COUNTIF(OFFSET('別紙2-4(研修実施報告書)'!$I$8,(COLUMN()-COLUMN($J$9))*4,0,4,2),$C85),DA$9,"")</f>
        <v/>
      </c>
      <c r="DB85" s="332" t="str">
        <f ca="1">IF(COUNTIF(OFFSET('別紙2-4(研修実施報告書)'!$I$8,(COLUMN()-COLUMN($J$9))*4,0,4,2),$C85),DB$9,"")</f>
        <v/>
      </c>
      <c r="DC85" s="332" t="str">
        <f ca="1">IF(COUNTIF(OFFSET('別紙2-4(研修実施報告書)'!$I$8,(COLUMN()-COLUMN($J$9))*4,0,4,2),$C85),DC$9,"")</f>
        <v/>
      </c>
      <c r="DD85" s="332" t="str">
        <f ca="1">IF(COUNTIF(OFFSET('別紙2-4(研修実施報告書)'!$I$8,(COLUMN()-COLUMN($J$9))*4,0,4,2),$C85),DD$9,"")</f>
        <v/>
      </c>
      <c r="DE85" s="332" t="str">
        <f ca="1">IF(COUNTIF(OFFSET('別紙2-4(研修実施報告書)'!$I$8,(COLUMN()-COLUMN($J$9))*4,0,4,2),$C85),DE$9,"")</f>
        <v/>
      </c>
      <c r="DF85" s="332" t="str">
        <f ca="1">IF(COUNTIF(OFFSET('別紙2-4(研修実施報告書)'!$I$8,(COLUMN()-COLUMN($J$9))*4,0,4,2),$C85),DF$9,"")</f>
        <v/>
      </c>
      <c r="DG85" s="332" t="str">
        <f ca="1">IF(COUNTIF(OFFSET('別紙2-4(研修実施報告書)'!$I$8,(COLUMN()-COLUMN($J$9))*4,0,4,2),$C85),DG$9,"")</f>
        <v/>
      </c>
      <c r="DH85" s="332" t="str">
        <f ca="1">IF(COUNTIF(OFFSET('別紙2-4(研修実施報告書)'!$I$8,(COLUMN()-COLUMN($J$9))*4,0,4,2),$C85),DH$9,"")</f>
        <v/>
      </c>
      <c r="DI85" s="332" t="str">
        <f ca="1">IF(COUNTIF(OFFSET('別紙2-4(研修実施報告書)'!$I$8,(COLUMN()-COLUMN($J$9))*4,0,4,2),$C85),DI$9,"")</f>
        <v/>
      </c>
      <c r="DJ85" s="332" t="str">
        <f ca="1">IF(COUNTIF(OFFSET('別紙2-4(研修実施報告書)'!$I$8,(COLUMN()-COLUMN($J$9))*4,0,4,2),$C85),DJ$9,"")</f>
        <v/>
      </c>
      <c r="DK85" s="332" t="str">
        <f ca="1">IF(COUNTIF(OFFSET('別紙2-4(研修実施報告書)'!$I$8,(COLUMN()-COLUMN($J$9))*4,0,4,2),$C85),DK$9,"")</f>
        <v/>
      </c>
      <c r="DL85" s="332" t="str">
        <f ca="1">IF(COUNTIF(OFFSET('別紙2-4(研修実施報告書)'!$I$8,(COLUMN()-COLUMN($J$9))*4,0,4,2),$C85),DL$9,"")</f>
        <v/>
      </c>
      <c r="DM85" s="332" t="str">
        <f ca="1">IF(COUNTIF(OFFSET('別紙2-4(研修実施報告書)'!$I$8,(COLUMN()-COLUMN($J$9))*4,0,4,2),$C85),DM$9,"")</f>
        <v/>
      </c>
      <c r="DN85" s="332" t="str">
        <f ca="1">IF(COUNTIF(OFFSET('別紙2-4(研修実施報告書)'!$I$8,(COLUMN()-COLUMN($J$9))*4,0,4,2),$C85),DN$9,"")</f>
        <v/>
      </c>
      <c r="DO85" s="332" t="str">
        <f ca="1">IF(COUNTIF(OFFSET('別紙2-4(研修実施報告書)'!$I$8,(COLUMN()-COLUMN($J$9))*4,0,4,2),$C85),DO$9,"")</f>
        <v/>
      </c>
      <c r="DP85" s="332" t="str">
        <f ca="1">IF(COUNTIF(OFFSET('別紙2-4(研修実施報告書)'!$I$8,(COLUMN()-COLUMN($J$9))*4,0,4,2),$C85),DP$9,"")</f>
        <v/>
      </c>
      <c r="DQ85" s="332" t="str">
        <f ca="1">IF(COUNTIF(OFFSET('別紙2-4(研修実施報告書)'!$I$8,(COLUMN()-COLUMN($J$9))*4,0,4,2),$C85),DQ$9,"")</f>
        <v/>
      </c>
      <c r="DR85" s="332" t="str">
        <f ca="1">IF(COUNTIF(OFFSET('別紙2-4(研修実施報告書)'!$I$8,(COLUMN()-COLUMN($J$9))*4,0,4,2),$C85),DR$9,"")</f>
        <v/>
      </c>
      <c r="DS85" s="332" t="str">
        <f ca="1">IF(COUNTIF(OFFSET('別紙2-4(研修実施報告書)'!$I$8,(COLUMN()-COLUMN($J$9))*4,0,4,2),$C85),DS$9,"")</f>
        <v/>
      </c>
      <c r="DT85" s="332" t="str">
        <f ca="1">IF(COUNTIF(OFFSET('別紙2-4(研修実施報告書)'!$I$8,(COLUMN()-COLUMN($J$9))*4,0,4,2),$C85),DT$9,"")</f>
        <v/>
      </c>
      <c r="DU85" s="332" t="str">
        <f ca="1">IF(COUNTIF(OFFSET('別紙2-4(研修実施報告書)'!$I$8,(COLUMN()-COLUMN($J$9))*4,0,4,2),$C85),DU$9,"")</f>
        <v/>
      </c>
      <c r="DV85" s="332" t="str">
        <f ca="1">IF(COUNTIF(OFFSET('別紙2-4(研修実施報告書)'!$I$8,(COLUMN()-COLUMN($J$9))*4,0,4,2),$C85),DV$9,"")</f>
        <v/>
      </c>
      <c r="DW85" s="332" t="str">
        <f ca="1">IF(COUNTIF(OFFSET('別紙2-4(研修実施報告書)'!$I$8,(COLUMN()-COLUMN($J$9))*4,0,4,2),$C85),DW$9,"")</f>
        <v/>
      </c>
      <c r="DX85" s="332" t="str">
        <f ca="1">IF(COUNTIF(OFFSET('別紙2-4(研修実施報告書)'!$I$8,(COLUMN()-COLUMN($J$9))*4,0,4,2),$C85),DX$9,"")</f>
        <v/>
      </c>
      <c r="DY85" s="332" t="str">
        <f ca="1">IF(COUNTIF(OFFSET('別紙2-4(研修実施報告書)'!$I$8,(COLUMN()-COLUMN($J$9))*4,0,4,2),$C85),DY$9,"")</f>
        <v/>
      </c>
      <c r="DZ85" s="332" t="str">
        <f ca="1">IF(COUNTIF(OFFSET('別紙2-4(研修実施報告書)'!$I$8,(COLUMN()-COLUMN($J$9))*4,0,4,2),$C85),DZ$9,"")</f>
        <v/>
      </c>
      <c r="EA85" s="332" t="str">
        <f ca="1">IF(COUNTIF(OFFSET('別紙2-4(研修実施報告書)'!$I$8,(COLUMN()-COLUMN($J$9))*4,0,4,2),$C85),EA$9,"")</f>
        <v/>
      </c>
      <c r="EB85" s="332" t="str">
        <f ca="1">IF(COUNTIF(OFFSET('別紙2-4(研修実施報告書)'!$I$8,(COLUMN()-COLUMN($J$9))*4,0,4,2),$C85),EB$9,"")</f>
        <v/>
      </c>
      <c r="EC85" s="332" t="str">
        <f ca="1">IF(COUNTIF(OFFSET('別紙2-4(研修実施報告書)'!$I$8,(COLUMN()-COLUMN($J$9))*4,0,4,2),$C85),EC$9,"")</f>
        <v/>
      </c>
      <c r="ED85" s="332" t="str">
        <f ca="1">IF(COUNTIF(OFFSET('別紙2-4(研修実施報告書)'!$I$8,(COLUMN()-COLUMN($J$9))*4,0,4,2),$C85),ED$9,"")</f>
        <v/>
      </c>
      <c r="EE85" s="332" t="str">
        <f ca="1">IF(COUNTIF(OFFSET('別紙2-4(研修実施報告書)'!$I$8,(COLUMN()-COLUMN($J$9))*4,0,4,2),$C85),EE$9,"")</f>
        <v/>
      </c>
      <c r="EF85" s="332" t="str">
        <f ca="1">IF(COUNTIF(OFFSET('別紙2-4(研修実施報告書)'!$I$8,(COLUMN()-COLUMN($J$9))*4,0,4,2),$C85),EF$9,"")</f>
        <v/>
      </c>
      <c r="EG85" s="332" t="str">
        <f ca="1">IF(COUNTIF(OFFSET('別紙2-4(研修実施報告書)'!$I$8,(COLUMN()-COLUMN($J$9))*4,0,4,2),$C85),EG$9,"")</f>
        <v/>
      </c>
      <c r="EH85" s="332" t="str">
        <f ca="1">IF(COUNTIF(OFFSET('別紙2-4(研修実施報告書)'!$I$8,(COLUMN()-COLUMN($J$9))*4,0,4,2),$C85),EH$9,"")</f>
        <v/>
      </c>
      <c r="EI85" s="332" t="str">
        <f ca="1">IF(COUNTIF(OFFSET('別紙2-4(研修実施報告書)'!$I$8,(COLUMN()-COLUMN($J$9))*4,0,4,2),$C85),EI$9,"")</f>
        <v/>
      </c>
      <c r="EJ85" s="332" t="str">
        <f ca="1">IF(COUNTIF(OFFSET('別紙2-4(研修実施報告書)'!$I$8,(COLUMN()-COLUMN($J$9))*4,0,4,2),$C85),EJ$9,"")</f>
        <v/>
      </c>
      <c r="EK85" s="332" t="str">
        <f ca="1">IF(COUNTIF(OFFSET('別紙2-4(研修実施報告書)'!$I$8,(COLUMN()-COLUMN($J$9))*4,0,4,2),$C85),EK$9,"")</f>
        <v/>
      </c>
      <c r="EL85" s="332" t="str">
        <f ca="1">IF(COUNTIF(OFFSET('別紙2-4(研修実施報告書)'!$I$8,(COLUMN()-COLUMN($J$9))*4,0,4,2),$C85),EL$9,"")</f>
        <v/>
      </c>
      <c r="EM85" s="332" t="str">
        <f ca="1">IF(COUNTIF(OFFSET('別紙2-4(研修実施報告書)'!$I$8,(COLUMN()-COLUMN($J$9))*4,0,4,2),$C85),EM$9,"")</f>
        <v/>
      </c>
      <c r="EN85" s="332" t="str">
        <f ca="1">IF(COUNTIF(OFFSET('別紙2-4(研修実施報告書)'!$I$8,(COLUMN()-COLUMN($J$9))*4,0,4,2),$C85),EN$9,"")</f>
        <v/>
      </c>
      <c r="EO85" s="332" t="str">
        <f ca="1">IF(COUNTIF(OFFSET('別紙2-4(研修実施報告書)'!$I$8,(COLUMN()-COLUMN($J$9))*4,0,4,2),$C85),EO$9,"")</f>
        <v/>
      </c>
      <c r="EP85" s="332" t="str">
        <f ca="1">IF(COUNTIF(OFFSET('別紙2-4(研修実施報告書)'!$I$8,(COLUMN()-COLUMN($J$9))*4,0,4,2),$C85),EP$9,"")</f>
        <v/>
      </c>
      <c r="EQ85" s="332" t="str">
        <f ca="1">IF(COUNTIF(OFFSET('別紙2-4(研修実施報告書)'!$I$8,(COLUMN()-COLUMN($J$9))*4,0,4,2),$C85),EQ$9,"")</f>
        <v/>
      </c>
      <c r="ER85" s="332" t="str">
        <f ca="1">IF(COUNTIF(OFFSET('別紙2-4(研修実施報告書)'!$I$8,(COLUMN()-COLUMN($J$9))*4,0,4,2),$C85),ER$9,"")</f>
        <v/>
      </c>
      <c r="ES85" s="332" t="str">
        <f ca="1">IF(COUNTIF(OFFSET('別紙2-4(研修実施報告書)'!$I$8,(COLUMN()-COLUMN($J$9))*4,0,4,2),$C85),ES$9,"")</f>
        <v/>
      </c>
      <c r="ET85" s="332" t="str">
        <f ca="1">IF(COUNTIF(OFFSET('別紙2-4(研修実施報告書)'!$I$8,(COLUMN()-COLUMN($J$9))*4,0,4,2),$C85),ET$9,"")</f>
        <v/>
      </c>
      <c r="EU85" s="332" t="str">
        <f ca="1">IF(COUNTIF(OFFSET('別紙2-4(研修実施報告書)'!$I$8,(COLUMN()-COLUMN($J$9))*4,0,4,2),$C85),EU$9,"")</f>
        <v/>
      </c>
      <c r="EV85" s="332" t="str">
        <f ca="1">IF(COUNTIF(OFFSET('別紙2-4(研修実施報告書)'!$I$8,(COLUMN()-COLUMN($J$9))*4,0,4,2),$C85),EV$9,"")</f>
        <v/>
      </c>
      <c r="EW85" s="332" t="str">
        <f ca="1">IF(COUNTIF(OFFSET('別紙2-4(研修実施報告書)'!$I$8,(COLUMN()-COLUMN($J$9))*4,0,4,2),$C85),EW$9,"")</f>
        <v/>
      </c>
      <c r="EX85" s="332" t="str">
        <f ca="1">IF(COUNTIF(OFFSET('別紙2-4(研修実施報告書)'!$I$8,(COLUMN()-COLUMN($J$9))*4,0,4,2),$C85),EX$9,"")</f>
        <v/>
      </c>
      <c r="EY85" s="332" t="str">
        <f ca="1">IF(COUNTIF(OFFSET('別紙2-4(研修実施報告書)'!$I$8,(COLUMN()-COLUMN($J$9))*4,0,4,2),$C85),EY$9,"")</f>
        <v/>
      </c>
      <c r="EZ85" s="332" t="str">
        <f ca="1">IF(COUNTIF(OFFSET('別紙2-4(研修実施報告書)'!$I$8,(COLUMN()-COLUMN($J$9))*4,0,4,2),$C85),EZ$9,"")</f>
        <v/>
      </c>
      <c r="FA85" s="332" t="str">
        <f ca="1">IF(COUNTIF(OFFSET('別紙2-4(研修実施報告書)'!$I$8,(COLUMN()-COLUMN($J$9))*4,0,4,2),$C85),FA$9,"")</f>
        <v/>
      </c>
      <c r="FB85" s="332" t="str">
        <f ca="1">IF(COUNTIF(OFFSET('別紙2-4(研修実施報告書)'!$I$8,(COLUMN()-COLUMN($J$9))*4,0,4,2),$C85),FB$9,"")</f>
        <v/>
      </c>
      <c r="FC85" s="332" t="str">
        <f ca="1">IF(COUNTIF(OFFSET('別紙2-4(研修実施報告書)'!$I$8,(COLUMN()-COLUMN($J$9))*4,0,4,2),$C85),FC$9,"")</f>
        <v/>
      </c>
      <c r="FD85" s="332" t="str">
        <f ca="1">IF(COUNTIF(OFFSET('別紙2-4(研修実施報告書)'!$I$8,(COLUMN()-COLUMN($J$9))*4,0,4,2),$C85),FD$9,"")</f>
        <v/>
      </c>
      <c r="FE85" s="332" t="str">
        <f ca="1">IF(COUNTIF(OFFSET('別紙2-4(研修実施報告書)'!$I$8,(COLUMN()-COLUMN($J$9))*4,0,4,2),$C85),FE$9,"")</f>
        <v/>
      </c>
      <c r="FF85" s="332" t="str">
        <f ca="1">IF(COUNTIF(OFFSET('別紙2-4(研修実施報告書)'!$I$8,(COLUMN()-COLUMN($J$9))*4,0,4,2),$C85),FF$9,"")</f>
        <v/>
      </c>
      <c r="FG85" s="332" t="str">
        <f ca="1">IF(COUNTIF(OFFSET('別紙2-4(研修実施報告書)'!$I$8,(COLUMN()-COLUMN($J$9))*4,0,4,2),$C85),FG$9,"")</f>
        <v/>
      </c>
      <c r="FH85" s="332" t="str">
        <f ca="1">IF(COUNTIF(OFFSET('別紙2-4(研修実施報告書)'!$I$8,(COLUMN()-COLUMN($J$9))*4,0,4,2),$C85),FH$9,"")</f>
        <v/>
      </c>
      <c r="FI85" s="332" t="str">
        <f ca="1">IF(COUNTIF(OFFSET('別紙2-4(研修実施報告書)'!$I$8,(COLUMN()-COLUMN($J$9))*4,0,4,2),$C85),FI$9,"")</f>
        <v/>
      </c>
      <c r="FJ85" s="332" t="str">
        <f ca="1">IF(COUNTIF(OFFSET('別紙2-4(研修実施報告書)'!$I$8,(COLUMN()-COLUMN($J$9))*4,0,4,2),$C85),FJ$9,"")</f>
        <v/>
      </c>
      <c r="FK85" s="332" t="str">
        <f ca="1">IF(COUNTIF(OFFSET('別紙2-4(研修実施報告書)'!$I$8,(COLUMN()-COLUMN($J$9))*4,0,4,2),$C85),FK$9,"")</f>
        <v/>
      </c>
      <c r="FL85" s="332" t="str">
        <f ca="1">IF(COUNTIF(OFFSET('別紙2-4(研修実施報告書)'!$I$8,(COLUMN()-COLUMN($J$9))*4,0,4,2),$C85),FL$9,"")</f>
        <v/>
      </c>
      <c r="FM85" s="332" t="str">
        <f ca="1">IF(COUNTIF(OFFSET('別紙2-4(研修実施報告書)'!$I$8,(COLUMN()-COLUMN($J$9))*4,0,4,2),$C85),FM$9,"")</f>
        <v/>
      </c>
      <c r="FN85" s="332" t="str">
        <f ca="1">IF(COUNTIF(OFFSET('別紙2-4(研修実施報告書)'!$I$8,(COLUMN()-COLUMN($J$9))*4,0,4,2),$C85),FN$9,"")</f>
        <v/>
      </c>
      <c r="FO85" s="332" t="str">
        <f ca="1">IF(COUNTIF(OFFSET('別紙2-4(研修実施報告書)'!$I$8,(COLUMN()-COLUMN($J$9))*4,0,4,2),$C85),FO$9,"")</f>
        <v/>
      </c>
      <c r="FP85" s="332" t="str">
        <f ca="1">IF(COUNTIF(OFFSET('別紙2-4(研修実施報告書)'!$I$8,(COLUMN()-COLUMN($J$9))*4,0,4,2),$C85),FP$9,"")</f>
        <v/>
      </c>
      <c r="FQ85" s="332" t="str">
        <f ca="1">IF(COUNTIF(OFFSET('別紙2-4(研修実施報告書)'!$I$8,(COLUMN()-COLUMN($J$9))*4,0,4,2),$C85),FQ$9,"")</f>
        <v/>
      </c>
      <c r="FR85" s="332" t="str">
        <f ca="1">IF(COUNTIF(OFFSET('別紙2-4(研修実施報告書)'!$I$8,(COLUMN()-COLUMN($J$9))*4,0,4,2),$C85),FR$9,"")</f>
        <v/>
      </c>
      <c r="FS85" s="332" t="str">
        <f ca="1">IF(COUNTIF(OFFSET('別紙2-4(研修実施報告書)'!$I$8,(COLUMN()-COLUMN($J$9))*4,0,4,2),$C85),FS$9,"")</f>
        <v/>
      </c>
      <c r="FT85" s="332" t="str">
        <f ca="1">IF(COUNTIF(OFFSET('別紙2-4(研修実施報告書)'!$I$8,(COLUMN()-COLUMN($J$9))*4,0,4,2),$C85),FT$9,"")</f>
        <v/>
      </c>
      <c r="FU85" s="332" t="str">
        <f ca="1">IF(COUNTIF(OFFSET('別紙2-4(研修実施報告書)'!$I$8,(COLUMN()-COLUMN($J$9))*4,0,4,2),$C85),FU$9,"")</f>
        <v/>
      </c>
      <c r="FV85" s="332" t="str">
        <f ca="1">IF(COUNTIF(OFFSET('別紙2-4(研修実施報告書)'!$I$8,(COLUMN()-COLUMN($J$9))*4,0,4,2),$C85),FV$9,"")</f>
        <v/>
      </c>
      <c r="FW85" s="332" t="str">
        <f ca="1">IF(COUNTIF(OFFSET('別紙2-4(研修実施報告書)'!$I$8,(COLUMN()-COLUMN($J$9))*4,0,4,2),$C85),FW$9,"")</f>
        <v/>
      </c>
      <c r="FX85" s="332" t="str">
        <f ca="1">IF(COUNTIF(OFFSET('別紙2-4(研修実施報告書)'!$I$8,(COLUMN()-COLUMN($J$9))*4,0,4,2),$C85),FX$9,"")</f>
        <v/>
      </c>
      <c r="FY85" s="332" t="str">
        <f ca="1">IF(COUNTIF(OFFSET('別紙2-4(研修実施報告書)'!$I$8,(COLUMN()-COLUMN($J$9))*4,0,4,2),$C85),FY$9,"")</f>
        <v/>
      </c>
      <c r="FZ85" s="332" t="str">
        <f ca="1">IF(COUNTIF(OFFSET('別紙2-4(研修実施報告書)'!$I$8,(COLUMN()-COLUMN($J$9))*4,0,4,2),$C85),FZ$9,"")</f>
        <v/>
      </c>
      <c r="GA85" s="332" t="str">
        <f ca="1">IF(COUNTIF(OFFSET('別紙2-4(研修実施報告書)'!$I$8,(COLUMN()-COLUMN($J$9))*4,0,4,2),$C85),GA$9,"")</f>
        <v/>
      </c>
      <c r="GB85" s="332" t="str">
        <f ca="1">IF(COUNTIF(OFFSET('別紙2-4(研修実施報告書)'!$I$8,(COLUMN()-COLUMN($J$9))*4,0,4,2),$C85),GB$9,"")</f>
        <v/>
      </c>
      <c r="GC85" s="332" t="str">
        <f ca="1">IF(COUNTIF(OFFSET('別紙2-4(研修実施報告書)'!$I$8,(COLUMN()-COLUMN($J$9))*4,0,4,2),$C85),GC$9,"")</f>
        <v/>
      </c>
      <c r="GD85" s="332" t="str">
        <f ca="1">IF(COUNTIF(OFFSET('別紙2-4(研修実施報告書)'!$I$8,(COLUMN()-COLUMN($J$9))*4,0,4,2),$C85),GD$9,"")</f>
        <v/>
      </c>
      <c r="GE85" s="332" t="str">
        <f ca="1">IF(COUNTIF(OFFSET('別紙2-4(研修実施報告書)'!$I$8,(COLUMN()-COLUMN($J$9))*4,0,4,2),$C85),GE$9,"")</f>
        <v/>
      </c>
      <c r="GF85" s="332" t="str">
        <f ca="1">IF(COUNTIF(OFFSET('別紙2-4(研修実施報告書)'!$I$8,(COLUMN()-COLUMN($J$9))*4,0,4,2),$C85),GF$9,"")</f>
        <v/>
      </c>
      <c r="GG85" s="332" t="str">
        <f ca="1">IF(COUNTIF(OFFSET('別紙2-4(研修実施報告書)'!$I$8,(COLUMN()-COLUMN($J$9))*4,0,4,2),$C85),GG$9,"")</f>
        <v/>
      </c>
      <c r="GH85" s="332" t="str">
        <f ca="1">IF(COUNTIF(OFFSET('別紙2-4(研修実施報告書)'!$I$8,(COLUMN()-COLUMN($J$9))*4,0,4,2),$C85),GH$9,"")</f>
        <v/>
      </c>
      <c r="GI85" s="332" t="str">
        <f ca="1">IF(COUNTIF(OFFSET('別紙2-4(研修実施報告書)'!$I$8,(COLUMN()-COLUMN($J$9))*4,0,4,2),$C85),GI$9,"")</f>
        <v/>
      </c>
      <c r="GJ85" s="332" t="str">
        <f ca="1">IF(COUNTIF(OFFSET('別紙2-4(研修実施報告書)'!$I$8,(COLUMN()-COLUMN($J$9))*4,0,4,2),$C85),GJ$9,"")</f>
        <v/>
      </c>
      <c r="GK85" s="332" t="str">
        <f ca="1">IF(COUNTIF(OFFSET('別紙2-4(研修実施報告書)'!$I$8,(COLUMN()-COLUMN($J$9))*4,0,4,2),$C85),GK$9,"")</f>
        <v/>
      </c>
      <c r="GL85" s="332" t="str">
        <f ca="1">IF(COUNTIF(OFFSET('別紙2-4(研修実施報告書)'!$I$8,(COLUMN()-COLUMN($J$9))*4,0,4,2),$C85),GL$9,"")</f>
        <v/>
      </c>
      <c r="GM85" s="332" t="str">
        <f ca="1">IF(COUNTIF(OFFSET('別紙2-4(研修実施報告書)'!$I$8,(COLUMN()-COLUMN($J$9))*4,0,4,2),$C85),GM$9,"")</f>
        <v/>
      </c>
      <c r="GN85" s="332" t="str">
        <f ca="1">IF(COUNTIF(OFFSET('別紙2-4(研修実施報告書)'!$I$8,(COLUMN()-COLUMN($J$9))*4,0,4,2),$C85),GN$9,"")</f>
        <v/>
      </c>
      <c r="GO85" s="332" t="str">
        <f ca="1">IF(COUNTIF(OFFSET('別紙2-4(研修実施報告書)'!$I$8,(COLUMN()-COLUMN($J$9))*4,0,4,2),$C85),GO$9,"")</f>
        <v/>
      </c>
      <c r="GP85" s="332" t="str">
        <f ca="1">IF(COUNTIF(OFFSET('別紙2-4(研修実施報告書)'!$I$8,(COLUMN()-COLUMN($J$9))*4,0,4,2),$C85),GP$9,"")</f>
        <v/>
      </c>
      <c r="GQ85" s="332" t="str">
        <f ca="1">IF(COUNTIF(OFFSET('別紙2-4(研修実施報告書)'!$I$8,(COLUMN()-COLUMN($J$9))*4,0,4,2),$C85),GQ$9,"")</f>
        <v/>
      </c>
      <c r="GR85" s="332" t="str">
        <f ca="1">IF(COUNTIF(OFFSET('別紙2-4(研修実施報告書)'!$I$8,(COLUMN()-COLUMN($J$9))*4,0,4,2),$C85),GR$9,"")</f>
        <v/>
      </c>
      <c r="GS85" s="332" t="str">
        <f ca="1">IF(COUNTIF(OFFSET('別紙2-4(研修実施報告書)'!$I$8,(COLUMN()-COLUMN($J$9))*4,0,4,2),$C85),GS$9,"")</f>
        <v/>
      </c>
      <c r="GT85" s="332" t="str">
        <f ca="1">IF(COUNTIF(OFFSET('別紙2-4(研修実施報告書)'!$I$8,(COLUMN()-COLUMN($J$9))*4,0,4,2),$C85),GT$9,"")</f>
        <v/>
      </c>
      <c r="GU85" s="332" t="str">
        <f ca="1">IF(COUNTIF(OFFSET('別紙2-4(研修実施報告書)'!$I$8,(COLUMN()-COLUMN($J$9))*4,0,4,2),$C85),GU$9,"")</f>
        <v/>
      </c>
      <c r="GV85" s="332" t="str">
        <f ca="1">IF(COUNTIF(OFFSET('別紙2-4(研修実施報告書)'!$I$8,(COLUMN()-COLUMN($J$9))*4,0,4,2),$C85),GV$9,"")</f>
        <v/>
      </c>
      <c r="GW85" s="332" t="str">
        <f ca="1">IF(COUNTIF(OFFSET('別紙2-4(研修実施報告書)'!$I$8,(COLUMN()-COLUMN($J$9))*4,0,4,2),$C85),GW$9,"")</f>
        <v/>
      </c>
      <c r="GX85" s="332" t="str">
        <f ca="1">IF(COUNTIF(OFFSET('別紙2-4(研修実施報告書)'!$I$8,(COLUMN()-COLUMN($J$9))*4,0,4,2),$C85),GX$9,"")</f>
        <v/>
      </c>
      <c r="GY85" s="332" t="str">
        <f ca="1">IF(COUNTIF(OFFSET('別紙2-4(研修実施報告書)'!$I$8,(COLUMN()-COLUMN($J$9))*4,0,4,2),$C85),GY$9,"")</f>
        <v/>
      </c>
      <c r="GZ85" s="332" t="str">
        <f ca="1">IF(COUNTIF(OFFSET('別紙2-4(研修実施報告書)'!$I$8,(COLUMN()-COLUMN($J$9))*4,0,4,2),$C85),GZ$9,"")</f>
        <v/>
      </c>
      <c r="HA85" s="332" t="str">
        <f ca="1">IF(COUNTIF(OFFSET('別紙2-4(研修実施報告書)'!$I$8,(COLUMN()-COLUMN($J$9))*4,0,4,2),$C85),HA$9,"")</f>
        <v/>
      </c>
      <c r="HB85" s="320"/>
    </row>
    <row r="86" spans="1:210" ht="18.75" customHeight="1">
      <c r="A86" s="325">
        <v>72</v>
      </c>
      <c r="B86" s="323" t="str">
        <f>IF(AND('別紙1-7(研修責任者教育担当者) '!E89="〇",'別紙1-7(研修責任者教育担当者) '!F89="〇"),"専任・兼任",IF('別紙1-7(研修責任者教育担当者) '!E89="〇","専任",IF('別紙1-7(研修責任者教育担当者) '!F89="〇","兼任","")))</f>
        <v/>
      </c>
      <c r="C86" s="324">
        <f>VLOOKUP(A86,'別紙1-7(研修責任者教育担当者) '!$B$18:$C$217,2,0)</f>
        <v>0</v>
      </c>
      <c r="D86" s="348" t="s">
        <v>175</v>
      </c>
      <c r="E86" s="349"/>
      <c r="F86" s="329" t="e">
        <f t="shared" si="3"/>
        <v>#DIV/0!</v>
      </c>
      <c r="G86" s="330" t="e">
        <f t="shared" ca="1" si="4"/>
        <v>#DIV/0!</v>
      </c>
      <c r="H86" s="318">
        <f t="shared" ca="1" si="5"/>
        <v>0</v>
      </c>
      <c r="I86" s="318"/>
      <c r="J86" s="332" t="str">
        <f ca="1">IF(COUNTIF(OFFSET('別紙2-4(研修実施報告書)'!$I$8,(COLUMN()-COLUMN($J$9))*4,0,4,2),$C86),J$9,"")</f>
        <v/>
      </c>
      <c r="K86" s="332" t="str">
        <f ca="1">IF(COUNTIF(OFFSET('別紙2-4(研修実施報告書)'!$I$8,(COLUMN()-COLUMN($J$9))*4,0,4,2),$C86),K$9,"")</f>
        <v/>
      </c>
      <c r="L86" s="332" t="str">
        <f ca="1">IF(COUNTIF(OFFSET('別紙2-4(研修実施報告書)'!$I$8,(COLUMN()-COLUMN($J$9))*4,0,4,2),$C86),L$9,"")</f>
        <v/>
      </c>
      <c r="M86" s="332" t="str">
        <f ca="1">IF(COUNTIF(OFFSET('別紙2-4(研修実施報告書)'!$I$8,(COLUMN()-COLUMN($J$9))*4,0,4,2),$C86),M$9,"")</f>
        <v/>
      </c>
      <c r="N86" s="332" t="str">
        <f ca="1">IF(COUNTIF(OFFSET('別紙2-4(研修実施報告書)'!$I$8,(COLUMN()-COLUMN($J$9))*4,0,4,2),$C86),N$9,"")</f>
        <v/>
      </c>
      <c r="O86" s="332" t="str">
        <f ca="1">IF(COUNTIF(OFFSET('別紙2-4(研修実施報告書)'!$I$8,(COLUMN()-COLUMN($J$9))*4,0,4,2),$C86),O$9,"")</f>
        <v/>
      </c>
      <c r="P86" s="332" t="str">
        <f ca="1">IF(COUNTIF(OFFSET('別紙2-4(研修実施報告書)'!$I$8,(COLUMN()-COLUMN($J$9))*4,0,4,2),$C86),P$9,"")</f>
        <v/>
      </c>
      <c r="Q86" s="332" t="str">
        <f ca="1">IF(COUNTIF(OFFSET('別紙2-4(研修実施報告書)'!$I$8,(COLUMN()-COLUMN($J$9))*4,0,4,2),$C86),Q$9,"")</f>
        <v/>
      </c>
      <c r="R86" s="332" t="str">
        <f ca="1">IF(COUNTIF(OFFSET('別紙2-4(研修実施報告書)'!$I$8,(COLUMN()-COLUMN($J$9))*4,0,4,2),$C86),R$9,"")</f>
        <v/>
      </c>
      <c r="S86" s="332" t="str">
        <f ca="1">IF(COUNTIF(OFFSET('別紙2-4(研修実施報告書)'!$I$8,(COLUMN()-COLUMN($J$9))*4,0,4,2),$C86),S$9,"")</f>
        <v/>
      </c>
      <c r="T86" s="332" t="str">
        <f ca="1">IF(COUNTIF(OFFSET('別紙2-4(研修実施報告書)'!$I$8,(COLUMN()-COLUMN($J$9))*4,0,4,2),$C86),T$9,"")</f>
        <v/>
      </c>
      <c r="U86" s="332" t="str">
        <f ca="1">IF(COUNTIF(OFFSET('別紙2-4(研修実施報告書)'!$I$8,(COLUMN()-COLUMN($J$9))*4,0,4,2),$C86),U$9,"")</f>
        <v/>
      </c>
      <c r="V86" s="332" t="str">
        <f ca="1">IF(COUNTIF(OFFSET('別紙2-4(研修実施報告書)'!$I$8,(COLUMN()-COLUMN($J$9))*4,0,4,2),$C86),V$9,"")</f>
        <v/>
      </c>
      <c r="W86" s="332" t="str">
        <f ca="1">IF(COUNTIF(OFFSET('別紙2-4(研修実施報告書)'!$I$8,(COLUMN()-COLUMN($J$9))*4,0,4,2),$C86),W$9,"")</f>
        <v/>
      </c>
      <c r="X86" s="332" t="str">
        <f ca="1">IF(COUNTIF(OFFSET('別紙2-4(研修実施報告書)'!$I$8,(COLUMN()-COLUMN($J$9))*4,0,4,2),$C86),X$9,"")</f>
        <v/>
      </c>
      <c r="Y86" s="332" t="str">
        <f ca="1">IF(COUNTIF(OFFSET('別紙2-4(研修実施報告書)'!$I$8,(COLUMN()-COLUMN($J$9))*4,0,4,2),$C86),Y$9,"")</f>
        <v/>
      </c>
      <c r="Z86" s="332" t="str">
        <f ca="1">IF(COUNTIF(OFFSET('別紙2-4(研修実施報告書)'!$I$8,(COLUMN()-COLUMN($J$9))*4,0,4,2),$C86),Z$9,"")</f>
        <v/>
      </c>
      <c r="AA86" s="332" t="str">
        <f ca="1">IF(COUNTIF(OFFSET('別紙2-4(研修実施報告書)'!$I$8,(COLUMN()-COLUMN($J$9))*4,0,4,2),$C86),AA$9,"")</f>
        <v/>
      </c>
      <c r="AB86" s="332" t="str">
        <f ca="1">IF(COUNTIF(OFFSET('別紙2-4(研修実施報告書)'!$I$8,(COLUMN()-COLUMN($J$9))*4,0,4,2),$C86),AB$9,"")</f>
        <v/>
      </c>
      <c r="AC86" s="332" t="str">
        <f ca="1">IF(COUNTIF(OFFSET('別紙2-4(研修実施報告書)'!$I$8,(COLUMN()-COLUMN($J$9))*4,0,4,2),$C86),AC$9,"")</f>
        <v/>
      </c>
      <c r="AD86" s="332" t="str">
        <f ca="1">IF(COUNTIF(OFFSET('別紙2-4(研修実施報告書)'!$I$8,(COLUMN()-COLUMN($J$9))*4,0,4,2),$C86),AD$9,"")</f>
        <v/>
      </c>
      <c r="AE86" s="332" t="str">
        <f ca="1">IF(COUNTIF(OFFSET('別紙2-4(研修実施報告書)'!$I$8,(COLUMN()-COLUMN($J$9))*4,0,4,2),$C86),AE$9,"")</f>
        <v/>
      </c>
      <c r="AF86" s="332" t="str">
        <f ca="1">IF(COUNTIF(OFFSET('別紙2-4(研修実施報告書)'!$I$8,(COLUMN()-COLUMN($J$9))*4,0,4,2),$C86),AF$9,"")</f>
        <v/>
      </c>
      <c r="AG86" s="332" t="str">
        <f ca="1">IF(COUNTIF(OFFSET('別紙2-4(研修実施報告書)'!$I$8,(COLUMN()-COLUMN($J$9))*4,0,4,2),$C86),AG$9,"")</f>
        <v/>
      </c>
      <c r="AH86" s="332" t="str">
        <f ca="1">IF(COUNTIF(OFFSET('別紙2-4(研修実施報告書)'!$I$8,(COLUMN()-COLUMN($J$9))*4,0,4,2),$C86),AH$9,"")</f>
        <v/>
      </c>
      <c r="AI86" s="332" t="str">
        <f ca="1">IF(COUNTIF(OFFSET('別紙2-4(研修実施報告書)'!$I$8,(COLUMN()-COLUMN($J$9))*4,0,4,2),$C86),AI$9,"")</f>
        <v/>
      </c>
      <c r="AJ86" s="332" t="str">
        <f ca="1">IF(COUNTIF(OFFSET('別紙2-4(研修実施報告書)'!$I$8,(COLUMN()-COLUMN($J$9))*4,0,4,2),$C86),AJ$9,"")</f>
        <v/>
      </c>
      <c r="AK86" s="332" t="str">
        <f ca="1">IF(COUNTIF(OFFSET('別紙2-4(研修実施報告書)'!$I$8,(COLUMN()-COLUMN($J$9))*4,0,4,2),$C86),AK$9,"")</f>
        <v/>
      </c>
      <c r="AL86" s="332" t="str">
        <f ca="1">IF(COUNTIF(OFFSET('別紙2-4(研修実施報告書)'!$I$8,(COLUMN()-COLUMN($J$9))*4,0,4,2),$C86),AL$9,"")</f>
        <v/>
      </c>
      <c r="AM86" s="332" t="str">
        <f ca="1">IF(COUNTIF(OFFSET('別紙2-4(研修実施報告書)'!$I$8,(COLUMN()-COLUMN($J$9))*4,0,4,2),$C86),AM$9,"")</f>
        <v/>
      </c>
      <c r="AN86" s="332" t="str">
        <f ca="1">IF(COUNTIF(OFFSET('別紙2-4(研修実施報告書)'!$I$8,(COLUMN()-COLUMN($J$9))*4,0,4,2),$C86),AN$9,"")</f>
        <v/>
      </c>
      <c r="AO86" s="332" t="str">
        <f ca="1">IF(COUNTIF(OFFSET('別紙2-4(研修実施報告書)'!$I$8,(COLUMN()-COLUMN($J$9))*4,0,4,2),$C86),AO$9,"")</f>
        <v/>
      </c>
      <c r="AP86" s="332" t="str">
        <f ca="1">IF(COUNTIF(OFFSET('別紙2-4(研修実施報告書)'!$I$8,(COLUMN()-COLUMN($J$9))*4,0,4,2),$C86),AP$9,"")</f>
        <v/>
      </c>
      <c r="AQ86" s="332" t="str">
        <f ca="1">IF(COUNTIF(OFFSET('別紙2-4(研修実施報告書)'!$I$8,(COLUMN()-COLUMN($J$9))*4,0,4,2),$C86),AQ$9,"")</f>
        <v/>
      </c>
      <c r="AR86" s="332" t="str">
        <f ca="1">IF(COUNTIF(OFFSET('別紙2-4(研修実施報告書)'!$I$8,(COLUMN()-COLUMN($J$9))*4,0,4,2),$C86),AR$9,"")</f>
        <v/>
      </c>
      <c r="AS86" s="332" t="str">
        <f ca="1">IF(COUNTIF(OFFSET('別紙2-4(研修実施報告書)'!$I$8,(COLUMN()-COLUMN($J$9))*4,0,4,2),$C86),AS$9,"")</f>
        <v/>
      </c>
      <c r="AT86" s="332" t="str">
        <f ca="1">IF(COUNTIF(OFFSET('別紙2-4(研修実施報告書)'!$I$8,(COLUMN()-COLUMN($J$9))*4,0,4,2),$C86),AT$9,"")</f>
        <v/>
      </c>
      <c r="AU86" s="332" t="str">
        <f ca="1">IF(COUNTIF(OFFSET('別紙2-4(研修実施報告書)'!$I$8,(COLUMN()-COLUMN($J$9))*4,0,4,2),$C86),AU$9,"")</f>
        <v/>
      </c>
      <c r="AV86" s="332" t="str">
        <f ca="1">IF(COUNTIF(OFFSET('別紙2-4(研修実施報告書)'!$I$8,(COLUMN()-COLUMN($J$9))*4,0,4,2),$C86),AV$9,"")</f>
        <v/>
      </c>
      <c r="AW86" s="332" t="str">
        <f ca="1">IF(COUNTIF(OFFSET('別紙2-4(研修実施報告書)'!$I$8,(COLUMN()-COLUMN($J$9))*4,0,4,2),$C86),AW$9,"")</f>
        <v/>
      </c>
      <c r="AX86" s="332" t="str">
        <f ca="1">IF(COUNTIF(OFFSET('別紙2-4(研修実施報告書)'!$I$8,(COLUMN()-COLUMN($J$9))*4,0,4,2),$C86),AX$9,"")</f>
        <v/>
      </c>
      <c r="AY86" s="332" t="str">
        <f ca="1">IF(COUNTIF(OFFSET('別紙2-4(研修実施報告書)'!$I$8,(COLUMN()-COLUMN($J$9))*4,0,4,2),$C86),AY$9,"")</f>
        <v/>
      </c>
      <c r="AZ86" s="332" t="str">
        <f ca="1">IF(COUNTIF(OFFSET('別紙2-4(研修実施報告書)'!$I$8,(COLUMN()-COLUMN($J$9))*4,0,4,2),$C86),AZ$9,"")</f>
        <v/>
      </c>
      <c r="BA86" s="332" t="str">
        <f ca="1">IF(COUNTIF(OFFSET('別紙2-4(研修実施報告書)'!$I$8,(COLUMN()-COLUMN($J$9))*4,0,4,2),$C86),BA$9,"")</f>
        <v/>
      </c>
      <c r="BB86" s="332" t="str">
        <f ca="1">IF(COUNTIF(OFFSET('別紙2-4(研修実施報告書)'!$I$8,(COLUMN()-COLUMN($J$9))*4,0,4,2),$C86),BB$9,"")</f>
        <v/>
      </c>
      <c r="BC86" s="332" t="str">
        <f ca="1">IF(COUNTIF(OFFSET('別紙2-4(研修実施報告書)'!$I$8,(COLUMN()-COLUMN($J$9))*4,0,4,2),$C86),BC$9,"")</f>
        <v/>
      </c>
      <c r="BD86" s="332" t="str">
        <f ca="1">IF(COUNTIF(OFFSET('別紙2-4(研修実施報告書)'!$I$8,(COLUMN()-COLUMN($J$9))*4,0,4,2),$C86),BD$9,"")</f>
        <v/>
      </c>
      <c r="BE86" s="332" t="str">
        <f ca="1">IF(COUNTIF(OFFSET('別紙2-4(研修実施報告書)'!$I$8,(COLUMN()-COLUMN($J$9))*4,0,4,2),$C86),BE$9,"")</f>
        <v/>
      </c>
      <c r="BF86" s="332" t="str">
        <f ca="1">IF(COUNTIF(OFFSET('別紙2-4(研修実施報告書)'!$I$8,(COLUMN()-COLUMN($J$9))*4,0,4,2),$C86),BF$9,"")</f>
        <v/>
      </c>
      <c r="BG86" s="332" t="str">
        <f ca="1">IF(COUNTIF(OFFSET('別紙2-4(研修実施報告書)'!$I$8,(COLUMN()-COLUMN($J$9))*4,0,4,2),$C86),BG$9,"")</f>
        <v/>
      </c>
      <c r="BH86" s="332" t="str">
        <f ca="1">IF(COUNTIF(OFFSET('別紙2-4(研修実施報告書)'!$I$8,(COLUMN()-COLUMN($J$9))*4,0,4,2),$C86),BH$9,"")</f>
        <v/>
      </c>
      <c r="BI86" s="332" t="str">
        <f ca="1">IF(COUNTIF(OFFSET('別紙2-4(研修実施報告書)'!$I$8,(COLUMN()-COLUMN($J$9))*4,0,4,2),$C86),BI$9,"")</f>
        <v/>
      </c>
      <c r="BJ86" s="332" t="str">
        <f ca="1">IF(COUNTIF(OFFSET('別紙2-4(研修実施報告書)'!$I$8,(COLUMN()-COLUMN($J$9))*4,0,4,2),$C86),BJ$9,"")</f>
        <v/>
      </c>
      <c r="BK86" s="332" t="str">
        <f ca="1">IF(COUNTIF(OFFSET('別紙2-4(研修実施報告書)'!$I$8,(COLUMN()-COLUMN($J$9))*4,0,4,2),$C86),BK$9,"")</f>
        <v/>
      </c>
      <c r="BL86" s="332" t="str">
        <f ca="1">IF(COUNTIF(OFFSET('別紙2-4(研修実施報告書)'!$I$8,(COLUMN()-COLUMN($J$9))*4,0,4,2),$C86),BL$9,"")</f>
        <v/>
      </c>
      <c r="BM86" s="332" t="str">
        <f ca="1">IF(COUNTIF(OFFSET('別紙2-4(研修実施報告書)'!$I$8,(COLUMN()-COLUMN($J$9))*4,0,4,2),$C86),BM$9,"")</f>
        <v/>
      </c>
      <c r="BN86" s="332" t="str">
        <f ca="1">IF(COUNTIF(OFFSET('別紙2-4(研修実施報告書)'!$I$8,(COLUMN()-COLUMN($J$9))*4,0,4,2),$C86),BN$9,"")</f>
        <v/>
      </c>
      <c r="BO86" s="332" t="str">
        <f ca="1">IF(COUNTIF(OFFSET('別紙2-4(研修実施報告書)'!$I$8,(COLUMN()-COLUMN($J$9))*4,0,4,2),$C86),BO$9,"")</f>
        <v/>
      </c>
      <c r="BP86" s="332" t="str">
        <f ca="1">IF(COUNTIF(OFFSET('別紙2-4(研修実施報告書)'!$I$8,(COLUMN()-COLUMN($J$9))*4,0,4,2),$C86),BP$9,"")</f>
        <v/>
      </c>
      <c r="BQ86" s="332" t="str">
        <f ca="1">IF(COUNTIF(OFFSET('別紙2-4(研修実施報告書)'!$I$8,(COLUMN()-COLUMN($J$9))*4,0,4,2),$C86),BQ$9,"")</f>
        <v/>
      </c>
      <c r="BR86" s="332" t="str">
        <f ca="1">IF(COUNTIF(OFFSET('別紙2-4(研修実施報告書)'!$I$8,(COLUMN()-COLUMN($J$9))*4,0,4,2),$C86),BR$9,"")</f>
        <v/>
      </c>
      <c r="BS86" s="332" t="str">
        <f ca="1">IF(COUNTIF(OFFSET('別紙2-4(研修実施報告書)'!$I$8,(COLUMN()-COLUMN($J$9))*4,0,4,2),$C86),BS$9,"")</f>
        <v/>
      </c>
      <c r="BT86" s="332" t="str">
        <f ca="1">IF(COUNTIF(OFFSET('別紙2-4(研修実施報告書)'!$I$8,(COLUMN()-COLUMN($J$9))*4,0,4,2),$C86),BT$9,"")</f>
        <v/>
      </c>
      <c r="BU86" s="332" t="str">
        <f ca="1">IF(COUNTIF(OFFSET('別紙2-4(研修実施報告書)'!$I$8,(COLUMN()-COLUMN($J$9))*4,0,4,2),$C86),BU$9,"")</f>
        <v/>
      </c>
      <c r="BV86" s="332" t="str">
        <f ca="1">IF(COUNTIF(OFFSET('別紙2-4(研修実施報告書)'!$I$8,(COLUMN()-COLUMN($J$9))*4,0,4,2),$C86),BV$9,"")</f>
        <v/>
      </c>
      <c r="BW86" s="332" t="str">
        <f ca="1">IF(COUNTIF(OFFSET('別紙2-4(研修実施報告書)'!$I$8,(COLUMN()-COLUMN($J$9))*4,0,4,2),$C86),BW$9,"")</f>
        <v/>
      </c>
      <c r="BX86" s="332" t="str">
        <f ca="1">IF(COUNTIF(OFFSET('別紙2-4(研修実施報告書)'!$I$8,(COLUMN()-COLUMN($J$9))*4,0,4,2),$C86),BX$9,"")</f>
        <v/>
      </c>
      <c r="BY86" s="332" t="str">
        <f ca="1">IF(COUNTIF(OFFSET('別紙2-4(研修実施報告書)'!$I$8,(COLUMN()-COLUMN($J$9))*4,0,4,2),$C86),BY$9,"")</f>
        <v/>
      </c>
      <c r="BZ86" s="332" t="str">
        <f ca="1">IF(COUNTIF(OFFSET('別紙2-4(研修実施報告書)'!$I$8,(COLUMN()-COLUMN($J$9))*4,0,4,2),$C86),BZ$9,"")</f>
        <v/>
      </c>
      <c r="CA86" s="332" t="str">
        <f ca="1">IF(COUNTIF(OFFSET('別紙2-4(研修実施報告書)'!$I$8,(COLUMN()-COLUMN($J$9))*4,0,4,2),$C86),CA$9,"")</f>
        <v/>
      </c>
      <c r="CB86" s="332" t="str">
        <f ca="1">IF(COUNTIF(OFFSET('別紙2-4(研修実施報告書)'!$I$8,(COLUMN()-COLUMN($J$9))*4,0,4,2),$C86),CB$9,"")</f>
        <v/>
      </c>
      <c r="CC86" s="332" t="str">
        <f ca="1">IF(COUNTIF(OFFSET('別紙2-4(研修実施報告書)'!$I$8,(COLUMN()-COLUMN($J$9))*4,0,4,2),$C86),CC$9,"")</f>
        <v/>
      </c>
      <c r="CD86" s="332" t="str">
        <f ca="1">IF(COUNTIF(OFFSET('別紙2-4(研修実施報告書)'!$I$8,(COLUMN()-COLUMN($J$9))*4,0,4,2),$C86),CD$9,"")</f>
        <v/>
      </c>
      <c r="CE86" s="332" t="str">
        <f ca="1">IF(COUNTIF(OFFSET('別紙2-4(研修実施報告書)'!$I$8,(COLUMN()-COLUMN($J$9))*4,0,4,2),$C86),CE$9,"")</f>
        <v/>
      </c>
      <c r="CF86" s="332" t="str">
        <f ca="1">IF(COUNTIF(OFFSET('別紙2-4(研修実施報告書)'!$I$8,(COLUMN()-COLUMN($J$9))*4,0,4,2),$C86),CF$9,"")</f>
        <v/>
      </c>
      <c r="CG86" s="332" t="str">
        <f ca="1">IF(COUNTIF(OFFSET('別紙2-4(研修実施報告書)'!$I$8,(COLUMN()-COLUMN($J$9))*4,0,4,2),$C86),CG$9,"")</f>
        <v/>
      </c>
      <c r="CH86" s="332" t="str">
        <f ca="1">IF(COUNTIF(OFFSET('別紙2-4(研修実施報告書)'!$I$8,(COLUMN()-COLUMN($J$9))*4,0,4,2),$C86),CH$9,"")</f>
        <v/>
      </c>
      <c r="CI86" s="332" t="str">
        <f ca="1">IF(COUNTIF(OFFSET('別紙2-4(研修実施報告書)'!$I$8,(COLUMN()-COLUMN($J$9))*4,0,4,2),$C86),CI$9,"")</f>
        <v/>
      </c>
      <c r="CJ86" s="332" t="str">
        <f ca="1">IF(COUNTIF(OFFSET('別紙2-4(研修実施報告書)'!$I$8,(COLUMN()-COLUMN($J$9))*4,0,4,2),$C86),CJ$9,"")</f>
        <v/>
      </c>
      <c r="CK86" s="332" t="str">
        <f ca="1">IF(COUNTIF(OFFSET('別紙2-4(研修実施報告書)'!$I$8,(COLUMN()-COLUMN($J$9))*4,0,4,2),$C86),CK$9,"")</f>
        <v/>
      </c>
      <c r="CL86" s="332" t="str">
        <f ca="1">IF(COUNTIF(OFFSET('別紙2-4(研修実施報告書)'!$I$8,(COLUMN()-COLUMN($J$9))*4,0,4,2),$C86),CL$9,"")</f>
        <v/>
      </c>
      <c r="CM86" s="332" t="str">
        <f ca="1">IF(COUNTIF(OFFSET('別紙2-4(研修実施報告書)'!$I$8,(COLUMN()-COLUMN($J$9))*4,0,4,2),$C86),CM$9,"")</f>
        <v/>
      </c>
      <c r="CN86" s="332" t="str">
        <f ca="1">IF(COUNTIF(OFFSET('別紙2-4(研修実施報告書)'!$I$8,(COLUMN()-COLUMN($J$9))*4,0,4,2),$C86),CN$9,"")</f>
        <v/>
      </c>
      <c r="CO86" s="332" t="str">
        <f ca="1">IF(COUNTIF(OFFSET('別紙2-4(研修実施報告書)'!$I$8,(COLUMN()-COLUMN($J$9))*4,0,4,2),$C86),CO$9,"")</f>
        <v/>
      </c>
      <c r="CP86" s="332" t="str">
        <f ca="1">IF(COUNTIF(OFFSET('別紙2-4(研修実施報告書)'!$I$8,(COLUMN()-COLUMN($J$9))*4,0,4,2),$C86),CP$9,"")</f>
        <v/>
      </c>
      <c r="CQ86" s="332" t="str">
        <f ca="1">IF(COUNTIF(OFFSET('別紙2-4(研修実施報告書)'!$I$8,(COLUMN()-COLUMN($J$9))*4,0,4,2),$C86),CQ$9,"")</f>
        <v/>
      </c>
      <c r="CR86" s="332" t="str">
        <f ca="1">IF(COUNTIF(OFFSET('別紙2-4(研修実施報告書)'!$I$8,(COLUMN()-COLUMN($J$9))*4,0,4,2),$C86),CR$9,"")</f>
        <v/>
      </c>
      <c r="CS86" s="332" t="str">
        <f ca="1">IF(COUNTIF(OFFSET('別紙2-4(研修実施報告書)'!$I$8,(COLUMN()-COLUMN($J$9))*4,0,4,2),$C86),CS$9,"")</f>
        <v/>
      </c>
      <c r="CT86" s="332" t="str">
        <f ca="1">IF(COUNTIF(OFFSET('別紙2-4(研修実施報告書)'!$I$8,(COLUMN()-COLUMN($J$9))*4,0,4,2),$C86),CT$9,"")</f>
        <v/>
      </c>
      <c r="CU86" s="332" t="str">
        <f ca="1">IF(COUNTIF(OFFSET('別紙2-4(研修実施報告書)'!$I$8,(COLUMN()-COLUMN($J$9))*4,0,4,2),$C86),CU$9,"")</f>
        <v/>
      </c>
      <c r="CV86" s="332" t="str">
        <f ca="1">IF(COUNTIF(OFFSET('別紙2-4(研修実施報告書)'!$I$8,(COLUMN()-COLUMN($J$9))*4,0,4,2),$C86),CV$9,"")</f>
        <v/>
      </c>
      <c r="CW86" s="332" t="str">
        <f ca="1">IF(COUNTIF(OFFSET('別紙2-4(研修実施報告書)'!$I$8,(COLUMN()-COLUMN($J$9))*4,0,4,2),$C86),CW$9,"")</f>
        <v/>
      </c>
      <c r="CX86" s="332" t="str">
        <f ca="1">IF(COUNTIF(OFFSET('別紙2-4(研修実施報告書)'!$I$8,(COLUMN()-COLUMN($J$9))*4,0,4,2),$C86),CX$9,"")</f>
        <v/>
      </c>
      <c r="CY86" s="332" t="str">
        <f ca="1">IF(COUNTIF(OFFSET('別紙2-4(研修実施報告書)'!$I$8,(COLUMN()-COLUMN($J$9))*4,0,4,2),$C86),CY$9,"")</f>
        <v/>
      </c>
      <c r="CZ86" s="332" t="str">
        <f ca="1">IF(COUNTIF(OFFSET('別紙2-4(研修実施報告書)'!$I$8,(COLUMN()-COLUMN($J$9))*4,0,4,2),$C86),CZ$9,"")</f>
        <v/>
      </c>
      <c r="DA86" s="332" t="str">
        <f ca="1">IF(COUNTIF(OFFSET('別紙2-4(研修実施報告書)'!$I$8,(COLUMN()-COLUMN($J$9))*4,0,4,2),$C86),DA$9,"")</f>
        <v/>
      </c>
      <c r="DB86" s="332" t="str">
        <f ca="1">IF(COUNTIF(OFFSET('別紙2-4(研修実施報告書)'!$I$8,(COLUMN()-COLUMN($J$9))*4,0,4,2),$C86),DB$9,"")</f>
        <v/>
      </c>
      <c r="DC86" s="332" t="str">
        <f ca="1">IF(COUNTIF(OFFSET('別紙2-4(研修実施報告書)'!$I$8,(COLUMN()-COLUMN($J$9))*4,0,4,2),$C86),DC$9,"")</f>
        <v/>
      </c>
      <c r="DD86" s="332" t="str">
        <f ca="1">IF(COUNTIF(OFFSET('別紙2-4(研修実施報告書)'!$I$8,(COLUMN()-COLUMN($J$9))*4,0,4,2),$C86),DD$9,"")</f>
        <v/>
      </c>
      <c r="DE86" s="332" t="str">
        <f ca="1">IF(COUNTIF(OFFSET('別紙2-4(研修実施報告書)'!$I$8,(COLUMN()-COLUMN($J$9))*4,0,4,2),$C86),DE$9,"")</f>
        <v/>
      </c>
      <c r="DF86" s="332" t="str">
        <f ca="1">IF(COUNTIF(OFFSET('別紙2-4(研修実施報告書)'!$I$8,(COLUMN()-COLUMN($J$9))*4,0,4,2),$C86),DF$9,"")</f>
        <v/>
      </c>
      <c r="DG86" s="332" t="str">
        <f ca="1">IF(COUNTIF(OFFSET('別紙2-4(研修実施報告書)'!$I$8,(COLUMN()-COLUMN($J$9))*4,0,4,2),$C86),DG$9,"")</f>
        <v/>
      </c>
      <c r="DH86" s="332" t="str">
        <f ca="1">IF(COUNTIF(OFFSET('別紙2-4(研修実施報告書)'!$I$8,(COLUMN()-COLUMN($J$9))*4,0,4,2),$C86),DH$9,"")</f>
        <v/>
      </c>
      <c r="DI86" s="332" t="str">
        <f ca="1">IF(COUNTIF(OFFSET('別紙2-4(研修実施報告書)'!$I$8,(COLUMN()-COLUMN($J$9))*4,0,4,2),$C86),DI$9,"")</f>
        <v/>
      </c>
      <c r="DJ86" s="332" t="str">
        <f ca="1">IF(COUNTIF(OFFSET('別紙2-4(研修実施報告書)'!$I$8,(COLUMN()-COLUMN($J$9))*4,0,4,2),$C86),DJ$9,"")</f>
        <v/>
      </c>
      <c r="DK86" s="332" t="str">
        <f ca="1">IF(COUNTIF(OFFSET('別紙2-4(研修実施報告書)'!$I$8,(COLUMN()-COLUMN($J$9))*4,0,4,2),$C86),DK$9,"")</f>
        <v/>
      </c>
      <c r="DL86" s="332" t="str">
        <f ca="1">IF(COUNTIF(OFFSET('別紙2-4(研修実施報告書)'!$I$8,(COLUMN()-COLUMN($J$9))*4,0,4,2),$C86),DL$9,"")</f>
        <v/>
      </c>
      <c r="DM86" s="332" t="str">
        <f ca="1">IF(COUNTIF(OFFSET('別紙2-4(研修実施報告書)'!$I$8,(COLUMN()-COLUMN($J$9))*4,0,4,2),$C86),DM$9,"")</f>
        <v/>
      </c>
      <c r="DN86" s="332" t="str">
        <f ca="1">IF(COUNTIF(OFFSET('別紙2-4(研修実施報告書)'!$I$8,(COLUMN()-COLUMN($J$9))*4,0,4,2),$C86),DN$9,"")</f>
        <v/>
      </c>
      <c r="DO86" s="332" t="str">
        <f ca="1">IF(COUNTIF(OFFSET('別紙2-4(研修実施報告書)'!$I$8,(COLUMN()-COLUMN($J$9))*4,0,4,2),$C86),DO$9,"")</f>
        <v/>
      </c>
      <c r="DP86" s="332" t="str">
        <f ca="1">IF(COUNTIF(OFFSET('別紙2-4(研修実施報告書)'!$I$8,(COLUMN()-COLUMN($J$9))*4,0,4,2),$C86),DP$9,"")</f>
        <v/>
      </c>
      <c r="DQ86" s="332" t="str">
        <f ca="1">IF(COUNTIF(OFFSET('別紙2-4(研修実施報告書)'!$I$8,(COLUMN()-COLUMN($J$9))*4,0,4,2),$C86),DQ$9,"")</f>
        <v/>
      </c>
      <c r="DR86" s="332" t="str">
        <f ca="1">IF(COUNTIF(OFFSET('別紙2-4(研修実施報告書)'!$I$8,(COLUMN()-COLUMN($J$9))*4,0,4,2),$C86),DR$9,"")</f>
        <v/>
      </c>
      <c r="DS86" s="332" t="str">
        <f ca="1">IF(COUNTIF(OFFSET('別紙2-4(研修実施報告書)'!$I$8,(COLUMN()-COLUMN($J$9))*4,0,4,2),$C86),DS$9,"")</f>
        <v/>
      </c>
      <c r="DT86" s="332" t="str">
        <f ca="1">IF(COUNTIF(OFFSET('別紙2-4(研修実施報告書)'!$I$8,(COLUMN()-COLUMN($J$9))*4,0,4,2),$C86),DT$9,"")</f>
        <v/>
      </c>
      <c r="DU86" s="332" t="str">
        <f ca="1">IF(COUNTIF(OFFSET('別紙2-4(研修実施報告書)'!$I$8,(COLUMN()-COLUMN($J$9))*4,0,4,2),$C86),DU$9,"")</f>
        <v/>
      </c>
      <c r="DV86" s="332" t="str">
        <f ca="1">IF(COUNTIF(OFFSET('別紙2-4(研修実施報告書)'!$I$8,(COLUMN()-COLUMN($J$9))*4,0,4,2),$C86),DV$9,"")</f>
        <v/>
      </c>
      <c r="DW86" s="332" t="str">
        <f ca="1">IF(COUNTIF(OFFSET('別紙2-4(研修実施報告書)'!$I$8,(COLUMN()-COLUMN($J$9))*4,0,4,2),$C86),DW$9,"")</f>
        <v/>
      </c>
      <c r="DX86" s="332" t="str">
        <f ca="1">IF(COUNTIF(OFFSET('別紙2-4(研修実施報告書)'!$I$8,(COLUMN()-COLUMN($J$9))*4,0,4,2),$C86),DX$9,"")</f>
        <v/>
      </c>
      <c r="DY86" s="332" t="str">
        <f ca="1">IF(COUNTIF(OFFSET('別紙2-4(研修実施報告書)'!$I$8,(COLUMN()-COLUMN($J$9))*4,0,4,2),$C86),DY$9,"")</f>
        <v/>
      </c>
      <c r="DZ86" s="332" t="str">
        <f ca="1">IF(COUNTIF(OFFSET('別紙2-4(研修実施報告書)'!$I$8,(COLUMN()-COLUMN($J$9))*4,0,4,2),$C86),DZ$9,"")</f>
        <v/>
      </c>
      <c r="EA86" s="332" t="str">
        <f ca="1">IF(COUNTIF(OFFSET('別紙2-4(研修実施報告書)'!$I$8,(COLUMN()-COLUMN($J$9))*4,0,4,2),$C86),EA$9,"")</f>
        <v/>
      </c>
      <c r="EB86" s="332" t="str">
        <f ca="1">IF(COUNTIF(OFFSET('別紙2-4(研修実施報告書)'!$I$8,(COLUMN()-COLUMN($J$9))*4,0,4,2),$C86),EB$9,"")</f>
        <v/>
      </c>
      <c r="EC86" s="332" t="str">
        <f ca="1">IF(COUNTIF(OFFSET('別紙2-4(研修実施報告書)'!$I$8,(COLUMN()-COLUMN($J$9))*4,0,4,2),$C86),EC$9,"")</f>
        <v/>
      </c>
      <c r="ED86" s="332" t="str">
        <f ca="1">IF(COUNTIF(OFFSET('別紙2-4(研修実施報告書)'!$I$8,(COLUMN()-COLUMN($J$9))*4,0,4,2),$C86),ED$9,"")</f>
        <v/>
      </c>
      <c r="EE86" s="332" t="str">
        <f ca="1">IF(COUNTIF(OFFSET('別紙2-4(研修実施報告書)'!$I$8,(COLUMN()-COLUMN($J$9))*4,0,4,2),$C86),EE$9,"")</f>
        <v/>
      </c>
      <c r="EF86" s="332" t="str">
        <f ca="1">IF(COUNTIF(OFFSET('別紙2-4(研修実施報告書)'!$I$8,(COLUMN()-COLUMN($J$9))*4,0,4,2),$C86),EF$9,"")</f>
        <v/>
      </c>
      <c r="EG86" s="332" t="str">
        <f ca="1">IF(COUNTIF(OFFSET('別紙2-4(研修実施報告書)'!$I$8,(COLUMN()-COLUMN($J$9))*4,0,4,2),$C86),EG$9,"")</f>
        <v/>
      </c>
      <c r="EH86" s="332" t="str">
        <f ca="1">IF(COUNTIF(OFFSET('別紙2-4(研修実施報告書)'!$I$8,(COLUMN()-COLUMN($J$9))*4,0,4,2),$C86),EH$9,"")</f>
        <v/>
      </c>
      <c r="EI86" s="332" t="str">
        <f ca="1">IF(COUNTIF(OFFSET('別紙2-4(研修実施報告書)'!$I$8,(COLUMN()-COLUMN($J$9))*4,0,4,2),$C86),EI$9,"")</f>
        <v/>
      </c>
      <c r="EJ86" s="332" t="str">
        <f ca="1">IF(COUNTIF(OFFSET('別紙2-4(研修実施報告書)'!$I$8,(COLUMN()-COLUMN($J$9))*4,0,4,2),$C86),EJ$9,"")</f>
        <v/>
      </c>
      <c r="EK86" s="332" t="str">
        <f ca="1">IF(COUNTIF(OFFSET('別紙2-4(研修実施報告書)'!$I$8,(COLUMN()-COLUMN($J$9))*4,0,4,2),$C86),EK$9,"")</f>
        <v/>
      </c>
      <c r="EL86" s="332" t="str">
        <f ca="1">IF(COUNTIF(OFFSET('別紙2-4(研修実施報告書)'!$I$8,(COLUMN()-COLUMN($J$9))*4,0,4,2),$C86),EL$9,"")</f>
        <v/>
      </c>
      <c r="EM86" s="332" t="str">
        <f ca="1">IF(COUNTIF(OFFSET('別紙2-4(研修実施報告書)'!$I$8,(COLUMN()-COLUMN($J$9))*4,0,4,2),$C86),EM$9,"")</f>
        <v/>
      </c>
      <c r="EN86" s="332" t="str">
        <f ca="1">IF(COUNTIF(OFFSET('別紙2-4(研修実施報告書)'!$I$8,(COLUMN()-COLUMN($J$9))*4,0,4,2),$C86),EN$9,"")</f>
        <v/>
      </c>
      <c r="EO86" s="332" t="str">
        <f ca="1">IF(COUNTIF(OFFSET('別紙2-4(研修実施報告書)'!$I$8,(COLUMN()-COLUMN($J$9))*4,0,4,2),$C86),EO$9,"")</f>
        <v/>
      </c>
      <c r="EP86" s="332" t="str">
        <f ca="1">IF(COUNTIF(OFFSET('別紙2-4(研修実施報告書)'!$I$8,(COLUMN()-COLUMN($J$9))*4,0,4,2),$C86),EP$9,"")</f>
        <v/>
      </c>
      <c r="EQ86" s="332" t="str">
        <f ca="1">IF(COUNTIF(OFFSET('別紙2-4(研修実施報告書)'!$I$8,(COLUMN()-COLUMN($J$9))*4,0,4,2),$C86),EQ$9,"")</f>
        <v/>
      </c>
      <c r="ER86" s="332" t="str">
        <f ca="1">IF(COUNTIF(OFFSET('別紙2-4(研修実施報告書)'!$I$8,(COLUMN()-COLUMN($J$9))*4,0,4,2),$C86),ER$9,"")</f>
        <v/>
      </c>
      <c r="ES86" s="332" t="str">
        <f ca="1">IF(COUNTIF(OFFSET('別紙2-4(研修実施報告書)'!$I$8,(COLUMN()-COLUMN($J$9))*4,0,4,2),$C86),ES$9,"")</f>
        <v/>
      </c>
      <c r="ET86" s="332" t="str">
        <f ca="1">IF(COUNTIF(OFFSET('別紙2-4(研修実施報告書)'!$I$8,(COLUMN()-COLUMN($J$9))*4,0,4,2),$C86),ET$9,"")</f>
        <v/>
      </c>
      <c r="EU86" s="332" t="str">
        <f ca="1">IF(COUNTIF(OFFSET('別紙2-4(研修実施報告書)'!$I$8,(COLUMN()-COLUMN($J$9))*4,0,4,2),$C86),EU$9,"")</f>
        <v/>
      </c>
      <c r="EV86" s="332" t="str">
        <f ca="1">IF(COUNTIF(OFFSET('別紙2-4(研修実施報告書)'!$I$8,(COLUMN()-COLUMN($J$9))*4,0,4,2),$C86),EV$9,"")</f>
        <v/>
      </c>
      <c r="EW86" s="332" t="str">
        <f ca="1">IF(COUNTIF(OFFSET('別紙2-4(研修実施報告書)'!$I$8,(COLUMN()-COLUMN($J$9))*4,0,4,2),$C86),EW$9,"")</f>
        <v/>
      </c>
      <c r="EX86" s="332" t="str">
        <f ca="1">IF(COUNTIF(OFFSET('別紙2-4(研修実施報告書)'!$I$8,(COLUMN()-COLUMN($J$9))*4,0,4,2),$C86),EX$9,"")</f>
        <v/>
      </c>
      <c r="EY86" s="332" t="str">
        <f ca="1">IF(COUNTIF(OFFSET('別紙2-4(研修実施報告書)'!$I$8,(COLUMN()-COLUMN($J$9))*4,0,4,2),$C86),EY$9,"")</f>
        <v/>
      </c>
      <c r="EZ86" s="332" t="str">
        <f ca="1">IF(COUNTIF(OFFSET('別紙2-4(研修実施報告書)'!$I$8,(COLUMN()-COLUMN($J$9))*4,0,4,2),$C86),EZ$9,"")</f>
        <v/>
      </c>
      <c r="FA86" s="332" t="str">
        <f ca="1">IF(COUNTIF(OFFSET('別紙2-4(研修実施報告書)'!$I$8,(COLUMN()-COLUMN($J$9))*4,0,4,2),$C86),FA$9,"")</f>
        <v/>
      </c>
      <c r="FB86" s="332" t="str">
        <f ca="1">IF(COUNTIF(OFFSET('別紙2-4(研修実施報告書)'!$I$8,(COLUMN()-COLUMN($J$9))*4,0,4,2),$C86),FB$9,"")</f>
        <v/>
      </c>
      <c r="FC86" s="332" t="str">
        <f ca="1">IF(COUNTIF(OFFSET('別紙2-4(研修実施報告書)'!$I$8,(COLUMN()-COLUMN($J$9))*4,0,4,2),$C86),FC$9,"")</f>
        <v/>
      </c>
      <c r="FD86" s="332" t="str">
        <f ca="1">IF(COUNTIF(OFFSET('別紙2-4(研修実施報告書)'!$I$8,(COLUMN()-COLUMN($J$9))*4,0,4,2),$C86),FD$9,"")</f>
        <v/>
      </c>
      <c r="FE86" s="332" t="str">
        <f ca="1">IF(COUNTIF(OFFSET('別紙2-4(研修実施報告書)'!$I$8,(COLUMN()-COLUMN($J$9))*4,0,4,2),$C86),FE$9,"")</f>
        <v/>
      </c>
      <c r="FF86" s="332" t="str">
        <f ca="1">IF(COUNTIF(OFFSET('別紙2-4(研修実施報告書)'!$I$8,(COLUMN()-COLUMN($J$9))*4,0,4,2),$C86),FF$9,"")</f>
        <v/>
      </c>
      <c r="FG86" s="332" t="str">
        <f ca="1">IF(COUNTIF(OFFSET('別紙2-4(研修実施報告書)'!$I$8,(COLUMN()-COLUMN($J$9))*4,0,4,2),$C86),FG$9,"")</f>
        <v/>
      </c>
      <c r="FH86" s="332" t="str">
        <f ca="1">IF(COUNTIF(OFFSET('別紙2-4(研修実施報告書)'!$I$8,(COLUMN()-COLUMN($J$9))*4,0,4,2),$C86),FH$9,"")</f>
        <v/>
      </c>
      <c r="FI86" s="332" t="str">
        <f ca="1">IF(COUNTIF(OFFSET('別紙2-4(研修実施報告書)'!$I$8,(COLUMN()-COLUMN($J$9))*4,0,4,2),$C86),FI$9,"")</f>
        <v/>
      </c>
      <c r="FJ86" s="332" t="str">
        <f ca="1">IF(COUNTIF(OFFSET('別紙2-4(研修実施報告書)'!$I$8,(COLUMN()-COLUMN($J$9))*4,0,4,2),$C86),FJ$9,"")</f>
        <v/>
      </c>
      <c r="FK86" s="332" t="str">
        <f ca="1">IF(COUNTIF(OFFSET('別紙2-4(研修実施報告書)'!$I$8,(COLUMN()-COLUMN($J$9))*4,0,4,2),$C86),FK$9,"")</f>
        <v/>
      </c>
      <c r="FL86" s="332" t="str">
        <f ca="1">IF(COUNTIF(OFFSET('別紙2-4(研修実施報告書)'!$I$8,(COLUMN()-COLUMN($J$9))*4,0,4,2),$C86),FL$9,"")</f>
        <v/>
      </c>
      <c r="FM86" s="332" t="str">
        <f ca="1">IF(COUNTIF(OFFSET('別紙2-4(研修実施報告書)'!$I$8,(COLUMN()-COLUMN($J$9))*4,0,4,2),$C86),FM$9,"")</f>
        <v/>
      </c>
      <c r="FN86" s="332" t="str">
        <f ca="1">IF(COUNTIF(OFFSET('別紙2-4(研修実施報告書)'!$I$8,(COLUMN()-COLUMN($J$9))*4,0,4,2),$C86),FN$9,"")</f>
        <v/>
      </c>
      <c r="FO86" s="332" t="str">
        <f ca="1">IF(COUNTIF(OFFSET('別紙2-4(研修実施報告書)'!$I$8,(COLUMN()-COLUMN($J$9))*4,0,4,2),$C86),FO$9,"")</f>
        <v/>
      </c>
      <c r="FP86" s="332" t="str">
        <f ca="1">IF(COUNTIF(OFFSET('別紙2-4(研修実施報告書)'!$I$8,(COLUMN()-COLUMN($J$9))*4,0,4,2),$C86),FP$9,"")</f>
        <v/>
      </c>
      <c r="FQ86" s="332" t="str">
        <f ca="1">IF(COUNTIF(OFFSET('別紙2-4(研修実施報告書)'!$I$8,(COLUMN()-COLUMN($J$9))*4,0,4,2),$C86),FQ$9,"")</f>
        <v/>
      </c>
      <c r="FR86" s="332" t="str">
        <f ca="1">IF(COUNTIF(OFFSET('別紙2-4(研修実施報告書)'!$I$8,(COLUMN()-COLUMN($J$9))*4,0,4,2),$C86),FR$9,"")</f>
        <v/>
      </c>
      <c r="FS86" s="332" t="str">
        <f ca="1">IF(COUNTIF(OFFSET('別紙2-4(研修実施報告書)'!$I$8,(COLUMN()-COLUMN($J$9))*4,0,4,2),$C86),FS$9,"")</f>
        <v/>
      </c>
      <c r="FT86" s="332" t="str">
        <f ca="1">IF(COUNTIF(OFFSET('別紙2-4(研修実施報告書)'!$I$8,(COLUMN()-COLUMN($J$9))*4,0,4,2),$C86),FT$9,"")</f>
        <v/>
      </c>
      <c r="FU86" s="332" t="str">
        <f ca="1">IF(COUNTIF(OFFSET('別紙2-4(研修実施報告書)'!$I$8,(COLUMN()-COLUMN($J$9))*4,0,4,2),$C86),FU$9,"")</f>
        <v/>
      </c>
      <c r="FV86" s="332" t="str">
        <f ca="1">IF(COUNTIF(OFFSET('別紙2-4(研修実施報告書)'!$I$8,(COLUMN()-COLUMN($J$9))*4,0,4,2),$C86),FV$9,"")</f>
        <v/>
      </c>
      <c r="FW86" s="332" t="str">
        <f ca="1">IF(COUNTIF(OFFSET('別紙2-4(研修実施報告書)'!$I$8,(COLUMN()-COLUMN($J$9))*4,0,4,2),$C86),FW$9,"")</f>
        <v/>
      </c>
      <c r="FX86" s="332" t="str">
        <f ca="1">IF(COUNTIF(OFFSET('別紙2-4(研修実施報告書)'!$I$8,(COLUMN()-COLUMN($J$9))*4,0,4,2),$C86),FX$9,"")</f>
        <v/>
      </c>
      <c r="FY86" s="332" t="str">
        <f ca="1">IF(COUNTIF(OFFSET('別紙2-4(研修実施報告書)'!$I$8,(COLUMN()-COLUMN($J$9))*4,0,4,2),$C86),FY$9,"")</f>
        <v/>
      </c>
      <c r="FZ86" s="332" t="str">
        <f ca="1">IF(COUNTIF(OFFSET('別紙2-4(研修実施報告書)'!$I$8,(COLUMN()-COLUMN($J$9))*4,0,4,2),$C86),FZ$9,"")</f>
        <v/>
      </c>
      <c r="GA86" s="332" t="str">
        <f ca="1">IF(COUNTIF(OFFSET('別紙2-4(研修実施報告書)'!$I$8,(COLUMN()-COLUMN($J$9))*4,0,4,2),$C86),GA$9,"")</f>
        <v/>
      </c>
      <c r="GB86" s="332" t="str">
        <f ca="1">IF(COUNTIF(OFFSET('別紙2-4(研修実施報告書)'!$I$8,(COLUMN()-COLUMN($J$9))*4,0,4,2),$C86),GB$9,"")</f>
        <v/>
      </c>
      <c r="GC86" s="332" t="str">
        <f ca="1">IF(COUNTIF(OFFSET('別紙2-4(研修実施報告書)'!$I$8,(COLUMN()-COLUMN($J$9))*4,0,4,2),$C86),GC$9,"")</f>
        <v/>
      </c>
      <c r="GD86" s="332" t="str">
        <f ca="1">IF(COUNTIF(OFFSET('別紙2-4(研修実施報告書)'!$I$8,(COLUMN()-COLUMN($J$9))*4,0,4,2),$C86),GD$9,"")</f>
        <v/>
      </c>
      <c r="GE86" s="332" t="str">
        <f ca="1">IF(COUNTIF(OFFSET('別紙2-4(研修実施報告書)'!$I$8,(COLUMN()-COLUMN($J$9))*4,0,4,2),$C86),GE$9,"")</f>
        <v/>
      </c>
      <c r="GF86" s="332" t="str">
        <f ca="1">IF(COUNTIF(OFFSET('別紙2-4(研修実施報告書)'!$I$8,(COLUMN()-COLUMN($J$9))*4,0,4,2),$C86),GF$9,"")</f>
        <v/>
      </c>
      <c r="GG86" s="332" t="str">
        <f ca="1">IF(COUNTIF(OFFSET('別紙2-4(研修実施報告書)'!$I$8,(COLUMN()-COLUMN($J$9))*4,0,4,2),$C86),GG$9,"")</f>
        <v/>
      </c>
      <c r="GH86" s="332" t="str">
        <f ca="1">IF(COUNTIF(OFFSET('別紙2-4(研修実施報告書)'!$I$8,(COLUMN()-COLUMN($J$9))*4,0,4,2),$C86),GH$9,"")</f>
        <v/>
      </c>
      <c r="GI86" s="332" t="str">
        <f ca="1">IF(COUNTIF(OFFSET('別紙2-4(研修実施報告書)'!$I$8,(COLUMN()-COLUMN($J$9))*4,0,4,2),$C86),GI$9,"")</f>
        <v/>
      </c>
      <c r="GJ86" s="332" t="str">
        <f ca="1">IF(COUNTIF(OFFSET('別紙2-4(研修実施報告書)'!$I$8,(COLUMN()-COLUMN($J$9))*4,0,4,2),$C86),GJ$9,"")</f>
        <v/>
      </c>
      <c r="GK86" s="332" t="str">
        <f ca="1">IF(COUNTIF(OFFSET('別紙2-4(研修実施報告書)'!$I$8,(COLUMN()-COLUMN($J$9))*4,0,4,2),$C86),GK$9,"")</f>
        <v/>
      </c>
      <c r="GL86" s="332" t="str">
        <f ca="1">IF(COUNTIF(OFFSET('別紙2-4(研修実施報告書)'!$I$8,(COLUMN()-COLUMN($J$9))*4,0,4,2),$C86),GL$9,"")</f>
        <v/>
      </c>
      <c r="GM86" s="332" t="str">
        <f ca="1">IF(COUNTIF(OFFSET('別紙2-4(研修実施報告書)'!$I$8,(COLUMN()-COLUMN($J$9))*4,0,4,2),$C86),GM$9,"")</f>
        <v/>
      </c>
      <c r="GN86" s="332" t="str">
        <f ca="1">IF(COUNTIF(OFFSET('別紙2-4(研修実施報告書)'!$I$8,(COLUMN()-COLUMN($J$9))*4,0,4,2),$C86),GN$9,"")</f>
        <v/>
      </c>
      <c r="GO86" s="332" t="str">
        <f ca="1">IF(COUNTIF(OFFSET('別紙2-4(研修実施報告書)'!$I$8,(COLUMN()-COLUMN($J$9))*4,0,4,2),$C86),GO$9,"")</f>
        <v/>
      </c>
      <c r="GP86" s="332" t="str">
        <f ca="1">IF(COUNTIF(OFFSET('別紙2-4(研修実施報告書)'!$I$8,(COLUMN()-COLUMN($J$9))*4,0,4,2),$C86),GP$9,"")</f>
        <v/>
      </c>
      <c r="GQ86" s="332" t="str">
        <f ca="1">IF(COUNTIF(OFFSET('別紙2-4(研修実施報告書)'!$I$8,(COLUMN()-COLUMN($J$9))*4,0,4,2),$C86),GQ$9,"")</f>
        <v/>
      </c>
      <c r="GR86" s="332" t="str">
        <f ca="1">IF(COUNTIF(OFFSET('別紙2-4(研修実施報告書)'!$I$8,(COLUMN()-COLUMN($J$9))*4,0,4,2),$C86),GR$9,"")</f>
        <v/>
      </c>
      <c r="GS86" s="332" t="str">
        <f ca="1">IF(COUNTIF(OFFSET('別紙2-4(研修実施報告書)'!$I$8,(COLUMN()-COLUMN($J$9))*4,0,4,2),$C86),GS$9,"")</f>
        <v/>
      </c>
      <c r="GT86" s="332" t="str">
        <f ca="1">IF(COUNTIF(OFFSET('別紙2-4(研修実施報告書)'!$I$8,(COLUMN()-COLUMN($J$9))*4,0,4,2),$C86),GT$9,"")</f>
        <v/>
      </c>
      <c r="GU86" s="332" t="str">
        <f ca="1">IF(COUNTIF(OFFSET('別紙2-4(研修実施報告書)'!$I$8,(COLUMN()-COLUMN($J$9))*4,0,4,2),$C86),GU$9,"")</f>
        <v/>
      </c>
      <c r="GV86" s="332" t="str">
        <f ca="1">IF(COUNTIF(OFFSET('別紙2-4(研修実施報告書)'!$I$8,(COLUMN()-COLUMN($J$9))*4,0,4,2),$C86),GV$9,"")</f>
        <v/>
      </c>
      <c r="GW86" s="332" t="str">
        <f ca="1">IF(COUNTIF(OFFSET('別紙2-4(研修実施報告書)'!$I$8,(COLUMN()-COLUMN($J$9))*4,0,4,2),$C86),GW$9,"")</f>
        <v/>
      </c>
      <c r="GX86" s="332" t="str">
        <f ca="1">IF(COUNTIF(OFFSET('別紙2-4(研修実施報告書)'!$I$8,(COLUMN()-COLUMN($J$9))*4,0,4,2),$C86),GX$9,"")</f>
        <v/>
      </c>
      <c r="GY86" s="332" t="str">
        <f ca="1">IF(COUNTIF(OFFSET('別紙2-4(研修実施報告書)'!$I$8,(COLUMN()-COLUMN($J$9))*4,0,4,2),$C86),GY$9,"")</f>
        <v/>
      </c>
      <c r="GZ86" s="332" t="str">
        <f ca="1">IF(COUNTIF(OFFSET('別紙2-4(研修実施報告書)'!$I$8,(COLUMN()-COLUMN($J$9))*4,0,4,2),$C86),GZ$9,"")</f>
        <v/>
      </c>
      <c r="HA86" s="332" t="str">
        <f ca="1">IF(COUNTIF(OFFSET('別紙2-4(研修実施報告書)'!$I$8,(COLUMN()-COLUMN($J$9))*4,0,4,2),$C86),HA$9,"")</f>
        <v/>
      </c>
      <c r="HB86" s="320"/>
    </row>
    <row r="87" spans="1:210" ht="18.75" customHeight="1">
      <c r="A87" s="325">
        <v>73</v>
      </c>
      <c r="B87" s="323" t="str">
        <f>IF(AND('別紙1-7(研修責任者教育担当者) '!E90="〇",'別紙1-7(研修責任者教育担当者) '!F90="〇"),"専任・兼任",IF('別紙1-7(研修責任者教育担当者) '!E90="〇","専任",IF('別紙1-7(研修責任者教育担当者) '!F90="〇","兼任","")))</f>
        <v/>
      </c>
      <c r="C87" s="324">
        <f>VLOOKUP(A87,'別紙1-7(研修責任者教育担当者) '!$B$18:$C$217,2,0)</f>
        <v>0</v>
      </c>
      <c r="D87" s="348" t="s">
        <v>175</v>
      </c>
      <c r="E87" s="349"/>
      <c r="F87" s="329" t="e">
        <f t="shared" si="3"/>
        <v>#DIV/0!</v>
      </c>
      <c r="G87" s="330" t="e">
        <f t="shared" ca="1" si="4"/>
        <v>#DIV/0!</v>
      </c>
      <c r="H87" s="318">
        <f t="shared" ca="1" si="5"/>
        <v>0</v>
      </c>
      <c r="I87" s="318"/>
      <c r="J87" s="332" t="str">
        <f ca="1">IF(COUNTIF(OFFSET('別紙2-4(研修実施報告書)'!$I$8,(COLUMN()-COLUMN($J$9))*4,0,4,2),$C87),J$9,"")</f>
        <v/>
      </c>
      <c r="K87" s="332" t="str">
        <f ca="1">IF(COUNTIF(OFFSET('別紙2-4(研修実施報告書)'!$I$8,(COLUMN()-COLUMN($J$9))*4,0,4,2),$C87),K$9,"")</f>
        <v/>
      </c>
      <c r="L87" s="332" t="str">
        <f ca="1">IF(COUNTIF(OFFSET('別紙2-4(研修実施報告書)'!$I$8,(COLUMN()-COLUMN($J$9))*4,0,4,2),$C87),L$9,"")</f>
        <v/>
      </c>
      <c r="M87" s="332" t="str">
        <f ca="1">IF(COUNTIF(OFFSET('別紙2-4(研修実施報告書)'!$I$8,(COLUMN()-COLUMN($J$9))*4,0,4,2),$C87),M$9,"")</f>
        <v/>
      </c>
      <c r="N87" s="332" t="str">
        <f ca="1">IF(COUNTIF(OFFSET('別紙2-4(研修実施報告書)'!$I$8,(COLUMN()-COLUMN($J$9))*4,0,4,2),$C87),N$9,"")</f>
        <v/>
      </c>
      <c r="O87" s="332" t="str">
        <f ca="1">IF(COUNTIF(OFFSET('別紙2-4(研修実施報告書)'!$I$8,(COLUMN()-COLUMN($J$9))*4,0,4,2),$C87),O$9,"")</f>
        <v/>
      </c>
      <c r="P87" s="332" t="str">
        <f ca="1">IF(COUNTIF(OFFSET('別紙2-4(研修実施報告書)'!$I$8,(COLUMN()-COLUMN($J$9))*4,0,4,2),$C87),P$9,"")</f>
        <v/>
      </c>
      <c r="Q87" s="332" t="str">
        <f ca="1">IF(COUNTIF(OFFSET('別紙2-4(研修実施報告書)'!$I$8,(COLUMN()-COLUMN($J$9))*4,0,4,2),$C87),Q$9,"")</f>
        <v/>
      </c>
      <c r="R87" s="332" t="str">
        <f ca="1">IF(COUNTIF(OFFSET('別紙2-4(研修実施報告書)'!$I$8,(COLUMN()-COLUMN($J$9))*4,0,4,2),$C87),R$9,"")</f>
        <v/>
      </c>
      <c r="S87" s="332" t="str">
        <f ca="1">IF(COUNTIF(OFFSET('別紙2-4(研修実施報告書)'!$I$8,(COLUMN()-COLUMN($J$9))*4,0,4,2),$C87),S$9,"")</f>
        <v/>
      </c>
      <c r="T87" s="332" t="str">
        <f ca="1">IF(COUNTIF(OFFSET('別紙2-4(研修実施報告書)'!$I$8,(COLUMN()-COLUMN($J$9))*4,0,4,2),$C87),T$9,"")</f>
        <v/>
      </c>
      <c r="U87" s="332" t="str">
        <f ca="1">IF(COUNTIF(OFFSET('別紙2-4(研修実施報告書)'!$I$8,(COLUMN()-COLUMN($J$9))*4,0,4,2),$C87),U$9,"")</f>
        <v/>
      </c>
      <c r="V87" s="332" t="str">
        <f ca="1">IF(COUNTIF(OFFSET('別紙2-4(研修実施報告書)'!$I$8,(COLUMN()-COLUMN($J$9))*4,0,4,2),$C87),V$9,"")</f>
        <v/>
      </c>
      <c r="W87" s="332" t="str">
        <f ca="1">IF(COUNTIF(OFFSET('別紙2-4(研修実施報告書)'!$I$8,(COLUMN()-COLUMN($J$9))*4,0,4,2),$C87),W$9,"")</f>
        <v/>
      </c>
      <c r="X87" s="332" t="str">
        <f ca="1">IF(COUNTIF(OFFSET('別紙2-4(研修実施報告書)'!$I$8,(COLUMN()-COLUMN($J$9))*4,0,4,2),$C87),X$9,"")</f>
        <v/>
      </c>
      <c r="Y87" s="332" t="str">
        <f ca="1">IF(COUNTIF(OFFSET('別紙2-4(研修実施報告書)'!$I$8,(COLUMN()-COLUMN($J$9))*4,0,4,2),$C87),Y$9,"")</f>
        <v/>
      </c>
      <c r="Z87" s="332" t="str">
        <f ca="1">IF(COUNTIF(OFFSET('別紙2-4(研修実施報告書)'!$I$8,(COLUMN()-COLUMN($J$9))*4,0,4,2),$C87),Z$9,"")</f>
        <v/>
      </c>
      <c r="AA87" s="332" t="str">
        <f ca="1">IF(COUNTIF(OFFSET('別紙2-4(研修実施報告書)'!$I$8,(COLUMN()-COLUMN($J$9))*4,0,4,2),$C87),AA$9,"")</f>
        <v/>
      </c>
      <c r="AB87" s="332" t="str">
        <f ca="1">IF(COUNTIF(OFFSET('別紙2-4(研修実施報告書)'!$I$8,(COLUMN()-COLUMN($J$9))*4,0,4,2),$C87),AB$9,"")</f>
        <v/>
      </c>
      <c r="AC87" s="332" t="str">
        <f ca="1">IF(COUNTIF(OFFSET('別紙2-4(研修実施報告書)'!$I$8,(COLUMN()-COLUMN($J$9))*4,0,4,2),$C87),AC$9,"")</f>
        <v/>
      </c>
      <c r="AD87" s="332" t="str">
        <f ca="1">IF(COUNTIF(OFFSET('別紙2-4(研修実施報告書)'!$I$8,(COLUMN()-COLUMN($J$9))*4,0,4,2),$C87),AD$9,"")</f>
        <v/>
      </c>
      <c r="AE87" s="332" t="str">
        <f ca="1">IF(COUNTIF(OFFSET('別紙2-4(研修実施報告書)'!$I$8,(COLUMN()-COLUMN($J$9))*4,0,4,2),$C87),AE$9,"")</f>
        <v/>
      </c>
      <c r="AF87" s="332" t="str">
        <f ca="1">IF(COUNTIF(OFFSET('別紙2-4(研修実施報告書)'!$I$8,(COLUMN()-COLUMN($J$9))*4,0,4,2),$C87),AF$9,"")</f>
        <v/>
      </c>
      <c r="AG87" s="332" t="str">
        <f ca="1">IF(COUNTIF(OFFSET('別紙2-4(研修実施報告書)'!$I$8,(COLUMN()-COLUMN($J$9))*4,0,4,2),$C87),AG$9,"")</f>
        <v/>
      </c>
      <c r="AH87" s="332" t="str">
        <f ca="1">IF(COUNTIF(OFFSET('別紙2-4(研修実施報告書)'!$I$8,(COLUMN()-COLUMN($J$9))*4,0,4,2),$C87),AH$9,"")</f>
        <v/>
      </c>
      <c r="AI87" s="332" t="str">
        <f ca="1">IF(COUNTIF(OFFSET('別紙2-4(研修実施報告書)'!$I$8,(COLUMN()-COLUMN($J$9))*4,0,4,2),$C87),AI$9,"")</f>
        <v/>
      </c>
      <c r="AJ87" s="332" t="str">
        <f ca="1">IF(COUNTIF(OFFSET('別紙2-4(研修実施報告書)'!$I$8,(COLUMN()-COLUMN($J$9))*4,0,4,2),$C87),AJ$9,"")</f>
        <v/>
      </c>
      <c r="AK87" s="332" t="str">
        <f ca="1">IF(COUNTIF(OFFSET('別紙2-4(研修実施報告書)'!$I$8,(COLUMN()-COLUMN($J$9))*4,0,4,2),$C87),AK$9,"")</f>
        <v/>
      </c>
      <c r="AL87" s="332" t="str">
        <f ca="1">IF(COUNTIF(OFFSET('別紙2-4(研修実施報告書)'!$I$8,(COLUMN()-COLUMN($J$9))*4,0,4,2),$C87),AL$9,"")</f>
        <v/>
      </c>
      <c r="AM87" s="332" t="str">
        <f ca="1">IF(COUNTIF(OFFSET('別紙2-4(研修実施報告書)'!$I$8,(COLUMN()-COLUMN($J$9))*4,0,4,2),$C87),AM$9,"")</f>
        <v/>
      </c>
      <c r="AN87" s="332" t="str">
        <f ca="1">IF(COUNTIF(OFFSET('別紙2-4(研修実施報告書)'!$I$8,(COLUMN()-COLUMN($J$9))*4,0,4,2),$C87),AN$9,"")</f>
        <v/>
      </c>
      <c r="AO87" s="332" t="str">
        <f ca="1">IF(COUNTIF(OFFSET('別紙2-4(研修実施報告書)'!$I$8,(COLUMN()-COLUMN($J$9))*4,0,4,2),$C87),AO$9,"")</f>
        <v/>
      </c>
      <c r="AP87" s="332" t="str">
        <f ca="1">IF(COUNTIF(OFFSET('別紙2-4(研修実施報告書)'!$I$8,(COLUMN()-COLUMN($J$9))*4,0,4,2),$C87),AP$9,"")</f>
        <v/>
      </c>
      <c r="AQ87" s="332" t="str">
        <f ca="1">IF(COUNTIF(OFFSET('別紙2-4(研修実施報告書)'!$I$8,(COLUMN()-COLUMN($J$9))*4,0,4,2),$C87),AQ$9,"")</f>
        <v/>
      </c>
      <c r="AR87" s="332" t="str">
        <f ca="1">IF(COUNTIF(OFFSET('別紙2-4(研修実施報告書)'!$I$8,(COLUMN()-COLUMN($J$9))*4,0,4,2),$C87),AR$9,"")</f>
        <v/>
      </c>
      <c r="AS87" s="332" t="str">
        <f ca="1">IF(COUNTIF(OFFSET('別紙2-4(研修実施報告書)'!$I$8,(COLUMN()-COLUMN($J$9))*4,0,4,2),$C87),AS$9,"")</f>
        <v/>
      </c>
      <c r="AT87" s="332" t="str">
        <f ca="1">IF(COUNTIF(OFFSET('別紙2-4(研修実施報告書)'!$I$8,(COLUMN()-COLUMN($J$9))*4,0,4,2),$C87),AT$9,"")</f>
        <v/>
      </c>
      <c r="AU87" s="332" t="str">
        <f ca="1">IF(COUNTIF(OFFSET('別紙2-4(研修実施報告書)'!$I$8,(COLUMN()-COLUMN($J$9))*4,0,4,2),$C87),AU$9,"")</f>
        <v/>
      </c>
      <c r="AV87" s="332" t="str">
        <f ca="1">IF(COUNTIF(OFFSET('別紙2-4(研修実施報告書)'!$I$8,(COLUMN()-COLUMN($J$9))*4,0,4,2),$C87),AV$9,"")</f>
        <v/>
      </c>
      <c r="AW87" s="332" t="str">
        <f ca="1">IF(COUNTIF(OFFSET('別紙2-4(研修実施報告書)'!$I$8,(COLUMN()-COLUMN($J$9))*4,0,4,2),$C87),AW$9,"")</f>
        <v/>
      </c>
      <c r="AX87" s="332" t="str">
        <f ca="1">IF(COUNTIF(OFFSET('別紙2-4(研修実施報告書)'!$I$8,(COLUMN()-COLUMN($J$9))*4,0,4,2),$C87),AX$9,"")</f>
        <v/>
      </c>
      <c r="AY87" s="332" t="str">
        <f ca="1">IF(COUNTIF(OFFSET('別紙2-4(研修実施報告書)'!$I$8,(COLUMN()-COLUMN($J$9))*4,0,4,2),$C87),AY$9,"")</f>
        <v/>
      </c>
      <c r="AZ87" s="332" t="str">
        <f ca="1">IF(COUNTIF(OFFSET('別紙2-4(研修実施報告書)'!$I$8,(COLUMN()-COLUMN($J$9))*4,0,4,2),$C87),AZ$9,"")</f>
        <v/>
      </c>
      <c r="BA87" s="332" t="str">
        <f ca="1">IF(COUNTIF(OFFSET('別紙2-4(研修実施報告書)'!$I$8,(COLUMN()-COLUMN($J$9))*4,0,4,2),$C87),BA$9,"")</f>
        <v/>
      </c>
      <c r="BB87" s="332" t="str">
        <f ca="1">IF(COUNTIF(OFFSET('別紙2-4(研修実施報告書)'!$I$8,(COLUMN()-COLUMN($J$9))*4,0,4,2),$C87),BB$9,"")</f>
        <v/>
      </c>
      <c r="BC87" s="332" t="str">
        <f ca="1">IF(COUNTIF(OFFSET('別紙2-4(研修実施報告書)'!$I$8,(COLUMN()-COLUMN($J$9))*4,0,4,2),$C87),BC$9,"")</f>
        <v/>
      </c>
      <c r="BD87" s="332" t="str">
        <f ca="1">IF(COUNTIF(OFFSET('別紙2-4(研修実施報告書)'!$I$8,(COLUMN()-COLUMN($J$9))*4,0,4,2),$C87),BD$9,"")</f>
        <v/>
      </c>
      <c r="BE87" s="332" t="str">
        <f ca="1">IF(COUNTIF(OFFSET('別紙2-4(研修実施報告書)'!$I$8,(COLUMN()-COLUMN($J$9))*4,0,4,2),$C87),BE$9,"")</f>
        <v/>
      </c>
      <c r="BF87" s="332" t="str">
        <f ca="1">IF(COUNTIF(OFFSET('別紙2-4(研修実施報告書)'!$I$8,(COLUMN()-COLUMN($J$9))*4,0,4,2),$C87),BF$9,"")</f>
        <v/>
      </c>
      <c r="BG87" s="332" t="str">
        <f ca="1">IF(COUNTIF(OFFSET('別紙2-4(研修実施報告書)'!$I$8,(COLUMN()-COLUMN($J$9))*4,0,4,2),$C87),BG$9,"")</f>
        <v/>
      </c>
      <c r="BH87" s="332" t="str">
        <f ca="1">IF(COUNTIF(OFFSET('別紙2-4(研修実施報告書)'!$I$8,(COLUMN()-COLUMN($J$9))*4,0,4,2),$C87),BH$9,"")</f>
        <v/>
      </c>
      <c r="BI87" s="332" t="str">
        <f ca="1">IF(COUNTIF(OFFSET('別紙2-4(研修実施報告書)'!$I$8,(COLUMN()-COLUMN($J$9))*4,0,4,2),$C87),BI$9,"")</f>
        <v/>
      </c>
      <c r="BJ87" s="332" t="str">
        <f ca="1">IF(COUNTIF(OFFSET('別紙2-4(研修実施報告書)'!$I$8,(COLUMN()-COLUMN($J$9))*4,0,4,2),$C87),BJ$9,"")</f>
        <v/>
      </c>
      <c r="BK87" s="332" t="str">
        <f ca="1">IF(COUNTIF(OFFSET('別紙2-4(研修実施報告書)'!$I$8,(COLUMN()-COLUMN($J$9))*4,0,4,2),$C87),BK$9,"")</f>
        <v/>
      </c>
      <c r="BL87" s="332" t="str">
        <f ca="1">IF(COUNTIF(OFFSET('別紙2-4(研修実施報告書)'!$I$8,(COLUMN()-COLUMN($J$9))*4,0,4,2),$C87),BL$9,"")</f>
        <v/>
      </c>
      <c r="BM87" s="332" t="str">
        <f ca="1">IF(COUNTIF(OFFSET('別紙2-4(研修実施報告書)'!$I$8,(COLUMN()-COLUMN($J$9))*4,0,4,2),$C87),BM$9,"")</f>
        <v/>
      </c>
      <c r="BN87" s="332" t="str">
        <f ca="1">IF(COUNTIF(OFFSET('別紙2-4(研修実施報告書)'!$I$8,(COLUMN()-COLUMN($J$9))*4,0,4,2),$C87),BN$9,"")</f>
        <v/>
      </c>
      <c r="BO87" s="332" t="str">
        <f ca="1">IF(COUNTIF(OFFSET('別紙2-4(研修実施報告書)'!$I$8,(COLUMN()-COLUMN($J$9))*4,0,4,2),$C87),BO$9,"")</f>
        <v/>
      </c>
      <c r="BP87" s="332" t="str">
        <f ca="1">IF(COUNTIF(OFFSET('別紙2-4(研修実施報告書)'!$I$8,(COLUMN()-COLUMN($J$9))*4,0,4,2),$C87),BP$9,"")</f>
        <v/>
      </c>
      <c r="BQ87" s="332" t="str">
        <f ca="1">IF(COUNTIF(OFFSET('別紙2-4(研修実施報告書)'!$I$8,(COLUMN()-COLUMN($J$9))*4,0,4,2),$C87),BQ$9,"")</f>
        <v/>
      </c>
      <c r="BR87" s="332" t="str">
        <f ca="1">IF(COUNTIF(OFFSET('別紙2-4(研修実施報告書)'!$I$8,(COLUMN()-COLUMN($J$9))*4,0,4,2),$C87),BR$9,"")</f>
        <v/>
      </c>
      <c r="BS87" s="332" t="str">
        <f ca="1">IF(COUNTIF(OFFSET('別紙2-4(研修実施報告書)'!$I$8,(COLUMN()-COLUMN($J$9))*4,0,4,2),$C87),BS$9,"")</f>
        <v/>
      </c>
      <c r="BT87" s="332" t="str">
        <f ca="1">IF(COUNTIF(OFFSET('別紙2-4(研修実施報告書)'!$I$8,(COLUMN()-COLUMN($J$9))*4,0,4,2),$C87),BT$9,"")</f>
        <v/>
      </c>
      <c r="BU87" s="332" t="str">
        <f ca="1">IF(COUNTIF(OFFSET('別紙2-4(研修実施報告書)'!$I$8,(COLUMN()-COLUMN($J$9))*4,0,4,2),$C87),BU$9,"")</f>
        <v/>
      </c>
      <c r="BV87" s="332" t="str">
        <f ca="1">IF(COUNTIF(OFFSET('別紙2-4(研修実施報告書)'!$I$8,(COLUMN()-COLUMN($J$9))*4,0,4,2),$C87),BV$9,"")</f>
        <v/>
      </c>
      <c r="BW87" s="332" t="str">
        <f ca="1">IF(COUNTIF(OFFSET('別紙2-4(研修実施報告書)'!$I$8,(COLUMN()-COLUMN($J$9))*4,0,4,2),$C87),BW$9,"")</f>
        <v/>
      </c>
      <c r="BX87" s="332" t="str">
        <f ca="1">IF(COUNTIF(OFFSET('別紙2-4(研修実施報告書)'!$I$8,(COLUMN()-COLUMN($J$9))*4,0,4,2),$C87),BX$9,"")</f>
        <v/>
      </c>
      <c r="BY87" s="332" t="str">
        <f ca="1">IF(COUNTIF(OFFSET('別紙2-4(研修実施報告書)'!$I$8,(COLUMN()-COLUMN($J$9))*4,0,4,2),$C87),BY$9,"")</f>
        <v/>
      </c>
      <c r="BZ87" s="332" t="str">
        <f ca="1">IF(COUNTIF(OFFSET('別紙2-4(研修実施報告書)'!$I$8,(COLUMN()-COLUMN($J$9))*4,0,4,2),$C87),BZ$9,"")</f>
        <v/>
      </c>
      <c r="CA87" s="332" t="str">
        <f ca="1">IF(COUNTIF(OFFSET('別紙2-4(研修実施報告書)'!$I$8,(COLUMN()-COLUMN($J$9))*4,0,4,2),$C87),CA$9,"")</f>
        <v/>
      </c>
      <c r="CB87" s="332" t="str">
        <f ca="1">IF(COUNTIF(OFFSET('別紙2-4(研修実施報告書)'!$I$8,(COLUMN()-COLUMN($J$9))*4,0,4,2),$C87),CB$9,"")</f>
        <v/>
      </c>
      <c r="CC87" s="332" t="str">
        <f ca="1">IF(COUNTIF(OFFSET('別紙2-4(研修実施報告書)'!$I$8,(COLUMN()-COLUMN($J$9))*4,0,4,2),$C87),CC$9,"")</f>
        <v/>
      </c>
      <c r="CD87" s="332" t="str">
        <f ca="1">IF(COUNTIF(OFFSET('別紙2-4(研修実施報告書)'!$I$8,(COLUMN()-COLUMN($J$9))*4,0,4,2),$C87),CD$9,"")</f>
        <v/>
      </c>
      <c r="CE87" s="332" t="str">
        <f ca="1">IF(COUNTIF(OFFSET('別紙2-4(研修実施報告書)'!$I$8,(COLUMN()-COLUMN($J$9))*4,0,4,2),$C87),CE$9,"")</f>
        <v/>
      </c>
      <c r="CF87" s="332" t="str">
        <f ca="1">IF(COUNTIF(OFFSET('別紙2-4(研修実施報告書)'!$I$8,(COLUMN()-COLUMN($J$9))*4,0,4,2),$C87),CF$9,"")</f>
        <v/>
      </c>
      <c r="CG87" s="332" t="str">
        <f ca="1">IF(COUNTIF(OFFSET('別紙2-4(研修実施報告書)'!$I$8,(COLUMN()-COLUMN($J$9))*4,0,4,2),$C87),CG$9,"")</f>
        <v/>
      </c>
      <c r="CH87" s="332" t="str">
        <f ca="1">IF(COUNTIF(OFFSET('別紙2-4(研修実施報告書)'!$I$8,(COLUMN()-COLUMN($J$9))*4,0,4,2),$C87),CH$9,"")</f>
        <v/>
      </c>
      <c r="CI87" s="332" t="str">
        <f ca="1">IF(COUNTIF(OFFSET('別紙2-4(研修実施報告書)'!$I$8,(COLUMN()-COLUMN($J$9))*4,0,4,2),$C87),CI$9,"")</f>
        <v/>
      </c>
      <c r="CJ87" s="332" t="str">
        <f ca="1">IF(COUNTIF(OFFSET('別紙2-4(研修実施報告書)'!$I$8,(COLUMN()-COLUMN($J$9))*4,0,4,2),$C87),CJ$9,"")</f>
        <v/>
      </c>
      <c r="CK87" s="332" t="str">
        <f ca="1">IF(COUNTIF(OFFSET('別紙2-4(研修実施報告書)'!$I$8,(COLUMN()-COLUMN($J$9))*4,0,4,2),$C87),CK$9,"")</f>
        <v/>
      </c>
      <c r="CL87" s="332" t="str">
        <f ca="1">IF(COUNTIF(OFFSET('別紙2-4(研修実施報告書)'!$I$8,(COLUMN()-COLUMN($J$9))*4,0,4,2),$C87),CL$9,"")</f>
        <v/>
      </c>
      <c r="CM87" s="332" t="str">
        <f ca="1">IF(COUNTIF(OFFSET('別紙2-4(研修実施報告書)'!$I$8,(COLUMN()-COLUMN($J$9))*4,0,4,2),$C87),CM$9,"")</f>
        <v/>
      </c>
      <c r="CN87" s="332" t="str">
        <f ca="1">IF(COUNTIF(OFFSET('別紙2-4(研修実施報告書)'!$I$8,(COLUMN()-COLUMN($J$9))*4,0,4,2),$C87),CN$9,"")</f>
        <v/>
      </c>
      <c r="CO87" s="332" t="str">
        <f ca="1">IF(COUNTIF(OFFSET('別紙2-4(研修実施報告書)'!$I$8,(COLUMN()-COLUMN($J$9))*4,0,4,2),$C87),CO$9,"")</f>
        <v/>
      </c>
      <c r="CP87" s="332" t="str">
        <f ca="1">IF(COUNTIF(OFFSET('別紙2-4(研修実施報告書)'!$I$8,(COLUMN()-COLUMN($J$9))*4,0,4,2),$C87),CP$9,"")</f>
        <v/>
      </c>
      <c r="CQ87" s="332" t="str">
        <f ca="1">IF(COUNTIF(OFFSET('別紙2-4(研修実施報告書)'!$I$8,(COLUMN()-COLUMN($J$9))*4,0,4,2),$C87),CQ$9,"")</f>
        <v/>
      </c>
      <c r="CR87" s="332" t="str">
        <f ca="1">IF(COUNTIF(OFFSET('別紙2-4(研修実施報告書)'!$I$8,(COLUMN()-COLUMN($J$9))*4,0,4,2),$C87),CR$9,"")</f>
        <v/>
      </c>
      <c r="CS87" s="332" t="str">
        <f ca="1">IF(COUNTIF(OFFSET('別紙2-4(研修実施報告書)'!$I$8,(COLUMN()-COLUMN($J$9))*4,0,4,2),$C87),CS$9,"")</f>
        <v/>
      </c>
      <c r="CT87" s="332" t="str">
        <f ca="1">IF(COUNTIF(OFFSET('別紙2-4(研修実施報告書)'!$I$8,(COLUMN()-COLUMN($J$9))*4,0,4,2),$C87),CT$9,"")</f>
        <v/>
      </c>
      <c r="CU87" s="332" t="str">
        <f ca="1">IF(COUNTIF(OFFSET('別紙2-4(研修実施報告書)'!$I$8,(COLUMN()-COLUMN($J$9))*4,0,4,2),$C87),CU$9,"")</f>
        <v/>
      </c>
      <c r="CV87" s="332" t="str">
        <f ca="1">IF(COUNTIF(OFFSET('別紙2-4(研修実施報告書)'!$I$8,(COLUMN()-COLUMN($J$9))*4,0,4,2),$C87),CV$9,"")</f>
        <v/>
      </c>
      <c r="CW87" s="332" t="str">
        <f ca="1">IF(COUNTIF(OFFSET('別紙2-4(研修実施報告書)'!$I$8,(COLUMN()-COLUMN($J$9))*4,0,4,2),$C87),CW$9,"")</f>
        <v/>
      </c>
      <c r="CX87" s="332" t="str">
        <f ca="1">IF(COUNTIF(OFFSET('別紙2-4(研修実施報告書)'!$I$8,(COLUMN()-COLUMN($J$9))*4,0,4,2),$C87),CX$9,"")</f>
        <v/>
      </c>
      <c r="CY87" s="332" t="str">
        <f ca="1">IF(COUNTIF(OFFSET('別紙2-4(研修実施報告書)'!$I$8,(COLUMN()-COLUMN($J$9))*4,0,4,2),$C87),CY$9,"")</f>
        <v/>
      </c>
      <c r="CZ87" s="332" t="str">
        <f ca="1">IF(COUNTIF(OFFSET('別紙2-4(研修実施報告書)'!$I$8,(COLUMN()-COLUMN($J$9))*4,0,4,2),$C87),CZ$9,"")</f>
        <v/>
      </c>
      <c r="DA87" s="332" t="str">
        <f ca="1">IF(COUNTIF(OFFSET('別紙2-4(研修実施報告書)'!$I$8,(COLUMN()-COLUMN($J$9))*4,0,4,2),$C87),DA$9,"")</f>
        <v/>
      </c>
      <c r="DB87" s="332" t="str">
        <f ca="1">IF(COUNTIF(OFFSET('別紙2-4(研修実施報告書)'!$I$8,(COLUMN()-COLUMN($J$9))*4,0,4,2),$C87),DB$9,"")</f>
        <v/>
      </c>
      <c r="DC87" s="332" t="str">
        <f ca="1">IF(COUNTIF(OFFSET('別紙2-4(研修実施報告書)'!$I$8,(COLUMN()-COLUMN($J$9))*4,0,4,2),$C87),DC$9,"")</f>
        <v/>
      </c>
      <c r="DD87" s="332" t="str">
        <f ca="1">IF(COUNTIF(OFFSET('別紙2-4(研修実施報告書)'!$I$8,(COLUMN()-COLUMN($J$9))*4,0,4,2),$C87),DD$9,"")</f>
        <v/>
      </c>
      <c r="DE87" s="332" t="str">
        <f ca="1">IF(COUNTIF(OFFSET('別紙2-4(研修実施報告書)'!$I$8,(COLUMN()-COLUMN($J$9))*4,0,4,2),$C87),DE$9,"")</f>
        <v/>
      </c>
      <c r="DF87" s="332" t="str">
        <f ca="1">IF(COUNTIF(OFFSET('別紙2-4(研修実施報告書)'!$I$8,(COLUMN()-COLUMN($J$9))*4,0,4,2),$C87),DF$9,"")</f>
        <v/>
      </c>
      <c r="DG87" s="332" t="str">
        <f ca="1">IF(COUNTIF(OFFSET('別紙2-4(研修実施報告書)'!$I$8,(COLUMN()-COLUMN($J$9))*4,0,4,2),$C87),DG$9,"")</f>
        <v/>
      </c>
      <c r="DH87" s="332" t="str">
        <f ca="1">IF(COUNTIF(OFFSET('別紙2-4(研修実施報告書)'!$I$8,(COLUMN()-COLUMN($J$9))*4,0,4,2),$C87),DH$9,"")</f>
        <v/>
      </c>
      <c r="DI87" s="332" t="str">
        <f ca="1">IF(COUNTIF(OFFSET('別紙2-4(研修実施報告書)'!$I$8,(COLUMN()-COLUMN($J$9))*4,0,4,2),$C87),DI$9,"")</f>
        <v/>
      </c>
      <c r="DJ87" s="332" t="str">
        <f ca="1">IF(COUNTIF(OFFSET('別紙2-4(研修実施報告書)'!$I$8,(COLUMN()-COLUMN($J$9))*4,0,4,2),$C87),DJ$9,"")</f>
        <v/>
      </c>
      <c r="DK87" s="332" t="str">
        <f ca="1">IF(COUNTIF(OFFSET('別紙2-4(研修実施報告書)'!$I$8,(COLUMN()-COLUMN($J$9))*4,0,4,2),$C87),DK$9,"")</f>
        <v/>
      </c>
      <c r="DL87" s="332" t="str">
        <f ca="1">IF(COUNTIF(OFFSET('別紙2-4(研修実施報告書)'!$I$8,(COLUMN()-COLUMN($J$9))*4,0,4,2),$C87),DL$9,"")</f>
        <v/>
      </c>
      <c r="DM87" s="332" t="str">
        <f ca="1">IF(COUNTIF(OFFSET('別紙2-4(研修実施報告書)'!$I$8,(COLUMN()-COLUMN($J$9))*4,0,4,2),$C87),DM$9,"")</f>
        <v/>
      </c>
      <c r="DN87" s="332" t="str">
        <f ca="1">IF(COUNTIF(OFFSET('別紙2-4(研修実施報告書)'!$I$8,(COLUMN()-COLUMN($J$9))*4,0,4,2),$C87),DN$9,"")</f>
        <v/>
      </c>
      <c r="DO87" s="332" t="str">
        <f ca="1">IF(COUNTIF(OFFSET('別紙2-4(研修実施報告書)'!$I$8,(COLUMN()-COLUMN($J$9))*4,0,4,2),$C87),DO$9,"")</f>
        <v/>
      </c>
      <c r="DP87" s="332" t="str">
        <f ca="1">IF(COUNTIF(OFFSET('別紙2-4(研修実施報告書)'!$I$8,(COLUMN()-COLUMN($J$9))*4,0,4,2),$C87),DP$9,"")</f>
        <v/>
      </c>
      <c r="DQ87" s="332" t="str">
        <f ca="1">IF(COUNTIF(OFFSET('別紙2-4(研修実施報告書)'!$I$8,(COLUMN()-COLUMN($J$9))*4,0,4,2),$C87),DQ$9,"")</f>
        <v/>
      </c>
      <c r="DR87" s="332" t="str">
        <f ca="1">IF(COUNTIF(OFFSET('別紙2-4(研修実施報告書)'!$I$8,(COLUMN()-COLUMN($J$9))*4,0,4,2),$C87),DR$9,"")</f>
        <v/>
      </c>
      <c r="DS87" s="332" t="str">
        <f ca="1">IF(COUNTIF(OFFSET('別紙2-4(研修実施報告書)'!$I$8,(COLUMN()-COLUMN($J$9))*4,0,4,2),$C87),DS$9,"")</f>
        <v/>
      </c>
      <c r="DT87" s="332" t="str">
        <f ca="1">IF(COUNTIF(OFFSET('別紙2-4(研修実施報告書)'!$I$8,(COLUMN()-COLUMN($J$9))*4,0,4,2),$C87),DT$9,"")</f>
        <v/>
      </c>
      <c r="DU87" s="332" t="str">
        <f ca="1">IF(COUNTIF(OFFSET('別紙2-4(研修実施報告書)'!$I$8,(COLUMN()-COLUMN($J$9))*4,0,4,2),$C87),DU$9,"")</f>
        <v/>
      </c>
      <c r="DV87" s="332" t="str">
        <f ca="1">IF(COUNTIF(OFFSET('別紙2-4(研修実施報告書)'!$I$8,(COLUMN()-COLUMN($J$9))*4,0,4,2),$C87),DV$9,"")</f>
        <v/>
      </c>
      <c r="DW87" s="332" t="str">
        <f ca="1">IF(COUNTIF(OFFSET('別紙2-4(研修実施報告書)'!$I$8,(COLUMN()-COLUMN($J$9))*4,0,4,2),$C87),DW$9,"")</f>
        <v/>
      </c>
      <c r="DX87" s="332" t="str">
        <f ca="1">IF(COUNTIF(OFFSET('別紙2-4(研修実施報告書)'!$I$8,(COLUMN()-COLUMN($J$9))*4,0,4,2),$C87),DX$9,"")</f>
        <v/>
      </c>
      <c r="DY87" s="332" t="str">
        <f ca="1">IF(COUNTIF(OFFSET('別紙2-4(研修実施報告書)'!$I$8,(COLUMN()-COLUMN($J$9))*4,0,4,2),$C87),DY$9,"")</f>
        <v/>
      </c>
      <c r="DZ87" s="332" t="str">
        <f ca="1">IF(COUNTIF(OFFSET('別紙2-4(研修実施報告書)'!$I$8,(COLUMN()-COLUMN($J$9))*4,0,4,2),$C87),DZ$9,"")</f>
        <v/>
      </c>
      <c r="EA87" s="332" t="str">
        <f ca="1">IF(COUNTIF(OFFSET('別紙2-4(研修実施報告書)'!$I$8,(COLUMN()-COLUMN($J$9))*4,0,4,2),$C87),EA$9,"")</f>
        <v/>
      </c>
      <c r="EB87" s="332" t="str">
        <f ca="1">IF(COUNTIF(OFFSET('別紙2-4(研修実施報告書)'!$I$8,(COLUMN()-COLUMN($J$9))*4,0,4,2),$C87),EB$9,"")</f>
        <v/>
      </c>
      <c r="EC87" s="332" t="str">
        <f ca="1">IF(COUNTIF(OFFSET('別紙2-4(研修実施報告書)'!$I$8,(COLUMN()-COLUMN($J$9))*4,0,4,2),$C87),EC$9,"")</f>
        <v/>
      </c>
      <c r="ED87" s="332" t="str">
        <f ca="1">IF(COUNTIF(OFFSET('別紙2-4(研修実施報告書)'!$I$8,(COLUMN()-COLUMN($J$9))*4,0,4,2),$C87),ED$9,"")</f>
        <v/>
      </c>
      <c r="EE87" s="332" t="str">
        <f ca="1">IF(COUNTIF(OFFSET('別紙2-4(研修実施報告書)'!$I$8,(COLUMN()-COLUMN($J$9))*4,0,4,2),$C87),EE$9,"")</f>
        <v/>
      </c>
      <c r="EF87" s="332" t="str">
        <f ca="1">IF(COUNTIF(OFFSET('別紙2-4(研修実施報告書)'!$I$8,(COLUMN()-COLUMN($J$9))*4,0,4,2),$C87),EF$9,"")</f>
        <v/>
      </c>
      <c r="EG87" s="332" t="str">
        <f ca="1">IF(COUNTIF(OFFSET('別紙2-4(研修実施報告書)'!$I$8,(COLUMN()-COLUMN($J$9))*4,0,4,2),$C87),EG$9,"")</f>
        <v/>
      </c>
      <c r="EH87" s="332" t="str">
        <f ca="1">IF(COUNTIF(OFFSET('別紙2-4(研修実施報告書)'!$I$8,(COLUMN()-COLUMN($J$9))*4,0,4,2),$C87),EH$9,"")</f>
        <v/>
      </c>
      <c r="EI87" s="332" t="str">
        <f ca="1">IF(COUNTIF(OFFSET('別紙2-4(研修実施報告書)'!$I$8,(COLUMN()-COLUMN($J$9))*4,0,4,2),$C87),EI$9,"")</f>
        <v/>
      </c>
      <c r="EJ87" s="332" t="str">
        <f ca="1">IF(COUNTIF(OFFSET('別紙2-4(研修実施報告書)'!$I$8,(COLUMN()-COLUMN($J$9))*4,0,4,2),$C87),EJ$9,"")</f>
        <v/>
      </c>
      <c r="EK87" s="332" t="str">
        <f ca="1">IF(COUNTIF(OFFSET('別紙2-4(研修実施報告書)'!$I$8,(COLUMN()-COLUMN($J$9))*4,0,4,2),$C87),EK$9,"")</f>
        <v/>
      </c>
      <c r="EL87" s="332" t="str">
        <f ca="1">IF(COUNTIF(OFFSET('別紙2-4(研修実施報告書)'!$I$8,(COLUMN()-COLUMN($J$9))*4,0,4,2),$C87),EL$9,"")</f>
        <v/>
      </c>
      <c r="EM87" s="332" t="str">
        <f ca="1">IF(COUNTIF(OFFSET('別紙2-4(研修実施報告書)'!$I$8,(COLUMN()-COLUMN($J$9))*4,0,4,2),$C87),EM$9,"")</f>
        <v/>
      </c>
      <c r="EN87" s="332" t="str">
        <f ca="1">IF(COUNTIF(OFFSET('別紙2-4(研修実施報告書)'!$I$8,(COLUMN()-COLUMN($J$9))*4,0,4,2),$C87),EN$9,"")</f>
        <v/>
      </c>
      <c r="EO87" s="332" t="str">
        <f ca="1">IF(COUNTIF(OFFSET('別紙2-4(研修実施報告書)'!$I$8,(COLUMN()-COLUMN($J$9))*4,0,4,2),$C87),EO$9,"")</f>
        <v/>
      </c>
      <c r="EP87" s="332" t="str">
        <f ca="1">IF(COUNTIF(OFFSET('別紙2-4(研修実施報告書)'!$I$8,(COLUMN()-COLUMN($J$9))*4,0,4,2),$C87),EP$9,"")</f>
        <v/>
      </c>
      <c r="EQ87" s="332" t="str">
        <f ca="1">IF(COUNTIF(OFFSET('別紙2-4(研修実施報告書)'!$I$8,(COLUMN()-COLUMN($J$9))*4,0,4,2),$C87),EQ$9,"")</f>
        <v/>
      </c>
      <c r="ER87" s="332" t="str">
        <f ca="1">IF(COUNTIF(OFFSET('別紙2-4(研修実施報告書)'!$I$8,(COLUMN()-COLUMN($J$9))*4,0,4,2),$C87),ER$9,"")</f>
        <v/>
      </c>
      <c r="ES87" s="332" t="str">
        <f ca="1">IF(COUNTIF(OFFSET('別紙2-4(研修実施報告書)'!$I$8,(COLUMN()-COLUMN($J$9))*4,0,4,2),$C87),ES$9,"")</f>
        <v/>
      </c>
      <c r="ET87" s="332" t="str">
        <f ca="1">IF(COUNTIF(OFFSET('別紙2-4(研修実施報告書)'!$I$8,(COLUMN()-COLUMN($J$9))*4,0,4,2),$C87),ET$9,"")</f>
        <v/>
      </c>
      <c r="EU87" s="332" t="str">
        <f ca="1">IF(COUNTIF(OFFSET('別紙2-4(研修実施報告書)'!$I$8,(COLUMN()-COLUMN($J$9))*4,0,4,2),$C87),EU$9,"")</f>
        <v/>
      </c>
      <c r="EV87" s="332" t="str">
        <f ca="1">IF(COUNTIF(OFFSET('別紙2-4(研修実施報告書)'!$I$8,(COLUMN()-COLUMN($J$9))*4,0,4,2),$C87),EV$9,"")</f>
        <v/>
      </c>
      <c r="EW87" s="332" t="str">
        <f ca="1">IF(COUNTIF(OFFSET('別紙2-4(研修実施報告書)'!$I$8,(COLUMN()-COLUMN($J$9))*4,0,4,2),$C87),EW$9,"")</f>
        <v/>
      </c>
      <c r="EX87" s="332" t="str">
        <f ca="1">IF(COUNTIF(OFFSET('別紙2-4(研修実施報告書)'!$I$8,(COLUMN()-COLUMN($J$9))*4,0,4,2),$C87),EX$9,"")</f>
        <v/>
      </c>
      <c r="EY87" s="332" t="str">
        <f ca="1">IF(COUNTIF(OFFSET('別紙2-4(研修実施報告書)'!$I$8,(COLUMN()-COLUMN($J$9))*4,0,4,2),$C87),EY$9,"")</f>
        <v/>
      </c>
      <c r="EZ87" s="332" t="str">
        <f ca="1">IF(COUNTIF(OFFSET('別紙2-4(研修実施報告書)'!$I$8,(COLUMN()-COLUMN($J$9))*4,0,4,2),$C87),EZ$9,"")</f>
        <v/>
      </c>
      <c r="FA87" s="332" t="str">
        <f ca="1">IF(COUNTIF(OFFSET('別紙2-4(研修実施報告書)'!$I$8,(COLUMN()-COLUMN($J$9))*4,0,4,2),$C87),FA$9,"")</f>
        <v/>
      </c>
      <c r="FB87" s="332" t="str">
        <f ca="1">IF(COUNTIF(OFFSET('別紙2-4(研修実施報告書)'!$I$8,(COLUMN()-COLUMN($J$9))*4,0,4,2),$C87),FB$9,"")</f>
        <v/>
      </c>
      <c r="FC87" s="332" t="str">
        <f ca="1">IF(COUNTIF(OFFSET('別紙2-4(研修実施報告書)'!$I$8,(COLUMN()-COLUMN($J$9))*4,0,4,2),$C87),FC$9,"")</f>
        <v/>
      </c>
      <c r="FD87" s="332" t="str">
        <f ca="1">IF(COUNTIF(OFFSET('別紙2-4(研修実施報告書)'!$I$8,(COLUMN()-COLUMN($J$9))*4,0,4,2),$C87),FD$9,"")</f>
        <v/>
      </c>
      <c r="FE87" s="332" t="str">
        <f ca="1">IF(COUNTIF(OFFSET('別紙2-4(研修実施報告書)'!$I$8,(COLUMN()-COLUMN($J$9))*4,0,4,2),$C87),FE$9,"")</f>
        <v/>
      </c>
      <c r="FF87" s="332" t="str">
        <f ca="1">IF(COUNTIF(OFFSET('別紙2-4(研修実施報告書)'!$I$8,(COLUMN()-COLUMN($J$9))*4,0,4,2),$C87),FF$9,"")</f>
        <v/>
      </c>
      <c r="FG87" s="332" t="str">
        <f ca="1">IF(COUNTIF(OFFSET('別紙2-4(研修実施報告書)'!$I$8,(COLUMN()-COLUMN($J$9))*4,0,4,2),$C87),FG$9,"")</f>
        <v/>
      </c>
      <c r="FH87" s="332" t="str">
        <f ca="1">IF(COUNTIF(OFFSET('別紙2-4(研修実施報告書)'!$I$8,(COLUMN()-COLUMN($J$9))*4,0,4,2),$C87),FH$9,"")</f>
        <v/>
      </c>
      <c r="FI87" s="332" t="str">
        <f ca="1">IF(COUNTIF(OFFSET('別紙2-4(研修実施報告書)'!$I$8,(COLUMN()-COLUMN($J$9))*4,0,4,2),$C87),FI$9,"")</f>
        <v/>
      </c>
      <c r="FJ87" s="332" t="str">
        <f ca="1">IF(COUNTIF(OFFSET('別紙2-4(研修実施報告書)'!$I$8,(COLUMN()-COLUMN($J$9))*4,0,4,2),$C87),FJ$9,"")</f>
        <v/>
      </c>
      <c r="FK87" s="332" t="str">
        <f ca="1">IF(COUNTIF(OFFSET('別紙2-4(研修実施報告書)'!$I$8,(COLUMN()-COLUMN($J$9))*4,0,4,2),$C87),FK$9,"")</f>
        <v/>
      </c>
      <c r="FL87" s="332" t="str">
        <f ca="1">IF(COUNTIF(OFFSET('別紙2-4(研修実施報告書)'!$I$8,(COLUMN()-COLUMN($J$9))*4,0,4,2),$C87),FL$9,"")</f>
        <v/>
      </c>
      <c r="FM87" s="332" t="str">
        <f ca="1">IF(COUNTIF(OFFSET('別紙2-4(研修実施報告書)'!$I$8,(COLUMN()-COLUMN($J$9))*4,0,4,2),$C87),FM$9,"")</f>
        <v/>
      </c>
      <c r="FN87" s="332" t="str">
        <f ca="1">IF(COUNTIF(OFFSET('別紙2-4(研修実施報告書)'!$I$8,(COLUMN()-COLUMN($J$9))*4,0,4,2),$C87),FN$9,"")</f>
        <v/>
      </c>
      <c r="FO87" s="332" t="str">
        <f ca="1">IF(COUNTIF(OFFSET('別紙2-4(研修実施報告書)'!$I$8,(COLUMN()-COLUMN($J$9))*4,0,4,2),$C87),FO$9,"")</f>
        <v/>
      </c>
      <c r="FP87" s="332" t="str">
        <f ca="1">IF(COUNTIF(OFFSET('別紙2-4(研修実施報告書)'!$I$8,(COLUMN()-COLUMN($J$9))*4,0,4,2),$C87),FP$9,"")</f>
        <v/>
      </c>
      <c r="FQ87" s="332" t="str">
        <f ca="1">IF(COUNTIF(OFFSET('別紙2-4(研修実施報告書)'!$I$8,(COLUMN()-COLUMN($J$9))*4,0,4,2),$C87),FQ$9,"")</f>
        <v/>
      </c>
      <c r="FR87" s="332" t="str">
        <f ca="1">IF(COUNTIF(OFFSET('別紙2-4(研修実施報告書)'!$I$8,(COLUMN()-COLUMN($J$9))*4,0,4,2),$C87),FR$9,"")</f>
        <v/>
      </c>
      <c r="FS87" s="332" t="str">
        <f ca="1">IF(COUNTIF(OFFSET('別紙2-4(研修実施報告書)'!$I$8,(COLUMN()-COLUMN($J$9))*4,0,4,2),$C87),FS$9,"")</f>
        <v/>
      </c>
      <c r="FT87" s="332" t="str">
        <f ca="1">IF(COUNTIF(OFFSET('別紙2-4(研修実施報告書)'!$I$8,(COLUMN()-COLUMN($J$9))*4,0,4,2),$C87),FT$9,"")</f>
        <v/>
      </c>
      <c r="FU87" s="332" t="str">
        <f ca="1">IF(COUNTIF(OFFSET('別紙2-4(研修実施報告書)'!$I$8,(COLUMN()-COLUMN($J$9))*4,0,4,2),$C87),FU$9,"")</f>
        <v/>
      </c>
      <c r="FV87" s="332" t="str">
        <f ca="1">IF(COUNTIF(OFFSET('別紙2-4(研修実施報告書)'!$I$8,(COLUMN()-COLUMN($J$9))*4,0,4,2),$C87),FV$9,"")</f>
        <v/>
      </c>
      <c r="FW87" s="332" t="str">
        <f ca="1">IF(COUNTIF(OFFSET('別紙2-4(研修実施報告書)'!$I$8,(COLUMN()-COLUMN($J$9))*4,0,4,2),$C87),FW$9,"")</f>
        <v/>
      </c>
      <c r="FX87" s="332" t="str">
        <f ca="1">IF(COUNTIF(OFFSET('別紙2-4(研修実施報告書)'!$I$8,(COLUMN()-COLUMN($J$9))*4,0,4,2),$C87),FX$9,"")</f>
        <v/>
      </c>
      <c r="FY87" s="332" t="str">
        <f ca="1">IF(COUNTIF(OFFSET('別紙2-4(研修実施報告書)'!$I$8,(COLUMN()-COLUMN($J$9))*4,0,4,2),$C87),FY$9,"")</f>
        <v/>
      </c>
      <c r="FZ87" s="332" t="str">
        <f ca="1">IF(COUNTIF(OFFSET('別紙2-4(研修実施報告書)'!$I$8,(COLUMN()-COLUMN($J$9))*4,0,4,2),$C87),FZ$9,"")</f>
        <v/>
      </c>
      <c r="GA87" s="332" t="str">
        <f ca="1">IF(COUNTIF(OFFSET('別紙2-4(研修実施報告書)'!$I$8,(COLUMN()-COLUMN($J$9))*4,0,4,2),$C87),GA$9,"")</f>
        <v/>
      </c>
      <c r="GB87" s="332" t="str">
        <f ca="1">IF(COUNTIF(OFFSET('別紙2-4(研修実施報告書)'!$I$8,(COLUMN()-COLUMN($J$9))*4,0,4,2),$C87),GB$9,"")</f>
        <v/>
      </c>
      <c r="GC87" s="332" t="str">
        <f ca="1">IF(COUNTIF(OFFSET('別紙2-4(研修実施報告書)'!$I$8,(COLUMN()-COLUMN($J$9))*4,0,4,2),$C87),GC$9,"")</f>
        <v/>
      </c>
      <c r="GD87" s="332" t="str">
        <f ca="1">IF(COUNTIF(OFFSET('別紙2-4(研修実施報告書)'!$I$8,(COLUMN()-COLUMN($J$9))*4,0,4,2),$C87),GD$9,"")</f>
        <v/>
      </c>
      <c r="GE87" s="332" t="str">
        <f ca="1">IF(COUNTIF(OFFSET('別紙2-4(研修実施報告書)'!$I$8,(COLUMN()-COLUMN($J$9))*4,0,4,2),$C87),GE$9,"")</f>
        <v/>
      </c>
      <c r="GF87" s="332" t="str">
        <f ca="1">IF(COUNTIF(OFFSET('別紙2-4(研修実施報告書)'!$I$8,(COLUMN()-COLUMN($J$9))*4,0,4,2),$C87),GF$9,"")</f>
        <v/>
      </c>
      <c r="GG87" s="332" t="str">
        <f ca="1">IF(COUNTIF(OFFSET('別紙2-4(研修実施報告書)'!$I$8,(COLUMN()-COLUMN($J$9))*4,0,4,2),$C87),GG$9,"")</f>
        <v/>
      </c>
      <c r="GH87" s="332" t="str">
        <f ca="1">IF(COUNTIF(OFFSET('別紙2-4(研修実施報告書)'!$I$8,(COLUMN()-COLUMN($J$9))*4,0,4,2),$C87),GH$9,"")</f>
        <v/>
      </c>
      <c r="GI87" s="332" t="str">
        <f ca="1">IF(COUNTIF(OFFSET('別紙2-4(研修実施報告書)'!$I$8,(COLUMN()-COLUMN($J$9))*4,0,4,2),$C87),GI$9,"")</f>
        <v/>
      </c>
      <c r="GJ87" s="332" t="str">
        <f ca="1">IF(COUNTIF(OFFSET('別紙2-4(研修実施報告書)'!$I$8,(COLUMN()-COLUMN($J$9))*4,0,4,2),$C87),GJ$9,"")</f>
        <v/>
      </c>
      <c r="GK87" s="332" t="str">
        <f ca="1">IF(COUNTIF(OFFSET('別紙2-4(研修実施報告書)'!$I$8,(COLUMN()-COLUMN($J$9))*4,0,4,2),$C87),GK$9,"")</f>
        <v/>
      </c>
      <c r="GL87" s="332" t="str">
        <f ca="1">IF(COUNTIF(OFFSET('別紙2-4(研修実施報告書)'!$I$8,(COLUMN()-COLUMN($J$9))*4,0,4,2),$C87),GL$9,"")</f>
        <v/>
      </c>
      <c r="GM87" s="332" t="str">
        <f ca="1">IF(COUNTIF(OFFSET('別紙2-4(研修実施報告書)'!$I$8,(COLUMN()-COLUMN($J$9))*4,0,4,2),$C87),GM$9,"")</f>
        <v/>
      </c>
      <c r="GN87" s="332" t="str">
        <f ca="1">IF(COUNTIF(OFFSET('別紙2-4(研修実施報告書)'!$I$8,(COLUMN()-COLUMN($J$9))*4,0,4,2),$C87),GN$9,"")</f>
        <v/>
      </c>
      <c r="GO87" s="332" t="str">
        <f ca="1">IF(COUNTIF(OFFSET('別紙2-4(研修実施報告書)'!$I$8,(COLUMN()-COLUMN($J$9))*4,0,4,2),$C87),GO$9,"")</f>
        <v/>
      </c>
      <c r="GP87" s="332" t="str">
        <f ca="1">IF(COUNTIF(OFFSET('別紙2-4(研修実施報告書)'!$I$8,(COLUMN()-COLUMN($J$9))*4,0,4,2),$C87),GP$9,"")</f>
        <v/>
      </c>
      <c r="GQ87" s="332" t="str">
        <f ca="1">IF(COUNTIF(OFFSET('別紙2-4(研修実施報告書)'!$I$8,(COLUMN()-COLUMN($J$9))*4,0,4,2),$C87),GQ$9,"")</f>
        <v/>
      </c>
      <c r="GR87" s="332" t="str">
        <f ca="1">IF(COUNTIF(OFFSET('別紙2-4(研修実施報告書)'!$I$8,(COLUMN()-COLUMN($J$9))*4,0,4,2),$C87),GR$9,"")</f>
        <v/>
      </c>
      <c r="GS87" s="332" t="str">
        <f ca="1">IF(COUNTIF(OFFSET('別紙2-4(研修実施報告書)'!$I$8,(COLUMN()-COLUMN($J$9))*4,0,4,2),$C87),GS$9,"")</f>
        <v/>
      </c>
      <c r="GT87" s="332" t="str">
        <f ca="1">IF(COUNTIF(OFFSET('別紙2-4(研修実施報告書)'!$I$8,(COLUMN()-COLUMN($J$9))*4,0,4,2),$C87),GT$9,"")</f>
        <v/>
      </c>
      <c r="GU87" s="332" t="str">
        <f ca="1">IF(COUNTIF(OFFSET('別紙2-4(研修実施報告書)'!$I$8,(COLUMN()-COLUMN($J$9))*4,0,4,2),$C87),GU$9,"")</f>
        <v/>
      </c>
      <c r="GV87" s="332" t="str">
        <f ca="1">IF(COUNTIF(OFFSET('別紙2-4(研修実施報告書)'!$I$8,(COLUMN()-COLUMN($J$9))*4,0,4,2),$C87),GV$9,"")</f>
        <v/>
      </c>
      <c r="GW87" s="332" t="str">
        <f ca="1">IF(COUNTIF(OFFSET('別紙2-4(研修実施報告書)'!$I$8,(COLUMN()-COLUMN($J$9))*4,0,4,2),$C87),GW$9,"")</f>
        <v/>
      </c>
      <c r="GX87" s="332" t="str">
        <f ca="1">IF(COUNTIF(OFFSET('別紙2-4(研修実施報告書)'!$I$8,(COLUMN()-COLUMN($J$9))*4,0,4,2),$C87),GX$9,"")</f>
        <v/>
      </c>
      <c r="GY87" s="332" t="str">
        <f ca="1">IF(COUNTIF(OFFSET('別紙2-4(研修実施報告書)'!$I$8,(COLUMN()-COLUMN($J$9))*4,0,4,2),$C87),GY$9,"")</f>
        <v/>
      </c>
      <c r="GZ87" s="332" t="str">
        <f ca="1">IF(COUNTIF(OFFSET('別紙2-4(研修実施報告書)'!$I$8,(COLUMN()-COLUMN($J$9))*4,0,4,2),$C87),GZ$9,"")</f>
        <v/>
      </c>
      <c r="HA87" s="332" t="str">
        <f ca="1">IF(COUNTIF(OFFSET('別紙2-4(研修実施報告書)'!$I$8,(COLUMN()-COLUMN($J$9))*4,0,4,2),$C87),HA$9,"")</f>
        <v/>
      </c>
      <c r="HB87" s="320"/>
    </row>
    <row r="88" spans="1:210" ht="18.75" customHeight="1">
      <c r="A88" s="325">
        <v>74</v>
      </c>
      <c r="B88" s="323" t="str">
        <f>IF(AND('別紙1-7(研修責任者教育担当者) '!E91="〇",'別紙1-7(研修責任者教育担当者) '!F91="〇"),"専任・兼任",IF('別紙1-7(研修責任者教育担当者) '!E91="〇","専任",IF('別紙1-7(研修責任者教育担当者) '!F91="〇","兼任","")))</f>
        <v/>
      </c>
      <c r="C88" s="324">
        <f>VLOOKUP(A88,'別紙1-7(研修責任者教育担当者) '!$B$18:$C$217,2,0)</f>
        <v>0</v>
      </c>
      <c r="D88" s="348" t="s">
        <v>175</v>
      </c>
      <c r="E88" s="349"/>
      <c r="F88" s="329" t="e">
        <f t="shared" si="3"/>
        <v>#DIV/0!</v>
      </c>
      <c r="G88" s="330" t="e">
        <f t="shared" ca="1" si="4"/>
        <v>#DIV/0!</v>
      </c>
      <c r="H88" s="318">
        <f t="shared" ca="1" si="5"/>
        <v>0</v>
      </c>
      <c r="I88" s="318"/>
      <c r="J88" s="332" t="str">
        <f ca="1">IF(COUNTIF(OFFSET('別紙2-4(研修実施報告書)'!$I$8,(COLUMN()-COLUMN($J$9))*4,0,4,2),$C88),J$9,"")</f>
        <v/>
      </c>
      <c r="K88" s="332" t="str">
        <f ca="1">IF(COUNTIF(OFFSET('別紙2-4(研修実施報告書)'!$I$8,(COLUMN()-COLUMN($J$9))*4,0,4,2),$C88),K$9,"")</f>
        <v/>
      </c>
      <c r="L88" s="332" t="str">
        <f ca="1">IF(COUNTIF(OFFSET('別紙2-4(研修実施報告書)'!$I$8,(COLUMN()-COLUMN($J$9))*4,0,4,2),$C88),L$9,"")</f>
        <v/>
      </c>
      <c r="M88" s="332" t="str">
        <f ca="1">IF(COUNTIF(OFFSET('別紙2-4(研修実施報告書)'!$I$8,(COLUMN()-COLUMN($J$9))*4,0,4,2),$C88),M$9,"")</f>
        <v/>
      </c>
      <c r="N88" s="332" t="str">
        <f ca="1">IF(COUNTIF(OFFSET('別紙2-4(研修実施報告書)'!$I$8,(COLUMN()-COLUMN($J$9))*4,0,4,2),$C88),N$9,"")</f>
        <v/>
      </c>
      <c r="O88" s="332" t="str">
        <f ca="1">IF(COUNTIF(OFFSET('別紙2-4(研修実施報告書)'!$I$8,(COLUMN()-COLUMN($J$9))*4,0,4,2),$C88),O$9,"")</f>
        <v/>
      </c>
      <c r="P88" s="332" t="str">
        <f ca="1">IF(COUNTIF(OFFSET('別紙2-4(研修実施報告書)'!$I$8,(COLUMN()-COLUMN($J$9))*4,0,4,2),$C88),P$9,"")</f>
        <v/>
      </c>
      <c r="Q88" s="332" t="str">
        <f ca="1">IF(COUNTIF(OFFSET('別紙2-4(研修実施報告書)'!$I$8,(COLUMN()-COLUMN($J$9))*4,0,4,2),$C88),Q$9,"")</f>
        <v/>
      </c>
      <c r="R88" s="332" t="str">
        <f ca="1">IF(COUNTIF(OFFSET('別紙2-4(研修実施報告書)'!$I$8,(COLUMN()-COLUMN($J$9))*4,0,4,2),$C88),R$9,"")</f>
        <v/>
      </c>
      <c r="S88" s="332" t="str">
        <f ca="1">IF(COUNTIF(OFFSET('別紙2-4(研修実施報告書)'!$I$8,(COLUMN()-COLUMN($J$9))*4,0,4,2),$C88),S$9,"")</f>
        <v/>
      </c>
      <c r="T88" s="332" t="str">
        <f ca="1">IF(COUNTIF(OFFSET('別紙2-4(研修実施報告書)'!$I$8,(COLUMN()-COLUMN($J$9))*4,0,4,2),$C88),T$9,"")</f>
        <v/>
      </c>
      <c r="U88" s="332" t="str">
        <f ca="1">IF(COUNTIF(OFFSET('別紙2-4(研修実施報告書)'!$I$8,(COLUMN()-COLUMN($J$9))*4,0,4,2),$C88),U$9,"")</f>
        <v/>
      </c>
      <c r="V88" s="332" t="str">
        <f ca="1">IF(COUNTIF(OFFSET('別紙2-4(研修実施報告書)'!$I$8,(COLUMN()-COLUMN($J$9))*4,0,4,2),$C88),V$9,"")</f>
        <v/>
      </c>
      <c r="W88" s="332" t="str">
        <f ca="1">IF(COUNTIF(OFFSET('別紙2-4(研修実施報告書)'!$I$8,(COLUMN()-COLUMN($J$9))*4,0,4,2),$C88),W$9,"")</f>
        <v/>
      </c>
      <c r="X88" s="332" t="str">
        <f ca="1">IF(COUNTIF(OFFSET('別紙2-4(研修実施報告書)'!$I$8,(COLUMN()-COLUMN($J$9))*4,0,4,2),$C88),X$9,"")</f>
        <v/>
      </c>
      <c r="Y88" s="332" t="str">
        <f ca="1">IF(COUNTIF(OFFSET('別紙2-4(研修実施報告書)'!$I$8,(COLUMN()-COLUMN($J$9))*4,0,4,2),$C88),Y$9,"")</f>
        <v/>
      </c>
      <c r="Z88" s="332" t="str">
        <f ca="1">IF(COUNTIF(OFFSET('別紙2-4(研修実施報告書)'!$I$8,(COLUMN()-COLUMN($J$9))*4,0,4,2),$C88),Z$9,"")</f>
        <v/>
      </c>
      <c r="AA88" s="332" t="str">
        <f ca="1">IF(COUNTIF(OFFSET('別紙2-4(研修実施報告書)'!$I$8,(COLUMN()-COLUMN($J$9))*4,0,4,2),$C88),AA$9,"")</f>
        <v/>
      </c>
      <c r="AB88" s="332" t="str">
        <f ca="1">IF(COUNTIF(OFFSET('別紙2-4(研修実施報告書)'!$I$8,(COLUMN()-COLUMN($J$9))*4,0,4,2),$C88),AB$9,"")</f>
        <v/>
      </c>
      <c r="AC88" s="332" t="str">
        <f ca="1">IF(COUNTIF(OFFSET('別紙2-4(研修実施報告書)'!$I$8,(COLUMN()-COLUMN($J$9))*4,0,4,2),$C88),AC$9,"")</f>
        <v/>
      </c>
      <c r="AD88" s="332" t="str">
        <f ca="1">IF(COUNTIF(OFFSET('別紙2-4(研修実施報告書)'!$I$8,(COLUMN()-COLUMN($J$9))*4,0,4,2),$C88),AD$9,"")</f>
        <v/>
      </c>
      <c r="AE88" s="332" t="str">
        <f ca="1">IF(COUNTIF(OFFSET('別紙2-4(研修実施報告書)'!$I$8,(COLUMN()-COLUMN($J$9))*4,0,4,2),$C88),AE$9,"")</f>
        <v/>
      </c>
      <c r="AF88" s="332" t="str">
        <f ca="1">IF(COUNTIF(OFFSET('別紙2-4(研修実施報告書)'!$I$8,(COLUMN()-COLUMN($J$9))*4,0,4,2),$C88),AF$9,"")</f>
        <v/>
      </c>
      <c r="AG88" s="332" t="str">
        <f ca="1">IF(COUNTIF(OFFSET('別紙2-4(研修実施報告書)'!$I$8,(COLUMN()-COLUMN($J$9))*4,0,4,2),$C88),AG$9,"")</f>
        <v/>
      </c>
      <c r="AH88" s="332" t="str">
        <f ca="1">IF(COUNTIF(OFFSET('別紙2-4(研修実施報告書)'!$I$8,(COLUMN()-COLUMN($J$9))*4,0,4,2),$C88),AH$9,"")</f>
        <v/>
      </c>
      <c r="AI88" s="332" t="str">
        <f ca="1">IF(COUNTIF(OFFSET('別紙2-4(研修実施報告書)'!$I$8,(COLUMN()-COLUMN($J$9))*4,0,4,2),$C88),AI$9,"")</f>
        <v/>
      </c>
      <c r="AJ88" s="332" t="str">
        <f ca="1">IF(COUNTIF(OFFSET('別紙2-4(研修実施報告書)'!$I$8,(COLUMN()-COLUMN($J$9))*4,0,4,2),$C88),AJ$9,"")</f>
        <v/>
      </c>
      <c r="AK88" s="332" t="str">
        <f ca="1">IF(COUNTIF(OFFSET('別紙2-4(研修実施報告書)'!$I$8,(COLUMN()-COLUMN($J$9))*4,0,4,2),$C88),AK$9,"")</f>
        <v/>
      </c>
      <c r="AL88" s="332" t="str">
        <f ca="1">IF(COUNTIF(OFFSET('別紙2-4(研修実施報告書)'!$I$8,(COLUMN()-COLUMN($J$9))*4,0,4,2),$C88),AL$9,"")</f>
        <v/>
      </c>
      <c r="AM88" s="332" t="str">
        <f ca="1">IF(COUNTIF(OFFSET('別紙2-4(研修実施報告書)'!$I$8,(COLUMN()-COLUMN($J$9))*4,0,4,2),$C88),AM$9,"")</f>
        <v/>
      </c>
      <c r="AN88" s="332" t="str">
        <f ca="1">IF(COUNTIF(OFFSET('別紙2-4(研修実施報告書)'!$I$8,(COLUMN()-COLUMN($J$9))*4,0,4,2),$C88),AN$9,"")</f>
        <v/>
      </c>
      <c r="AO88" s="332" t="str">
        <f ca="1">IF(COUNTIF(OFFSET('別紙2-4(研修実施報告書)'!$I$8,(COLUMN()-COLUMN($J$9))*4,0,4,2),$C88),AO$9,"")</f>
        <v/>
      </c>
      <c r="AP88" s="332" t="str">
        <f ca="1">IF(COUNTIF(OFFSET('別紙2-4(研修実施報告書)'!$I$8,(COLUMN()-COLUMN($J$9))*4,0,4,2),$C88),AP$9,"")</f>
        <v/>
      </c>
      <c r="AQ88" s="332" t="str">
        <f ca="1">IF(COUNTIF(OFFSET('別紙2-4(研修実施報告書)'!$I$8,(COLUMN()-COLUMN($J$9))*4,0,4,2),$C88),AQ$9,"")</f>
        <v/>
      </c>
      <c r="AR88" s="332" t="str">
        <f ca="1">IF(COUNTIF(OFFSET('別紙2-4(研修実施報告書)'!$I$8,(COLUMN()-COLUMN($J$9))*4,0,4,2),$C88),AR$9,"")</f>
        <v/>
      </c>
      <c r="AS88" s="332" t="str">
        <f ca="1">IF(COUNTIF(OFFSET('別紙2-4(研修実施報告書)'!$I$8,(COLUMN()-COLUMN($J$9))*4,0,4,2),$C88),AS$9,"")</f>
        <v/>
      </c>
      <c r="AT88" s="332" t="str">
        <f ca="1">IF(COUNTIF(OFFSET('別紙2-4(研修実施報告書)'!$I$8,(COLUMN()-COLUMN($J$9))*4,0,4,2),$C88),AT$9,"")</f>
        <v/>
      </c>
      <c r="AU88" s="332" t="str">
        <f ca="1">IF(COUNTIF(OFFSET('別紙2-4(研修実施報告書)'!$I$8,(COLUMN()-COLUMN($J$9))*4,0,4,2),$C88),AU$9,"")</f>
        <v/>
      </c>
      <c r="AV88" s="332" t="str">
        <f ca="1">IF(COUNTIF(OFFSET('別紙2-4(研修実施報告書)'!$I$8,(COLUMN()-COLUMN($J$9))*4,0,4,2),$C88),AV$9,"")</f>
        <v/>
      </c>
      <c r="AW88" s="332" t="str">
        <f ca="1">IF(COUNTIF(OFFSET('別紙2-4(研修実施報告書)'!$I$8,(COLUMN()-COLUMN($J$9))*4,0,4,2),$C88),AW$9,"")</f>
        <v/>
      </c>
      <c r="AX88" s="332" t="str">
        <f ca="1">IF(COUNTIF(OFFSET('別紙2-4(研修実施報告書)'!$I$8,(COLUMN()-COLUMN($J$9))*4,0,4,2),$C88),AX$9,"")</f>
        <v/>
      </c>
      <c r="AY88" s="332" t="str">
        <f ca="1">IF(COUNTIF(OFFSET('別紙2-4(研修実施報告書)'!$I$8,(COLUMN()-COLUMN($J$9))*4,0,4,2),$C88),AY$9,"")</f>
        <v/>
      </c>
      <c r="AZ88" s="332" t="str">
        <f ca="1">IF(COUNTIF(OFFSET('別紙2-4(研修実施報告書)'!$I$8,(COLUMN()-COLUMN($J$9))*4,0,4,2),$C88),AZ$9,"")</f>
        <v/>
      </c>
      <c r="BA88" s="332" t="str">
        <f ca="1">IF(COUNTIF(OFFSET('別紙2-4(研修実施報告書)'!$I$8,(COLUMN()-COLUMN($J$9))*4,0,4,2),$C88),BA$9,"")</f>
        <v/>
      </c>
      <c r="BB88" s="332" t="str">
        <f ca="1">IF(COUNTIF(OFFSET('別紙2-4(研修実施報告書)'!$I$8,(COLUMN()-COLUMN($J$9))*4,0,4,2),$C88),BB$9,"")</f>
        <v/>
      </c>
      <c r="BC88" s="332" t="str">
        <f ca="1">IF(COUNTIF(OFFSET('別紙2-4(研修実施報告書)'!$I$8,(COLUMN()-COLUMN($J$9))*4,0,4,2),$C88),BC$9,"")</f>
        <v/>
      </c>
      <c r="BD88" s="332" t="str">
        <f ca="1">IF(COUNTIF(OFFSET('別紙2-4(研修実施報告書)'!$I$8,(COLUMN()-COLUMN($J$9))*4,0,4,2),$C88),BD$9,"")</f>
        <v/>
      </c>
      <c r="BE88" s="332" t="str">
        <f ca="1">IF(COUNTIF(OFFSET('別紙2-4(研修実施報告書)'!$I$8,(COLUMN()-COLUMN($J$9))*4,0,4,2),$C88),BE$9,"")</f>
        <v/>
      </c>
      <c r="BF88" s="332" t="str">
        <f ca="1">IF(COUNTIF(OFFSET('別紙2-4(研修実施報告書)'!$I$8,(COLUMN()-COLUMN($J$9))*4,0,4,2),$C88),BF$9,"")</f>
        <v/>
      </c>
      <c r="BG88" s="332" t="str">
        <f ca="1">IF(COUNTIF(OFFSET('別紙2-4(研修実施報告書)'!$I$8,(COLUMN()-COLUMN($J$9))*4,0,4,2),$C88),BG$9,"")</f>
        <v/>
      </c>
      <c r="BH88" s="332" t="str">
        <f ca="1">IF(COUNTIF(OFFSET('別紙2-4(研修実施報告書)'!$I$8,(COLUMN()-COLUMN($J$9))*4,0,4,2),$C88),BH$9,"")</f>
        <v/>
      </c>
      <c r="BI88" s="332" t="str">
        <f ca="1">IF(COUNTIF(OFFSET('別紙2-4(研修実施報告書)'!$I$8,(COLUMN()-COLUMN($J$9))*4,0,4,2),$C88),BI$9,"")</f>
        <v/>
      </c>
      <c r="BJ88" s="332" t="str">
        <f ca="1">IF(COUNTIF(OFFSET('別紙2-4(研修実施報告書)'!$I$8,(COLUMN()-COLUMN($J$9))*4,0,4,2),$C88),BJ$9,"")</f>
        <v/>
      </c>
      <c r="BK88" s="332" t="str">
        <f ca="1">IF(COUNTIF(OFFSET('別紙2-4(研修実施報告書)'!$I$8,(COLUMN()-COLUMN($J$9))*4,0,4,2),$C88),BK$9,"")</f>
        <v/>
      </c>
      <c r="BL88" s="332" t="str">
        <f ca="1">IF(COUNTIF(OFFSET('別紙2-4(研修実施報告書)'!$I$8,(COLUMN()-COLUMN($J$9))*4,0,4,2),$C88),BL$9,"")</f>
        <v/>
      </c>
      <c r="BM88" s="332" t="str">
        <f ca="1">IF(COUNTIF(OFFSET('別紙2-4(研修実施報告書)'!$I$8,(COLUMN()-COLUMN($J$9))*4,0,4,2),$C88),BM$9,"")</f>
        <v/>
      </c>
      <c r="BN88" s="332" t="str">
        <f ca="1">IF(COUNTIF(OFFSET('別紙2-4(研修実施報告書)'!$I$8,(COLUMN()-COLUMN($J$9))*4,0,4,2),$C88),BN$9,"")</f>
        <v/>
      </c>
      <c r="BO88" s="332" t="str">
        <f ca="1">IF(COUNTIF(OFFSET('別紙2-4(研修実施報告書)'!$I$8,(COLUMN()-COLUMN($J$9))*4,0,4,2),$C88),BO$9,"")</f>
        <v/>
      </c>
      <c r="BP88" s="332" t="str">
        <f ca="1">IF(COUNTIF(OFFSET('別紙2-4(研修実施報告書)'!$I$8,(COLUMN()-COLUMN($J$9))*4,0,4,2),$C88),BP$9,"")</f>
        <v/>
      </c>
      <c r="BQ88" s="332" t="str">
        <f ca="1">IF(COUNTIF(OFFSET('別紙2-4(研修実施報告書)'!$I$8,(COLUMN()-COLUMN($J$9))*4,0,4,2),$C88),BQ$9,"")</f>
        <v/>
      </c>
      <c r="BR88" s="332" t="str">
        <f ca="1">IF(COUNTIF(OFFSET('別紙2-4(研修実施報告書)'!$I$8,(COLUMN()-COLUMN($J$9))*4,0,4,2),$C88),BR$9,"")</f>
        <v/>
      </c>
      <c r="BS88" s="332" t="str">
        <f ca="1">IF(COUNTIF(OFFSET('別紙2-4(研修実施報告書)'!$I$8,(COLUMN()-COLUMN($J$9))*4,0,4,2),$C88),BS$9,"")</f>
        <v/>
      </c>
      <c r="BT88" s="332" t="str">
        <f ca="1">IF(COUNTIF(OFFSET('別紙2-4(研修実施報告書)'!$I$8,(COLUMN()-COLUMN($J$9))*4,0,4,2),$C88),BT$9,"")</f>
        <v/>
      </c>
      <c r="BU88" s="332" t="str">
        <f ca="1">IF(COUNTIF(OFFSET('別紙2-4(研修実施報告書)'!$I$8,(COLUMN()-COLUMN($J$9))*4,0,4,2),$C88),BU$9,"")</f>
        <v/>
      </c>
      <c r="BV88" s="332" t="str">
        <f ca="1">IF(COUNTIF(OFFSET('別紙2-4(研修実施報告書)'!$I$8,(COLUMN()-COLUMN($J$9))*4,0,4,2),$C88),BV$9,"")</f>
        <v/>
      </c>
      <c r="BW88" s="332" t="str">
        <f ca="1">IF(COUNTIF(OFFSET('別紙2-4(研修実施報告書)'!$I$8,(COLUMN()-COLUMN($J$9))*4,0,4,2),$C88),BW$9,"")</f>
        <v/>
      </c>
      <c r="BX88" s="332" t="str">
        <f ca="1">IF(COUNTIF(OFFSET('別紙2-4(研修実施報告書)'!$I$8,(COLUMN()-COLUMN($J$9))*4,0,4,2),$C88),BX$9,"")</f>
        <v/>
      </c>
      <c r="BY88" s="332" t="str">
        <f ca="1">IF(COUNTIF(OFFSET('別紙2-4(研修実施報告書)'!$I$8,(COLUMN()-COLUMN($J$9))*4,0,4,2),$C88),BY$9,"")</f>
        <v/>
      </c>
      <c r="BZ88" s="332" t="str">
        <f ca="1">IF(COUNTIF(OFFSET('別紙2-4(研修実施報告書)'!$I$8,(COLUMN()-COLUMN($J$9))*4,0,4,2),$C88),BZ$9,"")</f>
        <v/>
      </c>
      <c r="CA88" s="332" t="str">
        <f ca="1">IF(COUNTIF(OFFSET('別紙2-4(研修実施報告書)'!$I$8,(COLUMN()-COLUMN($J$9))*4,0,4,2),$C88),CA$9,"")</f>
        <v/>
      </c>
      <c r="CB88" s="332" t="str">
        <f ca="1">IF(COUNTIF(OFFSET('別紙2-4(研修実施報告書)'!$I$8,(COLUMN()-COLUMN($J$9))*4,0,4,2),$C88),CB$9,"")</f>
        <v/>
      </c>
      <c r="CC88" s="332" t="str">
        <f ca="1">IF(COUNTIF(OFFSET('別紙2-4(研修実施報告書)'!$I$8,(COLUMN()-COLUMN($J$9))*4,0,4,2),$C88),CC$9,"")</f>
        <v/>
      </c>
      <c r="CD88" s="332" t="str">
        <f ca="1">IF(COUNTIF(OFFSET('別紙2-4(研修実施報告書)'!$I$8,(COLUMN()-COLUMN($J$9))*4,0,4,2),$C88),CD$9,"")</f>
        <v/>
      </c>
      <c r="CE88" s="332" t="str">
        <f ca="1">IF(COUNTIF(OFFSET('別紙2-4(研修実施報告書)'!$I$8,(COLUMN()-COLUMN($J$9))*4,0,4,2),$C88),CE$9,"")</f>
        <v/>
      </c>
      <c r="CF88" s="332" t="str">
        <f ca="1">IF(COUNTIF(OFFSET('別紙2-4(研修実施報告書)'!$I$8,(COLUMN()-COLUMN($J$9))*4,0,4,2),$C88),CF$9,"")</f>
        <v/>
      </c>
      <c r="CG88" s="332" t="str">
        <f ca="1">IF(COUNTIF(OFFSET('別紙2-4(研修実施報告書)'!$I$8,(COLUMN()-COLUMN($J$9))*4,0,4,2),$C88),CG$9,"")</f>
        <v/>
      </c>
      <c r="CH88" s="332" t="str">
        <f ca="1">IF(COUNTIF(OFFSET('別紙2-4(研修実施報告書)'!$I$8,(COLUMN()-COLUMN($J$9))*4,0,4,2),$C88),CH$9,"")</f>
        <v/>
      </c>
      <c r="CI88" s="332" t="str">
        <f ca="1">IF(COUNTIF(OFFSET('別紙2-4(研修実施報告書)'!$I$8,(COLUMN()-COLUMN($J$9))*4,0,4,2),$C88),CI$9,"")</f>
        <v/>
      </c>
      <c r="CJ88" s="332" t="str">
        <f ca="1">IF(COUNTIF(OFFSET('別紙2-4(研修実施報告書)'!$I$8,(COLUMN()-COLUMN($J$9))*4,0,4,2),$C88),CJ$9,"")</f>
        <v/>
      </c>
      <c r="CK88" s="332" t="str">
        <f ca="1">IF(COUNTIF(OFFSET('別紙2-4(研修実施報告書)'!$I$8,(COLUMN()-COLUMN($J$9))*4,0,4,2),$C88),CK$9,"")</f>
        <v/>
      </c>
      <c r="CL88" s="332" t="str">
        <f ca="1">IF(COUNTIF(OFFSET('別紙2-4(研修実施報告書)'!$I$8,(COLUMN()-COLUMN($J$9))*4,0,4,2),$C88),CL$9,"")</f>
        <v/>
      </c>
      <c r="CM88" s="332" t="str">
        <f ca="1">IF(COUNTIF(OFFSET('別紙2-4(研修実施報告書)'!$I$8,(COLUMN()-COLUMN($J$9))*4,0,4,2),$C88),CM$9,"")</f>
        <v/>
      </c>
      <c r="CN88" s="332" t="str">
        <f ca="1">IF(COUNTIF(OFFSET('別紙2-4(研修実施報告書)'!$I$8,(COLUMN()-COLUMN($J$9))*4,0,4,2),$C88),CN$9,"")</f>
        <v/>
      </c>
      <c r="CO88" s="332" t="str">
        <f ca="1">IF(COUNTIF(OFFSET('別紙2-4(研修実施報告書)'!$I$8,(COLUMN()-COLUMN($J$9))*4,0,4,2),$C88),CO$9,"")</f>
        <v/>
      </c>
      <c r="CP88" s="332" t="str">
        <f ca="1">IF(COUNTIF(OFFSET('別紙2-4(研修実施報告書)'!$I$8,(COLUMN()-COLUMN($J$9))*4,0,4,2),$C88),CP$9,"")</f>
        <v/>
      </c>
      <c r="CQ88" s="332" t="str">
        <f ca="1">IF(COUNTIF(OFFSET('別紙2-4(研修実施報告書)'!$I$8,(COLUMN()-COLUMN($J$9))*4,0,4,2),$C88),CQ$9,"")</f>
        <v/>
      </c>
      <c r="CR88" s="332" t="str">
        <f ca="1">IF(COUNTIF(OFFSET('別紙2-4(研修実施報告書)'!$I$8,(COLUMN()-COLUMN($J$9))*4,0,4,2),$C88),CR$9,"")</f>
        <v/>
      </c>
      <c r="CS88" s="332" t="str">
        <f ca="1">IF(COUNTIF(OFFSET('別紙2-4(研修実施報告書)'!$I$8,(COLUMN()-COLUMN($J$9))*4,0,4,2),$C88),CS$9,"")</f>
        <v/>
      </c>
      <c r="CT88" s="332" t="str">
        <f ca="1">IF(COUNTIF(OFFSET('別紙2-4(研修実施報告書)'!$I$8,(COLUMN()-COLUMN($J$9))*4,0,4,2),$C88),CT$9,"")</f>
        <v/>
      </c>
      <c r="CU88" s="332" t="str">
        <f ca="1">IF(COUNTIF(OFFSET('別紙2-4(研修実施報告書)'!$I$8,(COLUMN()-COLUMN($J$9))*4,0,4,2),$C88),CU$9,"")</f>
        <v/>
      </c>
      <c r="CV88" s="332" t="str">
        <f ca="1">IF(COUNTIF(OFFSET('別紙2-4(研修実施報告書)'!$I$8,(COLUMN()-COLUMN($J$9))*4,0,4,2),$C88),CV$9,"")</f>
        <v/>
      </c>
      <c r="CW88" s="332" t="str">
        <f ca="1">IF(COUNTIF(OFFSET('別紙2-4(研修実施報告書)'!$I$8,(COLUMN()-COLUMN($J$9))*4,0,4,2),$C88),CW$9,"")</f>
        <v/>
      </c>
      <c r="CX88" s="332" t="str">
        <f ca="1">IF(COUNTIF(OFFSET('別紙2-4(研修実施報告書)'!$I$8,(COLUMN()-COLUMN($J$9))*4,0,4,2),$C88),CX$9,"")</f>
        <v/>
      </c>
      <c r="CY88" s="332" t="str">
        <f ca="1">IF(COUNTIF(OFFSET('別紙2-4(研修実施報告書)'!$I$8,(COLUMN()-COLUMN($J$9))*4,0,4,2),$C88),CY$9,"")</f>
        <v/>
      </c>
      <c r="CZ88" s="332" t="str">
        <f ca="1">IF(COUNTIF(OFFSET('別紙2-4(研修実施報告書)'!$I$8,(COLUMN()-COLUMN($J$9))*4,0,4,2),$C88),CZ$9,"")</f>
        <v/>
      </c>
      <c r="DA88" s="332" t="str">
        <f ca="1">IF(COUNTIF(OFFSET('別紙2-4(研修実施報告書)'!$I$8,(COLUMN()-COLUMN($J$9))*4,0,4,2),$C88),DA$9,"")</f>
        <v/>
      </c>
      <c r="DB88" s="332" t="str">
        <f ca="1">IF(COUNTIF(OFFSET('別紙2-4(研修実施報告書)'!$I$8,(COLUMN()-COLUMN($J$9))*4,0,4,2),$C88),DB$9,"")</f>
        <v/>
      </c>
      <c r="DC88" s="332" t="str">
        <f ca="1">IF(COUNTIF(OFFSET('別紙2-4(研修実施報告書)'!$I$8,(COLUMN()-COLUMN($J$9))*4,0,4,2),$C88),DC$9,"")</f>
        <v/>
      </c>
      <c r="DD88" s="332" t="str">
        <f ca="1">IF(COUNTIF(OFFSET('別紙2-4(研修実施報告書)'!$I$8,(COLUMN()-COLUMN($J$9))*4,0,4,2),$C88),DD$9,"")</f>
        <v/>
      </c>
      <c r="DE88" s="332" t="str">
        <f ca="1">IF(COUNTIF(OFFSET('別紙2-4(研修実施報告書)'!$I$8,(COLUMN()-COLUMN($J$9))*4,0,4,2),$C88),DE$9,"")</f>
        <v/>
      </c>
      <c r="DF88" s="332" t="str">
        <f ca="1">IF(COUNTIF(OFFSET('別紙2-4(研修実施報告書)'!$I$8,(COLUMN()-COLUMN($J$9))*4,0,4,2),$C88),DF$9,"")</f>
        <v/>
      </c>
      <c r="DG88" s="332" t="str">
        <f ca="1">IF(COUNTIF(OFFSET('別紙2-4(研修実施報告書)'!$I$8,(COLUMN()-COLUMN($J$9))*4,0,4,2),$C88),DG$9,"")</f>
        <v/>
      </c>
      <c r="DH88" s="332" t="str">
        <f ca="1">IF(COUNTIF(OFFSET('別紙2-4(研修実施報告書)'!$I$8,(COLUMN()-COLUMN($J$9))*4,0,4,2),$C88),DH$9,"")</f>
        <v/>
      </c>
      <c r="DI88" s="332" t="str">
        <f ca="1">IF(COUNTIF(OFFSET('別紙2-4(研修実施報告書)'!$I$8,(COLUMN()-COLUMN($J$9))*4,0,4,2),$C88),DI$9,"")</f>
        <v/>
      </c>
      <c r="DJ88" s="332" t="str">
        <f ca="1">IF(COUNTIF(OFFSET('別紙2-4(研修実施報告書)'!$I$8,(COLUMN()-COLUMN($J$9))*4,0,4,2),$C88),DJ$9,"")</f>
        <v/>
      </c>
      <c r="DK88" s="332" t="str">
        <f ca="1">IF(COUNTIF(OFFSET('別紙2-4(研修実施報告書)'!$I$8,(COLUMN()-COLUMN($J$9))*4,0,4,2),$C88),DK$9,"")</f>
        <v/>
      </c>
      <c r="DL88" s="332" t="str">
        <f ca="1">IF(COUNTIF(OFFSET('別紙2-4(研修実施報告書)'!$I$8,(COLUMN()-COLUMN($J$9))*4,0,4,2),$C88),DL$9,"")</f>
        <v/>
      </c>
      <c r="DM88" s="332" t="str">
        <f ca="1">IF(COUNTIF(OFFSET('別紙2-4(研修実施報告書)'!$I$8,(COLUMN()-COLUMN($J$9))*4,0,4,2),$C88),DM$9,"")</f>
        <v/>
      </c>
      <c r="DN88" s="332" t="str">
        <f ca="1">IF(COUNTIF(OFFSET('別紙2-4(研修実施報告書)'!$I$8,(COLUMN()-COLUMN($J$9))*4,0,4,2),$C88),DN$9,"")</f>
        <v/>
      </c>
      <c r="DO88" s="332" t="str">
        <f ca="1">IF(COUNTIF(OFFSET('別紙2-4(研修実施報告書)'!$I$8,(COLUMN()-COLUMN($J$9))*4,0,4,2),$C88),DO$9,"")</f>
        <v/>
      </c>
      <c r="DP88" s="332" t="str">
        <f ca="1">IF(COUNTIF(OFFSET('別紙2-4(研修実施報告書)'!$I$8,(COLUMN()-COLUMN($J$9))*4,0,4,2),$C88),DP$9,"")</f>
        <v/>
      </c>
      <c r="DQ88" s="332" t="str">
        <f ca="1">IF(COUNTIF(OFFSET('別紙2-4(研修実施報告書)'!$I$8,(COLUMN()-COLUMN($J$9))*4,0,4,2),$C88),DQ$9,"")</f>
        <v/>
      </c>
      <c r="DR88" s="332" t="str">
        <f ca="1">IF(COUNTIF(OFFSET('別紙2-4(研修実施報告書)'!$I$8,(COLUMN()-COLUMN($J$9))*4,0,4,2),$C88),DR$9,"")</f>
        <v/>
      </c>
      <c r="DS88" s="332" t="str">
        <f ca="1">IF(COUNTIF(OFFSET('別紙2-4(研修実施報告書)'!$I$8,(COLUMN()-COLUMN($J$9))*4,0,4,2),$C88),DS$9,"")</f>
        <v/>
      </c>
      <c r="DT88" s="332" t="str">
        <f ca="1">IF(COUNTIF(OFFSET('別紙2-4(研修実施報告書)'!$I$8,(COLUMN()-COLUMN($J$9))*4,0,4,2),$C88),DT$9,"")</f>
        <v/>
      </c>
      <c r="DU88" s="332" t="str">
        <f ca="1">IF(COUNTIF(OFFSET('別紙2-4(研修実施報告書)'!$I$8,(COLUMN()-COLUMN($J$9))*4,0,4,2),$C88),DU$9,"")</f>
        <v/>
      </c>
      <c r="DV88" s="332" t="str">
        <f ca="1">IF(COUNTIF(OFFSET('別紙2-4(研修実施報告書)'!$I$8,(COLUMN()-COLUMN($J$9))*4,0,4,2),$C88),DV$9,"")</f>
        <v/>
      </c>
      <c r="DW88" s="332" t="str">
        <f ca="1">IF(COUNTIF(OFFSET('別紙2-4(研修実施報告書)'!$I$8,(COLUMN()-COLUMN($J$9))*4,0,4,2),$C88),DW$9,"")</f>
        <v/>
      </c>
      <c r="DX88" s="332" t="str">
        <f ca="1">IF(COUNTIF(OFFSET('別紙2-4(研修実施報告書)'!$I$8,(COLUMN()-COLUMN($J$9))*4,0,4,2),$C88),DX$9,"")</f>
        <v/>
      </c>
      <c r="DY88" s="332" t="str">
        <f ca="1">IF(COUNTIF(OFFSET('別紙2-4(研修実施報告書)'!$I$8,(COLUMN()-COLUMN($J$9))*4,0,4,2),$C88),DY$9,"")</f>
        <v/>
      </c>
      <c r="DZ88" s="332" t="str">
        <f ca="1">IF(COUNTIF(OFFSET('別紙2-4(研修実施報告書)'!$I$8,(COLUMN()-COLUMN($J$9))*4,0,4,2),$C88),DZ$9,"")</f>
        <v/>
      </c>
      <c r="EA88" s="332" t="str">
        <f ca="1">IF(COUNTIF(OFFSET('別紙2-4(研修実施報告書)'!$I$8,(COLUMN()-COLUMN($J$9))*4,0,4,2),$C88),EA$9,"")</f>
        <v/>
      </c>
      <c r="EB88" s="332" t="str">
        <f ca="1">IF(COUNTIF(OFFSET('別紙2-4(研修実施報告書)'!$I$8,(COLUMN()-COLUMN($J$9))*4,0,4,2),$C88),EB$9,"")</f>
        <v/>
      </c>
      <c r="EC88" s="332" t="str">
        <f ca="1">IF(COUNTIF(OFFSET('別紙2-4(研修実施報告書)'!$I$8,(COLUMN()-COLUMN($J$9))*4,0,4,2),$C88),EC$9,"")</f>
        <v/>
      </c>
      <c r="ED88" s="332" t="str">
        <f ca="1">IF(COUNTIF(OFFSET('別紙2-4(研修実施報告書)'!$I$8,(COLUMN()-COLUMN($J$9))*4,0,4,2),$C88),ED$9,"")</f>
        <v/>
      </c>
      <c r="EE88" s="332" t="str">
        <f ca="1">IF(COUNTIF(OFFSET('別紙2-4(研修実施報告書)'!$I$8,(COLUMN()-COLUMN($J$9))*4,0,4,2),$C88),EE$9,"")</f>
        <v/>
      </c>
      <c r="EF88" s="332" t="str">
        <f ca="1">IF(COUNTIF(OFFSET('別紙2-4(研修実施報告書)'!$I$8,(COLUMN()-COLUMN($J$9))*4,0,4,2),$C88),EF$9,"")</f>
        <v/>
      </c>
      <c r="EG88" s="332" t="str">
        <f ca="1">IF(COUNTIF(OFFSET('別紙2-4(研修実施報告書)'!$I$8,(COLUMN()-COLUMN($J$9))*4,0,4,2),$C88),EG$9,"")</f>
        <v/>
      </c>
      <c r="EH88" s="332" t="str">
        <f ca="1">IF(COUNTIF(OFFSET('別紙2-4(研修実施報告書)'!$I$8,(COLUMN()-COLUMN($J$9))*4,0,4,2),$C88),EH$9,"")</f>
        <v/>
      </c>
      <c r="EI88" s="332" t="str">
        <f ca="1">IF(COUNTIF(OFFSET('別紙2-4(研修実施報告書)'!$I$8,(COLUMN()-COLUMN($J$9))*4,0,4,2),$C88),EI$9,"")</f>
        <v/>
      </c>
      <c r="EJ88" s="332" t="str">
        <f ca="1">IF(COUNTIF(OFFSET('別紙2-4(研修実施報告書)'!$I$8,(COLUMN()-COLUMN($J$9))*4,0,4,2),$C88),EJ$9,"")</f>
        <v/>
      </c>
      <c r="EK88" s="332" t="str">
        <f ca="1">IF(COUNTIF(OFFSET('別紙2-4(研修実施報告書)'!$I$8,(COLUMN()-COLUMN($J$9))*4,0,4,2),$C88),EK$9,"")</f>
        <v/>
      </c>
      <c r="EL88" s="332" t="str">
        <f ca="1">IF(COUNTIF(OFFSET('別紙2-4(研修実施報告書)'!$I$8,(COLUMN()-COLUMN($J$9))*4,0,4,2),$C88),EL$9,"")</f>
        <v/>
      </c>
      <c r="EM88" s="332" t="str">
        <f ca="1">IF(COUNTIF(OFFSET('別紙2-4(研修実施報告書)'!$I$8,(COLUMN()-COLUMN($J$9))*4,0,4,2),$C88),EM$9,"")</f>
        <v/>
      </c>
      <c r="EN88" s="332" t="str">
        <f ca="1">IF(COUNTIF(OFFSET('別紙2-4(研修実施報告書)'!$I$8,(COLUMN()-COLUMN($J$9))*4,0,4,2),$C88),EN$9,"")</f>
        <v/>
      </c>
      <c r="EO88" s="332" t="str">
        <f ca="1">IF(COUNTIF(OFFSET('別紙2-4(研修実施報告書)'!$I$8,(COLUMN()-COLUMN($J$9))*4,0,4,2),$C88),EO$9,"")</f>
        <v/>
      </c>
      <c r="EP88" s="332" t="str">
        <f ca="1">IF(COUNTIF(OFFSET('別紙2-4(研修実施報告書)'!$I$8,(COLUMN()-COLUMN($J$9))*4,0,4,2),$C88),EP$9,"")</f>
        <v/>
      </c>
      <c r="EQ88" s="332" t="str">
        <f ca="1">IF(COUNTIF(OFFSET('別紙2-4(研修実施報告書)'!$I$8,(COLUMN()-COLUMN($J$9))*4,0,4,2),$C88),EQ$9,"")</f>
        <v/>
      </c>
      <c r="ER88" s="332" t="str">
        <f ca="1">IF(COUNTIF(OFFSET('別紙2-4(研修実施報告書)'!$I$8,(COLUMN()-COLUMN($J$9))*4,0,4,2),$C88),ER$9,"")</f>
        <v/>
      </c>
      <c r="ES88" s="332" t="str">
        <f ca="1">IF(COUNTIF(OFFSET('別紙2-4(研修実施報告書)'!$I$8,(COLUMN()-COLUMN($J$9))*4,0,4,2),$C88),ES$9,"")</f>
        <v/>
      </c>
      <c r="ET88" s="332" t="str">
        <f ca="1">IF(COUNTIF(OFFSET('別紙2-4(研修実施報告書)'!$I$8,(COLUMN()-COLUMN($J$9))*4,0,4,2),$C88),ET$9,"")</f>
        <v/>
      </c>
      <c r="EU88" s="332" t="str">
        <f ca="1">IF(COUNTIF(OFFSET('別紙2-4(研修実施報告書)'!$I$8,(COLUMN()-COLUMN($J$9))*4,0,4,2),$C88),EU$9,"")</f>
        <v/>
      </c>
      <c r="EV88" s="332" t="str">
        <f ca="1">IF(COUNTIF(OFFSET('別紙2-4(研修実施報告書)'!$I$8,(COLUMN()-COLUMN($J$9))*4,0,4,2),$C88),EV$9,"")</f>
        <v/>
      </c>
      <c r="EW88" s="332" t="str">
        <f ca="1">IF(COUNTIF(OFFSET('別紙2-4(研修実施報告書)'!$I$8,(COLUMN()-COLUMN($J$9))*4,0,4,2),$C88),EW$9,"")</f>
        <v/>
      </c>
      <c r="EX88" s="332" t="str">
        <f ca="1">IF(COUNTIF(OFFSET('別紙2-4(研修実施報告書)'!$I$8,(COLUMN()-COLUMN($J$9))*4,0,4,2),$C88),EX$9,"")</f>
        <v/>
      </c>
      <c r="EY88" s="332" t="str">
        <f ca="1">IF(COUNTIF(OFFSET('別紙2-4(研修実施報告書)'!$I$8,(COLUMN()-COLUMN($J$9))*4,0,4,2),$C88),EY$9,"")</f>
        <v/>
      </c>
      <c r="EZ88" s="332" t="str">
        <f ca="1">IF(COUNTIF(OFFSET('別紙2-4(研修実施報告書)'!$I$8,(COLUMN()-COLUMN($J$9))*4,0,4,2),$C88),EZ$9,"")</f>
        <v/>
      </c>
      <c r="FA88" s="332" t="str">
        <f ca="1">IF(COUNTIF(OFFSET('別紙2-4(研修実施報告書)'!$I$8,(COLUMN()-COLUMN($J$9))*4,0,4,2),$C88),FA$9,"")</f>
        <v/>
      </c>
      <c r="FB88" s="332" t="str">
        <f ca="1">IF(COUNTIF(OFFSET('別紙2-4(研修実施報告書)'!$I$8,(COLUMN()-COLUMN($J$9))*4,0,4,2),$C88),FB$9,"")</f>
        <v/>
      </c>
      <c r="FC88" s="332" t="str">
        <f ca="1">IF(COUNTIF(OFFSET('別紙2-4(研修実施報告書)'!$I$8,(COLUMN()-COLUMN($J$9))*4,0,4,2),$C88),FC$9,"")</f>
        <v/>
      </c>
      <c r="FD88" s="332" t="str">
        <f ca="1">IF(COUNTIF(OFFSET('別紙2-4(研修実施報告書)'!$I$8,(COLUMN()-COLUMN($J$9))*4,0,4,2),$C88),FD$9,"")</f>
        <v/>
      </c>
      <c r="FE88" s="332" t="str">
        <f ca="1">IF(COUNTIF(OFFSET('別紙2-4(研修実施報告書)'!$I$8,(COLUMN()-COLUMN($J$9))*4,0,4,2),$C88),FE$9,"")</f>
        <v/>
      </c>
      <c r="FF88" s="332" t="str">
        <f ca="1">IF(COUNTIF(OFFSET('別紙2-4(研修実施報告書)'!$I$8,(COLUMN()-COLUMN($J$9))*4,0,4,2),$C88),FF$9,"")</f>
        <v/>
      </c>
      <c r="FG88" s="332" t="str">
        <f ca="1">IF(COUNTIF(OFFSET('別紙2-4(研修実施報告書)'!$I$8,(COLUMN()-COLUMN($J$9))*4,0,4,2),$C88),FG$9,"")</f>
        <v/>
      </c>
      <c r="FH88" s="332" t="str">
        <f ca="1">IF(COUNTIF(OFFSET('別紙2-4(研修実施報告書)'!$I$8,(COLUMN()-COLUMN($J$9))*4,0,4,2),$C88),FH$9,"")</f>
        <v/>
      </c>
      <c r="FI88" s="332" t="str">
        <f ca="1">IF(COUNTIF(OFFSET('別紙2-4(研修実施報告書)'!$I$8,(COLUMN()-COLUMN($J$9))*4,0,4,2),$C88),FI$9,"")</f>
        <v/>
      </c>
      <c r="FJ88" s="332" t="str">
        <f ca="1">IF(COUNTIF(OFFSET('別紙2-4(研修実施報告書)'!$I$8,(COLUMN()-COLUMN($J$9))*4,0,4,2),$C88),FJ$9,"")</f>
        <v/>
      </c>
      <c r="FK88" s="332" t="str">
        <f ca="1">IF(COUNTIF(OFFSET('別紙2-4(研修実施報告書)'!$I$8,(COLUMN()-COLUMN($J$9))*4,0,4,2),$C88),FK$9,"")</f>
        <v/>
      </c>
      <c r="FL88" s="332" t="str">
        <f ca="1">IF(COUNTIF(OFFSET('別紙2-4(研修実施報告書)'!$I$8,(COLUMN()-COLUMN($J$9))*4,0,4,2),$C88),FL$9,"")</f>
        <v/>
      </c>
      <c r="FM88" s="332" t="str">
        <f ca="1">IF(COUNTIF(OFFSET('別紙2-4(研修実施報告書)'!$I$8,(COLUMN()-COLUMN($J$9))*4,0,4,2),$C88),FM$9,"")</f>
        <v/>
      </c>
      <c r="FN88" s="332" t="str">
        <f ca="1">IF(COUNTIF(OFFSET('別紙2-4(研修実施報告書)'!$I$8,(COLUMN()-COLUMN($J$9))*4,0,4,2),$C88),FN$9,"")</f>
        <v/>
      </c>
      <c r="FO88" s="332" t="str">
        <f ca="1">IF(COUNTIF(OFFSET('別紙2-4(研修実施報告書)'!$I$8,(COLUMN()-COLUMN($J$9))*4,0,4,2),$C88),FO$9,"")</f>
        <v/>
      </c>
      <c r="FP88" s="332" t="str">
        <f ca="1">IF(COUNTIF(OFFSET('別紙2-4(研修実施報告書)'!$I$8,(COLUMN()-COLUMN($J$9))*4,0,4,2),$C88),FP$9,"")</f>
        <v/>
      </c>
      <c r="FQ88" s="332" t="str">
        <f ca="1">IF(COUNTIF(OFFSET('別紙2-4(研修実施報告書)'!$I$8,(COLUMN()-COLUMN($J$9))*4,0,4,2),$C88),FQ$9,"")</f>
        <v/>
      </c>
      <c r="FR88" s="332" t="str">
        <f ca="1">IF(COUNTIF(OFFSET('別紙2-4(研修実施報告書)'!$I$8,(COLUMN()-COLUMN($J$9))*4,0,4,2),$C88),FR$9,"")</f>
        <v/>
      </c>
      <c r="FS88" s="332" t="str">
        <f ca="1">IF(COUNTIF(OFFSET('別紙2-4(研修実施報告書)'!$I$8,(COLUMN()-COLUMN($J$9))*4,0,4,2),$C88),FS$9,"")</f>
        <v/>
      </c>
      <c r="FT88" s="332" t="str">
        <f ca="1">IF(COUNTIF(OFFSET('別紙2-4(研修実施報告書)'!$I$8,(COLUMN()-COLUMN($J$9))*4,0,4,2),$C88),FT$9,"")</f>
        <v/>
      </c>
      <c r="FU88" s="332" t="str">
        <f ca="1">IF(COUNTIF(OFFSET('別紙2-4(研修実施報告書)'!$I$8,(COLUMN()-COLUMN($J$9))*4,0,4,2),$C88),FU$9,"")</f>
        <v/>
      </c>
      <c r="FV88" s="332" t="str">
        <f ca="1">IF(COUNTIF(OFFSET('別紙2-4(研修実施報告書)'!$I$8,(COLUMN()-COLUMN($J$9))*4,0,4,2),$C88),FV$9,"")</f>
        <v/>
      </c>
      <c r="FW88" s="332" t="str">
        <f ca="1">IF(COUNTIF(OFFSET('別紙2-4(研修実施報告書)'!$I$8,(COLUMN()-COLUMN($J$9))*4,0,4,2),$C88),FW$9,"")</f>
        <v/>
      </c>
      <c r="FX88" s="332" t="str">
        <f ca="1">IF(COUNTIF(OFFSET('別紙2-4(研修実施報告書)'!$I$8,(COLUMN()-COLUMN($J$9))*4,0,4,2),$C88),FX$9,"")</f>
        <v/>
      </c>
      <c r="FY88" s="332" t="str">
        <f ca="1">IF(COUNTIF(OFFSET('別紙2-4(研修実施報告書)'!$I$8,(COLUMN()-COLUMN($J$9))*4,0,4,2),$C88),FY$9,"")</f>
        <v/>
      </c>
      <c r="FZ88" s="332" t="str">
        <f ca="1">IF(COUNTIF(OFFSET('別紙2-4(研修実施報告書)'!$I$8,(COLUMN()-COLUMN($J$9))*4,0,4,2),$C88),FZ$9,"")</f>
        <v/>
      </c>
      <c r="GA88" s="332" t="str">
        <f ca="1">IF(COUNTIF(OFFSET('別紙2-4(研修実施報告書)'!$I$8,(COLUMN()-COLUMN($J$9))*4,0,4,2),$C88),GA$9,"")</f>
        <v/>
      </c>
      <c r="GB88" s="332" t="str">
        <f ca="1">IF(COUNTIF(OFFSET('別紙2-4(研修実施報告書)'!$I$8,(COLUMN()-COLUMN($J$9))*4,0,4,2),$C88),GB$9,"")</f>
        <v/>
      </c>
      <c r="GC88" s="332" t="str">
        <f ca="1">IF(COUNTIF(OFFSET('別紙2-4(研修実施報告書)'!$I$8,(COLUMN()-COLUMN($J$9))*4,0,4,2),$C88),GC$9,"")</f>
        <v/>
      </c>
      <c r="GD88" s="332" t="str">
        <f ca="1">IF(COUNTIF(OFFSET('別紙2-4(研修実施報告書)'!$I$8,(COLUMN()-COLUMN($J$9))*4,0,4,2),$C88),GD$9,"")</f>
        <v/>
      </c>
      <c r="GE88" s="332" t="str">
        <f ca="1">IF(COUNTIF(OFFSET('別紙2-4(研修実施報告書)'!$I$8,(COLUMN()-COLUMN($J$9))*4,0,4,2),$C88),GE$9,"")</f>
        <v/>
      </c>
      <c r="GF88" s="332" t="str">
        <f ca="1">IF(COUNTIF(OFFSET('別紙2-4(研修実施報告書)'!$I$8,(COLUMN()-COLUMN($J$9))*4,0,4,2),$C88),GF$9,"")</f>
        <v/>
      </c>
      <c r="GG88" s="332" t="str">
        <f ca="1">IF(COUNTIF(OFFSET('別紙2-4(研修実施報告書)'!$I$8,(COLUMN()-COLUMN($J$9))*4,0,4,2),$C88),GG$9,"")</f>
        <v/>
      </c>
      <c r="GH88" s="332" t="str">
        <f ca="1">IF(COUNTIF(OFFSET('別紙2-4(研修実施報告書)'!$I$8,(COLUMN()-COLUMN($J$9))*4,0,4,2),$C88),GH$9,"")</f>
        <v/>
      </c>
      <c r="GI88" s="332" t="str">
        <f ca="1">IF(COUNTIF(OFFSET('別紙2-4(研修実施報告書)'!$I$8,(COLUMN()-COLUMN($J$9))*4,0,4,2),$C88),GI$9,"")</f>
        <v/>
      </c>
      <c r="GJ88" s="332" t="str">
        <f ca="1">IF(COUNTIF(OFFSET('別紙2-4(研修実施報告書)'!$I$8,(COLUMN()-COLUMN($J$9))*4,0,4,2),$C88),GJ$9,"")</f>
        <v/>
      </c>
      <c r="GK88" s="332" t="str">
        <f ca="1">IF(COUNTIF(OFFSET('別紙2-4(研修実施報告書)'!$I$8,(COLUMN()-COLUMN($J$9))*4,0,4,2),$C88),GK$9,"")</f>
        <v/>
      </c>
      <c r="GL88" s="332" t="str">
        <f ca="1">IF(COUNTIF(OFFSET('別紙2-4(研修実施報告書)'!$I$8,(COLUMN()-COLUMN($J$9))*4,0,4,2),$C88),GL$9,"")</f>
        <v/>
      </c>
      <c r="GM88" s="332" t="str">
        <f ca="1">IF(COUNTIF(OFFSET('別紙2-4(研修実施報告書)'!$I$8,(COLUMN()-COLUMN($J$9))*4,0,4,2),$C88),GM$9,"")</f>
        <v/>
      </c>
      <c r="GN88" s="332" t="str">
        <f ca="1">IF(COUNTIF(OFFSET('別紙2-4(研修実施報告書)'!$I$8,(COLUMN()-COLUMN($J$9))*4,0,4,2),$C88),GN$9,"")</f>
        <v/>
      </c>
      <c r="GO88" s="332" t="str">
        <f ca="1">IF(COUNTIF(OFFSET('別紙2-4(研修実施報告書)'!$I$8,(COLUMN()-COLUMN($J$9))*4,0,4,2),$C88),GO$9,"")</f>
        <v/>
      </c>
      <c r="GP88" s="332" t="str">
        <f ca="1">IF(COUNTIF(OFFSET('別紙2-4(研修実施報告書)'!$I$8,(COLUMN()-COLUMN($J$9))*4,0,4,2),$C88),GP$9,"")</f>
        <v/>
      </c>
      <c r="GQ88" s="332" t="str">
        <f ca="1">IF(COUNTIF(OFFSET('別紙2-4(研修実施報告書)'!$I$8,(COLUMN()-COLUMN($J$9))*4,0,4,2),$C88),GQ$9,"")</f>
        <v/>
      </c>
      <c r="GR88" s="332" t="str">
        <f ca="1">IF(COUNTIF(OFFSET('別紙2-4(研修実施報告書)'!$I$8,(COLUMN()-COLUMN($J$9))*4,0,4,2),$C88),GR$9,"")</f>
        <v/>
      </c>
      <c r="GS88" s="332" t="str">
        <f ca="1">IF(COUNTIF(OFFSET('別紙2-4(研修実施報告書)'!$I$8,(COLUMN()-COLUMN($J$9))*4,0,4,2),$C88),GS$9,"")</f>
        <v/>
      </c>
      <c r="GT88" s="332" t="str">
        <f ca="1">IF(COUNTIF(OFFSET('別紙2-4(研修実施報告書)'!$I$8,(COLUMN()-COLUMN($J$9))*4,0,4,2),$C88),GT$9,"")</f>
        <v/>
      </c>
      <c r="GU88" s="332" t="str">
        <f ca="1">IF(COUNTIF(OFFSET('別紙2-4(研修実施報告書)'!$I$8,(COLUMN()-COLUMN($J$9))*4,0,4,2),$C88),GU$9,"")</f>
        <v/>
      </c>
      <c r="GV88" s="332" t="str">
        <f ca="1">IF(COUNTIF(OFFSET('別紙2-4(研修実施報告書)'!$I$8,(COLUMN()-COLUMN($J$9))*4,0,4,2),$C88),GV$9,"")</f>
        <v/>
      </c>
      <c r="GW88" s="332" t="str">
        <f ca="1">IF(COUNTIF(OFFSET('別紙2-4(研修実施報告書)'!$I$8,(COLUMN()-COLUMN($J$9))*4,0,4,2),$C88),GW$9,"")</f>
        <v/>
      </c>
      <c r="GX88" s="332" t="str">
        <f ca="1">IF(COUNTIF(OFFSET('別紙2-4(研修実施報告書)'!$I$8,(COLUMN()-COLUMN($J$9))*4,0,4,2),$C88),GX$9,"")</f>
        <v/>
      </c>
      <c r="GY88" s="332" t="str">
        <f ca="1">IF(COUNTIF(OFFSET('別紙2-4(研修実施報告書)'!$I$8,(COLUMN()-COLUMN($J$9))*4,0,4,2),$C88),GY$9,"")</f>
        <v/>
      </c>
      <c r="GZ88" s="332" t="str">
        <f ca="1">IF(COUNTIF(OFFSET('別紙2-4(研修実施報告書)'!$I$8,(COLUMN()-COLUMN($J$9))*4,0,4,2),$C88),GZ$9,"")</f>
        <v/>
      </c>
      <c r="HA88" s="332" t="str">
        <f ca="1">IF(COUNTIF(OFFSET('別紙2-4(研修実施報告書)'!$I$8,(COLUMN()-COLUMN($J$9))*4,0,4,2),$C88),HA$9,"")</f>
        <v/>
      </c>
      <c r="HB88" s="320"/>
    </row>
    <row r="89" spans="1:210" ht="18.75" customHeight="1">
      <c r="A89" s="325">
        <v>75</v>
      </c>
      <c r="B89" s="323" t="str">
        <f>IF(AND('別紙1-7(研修責任者教育担当者) '!E92="〇",'別紙1-7(研修責任者教育担当者) '!F92="〇"),"専任・兼任",IF('別紙1-7(研修責任者教育担当者) '!E92="〇","専任",IF('別紙1-7(研修責任者教育担当者) '!F92="〇","兼任","")))</f>
        <v/>
      </c>
      <c r="C89" s="324">
        <f>VLOOKUP(A89,'別紙1-7(研修責任者教育担当者) '!$B$18:$C$217,2,0)</f>
        <v>0</v>
      </c>
      <c r="D89" s="348" t="s">
        <v>175</v>
      </c>
      <c r="E89" s="349"/>
      <c r="F89" s="329" t="e">
        <f t="shared" si="3"/>
        <v>#DIV/0!</v>
      </c>
      <c r="G89" s="330" t="e">
        <f t="shared" ca="1" si="4"/>
        <v>#DIV/0!</v>
      </c>
      <c r="H89" s="318">
        <f t="shared" ca="1" si="5"/>
        <v>0</v>
      </c>
      <c r="I89" s="318"/>
      <c r="J89" s="332" t="str">
        <f ca="1">IF(COUNTIF(OFFSET('別紙2-4(研修実施報告書)'!$I$8,(COLUMN()-COLUMN($J$9))*4,0,4,2),$C89),J$9,"")</f>
        <v/>
      </c>
      <c r="K89" s="332" t="str">
        <f ca="1">IF(COUNTIF(OFFSET('別紙2-4(研修実施報告書)'!$I$8,(COLUMN()-COLUMN($J$9))*4,0,4,2),$C89),K$9,"")</f>
        <v/>
      </c>
      <c r="L89" s="332" t="str">
        <f ca="1">IF(COUNTIF(OFFSET('別紙2-4(研修実施報告書)'!$I$8,(COLUMN()-COLUMN($J$9))*4,0,4,2),$C89),L$9,"")</f>
        <v/>
      </c>
      <c r="M89" s="332" t="str">
        <f ca="1">IF(COUNTIF(OFFSET('別紙2-4(研修実施報告書)'!$I$8,(COLUMN()-COLUMN($J$9))*4,0,4,2),$C89),M$9,"")</f>
        <v/>
      </c>
      <c r="N89" s="332" t="str">
        <f ca="1">IF(COUNTIF(OFFSET('別紙2-4(研修実施報告書)'!$I$8,(COLUMN()-COLUMN($J$9))*4,0,4,2),$C89),N$9,"")</f>
        <v/>
      </c>
      <c r="O89" s="332" t="str">
        <f ca="1">IF(COUNTIF(OFFSET('別紙2-4(研修実施報告書)'!$I$8,(COLUMN()-COLUMN($J$9))*4,0,4,2),$C89),O$9,"")</f>
        <v/>
      </c>
      <c r="P89" s="332" t="str">
        <f ca="1">IF(COUNTIF(OFFSET('別紙2-4(研修実施報告書)'!$I$8,(COLUMN()-COLUMN($J$9))*4,0,4,2),$C89),P$9,"")</f>
        <v/>
      </c>
      <c r="Q89" s="332" t="str">
        <f ca="1">IF(COUNTIF(OFFSET('別紙2-4(研修実施報告書)'!$I$8,(COLUMN()-COLUMN($J$9))*4,0,4,2),$C89),Q$9,"")</f>
        <v/>
      </c>
      <c r="R89" s="332" t="str">
        <f ca="1">IF(COUNTIF(OFFSET('別紙2-4(研修実施報告書)'!$I$8,(COLUMN()-COLUMN($J$9))*4,0,4,2),$C89),R$9,"")</f>
        <v/>
      </c>
      <c r="S89" s="332" t="str">
        <f ca="1">IF(COUNTIF(OFFSET('別紙2-4(研修実施報告書)'!$I$8,(COLUMN()-COLUMN($J$9))*4,0,4,2),$C89),S$9,"")</f>
        <v/>
      </c>
      <c r="T89" s="332" t="str">
        <f ca="1">IF(COUNTIF(OFFSET('別紙2-4(研修実施報告書)'!$I$8,(COLUMN()-COLUMN($J$9))*4,0,4,2),$C89),T$9,"")</f>
        <v/>
      </c>
      <c r="U89" s="332" t="str">
        <f ca="1">IF(COUNTIF(OFFSET('別紙2-4(研修実施報告書)'!$I$8,(COLUMN()-COLUMN($J$9))*4,0,4,2),$C89),U$9,"")</f>
        <v/>
      </c>
      <c r="V89" s="332" t="str">
        <f ca="1">IF(COUNTIF(OFFSET('別紙2-4(研修実施報告書)'!$I$8,(COLUMN()-COLUMN($J$9))*4,0,4,2),$C89),V$9,"")</f>
        <v/>
      </c>
      <c r="W89" s="332" t="str">
        <f ca="1">IF(COUNTIF(OFFSET('別紙2-4(研修実施報告書)'!$I$8,(COLUMN()-COLUMN($J$9))*4,0,4,2),$C89),W$9,"")</f>
        <v/>
      </c>
      <c r="X89" s="332" t="str">
        <f ca="1">IF(COUNTIF(OFFSET('別紙2-4(研修実施報告書)'!$I$8,(COLUMN()-COLUMN($J$9))*4,0,4,2),$C89),X$9,"")</f>
        <v/>
      </c>
      <c r="Y89" s="332" t="str">
        <f ca="1">IF(COUNTIF(OFFSET('別紙2-4(研修実施報告書)'!$I$8,(COLUMN()-COLUMN($J$9))*4,0,4,2),$C89),Y$9,"")</f>
        <v/>
      </c>
      <c r="Z89" s="332" t="str">
        <f ca="1">IF(COUNTIF(OFFSET('別紙2-4(研修実施報告書)'!$I$8,(COLUMN()-COLUMN($J$9))*4,0,4,2),$C89),Z$9,"")</f>
        <v/>
      </c>
      <c r="AA89" s="332" t="str">
        <f ca="1">IF(COUNTIF(OFFSET('別紙2-4(研修実施報告書)'!$I$8,(COLUMN()-COLUMN($J$9))*4,0,4,2),$C89),AA$9,"")</f>
        <v/>
      </c>
      <c r="AB89" s="332" t="str">
        <f ca="1">IF(COUNTIF(OFFSET('別紙2-4(研修実施報告書)'!$I$8,(COLUMN()-COLUMN($J$9))*4,0,4,2),$C89),AB$9,"")</f>
        <v/>
      </c>
      <c r="AC89" s="332" t="str">
        <f ca="1">IF(COUNTIF(OFFSET('別紙2-4(研修実施報告書)'!$I$8,(COLUMN()-COLUMN($J$9))*4,0,4,2),$C89),AC$9,"")</f>
        <v/>
      </c>
      <c r="AD89" s="332" t="str">
        <f ca="1">IF(COUNTIF(OFFSET('別紙2-4(研修実施報告書)'!$I$8,(COLUMN()-COLUMN($J$9))*4,0,4,2),$C89),AD$9,"")</f>
        <v/>
      </c>
      <c r="AE89" s="332" t="str">
        <f ca="1">IF(COUNTIF(OFFSET('別紙2-4(研修実施報告書)'!$I$8,(COLUMN()-COLUMN($J$9))*4,0,4,2),$C89),AE$9,"")</f>
        <v/>
      </c>
      <c r="AF89" s="332" t="str">
        <f ca="1">IF(COUNTIF(OFFSET('別紙2-4(研修実施報告書)'!$I$8,(COLUMN()-COLUMN($J$9))*4,0,4,2),$C89),AF$9,"")</f>
        <v/>
      </c>
      <c r="AG89" s="332" t="str">
        <f ca="1">IF(COUNTIF(OFFSET('別紙2-4(研修実施報告書)'!$I$8,(COLUMN()-COLUMN($J$9))*4,0,4,2),$C89),AG$9,"")</f>
        <v/>
      </c>
      <c r="AH89" s="332" t="str">
        <f ca="1">IF(COUNTIF(OFFSET('別紙2-4(研修実施報告書)'!$I$8,(COLUMN()-COLUMN($J$9))*4,0,4,2),$C89),AH$9,"")</f>
        <v/>
      </c>
      <c r="AI89" s="332" t="str">
        <f ca="1">IF(COUNTIF(OFFSET('別紙2-4(研修実施報告書)'!$I$8,(COLUMN()-COLUMN($J$9))*4,0,4,2),$C89),AI$9,"")</f>
        <v/>
      </c>
      <c r="AJ89" s="332" t="str">
        <f ca="1">IF(COUNTIF(OFFSET('別紙2-4(研修実施報告書)'!$I$8,(COLUMN()-COLUMN($J$9))*4,0,4,2),$C89),AJ$9,"")</f>
        <v/>
      </c>
      <c r="AK89" s="332" t="str">
        <f ca="1">IF(COUNTIF(OFFSET('別紙2-4(研修実施報告書)'!$I$8,(COLUMN()-COLUMN($J$9))*4,0,4,2),$C89),AK$9,"")</f>
        <v/>
      </c>
      <c r="AL89" s="332" t="str">
        <f ca="1">IF(COUNTIF(OFFSET('別紙2-4(研修実施報告書)'!$I$8,(COLUMN()-COLUMN($J$9))*4,0,4,2),$C89),AL$9,"")</f>
        <v/>
      </c>
      <c r="AM89" s="332" t="str">
        <f ca="1">IF(COUNTIF(OFFSET('別紙2-4(研修実施報告書)'!$I$8,(COLUMN()-COLUMN($J$9))*4,0,4,2),$C89),AM$9,"")</f>
        <v/>
      </c>
      <c r="AN89" s="332" t="str">
        <f ca="1">IF(COUNTIF(OFFSET('別紙2-4(研修実施報告書)'!$I$8,(COLUMN()-COLUMN($J$9))*4,0,4,2),$C89),AN$9,"")</f>
        <v/>
      </c>
      <c r="AO89" s="332" t="str">
        <f ca="1">IF(COUNTIF(OFFSET('別紙2-4(研修実施報告書)'!$I$8,(COLUMN()-COLUMN($J$9))*4,0,4,2),$C89),AO$9,"")</f>
        <v/>
      </c>
      <c r="AP89" s="332" t="str">
        <f ca="1">IF(COUNTIF(OFFSET('別紙2-4(研修実施報告書)'!$I$8,(COLUMN()-COLUMN($J$9))*4,0,4,2),$C89),AP$9,"")</f>
        <v/>
      </c>
      <c r="AQ89" s="332" t="str">
        <f ca="1">IF(COUNTIF(OFFSET('別紙2-4(研修実施報告書)'!$I$8,(COLUMN()-COLUMN($J$9))*4,0,4,2),$C89),AQ$9,"")</f>
        <v/>
      </c>
      <c r="AR89" s="332" t="str">
        <f ca="1">IF(COUNTIF(OFFSET('別紙2-4(研修実施報告書)'!$I$8,(COLUMN()-COLUMN($J$9))*4,0,4,2),$C89),AR$9,"")</f>
        <v/>
      </c>
      <c r="AS89" s="332" t="str">
        <f ca="1">IF(COUNTIF(OFFSET('別紙2-4(研修実施報告書)'!$I$8,(COLUMN()-COLUMN($J$9))*4,0,4,2),$C89),AS$9,"")</f>
        <v/>
      </c>
      <c r="AT89" s="332" t="str">
        <f ca="1">IF(COUNTIF(OFFSET('別紙2-4(研修実施報告書)'!$I$8,(COLUMN()-COLUMN($J$9))*4,0,4,2),$C89),AT$9,"")</f>
        <v/>
      </c>
      <c r="AU89" s="332" t="str">
        <f ca="1">IF(COUNTIF(OFFSET('別紙2-4(研修実施報告書)'!$I$8,(COLUMN()-COLUMN($J$9))*4,0,4,2),$C89),AU$9,"")</f>
        <v/>
      </c>
      <c r="AV89" s="332" t="str">
        <f ca="1">IF(COUNTIF(OFFSET('別紙2-4(研修実施報告書)'!$I$8,(COLUMN()-COLUMN($J$9))*4,0,4,2),$C89),AV$9,"")</f>
        <v/>
      </c>
      <c r="AW89" s="332" t="str">
        <f ca="1">IF(COUNTIF(OFFSET('別紙2-4(研修実施報告書)'!$I$8,(COLUMN()-COLUMN($J$9))*4,0,4,2),$C89),AW$9,"")</f>
        <v/>
      </c>
      <c r="AX89" s="332" t="str">
        <f ca="1">IF(COUNTIF(OFFSET('別紙2-4(研修実施報告書)'!$I$8,(COLUMN()-COLUMN($J$9))*4,0,4,2),$C89),AX$9,"")</f>
        <v/>
      </c>
      <c r="AY89" s="332" t="str">
        <f ca="1">IF(COUNTIF(OFFSET('別紙2-4(研修実施報告書)'!$I$8,(COLUMN()-COLUMN($J$9))*4,0,4,2),$C89),AY$9,"")</f>
        <v/>
      </c>
      <c r="AZ89" s="332" t="str">
        <f ca="1">IF(COUNTIF(OFFSET('別紙2-4(研修実施報告書)'!$I$8,(COLUMN()-COLUMN($J$9))*4,0,4,2),$C89),AZ$9,"")</f>
        <v/>
      </c>
      <c r="BA89" s="332" t="str">
        <f ca="1">IF(COUNTIF(OFFSET('別紙2-4(研修実施報告書)'!$I$8,(COLUMN()-COLUMN($J$9))*4,0,4,2),$C89),BA$9,"")</f>
        <v/>
      </c>
      <c r="BB89" s="332" t="str">
        <f ca="1">IF(COUNTIF(OFFSET('別紙2-4(研修実施報告書)'!$I$8,(COLUMN()-COLUMN($J$9))*4,0,4,2),$C89),BB$9,"")</f>
        <v/>
      </c>
      <c r="BC89" s="332" t="str">
        <f ca="1">IF(COUNTIF(OFFSET('別紙2-4(研修実施報告書)'!$I$8,(COLUMN()-COLUMN($J$9))*4,0,4,2),$C89),BC$9,"")</f>
        <v/>
      </c>
      <c r="BD89" s="332" t="str">
        <f ca="1">IF(COUNTIF(OFFSET('別紙2-4(研修実施報告書)'!$I$8,(COLUMN()-COLUMN($J$9))*4,0,4,2),$C89),BD$9,"")</f>
        <v/>
      </c>
      <c r="BE89" s="332" t="str">
        <f ca="1">IF(COUNTIF(OFFSET('別紙2-4(研修実施報告書)'!$I$8,(COLUMN()-COLUMN($J$9))*4,0,4,2),$C89),BE$9,"")</f>
        <v/>
      </c>
      <c r="BF89" s="332" t="str">
        <f ca="1">IF(COUNTIF(OFFSET('別紙2-4(研修実施報告書)'!$I$8,(COLUMN()-COLUMN($J$9))*4,0,4,2),$C89),BF$9,"")</f>
        <v/>
      </c>
      <c r="BG89" s="332" t="str">
        <f ca="1">IF(COUNTIF(OFFSET('別紙2-4(研修実施報告書)'!$I$8,(COLUMN()-COLUMN($J$9))*4,0,4,2),$C89),BG$9,"")</f>
        <v/>
      </c>
      <c r="BH89" s="332" t="str">
        <f ca="1">IF(COUNTIF(OFFSET('別紙2-4(研修実施報告書)'!$I$8,(COLUMN()-COLUMN($J$9))*4,0,4,2),$C89),BH$9,"")</f>
        <v/>
      </c>
      <c r="BI89" s="332" t="str">
        <f ca="1">IF(COUNTIF(OFFSET('別紙2-4(研修実施報告書)'!$I$8,(COLUMN()-COLUMN($J$9))*4,0,4,2),$C89),BI$9,"")</f>
        <v/>
      </c>
      <c r="BJ89" s="332" t="str">
        <f ca="1">IF(COUNTIF(OFFSET('別紙2-4(研修実施報告書)'!$I$8,(COLUMN()-COLUMN($J$9))*4,0,4,2),$C89),BJ$9,"")</f>
        <v/>
      </c>
      <c r="BK89" s="332" t="str">
        <f ca="1">IF(COUNTIF(OFFSET('別紙2-4(研修実施報告書)'!$I$8,(COLUMN()-COLUMN($J$9))*4,0,4,2),$C89),BK$9,"")</f>
        <v/>
      </c>
      <c r="BL89" s="332" t="str">
        <f ca="1">IF(COUNTIF(OFFSET('別紙2-4(研修実施報告書)'!$I$8,(COLUMN()-COLUMN($J$9))*4,0,4,2),$C89),BL$9,"")</f>
        <v/>
      </c>
      <c r="BM89" s="332" t="str">
        <f ca="1">IF(COUNTIF(OFFSET('別紙2-4(研修実施報告書)'!$I$8,(COLUMN()-COLUMN($J$9))*4,0,4,2),$C89),BM$9,"")</f>
        <v/>
      </c>
      <c r="BN89" s="332" t="str">
        <f ca="1">IF(COUNTIF(OFFSET('別紙2-4(研修実施報告書)'!$I$8,(COLUMN()-COLUMN($J$9))*4,0,4,2),$C89),BN$9,"")</f>
        <v/>
      </c>
      <c r="BO89" s="332" t="str">
        <f ca="1">IF(COUNTIF(OFFSET('別紙2-4(研修実施報告書)'!$I$8,(COLUMN()-COLUMN($J$9))*4,0,4,2),$C89),BO$9,"")</f>
        <v/>
      </c>
      <c r="BP89" s="332" t="str">
        <f ca="1">IF(COUNTIF(OFFSET('別紙2-4(研修実施報告書)'!$I$8,(COLUMN()-COLUMN($J$9))*4,0,4,2),$C89),BP$9,"")</f>
        <v/>
      </c>
      <c r="BQ89" s="332" t="str">
        <f ca="1">IF(COUNTIF(OFFSET('別紙2-4(研修実施報告書)'!$I$8,(COLUMN()-COLUMN($J$9))*4,0,4,2),$C89),BQ$9,"")</f>
        <v/>
      </c>
      <c r="BR89" s="332" t="str">
        <f ca="1">IF(COUNTIF(OFFSET('別紙2-4(研修実施報告書)'!$I$8,(COLUMN()-COLUMN($J$9))*4,0,4,2),$C89),BR$9,"")</f>
        <v/>
      </c>
      <c r="BS89" s="332" t="str">
        <f ca="1">IF(COUNTIF(OFFSET('別紙2-4(研修実施報告書)'!$I$8,(COLUMN()-COLUMN($J$9))*4,0,4,2),$C89),BS$9,"")</f>
        <v/>
      </c>
      <c r="BT89" s="332" t="str">
        <f ca="1">IF(COUNTIF(OFFSET('別紙2-4(研修実施報告書)'!$I$8,(COLUMN()-COLUMN($J$9))*4,0,4,2),$C89),BT$9,"")</f>
        <v/>
      </c>
      <c r="BU89" s="332" t="str">
        <f ca="1">IF(COUNTIF(OFFSET('別紙2-4(研修実施報告書)'!$I$8,(COLUMN()-COLUMN($J$9))*4,0,4,2),$C89),BU$9,"")</f>
        <v/>
      </c>
      <c r="BV89" s="332" t="str">
        <f ca="1">IF(COUNTIF(OFFSET('別紙2-4(研修実施報告書)'!$I$8,(COLUMN()-COLUMN($J$9))*4,0,4,2),$C89),BV$9,"")</f>
        <v/>
      </c>
      <c r="BW89" s="332" t="str">
        <f ca="1">IF(COUNTIF(OFFSET('別紙2-4(研修実施報告書)'!$I$8,(COLUMN()-COLUMN($J$9))*4,0,4,2),$C89),BW$9,"")</f>
        <v/>
      </c>
      <c r="BX89" s="332" t="str">
        <f ca="1">IF(COUNTIF(OFFSET('別紙2-4(研修実施報告書)'!$I$8,(COLUMN()-COLUMN($J$9))*4,0,4,2),$C89),BX$9,"")</f>
        <v/>
      </c>
      <c r="BY89" s="332" t="str">
        <f ca="1">IF(COUNTIF(OFFSET('別紙2-4(研修実施報告書)'!$I$8,(COLUMN()-COLUMN($J$9))*4,0,4,2),$C89),BY$9,"")</f>
        <v/>
      </c>
      <c r="BZ89" s="332" t="str">
        <f ca="1">IF(COUNTIF(OFFSET('別紙2-4(研修実施報告書)'!$I$8,(COLUMN()-COLUMN($J$9))*4,0,4,2),$C89),BZ$9,"")</f>
        <v/>
      </c>
      <c r="CA89" s="332" t="str">
        <f ca="1">IF(COUNTIF(OFFSET('別紙2-4(研修実施報告書)'!$I$8,(COLUMN()-COLUMN($J$9))*4,0,4,2),$C89),CA$9,"")</f>
        <v/>
      </c>
      <c r="CB89" s="332" t="str">
        <f ca="1">IF(COUNTIF(OFFSET('別紙2-4(研修実施報告書)'!$I$8,(COLUMN()-COLUMN($J$9))*4,0,4,2),$C89),CB$9,"")</f>
        <v/>
      </c>
      <c r="CC89" s="332" t="str">
        <f ca="1">IF(COUNTIF(OFFSET('別紙2-4(研修実施報告書)'!$I$8,(COLUMN()-COLUMN($J$9))*4,0,4,2),$C89),CC$9,"")</f>
        <v/>
      </c>
      <c r="CD89" s="332" t="str">
        <f ca="1">IF(COUNTIF(OFFSET('別紙2-4(研修実施報告書)'!$I$8,(COLUMN()-COLUMN($J$9))*4,0,4,2),$C89),CD$9,"")</f>
        <v/>
      </c>
      <c r="CE89" s="332" t="str">
        <f ca="1">IF(COUNTIF(OFFSET('別紙2-4(研修実施報告書)'!$I$8,(COLUMN()-COLUMN($J$9))*4,0,4,2),$C89),CE$9,"")</f>
        <v/>
      </c>
      <c r="CF89" s="332" t="str">
        <f ca="1">IF(COUNTIF(OFFSET('別紙2-4(研修実施報告書)'!$I$8,(COLUMN()-COLUMN($J$9))*4,0,4,2),$C89),CF$9,"")</f>
        <v/>
      </c>
      <c r="CG89" s="332" t="str">
        <f ca="1">IF(COUNTIF(OFFSET('別紙2-4(研修実施報告書)'!$I$8,(COLUMN()-COLUMN($J$9))*4,0,4,2),$C89),CG$9,"")</f>
        <v/>
      </c>
      <c r="CH89" s="332" t="str">
        <f ca="1">IF(COUNTIF(OFFSET('別紙2-4(研修実施報告書)'!$I$8,(COLUMN()-COLUMN($J$9))*4,0,4,2),$C89),CH$9,"")</f>
        <v/>
      </c>
      <c r="CI89" s="332" t="str">
        <f ca="1">IF(COUNTIF(OFFSET('別紙2-4(研修実施報告書)'!$I$8,(COLUMN()-COLUMN($J$9))*4,0,4,2),$C89),CI$9,"")</f>
        <v/>
      </c>
      <c r="CJ89" s="332" t="str">
        <f ca="1">IF(COUNTIF(OFFSET('別紙2-4(研修実施報告書)'!$I$8,(COLUMN()-COLUMN($J$9))*4,0,4,2),$C89),CJ$9,"")</f>
        <v/>
      </c>
      <c r="CK89" s="332" t="str">
        <f ca="1">IF(COUNTIF(OFFSET('別紙2-4(研修実施報告書)'!$I$8,(COLUMN()-COLUMN($J$9))*4,0,4,2),$C89),CK$9,"")</f>
        <v/>
      </c>
      <c r="CL89" s="332" t="str">
        <f ca="1">IF(COUNTIF(OFFSET('別紙2-4(研修実施報告書)'!$I$8,(COLUMN()-COLUMN($J$9))*4,0,4,2),$C89),CL$9,"")</f>
        <v/>
      </c>
      <c r="CM89" s="332" t="str">
        <f ca="1">IF(COUNTIF(OFFSET('別紙2-4(研修実施報告書)'!$I$8,(COLUMN()-COLUMN($J$9))*4,0,4,2),$C89),CM$9,"")</f>
        <v/>
      </c>
      <c r="CN89" s="332" t="str">
        <f ca="1">IF(COUNTIF(OFFSET('別紙2-4(研修実施報告書)'!$I$8,(COLUMN()-COLUMN($J$9))*4,0,4,2),$C89),CN$9,"")</f>
        <v/>
      </c>
      <c r="CO89" s="332" t="str">
        <f ca="1">IF(COUNTIF(OFFSET('別紙2-4(研修実施報告書)'!$I$8,(COLUMN()-COLUMN($J$9))*4,0,4,2),$C89),CO$9,"")</f>
        <v/>
      </c>
      <c r="CP89" s="332" t="str">
        <f ca="1">IF(COUNTIF(OFFSET('別紙2-4(研修実施報告書)'!$I$8,(COLUMN()-COLUMN($J$9))*4,0,4,2),$C89),CP$9,"")</f>
        <v/>
      </c>
      <c r="CQ89" s="332" t="str">
        <f ca="1">IF(COUNTIF(OFFSET('別紙2-4(研修実施報告書)'!$I$8,(COLUMN()-COLUMN($J$9))*4,0,4,2),$C89),CQ$9,"")</f>
        <v/>
      </c>
      <c r="CR89" s="332" t="str">
        <f ca="1">IF(COUNTIF(OFFSET('別紙2-4(研修実施報告書)'!$I$8,(COLUMN()-COLUMN($J$9))*4,0,4,2),$C89),CR$9,"")</f>
        <v/>
      </c>
      <c r="CS89" s="332" t="str">
        <f ca="1">IF(COUNTIF(OFFSET('別紙2-4(研修実施報告書)'!$I$8,(COLUMN()-COLUMN($J$9))*4,0,4,2),$C89),CS$9,"")</f>
        <v/>
      </c>
      <c r="CT89" s="332" t="str">
        <f ca="1">IF(COUNTIF(OFFSET('別紙2-4(研修実施報告書)'!$I$8,(COLUMN()-COLUMN($J$9))*4,0,4,2),$C89),CT$9,"")</f>
        <v/>
      </c>
      <c r="CU89" s="332" t="str">
        <f ca="1">IF(COUNTIF(OFFSET('別紙2-4(研修実施報告書)'!$I$8,(COLUMN()-COLUMN($J$9))*4,0,4,2),$C89),CU$9,"")</f>
        <v/>
      </c>
      <c r="CV89" s="332" t="str">
        <f ca="1">IF(COUNTIF(OFFSET('別紙2-4(研修実施報告書)'!$I$8,(COLUMN()-COLUMN($J$9))*4,0,4,2),$C89),CV$9,"")</f>
        <v/>
      </c>
      <c r="CW89" s="332" t="str">
        <f ca="1">IF(COUNTIF(OFFSET('別紙2-4(研修実施報告書)'!$I$8,(COLUMN()-COLUMN($J$9))*4,0,4,2),$C89),CW$9,"")</f>
        <v/>
      </c>
      <c r="CX89" s="332" t="str">
        <f ca="1">IF(COUNTIF(OFFSET('別紙2-4(研修実施報告書)'!$I$8,(COLUMN()-COLUMN($J$9))*4,0,4,2),$C89),CX$9,"")</f>
        <v/>
      </c>
      <c r="CY89" s="332" t="str">
        <f ca="1">IF(COUNTIF(OFFSET('別紙2-4(研修実施報告書)'!$I$8,(COLUMN()-COLUMN($J$9))*4,0,4,2),$C89),CY$9,"")</f>
        <v/>
      </c>
      <c r="CZ89" s="332" t="str">
        <f ca="1">IF(COUNTIF(OFFSET('別紙2-4(研修実施報告書)'!$I$8,(COLUMN()-COLUMN($J$9))*4,0,4,2),$C89),CZ$9,"")</f>
        <v/>
      </c>
      <c r="DA89" s="332" t="str">
        <f ca="1">IF(COUNTIF(OFFSET('別紙2-4(研修実施報告書)'!$I$8,(COLUMN()-COLUMN($J$9))*4,0,4,2),$C89),DA$9,"")</f>
        <v/>
      </c>
      <c r="DB89" s="332" t="str">
        <f ca="1">IF(COUNTIF(OFFSET('別紙2-4(研修実施報告書)'!$I$8,(COLUMN()-COLUMN($J$9))*4,0,4,2),$C89),DB$9,"")</f>
        <v/>
      </c>
      <c r="DC89" s="332" t="str">
        <f ca="1">IF(COUNTIF(OFFSET('別紙2-4(研修実施報告書)'!$I$8,(COLUMN()-COLUMN($J$9))*4,0,4,2),$C89),DC$9,"")</f>
        <v/>
      </c>
      <c r="DD89" s="332" t="str">
        <f ca="1">IF(COUNTIF(OFFSET('別紙2-4(研修実施報告書)'!$I$8,(COLUMN()-COLUMN($J$9))*4,0,4,2),$C89),DD$9,"")</f>
        <v/>
      </c>
      <c r="DE89" s="332" t="str">
        <f ca="1">IF(COUNTIF(OFFSET('別紙2-4(研修実施報告書)'!$I$8,(COLUMN()-COLUMN($J$9))*4,0,4,2),$C89),DE$9,"")</f>
        <v/>
      </c>
      <c r="DF89" s="332" t="str">
        <f ca="1">IF(COUNTIF(OFFSET('別紙2-4(研修実施報告書)'!$I$8,(COLUMN()-COLUMN($J$9))*4,0,4,2),$C89),DF$9,"")</f>
        <v/>
      </c>
      <c r="DG89" s="332" t="str">
        <f ca="1">IF(COUNTIF(OFFSET('別紙2-4(研修実施報告書)'!$I$8,(COLUMN()-COLUMN($J$9))*4,0,4,2),$C89),DG$9,"")</f>
        <v/>
      </c>
      <c r="DH89" s="332" t="str">
        <f ca="1">IF(COUNTIF(OFFSET('別紙2-4(研修実施報告書)'!$I$8,(COLUMN()-COLUMN($J$9))*4,0,4,2),$C89),DH$9,"")</f>
        <v/>
      </c>
      <c r="DI89" s="332" t="str">
        <f ca="1">IF(COUNTIF(OFFSET('別紙2-4(研修実施報告書)'!$I$8,(COLUMN()-COLUMN($J$9))*4,0,4,2),$C89),DI$9,"")</f>
        <v/>
      </c>
      <c r="DJ89" s="332" t="str">
        <f ca="1">IF(COUNTIF(OFFSET('別紙2-4(研修実施報告書)'!$I$8,(COLUMN()-COLUMN($J$9))*4,0,4,2),$C89),DJ$9,"")</f>
        <v/>
      </c>
      <c r="DK89" s="332" t="str">
        <f ca="1">IF(COUNTIF(OFFSET('別紙2-4(研修実施報告書)'!$I$8,(COLUMN()-COLUMN($J$9))*4,0,4,2),$C89),DK$9,"")</f>
        <v/>
      </c>
      <c r="DL89" s="332" t="str">
        <f ca="1">IF(COUNTIF(OFFSET('別紙2-4(研修実施報告書)'!$I$8,(COLUMN()-COLUMN($J$9))*4,0,4,2),$C89),DL$9,"")</f>
        <v/>
      </c>
      <c r="DM89" s="332" t="str">
        <f ca="1">IF(COUNTIF(OFFSET('別紙2-4(研修実施報告書)'!$I$8,(COLUMN()-COLUMN($J$9))*4,0,4,2),$C89),DM$9,"")</f>
        <v/>
      </c>
      <c r="DN89" s="332" t="str">
        <f ca="1">IF(COUNTIF(OFFSET('別紙2-4(研修実施報告書)'!$I$8,(COLUMN()-COLUMN($J$9))*4,0,4,2),$C89),DN$9,"")</f>
        <v/>
      </c>
      <c r="DO89" s="332" t="str">
        <f ca="1">IF(COUNTIF(OFFSET('別紙2-4(研修実施報告書)'!$I$8,(COLUMN()-COLUMN($J$9))*4,0,4,2),$C89),DO$9,"")</f>
        <v/>
      </c>
      <c r="DP89" s="332" t="str">
        <f ca="1">IF(COUNTIF(OFFSET('別紙2-4(研修実施報告書)'!$I$8,(COLUMN()-COLUMN($J$9))*4,0,4,2),$C89),DP$9,"")</f>
        <v/>
      </c>
      <c r="DQ89" s="332" t="str">
        <f ca="1">IF(COUNTIF(OFFSET('別紙2-4(研修実施報告書)'!$I$8,(COLUMN()-COLUMN($J$9))*4,0,4,2),$C89),DQ$9,"")</f>
        <v/>
      </c>
      <c r="DR89" s="332" t="str">
        <f ca="1">IF(COUNTIF(OFFSET('別紙2-4(研修実施報告書)'!$I$8,(COLUMN()-COLUMN($J$9))*4,0,4,2),$C89),DR$9,"")</f>
        <v/>
      </c>
      <c r="DS89" s="332" t="str">
        <f ca="1">IF(COUNTIF(OFFSET('別紙2-4(研修実施報告書)'!$I$8,(COLUMN()-COLUMN($J$9))*4,0,4,2),$C89),DS$9,"")</f>
        <v/>
      </c>
      <c r="DT89" s="332" t="str">
        <f ca="1">IF(COUNTIF(OFFSET('別紙2-4(研修実施報告書)'!$I$8,(COLUMN()-COLUMN($J$9))*4,0,4,2),$C89),DT$9,"")</f>
        <v/>
      </c>
      <c r="DU89" s="332" t="str">
        <f ca="1">IF(COUNTIF(OFFSET('別紙2-4(研修実施報告書)'!$I$8,(COLUMN()-COLUMN($J$9))*4,0,4,2),$C89),DU$9,"")</f>
        <v/>
      </c>
      <c r="DV89" s="332" t="str">
        <f ca="1">IF(COUNTIF(OFFSET('別紙2-4(研修実施報告書)'!$I$8,(COLUMN()-COLUMN($J$9))*4,0,4,2),$C89),DV$9,"")</f>
        <v/>
      </c>
      <c r="DW89" s="332" t="str">
        <f ca="1">IF(COUNTIF(OFFSET('別紙2-4(研修実施報告書)'!$I$8,(COLUMN()-COLUMN($J$9))*4,0,4,2),$C89),DW$9,"")</f>
        <v/>
      </c>
      <c r="DX89" s="332" t="str">
        <f ca="1">IF(COUNTIF(OFFSET('別紙2-4(研修実施報告書)'!$I$8,(COLUMN()-COLUMN($J$9))*4,0,4,2),$C89),DX$9,"")</f>
        <v/>
      </c>
      <c r="DY89" s="332" t="str">
        <f ca="1">IF(COUNTIF(OFFSET('別紙2-4(研修実施報告書)'!$I$8,(COLUMN()-COLUMN($J$9))*4,0,4,2),$C89),DY$9,"")</f>
        <v/>
      </c>
      <c r="DZ89" s="332" t="str">
        <f ca="1">IF(COUNTIF(OFFSET('別紙2-4(研修実施報告書)'!$I$8,(COLUMN()-COLUMN($J$9))*4,0,4,2),$C89),DZ$9,"")</f>
        <v/>
      </c>
      <c r="EA89" s="332" t="str">
        <f ca="1">IF(COUNTIF(OFFSET('別紙2-4(研修実施報告書)'!$I$8,(COLUMN()-COLUMN($J$9))*4,0,4,2),$C89),EA$9,"")</f>
        <v/>
      </c>
      <c r="EB89" s="332" t="str">
        <f ca="1">IF(COUNTIF(OFFSET('別紙2-4(研修実施報告書)'!$I$8,(COLUMN()-COLUMN($J$9))*4,0,4,2),$C89),EB$9,"")</f>
        <v/>
      </c>
      <c r="EC89" s="332" t="str">
        <f ca="1">IF(COUNTIF(OFFSET('別紙2-4(研修実施報告書)'!$I$8,(COLUMN()-COLUMN($J$9))*4,0,4,2),$C89),EC$9,"")</f>
        <v/>
      </c>
      <c r="ED89" s="332" t="str">
        <f ca="1">IF(COUNTIF(OFFSET('別紙2-4(研修実施報告書)'!$I$8,(COLUMN()-COLUMN($J$9))*4,0,4,2),$C89),ED$9,"")</f>
        <v/>
      </c>
      <c r="EE89" s="332" t="str">
        <f ca="1">IF(COUNTIF(OFFSET('別紙2-4(研修実施報告書)'!$I$8,(COLUMN()-COLUMN($J$9))*4,0,4,2),$C89),EE$9,"")</f>
        <v/>
      </c>
      <c r="EF89" s="332" t="str">
        <f ca="1">IF(COUNTIF(OFFSET('別紙2-4(研修実施報告書)'!$I$8,(COLUMN()-COLUMN($J$9))*4,0,4,2),$C89),EF$9,"")</f>
        <v/>
      </c>
      <c r="EG89" s="332" t="str">
        <f ca="1">IF(COUNTIF(OFFSET('別紙2-4(研修実施報告書)'!$I$8,(COLUMN()-COLUMN($J$9))*4,0,4,2),$C89),EG$9,"")</f>
        <v/>
      </c>
      <c r="EH89" s="332" t="str">
        <f ca="1">IF(COUNTIF(OFFSET('別紙2-4(研修実施報告書)'!$I$8,(COLUMN()-COLUMN($J$9))*4,0,4,2),$C89),EH$9,"")</f>
        <v/>
      </c>
      <c r="EI89" s="332" t="str">
        <f ca="1">IF(COUNTIF(OFFSET('別紙2-4(研修実施報告書)'!$I$8,(COLUMN()-COLUMN($J$9))*4,0,4,2),$C89),EI$9,"")</f>
        <v/>
      </c>
      <c r="EJ89" s="332" t="str">
        <f ca="1">IF(COUNTIF(OFFSET('別紙2-4(研修実施報告書)'!$I$8,(COLUMN()-COLUMN($J$9))*4,0,4,2),$C89),EJ$9,"")</f>
        <v/>
      </c>
      <c r="EK89" s="332" t="str">
        <f ca="1">IF(COUNTIF(OFFSET('別紙2-4(研修実施報告書)'!$I$8,(COLUMN()-COLUMN($J$9))*4,0,4,2),$C89),EK$9,"")</f>
        <v/>
      </c>
      <c r="EL89" s="332" t="str">
        <f ca="1">IF(COUNTIF(OFFSET('別紙2-4(研修実施報告書)'!$I$8,(COLUMN()-COLUMN($J$9))*4,0,4,2),$C89),EL$9,"")</f>
        <v/>
      </c>
      <c r="EM89" s="332" t="str">
        <f ca="1">IF(COUNTIF(OFFSET('別紙2-4(研修実施報告書)'!$I$8,(COLUMN()-COLUMN($J$9))*4,0,4,2),$C89),EM$9,"")</f>
        <v/>
      </c>
      <c r="EN89" s="332" t="str">
        <f ca="1">IF(COUNTIF(OFFSET('別紙2-4(研修実施報告書)'!$I$8,(COLUMN()-COLUMN($J$9))*4,0,4,2),$C89),EN$9,"")</f>
        <v/>
      </c>
      <c r="EO89" s="332" t="str">
        <f ca="1">IF(COUNTIF(OFFSET('別紙2-4(研修実施報告書)'!$I$8,(COLUMN()-COLUMN($J$9))*4,0,4,2),$C89),EO$9,"")</f>
        <v/>
      </c>
      <c r="EP89" s="332" t="str">
        <f ca="1">IF(COUNTIF(OFFSET('別紙2-4(研修実施報告書)'!$I$8,(COLUMN()-COLUMN($J$9))*4,0,4,2),$C89),EP$9,"")</f>
        <v/>
      </c>
      <c r="EQ89" s="332" t="str">
        <f ca="1">IF(COUNTIF(OFFSET('別紙2-4(研修実施報告書)'!$I$8,(COLUMN()-COLUMN($J$9))*4,0,4,2),$C89),EQ$9,"")</f>
        <v/>
      </c>
      <c r="ER89" s="332" t="str">
        <f ca="1">IF(COUNTIF(OFFSET('別紙2-4(研修実施報告書)'!$I$8,(COLUMN()-COLUMN($J$9))*4,0,4,2),$C89),ER$9,"")</f>
        <v/>
      </c>
      <c r="ES89" s="332" t="str">
        <f ca="1">IF(COUNTIF(OFFSET('別紙2-4(研修実施報告書)'!$I$8,(COLUMN()-COLUMN($J$9))*4,0,4,2),$C89),ES$9,"")</f>
        <v/>
      </c>
      <c r="ET89" s="332" t="str">
        <f ca="1">IF(COUNTIF(OFFSET('別紙2-4(研修実施報告書)'!$I$8,(COLUMN()-COLUMN($J$9))*4,0,4,2),$C89),ET$9,"")</f>
        <v/>
      </c>
      <c r="EU89" s="332" t="str">
        <f ca="1">IF(COUNTIF(OFFSET('別紙2-4(研修実施報告書)'!$I$8,(COLUMN()-COLUMN($J$9))*4,0,4,2),$C89),EU$9,"")</f>
        <v/>
      </c>
      <c r="EV89" s="332" t="str">
        <f ca="1">IF(COUNTIF(OFFSET('別紙2-4(研修実施報告書)'!$I$8,(COLUMN()-COLUMN($J$9))*4,0,4,2),$C89),EV$9,"")</f>
        <v/>
      </c>
      <c r="EW89" s="332" t="str">
        <f ca="1">IF(COUNTIF(OFFSET('別紙2-4(研修実施報告書)'!$I$8,(COLUMN()-COLUMN($J$9))*4,0,4,2),$C89),EW$9,"")</f>
        <v/>
      </c>
      <c r="EX89" s="332" t="str">
        <f ca="1">IF(COUNTIF(OFFSET('別紙2-4(研修実施報告書)'!$I$8,(COLUMN()-COLUMN($J$9))*4,0,4,2),$C89),EX$9,"")</f>
        <v/>
      </c>
      <c r="EY89" s="332" t="str">
        <f ca="1">IF(COUNTIF(OFFSET('別紙2-4(研修実施報告書)'!$I$8,(COLUMN()-COLUMN($J$9))*4,0,4,2),$C89),EY$9,"")</f>
        <v/>
      </c>
      <c r="EZ89" s="332" t="str">
        <f ca="1">IF(COUNTIF(OFFSET('別紙2-4(研修実施報告書)'!$I$8,(COLUMN()-COLUMN($J$9))*4,0,4,2),$C89),EZ$9,"")</f>
        <v/>
      </c>
      <c r="FA89" s="332" t="str">
        <f ca="1">IF(COUNTIF(OFFSET('別紙2-4(研修実施報告書)'!$I$8,(COLUMN()-COLUMN($J$9))*4,0,4,2),$C89),FA$9,"")</f>
        <v/>
      </c>
      <c r="FB89" s="332" t="str">
        <f ca="1">IF(COUNTIF(OFFSET('別紙2-4(研修実施報告書)'!$I$8,(COLUMN()-COLUMN($J$9))*4,0,4,2),$C89),FB$9,"")</f>
        <v/>
      </c>
      <c r="FC89" s="332" t="str">
        <f ca="1">IF(COUNTIF(OFFSET('別紙2-4(研修実施報告書)'!$I$8,(COLUMN()-COLUMN($J$9))*4,0,4,2),$C89),FC$9,"")</f>
        <v/>
      </c>
      <c r="FD89" s="332" t="str">
        <f ca="1">IF(COUNTIF(OFFSET('別紙2-4(研修実施報告書)'!$I$8,(COLUMN()-COLUMN($J$9))*4,0,4,2),$C89),FD$9,"")</f>
        <v/>
      </c>
      <c r="FE89" s="332" t="str">
        <f ca="1">IF(COUNTIF(OFFSET('別紙2-4(研修実施報告書)'!$I$8,(COLUMN()-COLUMN($J$9))*4,0,4,2),$C89),FE$9,"")</f>
        <v/>
      </c>
      <c r="FF89" s="332" t="str">
        <f ca="1">IF(COUNTIF(OFFSET('別紙2-4(研修実施報告書)'!$I$8,(COLUMN()-COLUMN($J$9))*4,0,4,2),$C89),FF$9,"")</f>
        <v/>
      </c>
      <c r="FG89" s="332" t="str">
        <f ca="1">IF(COUNTIF(OFFSET('別紙2-4(研修実施報告書)'!$I$8,(COLUMN()-COLUMN($J$9))*4,0,4,2),$C89),FG$9,"")</f>
        <v/>
      </c>
      <c r="FH89" s="332" t="str">
        <f ca="1">IF(COUNTIF(OFFSET('別紙2-4(研修実施報告書)'!$I$8,(COLUMN()-COLUMN($J$9))*4,0,4,2),$C89),FH$9,"")</f>
        <v/>
      </c>
      <c r="FI89" s="332" t="str">
        <f ca="1">IF(COUNTIF(OFFSET('別紙2-4(研修実施報告書)'!$I$8,(COLUMN()-COLUMN($J$9))*4,0,4,2),$C89),FI$9,"")</f>
        <v/>
      </c>
      <c r="FJ89" s="332" t="str">
        <f ca="1">IF(COUNTIF(OFFSET('別紙2-4(研修実施報告書)'!$I$8,(COLUMN()-COLUMN($J$9))*4,0,4,2),$C89),FJ$9,"")</f>
        <v/>
      </c>
      <c r="FK89" s="332" t="str">
        <f ca="1">IF(COUNTIF(OFFSET('別紙2-4(研修実施報告書)'!$I$8,(COLUMN()-COLUMN($J$9))*4,0,4,2),$C89),FK$9,"")</f>
        <v/>
      </c>
      <c r="FL89" s="332" t="str">
        <f ca="1">IF(COUNTIF(OFFSET('別紙2-4(研修実施報告書)'!$I$8,(COLUMN()-COLUMN($J$9))*4,0,4,2),$C89),FL$9,"")</f>
        <v/>
      </c>
      <c r="FM89" s="332" t="str">
        <f ca="1">IF(COUNTIF(OFFSET('別紙2-4(研修実施報告書)'!$I$8,(COLUMN()-COLUMN($J$9))*4,0,4,2),$C89),FM$9,"")</f>
        <v/>
      </c>
      <c r="FN89" s="332" t="str">
        <f ca="1">IF(COUNTIF(OFFSET('別紙2-4(研修実施報告書)'!$I$8,(COLUMN()-COLUMN($J$9))*4,0,4,2),$C89),FN$9,"")</f>
        <v/>
      </c>
      <c r="FO89" s="332" t="str">
        <f ca="1">IF(COUNTIF(OFFSET('別紙2-4(研修実施報告書)'!$I$8,(COLUMN()-COLUMN($J$9))*4,0,4,2),$C89),FO$9,"")</f>
        <v/>
      </c>
      <c r="FP89" s="332" t="str">
        <f ca="1">IF(COUNTIF(OFFSET('別紙2-4(研修実施報告書)'!$I$8,(COLUMN()-COLUMN($J$9))*4,0,4,2),$C89),FP$9,"")</f>
        <v/>
      </c>
      <c r="FQ89" s="332" t="str">
        <f ca="1">IF(COUNTIF(OFFSET('別紙2-4(研修実施報告書)'!$I$8,(COLUMN()-COLUMN($J$9))*4,0,4,2),$C89),FQ$9,"")</f>
        <v/>
      </c>
      <c r="FR89" s="332" t="str">
        <f ca="1">IF(COUNTIF(OFFSET('別紙2-4(研修実施報告書)'!$I$8,(COLUMN()-COLUMN($J$9))*4,0,4,2),$C89),FR$9,"")</f>
        <v/>
      </c>
      <c r="FS89" s="332" t="str">
        <f ca="1">IF(COUNTIF(OFFSET('別紙2-4(研修実施報告書)'!$I$8,(COLUMN()-COLUMN($J$9))*4,0,4,2),$C89),FS$9,"")</f>
        <v/>
      </c>
      <c r="FT89" s="332" t="str">
        <f ca="1">IF(COUNTIF(OFFSET('別紙2-4(研修実施報告書)'!$I$8,(COLUMN()-COLUMN($J$9))*4,0,4,2),$C89),FT$9,"")</f>
        <v/>
      </c>
      <c r="FU89" s="332" t="str">
        <f ca="1">IF(COUNTIF(OFFSET('別紙2-4(研修実施報告書)'!$I$8,(COLUMN()-COLUMN($J$9))*4,0,4,2),$C89),FU$9,"")</f>
        <v/>
      </c>
      <c r="FV89" s="332" t="str">
        <f ca="1">IF(COUNTIF(OFFSET('別紙2-4(研修実施報告書)'!$I$8,(COLUMN()-COLUMN($J$9))*4,0,4,2),$C89),FV$9,"")</f>
        <v/>
      </c>
      <c r="FW89" s="332" t="str">
        <f ca="1">IF(COUNTIF(OFFSET('別紙2-4(研修実施報告書)'!$I$8,(COLUMN()-COLUMN($J$9))*4,0,4,2),$C89),FW$9,"")</f>
        <v/>
      </c>
      <c r="FX89" s="332" t="str">
        <f ca="1">IF(COUNTIF(OFFSET('別紙2-4(研修実施報告書)'!$I$8,(COLUMN()-COLUMN($J$9))*4,0,4,2),$C89),FX$9,"")</f>
        <v/>
      </c>
      <c r="FY89" s="332" t="str">
        <f ca="1">IF(COUNTIF(OFFSET('別紙2-4(研修実施報告書)'!$I$8,(COLUMN()-COLUMN($J$9))*4,0,4,2),$C89),FY$9,"")</f>
        <v/>
      </c>
      <c r="FZ89" s="332" t="str">
        <f ca="1">IF(COUNTIF(OFFSET('別紙2-4(研修実施報告書)'!$I$8,(COLUMN()-COLUMN($J$9))*4,0,4,2),$C89),FZ$9,"")</f>
        <v/>
      </c>
      <c r="GA89" s="332" t="str">
        <f ca="1">IF(COUNTIF(OFFSET('別紙2-4(研修実施報告書)'!$I$8,(COLUMN()-COLUMN($J$9))*4,0,4,2),$C89),GA$9,"")</f>
        <v/>
      </c>
      <c r="GB89" s="332" t="str">
        <f ca="1">IF(COUNTIF(OFFSET('別紙2-4(研修実施報告書)'!$I$8,(COLUMN()-COLUMN($J$9))*4,0,4,2),$C89),GB$9,"")</f>
        <v/>
      </c>
      <c r="GC89" s="332" t="str">
        <f ca="1">IF(COUNTIF(OFFSET('別紙2-4(研修実施報告書)'!$I$8,(COLUMN()-COLUMN($J$9))*4,0,4,2),$C89),GC$9,"")</f>
        <v/>
      </c>
      <c r="GD89" s="332" t="str">
        <f ca="1">IF(COUNTIF(OFFSET('別紙2-4(研修実施報告書)'!$I$8,(COLUMN()-COLUMN($J$9))*4,0,4,2),$C89),GD$9,"")</f>
        <v/>
      </c>
      <c r="GE89" s="332" t="str">
        <f ca="1">IF(COUNTIF(OFFSET('別紙2-4(研修実施報告書)'!$I$8,(COLUMN()-COLUMN($J$9))*4,0,4,2),$C89),GE$9,"")</f>
        <v/>
      </c>
      <c r="GF89" s="332" t="str">
        <f ca="1">IF(COUNTIF(OFFSET('別紙2-4(研修実施報告書)'!$I$8,(COLUMN()-COLUMN($J$9))*4,0,4,2),$C89),GF$9,"")</f>
        <v/>
      </c>
      <c r="GG89" s="332" t="str">
        <f ca="1">IF(COUNTIF(OFFSET('別紙2-4(研修実施報告書)'!$I$8,(COLUMN()-COLUMN($J$9))*4,0,4,2),$C89),GG$9,"")</f>
        <v/>
      </c>
      <c r="GH89" s="332" t="str">
        <f ca="1">IF(COUNTIF(OFFSET('別紙2-4(研修実施報告書)'!$I$8,(COLUMN()-COLUMN($J$9))*4,0,4,2),$C89),GH$9,"")</f>
        <v/>
      </c>
      <c r="GI89" s="332" t="str">
        <f ca="1">IF(COUNTIF(OFFSET('別紙2-4(研修実施報告書)'!$I$8,(COLUMN()-COLUMN($J$9))*4,0,4,2),$C89),GI$9,"")</f>
        <v/>
      </c>
      <c r="GJ89" s="332" t="str">
        <f ca="1">IF(COUNTIF(OFFSET('別紙2-4(研修実施報告書)'!$I$8,(COLUMN()-COLUMN($J$9))*4,0,4,2),$C89),GJ$9,"")</f>
        <v/>
      </c>
      <c r="GK89" s="332" t="str">
        <f ca="1">IF(COUNTIF(OFFSET('別紙2-4(研修実施報告書)'!$I$8,(COLUMN()-COLUMN($J$9))*4,0,4,2),$C89),GK$9,"")</f>
        <v/>
      </c>
      <c r="GL89" s="332" t="str">
        <f ca="1">IF(COUNTIF(OFFSET('別紙2-4(研修実施報告書)'!$I$8,(COLUMN()-COLUMN($J$9))*4,0,4,2),$C89),GL$9,"")</f>
        <v/>
      </c>
      <c r="GM89" s="332" t="str">
        <f ca="1">IF(COUNTIF(OFFSET('別紙2-4(研修実施報告書)'!$I$8,(COLUMN()-COLUMN($J$9))*4,0,4,2),$C89),GM$9,"")</f>
        <v/>
      </c>
      <c r="GN89" s="332" t="str">
        <f ca="1">IF(COUNTIF(OFFSET('別紙2-4(研修実施報告書)'!$I$8,(COLUMN()-COLUMN($J$9))*4,0,4,2),$C89),GN$9,"")</f>
        <v/>
      </c>
      <c r="GO89" s="332" t="str">
        <f ca="1">IF(COUNTIF(OFFSET('別紙2-4(研修実施報告書)'!$I$8,(COLUMN()-COLUMN($J$9))*4,0,4,2),$C89),GO$9,"")</f>
        <v/>
      </c>
      <c r="GP89" s="332" t="str">
        <f ca="1">IF(COUNTIF(OFFSET('別紙2-4(研修実施報告書)'!$I$8,(COLUMN()-COLUMN($J$9))*4,0,4,2),$C89),GP$9,"")</f>
        <v/>
      </c>
      <c r="GQ89" s="332" t="str">
        <f ca="1">IF(COUNTIF(OFFSET('別紙2-4(研修実施報告書)'!$I$8,(COLUMN()-COLUMN($J$9))*4,0,4,2),$C89),GQ$9,"")</f>
        <v/>
      </c>
      <c r="GR89" s="332" t="str">
        <f ca="1">IF(COUNTIF(OFFSET('別紙2-4(研修実施報告書)'!$I$8,(COLUMN()-COLUMN($J$9))*4,0,4,2),$C89),GR$9,"")</f>
        <v/>
      </c>
      <c r="GS89" s="332" t="str">
        <f ca="1">IF(COUNTIF(OFFSET('別紙2-4(研修実施報告書)'!$I$8,(COLUMN()-COLUMN($J$9))*4,0,4,2),$C89),GS$9,"")</f>
        <v/>
      </c>
      <c r="GT89" s="332" t="str">
        <f ca="1">IF(COUNTIF(OFFSET('別紙2-4(研修実施報告書)'!$I$8,(COLUMN()-COLUMN($J$9))*4,0,4,2),$C89),GT$9,"")</f>
        <v/>
      </c>
      <c r="GU89" s="332" t="str">
        <f ca="1">IF(COUNTIF(OFFSET('別紙2-4(研修実施報告書)'!$I$8,(COLUMN()-COLUMN($J$9))*4,0,4,2),$C89),GU$9,"")</f>
        <v/>
      </c>
      <c r="GV89" s="332" t="str">
        <f ca="1">IF(COUNTIF(OFFSET('別紙2-4(研修実施報告書)'!$I$8,(COLUMN()-COLUMN($J$9))*4,0,4,2),$C89),GV$9,"")</f>
        <v/>
      </c>
      <c r="GW89" s="332" t="str">
        <f ca="1">IF(COUNTIF(OFFSET('別紙2-4(研修実施報告書)'!$I$8,(COLUMN()-COLUMN($J$9))*4,0,4,2),$C89),GW$9,"")</f>
        <v/>
      </c>
      <c r="GX89" s="332" t="str">
        <f ca="1">IF(COUNTIF(OFFSET('別紙2-4(研修実施報告書)'!$I$8,(COLUMN()-COLUMN($J$9))*4,0,4,2),$C89),GX$9,"")</f>
        <v/>
      </c>
      <c r="GY89" s="332" t="str">
        <f ca="1">IF(COUNTIF(OFFSET('別紙2-4(研修実施報告書)'!$I$8,(COLUMN()-COLUMN($J$9))*4,0,4,2),$C89),GY$9,"")</f>
        <v/>
      </c>
      <c r="GZ89" s="332" t="str">
        <f ca="1">IF(COUNTIF(OFFSET('別紙2-4(研修実施報告書)'!$I$8,(COLUMN()-COLUMN($J$9))*4,0,4,2),$C89),GZ$9,"")</f>
        <v/>
      </c>
      <c r="HA89" s="332" t="str">
        <f ca="1">IF(COUNTIF(OFFSET('別紙2-4(研修実施報告書)'!$I$8,(COLUMN()-COLUMN($J$9))*4,0,4,2),$C89),HA$9,"")</f>
        <v/>
      </c>
      <c r="HB89" s="320"/>
    </row>
    <row r="90" spans="1:210" ht="18.75" customHeight="1">
      <c r="A90" s="325">
        <v>76</v>
      </c>
      <c r="B90" s="323" t="str">
        <f>IF(AND('別紙1-7(研修責任者教育担当者) '!E93="〇",'別紙1-7(研修責任者教育担当者) '!F93="〇"),"専任・兼任",IF('別紙1-7(研修責任者教育担当者) '!E93="〇","専任",IF('別紙1-7(研修責任者教育担当者) '!F93="〇","兼任","")))</f>
        <v/>
      </c>
      <c r="C90" s="324">
        <f>VLOOKUP(A90,'別紙1-7(研修責任者教育担当者) '!$B$18:$C$217,2,0)</f>
        <v>0</v>
      </c>
      <c r="D90" s="348" t="s">
        <v>175</v>
      </c>
      <c r="E90" s="349"/>
      <c r="F90" s="329" t="e">
        <f t="shared" si="3"/>
        <v>#DIV/0!</v>
      </c>
      <c r="G90" s="330" t="e">
        <f t="shared" ca="1" si="4"/>
        <v>#DIV/0!</v>
      </c>
      <c r="H90" s="318">
        <f t="shared" ca="1" si="5"/>
        <v>0</v>
      </c>
      <c r="I90" s="318"/>
      <c r="J90" s="332" t="str">
        <f ca="1">IF(COUNTIF(OFFSET('別紙2-4(研修実施報告書)'!$I$8,(COLUMN()-COLUMN($J$9))*4,0,4,2),$C90),J$9,"")</f>
        <v/>
      </c>
      <c r="K90" s="332" t="str">
        <f ca="1">IF(COUNTIF(OFFSET('別紙2-4(研修実施報告書)'!$I$8,(COLUMN()-COLUMN($J$9))*4,0,4,2),$C90),K$9,"")</f>
        <v/>
      </c>
      <c r="L90" s="332" t="str">
        <f ca="1">IF(COUNTIF(OFFSET('別紙2-4(研修実施報告書)'!$I$8,(COLUMN()-COLUMN($J$9))*4,0,4,2),$C90),L$9,"")</f>
        <v/>
      </c>
      <c r="M90" s="332" t="str">
        <f ca="1">IF(COUNTIF(OFFSET('別紙2-4(研修実施報告書)'!$I$8,(COLUMN()-COLUMN($J$9))*4,0,4,2),$C90),M$9,"")</f>
        <v/>
      </c>
      <c r="N90" s="332" t="str">
        <f ca="1">IF(COUNTIF(OFFSET('別紙2-4(研修実施報告書)'!$I$8,(COLUMN()-COLUMN($J$9))*4,0,4,2),$C90),N$9,"")</f>
        <v/>
      </c>
      <c r="O90" s="332" t="str">
        <f ca="1">IF(COUNTIF(OFFSET('別紙2-4(研修実施報告書)'!$I$8,(COLUMN()-COLUMN($J$9))*4,0,4,2),$C90),O$9,"")</f>
        <v/>
      </c>
      <c r="P90" s="332" t="str">
        <f ca="1">IF(COUNTIF(OFFSET('別紙2-4(研修実施報告書)'!$I$8,(COLUMN()-COLUMN($J$9))*4,0,4,2),$C90),P$9,"")</f>
        <v/>
      </c>
      <c r="Q90" s="332" t="str">
        <f ca="1">IF(COUNTIF(OFFSET('別紙2-4(研修実施報告書)'!$I$8,(COLUMN()-COLUMN($J$9))*4,0,4,2),$C90),Q$9,"")</f>
        <v/>
      </c>
      <c r="R90" s="332" t="str">
        <f ca="1">IF(COUNTIF(OFFSET('別紙2-4(研修実施報告書)'!$I$8,(COLUMN()-COLUMN($J$9))*4,0,4,2),$C90),R$9,"")</f>
        <v/>
      </c>
      <c r="S90" s="332" t="str">
        <f ca="1">IF(COUNTIF(OFFSET('別紙2-4(研修実施報告書)'!$I$8,(COLUMN()-COLUMN($J$9))*4,0,4,2),$C90),S$9,"")</f>
        <v/>
      </c>
      <c r="T90" s="332" t="str">
        <f ca="1">IF(COUNTIF(OFFSET('別紙2-4(研修実施報告書)'!$I$8,(COLUMN()-COLUMN($J$9))*4,0,4,2),$C90),T$9,"")</f>
        <v/>
      </c>
      <c r="U90" s="332" t="str">
        <f ca="1">IF(COUNTIF(OFFSET('別紙2-4(研修実施報告書)'!$I$8,(COLUMN()-COLUMN($J$9))*4,0,4,2),$C90),U$9,"")</f>
        <v/>
      </c>
      <c r="V90" s="332" t="str">
        <f ca="1">IF(COUNTIF(OFFSET('別紙2-4(研修実施報告書)'!$I$8,(COLUMN()-COLUMN($J$9))*4,0,4,2),$C90),V$9,"")</f>
        <v/>
      </c>
      <c r="W90" s="332" t="str">
        <f ca="1">IF(COUNTIF(OFFSET('別紙2-4(研修実施報告書)'!$I$8,(COLUMN()-COLUMN($J$9))*4,0,4,2),$C90),W$9,"")</f>
        <v/>
      </c>
      <c r="X90" s="332" t="str">
        <f ca="1">IF(COUNTIF(OFFSET('別紙2-4(研修実施報告書)'!$I$8,(COLUMN()-COLUMN($J$9))*4,0,4,2),$C90),X$9,"")</f>
        <v/>
      </c>
      <c r="Y90" s="332" t="str">
        <f ca="1">IF(COUNTIF(OFFSET('別紙2-4(研修実施報告書)'!$I$8,(COLUMN()-COLUMN($J$9))*4,0,4,2),$C90),Y$9,"")</f>
        <v/>
      </c>
      <c r="Z90" s="332" t="str">
        <f ca="1">IF(COUNTIF(OFFSET('別紙2-4(研修実施報告書)'!$I$8,(COLUMN()-COLUMN($J$9))*4,0,4,2),$C90),Z$9,"")</f>
        <v/>
      </c>
      <c r="AA90" s="332" t="str">
        <f ca="1">IF(COUNTIF(OFFSET('別紙2-4(研修実施報告書)'!$I$8,(COLUMN()-COLUMN($J$9))*4,0,4,2),$C90),AA$9,"")</f>
        <v/>
      </c>
      <c r="AB90" s="332" t="str">
        <f ca="1">IF(COUNTIF(OFFSET('別紙2-4(研修実施報告書)'!$I$8,(COLUMN()-COLUMN($J$9))*4,0,4,2),$C90),AB$9,"")</f>
        <v/>
      </c>
      <c r="AC90" s="332" t="str">
        <f ca="1">IF(COUNTIF(OFFSET('別紙2-4(研修実施報告書)'!$I$8,(COLUMN()-COLUMN($J$9))*4,0,4,2),$C90),AC$9,"")</f>
        <v/>
      </c>
      <c r="AD90" s="332" t="str">
        <f ca="1">IF(COUNTIF(OFFSET('別紙2-4(研修実施報告書)'!$I$8,(COLUMN()-COLUMN($J$9))*4,0,4,2),$C90),AD$9,"")</f>
        <v/>
      </c>
      <c r="AE90" s="332" t="str">
        <f ca="1">IF(COUNTIF(OFFSET('別紙2-4(研修実施報告書)'!$I$8,(COLUMN()-COLUMN($J$9))*4,0,4,2),$C90),AE$9,"")</f>
        <v/>
      </c>
      <c r="AF90" s="332" t="str">
        <f ca="1">IF(COUNTIF(OFFSET('別紙2-4(研修実施報告書)'!$I$8,(COLUMN()-COLUMN($J$9))*4,0,4,2),$C90),AF$9,"")</f>
        <v/>
      </c>
      <c r="AG90" s="332" t="str">
        <f ca="1">IF(COUNTIF(OFFSET('別紙2-4(研修実施報告書)'!$I$8,(COLUMN()-COLUMN($J$9))*4,0,4,2),$C90),AG$9,"")</f>
        <v/>
      </c>
      <c r="AH90" s="332" t="str">
        <f ca="1">IF(COUNTIF(OFFSET('別紙2-4(研修実施報告書)'!$I$8,(COLUMN()-COLUMN($J$9))*4,0,4,2),$C90),AH$9,"")</f>
        <v/>
      </c>
      <c r="AI90" s="332" t="str">
        <f ca="1">IF(COUNTIF(OFFSET('別紙2-4(研修実施報告書)'!$I$8,(COLUMN()-COLUMN($J$9))*4,0,4,2),$C90),AI$9,"")</f>
        <v/>
      </c>
      <c r="AJ90" s="332" t="str">
        <f ca="1">IF(COUNTIF(OFFSET('別紙2-4(研修実施報告書)'!$I$8,(COLUMN()-COLUMN($J$9))*4,0,4,2),$C90),AJ$9,"")</f>
        <v/>
      </c>
      <c r="AK90" s="332" t="str">
        <f ca="1">IF(COUNTIF(OFFSET('別紙2-4(研修実施報告書)'!$I$8,(COLUMN()-COLUMN($J$9))*4,0,4,2),$C90),AK$9,"")</f>
        <v/>
      </c>
      <c r="AL90" s="332" t="str">
        <f ca="1">IF(COUNTIF(OFFSET('別紙2-4(研修実施報告書)'!$I$8,(COLUMN()-COLUMN($J$9))*4,0,4,2),$C90),AL$9,"")</f>
        <v/>
      </c>
      <c r="AM90" s="332" t="str">
        <f ca="1">IF(COUNTIF(OFFSET('別紙2-4(研修実施報告書)'!$I$8,(COLUMN()-COLUMN($J$9))*4,0,4,2),$C90),AM$9,"")</f>
        <v/>
      </c>
      <c r="AN90" s="332" t="str">
        <f ca="1">IF(COUNTIF(OFFSET('別紙2-4(研修実施報告書)'!$I$8,(COLUMN()-COLUMN($J$9))*4,0,4,2),$C90),AN$9,"")</f>
        <v/>
      </c>
      <c r="AO90" s="332" t="str">
        <f ca="1">IF(COUNTIF(OFFSET('別紙2-4(研修実施報告書)'!$I$8,(COLUMN()-COLUMN($J$9))*4,0,4,2),$C90),AO$9,"")</f>
        <v/>
      </c>
      <c r="AP90" s="332" t="str">
        <f ca="1">IF(COUNTIF(OFFSET('別紙2-4(研修実施報告書)'!$I$8,(COLUMN()-COLUMN($J$9))*4,0,4,2),$C90),AP$9,"")</f>
        <v/>
      </c>
      <c r="AQ90" s="332" t="str">
        <f ca="1">IF(COUNTIF(OFFSET('別紙2-4(研修実施報告書)'!$I$8,(COLUMN()-COLUMN($J$9))*4,0,4,2),$C90),AQ$9,"")</f>
        <v/>
      </c>
      <c r="AR90" s="332" t="str">
        <f ca="1">IF(COUNTIF(OFFSET('別紙2-4(研修実施報告書)'!$I$8,(COLUMN()-COLUMN($J$9))*4,0,4,2),$C90),AR$9,"")</f>
        <v/>
      </c>
      <c r="AS90" s="332" t="str">
        <f ca="1">IF(COUNTIF(OFFSET('別紙2-4(研修実施報告書)'!$I$8,(COLUMN()-COLUMN($J$9))*4,0,4,2),$C90),AS$9,"")</f>
        <v/>
      </c>
      <c r="AT90" s="332" t="str">
        <f ca="1">IF(COUNTIF(OFFSET('別紙2-4(研修実施報告書)'!$I$8,(COLUMN()-COLUMN($J$9))*4,0,4,2),$C90),AT$9,"")</f>
        <v/>
      </c>
      <c r="AU90" s="332" t="str">
        <f ca="1">IF(COUNTIF(OFFSET('別紙2-4(研修実施報告書)'!$I$8,(COLUMN()-COLUMN($J$9))*4,0,4,2),$C90),AU$9,"")</f>
        <v/>
      </c>
      <c r="AV90" s="332" t="str">
        <f ca="1">IF(COUNTIF(OFFSET('別紙2-4(研修実施報告書)'!$I$8,(COLUMN()-COLUMN($J$9))*4,0,4,2),$C90),AV$9,"")</f>
        <v/>
      </c>
      <c r="AW90" s="332" t="str">
        <f ca="1">IF(COUNTIF(OFFSET('別紙2-4(研修実施報告書)'!$I$8,(COLUMN()-COLUMN($J$9))*4,0,4,2),$C90),AW$9,"")</f>
        <v/>
      </c>
      <c r="AX90" s="332" t="str">
        <f ca="1">IF(COUNTIF(OFFSET('別紙2-4(研修実施報告書)'!$I$8,(COLUMN()-COLUMN($J$9))*4,0,4,2),$C90),AX$9,"")</f>
        <v/>
      </c>
      <c r="AY90" s="332" t="str">
        <f ca="1">IF(COUNTIF(OFFSET('別紙2-4(研修実施報告書)'!$I$8,(COLUMN()-COLUMN($J$9))*4,0,4,2),$C90),AY$9,"")</f>
        <v/>
      </c>
      <c r="AZ90" s="332" t="str">
        <f ca="1">IF(COUNTIF(OFFSET('別紙2-4(研修実施報告書)'!$I$8,(COLUMN()-COLUMN($J$9))*4,0,4,2),$C90),AZ$9,"")</f>
        <v/>
      </c>
      <c r="BA90" s="332" t="str">
        <f ca="1">IF(COUNTIF(OFFSET('別紙2-4(研修実施報告書)'!$I$8,(COLUMN()-COLUMN($J$9))*4,0,4,2),$C90),BA$9,"")</f>
        <v/>
      </c>
      <c r="BB90" s="332" t="str">
        <f ca="1">IF(COUNTIF(OFFSET('別紙2-4(研修実施報告書)'!$I$8,(COLUMN()-COLUMN($J$9))*4,0,4,2),$C90),BB$9,"")</f>
        <v/>
      </c>
      <c r="BC90" s="332" t="str">
        <f ca="1">IF(COUNTIF(OFFSET('別紙2-4(研修実施報告書)'!$I$8,(COLUMN()-COLUMN($J$9))*4,0,4,2),$C90),BC$9,"")</f>
        <v/>
      </c>
      <c r="BD90" s="332" t="str">
        <f ca="1">IF(COUNTIF(OFFSET('別紙2-4(研修実施報告書)'!$I$8,(COLUMN()-COLUMN($J$9))*4,0,4,2),$C90),BD$9,"")</f>
        <v/>
      </c>
      <c r="BE90" s="332" t="str">
        <f ca="1">IF(COUNTIF(OFFSET('別紙2-4(研修実施報告書)'!$I$8,(COLUMN()-COLUMN($J$9))*4,0,4,2),$C90),BE$9,"")</f>
        <v/>
      </c>
      <c r="BF90" s="332" t="str">
        <f ca="1">IF(COUNTIF(OFFSET('別紙2-4(研修実施報告書)'!$I$8,(COLUMN()-COLUMN($J$9))*4,0,4,2),$C90),BF$9,"")</f>
        <v/>
      </c>
      <c r="BG90" s="332" t="str">
        <f ca="1">IF(COUNTIF(OFFSET('別紙2-4(研修実施報告書)'!$I$8,(COLUMN()-COLUMN($J$9))*4,0,4,2),$C90),BG$9,"")</f>
        <v/>
      </c>
      <c r="BH90" s="332" t="str">
        <f ca="1">IF(COUNTIF(OFFSET('別紙2-4(研修実施報告書)'!$I$8,(COLUMN()-COLUMN($J$9))*4,0,4,2),$C90),BH$9,"")</f>
        <v/>
      </c>
      <c r="BI90" s="332" t="str">
        <f ca="1">IF(COUNTIF(OFFSET('別紙2-4(研修実施報告書)'!$I$8,(COLUMN()-COLUMN($J$9))*4,0,4,2),$C90),BI$9,"")</f>
        <v/>
      </c>
      <c r="BJ90" s="332" t="str">
        <f ca="1">IF(COUNTIF(OFFSET('別紙2-4(研修実施報告書)'!$I$8,(COLUMN()-COLUMN($J$9))*4,0,4,2),$C90),BJ$9,"")</f>
        <v/>
      </c>
      <c r="BK90" s="332" t="str">
        <f ca="1">IF(COUNTIF(OFFSET('別紙2-4(研修実施報告書)'!$I$8,(COLUMN()-COLUMN($J$9))*4,0,4,2),$C90),BK$9,"")</f>
        <v/>
      </c>
      <c r="BL90" s="332" t="str">
        <f ca="1">IF(COUNTIF(OFFSET('別紙2-4(研修実施報告書)'!$I$8,(COLUMN()-COLUMN($J$9))*4,0,4,2),$C90),BL$9,"")</f>
        <v/>
      </c>
      <c r="BM90" s="332" t="str">
        <f ca="1">IF(COUNTIF(OFFSET('別紙2-4(研修実施報告書)'!$I$8,(COLUMN()-COLUMN($J$9))*4,0,4,2),$C90),BM$9,"")</f>
        <v/>
      </c>
      <c r="BN90" s="332" t="str">
        <f ca="1">IF(COUNTIF(OFFSET('別紙2-4(研修実施報告書)'!$I$8,(COLUMN()-COLUMN($J$9))*4,0,4,2),$C90),BN$9,"")</f>
        <v/>
      </c>
      <c r="BO90" s="332" t="str">
        <f ca="1">IF(COUNTIF(OFFSET('別紙2-4(研修実施報告書)'!$I$8,(COLUMN()-COLUMN($J$9))*4,0,4,2),$C90),BO$9,"")</f>
        <v/>
      </c>
      <c r="BP90" s="332" t="str">
        <f ca="1">IF(COUNTIF(OFFSET('別紙2-4(研修実施報告書)'!$I$8,(COLUMN()-COLUMN($J$9))*4,0,4,2),$C90),BP$9,"")</f>
        <v/>
      </c>
      <c r="BQ90" s="332" t="str">
        <f ca="1">IF(COUNTIF(OFFSET('別紙2-4(研修実施報告書)'!$I$8,(COLUMN()-COLUMN($J$9))*4,0,4,2),$C90),BQ$9,"")</f>
        <v/>
      </c>
      <c r="BR90" s="332" t="str">
        <f ca="1">IF(COUNTIF(OFFSET('別紙2-4(研修実施報告書)'!$I$8,(COLUMN()-COLUMN($J$9))*4,0,4,2),$C90),BR$9,"")</f>
        <v/>
      </c>
      <c r="BS90" s="332" t="str">
        <f ca="1">IF(COUNTIF(OFFSET('別紙2-4(研修実施報告書)'!$I$8,(COLUMN()-COLUMN($J$9))*4,0,4,2),$C90),BS$9,"")</f>
        <v/>
      </c>
      <c r="BT90" s="332" t="str">
        <f ca="1">IF(COUNTIF(OFFSET('別紙2-4(研修実施報告書)'!$I$8,(COLUMN()-COLUMN($J$9))*4,0,4,2),$C90),BT$9,"")</f>
        <v/>
      </c>
      <c r="BU90" s="332" t="str">
        <f ca="1">IF(COUNTIF(OFFSET('別紙2-4(研修実施報告書)'!$I$8,(COLUMN()-COLUMN($J$9))*4,0,4,2),$C90),BU$9,"")</f>
        <v/>
      </c>
      <c r="BV90" s="332" t="str">
        <f ca="1">IF(COUNTIF(OFFSET('別紙2-4(研修実施報告書)'!$I$8,(COLUMN()-COLUMN($J$9))*4,0,4,2),$C90),BV$9,"")</f>
        <v/>
      </c>
      <c r="BW90" s="332" t="str">
        <f ca="1">IF(COUNTIF(OFFSET('別紙2-4(研修実施報告書)'!$I$8,(COLUMN()-COLUMN($J$9))*4,0,4,2),$C90),BW$9,"")</f>
        <v/>
      </c>
      <c r="BX90" s="332" t="str">
        <f ca="1">IF(COUNTIF(OFFSET('別紙2-4(研修実施報告書)'!$I$8,(COLUMN()-COLUMN($J$9))*4,0,4,2),$C90),BX$9,"")</f>
        <v/>
      </c>
      <c r="BY90" s="332" t="str">
        <f ca="1">IF(COUNTIF(OFFSET('別紙2-4(研修実施報告書)'!$I$8,(COLUMN()-COLUMN($J$9))*4,0,4,2),$C90),BY$9,"")</f>
        <v/>
      </c>
      <c r="BZ90" s="332" t="str">
        <f ca="1">IF(COUNTIF(OFFSET('別紙2-4(研修実施報告書)'!$I$8,(COLUMN()-COLUMN($J$9))*4,0,4,2),$C90),BZ$9,"")</f>
        <v/>
      </c>
      <c r="CA90" s="332" t="str">
        <f ca="1">IF(COUNTIF(OFFSET('別紙2-4(研修実施報告書)'!$I$8,(COLUMN()-COLUMN($J$9))*4,0,4,2),$C90),CA$9,"")</f>
        <v/>
      </c>
      <c r="CB90" s="332" t="str">
        <f ca="1">IF(COUNTIF(OFFSET('別紙2-4(研修実施報告書)'!$I$8,(COLUMN()-COLUMN($J$9))*4,0,4,2),$C90),CB$9,"")</f>
        <v/>
      </c>
      <c r="CC90" s="332" t="str">
        <f ca="1">IF(COUNTIF(OFFSET('別紙2-4(研修実施報告書)'!$I$8,(COLUMN()-COLUMN($J$9))*4,0,4,2),$C90),CC$9,"")</f>
        <v/>
      </c>
      <c r="CD90" s="332" t="str">
        <f ca="1">IF(COUNTIF(OFFSET('別紙2-4(研修実施報告書)'!$I$8,(COLUMN()-COLUMN($J$9))*4,0,4,2),$C90),CD$9,"")</f>
        <v/>
      </c>
      <c r="CE90" s="332" t="str">
        <f ca="1">IF(COUNTIF(OFFSET('別紙2-4(研修実施報告書)'!$I$8,(COLUMN()-COLUMN($J$9))*4,0,4,2),$C90),CE$9,"")</f>
        <v/>
      </c>
      <c r="CF90" s="332" t="str">
        <f ca="1">IF(COUNTIF(OFFSET('別紙2-4(研修実施報告書)'!$I$8,(COLUMN()-COLUMN($J$9))*4,0,4,2),$C90),CF$9,"")</f>
        <v/>
      </c>
      <c r="CG90" s="332" t="str">
        <f ca="1">IF(COUNTIF(OFFSET('別紙2-4(研修実施報告書)'!$I$8,(COLUMN()-COLUMN($J$9))*4,0,4,2),$C90),CG$9,"")</f>
        <v/>
      </c>
      <c r="CH90" s="332" t="str">
        <f ca="1">IF(COUNTIF(OFFSET('別紙2-4(研修実施報告書)'!$I$8,(COLUMN()-COLUMN($J$9))*4,0,4,2),$C90),CH$9,"")</f>
        <v/>
      </c>
      <c r="CI90" s="332" t="str">
        <f ca="1">IF(COUNTIF(OFFSET('別紙2-4(研修実施報告書)'!$I$8,(COLUMN()-COLUMN($J$9))*4,0,4,2),$C90),CI$9,"")</f>
        <v/>
      </c>
      <c r="CJ90" s="332" t="str">
        <f ca="1">IF(COUNTIF(OFFSET('別紙2-4(研修実施報告書)'!$I$8,(COLUMN()-COLUMN($J$9))*4,0,4,2),$C90),CJ$9,"")</f>
        <v/>
      </c>
      <c r="CK90" s="332" t="str">
        <f ca="1">IF(COUNTIF(OFFSET('別紙2-4(研修実施報告書)'!$I$8,(COLUMN()-COLUMN($J$9))*4,0,4,2),$C90),CK$9,"")</f>
        <v/>
      </c>
      <c r="CL90" s="332" t="str">
        <f ca="1">IF(COUNTIF(OFFSET('別紙2-4(研修実施報告書)'!$I$8,(COLUMN()-COLUMN($J$9))*4,0,4,2),$C90),CL$9,"")</f>
        <v/>
      </c>
      <c r="CM90" s="332" t="str">
        <f ca="1">IF(COUNTIF(OFFSET('別紙2-4(研修実施報告書)'!$I$8,(COLUMN()-COLUMN($J$9))*4,0,4,2),$C90),CM$9,"")</f>
        <v/>
      </c>
      <c r="CN90" s="332" t="str">
        <f ca="1">IF(COUNTIF(OFFSET('別紙2-4(研修実施報告書)'!$I$8,(COLUMN()-COLUMN($J$9))*4,0,4,2),$C90),CN$9,"")</f>
        <v/>
      </c>
      <c r="CO90" s="332" t="str">
        <f ca="1">IF(COUNTIF(OFFSET('別紙2-4(研修実施報告書)'!$I$8,(COLUMN()-COLUMN($J$9))*4,0,4,2),$C90),CO$9,"")</f>
        <v/>
      </c>
      <c r="CP90" s="332" t="str">
        <f ca="1">IF(COUNTIF(OFFSET('別紙2-4(研修実施報告書)'!$I$8,(COLUMN()-COLUMN($J$9))*4,0,4,2),$C90),CP$9,"")</f>
        <v/>
      </c>
      <c r="CQ90" s="332" t="str">
        <f ca="1">IF(COUNTIF(OFFSET('別紙2-4(研修実施報告書)'!$I$8,(COLUMN()-COLUMN($J$9))*4,0,4,2),$C90),CQ$9,"")</f>
        <v/>
      </c>
      <c r="CR90" s="332" t="str">
        <f ca="1">IF(COUNTIF(OFFSET('別紙2-4(研修実施報告書)'!$I$8,(COLUMN()-COLUMN($J$9))*4,0,4,2),$C90),CR$9,"")</f>
        <v/>
      </c>
      <c r="CS90" s="332" t="str">
        <f ca="1">IF(COUNTIF(OFFSET('別紙2-4(研修実施報告書)'!$I$8,(COLUMN()-COLUMN($J$9))*4,0,4,2),$C90),CS$9,"")</f>
        <v/>
      </c>
      <c r="CT90" s="332" t="str">
        <f ca="1">IF(COUNTIF(OFFSET('別紙2-4(研修実施報告書)'!$I$8,(COLUMN()-COLUMN($J$9))*4,0,4,2),$C90),CT$9,"")</f>
        <v/>
      </c>
      <c r="CU90" s="332" t="str">
        <f ca="1">IF(COUNTIF(OFFSET('別紙2-4(研修実施報告書)'!$I$8,(COLUMN()-COLUMN($J$9))*4,0,4,2),$C90),CU$9,"")</f>
        <v/>
      </c>
      <c r="CV90" s="332" t="str">
        <f ca="1">IF(COUNTIF(OFFSET('別紙2-4(研修実施報告書)'!$I$8,(COLUMN()-COLUMN($J$9))*4,0,4,2),$C90),CV$9,"")</f>
        <v/>
      </c>
      <c r="CW90" s="332" t="str">
        <f ca="1">IF(COUNTIF(OFFSET('別紙2-4(研修実施報告書)'!$I$8,(COLUMN()-COLUMN($J$9))*4,0,4,2),$C90),CW$9,"")</f>
        <v/>
      </c>
      <c r="CX90" s="332" t="str">
        <f ca="1">IF(COUNTIF(OFFSET('別紙2-4(研修実施報告書)'!$I$8,(COLUMN()-COLUMN($J$9))*4,0,4,2),$C90),CX$9,"")</f>
        <v/>
      </c>
      <c r="CY90" s="332" t="str">
        <f ca="1">IF(COUNTIF(OFFSET('別紙2-4(研修実施報告書)'!$I$8,(COLUMN()-COLUMN($J$9))*4,0,4,2),$C90),CY$9,"")</f>
        <v/>
      </c>
      <c r="CZ90" s="332" t="str">
        <f ca="1">IF(COUNTIF(OFFSET('別紙2-4(研修実施報告書)'!$I$8,(COLUMN()-COLUMN($J$9))*4,0,4,2),$C90),CZ$9,"")</f>
        <v/>
      </c>
      <c r="DA90" s="332" t="str">
        <f ca="1">IF(COUNTIF(OFFSET('別紙2-4(研修実施報告書)'!$I$8,(COLUMN()-COLUMN($J$9))*4,0,4,2),$C90),DA$9,"")</f>
        <v/>
      </c>
      <c r="DB90" s="332" t="str">
        <f ca="1">IF(COUNTIF(OFFSET('別紙2-4(研修実施報告書)'!$I$8,(COLUMN()-COLUMN($J$9))*4,0,4,2),$C90),DB$9,"")</f>
        <v/>
      </c>
      <c r="DC90" s="332" t="str">
        <f ca="1">IF(COUNTIF(OFFSET('別紙2-4(研修実施報告書)'!$I$8,(COLUMN()-COLUMN($J$9))*4,0,4,2),$C90),DC$9,"")</f>
        <v/>
      </c>
      <c r="DD90" s="332" t="str">
        <f ca="1">IF(COUNTIF(OFFSET('別紙2-4(研修実施報告書)'!$I$8,(COLUMN()-COLUMN($J$9))*4,0,4,2),$C90),DD$9,"")</f>
        <v/>
      </c>
      <c r="DE90" s="332" t="str">
        <f ca="1">IF(COUNTIF(OFFSET('別紙2-4(研修実施報告書)'!$I$8,(COLUMN()-COLUMN($J$9))*4,0,4,2),$C90),DE$9,"")</f>
        <v/>
      </c>
      <c r="DF90" s="332" t="str">
        <f ca="1">IF(COUNTIF(OFFSET('別紙2-4(研修実施報告書)'!$I$8,(COLUMN()-COLUMN($J$9))*4,0,4,2),$C90),DF$9,"")</f>
        <v/>
      </c>
      <c r="DG90" s="332" t="str">
        <f ca="1">IF(COUNTIF(OFFSET('別紙2-4(研修実施報告書)'!$I$8,(COLUMN()-COLUMN($J$9))*4,0,4,2),$C90),DG$9,"")</f>
        <v/>
      </c>
      <c r="DH90" s="332" t="str">
        <f ca="1">IF(COUNTIF(OFFSET('別紙2-4(研修実施報告書)'!$I$8,(COLUMN()-COLUMN($J$9))*4,0,4,2),$C90),DH$9,"")</f>
        <v/>
      </c>
      <c r="DI90" s="332" t="str">
        <f ca="1">IF(COUNTIF(OFFSET('別紙2-4(研修実施報告書)'!$I$8,(COLUMN()-COLUMN($J$9))*4,0,4,2),$C90),DI$9,"")</f>
        <v/>
      </c>
      <c r="DJ90" s="332" t="str">
        <f ca="1">IF(COUNTIF(OFFSET('別紙2-4(研修実施報告書)'!$I$8,(COLUMN()-COLUMN($J$9))*4,0,4,2),$C90),DJ$9,"")</f>
        <v/>
      </c>
      <c r="DK90" s="332" t="str">
        <f ca="1">IF(COUNTIF(OFFSET('別紙2-4(研修実施報告書)'!$I$8,(COLUMN()-COLUMN($J$9))*4,0,4,2),$C90),DK$9,"")</f>
        <v/>
      </c>
      <c r="DL90" s="332" t="str">
        <f ca="1">IF(COUNTIF(OFFSET('別紙2-4(研修実施報告書)'!$I$8,(COLUMN()-COLUMN($J$9))*4,0,4,2),$C90),DL$9,"")</f>
        <v/>
      </c>
      <c r="DM90" s="332" t="str">
        <f ca="1">IF(COUNTIF(OFFSET('別紙2-4(研修実施報告書)'!$I$8,(COLUMN()-COLUMN($J$9))*4,0,4,2),$C90),DM$9,"")</f>
        <v/>
      </c>
      <c r="DN90" s="332" t="str">
        <f ca="1">IF(COUNTIF(OFFSET('別紙2-4(研修実施報告書)'!$I$8,(COLUMN()-COLUMN($J$9))*4,0,4,2),$C90),DN$9,"")</f>
        <v/>
      </c>
      <c r="DO90" s="332" t="str">
        <f ca="1">IF(COUNTIF(OFFSET('別紙2-4(研修実施報告書)'!$I$8,(COLUMN()-COLUMN($J$9))*4,0,4,2),$C90),DO$9,"")</f>
        <v/>
      </c>
      <c r="DP90" s="332" t="str">
        <f ca="1">IF(COUNTIF(OFFSET('別紙2-4(研修実施報告書)'!$I$8,(COLUMN()-COLUMN($J$9))*4,0,4,2),$C90),DP$9,"")</f>
        <v/>
      </c>
      <c r="DQ90" s="332" t="str">
        <f ca="1">IF(COUNTIF(OFFSET('別紙2-4(研修実施報告書)'!$I$8,(COLUMN()-COLUMN($J$9))*4,0,4,2),$C90),DQ$9,"")</f>
        <v/>
      </c>
      <c r="DR90" s="332" t="str">
        <f ca="1">IF(COUNTIF(OFFSET('別紙2-4(研修実施報告書)'!$I$8,(COLUMN()-COLUMN($J$9))*4,0,4,2),$C90),DR$9,"")</f>
        <v/>
      </c>
      <c r="DS90" s="332" t="str">
        <f ca="1">IF(COUNTIF(OFFSET('別紙2-4(研修実施報告書)'!$I$8,(COLUMN()-COLUMN($J$9))*4,0,4,2),$C90),DS$9,"")</f>
        <v/>
      </c>
      <c r="DT90" s="332" t="str">
        <f ca="1">IF(COUNTIF(OFFSET('別紙2-4(研修実施報告書)'!$I$8,(COLUMN()-COLUMN($J$9))*4,0,4,2),$C90),DT$9,"")</f>
        <v/>
      </c>
      <c r="DU90" s="332" t="str">
        <f ca="1">IF(COUNTIF(OFFSET('別紙2-4(研修実施報告書)'!$I$8,(COLUMN()-COLUMN($J$9))*4,0,4,2),$C90),DU$9,"")</f>
        <v/>
      </c>
      <c r="DV90" s="332" t="str">
        <f ca="1">IF(COUNTIF(OFFSET('別紙2-4(研修実施報告書)'!$I$8,(COLUMN()-COLUMN($J$9))*4,0,4,2),$C90),DV$9,"")</f>
        <v/>
      </c>
      <c r="DW90" s="332" t="str">
        <f ca="1">IF(COUNTIF(OFFSET('別紙2-4(研修実施報告書)'!$I$8,(COLUMN()-COLUMN($J$9))*4,0,4,2),$C90),DW$9,"")</f>
        <v/>
      </c>
      <c r="DX90" s="332" t="str">
        <f ca="1">IF(COUNTIF(OFFSET('別紙2-4(研修実施報告書)'!$I$8,(COLUMN()-COLUMN($J$9))*4,0,4,2),$C90),DX$9,"")</f>
        <v/>
      </c>
      <c r="DY90" s="332" t="str">
        <f ca="1">IF(COUNTIF(OFFSET('別紙2-4(研修実施報告書)'!$I$8,(COLUMN()-COLUMN($J$9))*4,0,4,2),$C90),DY$9,"")</f>
        <v/>
      </c>
      <c r="DZ90" s="332" t="str">
        <f ca="1">IF(COUNTIF(OFFSET('別紙2-4(研修実施報告書)'!$I$8,(COLUMN()-COLUMN($J$9))*4,0,4,2),$C90),DZ$9,"")</f>
        <v/>
      </c>
      <c r="EA90" s="332" t="str">
        <f ca="1">IF(COUNTIF(OFFSET('別紙2-4(研修実施報告書)'!$I$8,(COLUMN()-COLUMN($J$9))*4,0,4,2),$C90),EA$9,"")</f>
        <v/>
      </c>
      <c r="EB90" s="332" t="str">
        <f ca="1">IF(COUNTIF(OFFSET('別紙2-4(研修実施報告書)'!$I$8,(COLUMN()-COLUMN($J$9))*4,0,4,2),$C90),EB$9,"")</f>
        <v/>
      </c>
      <c r="EC90" s="332" t="str">
        <f ca="1">IF(COUNTIF(OFFSET('別紙2-4(研修実施報告書)'!$I$8,(COLUMN()-COLUMN($J$9))*4,0,4,2),$C90),EC$9,"")</f>
        <v/>
      </c>
      <c r="ED90" s="332" t="str">
        <f ca="1">IF(COUNTIF(OFFSET('別紙2-4(研修実施報告書)'!$I$8,(COLUMN()-COLUMN($J$9))*4,0,4,2),$C90),ED$9,"")</f>
        <v/>
      </c>
      <c r="EE90" s="332" t="str">
        <f ca="1">IF(COUNTIF(OFFSET('別紙2-4(研修実施報告書)'!$I$8,(COLUMN()-COLUMN($J$9))*4,0,4,2),$C90),EE$9,"")</f>
        <v/>
      </c>
      <c r="EF90" s="332" t="str">
        <f ca="1">IF(COUNTIF(OFFSET('別紙2-4(研修実施報告書)'!$I$8,(COLUMN()-COLUMN($J$9))*4,0,4,2),$C90),EF$9,"")</f>
        <v/>
      </c>
      <c r="EG90" s="332" t="str">
        <f ca="1">IF(COUNTIF(OFFSET('別紙2-4(研修実施報告書)'!$I$8,(COLUMN()-COLUMN($J$9))*4,0,4,2),$C90),EG$9,"")</f>
        <v/>
      </c>
      <c r="EH90" s="332" t="str">
        <f ca="1">IF(COUNTIF(OFFSET('別紙2-4(研修実施報告書)'!$I$8,(COLUMN()-COLUMN($J$9))*4,0,4,2),$C90),EH$9,"")</f>
        <v/>
      </c>
      <c r="EI90" s="332" t="str">
        <f ca="1">IF(COUNTIF(OFFSET('別紙2-4(研修実施報告書)'!$I$8,(COLUMN()-COLUMN($J$9))*4,0,4,2),$C90),EI$9,"")</f>
        <v/>
      </c>
      <c r="EJ90" s="332" t="str">
        <f ca="1">IF(COUNTIF(OFFSET('別紙2-4(研修実施報告書)'!$I$8,(COLUMN()-COLUMN($J$9))*4,0,4,2),$C90),EJ$9,"")</f>
        <v/>
      </c>
      <c r="EK90" s="332" t="str">
        <f ca="1">IF(COUNTIF(OFFSET('別紙2-4(研修実施報告書)'!$I$8,(COLUMN()-COLUMN($J$9))*4,0,4,2),$C90),EK$9,"")</f>
        <v/>
      </c>
      <c r="EL90" s="332" t="str">
        <f ca="1">IF(COUNTIF(OFFSET('別紙2-4(研修実施報告書)'!$I$8,(COLUMN()-COLUMN($J$9))*4,0,4,2),$C90),EL$9,"")</f>
        <v/>
      </c>
      <c r="EM90" s="332" t="str">
        <f ca="1">IF(COUNTIF(OFFSET('別紙2-4(研修実施報告書)'!$I$8,(COLUMN()-COLUMN($J$9))*4,0,4,2),$C90),EM$9,"")</f>
        <v/>
      </c>
      <c r="EN90" s="332" t="str">
        <f ca="1">IF(COUNTIF(OFFSET('別紙2-4(研修実施報告書)'!$I$8,(COLUMN()-COLUMN($J$9))*4,0,4,2),$C90),EN$9,"")</f>
        <v/>
      </c>
      <c r="EO90" s="332" t="str">
        <f ca="1">IF(COUNTIF(OFFSET('別紙2-4(研修実施報告書)'!$I$8,(COLUMN()-COLUMN($J$9))*4,0,4,2),$C90),EO$9,"")</f>
        <v/>
      </c>
      <c r="EP90" s="332" t="str">
        <f ca="1">IF(COUNTIF(OFFSET('別紙2-4(研修実施報告書)'!$I$8,(COLUMN()-COLUMN($J$9))*4,0,4,2),$C90),EP$9,"")</f>
        <v/>
      </c>
      <c r="EQ90" s="332" t="str">
        <f ca="1">IF(COUNTIF(OFFSET('別紙2-4(研修実施報告書)'!$I$8,(COLUMN()-COLUMN($J$9))*4,0,4,2),$C90),EQ$9,"")</f>
        <v/>
      </c>
      <c r="ER90" s="332" t="str">
        <f ca="1">IF(COUNTIF(OFFSET('別紙2-4(研修実施報告書)'!$I$8,(COLUMN()-COLUMN($J$9))*4,0,4,2),$C90),ER$9,"")</f>
        <v/>
      </c>
      <c r="ES90" s="332" t="str">
        <f ca="1">IF(COUNTIF(OFFSET('別紙2-4(研修実施報告書)'!$I$8,(COLUMN()-COLUMN($J$9))*4,0,4,2),$C90),ES$9,"")</f>
        <v/>
      </c>
      <c r="ET90" s="332" t="str">
        <f ca="1">IF(COUNTIF(OFFSET('別紙2-4(研修実施報告書)'!$I$8,(COLUMN()-COLUMN($J$9))*4,0,4,2),$C90),ET$9,"")</f>
        <v/>
      </c>
      <c r="EU90" s="332" t="str">
        <f ca="1">IF(COUNTIF(OFFSET('別紙2-4(研修実施報告書)'!$I$8,(COLUMN()-COLUMN($J$9))*4,0,4,2),$C90),EU$9,"")</f>
        <v/>
      </c>
      <c r="EV90" s="332" t="str">
        <f ca="1">IF(COUNTIF(OFFSET('別紙2-4(研修実施報告書)'!$I$8,(COLUMN()-COLUMN($J$9))*4,0,4,2),$C90),EV$9,"")</f>
        <v/>
      </c>
      <c r="EW90" s="332" t="str">
        <f ca="1">IF(COUNTIF(OFFSET('別紙2-4(研修実施報告書)'!$I$8,(COLUMN()-COLUMN($J$9))*4,0,4,2),$C90),EW$9,"")</f>
        <v/>
      </c>
      <c r="EX90" s="332" t="str">
        <f ca="1">IF(COUNTIF(OFFSET('別紙2-4(研修実施報告書)'!$I$8,(COLUMN()-COLUMN($J$9))*4,0,4,2),$C90),EX$9,"")</f>
        <v/>
      </c>
      <c r="EY90" s="332" t="str">
        <f ca="1">IF(COUNTIF(OFFSET('別紙2-4(研修実施報告書)'!$I$8,(COLUMN()-COLUMN($J$9))*4,0,4,2),$C90),EY$9,"")</f>
        <v/>
      </c>
      <c r="EZ90" s="332" t="str">
        <f ca="1">IF(COUNTIF(OFFSET('別紙2-4(研修実施報告書)'!$I$8,(COLUMN()-COLUMN($J$9))*4,0,4,2),$C90),EZ$9,"")</f>
        <v/>
      </c>
      <c r="FA90" s="332" t="str">
        <f ca="1">IF(COUNTIF(OFFSET('別紙2-4(研修実施報告書)'!$I$8,(COLUMN()-COLUMN($J$9))*4,0,4,2),$C90),FA$9,"")</f>
        <v/>
      </c>
      <c r="FB90" s="332" t="str">
        <f ca="1">IF(COUNTIF(OFFSET('別紙2-4(研修実施報告書)'!$I$8,(COLUMN()-COLUMN($J$9))*4,0,4,2),$C90),FB$9,"")</f>
        <v/>
      </c>
      <c r="FC90" s="332" t="str">
        <f ca="1">IF(COUNTIF(OFFSET('別紙2-4(研修実施報告書)'!$I$8,(COLUMN()-COLUMN($J$9))*4,0,4,2),$C90),FC$9,"")</f>
        <v/>
      </c>
      <c r="FD90" s="332" t="str">
        <f ca="1">IF(COUNTIF(OFFSET('別紙2-4(研修実施報告書)'!$I$8,(COLUMN()-COLUMN($J$9))*4,0,4,2),$C90),FD$9,"")</f>
        <v/>
      </c>
      <c r="FE90" s="332" t="str">
        <f ca="1">IF(COUNTIF(OFFSET('別紙2-4(研修実施報告書)'!$I$8,(COLUMN()-COLUMN($J$9))*4,0,4,2),$C90),FE$9,"")</f>
        <v/>
      </c>
      <c r="FF90" s="332" t="str">
        <f ca="1">IF(COUNTIF(OFFSET('別紙2-4(研修実施報告書)'!$I$8,(COLUMN()-COLUMN($J$9))*4,0,4,2),$C90),FF$9,"")</f>
        <v/>
      </c>
      <c r="FG90" s="332" t="str">
        <f ca="1">IF(COUNTIF(OFFSET('別紙2-4(研修実施報告書)'!$I$8,(COLUMN()-COLUMN($J$9))*4,0,4,2),$C90),FG$9,"")</f>
        <v/>
      </c>
      <c r="FH90" s="332" t="str">
        <f ca="1">IF(COUNTIF(OFFSET('別紙2-4(研修実施報告書)'!$I$8,(COLUMN()-COLUMN($J$9))*4,0,4,2),$C90),FH$9,"")</f>
        <v/>
      </c>
      <c r="FI90" s="332" t="str">
        <f ca="1">IF(COUNTIF(OFFSET('別紙2-4(研修実施報告書)'!$I$8,(COLUMN()-COLUMN($J$9))*4,0,4,2),$C90),FI$9,"")</f>
        <v/>
      </c>
      <c r="FJ90" s="332" t="str">
        <f ca="1">IF(COUNTIF(OFFSET('別紙2-4(研修実施報告書)'!$I$8,(COLUMN()-COLUMN($J$9))*4,0,4,2),$C90),FJ$9,"")</f>
        <v/>
      </c>
      <c r="FK90" s="332" t="str">
        <f ca="1">IF(COUNTIF(OFFSET('別紙2-4(研修実施報告書)'!$I$8,(COLUMN()-COLUMN($J$9))*4,0,4,2),$C90),FK$9,"")</f>
        <v/>
      </c>
      <c r="FL90" s="332" t="str">
        <f ca="1">IF(COUNTIF(OFFSET('別紙2-4(研修実施報告書)'!$I$8,(COLUMN()-COLUMN($J$9))*4,0,4,2),$C90),FL$9,"")</f>
        <v/>
      </c>
      <c r="FM90" s="332" t="str">
        <f ca="1">IF(COUNTIF(OFFSET('別紙2-4(研修実施報告書)'!$I$8,(COLUMN()-COLUMN($J$9))*4,0,4,2),$C90),FM$9,"")</f>
        <v/>
      </c>
      <c r="FN90" s="332" t="str">
        <f ca="1">IF(COUNTIF(OFFSET('別紙2-4(研修実施報告書)'!$I$8,(COLUMN()-COLUMN($J$9))*4,0,4,2),$C90),FN$9,"")</f>
        <v/>
      </c>
      <c r="FO90" s="332" t="str">
        <f ca="1">IF(COUNTIF(OFFSET('別紙2-4(研修実施報告書)'!$I$8,(COLUMN()-COLUMN($J$9))*4,0,4,2),$C90),FO$9,"")</f>
        <v/>
      </c>
      <c r="FP90" s="332" t="str">
        <f ca="1">IF(COUNTIF(OFFSET('別紙2-4(研修実施報告書)'!$I$8,(COLUMN()-COLUMN($J$9))*4,0,4,2),$C90),FP$9,"")</f>
        <v/>
      </c>
      <c r="FQ90" s="332" t="str">
        <f ca="1">IF(COUNTIF(OFFSET('別紙2-4(研修実施報告書)'!$I$8,(COLUMN()-COLUMN($J$9))*4,0,4,2),$C90),FQ$9,"")</f>
        <v/>
      </c>
      <c r="FR90" s="332" t="str">
        <f ca="1">IF(COUNTIF(OFFSET('別紙2-4(研修実施報告書)'!$I$8,(COLUMN()-COLUMN($J$9))*4,0,4,2),$C90),FR$9,"")</f>
        <v/>
      </c>
      <c r="FS90" s="332" t="str">
        <f ca="1">IF(COUNTIF(OFFSET('別紙2-4(研修実施報告書)'!$I$8,(COLUMN()-COLUMN($J$9))*4,0,4,2),$C90),FS$9,"")</f>
        <v/>
      </c>
      <c r="FT90" s="332" t="str">
        <f ca="1">IF(COUNTIF(OFFSET('別紙2-4(研修実施報告書)'!$I$8,(COLUMN()-COLUMN($J$9))*4,0,4,2),$C90),FT$9,"")</f>
        <v/>
      </c>
      <c r="FU90" s="332" t="str">
        <f ca="1">IF(COUNTIF(OFFSET('別紙2-4(研修実施報告書)'!$I$8,(COLUMN()-COLUMN($J$9))*4,0,4,2),$C90),FU$9,"")</f>
        <v/>
      </c>
      <c r="FV90" s="332" t="str">
        <f ca="1">IF(COUNTIF(OFFSET('別紙2-4(研修実施報告書)'!$I$8,(COLUMN()-COLUMN($J$9))*4,0,4,2),$C90),FV$9,"")</f>
        <v/>
      </c>
      <c r="FW90" s="332" t="str">
        <f ca="1">IF(COUNTIF(OFFSET('別紙2-4(研修実施報告書)'!$I$8,(COLUMN()-COLUMN($J$9))*4,0,4,2),$C90),FW$9,"")</f>
        <v/>
      </c>
      <c r="FX90" s="332" t="str">
        <f ca="1">IF(COUNTIF(OFFSET('別紙2-4(研修実施報告書)'!$I$8,(COLUMN()-COLUMN($J$9))*4,0,4,2),$C90),FX$9,"")</f>
        <v/>
      </c>
      <c r="FY90" s="332" t="str">
        <f ca="1">IF(COUNTIF(OFFSET('別紙2-4(研修実施報告書)'!$I$8,(COLUMN()-COLUMN($J$9))*4,0,4,2),$C90),FY$9,"")</f>
        <v/>
      </c>
      <c r="FZ90" s="332" t="str">
        <f ca="1">IF(COUNTIF(OFFSET('別紙2-4(研修実施報告書)'!$I$8,(COLUMN()-COLUMN($J$9))*4,0,4,2),$C90),FZ$9,"")</f>
        <v/>
      </c>
      <c r="GA90" s="332" t="str">
        <f ca="1">IF(COUNTIF(OFFSET('別紙2-4(研修実施報告書)'!$I$8,(COLUMN()-COLUMN($J$9))*4,0,4,2),$C90),GA$9,"")</f>
        <v/>
      </c>
      <c r="GB90" s="332" t="str">
        <f ca="1">IF(COUNTIF(OFFSET('別紙2-4(研修実施報告書)'!$I$8,(COLUMN()-COLUMN($J$9))*4,0,4,2),$C90),GB$9,"")</f>
        <v/>
      </c>
      <c r="GC90" s="332" t="str">
        <f ca="1">IF(COUNTIF(OFFSET('別紙2-4(研修実施報告書)'!$I$8,(COLUMN()-COLUMN($J$9))*4,0,4,2),$C90),GC$9,"")</f>
        <v/>
      </c>
      <c r="GD90" s="332" t="str">
        <f ca="1">IF(COUNTIF(OFFSET('別紙2-4(研修実施報告書)'!$I$8,(COLUMN()-COLUMN($J$9))*4,0,4,2),$C90),GD$9,"")</f>
        <v/>
      </c>
      <c r="GE90" s="332" t="str">
        <f ca="1">IF(COUNTIF(OFFSET('別紙2-4(研修実施報告書)'!$I$8,(COLUMN()-COLUMN($J$9))*4,0,4,2),$C90),GE$9,"")</f>
        <v/>
      </c>
      <c r="GF90" s="332" t="str">
        <f ca="1">IF(COUNTIF(OFFSET('別紙2-4(研修実施報告書)'!$I$8,(COLUMN()-COLUMN($J$9))*4,0,4,2),$C90),GF$9,"")</f>
        <v/>
      </c>
      <c r="GG90" s="332" t="str">
        <f ca="1">IF(COUNTIF(OFFSET('別紙2-4(研修実施報告書)'!$I$8,(COLUMN()-COLUMN($J$9))*4,0,4,2),$C90),GG$9,"")</f>
        <v/>
      </c>
      <c r="GH90" s="332" t="str">
        <f ca="1">IF(COUNTIF(OFFSET('別紙2-4(研修実施報告書)'!$I$8,(COLUMN()-COLUMN($J$9))*4,0,4,2),$C90),GH$9,"")</f>
        <v/>
      </c>
      <c r="GI90" s="332" t="str">
        <f ca="1">IF(COUNTIF(OFFSET('別紙2-4(研修実施報告書)'!$I$8,(COLUMN()-COLUMN($J$9))*4,0,4,2),$C90),GI$9,"")</f>
        <v/>
      </c>
      <c r="GJ90" s="332" t="str">
        <f ca="1">IF(COUNTIF(OFFSET('別紙2-4(研修実施報告書)'!$I$8,(COLUMN()-COLUMN($J$9))*4,0,4,2),$C90),GJ$9,"")</f>
        <v/>
      </c>
      <c r="GK90" s="332" t="str">
        <f ca="1">IF(COUNTIF(OFFSET('別紙2-4(研修実施報告書)'!$I$8,(COLUMN()-COLUMN($J$9))*4,0,4,2),$C90),GK$9,"")</f>
        <v/>
      </c>
      <c r="GL90" s="332" t="str">
        <f ca="1">IF(COUNTIF(OFFSET('別紙2-4(研修実施報告書)'!$I$8,(COLUMN()-COLUMN($J$9))*4,0,4,2),$C90),GL$9,"")</f>
        <v/>
      </c>
      <c r="GM90" s="332" t="str">
        <f ca="1">IF(COUNTIF(OFFSET('別紙2-4(研修実施報告書)'!$I$8,(COLUMN()-COLUMN($J$9))*4,0,4,2),$C90),GM$9,"")</f>
        <v/>
      </c>
      <c r="GN90" s="332" t="str">
        <f ca="1">IF(COUNTIF(OFFSET('別紙2-4(研修実施報告書)'!$I$8,(COLUMN()-COLUMN($J$9))*4,0,4,2),$C90),GN$9,"")</f>
        <v/>
      </c>
      <c r="GO90" s="332" t="str">
        <f ca="1">IF(COUNTIF(OFFSET('別紙2-4(研修実施報告書)'!$I$8,(COLUMN()-COLUMN($J$9))*4,0,4,2),$C90),GO$9,"")</f>
        <v/>
      </c>
      <c r="GP90" s="332" t="str">
        <f ca="1">IF(COUNTIF(OFFSET('別紙2-4(研修実施報告書)'!$I$8,(COLUMN()-COLUMN($J$9))*4,0,4,2),$C90),GP$9,"")</f>
        <v/>
      </c>
      <c r="GQ90" s="332" t="str">
        <f ca="1">IF(COUNTIF(OFFSET('別紙2-4(研修実施報告書)'!$I$8,(COLUMN()-COLUMN($J$9))*4,0,4,2),$C90),GQ$9,"")</f>
        <v/>
      </c>
      <c r="GR90" s="332" t="str">
        <f ca="1">IF(COUNTIF(OFFSET('別紙2-4(研修実施報告書)'!$I$8,(COLUMN()-COLUMN($J$9))*4,0,4,2),$C90),GR$9,"")</f>
        <v/>
      </c>
      <c r="GS90" s="332" t="str">
        <f ca="1">IF(COUNTIF(OFFSET('別紙2-4(研修実施報告書)'!$I$8,(COLUMN()-COLUMN($J$9))*4,0,4,2),$C90),GS$9,"")</f>
        <v/>
      </c>
      <c r="GT90" s="332" t="str">
        <f ca="1">IF(COUNTIF(OFFSET('別紙2-4(研修実施報告書)'!$I$8,(COLUMN()-COLUMN($J$9))*4,0,4,2),$C90),GT$9,"")</f>
        <v/>
      </c>
      <c r="GU90" s="332" t="str">
        <f ca="1">IF(COUNTIF(OFFSET('別紙2-4(研修実施報告書)'!$I$8,(COLUMN()-COLUMN($J$9))*4,0,4,2),$C90),GU$9,"")</f>
        <v/>
      </c>
      <c r="GV90" s="332" t="str">
        <f ca="1">IF(COUNTIF(OFFSET('別紙2-4(研修実施報告書)'!$I$8,(COLUMN()-COLUMN($J$9))*4,0,4,2),$C90),GV$9,"")</f>
        <v/>
      </c>
      <c r="GW90" s="332" t="str">
        <f ca="1">IF(COUNTIF(OFFSET('別紙2-4(研修実施報告書)'!$I$8,(COLUMN()-COLUMN($J$9))*4,0,4,2),$C90),GW$9,"")</f>
        <v/>
      </c>
      <c r="GX90" s="332" t="str">
        <f ca="1">IF(COUNTIF(OFFSET('別紙2-4(研修実施報告書)'!$I$8,(COLUMN()-COLUMN($J$9))*4,0,4,2),$C90),GX$9,"")</f>
        <v/>
      </c>
      <c r="GY90" s="332" t="str">
        <f ca="1">IF(COUNTIF(OFFSET('別紙2-4(研修実施報告書)'!$I$8,(COLUMN()-COLUMN($J$9))*4,0,4,2),$C90),GY$9,"")</f>
        <v/>
      </c>
      <c r="GZ90" s="332" t="str">
        <f ca="1">IF(COUNTIF(OFFSET('別紙2-4(研修実施報告書)'!$I$8,(COLUMN()-COLUMN($J$9))*4,0,4,2),$C90),GZ$9,"")</f>
        <v/>
      </c>
      <c r="HA90" s="332" t="str">
        <f ca="1">IF(COUNTIF(OFFSET('別紙2-4(研修実施報告書)'!$I$8,(COLUMN()-COLUMN($J$9))*4,0,4,2),$C90),HA$9,"")</f>
        <v/>
      </c>
      <c r="HB90" s="320"/>
    </row>
    <row r="91" spans="1:210" ht="18.75" customHeight="1">
      <c r="A91" s="325">
        <v>77</v>
      </c>
      <c r="B91" s="323" t="str">
        <f>IF(AND('別紙1-7(研修責任者教育担当者) '!E94="〇",'別紙1-7(研修責任者教育担当者) '!F94="〇"),"専任・兼任",IF('別紙1-7(研修責任者教育担当者) '!E94="〇","専任",IF('別紙1-7(研修責任者教育担当者) '!F94="〇","兼任","")))</f>
        <v/>
      </c>
      <c r="C91" s="324">
        <f>VLOOKUP(A91,'別紙1-7(研修責任者教育担当者) '!$B$18:$C$217,2,0)</f>
        <v>0</v>
      </c>
      <c r="D91" s="348" t="s">
        <v>175</v>
      </c>
      <c r="E91" s="349"/>
      <c r="F91" s="329" t="e">
        <f t="shared" si="3"/>
        <v>#DIV/0!</v>
      </c>
      <c r="G91" s="330" t="e">
        <f t="shared" ca="1" si="4"/>
        <v>#DIV/0!</v>
      </c>
      <c r="H91" s="318">
        <f t="shared" ca="1" si="5"/>
        <v>0</v>
      </c>
      <c r="I91" s="318"/>
      <c r="J91" s="332" t="str">
        <f ca="1">IF(COUNTIF(OFFSET('別紙2-4(研修実施報告書)'!$I$8,(COLUMN()-COLUMN($J$9))*4,0,4,2),$C91),J$9,"")</f>
        <v/>
      </c>
      <c r="K91" s="332" t="str">
        <f ca="1">IF(COUNTIF(OFFSET('別紙2-4(研修実施報告書)'!$I$8,(COLUMN()-COLUMN($J$9))*4,0,4,2),$C91),K$9,"")</f>
        <v/>
      </c>
      <c r="L91" s="332" t="str">
        <f ca="1">IF(COUNTIF(OFFSET('別紙2-4(研修実施報告書)'!$I$8,(COLUMN()-COLUMN($J$9))*4,0,4,2),$C91),L$9,"")</f>
        <v/>
      </c>
      <c r="M91" s="332" t="str">
        <f ca="1">IF(COUNTIF(OFFSET('別紙2-4(研修実施報告書)'!$I$8,(COLUMN()-COLUMN($J$9))*4,0,4,2),$C91),M$9,"")</f>
        <v/>
      </c>
      <c r="N91" s="332" t="str">
        <f ca="1">IF(COUNTIF(OFFSET('別紙2-4(研修実施報告書)'!$I$8,(COLUMN()-COLUMN($J$9))*4,0,4,2),$C91),N$9,"")</f>
        <v/>
      </c>
      <c r="O91" s="332" t="str">
        <f ca="1">IF(COUNTIF(OFFSET('別紙2-4(研修実施報告書)'!$I$8,(COLUMN()-COLUMN($J$9))*4,0,4,2),$C91),O$9,"")</f>
        <v/>
      </c>
      <c r="P91" s="332" t="str">
        <f ca="1">IF(COUNTIF(OFFSET('別紙2-4(研修実施報告書)'!$I$8,(COLUMN()-COLUMN($J$9))*4,0,4,2),$C91),P$9,"")</f>
        <v/>
      </c>
      <c r="Q91" s="332" t="str">
        <f ca="1">IF(COUNTIF(OFFSET('別紙2-4(研修実施報告書)'!$I$8,(COLUMN()-COLUMN($J$9))*4,0,4,2),$C91),Q$9,"")</f>
        <v/>
      </c>
      <c r="R91" s="332" t="str">
        <f ca="1">IF(COUNTIF(OFFSET('別紙2-4(研修実施報告書)'!$I$8,(COLUMN()-COLUMN($J$9))*4,0,4,2),$C91),R$9,"")</f>
        <v/>
      </c>
      <c r="S91" s="332" t="str">
        <f ca="1">IF(COUNTIF(OFFSET('別紙2-4(研修実施報告書)'!$I$8,(COLUMN()-COLUMN($J$9))*4,0,4,2),$C91),S$9,"")</f>
        <v/>
      </c>
      <c r="T91" s="332" t="str">
        <f ca="1">IF(COUNTIF(OFFSET('別紙2-4(研修実施報告書)'!$I$8,(COLUMN()-COLUMN($J$9))*4,0,4,2),$C91),T$9,"")</f>
        <v/>
      </c>
      <c r="U91" s="332" t="str">
        <f ca="1">IF(COUNTIF(OFFSET('別紙2-4(研修実施報告書)'!$I$8,(COLUMN()-COLUMN($J$9))*4,0,4,2),$C91),U$9,"")</f>
        <v/>
      </c>
      <c r="V91" s="332" t="str">
        <f ca="1">IF(COUNTIF(OFFSET('別紙2-4(研修実施報告書)'!$I$8,(COLUMN()-COLUMN($J$9))*4,0,4,2),$C91),V$9,"")</f>
        <v/>
      </c>
      <c r="W91" s="332" t="str">
        <f ca="1">IF(COUNTIF(OFFSET('別紙2-4(研修実施報告書)'!$I$8,(COLUMN()-COLUMN($J$9))*4,0,4,2),$C91),W$9,"")</f>
        <v/>
      </c>
      <c r="X91" s="332" t="str">
        <f ca="1">IF(COUNTIF(OFFSET('別紙2-4(研修実施報告書)'!$I$8,(COLUMN()-COLUMN($J$9))*4,0,4,2),$C91),X$9,"")</f>
        <v/>
      </c>
      <c r="Y91" s="332" t="str">
        <f ca="1">IF(COUNTIF(OFFSET('別紙2-4(研修実施報告書)'!$I$8,(COLUMN()-COLUMN($J$9))*4,0,4,2),$C91),Y$9,"")</f>
        <v/>
      </c>
      <c r="Z91" s="332" t="str">
        <f ca="1">IF(COUNTIF(OFFSET('別紙2-4(研修実施報告書)'!$I$8,(COLUMN()-COLUMN($J$9))*4,0,4,2),$C91),Z$9,"")</f>
        <v/>
      </c>
      <c r="AA91" s="332" t="str">
        <f ca="1">IF(COUNTIF(OFFSET('別紙2-4(研修実施報告書)'!$I$8,(COLUMN()-COLUMN($J$9))*4,0,4,2),$C91),AA$9,"")</f>
        <v/>
      </c>
      <c r="AB91" s="332" t="str">
        <f ca="1">IF(COUNTIF(OFFSET('別紙2-4(研修実施報告書)'!$I$8,(COLUMN()-COLUMN($J$9))*4,0,4,2),$C91),AB$9,"")</f>
        <v/>
      </c>
      <c r="AC91" s="332" t="str">
        <f ca="1">IF(COUNTIF(OFFSET('別紙2-4(研修実施報告書)'!$I$8,(COLUMN()-COLUMN($J$9))*4,0,4,2),$C91),AC$9,"")</f>
        <v/>
      </c>
      <c r="AD91" s="332" t="str">
        <f ca="1">IF(COUNTIF(OFFSET('別紙2-4(研修実施報告書)'!$I$8,(COLUMN()-COLUMN($J$9))*4,0,4,2),$C91),AD$9,"")</f>
        <v/>
      </c>
      <c r="AE91" s="332" t="str">
        <f ca="1">IF(COUNTIF(OFFSET('別紙2-4(研修実施報告書)'!$I$8,(COLUMN()-COLUMN($J$9))*4,0,4,2),$C91),AE$9,"")</f>
        <v/>
      </c>
      <c r="AF91" s="332" t="str">
        <f ca="1">IF(COUNTIF(OFFSET('別紙2-4(研修実施報告書)'!$I$8,(COLUMN()-COLUMN($J$9))*4,0,4,2),$C91),AF$9,"")</f>
        <v/>
      </c>
      <c r="AG91" s="332" t="str">
        <f ca="1">IF(COUNTIF(OFFSET('別紙2-4(研修実施報告書)'!$I$8,(COLUMN()-COLUMN($J$9))*4,0,4,2),$C91),AG$9,"")</f>
        <v/>
      </c>
      <c r="AH91" s="332" t="str">
        <f ca="1">IF(COUNTIF(OFFSET('別紙2-4(研修実施報告書)'!$I$8,(COLUMN()-COLUMN($J$9))*4,0,4,2),$C91),AH$9,"")</f>
        <v/>
      </c>
      <c r="AI91" s="332" t="str">
        <f ca="1">IF(COUNTIF(OFFSET('別紙2-4(研修実施報告書)'!$I$8,(COLUMN()-COLUMN($J$9))*4,0,4,2),$C91),AI$9,"")</f>
        <v/>
      </c>
      <c r="AJ91" s="332" t="str">
        <f ca="1">IF(COUNTIF(OFFSET('別紙2-4(研修実施報告書)'!$I$8,(COLUMN()-COLUMN($J$9))*4,0,4,2),$C91),AJ$9,"")</f>
        <v/>
      </c>
      <c r="AK91" s="332" t="str">
        <f ca="1">IF(COUNTIF(OFFSET('別紙2-4(研修実施報告書)'!$I$8,(COLUMN()-COLUMN($J$9))*4,0,4,2),$C91),AK$9,"")</f>
        <v/>
      </c>
      <c r="AL91" s="332" t="str">
        <f ca="1">IF(COUNTIF(OFFSET('別紙2-4(研修実施報告書)'!$I$8,(COLUMN()-COLUMN($J$9))*4,0,4,2),$C91),AL$9,"")</f>
        <v/>
      </c>
      <c r="AM91" s="332" t="str">
        <f ca="1">IF(COUNTIF(OFFSET('別紙2-4(研修実施報告書)'!$I$8,(COLUMN()-COLUMN($J$9))*4,0,4,2),$C91),AM$9,"")</f>
        <v/>
      </c>
      <c r="AN91" s="332" t="str">
        <f ca="1">IF(COUNTIF(OFFSET('別紙2-4(研修実施報告書)'!$I$8,(COLUMN()-COLUMN($J$9))*4,0,4,2),$C91),AN$9,"")</f>
        <v/>
      </c>
      <c r="AO91" s="332" t="str">
        <f ca="1">IF(COUNTIF(OFFSET('別紙2-4(研修実施報告書)'!$I$8,(COLUMN()-COLUMN($J$9))*4,0,4,2),$C91),AO$9,"")</f>
        <v/>
      </c>
      <c r="AP91" s="332" t="str">
        <f ca="1">IF(COUNTIF(OFFSET('別紙2-4(研修実施報告書)'!$I$8,(COLUMN()-COLUMN($J$9))*4,0,4,2),$C91),AP$9,"")</f>
        <v/>
      </c>
      <c r="AQ91" s="332" t="str">
        <f ca="1">IF(COUNTIF(OFFSET('別紙2-4(研修実施報告書)'!$I$8,(COLUMN()-COLUMN($J$9))*4,0,4,2),$C91),AQ$9,"")</f>
        <v/>
      </c>
      <c r="AR91" s="332" t="str">
        <f ca="1">IF(COUNTIF(OFFSET('別紙2-4(研修実施報告書)'!$I$8,(COLUMN()-COLUMN($J$9))*4,0,4,2),$C91),AR$9,"")</f>
        <v/>
      </c>
      <c r="AS91" s="332" t="str">
        <f ca="1">IF(COUNTIF(OFFSET('別紙2-4(研修実施報告書)'!$I$8,(COLUMN()-COLUMN($J$9))*4,0,4,2),$C91),AS$9,"")</f>
        <v/>
      </c>
      <c r="AT91" s="332" t="str">
        <f ca="1">IF(COUNTIF(OFFSET('別紙2-4(研修実施報告書)'!$I$8,(COLUMN()-COLUMN($J$9))*4,0,4,2),$C91),AT$9,"")</f>
        <v/>
      </c>
      <c r="AU91" s="332" t="str">
        <f ca="1">IF(COUNTIF(OFFSET('別紙2-4(研修実施報告書)'!$I$8,(COLUMN()-COLUMN($J$9))*4,0,4,2),$C91),AU$9,"")</f>
        <v/>
      </c>
      <c r="AV91" s="332" t="str">
        <f ca="1">IF(COUNTIF(OFFSET('別紙2-4(研修実施報告書)'!$I$8,(COLUMN()-COLUMN($J$9))*4,0,4,2),$C91),AV$9,"")</f>
        <v/>
      </c>
      <c r="AW91" s="332" t="str">
        <f ca="1">IF(COUNTIF(OFFSET('別紙2-4(研修実施報告書)'!$I$8,(COLUMN()-COLUMN($J$9))*4,0,4,2),$C91),AW$9,"")</f>
        <v/>
      </c>
      <c r="AX91" s="332" t="str">
        <f ca="1">IF(COUNTIF(OFFSET('別紙2-4(研修実施報告書)'!$I$8,(COLUMN()-COLUMN($J$9))*4,0,4,2),$C91),AX$9,"")</f>
        <v/>
      </c>
      <c r="AY91" s="332" t="str">
        <f ca="1">IF(COUNTIF(OFFSET('別紙2-4(研修実施報告書)'!$I$8,(COLUMN()-COLUMN($J$9))*4,0,4,2),$C91),AY$9,"")</f>
        <v/>
      </c>
      <c r="AZ91" s="332" t="str">
        <f ca="1">IF(COUNTIF(OFFSET('別紙2-4(研修実施報告書)'!$I$8,(COLUMN()-COLUMN($J$9))*4,0,4,2),$C91),AZ$9,"")</f>
        <v/>
      </c>
      <c r="BA91" s="332" t="str">
        <f ca="1">IF(COUNTIF(OFFSET('別紙2-4(研修実施報告書)'!$I$8,(COLUMN()-COLUMN($J$9))*4,0,4,2),$C91),BA$9,"")</f>
        <v/>
      </c>
      <c r="BB91" s="332" t="str">
        <f ca="1">IF(COUNTIF(OFFSET('別紙2-4(研修実施報告書)'!$I$8,(COLUMN()-COLUMN($J$9))*4,0,4,2),$C91),BB$9,"")</f>
        <v/>
      </c>
      <c r="BC91" s="332" t="str">
        <f ca="1">IF(COUNTIF(OFFSET('別紙2-4(研修実施報告書)'!$I$8,(COLUMN()-COLUMN($J$9))*4,0,4,2),$C91),BC$9,"")</f>
        <v/>
      </c>
      <c r="BD91" s="332" t="str">
        <f ca="1">IF(COUNTIF(OFFSET('別紙2-4(研修実施報告書)'!$I$8,(COLUMN()-COLUMN($J$9))*4,0,4,2),$C91),BD$9,"")</f>
        <v/>
      </c>
      <c r="BE91" s="332" t="str">
        <f ca="1">IF(COUNTIF(OFFSET('別紙2-4(研修実施報告書)'!$I$8,(COLUMN()-COLUMN($J$9))*4,0,4,2),$C91),BE$9,"")</f>
        <v/>
      </c>
      <c r="BF91" s="332" t="str">
        <f ca="1">IF(COUNTIF(OFFSET('別紙2-4(研修実施報告書)'!$I$8,(COLUMN()-COLUMN($J$9))*4,0,4,2),$C91),BF$9,"")</f>
        <v/>
      </c>
      <c r="BG91" s="332" t="str">
        <f ca="1">IF(COUNTIF(OFFSET('別紙2-4(研修実施報告書)'!$I$8,(COLUMN()-COLUMN($J$9))*4,0,4,2),$C91),BG$9,"")</f>
        <v/>
      </c>
      <c r="BH91" s="332" t="str">
        <f ca="1">IF(COUNTIF(OFFSET('別紙2-4(研修実施報告書)'!$I$8,(COLUMN()-COLUMN($J$9))*4,0,4,2),$C91),BH$9,"")</f>
        <v/>
      </c>
      <c r="BI91" s="332" t="str">
        <f ca="1">IF(COUNTIF(OFFSET('別紙2-4(研修実施報告書)'!$I$8,(COLUMN()-COLUMN($J$9))*4,0,4,2),$C91),BI$9,"")</f>
        <v/>
      </c>
      <c r="BJ91" s="332" t="str">
        <f ca="1">IF(COUNTIF(OFFSET('別紙2-4(研修実施報告書)'!$I$8,(COLUMN()-COLUMN($J$9))*4,0,4,2),$C91),BJ$9,"")</f>
        <v/>
      </c>
      <c r="BK91" s="332" t="str">
        <f ca="1">IF(COUNTIF(OFFSET('別紙2-4(研修実施報告書)'!$I$8,(COLUMN()-COLUMN($J$9))*4,0,4,2),$C91),BK$9,"")</f>
        <v/>
      </c>
      <c r="BL91" s="332" t="str">
        <f ca="1">IF(COUNTIF(OFFSET('別紙2-4(研修実施報告書)'!$I$8,(COLUMN()-COLUMN($J$9))*4,0,4,2),$C91),BL$9,"")</f>
        <v/>
      </c>
      <c r="BM91" s="332" t="str">
        <f ca="1">IF(COUNTIF(OFFSET('別紙2-4(研修実施報告書)'!$I$8,(COLUMN()-COLUMN($J$9))*4,0,4,2),$C91),BM$9,"")</f>
        <v/>
      </c>
      <c r="BN91" s="332" t="str">
        <f ca="1">IF(COUNTIF(OFFSET('別紙2-4(研修実施報告書)'!$I$8,(COLUMN()-COLUMN($J$9))*4,0,4,2),$C91),BN$9,"")</f>
        <v/>
      </c>
      <c r="BO91" s="332" t="str">
        <f ca="1">IF(COUNTIF(OFFSET('別紙2-4(研修実施報告書)'!$I$8,(COLUMN()-COLUMN($J$9))*4,0,4,2),$C91),BO$9,"")</f>
        <v/>
      </c>
      <c r="BP91" s="332" t="str">
        <f ca="1">IF(COUNTIF(OFFSET('別紙2-4(研修実施報告書)'!$I$8,(COLUMN()-COLUMN($J$9))*4,0,4,2),$C91),BP$9,"")</f>
        <v/>
      </c>
      <c r="BQ91" s="332" t="str">
        <f ca="1">IF(COUNTIF(OFFSET('別紙2-4(研修実施報告書)'!$I$8,(COLUMN()-COLUMN($J$9))*4,0,4,2),$C91),BQ$9,"")</f>
        <v/>
      </c>
      <c r="BR91" s="332" t="str">
        <f ca="1">IF(COUNTIF(OFFSET('別紙2-4(研修実施報告書)'!$I$8,(COLUMN()-COLUMN($J$9))*4,0,4,2),$C91),BR$9,"")</f>
        <v/>
      </c>
      <c r="BS91" s="332" t="str">
        <f ca="1">IF(COUNTIF(OFFSET('別紙2-4(研修実施報告書)'!$I$8,(COLUMN()-COLUMN($J$9))*4,0,4,2),$C91),BS$9,"")</f>
        <v/>
      </c>
      <c r="BT91" s="332" t="str">
        <f ca="1">IF(COUNTIF(OFFSET('別紙2-4(研修実施報告書)'!$I$8,(COLUMN()-COLUMN($J$9))*4,0,4,2),$C91),BT$9,"")</f>
        <v/>
      </c>
      <c r="BU91" s="332" t="str">
        <f ca="1">IF(COUNTIF(OFFSET('別紙2-4(研修実施報告書)'!$I$8,(COLUMN()-COLUMN($J$9))*4,0,4,2),$C91),BU$9,"")</f>
        <v/>
      </c>
      <c r="BV91" s="332" t="str">
        <f ca="1">IF(COUNTIF(OFFSET('別紙2-4(研修実施報告書)'!$I$8,(COLUMN()-COLUMN($J$9))*4,0,4,2),$C91),BV$9,"")</f>
        <v/>
      </c>
      <c r="BW91" s="332" t="str">
        <f ca="1">IF(COUNTIF(OFFSET('別紙2-4(研修実施報告書)'!$I$8,(COLUMN()-COLUMN($J$9))*4,0,4,2),$C91),BW$9,"")</f>
        <v/>
      </c>
      <c r="BX91" s="332" t="str">
        <f ca="1">IF(COUNTIF(OFFSET('別紙2-4(研修実施報告書)'!$I$8,(COLUMN()-COLUMN($J$9))*4,0,4,2),$C91),BX$9,"")</f>
        <v/>
      </c>
      <c r="BY91" s="332" t="str">
        <f ca="1">IF(COUNTIF(OFFSET('別紙2-4(研修実施報告書)'!$I$8,(COLUMN()-COLUMN($J$9))*4,0,4,2),$C91),BY$9,"")</f>
        <v/>
      </c>
      <c r="BZ91" s="332" t="str">
        <f ca="1">IF(COUNTIF(OFFSET('別紙2-4(研修実施報告書)'!$I$8,(COLUMN()-COLUMN($J$9))*4,0,4,2),$C91),BZ$9,"")</f>
        <v/>
      </c>
      <c r="CA91" s="332" t="str">
        <f ca="1">IF(COUNTIF(OFFSET('別紙2-4(研修実施報告書)'!$I$8,(COLUMN()-COLUMN($J$9))*4,0,4,2),$C91),CA$9,"")</f>
        <v/>
      </c>
      <c r="CB91" s="332" t="str">
        <f ca="1">IF(COUNTIF(OFFSET('別紙2-4(研修実施報告書)'!$I$8,(COLUMN()-COLUMN($J$9))*4,0,4,2),$C91),CB$9,"")</f>
        <v/>
      </c>
      <c r="CC91" s="332" t="str">
        <f ca="1">IF(COUNTIF(OFFSET('別紙2-4(研修実施報告書)'!$I$8,(COLUMN()-COLUMN($J$9))*4,0,4,2),$C91),CC$9,"")</f>
        <v/>
      </c>
      <c r="CD91" s="332" t="str">
        <f ca="1">IF(COUNTIF(OFFSET('別紙2-4(研修実施報告書)'!$I$8,(COLUMN()-COLUMN($J$9))*4,0,4,2),$C91),CD$9,"")</f>
        <v/>
      </c>
      <c r="CE91" s="332" t="str">
        <f ca="1">IF(COUNTIF(OFFSET('別紙2-4(研修実施報告書)'!$I$8,(COLUMN()-COLUMN($J$9))*4,0,4,2),$C91),CE$9,"")</f>
        <v/>
      </c>
      <c r="CF91" s="332" t="str">
        <f ca="1">IF(COUNTIF(OFFSET('別紙2-4(研修実施報告書)'!$I$8,(COLUMN()-COLUMN($J$9))*4,0,4,2),$C91),CF$9,"")</f>
        <v/>
      </c>
      <c r="CG91" s="332" t="str">
        <f ca="1">IF(COUNTIF(OFFSET('別紙2-4(研修実施報告書)'!$I$8,(COLUMN()-COLUMN($J$9))*4,0,4,2),$C91),CG$9,"")</f>
        <v/>
      </c>
      <c r="CH91" s="332" t="str">
        <f ca="1">IF(COUNTIF(OFFSET('別紙2-4(研修実施報告書)'!$I$8,(COLUMN()-COLUMN($J$9))*4,0,4,2),$C91),CH$9,"")</f>
        <v/>
      </c>
      <c r="CI91" s="332" t="str">
        <f ca="1">IF(COUNTIF(OFFSET('別紙2-4(研修実施報告書)'!$I$8,(COLUMN()-COLUMN($J$9))*4,0,4,2),$C91),CI$9,"")</f>
        <v/>
      </c>
      <c r="CJ91" s="332" t="str">
        <f ca="1">IF(COUNTIF(OFFSET('別紙2-4(研修実施報告書)'!$I$8,(COLUMN()-COLUMN($J$9))*4,0,4,2),$C91),CJ$9,"")</f>
        <v/>
      </c>
      <c r="CK91" s="332" t="str">
        <f ca="1">IF(COUNTIF(OFFSET('別紙2-4(研修実施報告書)'!$I$8,(COLUMN()-COLUMN($J$9))*4,0,4,2),$C91),CK$9,"")</f>
        <v/>
      </c>
      <c r="CL91" s="332" t="str">
        <f ca="1">IF(COUNTIF(OFFSET('別紙2-4(研修実施報告書)'!$I$8,(COLUMN()-COLUMN($J$9))*4,0,4,2),$C91),CL$9,"")</f>
        <v/>
      </c>
      <c r="CM91" s="332" t="str">
        <f ca="1">IF(COUNTIF(OFFSET('別紙2-4(研修実施報告書)'!$I$8,(COLUMN()-COLUMN($J$9))*4,0,4,2),$C91),CM$9,"")</f>
        <v/>
      </c>
      <c r="CN91" s="332" t="str">
        <f ca="1">IF(COUNTIF(OFFSET('別紙2-4(研修実施報告書)'!$I$8,(COLUMN()-COLUMN($J$9))*4,0,4,2),$C91),CN$9,"")</f>
        <v/>
      </c>
      <c r="CO91" s="332" t="str">
        <f ca="1">IF(COUNTIF(OFFSET('別紙2-4(研修実施報告書)'!$I$8,(COLUMN()-COLUMN($J$9))*4,0,4,2),$C91),CO$9,"")</f>
        <v/>
      </c>
      <c r="CP91" s="332" t="str">
        <f ca="1">IF(COUNTIF(OFFSET('別紙2-4(研修実施報告書)'!$I$8,(COLUMN()-COLUMN($J$9))*4,0,4,2),$C91),CP$9,"")</f>
        <v/>
      </c>
      <c r="CQ91" s="332" t="str">
        <f ca="1">IF(COUNTIF(OFFSET('別紙2-4(研修実施報告書)'!$I$8,(COLUMN()-COLUMN($J$9))*4,0,4,2),$C91),CQ$9,"")</f>
        <v/>
      </c>
      <c r="CR91" s="332" t="str">
        <f ca="1">IF(COUNTIF(OFFSET('別紙2-4(研修実施報告書)'!$I$8,(COLUMN()-COLUMN($J$9))*4,0,4,2),$C91),CR$9,"")</f>
        <v/>
      </c>
      <c r="CS91" s="332" t="str">
        <f ca="1">IF(COUNTIF(OFFSET('別紙2-4(研修実施報告書)'!$I$8,(COLUMN()-COLUMN($J$9))*4,0,4,2),$C91),CS$9,"")</f>
        <v/>
      </c>
      <c r="CT91" s="332" t="str">
        <f ca="1">IF(COUNTIF(OFFSET('別紙2-4(研修実施報告書)'!$I$8,(COLUMN()-COLUMN($J$9))*4,0,4,2),$C91),CT$9,"")</f>
        <v/>
      </c>
      <c r="CU91" s="332" t="str">
        <f ca="1">IF(COUNTIF(OFFSET('別紙2-4(研修実施報告書)'!$I$8,(COLUMN()-COLUMN($J$9))*4,0,4,2),$C91),CU$9,"")</f>
        <v/>
      </c>
      <c r="CV91" s="332" t="str">
        <f ca="1">IF(COUNTIF(OFFSET('別紙2-4(研修実施報告書)'!$I$8,(COLUMN()-COLUMN($J$9))*4,0,4,2),$C91),CV$9,"")</f>
        <v/>
      </c>
      <c r="CW91" s="332" t="str">
        <f ca="1">IF(COUNTIF(OFFSET('別紙2-4(研修実施報告書)'!$I$8,(COLUMN()-COLUMN($J$9))*4,0,4,2),$C91),CW$9,"")</f>
        <v/>
      </c>
      <c r="CX91" s="332" t="str">
        <f ca="1">IF(COUNTIF(OFFSET('別紙2-4(研修実施報告書)'!$I$8,(COLUMN()-COLUMN($J$9))*4,0,4,2),$C91),CX$9,"")</f>
        <v/>
      </c>
      <c r="CY91" s="332" t="str">
        <f ca="1">IF(COUNTIF(OFFSET('別紙2-4(研修実施報告書)'!$I$8,(COLUMN()-COLUMN($J$9))*4,0,4,2),$C91),CY$9,"")</f>
        <v/>
      </c>
      <c r="CZ91" s="332" t="str">
        <f ca="1">IF(COUNTIF(OFFSET('別紙2-4(研修実施報告書)'!$I$8,(COLUMN()-COLUMN($J$9))*4,0,4,2),$C91),CZ$9,"")</f>
        <v/>
      </c>
      <c r="DA91" s="332" t="str">
        <f ca="1">IF(COUNTIF(OFFSET('別紙2-4(研修実施報告書)'!$I$8,(COLUMN()-COLUMN($J$9))*4,0,4,2),$C91),DA$9,"")</f>
        <v/>
      </c>
      <c r="DB91" s="332" t="str">
        <f ca="1">IF(COUNTIF(OFFSET('別紙2-4(研修実施報告書)'!$I$8,(COLUMN()-COLUMN($J$9))*4,0,4,2),$C91),DB$9,"")</f>
        <v/>
      </c>
      <c r="DC91" s="332" t="str">
        <f ca="1">IF(COUNTIF(OFFSET('別紙2-4(研修実施報告書)'!$I$8,(COLUMN()-COLUMN($J$9))*4,0,4,2),$C91),DC$9,"")</f>
        <v/>
      </c>
      <c r="DD91" s="332" t="str">
        <f ca="1">IF(COUNTIF(OFFSET('別紙2-4(研修実施報告書)'!$I$8,(COLUMN()-COLUMN($J$9))*4,0,4,2),$C91),DD$9,"")</f>
        <v/>
      </c>
      <c r="DE91" s="332" t="str">
        <f ca="1">IF(COUNTIF(OFFSET('別紙2-4(研修実施報告書)'!$I$8,(COLUMN()-COLUMN($J$9))*4,0,4,2),$C91),DE$9,"")</f>
        <v/>
      </c>
      <c r="DF91" s="332" t="str">
        <f ca="1">IF(COUNTIF(OFFSET('別紙2-4(研修実施報告書)'!$I$8,(COLUMN()-COLUMN($J$9))*4,0,4,2),$C91),DF$9,"")</f>
        <v/>
      </c>
      <c r="DG91" s="332" t="str">
        <f ca="1">IF(COUNTIF(OFFSET('別紙2-4(研修実施報告書)'!$I$8,(COLUMN()-COLUMN($J$9))*4,0,4,2),$C91),DG$9,"")</f>
        <v/>
      </c>
      <c r="DH91" s="332" t="str">
        <f ca="1">IF(COUNTIF(OFFSET('別紙2-4(研修実施報告書)'!$I$8,(COLUMN()-COLUMN($J$9))*4,0,4,2),$C91),DH$9,"")</f>
        <v/>
      </c>
      <c r="DI91" s="332" t="str">
        <f ca="1">IF(COUNTIF(OFFSET('別紙2-4(研修実施報告書)'!$I$8,(COLUMN()-COLUMN($J$9))*4,0,4,2),$C91),DI$9,"")</f>
        <v/>
      </c>
      <c r="DJ91" s="332" t="str">
        <f ca="1">IF(COUNTIF(OFFSET('別紙2-4(研修実施報告書)'!$I$8,(COLUMN()-COLUMN($J$9))*4,0,4,2),$C91),DJ$9,"")</f>
        <v/>
      </c>
      <c r="DK91" s="332" t="str">
        <f ca="1">IF(COUNTIF(OFFSET('別紙2-4(研修実施報告書)'!$I$8,(COLUMN()-COLUMN($J$9))*4,0,4,2),$C91),DK$9,"")</f>
        <v/>
      </c>
      <c r="DL91" s="332" t="str">
        <f ca="1">IF(COUNTIF(OFFSET('別紙2-4(研修実施報告書)'!$I$8,(COLUMN()-COLUMN($J$9))*4,0,4,2),$C91),DL$9,"")</f>
        <v/>
      </c>
      <c r="DM91" s="332" t="str">
        <f ca="1">IF(COUNTIF(OFFSET('別紙2-4(研修実施報告書)'!$I$8,(COLUMN()-COLUMN($J$9))*4,0,4,2),$C91),DM$9,"")</f>
        <v/>
      </c>
      <c r="DN91" s="332" t="str">
        <f ca="1">IF(COUNTIF(OFFSET('別紙2-4(研修実施報告書)'!$I$8,(COLUMN()-COLUMN($J$9))*4,0,4,2),$C91),DN$9,"")</f>
        <v/>
      </c>
      <c r="DO91" s="332" t="str">
        <f ca="1">IF(COUNTIF(OFFSET('別紙2-4(研修実施報告書)'!$I$8,(COLUMN()-COLUMN($J$9))*4,0,4,2),$C91),DO$9,"")</f>
        <v/>
      </c>
      <c r="DP91" s="332" t="str">
        <f ca="1">IF(COUNTIF(OFFSET('別紙2-4(研修実施報告書)'!$I$8,(COLUMN()-COLUMN($J$9))*4,0,4,2),$C91),DP$9,"")</f>
        <v/>
      </c>
      <c r="DQ91" s="332" t="str">
        <f ca="1">IF(COUNTIF(OFFSET('別紙2-4(研修実施報告書)'!$I$8,(COLUMN()-COLUMN($J$9))*4,0,4,2),$C91),DQ$9,"")</f>
        <v/>
      </c>
      <c r="DR91" s="332" t="str">
        <f ca="1">IF(COUNTIF(OFFSET('別紙2-4(研修実施報告書)'!$I$8,(COLUMN()-COLUMN($J$9))*4,0,4,2),$C91),DR$9,"")</f>
        <v/>
      </c>
      <c r="DS91" s="332" t="str">
        <f ca="1">IF(COUNTIF(OFFSET('別紙2-4(研修実施報告書)'!$I$8,(COLUMN()-COLUMN($J$9))*4,0,4,2),$C91),DS$9,"")</f>
        <v/>
      </c>
      <c r="DT91" s="332" t="str">
        <f ca="1">IF(COUNTIF(OFFSET('別紙2-4(研修実施報告書)'!$I$8,(COLUMN()-COLUMN($J$9))*4,0,4,2),$C91),DT$9,"")</f>
        <v/>
      </c>
      <c r="DU91" s="332" t="str">
        <f ca="1">IF(COUNTIF(OFFSET('別紙2-4(研修実施報告書)'!$I$8,(COLUMN()-COLUMN($J$9))*4,0,4,2),$C91),DU$9,"")</f>
        <v/>
      </c>
      <c r="DV91" s="332" t="str">
        <f ca="1">IF(COUNTIF(OFFSET('別紙2-4(研修実施報告書)'!$I$8,(COLUMN()-COLUMN($J$9))*4,0,4,2),$C91),DV$9,"")</f>
        <v/>
      </c>
      <c r="DW91" s="332" t="str">
        <f ca="1">IF(COUNTIF(OFFSET('別紙2-4(研修実施報告書)'!$I$8,(COLUMN()-COLUMN($J$9))*4,0,4,2),$C91),DW$9,"")</f>
        <v/>
      </c>
      <c r="DX91" s="332" t="str">
        <f ca="1">IF(COUNTIF(OFFSET('別紙2-4(研修実施報告書)'!$I$8,(COLUMN()-COLUMN($J$9))*4,0,4,2),$C91),DX$9,"")</f>
        <v/>
      </c>
      <c r="DY91" s="332" t="str">
        <f ca="1">IF(COUNTIF(OFFSET('別紙2-4(研修実施報告書)'!$I$8,(COLUMN()-COLUMN($J$9))*4,0,4,2),$C91),DY$9,"")</f>
        <v/>
      </c>
      <c r="DZ91" s="332" t="str">
        <f ca="1">IF(COUNTIF(OFFSET('別紙2-4(研修実施報告書)'!$I$8,(COLUMN()-COLUMN($J$9))*4,0,4,2),$C91),DZ$9,"")</f>
        <v/>
      </c>
      <c r="EA91" s="332" t="str">
        <f ca="1">IF(COUNTIF(OFFSET('別紙2-4(研修実施報告書)'!$I$8,(COLUMN()-COLUMN($J$9))*4,0,4,2),$C91),EA$9,"")</f>
        <v/>
      </c>
      <c r="EB91" s="332" t="str">
        <f ca="1">IF(COUNTIF(OFFSET('別紙2-4(研修実施報告書)'!$I$8,(COLUMN()-COLUMN($J$9))*4,0,4,2),$C91),EB$9,"")</f>
        <v/>
      </c>
      <c r="EC91" s="332" t="str">
        <f ca="1">IF(COUNTIF(OFFSET('別紙2-4(研修実施報告書)'!$I$8,(COLUMN()-COLUMN($J$9))*4,0,4,2),$C91),EC$9,"")</f>
        <v/>
      </c>
      <c r="ED91" s="332" t="str">
        <f ca="1">IF(COUNTIF(OFFSET('別紙2-4(研修実施報告書)'!$I$8,(COLUMN()-COLUMN($J$9))*4,0,4,2),$C91),ED$9,"")</f>
        <v/>
      </c>
      <c r="EE91" s="332" t="str">
        <f ca="1">IF(COUNTIF(OFFSET('別紙2-4(研修実施報告書)'!$I$8,(COLUMN()-COLUMN($J$9))*4,0,4,2),$C91),EE$9,"")</f>
        <v/>
      </c>
      <c r="EF91" s="332" t="str">
        <f ca="1">IF(COUNTIF(OFFSET('別紙2-4(研修実施報告書)'!$I$8,(COLUMN()-COLUMN($J$9))*4,0,4,2),$C91),EF$9,"")</f>
        <v/>
      </c>
      <c r="EG91" s="332" t="str">
        <f ca="1">IF(COUNTIF(OFFSET('別紙2-4(研修実施報告書)'!$I$8,(COLUMN()-COLUMN($J$9))*4,0,4,2),$C91),EG$9,"")</f>
        <v/>
      </c>
      <c r="EH91" s="332" t="str">
        <f ca="1">IF(COUNTIF(OFFSET('別紙2-4(研修実施報告書)'!$I$8,(COLUMN()-COLUMN($J$9))*4,0,4,2),$C91),EH$9,"")</f>
        <v/>
      </c>
      <c r="EI91" s="332" t="str">
        <f ca="1">IF(COUNTIF(OFFSET('別紙2-4(研修実施報告書)'!$I$8,(COLUMN()-COLUMN($J$9))*4,0,4,2),$C91),EI$9,"")</f>
        <v/>
      </c>
      <c r="EJ91" s="332" t="str">
        <f ca="1">IF(COUNTIF(OFFSET('別紙2-4(研修実施報告書)'!$I$8,(COLUMN()-COLUMN($J$9))*4,0,4,2),$C91),EJ$9,"")</f>
        <v/>
      </c>
      <c r="EK91" s="332" t="str">
        <f ca="1">IF(COUNTIF(OFFSET('別紙2-4(研修実施報告書)'!$I$8,(COLUMN()-COLUMN($J$9))*4,0,4,2),$C91),EK$9,"")</f>
        <v/>
      </c>
      <c r="EL91" s="332" t="str">
        <f ca="1">IF(COUNTIF(OFFSET('別紙2-4(研修実施報告書)'!$I$8,(COLUMN()-COLUMN($J$9))*4,0,4,2),$C91),EL$9,"")</f>
        <v/>
      </c>
      <c r="EM91" s="332" t="str">
        <f ca="1">IF(COUNTIF(OFFSET('別紙2-4(研修実施報告書)'!$I$8,(COLUMN()-COLUMN($J$9))*4,0,4,2),$C91),EM$9,"")</f>
        <v/>
      </c>
      <c r="EN91" s="332" t="str">
        <f ca="1">IF(COUNTIF(OFFSET('別紙2-4(研修実施報告書)'!$I$8,(COLUMN()-COLUMN($J$9))*4,0,4,2),$C91),EN$9,"")</f>
        <v/>
      </c>
      <c r="EO91" s="332" t="str">
        <f ca="1">IF(COUNTIF(OFFSET('別紙2-4(研修実施報告書)'!$I$8,(COLUMN()-COLUMN($J$9))*4,0,4,2),$C91),EO$9,"")</f>
        <v/>
      </c>
      <c r="EP91" s="332" t="str">
        <f ca="1">IF(COUNTIF(OFFSET('別紙2-4(研修実施報告書)'!$I$8,(COLUMN()-COLUMN($J$9))*4,0,4,2),$C91),EP$9,"")</f>
        <v/>
      </c>
      <c r="EQ91" s="332" t="str">
        <f ca="1">IF(COUNTIF(OFFSET('別紙2-4(研修実施報告書)'!$I$8,(COLUMN()-COLUMN($J$9))*4,0,4,2),$C91),EQ$9,"")</f>
        <v/>
      </c>
      <c r="ER91" s="332" t="str">
        <f ca="1">IF(COUNTIF(OFFSET('別紙2-4(研修実施報告書)'!$I$8,(COLUMN()-COLUMN($J$9))*4,0,4,2),$C91),ER$9,"")</f>
        <v/>
      </c>
      <c r="ES91" s="332" t="str">
        <f ca="1">IF(COUNTIF(OFFSET('別紙2-4(研修実施報告書)'!$I$8,(COLUMN()-COLUMN($J$9))*4,0,4,2),$C91),ES$9,"")</f>
        <v/>
      </c>
      <c r="ET91" s="332" t="str">
        <f ca="1">IF(COUNTIF(OFFSET('別紙2-4(研修実施報告書)'!$I$8,(COLUMN()-COLUMN($J$9))*4,0,4,2),$C91),ET$9,"")</f>
        <v/>
      </c>
      <c r="EU91" s="332" t="str">
        <f ca="1">IF(COUNTIF(OFFSET('別紙2-4(研修実施報告書)'!$I$8,(COLUMN()-COLUMN($J$9))*4,0,4,2),$C91),EU$9,"")</f>
        <v/>
      </c>
      <c r="EV91" s="332" t="str">
        <f ca="1">IF(COUNTIF(OFFSET('別紙2-4(研修実施報告書)'!$I$8,(COLUMN()-COLUMN($J$9))*4,0,4,2),$C91),EV$9,"")</f>
        <v/>
      </c>
      <c r="EW91" s="332" t="str">
        <f ca="1">IF(COUNTIF(OFFSET('別紙2-4(研修実施報告書)'!$I$8,(COLUMN()-COLUMN($J$9))*4,0,4,2),$C91),EW$9,"")</f>
        <v/>
      </c>
      <c r="EX91" s="332" t="str">
        <f ca="1">IF(COUNTIF(OFFSET('別紙2-4(研修実施報告書)'!$I$8,(COLUMN()-COLUMN($J$9))*4,0,4,2),$C91),EX$9,"")</f>
        <v/>
      </c>
      <c r="EY91" s="332" t="str">
        <f ca="1">IF(COUNTIF(OFFSET('別紙2-4(研修実施報告書)'!$I$8,(COLUMN()-COLUMN($J$9))*4,0,4,2),$C91),EY$9,"")</f>
        <v/>
      </c>
      <c r="EZ91" s="332" t="str">
        <f ca="1">IF(COUNTIF(OFFSET('別紙2-4(研修実施報告書)'!$I$8,(COLUMN()-COLUMN($J$9))*4,0,4,2),$C91),EZ$9,"")</f>
        <v/>
      </c>
      <c r="FA91" s="332" t="str">
        <f ca="1">IF(COUNTIF(OFFSET('別紙2-4(研修実施報告書)'!$I$8,(COLUMN()-COLUMN($J$9))*4,0,4,2),$C91),FA$9,"")</f>
        <v/>
      </c>
      <c r="FB91" s="332" t="str">
        <f ca="1">IF(COUNTIF(OFFSET('別紙2-4(研修実施報告書)'!$I$8,(COLUMN()-COLUMN($J$9))*4,0,4,2),$C91),FB$9,"")</f>
        <v/>
      </c>
      <c r="FC91" s="332" t="str">
        <f ca="1">IF(COUNTIF(OFFSET('別紙2-4(研修実施報告書)'!$I$8,(COLUMN()-COLUMN($J$9))*4,0,4,2),$C91),FC$9,"")</f>
        <v/>
      </c>
      <c r="FD91" s="332" t="str">
        <f ca="1">IF(COUNTIF(OFFSET('別紙2-4(研修実施報告書)'!$I$8,(COLUMN()-COLUMN($J$9))*4,0,4,2),$C91),FD$9,"")</f>
        <v/>
      </c>
      <c r="FE91" s="332" t="str">
        <f ca="1">IF(COUNTIF(OFFSET('別紙2-4(研修実施報告書)'!$I$8,(COLUMN()-COLUMN($J$9))*4,0,4,2),$C91),FE$9,"")</f>
        <v/>
      </c>
      <c r="FF91" s="332" t="str">
        <f ca="1">IF(COUNTIF(OFFSET('別紙2-4(研修実施報告書)'!$I$8,(COLUMN()-COLUMN($J$9))*4,0,4,2),$C91),FF$9,"")</f>
        <v/>
      </c>
      <c r="FG91" s="332" t="str">
        <f ca="1">IF(COUNTIF(OFFSET('別紙2-4(研修実施報告書)'!$I$8,(COLUMN()-COLUMN($J$9))*4,0,4,2),$C91),FG$9,"")</f>
        <v/>
      </c>
      <c r="FH91" s="332" t="str">
        <f ca="1">IF(COUNTIF(OFFSET('別紙2-4(研修実施報告書)'!$I$8,(COLUMN()-COLUMN($J$9))*4,0,4,2),$C91),FH$9,"")</f>
        <v/>
      </c>
      <c r="FI91" s="332" t="str">
        <f ca="1">IF(COUNTIF(OFFSET('別紙2-4(研修実施報告書)'!$I$8,(COLUMN()-COLUMN($J$9))*4,0,4,2),$C91),FI$9,"")</f>
        <v/>
      </c>
      <c r="FJ91" s="332" t="str">
        <f ca="1">IF(COUNTIF(OFFSET('別紙2-4(研修実施報告書)'!$I$8,(COLUMN()-COLUMN($J$9))*4,0,4,2),$C91),FJ$9,"")</f>
        <v/>
      </c>
      <c r="FK91" s="332" t="str">
        <f ca="1">IF(COUNTIF(OFFSET('別紙2-4(研修実施報告書)'!$I$8,(COLUMN()-COLUMN($J$9))*4,0,4,2),$C91),FK$9,"")</f>
        <v/>
      </c>
      <c r="FL91" s="332" t="str">
        <f ca="1">IF(COUNTIF(OFFSET('別紙2-4(研修実施報告書)'!$I$8,(COLUMN()-COLUMN($J$9))*4,0,4,2),$C91),FL$9,"")</f>
        <v/>
      </c>
      <c r="FM91" s="332" t="str">
        <f ca="1">IF(COUNTIF(OFFSET('別紙2-4(研修実施報告書)'!$I$8,(COLUMN()-COLUMN($J$9))*4,0,4,2),$C91),FM$9,"")</f>
        <v/>
      </c>
      <c r="FN91" s="332" t="str">
        <f ca="1">IF(COUNTIF(OFFSET('別紙2-4(研修実施報告書)'!$I$8,(COLUMN()-COLUMN($J$9))*4,0,4,2),$C91),FN$9,"")</f>
        <v/>
      </c>
      <c r="FO91" s="332" t="str">
        <f ca="1">IF(COUNTIF(OFFSET('別紙2-4(研修実施報告書)'!$I$8,(COLUMN()-COLUMN($J$9))*4,0,4,2),$C91),FO$9,"")</f>
        <v/>
      </c>
      <c r="FP91" s="332" t="str">
        <f ca="1">IF(COUNTIF(OFFSET('別紙2-4(研修実施報告書)'!$I$8,(COLUMN()-COLUMN($J$9))*4,0,4,2),$C91),FP$9,"")</f>
        <v/>
      </c>
      <c r="FQ91" s="332" t="str">
        <f ca="1">IF(COUNTIF(OFFSET('別紙2-4(研修実施報告書)'!$I$8,(COLUMN()-COLUMN($J$9))*4,0,4,2),$C91),FQ$9,"")</f>
        <v/>
      </c>
      <c r="FR91" s="332" t="str">
        <f ca="1">IF(COUNTIF(OFFSET('別紙2-4(研修実施報告書)'!$I$8,(COLUMN()-COLUMN($J$9))*4,0,4,2),$C91),FR$9,"")</f>
        <v/>
      </c>
      <c r="FS91" s="332" t="str">
        <f ca="1">IF(COUNTIF(OFFSET('別紙2-4(研修実施報告書)'!$I$8,(COLUMN()-COLUMN($J$9))*4,0,4,2),$C91),FS$9,"")</f>
        <v/>
      </c>
      <c r="FT91" s="332" t="str">
        <f ca="1">IF(COUNTIF(OFFSET('別紙2-4(研修実施報告書)'!$I$8,(COLUMN()-COLUMN($J$9))*4,0,4,2),$C91),FT$9,"")</f>
        <v/>
      </c>
      <c r="FU91" s="332" t="str">
        <f ca="1">IF(COUNTIF(OFFSET('別紙2-4(研修実施報告書)'!$I$8,(COLUMN()-COLUMN($J$9))*4,0,4,2),$C91),FU$9,"")</f>
        <v/>
      </c>
      <c r="FV91" s="332" t="str">
        <f ca="1">IF(COUNTIF(OFFSET('別紙2-4(研修実施報告書)'!$I$8,(COLUMN()-COLUMN($J$9))*4,0,4,2),$C91),FV$9,"")</f>
        <v/>
      </c>
      <c r="FW91" s="332" t="str">
        <f ca="1">IF(COUNTIF(OFFSET('別紙2-4(研修実施報告書)'!$I$8,(COLUMN()-COLUMN($J$9))*4,0,4,2),$C91),FW$9,"")</f>
        <v/>
      </c>
      <c r="FX91" s="332" t="str">
        <f ca="1">IF(COUNTIF(OFFSET('別紙2-4(研修実施報告書)'!$I$8,(COLUMN()-COLUMN($J$9))*4,0,4,2),$C91),FX$9,"")</f>
        <v/>
      </c>
      <c r="FY91" s="332" t="str">
        <f ca="1">IF(COUNTIF(OFFSET('別紙2-4(研修実施報告書)'!$I$8,(COLUMN()-COLUMN($J$9))*4,0,4,2),$C91),FY$9,"")</f>
        <v/>
      </c>
      <c r="FZ91" s="332" t="str">
        <f ca="1">IF(COUNTIF(OFFSET('別紙2-4(研修実施報告書)'!$I$8,(COLUMN()-COLUMN($J$9))*4,0,4,2),$C91),FZ$9,"")</f>
        <v/>
      </c>
      <c r="GA91" s="332" t="str">
        <f ca="1">IF(COUNTIF(OFFSET('別紙2-4(研修実施報告書)'!$I$8,(COLUMN()-COLUMN($J$9))*4,0,4,2),$C91),GA$9,"")</f>
        <v/>
      </c>
      <c r="GB91" s="332" t="str">
        <f ca="1">IF(COUNTIF(OFFSET('別紙2-4(研修実施報告書)'!$I$8,(COLUMN()-COLUMN($J$9))*4,0,4,2),$C91),GB$9,"")</f>
        <v/>
      </c>
      <c r="GC91" s="332" t="str">
        <f ca="1">IF(COUNTIF(OFFSET('別紙2-4(研修実施報告書)'!$I$8,(COLUMN()-COLUMN($J$9))*4,0,4,2),$C91),GC$9,"")</f>
        <v/>
      </c>
      <c r="GD91" s="332" t="str">
        <f ca="1">IF(COUNTIF(OFFSET('別紙2-4(研修実施報告書)'!$I$8,(COLUMN()-COLUMN($J$9))*4,0,4,2),$C91),GD$9,"")</f>
        <v/>
      </c>
      <c r="GE91" s="332" t="str">
        <f ca="1">IF(COUNTIF(OFFSET('別紙2-4(研修実施報告書)'!$I$8,(COLUMN()-COLUMN($J$9))*4,0,4,2),$C91),GE$9,"")</f>
        <v/>
      </c>
      <c r="GF91" s="332" t="str">
        <f ca="1">IF(COUNTIF(OFFSET('別紙2-4(研修実施報告書)'!$I$8,(COLUMN()-COLUMN($J$9))*4,0,4,2),$C91),GF$9,"")</f>
        <v/>
      </c>
      <c r="GG91" s="332" t="str">
        <f ca="1">IF(COUNTIF(OFFSET('別紙2-4(研修実施報告書)'!$I$8,(COLUMN()-COLUMN($J$9))*4,0,4,2),$C91),GG$9,"")</f>
        <v/>
      </c>
      <c r="GH91" s="332" t="str">
        <f ca="1">IF(COUNTIF(OFFSET('別紙2-4(研修実施報告書)'!$I$8,(COLUMN()-COLUMN($J$9))*4,0,4,2),$C91),GH$9,"")</f>
        <v/>
      </c>
      <c r="GI91" s="332" t="str">
        <f ca="1">IF(COUNTIF(OFFSET('別紙2-4(研修実施報告書)'!$I$8,(COLUMN()-COLUMN($J$9))*4,0,4,2),$C91),GI$9,"")</f>
        <v/>
      </c>
      <c r="GJ91" s="332" t="str">
        <f ca="1">IF(COUNTIF(OFFSET('別紙2-4(研修実施報告書)'!$I$8,(COLUMN()-COLUMN($J$9))*4,0,4,2),$C91),GJ$9,"")</f>
        <v/>
      </c>
      <c r="GK91" s="332" t="str">
        <f ca="1">IF(COUNTIF(OFFSET('別紙2-4(研修実施報告書)'!$I$8,(COLUMN()-COLUMN($J$9))*4,0,4,2),$C91),GK$9,"")</f>
        <v/>
      </c>
      <c r="GL91" s="332" t="str">
        <f ca="1">IF(COUNTIF(OFFSET('別紙2-4(研修実施報告書)'!$I$8,(COLUMN()-COLUMN($J$9))*4,0,4,2),$C91),GL$9,"")</f>
        <v/>
      </c>
      <c r="GM91" s="332" t="str">
        <f ca="1">IF(COUNTIF(OFFSET('別紙2-4(研修実施報告書)'!$I$8,(COLUMN()-COLUMN($J$9))*4,0,4,2),$C91),GM$9,"")</f>
        <v/>
      </c>
      <c r="GN91" s="332" t="str">
        <f ca="1">IF(COUNTIF(OFFSET('別紙2-4(研修実施報告書)'!$I$8,(COLUMN()-COLUMN($J$9))*4,0,4,2),$C91),GN$9,"")</f>
        <v/>
      </c>
      <c r="GO91" s="332" t="str">
        <f ca="1">IF(COUNTIF(OFFSET('別紙2-4(研修実施報告書)'!$I$8,(COLUMN()-COLUMN($J$9))*4,0,4,2),$C91),GO$9,"")</f>
        <v/>
      </c>
      <c r="GP91" s="332" t="str">
        <f ca="1">IF(COUNTIF(OFFSET('別紙2-4(研修実施報告書)'!$I$8,(COLUMN()-COLUMN($J$9))*4,0,4,2),$C91),GP$9,"")</f>
        <v/>
      </c>
      <c r="GQ91" s="332" t="str">
        <f ca="1">IF(COUNTIF(OFFSET('別紙2-4(研修実施報告書)'!$I$8,(COLUMN()-COLUMN($J$9))*4,0,4,2),$C91),GQ$9,"")</f>
        <v/>
      </c>
      <c r="GR91" s="332" t="str">
        <f ca="1">IF(COUNTIF(OFFSET('別紙2-4(研修実施報告書)'!$I$8,(COLUMN()-COLUMN($J$9))*4,0,4,2),$C91),GR$9,"")</f>
        <v/>
      </c>
      <c r="GS91" s="332" t="str">
        <f ca="1">IF(COUNTIF(OFFSET('別紙2-4(研修実施報告書)'!$I$8,(COLUMN()-COLUMN($J$9))*4,0,4,2),$C91),GS$9,"")</f>
        <v/>
      </c>
      <c r="GT91" s="332" t="str">
        <f ca="1">IF(COUNTIF(OFFSET('別紙2-4(研修実施報告書)'!$I$8,(COLUMN()-COLUMN($J$9))*4,0,4,2),$C91),GT$9,"")</f>
        <v/>
      </c>
      <c r="GU91" s="332" t="str">
        <f ca="1">IF(COUNTIF(OFFSET('別紙2-4(研修実施報告書)'!$I$8,(COLUMN()-COLUMN($J$9))*4,0,4,2),$C91),GU$9,"")</f>
        <v/>
      </c>
      <c r="GV91" s="332" t="str">
        <f ca="1">IF(COUNTIF(OFFSET('別紙2-4(研修実施報告書)'!$I$8,(COLUMN()-COLUMN($J$9))*4,0,4,2),$C91),GV$9,"")</f>
        <v/>
      </c>
      <c r="GW91" s="332" t="str">
        <f ca="1">IF(COUNTIF(OFFSET('別紙2-4(研修実施報告書)'!$I$8,(COLUMN()-COLUMN($J$9))*4,0,4,2),$C91),GW$9,"")</f>
        <v/>
      </c>
      <c r="GX91" s="332" t="str">
        <f ca="1">IF(COUNTIF(OFFSET('別紙2-4(研修実施報告書)'!$I$8,(COLUMN()-COLUMN($J$9))*4,0,4,2),$C91),GX$9,"")</f>
        <v/>
      </c>
      <c r="GY91" s="332" t="str">
        <f ca="1">IF(COUNTIF(OFFSET('別紙2-4(研修実施報告書)'!$I$8,(COLUMN()-COLUMN($J$9))*4,0,4,2),$C91),GY$9,"")</f>
        <v/>
      </c>
      <c r="GZ91" s="332" t="str">
        <f ca="1">IF(COUNTIF(OFFSET('別紙2-4(研修実施報告書)'!$I$8,(COLUMN()-COLUMN($J$9))*4,0,4,2),$C91),GZ$9,"")</f>
        <v/>
      </c>
      <c r="HA91" s="332" t="str">
        <f ca="1">IF(COUNTIF(OFFSET('別紙2-4(研修実施報告書)'!$I$8,(COLUMN()-COLUMN($J$9))*4,0,4,2),$C91),HA$9,"")</f>
        <v/>
      </c>
      <c r="HB91" s="320"/>
    </row>
    <row r="92" spans="1:210" ht="18.75" customHeight="1">
      <c r="A92" s="325">
        <v>78</v>
      </c>
      <c r="B92" s="323" t="str">
        <f>IF(AND('別紙1-7(研修責任者教育担当者) '!E95="〇",'別紙1-7(研修責任者教育担当者) '!F95="〇"),"専任・兼任",IF('別紙1-7(研修責任者教育担当者) '!E95="〇","専任",IF('別紙1-7(研修責任者教育担当者) '!F95="〇","兼任","")))</f>
        <v/>
      </c>
      <c r="C92" s="324">
        <f>VLOOKUP(A92,'別紙1-7(研修責任者教育担当者) '!$B$18:$C$217,2,0)</f>
        <v>0</v>
      </c>
      <c r="D92" s="348" t="s">
        <v>175</v>
      </c>
      <c r="E92" s="349"/>
      <c r="F92" s="329" t="e">
        <f t="shared" si="3"/>
        <v>#DIV/0!</v>
      </c>
      <c r="G92" s="330" t="e">
        <f t="shared" ca="1" si="4"/>
        <v>#DIV/0!</v>
      </c>
      <c r="H92" s="318">
        <f t="shared" ca="1" si="5"/>
        <v>0</v>
      </c>
      <c r="I92" s="318"/>
      <c r="J92" s="332" t="str">
        <f ca="1">IF(COUNTIF(OFFSET('別紙2-4(研修実施報告書)'!$I$8,(COLUMN()-COLUMN($J$9))*4,0,4,2),$C92),J$9,"")</f>
        <v/>
      </c>
      <c r="K92" s="332" t="str">
        <f ca="1">IF(COUNTIF(OFFSET('別紙2-4(研修実施報告書)'!$I$8,(COLUMN()-COLUMN($J$9))*4,0,4,2),$C92),K$9,"")</f>
        <v/>
      </c>
      <c r="L92" s="332" t="str">
        <f ca="1">IF(COUNTIF(OFFSET('別紙2-4(研修実施報告書)'!$I$8,(COLUMN()-COLUMN($J$9))*4,0,4,2),$C92),L$9,"")</f>
        <v/>
      </c>
      <c r="M92" s="332" t="str">
        <f ca="1">IF(COUNTIF(OFFSET('別紙2-4(研修実施報告書)'!$I$8,(COLUMN()-COLUMN($J$9))*4,0,4,2),$C92),M$9,"")</f>
        <v/>
      </c>
      <c r="N92" s="332" t="str">
        <f ca="1">IF(COUNTIF(OFFSET('別紙2-4(研修実施報告書)'!$I$8,(COLUMN()-COLUMN($J$9))*4,0,4,2),$C92),N$9,"")</f>
        <v/>
      </c>
      <c r="O92" s="332" t="str">
        <f ca="1">IF(COUNTIF(OFFSET('別紙2-4(研修実施報告書)'!$I$8,(COLUMN()-COLUMN($J$9))*4,0,4,2),$C92),O$9,"")</f>
        <v/>
      </c>
      <c r="P92" s="332" t="str">
        <f ca="1">IF(COUNTIF(OFFSET('別紙2-4(研修実施報告書)'!$I$8,(COLUMN()-COLUMN($J$9))*4,0,4,2),$C92),P$9,"")</f>
        <v/>
      </c>
      <c r="Q92" s="332" t="str">
        <f ca="1">IF(COUNTIF(OFFSET('別紙2-4(研修実施報告書)'!$I$8,(COLUMN()-COLUMN($J$9))*4,0,4,2),$C92),Q$9,"")</f>
        <v/>
      </c>
      <c r="R92" s="332" t="str">
        <f ca="1">IF(COUNTIF(OFFSET('別紙2-4(研修実施報告書)'!$I$8,(COLUMN()-COLUMN($J$9))*4,0,4,2),$C92),R$9,"")</f>
        <v/>
      </c>
      <c r="S92" s="332" t="str">
        <f ca="1">IF(COUNTIF(OFFSET('別紙2-4(研修実施報告書)'!$I$8,(COLUMN()-COLUMN($J$9))*4,0,4,2),$C92),S$9,"")</f>
        <v/>
      </c>
      <c r="T92" s="332" t="str">
        <f ca="1">IF(COUNTIF(OFFSET('別紙2-4(研修実施報告書)'!$I$8,(COLUMN()-COLUMN($J$9))*4,0,4,2),$C92),T$9,"")</f>
        <v/>
      </c>
      <c r="U92" s="332" t="str">
        <f ca="1">IF(COUNTIF(OFFSET('別紙2-4(研修実施報告書)'!$I$8,(COLUMN()-COLUMN($J$9))*4,0,4,2),$C92),U$9,"")</f>
        <v/>
      </c>
      <c r="V92" s="332" t="str">
        <f ca="1">IF(COUNTIF(OFFSET('別紙2-4(研修実施報告書)'!$I$8,(COLUMN()-COLUMN($J$9))*4,0,4,2),$C92),V$9,"")</f>
        <v/>
      </c>
      <c r="W92" s="332" t="str">
        <f ca="1">IF(COUNTIF(OFFSET('別紙2-4(研修実施報告書)'!$I$8,(COLUMN()-COLUMN($J$9))*4,0,4,2),$C92),W$9,"")</f>
        <v/>
      </c>
      <c r="X92" s="332" t="str">
        <f ca="1">IF(COUNTIF(OFFSET('別紙2-4(研修実施報告書)'!$I$8,(COLUMN()-COLUMN($J$9))*4,0,4,2),$C92),X$9,"")</f>
        <v/>
      </c>
      <c r="Y92" s="332" t="str">
        <f ca="1">IF(COUNTIF(OFFSET('別紙2-4(研修実施報告書)'!$I$8,(COLUMN()-COLUMN($J$9))*4,0,4,2),$C92),Y$9,"")</f>
        <v/>
      </c>
      <c r="Z92" s="332" t="str">
        <f ca="1">IF(COUNTIF(OFFSET('別紙2-4(研修実施報告書)'!$I$8,(COLUMN()-COLUMN($J$9))*4,0,4,2),$C92),Z$9,"")</f>
        <v/>
      </c>
      <c r="AA92" s="332" t="str">
        <f ca="1">IF(COUNTIF(OFFSET('別紙2-4(研修実施報告書)'!$I$8,(COLUMN()-COLUMN($J$9))*4,0,4,2),$C92),AA$9,"")</f>
        <v/>
      </c>
      <c r="AB92" s="332" t="str">
        <f ca="1">IF(COUNTIF(OFFSET('別紙2-4(研修実施報告書)'!$I$8,(COLUMN()-COLUMN($J$9))*4,0,4,2),$C92),AB$9,"")</f>
        <v/>
      </c>
      <c r="AC92" s="332" t="str">
        <f ca="1">IF(COUNTIF(OFFSET('別紙2-4(研修実施報告書)'!$I$8,(COLUMN()-COLUMN($J$9))*4,0,4,2),$C92),AC$9,"")</f>
        <v/>
      </c>
      <c r="AD92" s="332" t="str">
        <f ca="1">IF(COUNTIF(OFFSET('別紙2-4(研修実施報告書)'!$I$8,(COLUMN()-COLUMN($J$9))*4,0,4,2),$C92),AD$9,"")</f>
        <v/>
      </c>
      <c r="AE92" s="332" t="str">
        <f ca="1">IF(COUNTIF(OFFSET('別紙2-4(研修実施報告書)'!$I$8,(COLUMN()-COLUMN($J$9))*4,0,4,2),$C92),AE$9,"")</f>
        <v/>
      </c>
      <c r="AF92" s="332" t="str">
        <f ca="1">IF(COUNTIF(OFFSET('別紙2-4(研修実施報告書)'!$I$8,(COLUMN()-COLUMN($J$9))*4,0,4,2),$C92),AF$9,"")</f>
        <v/>
      </c>
      <c r="AG92" s="332" t="str">
        <f ca="1">IF(COUNTIF(OFFSET('別紙2-4(研修実施報告書)'!$I$8,(COLUMN()-COLUMN($J$9))*4,0,4,2),$C92),AG$9,"")</f>
        <v/>
      </c>
      <c r="AH92" s="332" t="str">
        <f ca="1">IF(COUNTIF(OFFSET('別紙2-4(研修実施報告書)'!$I$8,(COLUMN()-COLUMN($J$9))*4,0,4,2),$C92),AH$9,"")</f>
        <v/>
      </c>
      <c r="AI92" s="332" t="str">
        <f ca="1">IF(COUNTIF(OFFSET('別紙2-4(研修実施報告書)'!$I$8,(COLUMN()-COLUMN($J$9))*4,0,4,2),$C92),AI$9,"")</f>
        <v/>
      </c>
      <c r="AJ92" s="332" t="str">
        <f ca="1">IF(COUNTIF(OFFSET('別紙2-4(研修実施報告書)'!$I$8,(COLUMN()-COLUMN($J$9))*4,0,4,2),$C92),AJ$9,"")</f>
        <v/>
      </c>
      <c r="AK92" s="332" t="str">
        <f ca="1">IF(COUNTIF(OFFSET('別紙2-4(研修実施報告書)'!$I$8,(COLUMN()-COLUMN($J$9))*4,0,4,2),$C92),AK$9,"")</f>
        <v/>
      </c>
      <c r="AL92" s="332" t="str">
        <f ca="1">IF(COUNTIF(OFFSET('別紙2-4(研修実施報告書)'!$I$8,(COLUMN()-COLUMN($J$9))*4,0,4,2),$C92),AL$9,"")</f>
        <v/>
      </c>
      <c r="AM92" s="332" t="str">
        <f ca="1">IF(COUNTIF(OFFSET('別紙2-4(研修実施報告書)'!$I$8,(COLUMN()-COLUMN($J$9))*4,0,4,2),$C92),AM$9,"")</f>
        <v/>
      </c>
      <c r="AN92" s="332" t="str">
        <f ca="1">IF(COUNTIF(OFFSET('別紙2-4(研修実施報告書)'!$I$8,(COLUMN()-COLUMN($J$9))*4,0,4,2),$C92),AN$9,"")</f>
        <v/>
      </c>
      <c r="AO92" s="332" t="str">
        <f ca="1">IF(COUNTIF(OFFSET('別紙2-4(研修実施報告書)'!$I$8,(COLUMN()-COLUMN($J$9))*4,0,4,2),$C92),AO$9,"")</f>
        <v/>
      </c>
      <c r="AP92" s="332" t="str">
        <f ca="1">IF(COUNTIF(OFFSET('別紙2-4(研修実施報告書)'!$I$8,(COLUMN()-COLUMN($J$9))*4,0,4,2),$C92),AP$9,"")</f>
        <v/>
      </c>
      <c r="AQ92" s="332" t="str">
        <f ca="1">IF(COUNTIF(OFFSET('別紙2-4(研修実施報告書)'!$I$8,(COLUMN()-COLUMN($J$9))*4,0,4,2),$C92),AQ$9,"")</f>
        <v/>
      </c>
      <c r="AR92" s="332" t="str">
        <f ca="1">IF(COUNTIF(OFFSET('別紙2-4(研修実施報告書)'!$I$8,(COLUMN()-COLUMN($J$9))*4,0,4,2),$C92),AR$9,"")</f>
        <v/>
      </c>
      <c r="AS92" s="332" t="str">
        <f ca="1">IF(COUNTIF(OFFSET('別紙2-4(研修実施報告書)'!$I$8,(COLUMN()-COLUMN($J$9))*4,0,4,2),$C92),AS$9,"")</f>
        <v/>
      </c>
      <c r="AT92" s="332" t="str">
        <f ca="1">IF(COUNTIF(OFFSET('別紙2-4(研修実施報告書)'!$I$8,(COLUMN()-COLUMN($J$9))*4,0,4,2),$C92),AT$9,"")</f>
        <v/>
      </c>
      <c r="AU92" s="332" t="str">
        <f ca="1">IF(COUNTIF(OFFSET('別紙2-4(研修実施報告書)'!$I$8,(COLUMN()-COLUMN($J$9))*4,0,4,2),$C92),AU$9,"")</f>
        <v/>
      </c>
      <c r="AV92" s="332" t="str">
        <f ca="1">IF(COUNTIF(OFFSET('別紙2-4(研修実施報告書)'!$I$8,(COLUMN()-COLUMN($J$9))*4,0,4,2),$C92),AV$9,"")</f>
        <v/>
      </c>
      <c r="AW92" s="332" t="str">
        <f ca="1">IF(COUNTIF(OFFSET('別紙2-4(研修実施報告書)'!$I$8,(COLUMN()-COLUMN($J$9))*4,0,4,2),$C92),AW$9,"")</f>
        <v/>
      </c>
      <c r="AX92" s="332" t="str">
        <f ca="1">IF(COUNTIF(OFFSET('別紙2-4(研修実施報告書)'!$I$8,(COLUMN()-COLUMN($J$9))*4,0,4,2),$C92),AX$9,"")</f>
        <v/>
      </c>
      <c r="AY92" s="332" t="str">
        <f ca="1">IF(COUNTIF(OFFSET('別紙2-4(研修実施報告書)'!$I$8,(COLUMN()-COLUMN($J$9))*4,0,4,2),$C92),AY$9,"")</f>
        <v/>
      </c>
      <c r="AZ92" s="332" t="str">
        <f ca="1">IF(COUNTIF(OFFSET('別紙2-4(研修実施報告書)'!$I$8,(COLUMN()-COLUMN($J$9))*4,0,4,2),$C92),AZ$9,"")</f>
        <v/>
      </c>
      <c r="BA92" s="332" t="str">
        <f ca="1">IF(COUNTIF(OFFSET('別紙2-4(研修実施報告書)'!$I$8,(COLUMN()-COLUMN($J$9))*4,0,4,2),$C92),BA$9,"")</f>
        <v/>
      </c>
      <c r="BB92" s="332" t="str">
        <f ca="1">IF(COUNTIF(OFFSET('別紙2-4(研修実施報告書)'!$I$8,(COLUMN()-COLUMN($J$9))*4,0,4,2),$C92),BB$9,"")</f>
        <v/>
      </c>
      <c r="BC92" s="332" t="str">
        <f ca="1">IF(COUNTIF(OFFSET('別紙2-4(研修実施報告書)'!$I$8,(COLUMN()-COLUMN($J$9))*4,0,4,2),$C92),BC$9,"")</f>
        <v/>
      </c>
      <c r="BD92" s="332" t="str">
        <f ca="1">IF(COUNTIF(OFFSET('別紙2-4(研修実施報告書)'!$I$8,(COLUMN()-COLUMN($J$9))*4,0,4,2),$C92),BD$9,"")</f>
        <v/>
      </c>
      <c r="BE92" s="332" t="str">
        <f ca="1">IF(COUNTIF(OFFSET('別紙2-4(研修実施報告書)'!$I$8,(COLUMN()-COLUMN($J$9))*4,0,4,2),$C92),BE$9,"")</f>
        <v/>
      </c>
      <c r="BF92" s="332" t="str">
        <f ca="1">IF(COUNTIF(OFFSET('別紙2-4(研修実施報告書)'!$I$8,(COLUMN()-COLUMN($J$9))*4,0,4,2),$C92),BF$9,"")</f>
        <v/>
      </c>
      <c r="BG92" s="332" t="str">
        <f ca="1">IF(COUNTIF(OFFSET('別紙2-4(研修実施報告書)'!$I$8,(COLUMN()-COLUMN($J$9))*4,0,4,2),$C92),BG$9,"")</f>
        <v/>
      </c>
      <c r="BH92" s="332" t="str">
        <f ca="1">IF(COUNTIF(OFFSET('別紙2-4(研修実施報告書)'!$I$8,(COLUMN()-COLUMN($J$9))*4,0,4,2),$C92),BH$9,"")</f>
        <v/>
      </c>
      <c r="BI92" s="332" t="str">
        <f ca="1">IF(COUNTIF(OFFSET('別紙2-4(研修実施報告書)'!$I$8,(COLUMN()-COLUMN($J$9))*4,0,4,2),$C92),BI$9,"")</f>
        <v/>
      </c>
      <c r="BJ92" s="332" t="str">
        <f ca="1">IF(COUNTIF(OFFSET('別紙2-4(研修実施報告書)'!$I$8,(COLUMN()-COLUMN($J$9))*4,0,4,2),$C92),BJ$9,"")</f>
        <v/>
      </c>
      <c r="BK92" s="332" t="str">
        <f ca="1">IF(COUNTIF(OFFSET('別紙2-4(研修実施報告書)'!$I$8,(COLUMN()-COLUMN($J$9))*4,0,4,2),$C92),BK$9,"")</f>
        <v/>
      </c>
      <c r="BL92" s="332" t="str">
        <f ca="1">IF(COUNTIF(OFFSET('別紙2-4(研修実施報告書)'!$I$8,(COLUMN()-COLUMN($J$9))*4,0,4,2),$C92),BL$9,"")</f>
        <v/>
      </c>
      <c r="BM92" s="332" t="str">
        <f ca="1">IF(COUNTIF(OFFSET('別紙2-4(研修実施報告書)'!$I$8,(COLUMN()-COLUMN($J$9))*4,0,4,2),$C92),BM$9,"")</f>
        <v/>
      </c>
      <c r="BN92" s="332" t="str">
        <f ca="1">IF(COUNTIF(OFFSET('別紙2-4(研修実施報告書)'!$I$8,(COLUMN()-COLUMN($J$9))*4,0,4,2),$C92),BN$9,"")</f>
        <v/>
      </c>
      <c r="BO92" s="332" t="str">
        <f ca="1">IF(COUNTIF(OFFSET('別紙2-4(研修実施報告書)'!$I$8,(COLUMN()-COLUMN($J$9))*4,0,4,2),$C92),BO$9,"")</f>
        <v/>
      </c>
      <c r="BP92" s="332" t="str">
        <f ca="1">IF(COUNTIF(OFFSET('別紙2-4(研修実施報告書)'!$I$8,(COLUMN()-COLUMN($J$9))*4,0,4,2),$C92),BP$9,"")</f>
        <v/>
      </c>
      <c r="BQ92" s="332" t="str">
        <f ca="1">IF(COUNTIF(OFFSET('別紙2-4(研修実施報告書)'!$I$8,(COLUMN()-COLUMN($J$9))*4,0,4,2),$C92),BQ$9,"")</f>
        <v/>
      </c>
      <c r="BR92" s="332" t="str">
        <f ca="1">IF(COUNTIF(OFFSET('別紙2-4(研修実施報告書)'!$I$8,(COLUMN()-COLUMN($J$9))*4,0,4,2),$C92),BR$9,"")</f>
        <v/>
      </c>
      <c r="BS92" s="332" t="str">
        <f ca="1">IF(COUNTIF(OFFSET('別紙2-4(研修実施報告書)'!$I$8,(COLUMN()-COLUMN($J$9))*4,0,4,2),$C92),BS$9,"")</f>
        <v/>
      </c>
      <c r="BT92" s="332" t="str">
        <f ca="1">IF(COUNTIF(OFFSET('別紙2-4(研修実施報告書)'!$I$8,(COLUMN()-COLUMN($J$9))*4,0,4,2),$C92),BT$9,"")</f>
        <v/>
      </c>
      <c r="BU92" s="332" t="str">
        <f ca="1">IF(COUNTIF(OFFSET('別紙2-4(研修実施報告書)'!$I$8,(COLUMN()-COLUMN($J$9))*4,0,4,2),$C92),BU$9,"")</f>
        <v/>
      </c>
      <c r="BV92" s="332" t="str">
        <f ca="1">IF(COUNTIF(OFFSET('別紙2-4(研修実施報告書)'!$I$8,(COLUMN()-COLUMN($J$9))*4,0,4,2),$C92),BV$9,"")</f>
        <v/>
      </c>
      <c r="BW92" s="332" t="str">
        <f ca="1">IF(COUNTIF(OFFSET('別紙2-4(研修実施報告書)'!$I$8,(COLUMN()-COLUMN($J$9))*4,0,4,2),$C92),BW$9,"")</f>
        <v/>
      </c>
      <c r="BX92" s="332" t="str">
        <f ca="1">IF(COUNTIF(OFFSET('別紙2-4(研修実施報告書)'!$I$8,(COLUMN()-COLUMN($J$9))*4,0,4,2),$C92),BX$9,"")</f>
        <v/>
      </c>
      <c r="BY92" s="332" t="str">
        <f ca="1">IF(COUNTIF(OFFSET('別紙2-4(研修実施報告書)'!$I$8,(COLUMN()-COLUMN($J$9))*4,0,4,2),$C92),BY$9,"")</f>
        <v/>
      </c>
      <c r="BZ92" s="332" t="str">
        <f ca="1">IF(COUNTIF(OFFSET('別紙2-4(研修実施報告書)'!$I$8,(COLUMN()-COLUMN($J$9))*4,0,4,2),$C92),BZ$9,"")</f>
        <v/>
      </c>
      <c r="CA92" s="332" t="str">
        <f ca="1">IF(COUNTIF(OFFSET('別紙2-4(研修実施報告書)'!$I$8,(COLUMN()-COLUMN($J$9))*4,0,4,2),$C92),CA$9,"")</f>
        <v/>
      </c>
      <c r="CB92" s="332" t="str">
        <f ca="1">IF(COUNTIF(OFFSET('別紙2-4(研修実施報告書)'!$I$8,(COLUMN()-COLUMN($J$9))*4,0,4,2),$C92),CB$9,"")</f>
        <v/>
      </c>
      <c r="CC92" s="332" t="str">
        <f ca="1">IF(COUNTIF(OFFSET('別紙2-4(研修実施報告書)'!$I$8,(COLUMN()-COLUMN($J$9))*4,0,4,2),$C92),CC$9,"")</f>
        <v/>
      </c>
      <c r="CD92" s="332" t="str">
        <f ca="1">IF(COUNTIF(OFFSET('別紙2-4(研修実施報告書)'!$I$8,(COLUMN()-COLUMN($J$9))*4,0,4,2),$C92),CD$9,"")</f>
        <v/>
      </c>
      <c r="CE92" s="332" t="str">
        <f ca="1">IF(COUNTIF(OFFSET('別紙2-4(研修実施報告書)'!$I$8,(COLUMN()-COLUMN($J$9))*4,0,4,2),$C92),CE$9,"")</f>
        <v/>
      </c>
      <c r="CF92" s="332" t="str">
        <f ca="1">IF(COUNTIF(OFFSET('別紙2-4(研修実施報告書)'!$I$8,(COLUMN()-COLUMN($J$9))*4,0,4,2),$C92),CF$9,"")</f>
        <v/>
      </c>
      <c r="CG92" s="332" t="str">
        <f ca="1">IF(COUNTIF(OFFSET('別紙2-4(研修実施報告書)'!$I$8,(COLUMN()-COLUMN($J$9))*4,0,4,2),$C92),CG$9,"")</f>
        <v/>
      </c>
      <c r="CH92" s="332" t="str">
        <f ca="1">IF(COUNTIF(OFFSET('別紙2-4(研修実施報告書)'!$I$8,(COLUMN()-COLUMN($J$9))*4,0,4,2),$C92),CH$9,"")</f>
        <v/>
      </c>
      <c r="CI92" s="332" t="str">
        <f ca="1">IF(COUNTIF(OFFSET('別紙2-4(研修実施報告書)'!$I$8,(COLUMN()-COLUMN($J$9))*4,0,4,2),$C92),CI$9,"")</f>
        <v/>
      </c>
      <c r="CJ92" s="332" t="str">
        <f ca="1">IF(COUNTIF(OFFSET('別紙2-4(研修実施報告書)'!$I$8,(COLUMN()-COLUMN($J$9))*4,0,4,2),$C92),CJ$9,"")</f>
        <v/>
      </c>
      <c r="CK92" s="332" t="str">
        <f ca="1">IF(COUNTIF(OFFSET('別紙2-4(研修実施報告書)'!$I$8,(COLUMN()-COLUMN($J$9))*4,0,4,2),$C92),CK$9,"")</f>
        <v/>
      </c>
      <c r="CL92" s="332" t="str">
        <f ca="1">IF(COUNTIF(OFFSET('別紙2-4(研修実施報告書)'!$I$8,(COLUMN()-COLUMN($J$9))*4,0,4,2),$C92),CL$9,"")</f>
        <v/>
      </c>
      <c r="CM92" s="332" t="str">
        <f ca="1">IF(COUNTIF(OFFSET('別紙2-4(研修実施報告書)'!$I$8,(COLUMN()-COLUMN($J$9))*4,0,4,2),$C92),CM$9,"")</f>
        <v/>
      </c>
      <c r="CN92" s="332" t="str">
        <f ca="1">IF(COUNTIF(OFFSET('別紙2-4(研修実施報告書)'!$I$8,(COLUMN()-COLUMN($J$9))*4,0,4,2),$C92),CN$9,"")</f>
        <v/>
      </c>
      <c r="CO92" s="332" t="str">
        <f ca="1">IF(COUNTIF(OFFSET('別紙2-4(研修実施報告書)'!$I$8,(COLUMN()-COLUMN($J$9))*4,0,4,2),$C92),CO$9,"")</f>
        <v/>
      </c>
      <c r="CP92" s="332" t="str">
        <f ca="1">IF(COUNTIF(OFFSET('別紙2-4(研修実施報告書)'!$I$8,(COLUMN()-COLUMN($J$9))*4,0,4,2),$C92),CP$9,"")</f>
        <v/>
      </c>
      <c r="CQ92" s="332" t="str">
        <f ca="1">IF(COUNTIF(OFFSET('別紙2-4(研修実施報告書)'!$I$8,(COLUMN()-COLUMN($J$9))*4,0,4,2),$C92),CQ$9,"")</f>
        <v/>
      </c>
      <c r="CR92" s="332" t="str">
        <f ca="1">IF(COUNTIF(OFFSET('別紙2-4(研修実施報告書)'!$I$8,(COLUMN()-COLUMN($J$9))*4,0,4,2),$C92),CR$9,"")</f>
        <v/>
      </c>
      <c r="CS92" s="332" t="str">
        <f ca="1">IF(COUNTIF(OFFSET('別紙2-4(研修実施報告書)'!$I$8,(COLUMN()-COLUMN($J$9))*4,0,4,2),$C92),CS$9,"")</f>
        <v/>
      </c>
      <c r="CT92" s="332" t="str">
        <f ca="1">IF(COUNTIF(OFFSET('別紙2-4(研修実施報告書)'!$I$8,(COLUMN()-COLUMN($J$9))*4,0,4,2),$C92),CT$9,"")</f>
        <v/>
      </c>
      <c r="CU92" s="332" t="str">
        <f ca="1">IF(COUNTIF(OFFSET('別紙2-4(研修実施報告書)'!$I$8,(COLUMN()-COLUMN($J$9))*4,0,4,2),$C92),CU$9,"")</f>
        <v/>
      </c>
      <c r="CV92" s="332" t="str">
        <f ca="1">IF(COUNTIF(OFFSET('別紙2-4(研修実施報告書)'!$I$8,(COLUMN()-COLUMN($J$9))*4,0,4,2),$C92),CV$9,"")</f>
        <v/>
      </c>
      <c r="CW92" s="332" t="str">
        <f ca="1">IF(COUNTIF(OFFSET('別紙2-4(研修実施報告書)'!$I$8,(COLUMN()-COLUMN($J$9))*4,0,4,2),$C92),CW$9,"")</f>
        <v/>
      </c>
      <c r="CX92" s="332" t="str">
        <f ca="1">IF(COUNTIF(OFFSET('別紙2-4(研修実施報告書)'!$I$8,(COLUMN()-COLUMN($J$9))*4,0,4,2),$C92),CX$9,"")</f>
        <v/>
      </c>
      <c r="CY92" s="332" t="str">
        <f ca="1">IF(COUNTIF(OFFSET('別紙2-4(研修実施報告書)'!$I$8,(COLUMN()-COLUMN($J$9))*4,0,4,2),$C92),CY$9,"")</f>
        <v/>
      </c>
      <c r="CZ92" s="332" t="str">
        <f ca="1">IF(COUNTIF(OFFSET('別紙2-4(研修実施報告書)'!$I$8,(COLUMN()-COLUMN($J$9))*4,0,4,2),$C92),CZ$9,"")</f>
        <v/>
      </c>
      <c r="DA92" s="332" t="str">
        <f ca="1">IF(COUNTIF(OFFSET('別紙2-4(研修実施報告書)'!$I$8,(COLUMN()-COLUMN($J$9))*4,0,4,2),$C92),DA$9,"")</f>
        <v/>
      </c>
      <c r="DB92" s="332" t="str">
        <f ca="1">IF(COUNTIF(OFFSET('別紙2-4(研修実施報告書)'!$I$8,(COLUMN()-COLUMN($J$9))*4,0,4,2),$C92),DB$9,"")</f>
        <v/>
      </c>
      <c r="DC92" s="332" t="str">
        <f ca="1">IF(COUNTIF(OFFSET('別紙2-4(研修実施報告書)'!$I$8,(COLUMN()-COLUMN($J$9))*4,0,4,2),$C92),DC$9,"")</f>
        <v/>
      </c>
      <c r="DD92" s="332" t="str">
        <f ca="1">IF(COUNTIF(OFFSET('別紙2-4(研修実施報告書)'!$I$8,(COLUMN()-COLUMN($J$9))*4,0,4,2),$C92),DD$9,"")</f>
        <v/>
      </c>
      <c r="DE92" s="332" t="str">
        <f ca="1">IF(COUNTIF(OFFSET('別紙2-4(研修実施報告書)'!$I$8,(COLUMN()-COLUMN($J$9))*4,0,4,2),$C92),DE$9,"")</f>
        <v/>
      </c>
      <c r="DF92" s="332" t="str">
        <f ca="1">IF(COUNTIF(OFFSET('別紙2-4(研修実施報告書)'!$I$8,(COLUMN()-COLUMN($J$9))*4,0,4,2),$C92),DF$9,"")</f>
        <v/>
      </c>
      <c r="DG92" s="332" t="str">
        <f ca="1">IF(COUNTIF(OFFSET('別紙2-4(研修実施報告書)'!$I$8,(COLUMN()-COLUMN($J$9))*4,0,4,2),$C92),DG$9,"")</f>
        <v/>
      </c>
      <c r="DH92" s="332" t="str">
        <f ca="1">IF(COUNTIF(OFFSET('別紙2-4(研修実施報告書)'!$I$8,(COLUMN()-COLUMN($J$9))*4,0,4,2),$C92),DH$9,"")</f>
        <v/>
      </c>
      <c r="DI92" s="332" t="str">
        <f ca="1">IF(COUNTIF(OFFSET('別紙2-4(研修実施報告書)'!$I$8,(COLUMN()-COLUMN($J$9))*4,0,4,2),$C92),DI$9,"")</f>
        <v/>
      </c>
      <c r="DJ92" s="332" t="str">
        <f ca="1">IF(COUNTIF(OFFSET('別紙2-4(研修実施報告書)'!$I$8,(COLUMN()-COLUMN($J$9))*4,0,4,2),$C92),DJ$9,"")</f>
        <v/>
      </c>
      <c r="DK92" s="332" t="str">
        <f ca="1">IF(COUNTIF(OFFSET('別紙2-4(研修実施報告書)'!$I$8,(COLUMN()-COLUMN($J$9))*4,0,4,2),$C92),DK$9,"")</f>
        <v/>
      </c>
      <c r="DL92" s="332" t="str">
        <f ca="1">IF(COUNTIF(OFFSET('別紙2-4(研修実施報告書)'!$I$8,(COLUMN()-COLUMN($J$9))*4,0,4,2),$C92),DL$9,"")</f>
        <v/>
      </c>
      <c r="DM92" s="332" t="str">
        <f ca="1">IF(COUNTIF(OFFSET('別紙2-4(研修実施報告書)'!$I$8,(COLUMN()-COLUMN($J$9))*4,0,4,2),$C92),DM$9,"")</f>
        <v/>
      </c>
      <c r="DN92" s="332" t="str">
        <f ca="1">IF(COUNTIF(OFFSET('別紙2-4(研修実施報告書)'!$I$8,(COLUMN()-COLUMN($J$9))*4,0,4,2),$C92),DN$9,"")</f>
        <v/>
      </c>
      <c r="DO92" s="332" t="str">
        <f ca="1">IF(COUNTIF(OFFSET('別紙2-4(研修実施報告書)'!$I$8,(COLUMN()-COLUMN($J$9))*4,0,4,2),$C92),DO$9,"")</f>
        <v/>
      </c>
      <c r="DP92" s="332" t="str">
        <f ca="1">IF(COUNTIF(OFFSET('別紙2-4(研修実施報告書)'!$I$8,(COLUMN()-COLUMN($J$9))*4,0,4,2),$C92),DP$9,"")</f>
        <v/>
      </c>
      <c r="DQ92" s="332" t="str">
        <f ca="1">IF(COUNTIF(OFFSET('別紙2-4(研修実施報告書)'!$I$8,(COLUMN()-COLUMN($J$9))*4,0,4,2),$C92),DQ$9,"")</f>
        <v/>
      </c>
      <c r="DR92" s="332" t="str">
        <f ca="1">IF(COUNTIF(OFFSET('別紙2-4(研修実施報告書)'!$I$8,(COLUMN()-COLUMN($J$9))*4,0,4,2),$C92),DR$9,"")</f>
        <v/>
      </c>
      <c r="DS92" s="332" t="str">
        <f ca="1">IF(COUNTIF(OFFSET('別紙2-4(研修実施報告書)'!$I$8,(COLUMN()-COLUMN($J$9))*4,0,4,2),$C92),DS$9,"")</f>
        <v/>
      </c>
      <c r="DT92" s="332" t="str">
        <f ca="1">IF(COUNTIF(OFFSET('別紙2-4(研修実施報告書)'!$I$8,(COLUMN()-COLUMN($J$9))*4,0,4,2),$C92),DT$9,"")</f>
        <v/>
      </c>
      <c r="DU92" s="332" t="str">
        <f ca="1">IF(COUNTIF(OFFSET('別紙2-4(研修実施報告書)'!$I$8,(COLUMN()-COLUMN($J$9))*4,0,4,2),$C92),DU$9,"")</f>
        <v/>
      </c>
      <c r="DV92" s="332" t="str">
        <f ca="1">IF(COUNTIF(OFFSET('別紙2-4(研修実施報告書)'!$I$8,(COLUMN()-COLUMN($J$9))*4,0,4,2),$C92),DV$9,"")</f>
        <v/>
      </c>
      <c r="DW92" s="332" t="str">
        <f ca="1">IF(COUNTIF(OFFSET('別紙2-4(研修実施報告書)'!$I$8,(COLUMN()-COLUMN($J$9))*4,0,4,2),$C92),DW$9,"")</f>
        <v/>
      </c>
      <c r="DX92" s="332" t="str">
        <f ca="1">IF(COUNTIF(OFFSET('別紙2-4(研修実施報告書)'!$I$8,(COLUMN()-COLUMN($J$9))*4,0,4,2),$C92),DX$9,"")</f>
        <v/>
      </c>
      <c r="DY92" s="332" t="str">
        <f ca="1">IF(COUNTIF(OFFSET('別紙2-4(研修実施報告書)'!$I$8,(COLUMN()-COLUMN($J$9))*4,0,4,2),$C92),DY$9,"")</f>
        <v/>
      </c>
      <c r="DZ92" s="332" t="str">
        <f ca="1">IF(COUNTIF(OFFSET('別紙2-4(研修実施報告書)'!$I$8,(COLUMN()-COLUMN($J$9))*4,0,4,2),$C92),DZ$9,"")</f>
        <v/>
      </c>
      <c r="EA92" s="332" t="str">
        <f ca="1">IF(COUNTIF(OFFSET('別紙2-4(研修実施報告書)'!$I$8,(COLUMN()-COLUMN($J$9))*4,0,4,2),$C92),EA$9,"")</f>
        <v/>
      </c>
      <c r="EB92" s="332" t="str">
        <f ca="1">IF(COUNTIF(OFFSET('別紙2-4(研修実施報告書)'!$I$8,(COLUMN()-COLUMN($J$9))*4,0,4,2),$C92),EB$9,"")</f>
        <v/>
      </c>
      <c r="EC92" s="332" t="str">
        <f ca="1">IF(COUNTIF(OFFSET('別紙2-4(研修実施報告書)'!$I$8,(COLUMN()-COLUMN($J$9))*4,0,4,2),$C92),EC$9,"")</f>
        <v/>
      </c>
      <c r="ED92" s="332" t="str">
        <f ca="1">IF(COUNTIF(OFFSET('別紙2-4(研修実施報告書)'!$I$8,(COLUMN()-COLUMN($J$9))*4,0,4,2),$C92),ED$9,"")</f>
        <v/>
      </c>
      <c r="EE92" s="332" t="str">
        <f ca="1">IF(COUNTIF(OFFSET('別紙2-4(研修実施報告書)'!$I$8,(COLUMN()-COLUMN($J$9))*4,0,4,2),$C92),EE$9,"")</f>
        <v/>
      </c>
      <c r="EF92" s="332" t="str">
        <f ca="1">IF(COUNTIF(OFFSET('別紙2-4(研修実施報告書)'!$I$8,(COLUMN()-COLUMN($J$9))*4,0,4,2),$C92),EF$9,"")</f>
        <v/>
      </c>
      <c r="EG92" s="332" t="str">
        <f ca="1">IF(COUNTIF(OFFSET('別紙2-4(研修実施報告書)'!$I$8,(COLUMN()-COLUMN($J$9))*4,0,4,2),$C92),EG$9,"")</f>
        <v/>
      </c>
      <c r="EH92" s="332" t="str">
        <f ca="1">IF(COUNTIF(OFFSET('別紙2-4(研修実施報告書)'!$I$8,(COLUMN()-COLUMN($J$9))*4,0,4,2),$C92),EH$9,"")</f>
        <v/>
      </c>
      <c r="EI92" s="332" t="str">
        <f ca="1">IF(COUNTIF(OFFSET('別紙2-4(研修実施報告書)'!$I$8,(COLUMN()-COLUMN($J$9))*4,0,4,2),$C92),EI$9,"")</f>
        <v/>
      </c>
      <c r="EJ92" s="332" t="str">
        <f ca="1">IF(COUNTIF(OFFSET('別紙2-4(研修実施報告書)'!$I$8,(COLUMN()-COLUMN($J$9))*4,0,4,2),$C92),EJ$9,"")</f>
        <v/>
      </c>
      <c r="EK92" s="332" t="str">
        <f ca="1">IF(COUNTIF(OFFSET('別紙2-4(研修実施報告書)'!$I$8,(COLUMN()-COLUMN($J$9))*4,0,4,2),$C92),EK$9,"")</f>
        <v/>
      </c>
      <c r="EL92" s="332" t="str">
        <f ca="1">IF(COUNTIF(OFFSET('別紙2-4(研修実施報告書)'!$I$8,(COLUMN()-COLUMN($J$9))*4,0,4,2),$C92),EL$9,"")</f>
        <v/>
      </c>
      <c r="EM92" s="332" t="str">
        <f ca="1">IF(COUNTIF(OFFSET('別紙2-4(研修実施報告書)'!$I$8,(COLUMN()-COLUMN($J$9))*4,0,4,2),$C92),EM$9,"")</f>
        <v/>
      </c>
      <c r="EN92" s="332" t="str">
        <f ca="1">IF(COUNTIF(OFFSET('別紙2-4(研修実施報告書)'!$I$8,(COLUMN()-COLUMN($J$9))*4,0,4,2),$C92),EN$9,"")</f>
        <v/>
      </c>
      <c r="EO92" s="332" t="str">
        <f ca="1">IF(COUNTIF(OFFSET('別紙2-4(研修実施報告書)'!$I$8,(COLUMN()-COLUMN($J$9))*4,0,4,2),$C92),EO$9,"")</f>
        <v/>
      </c>
      <c r="EP92" s="332" t="str">
        <f ca="1">IF(COUNTIF(OFFSET('別紙2-4(研修実施報告書)'!$I$8,(COLUMN()-COLUMN($J$9))*4,0,4,2),$C92),EP$9,"")</f>
        <v/>
      </c>
      <c r="EQ92" s="332" t="str">
        <f ca="1">IF(COUNTIF(OFFSET('別紙2-4(研修実施報告書)'!$I$8,(COLUMN()-COLUMN($J$9))*4,0,4,2),$C92),EQ$9,"")</f>
        <v/>
      </c>
      <c r="ER92" s="332" t="str">
        <f ca="1">IF(COUNTIF(OFFSET('別紙2-4(研修実施報告書)'!$I$8,(COLUMN()-COLUMN($J$9))*4,0,4,2),$C92),ER$9,"")</f>
        <v/>
      </c>
      <c r="ES92" s="332" t="str">
        <f ca="1">IF(COUNTIF(OFFSET('別紙2-4(研修実施報告書)'!$I$8,(COLUMN()-COLUMN($J$9))*4,0,4,2),$C92),ES$9,"")</f>
        <v/>
      </c>
      <c r="ET92" s="332" t="str">
        <f ca="1">IF(COUNTIF(OFFSET('別紙2-4(研修実施報告書)'!$I$8,(COLUMN()-COLUMN($J$9))*4,0,4,2),$C92),ET$9,"")</f>
        <v/>
      </c>
      <c r="EU92" s="332" t="str">
        <f ca="1">IF(COUNTIF(OFFSET('別紙2-4(研修実施報告書)'!$I$8,(COLUMN()-COLUMN($J$9))*4,0,4,2),$C92),EU$9,"")</f>
        <v/>
      </c>
      <c r="EV92" s="332" t="str">
        <f ca="1">IF(COUNTIF(OFFSET('別紙2-4(研修実施報告書)'!$I$8,(COLUMN()-COLUMN($J$9))*4,0,4,2),$C92),EV$9,"")</f>
        <v/>
      </c>
      <c r="EW92" s="332" t="str">
        <f ca="1">IF(COUNTIF(OFFSET('別紙2-4(研修実施報告書)'!$I$8,(COLUMN()-COLUMN($J$9))*4,0,4,2),$C92),EW$9,"")</f>
        <v/>
      </c>
      <c r="EX92" s="332" t="str">
        <f ca="1">IF(COUNTIF(OFFSET('別紙2-4(研修実施報告書)'!$I$8,(COLUMN()-COLUMN($J$9))*4,0,4,2),$C92),EX$9,"")</f>
        <v/>
      </c>
      <c r="EY92" s="332" t="str">
        <f ca="1">IF(COUNTIF(OFFSET('別紙2-4(研修実施報告書)'!$I$8,(COLUMN()-COLUMN($J$9))*4,0,4,2),$C92),EY$9,"")</f>
        <v/>
      </c>
      <c r="EZ92" s="332" t="str">
        <f ca="1">IF(COUNTIF(OFFSET('別紙2-4(研修実施報告書)'!$I$8,(COLUMN()-COLUMN($J$9))*4,0,4,2),$C92),EZ$9,"")</f>
        <v/>
      </c>
      <c r="FA92" s="332" t="str">
        <f ca="1">IF(COUNTIF(OFFSET('別紙2-4(研修実施報告書)'!$I$8,(COLUMN()-COLUMN($J$9))*4,0,4,2),$C92),FA$9,"")</f>
        <v/>
      </c>
      <c r="FB92" s="332" t="str">
        <f ca="1">IF(COUNTIF(OFFSET('別紙2-4(研修実施報告書)'!$I$8,(COLUMN()-COLUMN($J$9))*4,0,4,2),$C92),FB$9,"")</f>
        <v/>
      </c>
      <c r="FC92" s="332" t="str">
        <f ca="1">IF(COUNTIF(OFFSET('別紙2-4(研修実施報告書)'!$I$8,(COLUMN()-COLUMN($J$9))*4,0,4,2),$C92),FC$9,"")</f>
        <v/>
      </c>
      <c r="FD92" s="332" t="str">
        <f ca="1">IF(COUNTIF(OFFSET('別紙2-4(研修実施報告書)'!$I$8,(COLUMN()-COLUMN($J$9))*4,0,4,2),$C92),FD$9,"")</f>
        <v/>
      </c>
      <c r="FE92" s="332" t="str">
        <f ca="1">IF(COUNTIF(OFFSET('別紙2-4(研修実施報告書)'!$I$8,(COLUMN()-COLUMN($J$9))*4,0,4,2),$C92),FE$9,"")</f>
        <v/>
      </c>
      <c r="FF92" s="332" t="str">
        <f ca="1">IF(COUNTIF(OFFSET('別紙2-4(研修実施報告書)'!$I$8,(COLUMN()-COLUMN($J$9))*4,0,4,2),$C92),FF$9,"")</f>
        <v/>
      </c>
      <c r="FG92" s="332" t="str">
        <f ca="1">IF(COUNTIF(OFFSET('別紙2-4(研修実施報告書)'!$I$8,(COLUMN()-COLUMN($J$9))*4,0,4,2),$C92),FG$9,"")</f>
        <v/>
      </c>
      <c r="FH92" s="332" t="str">
        <f ca="1">IF(COUNTIF(OFFSET('別紙2-4(研修実施報告書)'!$I$8,(COLUMN()-COLUMN($J$9))*4,0,4,2),$C92),FH$9,"")</f>
        <v/>
      </c>
      <c r="FI92" s="332" t="str">
        <f ca="1">IF(COUNTIF(OFFSET('別紙2-4(研修実施報告書)'!$I$8,(COLUMN()-COLUMN($J$9))*4,0,4,2),$C92),FI$9,"")</f>
        <v/>
      </c>
      <c r="FJ92" s="332" t="str">
        <f ca="1">IF(COUNTIF(OFFSET('別紙2-4(研修実施報告書)'!$I$8,(COLUMN()-COLUMN($J$9))*4,0,4,2),$C92),FJ$9,"")</f>
        <v/>
      </c>
      <c r="FK92" s="332" t="str">
        <f ca="1">IF(COUNTIF(OFFSET('別紙2-4(研修実施報告書)'!$I$8,(COLUMN()-COLUMN($J$9))*4,0,4,2),$C92),FK$9,"")</f>
        <v/>
      </c>
      <c r="FL92" s="332" t="str">
        <f ca="1">IF(COUNTIF(OFFSET('別紙2-4(研修実施報告書)'!$I$8,(COLUMN()-COLUMN($J$9))*4,0,4,2),$C92),FL$9,"")</f>
        <v/>
      </c>
      <c r="FM92" s="332" t="str">
        <f ca="1">IF(COUNTIF(OFFSET('別紙2-4(研修実施報告書)'!$I$8,(COLUMN()-COLUMN($J$9))*4,0,4,2),$C92),FM$9,"")</f>
        <v/>
      </c>
      <c r="FN92" s="332" t="str">
        <f ca="1">IF(COUNTIF(OFFSET('別紙2-4(研修実施報告書)'!$I$8,(COLUMN()-COLUMN($J$9))*4,0,4,2),$C92),FN$9,"")</f>
        <v/>
      </c>
      <c r="FO92" s="332" t="str">
        <f ca="1">IF(COUNTIF(OFFSET('別紙2-4(研修実施報告書)'!$I$8,(COLUMN()-COLUMN($J$9))*4,0,4,2),$C92),FO$9,"")</f>
        <v/>
      </c>
      <c r="FP92" s="332" t="str">
        <f ca="1">IF(COUNTIF(OFFSET('別紙2-4(研修実施報告書)'!$I$8,(COLUMN()-COLUMN($J$9))*4,0,4,2),$C92),FP$9,"")</f>
        <v/>
      </c>
      <c r="FQ92" s="332" t="str">
        <f ca="1">IF(COUNTIF(OFFSET('別紙2-4(研修実施報告書)'!$I$8,(COLUMN()-COLUMN($J$9))*4,0,4,2),$C92),FQ$9,"")</f>
        <v/>
      </c>
      <c r="FR92" s="332" t="str">
        <f ca="1">IF(COUNTIF(OFFSET('別紙2-4(研修実施報告書)'!$I$8,(COLUMN()-COLUMN($J$9))*4,0,4,2),$C92),FR$9,"")</f>
        <v/>
      </c>
      <c r="FS92" s="332" t="str">
        <f ca="1">IF(COUNTIF(OFFSET('別紙2-4(研修実施報告書)'!$I$8,(COLUMN()-COLUMN($J$9))*4,0,4,2),$C92),FS$9,"")</f>
        <v/>
      </c>
      <c r="FT92" s="332" t="str">
        <f ca="1">IF(COUNTIF(OFFSET('別紙2-4(研修実施報告書)'!$I$8,(COLUMN()-COLUMN($J$9))*4,0,4,2),$C92),FT$9,"")</f>
        <v/>
      </c>
      <c r="FU92" s="332" t="str">
        <f ca="1">IF(COUNTIF(OFFSET('別紙2-4(研修実施報告書)'!$I$8,(COLUMN()-COLUMN($J$9))*4,0,4,2),$C92),FU$9,"")</f>
        <v/>
      </c>
      <c r="FV92" s="332" t="str">
        <f ca="1">IF(COUNTIF(OFFSET('別紙2-4(研修実施報告書)'!$I$8,(COLUMN()-COLUMN($J$9))*4,0,4,2),$C92),FV$9,"")</f>
        <v/>
      </c>
      <c r="FW92" s="332" t="str">
        <f ca="1">IF(COUNTIF(OFFSET('別紙2-4(研修実施報告書)'!$I$8,(COLUMN()-COLUMN($J$9))*4,0,4,2),$C92),FW$9,"")</f>
        <v/>
      </c>
      <c r="FX92" s="332" t="str">
        <f ca="1">IF(COUNTIF(OFFSET('別紙2-4(研修実施報告書)'!$I$8,(COLUMN()-COLUMN($J$9))*4,0,4,2),$C92),FX$9,"")</f>
        <v/>
      </c>
      <c r="FY92" s="332" t="str">
        <f ca="1">IF(COUNTIF(OFFSET('別紙2-4(研修実施報告書)'!$I$8,(COLUMN()-COLUMN($J$9))*4,0,4,2),$C92),FY$9,"")</f>
        <v/>
      </c>
      <c r="FZ92" s="332" t="str">
        <f ca="1">IF(COUNTIF(OFFSET('別紙2-4(研修実施報告書)'!$I$8,(COLUMN()-COLUMN($J$9))*4,0,4,2),$C92),FZ$9,"")</f>
        <v/>
      </c>
      <c r="GA92" s="332" t="str">
        <f ca="1">IF(COUNTIF(OFFSET('別紙2-4(研修実施報告書)'!$I$8,(COLUMN()-COLUMN($J$9))*4,0,4,2),$C92),GA$9,"")</f>
        <v/>
      </c>
      <c r="GB92" s="332" t="str">
        <f ca="1">IF(COUNTIF(OFFSET('別紙2-4(研修実施報告書)'!$I$8,(COLUMN()-COLUMN($J$9))*4,0,4,2),$C92),GB$9,"")</f>
        <v/>
      </c>
      <c r="GC92" s="332" t="str">
        <f ca="1">IF(COUNTIF(OFFSET('別紙2-4(研修実施報告書)'!$I$8,(COLUMN()-COLUMN($J$9))*4,0,4,2),$C92),GC$9,"")</f>
        <v/>
      </c>
      <c r="GD92" s="332" t="str">
        <f ca="1">IF(COUNTIF(OFFSET('別紙2-4(研修実施報告書)'!$I$8,(COLUMN()-COLUMN($J$9))*4,0,4,2),$C92),GD$9,"")</f>
        <v/>
      </c>
      <c r="GE92" s="332" t="str">
        <f ca="1">IF(COUNTIF(OFFSET('別紙2-4(研修実施報告書)'!$I$8,(COLUMN()-COLUMN($J$9))*4,0,4,2),$C92),GE$9,"")</f>
        <v/>
      </c>
      <c r="GF92" s="332" t="str">
        <f ca="1">IF(COUNTIF(OFFSET('別紙2-4(研修実施報告書)'!$I$8,(COLUMN()-COLUMN($J$9))*4,0,4,2),$C92),GF$9,"")</f>
        <v/>
      </c>
      <c r="GG92" s="332" t="str">
        <f ca="1">IF(COUNTIF(OFFSET('別紙2-4(研修実施報告書)'!$I$8,(COLUMN()-COLUMN($J$9))*4,0,4,2),$C92),GG$9,"")</f>
        <v/>
      </c>
      <c r="GH92" s="332" t="str">
        <f ca="1">IF(COUNTIF(OFFSET('別紙2-4(研修実施報告書)'!$I$8,(COLUMN()-COLUMN($J$9))*4,0,4,2),$C92),GH$9,"")</f>
        <v/>
      </c>
      <c r="GI92" s="332" t="str">
        <f ca="1">IF(COUNTIF(OFFSET('別紙2-4(研修実施報告書)'!$I$8,(COLUMN()-COLUMN($J$9))*4,0,4,2),$C92),GI$9,"")</f>
        <v/>
      </c>
      <c r="GJ92" s="332" t="str">
        <f ca="1">IF(COUNTIF(OFFSET('別紙2-4(研修実施報告書)'!$I$8,(COLUMN()-COLUMN($J$9))*4,0,4,2),$C92),GJ$9,"")</f>
        <v/>
      </c>
      <c r="GK92" s="332" t="str">
        <f ca="1">IF(COUNTIF(OFFSET('別紙2-4(研修実施報告書)'!$I$8,(COLUMN()-COLUMN($J$9))*4,0,4,2),$C92),GK$9,"")</f>
        <v/>
      </c>
      <c r="GL92" s="332" t="str">
        <f ca="1">IF(COUNTIF(OFFSET('別紙2-4(研修実施報告書)'!$I$8,(COLUMN()-COLUMN($J$9))*4,0,4,2),$C92),GL$9,"")</f>
        <v/>
      </c>
      <c r="GM92" s="332" t="str">
        <f ca="1">IF(COUNTIF(OFFSET('別紙2-4(研修実施報告書)'!$I$8,(COLUMN()-COLUMN($J$9))*4,0,4,2),$C92),GM$9,"")</f>
        <v/>
      </c>
      <c r="GN92" s="332" t="str">
        <f ca="1">IF(COUNTIF(OFFSET('別紙2-4(研修実施報告書)'!$I$8,(COLUMN()-COLUMN($J$9))*4,0,4,2),$C92),GN$9,"")</f>
        <v/>
      </c>
      <c r="GO92" s="332" t="str">
        <f ca="1">IF(COUNTIF(OFFSET('別紙2-4(研修実施報告書)'!$I$8,(COLUMN()-COLUMN($J$9))*4,0,4,2),$C92),GO$9,"")</f>
        <v/>
      </c>
      <c r="GP92" s="332" t="str">
        <f ca="1">IF(COUNTIF(OFFSET('別紙2-4(研修実施報告書)'!$I$8,(COLUMN()-COLUMN($J$9))*4,0,4,2),$C92),GP$9,"")</f>
        <v/>
      </c>
      <c r="GQ92" s="332" t="str">
        <f ca="1">IF(COUNTIF(OFFSET('別紙2-4(研修実施報告書)'!$I$8,(COLUMN()-COLUMN($J$9))*4,0,4,2),$C92),GQ$9,"")</f>
        <v/>
      </c>
      <c r="GR92" s="332" t="str">
        <f ca="1">IF(COUNTIF(OFFSET('別紙2-4(研修実施報告書)'!$I$8,(COLUMN()-COLUMN($J$9))*4,0,4,2),$C92),GR$9,"")</f>
        <v/>
      </c>
      <c r="GS92" s="332" t="str">
        <f ca="1">IF(COUNTIF(OFFSET('別紙2-4(研修実施報告書)'!$I$8,(COLUMN()-COLUMN($J$9))*4,0,4,2),$C92),GS$9,"")</f>
        <v/>
      </c>
      <c r="GT92" s="332" t="str">
        <f ca="1">IF(COUNTIF(OFFSET('別紙2-4(研修実施報告書)'!$I$8,(COLUMN()-COLUMN($J$9))*4,0,4,2),$C92),GT$9,"")</f>
        <v/>
      </c>
      <c r="GU92" s="332" t="str">
        <f ca="1">IF(COUNTIF(OFFSET('別紙2-4(研修実施報告書)'!$I$8,(COLUMN()-COLUMN($J$9))*4,0,4,2),$C92),GU$9,"")</f>
        <v/>
      </c>
      <c r="GV92" s="332" t="str">
        <f ca="1">IF(COUNTIF(OFFSET('別紙2-4(研修実施報告書)'!$I$8,(COLUMN()-COLUMN($J$9))*4,0,4,2),$C92),GV$9,"")</f>
        <v/>
      </c>
      <c r="GW92" s="332" t="str">
        <f ca="1">IF(COUNTIF(OFFSET('別紙2-4(研修実施報告書)'!$I$8,(COLUMN()-COLUMN($J$9))*4,0,4,2),$C92),GW$9,"")</f>
        <v/>
      </c>
      <c r="GX92" s="332" t="str">
        <f ca="1">IF(COUNTIF(OFFSET('別紙2-4(研修実施報告書)'!$I$8,(COLUMN()-COLUMN($J$9))*4,0,4,2),$C92),GX$9,"")</f>
        <v/>
      </c>
      <c r="GY92" s="332" t="str">
        <f ca="1">IF(COUNTIF(OFFSET('別紙2-4(研修実施報告書)'!$I$8,(COLUMN()-COLUMN($J$9))*4,0,4,2),$C92),GY$9,"")</f>
        <v/>
      </c>
      <c r="GZ92" s="332" t="str">
        <f ca="1">IF(COUNTIF(OFFSET('別紙2-4(研修実施報告書)'!$I$8,(COLUMN()-COLUMN($J$9))*4,0,4,2),$C92),GZ$9,"")</f>
        <v/>
      </c>
      <c r="HA92" s="332" t="str">
        <f ca="1">IF(COUNTIF(OFFSET('別紙2-4(研修実施報告書)'!$I$8,(COLUMN()-COLUMN($J$9))*4,0,4,2),$C92),HA$9,"")</f>
        <v/>
      </c>
      <c r="HB92" s="320"/>
    </row>
    <row r="93" spans="1:210" s="107" customFormat="1" ht="18" customHeight="1">
      <c r="A93" s="325">
        <v>79</v>
      </c>
      <c r="B93" s="323" t="str">
        <f>IF(AND('別紙1-7(研修責任者教育担当者) '!E96="〇",'別紙1-7(研修責任者教育担当者) '!F96="〇"),"専任・兼任",IF('別紙1-7(研修責任者教育担当者) '!E96="〇","専任",IF('別紙1-7(研修責任者教育担当者) '!F96="〇","兼任","")))</f>
        <v/>
      </c>
      <c r="C93" s="324">
        <f>VLOOKUP(A93,'別紙1-7(研修責任者教育担当者) '!$B$18:$C$217,2,0)</f>
        <v>0</v>
      </c>
      <c r="D93" s="348" t="s">
        <v>175</v>
      </c>
      <c r="E93" s="349"/>
      <c r="F93" s="329" t="e">
        <f t="shared" si="3"/>
        <v>#DIV/0!</v>
      </c>
      <c r="G93" s="330" t="e">
        <f t="shared" ca="1" si="4"/>
        <v>#DIV/0!</v>
      </c>
      <c r="H93" s="318">
        <f t="shared" ca="1" si="5"/>
        <v>0</v>
      </c>
      <c r="I93" s="318"/>
      <c r="J93" s="332" t="str">
        <f ca="1">IF(COUNTIF(OFFSET('別紙2-4(研修実施報告書)'!$I$8,(COLUMN()-COLUMN($J$9))*4,0,4,2),$C93),J$9,"")</f>
        <v/>
      </c>
      <c r="K93" s="332" t="str">
        <f ca="1">IF(COUNTIF(OFFSET('別紙2-4(研修実施報告書)'!$I$8,(COLUMN()-COLUMN($J$9))*4,0,4,2),$C93),K$9,"")</f>
        <v/>
      </c>
      <c r="L93" s="332" t="str">
        <f ca="1">IF(COUNTIF(OFFSET('別紙2-4(研修実施報告書)'!$I$8,(COLUMN()-COLUMN($J$9))*4,0,4,2),$C93),L$9,"")</f>
        <v/>
      </c>
      <c r="M93" s="332" t="str">
        <f ca="1">IF(COUNTIF(OFFSET('別紙2-4(研修実施報告書)'!$I$8,(COLUMN()-COLUMN($J$9))*4,0,4,2),$C93),M$9,"")</f>
        <v/>
      </c>
      <c r="N93" s="332" t="str">
        <f ca="1">IF(COUNTIF(OFFSET('別紙2-4(研修実施報告書)'!$I$8,(COLUMN()-COLUMN($J$9))*4,0,4,2),$C93),N$9,"")</f>
        <v/>
      </c>
      <c r="O93" s="332" t="str">
        <f ca="1">IF(COUNTIF(OFFSET('別紙2-4(研修実施報告書)'!$I$8,(COLUMN()-COLUMN($J$9))*4,0,4,2),$C93),O$9,"")</f>
        <v/>
      </c>
      <c r="P93" s="332" t="str">
        <f ca="1">IF(COUNTIF(OFFSET('別紙2-4(研修実施報告書)'!$I$8,(COLUMN()-COLUMN($J$9))*4,0,4,2),$C93),P$9,"")</f>
        <v/>
      </c>
      <c r="Q93" s="332" t="str">
        <f ca="1">IF(COUNTIF(OFFSET('別紙2-4(研修実施報告書)'!$I$8,(COLUMN()-COLUMN($J$9))*4,0,4,2),$C93),Q$9,"")</f>
        <v/>
      </c>
      <c r="R93" s="332" t="str">
        <f ca="1">IF(COUNTIF(OFFSET('別紙2-4(研修実施報告書)'!$I$8,(COLUMN()-COLUMN($J$9))*4,0,4,2),$C93),R$9,"")</f>
        <v/>
      </c>
      <c r="S93" s="332" t="str">
        <f ca="1">IF(COUNTIF(OFFSET('別紙2-4(研修実施報告書)'!$I$8,(COLUMN()-COLUMN($J$9))*4,0,4,2),$C93),S$9,"")</f>
        <v/>
      </c>
      <c r="T93" s="332" t="str">
        <f ca="1">IF(COUNTIF(OFFSET('別紙2-4(研修実施報告書)'!$I$8,(COLUMN()-COLUMN($J$9))*4,0,4,2),$C93),T$9,"")</f>
        <v/>
      </c>
      <c r="U93" s="332" t="str">
        <f ca="1">IF(COUNTIF(OFFSET('別紙2-4(研修実施報告書)'!$I$8,(COLUMN()-COLUMN($J$9))*4,0,4,2),$C93),U$9,"")</f>
        <v/>
      </c>
      <c r="V93" s="332" t="str">
        <f ca="1">IF(COUNTIF(OFFSET('別紙2-4(研修実施報告書)'!$I$8,(COLUMN()-COLUMN($J$9))*4,0,4,2),$C93),V$9,"")</f>
        <v/>
      </c>
      <c r="W93" s="332" t="str">
        <f ca="1">IF(COUNTIF(OFFSET('別紙2-4(研修実施報告書)'!$I$8,(COLUMN()-COLUMN($J$9))*4,0,4,2),$C93),W$9,"")</f>
        <v/>
      </c>
      <c r="X93" s="332" t="str">
        <f ca="1">IF(COUNTIF(OFFSET('別紙2-4(研修実施報告書)'!$I$8,(COLUMN()-COLUMN($J$9))*4,0,4,2),$C93),X$9,"")</f>
        <v/>
      </c>
      <c r="Y93" s="332" t="str">
        <f ca="1">IF(COUNTIF(OFFSET('別紙2-4(研修実施報告書)'!$I$8,(COLUMN()-COLUMN($J$9))*4,0,4,2),$C93),Y$9,"")</f>
        <v/>
      </c>
      <c r="Z93" s="332" t="str">
        <f ca="1">IF(COUNTIF(OFFSET('別紙2-4(研修実施報告書)'!$I$8,(COLUMN()-COLUMN($J$9))*4,0,4,2),$C93),Z$9,"")</f>
        <v/>
      </c>
      <c r="AA93" s="332" t="str">
        <f ca="1">IF(COUNTIF(OFFSET('別紙2-4(研修実施報告書)'!$I$8,(COLUMN()-COLUMN($J$9))*4,0,4,2),$C93),AA$9,"")</f>
        <v/>
      </c>
      <c r="AB93" s="332" t="str">
        <f ca="1">IF(COUNTIF(OFFSET('別紙2-4(研修実施報告書)'!$I$8,(COLUMN()-COLUMN($J$9))*4,0,4,2),$C93),AB$9,"")</f>
        <v/>
      </c>
      <c r="AC93" s="332" t="str">
        <f ca="1">IF(COUNTIF(OFFSET('別紙2-4(研修実施報告書)'!$I$8,(COLUMN()-COLUMN($J$9))*4,0,4,2),$C93),AC$9,"")</f>
        <v/>
      </c>
      <c r="AD93" s="332" t="str">
        <f ca="1">IF(COUNTIF(OFFSET('別紙2-4(研修実施報告書)'!$I$8,(COLUMN()-COLUMN($J$9))*4,0,4,2),$C93),AD$9,"")</f>
        <v/>
      </c>
      <c r="AE93" s="332" t="str">
        <f ca="1">IF(COUNTIF(OFFSET('別紙2-4(研修実施報告書)'!$I$8,(COLUMN()-COLUMN($J$9))*4,0,4,2),$C93),AE$9,"")</f>
        <v/>
      </c>
      <c r="AF93" s="332" t="str">
        <f ca="1">IF(COUNTIF(OFFSET('別紙2-4(研修実施報告書)'!$I$8,(COLUMN()-COLUMN($J$9))*4,0,4,2),$C93),AF$9,"")</f>
        <v/>
      </c>
      <c r="AG93" s="332" t="str">
        <f ca="1">IF(COUNTIF(OFFSET('別紙2-4(研修実施報告書)'!$I$8,(COLUMN()-COLUMN($J$9))*4,0,4,2),$C93),AG$9,"")</f>
        <v/>
      </c>
      <c r="AH93" s="332" t="str">
        <f ca="1">IF(COUNTIF(OFFSET('別紙2-4(研修実施報告書)'!$I$8,(COLUMN()-COLUMN($J$9))*4,0,4,2),$C93),AH$9,"")</f>
        <v/>
      </c>
      <c r="AI93" s="332" t="str">
        <f ca="1">IF(COUNTIF(OFFSET('別紙2-4(研修実施報告書)'!$I$8,(COLUMN()-COLUMN($J$9))*4,0,4,2),$C93),AI$9,"")</f>
        <v/>
      </c>
      <c r="AJ93" s="332" t="str">
        <f ca="1">IF(COUNTIF(OFFSET('別紙2-4(研修実施報告書)'!$I$8,(COLUMN()-COLUMN($J$9))*4,0,4,2),$C93),AJ$9,"")</f>
        <v/>
      </c>
      <c r="AK93" s="332" t="str">
        <f ca="1">IF(COUNTIF(OFFSET('別紙2-4(研修実施報告書)'!$I$8,(COLUMN()-COLUMN($J$9))*4,0,4,2),$C93),AK$9,"")</f>
        <v/>
      </c>
      <c r="AL93" s="332" t="str">
        <f ca="1">IF(COUNTIF(OFFSET('別紙2-4(研修実施報告書)'!$I$8,(COLUMN()-COLUMN($J$9))*4,0,4,2),$C93),AL$9,"")</f>
        <v/>
      </c>
      <c r="AM93" s="332" t="str">
        <f ca="1">IF(COUNTIF(OFFSET('別紙2-4(研修実施報告書)'!$I$8,(COLUMN()-COLUMN($J$9))*4,0,4,2),$C93),AM$9,"")</f>
        <v/>
      </c>
      <c r="AN93" s="332" t="str">
        <f ca="1">IF(COUNTIF(OFFSET('別紙2-4(研修実施報告書)'!$I$8,(COLUMN()-COLUMN($J$9))*4,0,4,2),$C93),AN$9,"")</f>
        <v/>
      </c>
      <c r="AO93" s="332" t="str">
        <f ca="1">IF(COUNTIF(OFFSET('別紙2-4(研修実施報告書)'!$I$8,(COLUMN()-COLUMN($J$9))*4,0,4,2),$C93),AO$9,"")</f>
        <v/>
      </c>
      <c r="AP93" s="332" t="str">
        <f ca="1">IF(COUNTIF(OFFSET('別紙2-4(研修実施報告書)'!$I$8,(COLUMN()-COLUMN($J$9))*4,0,4,2),$C93),AP$9,"")</f>
        <v/>
      </c>
      <c r="AQ93" s="332" t="str">
        <f ca="1">IF(COUNTIF(OFFSET('別紙2-4(研修実施報告書)'!$I$8,(COLUMN()-COLUMN($J$9))*4,0,4,2),$C93),AQ$9,"")</f>
        <v/>
      </c>
      <c r="AR93" s="332" t="str">
        <f ca="1">IF(COUNTIF(OFFSET('別紙2-4(研修実施報告書)'!$I$8,(COLUMN()-COLUMN($J$9))*4,0,4,2),$C93),AR$9,"")</f>
        <v/>
      </c>
      <c r="AS93" s="332" t="str">
        <f ca="1">IF(COUNTIF(OFFSET('別紙2-4(研修実施報告書)'!$I$8,(COLUMN()-COLUMN($J$9))*4,0,4,2),$C93),AS$9,"")</f>
        <v/>
      </c>
      <c r="AT93" s="332" t="str">
        <f ca="1">IF(COUNTIF(OFFSET('別紙2-4(研修実施報告書)'!$I$8,(COLUMN()-COLUMN($J$9))*4,0,4,2),$C93),AT$9,"")</f>
        <v/>
      </c>
      <c r="AU93" s="332" t="str">
        <f ca="1">IF(COUNTIF(OFFSET('別紙2-4(研修実施報告書)'!$I$8,(COLUMN()-COLUMN($J$9))*4,0,4,2),$C93),AU$9,"")</f>
        <v/>
      </c>
      <c r="AV93" s="332" t="str">
        <f ca="1">IF(COUNTIF(OFFSET('別紙2-4(研修実施報告書)'!$I$8,(COLUMN()-COLUMN($J$9))*4,0,4,2),$C93),AV$9,"")</f>
        <v/>
      </c>
      <c r="AW93" s="332" t="str">
        <f ca="1">IF(COUNTIF(OFFSET('別紙2-4(研修実施報告書)'!$I$8,(COLUMN()-COLUMN($J$9))*4,0,4,2),$C93),AW$9,"")</f>
        <v/>
      </c>
      <c r="AX93" s="332" t="str">
        <f ca="1">IF(COUNTIF(OFFSET('別紙2-4(研修実施報告書)'!$I$8,(COLUMN()-COLUMN($J$9))*4,0,4,2),$C93),AX$9,"")</f>
        <v/>
      </c>
      <c r="AY93" s="332" t="str">
        <f ca="1">IF(COUNTIF(OFFSET('別紙2-4(研修実施報告書)'!$I$8,(COLUMN()-COLUMN($J$9))*4,0,4,2),$C93),AY$9,"")</f>
        <v/>
      </c>
      <c r="AZ93" s="332" t="str">
        <f ca="1">IF(COUNTIF(OFFSET('別紙2-4(研修実施報告書)'!$I$8,(COLUMN()-COLUMN($J$9))*4,0,4,2),$C93),AZ$9,"")</f>
        <v/>
      </c>
      <c r="BA93" s="332" t="str">
        <f ca="1">IF(COUNTIF(OFFSET('別紙2-4(研修実施報告書)'!$I$8,(COLUMN()-COLUMN($J$9))*4,0,4,2),$C93),BA$9,"")</f>
        <v/>
      </c>
      <c r="BB93" s="332" t="str">
        <f ca="1">IF(COUNTIF(OFFSET('別紙2-4(研修実施報告書)'!$I$8,(COLUMN()-COLUMN($J$9))*4,0,4,2),$C93),BB$9,"")</f>
        <v/>
      </c>
      <c r="BC93" s="332" t="str">
        <f ca="1">IF(COUNTIF(OFFSET('別紙2-4(研修実施報告書)'!$I$8,(COLUMN()-COLUMN($J$9))*4,0,4,2),$C93),BC$9,"")</f>
        <v/>
      </c>
      <c r="BD93" s="332" t="str">
        <f ca="1">IF(COUNTIF(OFFSET('別紙2-4(研修実施報告書)'!$I$8,(COLUMN()-COLUMN($J$9))*4,0,4,2),$C93),BD$9,"")</f>
        <v/>
      </c>
      <c r="BE93" s="332" t="str">
        <f ca="1">IF(COUNTIF(OFFSET('別紙2-4(研修実施報告書)'!$I$8,(COLUMN()-COLUMN($J$9))*4,0,4,2),$C93),BE$9,"")</f>
        <v/>
      </c>
      <c r="BF93" s="332" t="str">
        <f ca="1">IF(COUNTIF(OFFSET('別紙2-4(研修実施報告書)'!$I$8,(COLUMN()-COLUMN($J$9))*4,0,4,2),$C93),BF$9,"")</f>
        <v/>
      </c>
      <c r="BG93" s="332" t="str">
        <f ca="1">IF(COUNTIF(OFFSET('別紙2-4(研修実施報告書)'!$I$8,(COLUMN()-COLUMN($J$9))*4,0,4,2),$C93),BG$9,"")</f>
        <v/>
      </c>
      <c r="BH93" s="332" t="str">
        <f ca="1">IF(COUNTIF(OFFSET('別紙2-4(研修実施報告書)'!$I$8,(COLUMN()-COLUMN($J$9))*4,0,4,2),$C93),BH$9,"")</f>
        <v/>
      </c>
      <c r="BI93" s="332" t="str">
        <f ca="1">IF(COUNTIF(OFFSET('別紙2-4(研修実施報告書)'!$I$8,(COLUMN()-COLUMN($J$9))*4,0,4,2),$C93),BI$9,"")</f>
        <v/>
      </c>
      <c r="BJ93" s="332" t="str">
        <f ca="1">IF(COUNTIF(OFFSET('別紙2-4(研修実施報告書)'!$I$8,(COLUMN()-COLUMN($J$9))*4,0,4,2),$C93),BJ$9,"")</f>
        <v/>
      </c>
      <c r="BK93" s="332" t="str">
        <f ca="1">IF(COUNTIF(OFFSET('別紙2-4(研修実施報告書)'!$I$8,(COLUMN()-COLUMN($J$9))*4,0,4,2),$C93),BK$9,"")</f>
        <v/>
      </c>
      <c r="BL93" s="332" t="str">
        <f ca="1">IF(COUNTIF(OFFSET('別紙2-4(研修実施報告書)'!$I$8,(COLUMN()-COLUMN($J$9))*4,0,4,2),$C93),BL$9,"")</f>
        <v/>
      </c>
      <c r="BM93" s="332" t="str">
        <f ca="1">IF(COUNTIF(OFFSET('別紙2-4(研修実施報告書)'!$I$8,(COLUMN()-COLUMN($J$9))*4,0,4,2),$C93),BM$9,"")</f>
        <v/>
      </c>
      <c r="BN93" s="332" t="str">
        <f ca="1">IF(COUNTIF(OFFSET('別紙2-4(研修実施報告書)'!$I$8,(COLUMN()-COLUMN($J$9))*4,0,4,2),$C93),BN$9,"")</f>
        <v/>
      </c>
      <c r="BO93" s="332" t="str">
        <f ca="1">IF(COUNTIF(OFFSET('別紙2-4(研修実施報告書)'!$I$8,(COLUMN()-COLUMN($J$9))*4,0,4,2),$C93),BO$9,"")</f>
        <v/>
      </c>
      <c r="BP93" s="332" t="str">
        <f ca="1">IF(COUNTIF(OFFSET('別紙2-4(研修実施報告書)'!$I$8,(COLUMN()-COLUMN($J$9))*4,0,4,2),$C93),BP$9,"")</f>
        <v/>
      </c>
      <c r="BQ93" s="332" t="str">
        <f ca="1">IF(COUNTIF(OFFSET('別紙2-4(研修実施報告書)'!$I$8,(COLUMN()-COLUMN($J$9))*4,0,4,2),$C93),BQ$9,"")</f>
        <v/>
      </c>
      <c r="BR93" s="332" t="str">
        <f ca="1">IF(COUNTIF(OFFSET('別紙2-4(研修実施報告書)'!$I$8,(COLUMN()-COLUMN($J$9))*4,0,4,2),$C93),BR$9,"")</f>
        <v/>
      </c>
      <c r="BS93" s="332" t="str">
        <f ca="1">IF(COUNTIF(OFFSET('別紙2-4(研修実施報告書)'!$I$8,(COLUMN()-COLUMN($J$9))*4,0,4,2),$C93),BS$9,"")</f>
        <v/>
      </c>
      <c r="BT93" s="332" t="str">
        <f ca="1">IF(COUNTIF(OFFSET('別紙2-4(研修実施報告書)'!$I$8,(COLUMN()-COLUMN($J$9))*4,0,4,2),$C93),BT$9,"")</f>
        <v/>
      </c>
      <c r="BU93" s="332" t="str">
        <f ca="1">IF(COUNTIF(OFFSET('別紙2-4(研修実施報告書)'!$I$8,(COLUMN()-COLUMN($J$9))*4,0,4,2),$C93),BU$9,"")</f>
        <v/>
      </c>
      <c r="BV93" s="332" t="str">
        <f ca="1">IF(COUNTIF(OFFSET('別紙2-4(研修実施報告書)'!$I$8,(COLUMN()-COLUMN($J$9))*4,0,4,2),$C93),BV$9,"")</f>
        <v/>
      </c>
      <c r="BW93" s="332" t="str">
        <f ca="1">IF(COUNTIF(OFFSET('別紙2-4(研修実施報告書)'!$I$8,(COLUMN()-COLUMN($J$9))*4,0,4,2),$C93),BW$9,"")</f>
        <v/>
      </c>
      <c r="BX93" s="332" t="str">
        <f ca="1">IF(COUNTIF(OFFSET('別紙2-4(研修実施報告書)'!$I$8,(COLUMN()-COLUMN($J$9))*4,0,4,2),$C93),BX$9,"")</f>
        <v/>
      </c>
      <c r="BY93" s="332" t="str">
        <f ca="1">IF(COUNTIF(OFFSET('別紙2-4(研修実施報告書)'!$I$8,(COLUMN()-COLUMN($J$9))*4,0,4,2),$C93),BY$9,"")</f>
        <v/>
      </c>
      <c r="BZ93" s="332" t="str">
        <f ca="1">IF(COUNTIF(OFFSET('別紙2-4(研修実施報告書)'!$I$8,(COLUMN()-COLUMN($J$9))*4,0,4,2),$C93),BZ$9,"")</f>
        <v/>
      </c>
      <c r="CA93" s="332" t="str">
        <f ca="1">IF(COUNTIF(OFFSET('別紙2-4(研修実施報告書)'!$I$8,(COLUMN()-COLUMN($J$9))*4,0,4,2),$C93),CA$9,"")</f>
        <v/>
      </c>
      <c r="CB93" s="332" t="str">
        <f ca="1">IF(COUNTIF(OFFSET('別紙2-4(研修実施報告書)'!$I$8,(COLUMN()-COLUMN($J$9))*4,0,4,2),$C93),CB$9,"")</f>
        <v/>
      </c>
      <c r="CC93" s="332" t="str">
        <f ca="1">IF(COUNTIF(OFFSET('別紙2-4(研修実施報告書)'!$I$8,(COLUMN()-COLUMN($J$9))*4,0,4,2),$C93),CC$9,"")</f>
        <v/>
      </c>
      <c r="CD93" s="332" t="str">
        <f ca="1">IF(COUNTIF(OFFSET('別紙2-4(研修実施報告書)'!$I$8,(COLUMN()-COLUMN($J$9))*4,0,4,2),$C93),CD$9,"")</f>
        <v/>
      </c>
      <c r="CE93" s="332" t="str">
        <f ca="1">IF(COUNTIF(OFFSET('別紙2-4(研修実施報告書)'!$I$8,(COLUMN()-COLUMN($J$9))*4,0,4,2),$C93),CE$9,"")</f>
        <v/>
      </c>
      <c r="CF93" s="332" t="str">
        <f ca="1">IF(COUNTIF(OFFSET('別紙2-4(研修実施報告書)'!$I$8,(COLUMN()-COLUMN($J$9))*4,0,4,2),$C93),CF$9,"")</f>
        <v/>
      </c>
      <c r="CG93" s="332" t="str">
        <f ca="1">IF(COUNTIF(OFFSET('別紙2-4(研修実施報告書)'!$I$8,(COLUMN()-COLUMN($J$9))*4,0,4,2),$C93),CG$9,"")</f>
        <v/>
      </c>
      <c r="CH93" s="332" t="str">
        <f ca="1">IF(COUNTIF(OFFSET('別紙2-4(研修実施報告書)'!$I$8,(COLUMN()-COLUMN($J$9))*4,0,4,2),$C93),CH$9,"")</f>
        <v/>
      </c>
      <c r="CI93" s="332" t="str">
        <f ca="1">IF(COUNTIF(OFFSET('別紙2-4(研修実施報告書)'!$I$8,(COLUMN()-COLUMN($J$9))*4,0,4,2),$C93),CI$9,"")</f>
        <v/>
      </c>
      <c r="CJ93" s="332" t="str">
        <f ca="1">IF(COUNTIF(OFFSET('別紙2-4(研修実施報告書)'!$I$8,(COLUMN()-COLUMN($J$9))*4,0,4,2),$C93),CJ$9,"")</f>
        <v/>
      </c>
      <c r="CK93" s="332" t="str">
        <f ca="1">IF(COUNTIF(OFFSET('別紙2-4(研修実施報告書)'!$I$8,(COLUMN()-COLUMN($J$9))*4,0,4,2),$C93),CK$9,"")</f>
        <v/>
      </c>
      <c r="CL93" s="332" t="str">
        <f ca="1">IF(COUNTIF(OFFSET('別紙2-4(研修実施報告書)'!$I$8,(COLUMN()-COLUMN($J$9))*4,0,4,2),$C93),CL$9,"")</f>
        <v/>
      </c>
      <c r="CM93" s="332" t="str">
        <f ca="1">IF(COUNTIF(OFFSET('別紙2-4(研修実施報告書)'!$I$8,(COLUMN()-COLUMN($J$9))*4,0,4,2),$C93),CM$9,"")</f>
        <v/>
      </c>
      <c r="CN93" s="332" t="str">
        <f ca="1">IF(COUNTIF(OFFSET('別紙2-4(研修実施報告書)'!$I$8,(COLUMN()-COLUMN($J$9))*4,0,4,2),$C93),CN$9,"")</f>
        <v/>
      </c>
      <c r="CO93" s="332" t="str">
        <f ca="1">IF(COUNTIF(OFFSET('別紙2-4(研修実施報告書)'!$I$8,(COLUMN()-COLUMN($J$9))*4,0,4,2),$C93),CO$9,"")</f>
        <v/>
      </c>
      <c r="CP93" s="332" t="str">
        <f ca="1">IF(COUNTIF(OFFSET('別紙2-4(研修実施報告書)'!$I$8,(COLUMN()-COLUMN($J$9))*4,0,4,2),$C93),CP$9,"")</f>
        <v/>
      </c>
      <c r="CQ93" s="332" t="str">
        <f ca="1">IF(COUNTIF(OFFSET('別紙2-4(研修実施報告書)'!$I$8,(COLUMN()-COLUMN($J$9))*4,0,4,2),$C93),CQ$9,"")</f>
        <v/>
      </c>
      <c r="CR93" s="332" t="str">
        <f ca="1">IF(COUNTIF(OFFSET('別紙2-4(研修実施報告書)'!$I$8,(COLUMN()-COLUMN($J$9))*4,0,4,2),$C93),CR$9,"")</f>
        <v/>
      </c>
      <c r="CS93" s="332" t="str">
        <f ca="1">IF(COUNTIF(OFFSET('別紙2-4(研修実施報告書)'!$I$8,(COLUMN()-COLUMN($J$9))*4,0,4,2),$C93),CS$9,"")</f>
        <v/>
      </c>
      <c r="CT93" s="332" t="str">
        <f ca="1">IF(COUNTIF(OFFSET('別紙2-4(研修実施報告書)'!$I$8,(COLUMN()-COLUMN($J$9))*4,0,4,2),$C93),CT$9,"")</f>
        <v/>
      </c>
      <c r="CU93" s="332" t="str">
        <f ca="1">IF(COUNTIF(OFFSET('別紙2-4(研修実施報告書)'!$I$8,(COLUMN()-COLUMN($J$9))*4,0,4,2),$C93),CU$9,"")</f>
        <v/>
      </c>
      <c r="CV93" s="332" t="str">
        <f ca="1">IF(COUNTIF(OFFSET('別紙2-4(研修実施報告書)'!$I$8,(COLUMN()-COLUMN($J$9))*4,0,4,2),$C93),CV$9,"")</f>
        <v/>
      </c>
      <c r="CW93" s="332" t="str">
        <f ca="1">IF(COUNTIF(OFFSET('別紙2-4(研修実施報告書)'!$I$8,(COLUMN()-COLUMN($J$9))*4,0,4,2),$C93),CW$9,"")</f>
        <v/>
      </c>
      <c r="CX93" s="332" t="str">
        <f ca="1">IF(COUNTIF(OFFSET('別紙2-4(研修実施報告書)'!$I$8,(COLUMN()-COLUMN($J$9))*4,0,4,2),$C93),CX$9,"")</f>
        <v/>
      </c>
      <c r="CY93" s="332" t="str">
        <f ca="1">IF(COUNTIF(OFFSET('別紙2-4(研修実施報告書)'!$I$8,(COLUMN()-COLUMN($J$9))*4,0,4,2),$C93),CY$9,"")</f>
        <v/>
      </c>
      <c r="CZ93" s="332" t="str">
        <f ca="1">IF(COUNTIF(OFFSET('別紙2-4(研修実施報告書)'!$I$8,(COLUMN()-COLUMN($J$9))*4,0,4,2),$C93),CZ$9,"")</f>
        <v/>
      </c>
      <c r="DA93" s="332" t="str">
        <f ca="1">IF(COUNTIF(OFFSET('別紙2-4(研修実施報告書)'!$I$8,(COLUMN()-COLUMN($J$9))*4,0,4,2),$C93),DA$9,"")</f>
        <v/>
      </c>
      <c r="DB93" s="332" t="str">
        <f ca="1">IF(COUNTIF(OFFSET('別紙2-4(研修実施報告書)'!$I$8,(COLUMN()-COLUMN($J$9))*4,0,4,2),$C93),DB$9,"")</f>
        <v/>
      </c>
      <c r="DC93" s="332" t="str">
        <f ca="1">IF(COUNTIF(OFFSET('別紙2-4(研修実施報告書)'!$I$8,(COLUMN()-COLUMN($J$9))*4,0,4,2),$C93),DC$9,"")</f>
        <v/>
      </c>
      <c r="DD93" s="332" t="str">
        <f ca="1">IF(COUNTIF(OFFSET('別紙2-4(研修実施報告書)'!$I$8,(COLUMN()-COLUMN($J$9))*4,0,4,2),$C93),DD$9,"")</f>
        <v/>
      </c>
      <c r="DE93" s="332" t="str">
        <f ca="1">IF(COUNTIF(OFFSET('別紙2-4(研修実施報告書)'!$I$8,(COLUMN()-COLUMN($J$9))*4,0,4,2),$C93),DE$9,"")</f>
        <v/>
      </c>
      <c r="DF93" s="332" t="str">
        <f ca="1">IF(COUNTIF(OFFSET('別紙2-4(研修実施報告書)'!$I$8,(COLUMN()-COLUMN($J$9))*4,0,4,2),$C93),DF$9,"")</f>
        <v/>
      </c>
      <c r="DG93" s="332" t="str">
        <f ca="1">IF(COUNTIF(OFFSET('別紙2-4(研修実施報告書)'!$I$8,(COLUMN()-COLUMN($J$9))*4,0,4,2),$C93),DG$9,"")</f>
        <v/>
      </c>
      <c r="DH93" s="332" t="str">
        <f ca="1">IF(COUNTIF(OFFSET('別紙2-4(研修実施報告書)'!$I$8,(COLUMN()-COLUMN($J$9))*4,0,4,2),$C93),DH$9,"")</f>
        <v/>
      </c>
      <c r="DI93" s="332" t="str">
        <f ca="1">IF(COUNTIF(OFFSET('別紙2-4(研修実施報告書)'!$I$8,(COLUMN()-COLUMN($J$9))*4,0,4,2),$C93),DI$9,"")</f>
        <v/>
      </c>
      <c r="DJ93" s="332" t="str">
        <f ca="1">IF(COUNTIF(OFFSET('別紙2-4(研修実施報告書)'!$I$8,(COLUMN()-COLUMN($J$9))*4,0,4,2),$C93),DJ$9,"")</f>
        <v/>
      </c>
      <c r="DK93" s="332" t="str">
        <f ca="1">IF(COUNTIF(OFFSET('別紙2-4(研修実施報告書)'!$I$8,(COLUMN()-COLUMN($J$9))*4,0,4,2),$C93),DK$9,"")</f>
        <v/>
      </c>
      <c r="DL93" s="332" t="str">
        <f ca="1">IF(COUNTIF(OFFSET('別紙2-4(研修実施報告書)'!$I$8,(COLUMN()-COLUMN($J$9))*4,0,4,2),$C93),DL$9,"")</f>
        <v/>
      </c>
      <c r="DM93" s="332" t="str">
        <f ca="1">IF(COUNTIF(OFFSET('別紙2-4(研修実施報告書)'!$I$8,(COLUMN()-COLUMN($J$9))*4,0,4,2),$C93),DM$9,"")</f>
        <v/>
      </c>
      <c r="DN93" s="332" t="str">
        <f ca="1">IF(COUNTIF(OFFSET('別紙2-4(研修実施報告書)'!$I$8,(COLUMN()-COLUMN($J$9))*4,0,4,2),$C93),DN$9,"")</f>
        <v/>
      </c>
      <c r="DO93" s="332" t="str">
        <f ca="1">IF(COUNTIF(OFFSET('別紙2-4(研修実施報告書)'!$I$8,(COLUMN()-COLUMN($J$9))*4,0,4,2),$C93),DO$9,"")</f>
        <v/>
      </c>
      <c r="DP93" s="332" t="str">
        <f ca="1">IF(COUNTIF(OFFSET('別紙2-4(研修実施報告書)'!$I$8,(COLUMN()-COLUMN($J$9))*4,0,4,2),$C93),DP$9,"")</f>
        <v/>
      </c>
      <c r="DQ93" s="332" t="str">
        <f ca="1">IF(COUNTIF(OFFSET('別紙2-4(研修実施報告書)'!$I$8,(COLUMN()-COLUMN($J$9))*4,0,4,2),$C93),DQ$9,"")</f>
        <v/>
      </c>
      <c r="DR93" s="332" t="str">
        <f ca="1">IF(COUNTIF(OFFSET('別紙2-4(研修実施報告書)'!$I$8,(COLUMN()-COLUMN($J$9))*4,0,4,2),$C93),DR$9,"")</f>
        <v/>
      </c>
      <c r="DS93" s="332" t="str">
        <f ca="1">IF(COUNTIF(OFFSET('別紙2-4(研修実施報告書)'!$I$8,(COLUMN()-COLUMN($J$9))*4,0,4,2),$C93),DS$9,"")</f>
        <v/>
      </c>
      <c r="DT93" s="332" t="str">
        <f ca="1">IF(COUNTIF(OFFSET('別紙2-4(研修実施報告書)'!$I$8,(COLUMN()-COLUMN($J$9))*4,0,4,2),$C93),DT$9,"")</f>
        <v/>
      </c>
      <c r="DU93" s="332" t="str">
        <f ca="1">IF(COUNTIF(OFFSET('別紙2-4(研修実施報告書)'!$I$8,(COLUMN()-COLUMN($J$9))*4,0,4,2),$C93),DU$9,"")</f>
        <v/>
      </c>
      <c r="DV93" s="332" t="str">
        <f ca="1">IF(COUNTIF(OFFSET('別紙2-4(研修実施報告書)'!$I$8,(COLUMN()-COLUMN($J$9))*4,0,4,2),$C93),DV$9,"")</f>
        <v/>
      </c>
      <c r="DW93" s="332" t="str">
        <f ca="1">IF(COUNTIF(OFFSET('別紙2-4(研修実施報告書)'!$I$8,(COLUMN()-COLUMN($J$9))*4,0,4,2),$C93),DW$9,"")</f>
        <v/>
      </c>
      <c r="DX93" s="332" t="str">
        <f ca="1">IF(COUNTIF(OFFSET('別紙2-4(研修実施報告書)'!$I$8,(COLUMN()-COLUMN($J$9))*4,0,4,2),$C93),DX$9,"")</f>
        <v/>
      </c>
      <c r="DY93" s="332" t="str">
        <f ca="1">IF(COUNTIF(OFFSET('別紙2-4(研修実施報告書)'!$I$8,(COLUMN()-COLUMN($J$9))*4,0,4,2),$C93),DY$9,"")</f>
        <v/>
      </c>
      <c r="DZ93" s="332" t="str">
        <f ca="1">IF(COUNTIF(OFFSET('別紙2-4(研修実施報告書)'!$I$8,(COLUMN()-COLUMN($J$9))*4,0,4,2),$C93),DZ$9,"")</f>
        <v/>
      </c>
      <c r="EA93" s="332" t="str">
        <f ca="1">IF(COUNTIF(OFFSET('別紙2-4(研修実施報告書)'!$I$8,(COLUMN()-COLUMN($J$9))*4,0,4,2),$C93),EA$9,"")</f>
        <v/>
      </c>
      <c r="EB93" s="332" t="str">
        <f ca="1">IF(COUNTIF(OFFSET('別紙2-4(研修実施報告書)'!$I$8,(COLUMN()-COLUMN($J$9))*4,0,4,2),$C93),EB$9,"")</f>
        <v/>
      </c>
      <c r="EC93" s="332" t="str">
        <f ca="1">IF(COUNTIF(OFFSET('別紙2-4(研修実施報告書)'!$I$8,(COLUMN()-COLUMN($J$9))*4,0,4,2),$C93),EC$9,"")</f>
        <v/>
      </c>
      <c r="ED93" s="332" t="str">
        <f ca="1">IF(COUNTIF(OFFSET('別紙2-4(研修実施報告書)'!$I$8,(COLUMN()-COLUMN($J$9))*4,0,4,2),$C93),ED$9,"")</f>
        <v/>
      </c>
      <c r="EE93" s="332" t="str">
        <f ca="1">IF(COUNTIF(OFFSET('別紙2-4(研修実施報告書)'!$I$8,(COLUMN()-COLUMN($J$9))*4,0,4,2),$C93),EE$9,"")</f>
        <v/>
      </c>
      <c r="EF93" s="332" t="str">
        <f ca="1">IF(COUNTIF(OFFSET('別紙2-4(研修実施報告書)'!$I$8,(COLUMN()-COLUMN($J$9))*4,0,4,2),$C93),EF$9,"")</f>
        <v/>
      </c>
      <c r="EG93" s="332" t="str">
        <f ca="1">IF(COUNTIF(OFFSET('別紙2-4(研修実施報告書)'!$I$8,(COLUMN()-COLUMN($J$9))*4,0,4,2),$C93),EG$9,"")</f>
        <v/>
      </c>
      <c r="EH93" s="332" t="str">
        <f ca="1">IF(COUNTIF(OFFSET('別紙2-4(研修実施報告書)'!$I$8,(COLUMN()-COLUMN($J$9))*4,0,4,2),$C93),EH$9,"")</f>
        <v/>
      </c>
      <c r="EI93" s="332" t="str">
        <f ca="1">IF(COUNTIF(OFFSET('別紙2-4(研修実施報告書)'!$I$8,(COLUMN()-COLUMN($J$9))*4,0,4,2),$C93),EI$9,"")</f>
        <v/>
      </c>
      <c r="EJ93" s="332" t="str">
        <f ca="1">IF(COUNTIF(OFFSET('別紙2-4(研修実施報告書)'!$I$8,(COLUMN()-COLUMN($J$9))*4,0,4,2),$C93),EJ$9,"")</f>
        <v/>
      </c>
      <c r="EK93" s="332" t="str">
        <f ca="1">IF(COUNTIF(OFFSET('別紙2-4(研修実施報告書)'!$I$8,(COLUMN()-COLUMN($J$9))*4,0,4,2),$C93),EK$9,"")</f>
        <v/>
      </c>
      <c r="EL93" s="332" t="str">
        <f ca="1">IF(COUNTIF(OFFSET('別紙2-4(研修実施報告書)'!$I$8,(COLUMN()-COLUMN($J$9))*4,0,4,2),$C93),EL$9,"")</f>
        <v/>
      </c>
      <c r="EM93" s="332" t="str">
        <f ca="1">IF(COUNTIF(OFFSET('別紙2-4(研修実施報告書)'!$I$8,(COLUMN()-COLUMN($J$9))*4,0,4,2),$C93),EM$9,"")</f>
        <v/>
      </c>
      <c r="EN93" s="332" t="str">
        <f ca="1">IF(COUNTIF(OFFSET('別紙2-4(研修実施報告書)'!$I$8,(COLUMN()-COLUMN($J$9))*4,0,4,2),$C93),EN$9,"")</f>
        <v/>
      </c>
      <c r="EO93" s="332" t="str">
        <f ca="1">IF(COUNTIF(OFFSET('別紙2-4(研修実施報告書)'!$I$8,(COLUMN()-COLUMN($J$9))*4,0,4,2),$C93),EO$9,"")</f>
        <v/>
      </c>
      <c r="EP93" s="332" t="str">
        <f ca="1">IF(COUNTIF(OFFSET('別紙2-4(研修実施報告書)'!$I$8,(COLUMN()-COLUMN($J$9))*4,0,4,2),$C93),EP$9,"")</f>
        <v/>
      </c>
      <c r="EQ93" s="332" t="str">
        <f ca="1">IF(COUNTIF(OFFSET('別紙2-4(研修実施報告書)'!$I$8,(COLUMN()-COLUMN($J$9))*4,0,4,2),$C93),EQ$9,"")</f>
        <v/>
      </c>
      <c r="ER93" s="332" t="str">
        <f ca="1">IF(COUNTIF(OFFSET('別紙2-4(研修実施報告書)'!$I$8,(COLUMN()-COLUMN($J$9))*4,0,4,2),$C93),ER$9,"")</f>
        <v/>
      </c>
      <c r="ES93" s="332" t="str">
        <f ca="1">IF(COUNTIF(OFFSET('別紙2-4(研修実施報告書)'!$I$8,(COLUMN()-COLUMN($J$9))*4,0,4,2),$C93),ES$9,"")</f>
        <v/>
      </c>
      <c r="ET93" s="332" t="str">
        <f ca="1">IF(COUNTIF(OFFSET('別紙2-4(研修実施報告書)'!$I$8,(COLUMN()-COLUMN($J$9))*4,0,4,2),$C93),ET$9,"")</f>
        <v/>
      </c>
      <c r="EU93" s="332" t="str">
        <f ca="1">IF(COUNTIF(OFFSET('別紙2-4(研修実施報告書)'!$I$8,(COLUMN()-COLUMN($J$9))*4,0,4,2),$C93),EU$9,"")</f>
        <v/>
      </c>
      <c r="EV93" s="332" t="str">
        <f ca="1">IF(COUNTIF(OFFSET('別紙2-4(研修実施報告書)'!$I$8,(COLUMN()-COLUMN($J$9))*4,0,4,2),$C93),EV$9,"")</f>
        <v/>
      </c>
      <c r="EW93" s="332" t="str">
        <f ca="1">IF(COUNTIF(OFFSET('別紙2-4(研修実施報告書)'!$I$8,(COLUMN()-COLUMN($J$9))*4,0,4,2),$C93),EW$9,"")</f>
        <v/>
      </c>
      <c r="EX93" s="332" t="str">
        <f ca="1">IF(COUNTIF(OFFSET('別紙2-4(研修実施報告書)'!$I$8,(COLUMN()-COLUMN($J$9))*4,0,4,2),$C93),EX$9,"")</f>
        <v/>
      </c>
      <c r="EY93" s="332" t="str">
        <f ca="1">IF(COUNTIF(OFFSET('別紙2-4(研修実施報告書)'!$I$8,(COLUMN()-COLUMN($J$9))*4,0,4,2),$C93),EY$9,"")</f>
        <v/>
      </c>
      <c r="EZ93" s="332" t="str">
        <f ca="1">IF(COUNTIF(OFFSET('別紙2-4(研修実施報告書)'!$I$8,(COLUMN()-COLUMN($J$9))*4,0,4,2),$C93),EZ$9,"")</f>
        <v/>
      </c>
      <c r="FA93" s="332" t="str">
        <f ca="1">IF(COUNTIF(OFFSET('別紙2-4(研修実施報告書)'!$I$8,(COLUMN()-COLUMN($J$9))*4,0,4,2),$C93),FA$9,"")</f>
        <v/>
      </c>
      <c r="FB93" s="332" t="str">
        <f ca="1">IF(COUNTIF(OFFSET('別紙2-4(研修実施報告書)'!$I$8,(COLUMN()-COLUMN($J$9))*4,0,4,2),$C93),FB$9,"")</f>
        <v/>
      </c>
      <c r="FC93" s="332" t="str">
        <f ca="1">IF(COUNTIF(OFFSET('別紙2-4(研修実施報告書)'!$I$8,(COLUMN()-COLUMN($J$9))*4,0,4,2),$C93),FC$9,"")</f>
        <v/>
      </c>
      <c r="FD93" s="332" t="str">
        <f ca="1">IF(COUNTIF(OFFSET('別紙2-4(研修実施報告書)'!$I$8,(COLUMN()-COLUMN($J$9))*4,0,4,2),$C93),FD$9,"")</f>
        <v/>
      </c>
      <c r="FE93" s="332" t="str">
        <f ca="1">IF(COUNTIF(OFFSET('別紙2-4(研修実施報告書)'!$I$8,(COLUMN()-COLUMN($J$9))*4,0,4,2),$C93),FE$9,"")</f>
        <v/>
      </c>
      <c r="FF93" s="332" t="str">
        <f ca="1">IF(COUNTIF(OFFSET('別紙2-4(研修実施報告書)'!$I$8,(COLUMN()-COLUMN($J$9))*4,0,4,2),$C93),FF$9,"")</f>
        <v/>
      </c>
      <c r="FG93" s="332" t="str">
        <f ca="1">IF(COUNTIF(OFFSET('別紙2-4(研修実施報告書)'!$I$8,(COLUMN()-COLUMN($J$9))*4,0,4,2),$C93),FG$9,"")</f>
        <v/>
      </c>
      <c r="FH93" s="332" t="str">
        <f ca="1">IF(COUNTIF(OFFSET('別紙2-4(研修実施報告書)'!$I$8,(COLUMN()-COLUMN($J$9))*4,0,4,2),$C93),FH$9,"")</f>
        <v/>
      </c>
      <c r="FI93" s="332" t="str">
        <f ca="1">IF(COUNTIF(OFFSET('別紙2-4(研修実施報告書)'!$I$8,(COLUMN()-COLUMN($J$9))*4,0,4,2),$C93),FI$9,"")</f>
        <v/>
      </c>
      <c r="FJ93" s="332" t="str">
        <f ca="1">IF(COUNTIF(OFFSET('別紙2-4(研修実施報告書)'!$I$8,(COLUMN()-COLUMN($J$9))*4,0,4,2),$C93),FJ$9,"")</f>
        <v/>
      </c>
      <c r="FK93" s="332" t="str">
        <f ca="1">IF(COUNTIF(OFFSET('別紙2-4(研修実施報告書)'!$I$8,(COLUMN()-COLUMN($J$9))*4,0,4,2),$C93),FK$9,"")</f>
        <v/>
      </c>
      <c r="FL93" s="332" t="str">
        <f ca="1">IF(COUNTIF(OFFSET('別紙2-4(研修実施報告書)'!$I$8,(COLUMN()-COLUMN($J$9))*4,0,4,2),$C93),FL$9,"")</f>
        <v/>
      </c>
      <c r="FM93" s="332" t="str">
        <f ca="1">IF(COUNTIF(OFFSET('別紙2-4(研修実施報告書)'!$I$8,(COLUMN()-COLUMN($J$9))*4,0,4,2),$C93),FM$9,"")</f>
        <v/>
      </c>
      <c r="FN93" s="332" t="str">
        <f ca="1">IF(COUNTIF(OFFSET('別紙2-4(研修実施報告書)'!$I$8,(COLUMN()-COLUMN($J$9))*4,0,4,2),$C93),FN$9,"")</f>
        <v/>
      </c>
      <c r="FO93" s="332" t="str">
        <f ca="1">IF(COUNTIF(OFFSET('別紙2-4(研修実施報告書)'!$I$8,(COLUMN()-COLUMN($J$9))*4,0,4,2),$C93),FO$9,"")</f>
        <v/>
      </c>
      <c r="FP93" s="332" t="str">
        <f ca="1">IF(COUNTIF(OFFSET('別紙2-4(研修実施報告書)'!$I$8,(COLUMN()-COLUMN($J$9))*4,0,4,2),$C93),FP$9,"")</f>
        <v/>
      </c>
      <c r="FQ93" s="332" t="str">
        <f ca="1">IF(COUNTIF(OFFSET('別紙2-4(研修実施報告書)'!$I$8,(COLUMN()-COLUMN($J$9))*4,0,4,2),$C93),FQ$9,"")</f>
        <v/>
      </c>
      <c r="FR93" s="332" t="str">
        <f ca="1">IF(COUNTIF(OFFSET('別紙2-4(研修実施報告書)'!$I$8,(COLUMN()-COLUMN($J$9))*4,0,4,2),$C93),FR$9,"")</f>
        <v/>
      </c>
      <c r="FS93" s="332" t="str">
        <f ca="1">IF(COUNTIF(OFFSET('別紙2-4(研修実施報告書)'!$I$8,(COLUMN()-COLUMN($J$9))*4,0,4,2),$C93),FS$9,"")</f>
        <v/>
      </c>
      <c r="FT93" s="332" t="str">
        <f ca="1">IF(COUNTIF(OFFSET('別紙2-4(研修実施報告書)'!$I$8,(COLUMN()-COLUMN($J$9))*4,0,4,2),$C93),FT$9,"")</f>
        <v/>
      </c>
      <c r="FU93" s="332" t="str">
        <f ca="1">IF(COUNTIF(OFFSET('別紙2-4(研修実施報告書)'!$I$8,(COLUMN()-COLUMN($J$9))*4,0,4,2),$C93),FU$9,"")</f>
        <v/>
      </c>
      <c r="FV93" s="332" t="str">
        <f ca="1">IF(COUNTIF(OFFSET('別紙2-4(研修実施報告書)'!$I$8,(COLUMN()-COLUMN($J$9))*4,0,4,2),$C93),FV$9,"")</f>
        <v/>
      </c>
      <c r="FW93" s="332" t="str">
        <f ca="1">IF(COUNTIF(OFFSET('別紙2-4(研修実施報告書)'!$I$8,(COLUMN()-COLUMN($J$9))*4,0,4,2),$C93),FW$9,"")</f>
        <v/>
      </c>
      <c r="FX93" s="332" t="str">
        <f ca="1">IF(COUNTIF(OFFSET('別紙2-4(研修実施報告書)'!$I$8,(COLUMN()-COLUMN($J$9))*4,0,4,2),$C93),FX$9,"")</f>
        <v/>
      </c>
      <c r="FY93" s="332" t="str">
        <f ca="1">IF(COUNTIF(OFFSET('別紙2-4(研修実施報告書)'!$I$8,(COLUMN()-COLUMN($J$9))*4,0,4,2),$C93),FY$9,"")</f>
        <v/>
      </c>
      <c r="FZ93" s="332" t="str">
        <f ca="1">IF(COUNTIF(OFFSET('別紙2-4(研修実施報告書)'!$I$8,(COLUMN()-COLUMN($J$9))*4,0,4,2),$C93),FZ$9,"")</f>
        <v/>
      </c>
      <c r="GA93" s="332" t="str">
        <f ca="1">IF(COUNTIF(OFFSET('別紙2-4(研修実施報告書)'!$I$8,(COLUMN()-COLUMN($J$9))*4,0,4,2),$C93),GA$9,"")</f>
        <v/>
      </c>
      <c r="GB93" s="332" t="str">
        <f ca="1">IF(COUNTIF(OFFSET('別紙2-4(研修実施報告書)'!$I$8,(COLUMN()-COLUMN($J$9))*4,0,4,2),$C93),GB$9,"")</f>
        <v/>
      </c>
      <c r="GC93" s="332" t="str">
        <f ca="1">IF(COUNTIF(OFFSET('別紙2-4(研修実施報告書)'!$I$8,(COLUMN()-COLUMN($J$9))*4,0,4,2),$C93),GC$9,"")</f>
        <v/>
      </c>
      <c r="GD93" s="332" t="str">
        <f ca="1">IF(COUNTIF(OFFSET('別紙2-4(研修実施報告書)'!$I$8,(COLUMN()-COLUMN($J$9))*4,0,4,2),$C93),GD$9,"")</f>
        <v/>
      </c>
      <c r="GE93" s="332" t="str">
        <f ca="1">IF(COUNTIF(OFFSET('別紙2-4(研修実施報告書)'!$I$8,(COLUMN()-COLUMN($J$9))*4,0,4,2),$C93),GE$9,"")</f>
        <v/>
      </c>
      <c r="GF93" s="332" t="str">
        <f ca="1">IF(COUNTIF(OFFSET('別紙2-4(研修実施報告書)'!$I$8,(COLUMN()-COLUMN($J$9))*4,0,4,2),$C93),GF$9,"")</f>
        <v/>
      </c>
      <c r="GG93" s="332" t="str">
        <f ca="1">IF(COUNTIF(OFFSET('別紙2-4(研修実施報告書)'!$I$8,(COLUMN()-COLUMN($J$9))*4,0,4,2),$C93),GG$9,"")</f>
        <v/>
      </c>
      <c r="GH93" s="332" t="str">
        <f ca="1">IF(COUNTIF(OFFSET('別紙2-4(研修実施報告書)'!$I$8,(COLUMN()-COLUMN($J$9))*4,0,4,2),$C93),GH$9,"")</f>
        <v/>
      </c>
      <c r="GI93" s="332" t="str">
        <f ca="1">IF(COUNTIF(OFFSET('別紙2-4(研修実施報告書)'!$I$8,(COLUMN()-COLUMN($J$9))*4,0,4,2),$C93),GI$9,"")</f>
        <v/>
      </c>
      <c r="GJ93" s="332" t="str">
        <f ca="1">IF(COUNTIF(OFFSET('別紙2-4(研修実施報告書)'!$I$8,(COLUMN()-COLUMN($J$9))*4,0,4,2),$C93),GJ$9,"")</f>
        <v/>
      </c>
      <c r="GK93" s="332" t="str">
        <f ca="1">IF(COUNTIF(OFFSET('別紙2-4(研修実施報告書)'!$I$8,(COLUMN()-COLUMN($J$9))*4,0,4,2),$C93),GK$9,"")</f>
        <v/>
      </c>
      <c r="GL93" s="332" t="str">
        <f ca="1">IF(COUNTIF(OFFSET('別紙2-4(研修実施報告書)'!$I$8,(COLUMN()-COLUMN($J$9))*4,0,4,2),$C93),GL$9,"")</f>
        <v/>
      </c>
      <c r="GM93" s="332" t="str">
        <f ca="1">IF(COUNTIF(OFFSET('別紙2-4(研修実施報告書)'!$I$8,(COLUMN()-COLUMN($J$9))*4,0,4,2),$C93),GM$9,"")</f>
        <v/>
      </c>
      <c r="GN93" s="332" t="str">
        <f ca="1">IF(COUNTIF(OFFSET('別紙2-4(研修実施報告書)'!$I$8,(COLUMN()-COLUMN($J$9))*4,0,4,2),$C93),GN$9,"")</f>
        <v/>
      </c>
      <c r="GO93" s="332" t="str">
        <f ca="1">IF(COUNTIF(OFFSET('別紙2-4(研修実施報告書)'!$I$8,(COLUMN()-COLUMN($J$9))*4,0,4,2),$C93),GO$9,"")</f>
        <v/>
      </c>
      <c r="GP93" s="332" t="str">
        <f ca="1">IF(COUNTIF(OFFSET('別紙2-4(研修実施報告書)'!$I$8,(COLUMN()-COLUMN($J$9))*4,0,4,2),$C93),GP$9,"")</f>
        <v/>
      </c>
      <c r="GQ93" s="332" t="str">
        <f ca="1">IF(COUNTIF(OFFSET('別紙2-4(研修実施報告書)'!$I$8,(COLUMN()-COLUMN($J$9))*4,0,4,2),$C93),GQ$9,"")</f>
        <v/>
      </c>
      <c r="GR93" s="332" t="str">
        <f ca="1">IF(COUNTIF(OFFSET('別紙2-4(研修実施報告書)'!$I$8,(COLUMN()-COLUMN($J$9))*4,0,4,2),$C93),GR$9,"")</f>
        <v/>
      </c>
      <c r="GS93" s="332" t="str">
        <f ca="1">IF(COUNTIF(OFFSET('別紙2-4(研修実施報告書)'!$I$8,(COLUMN()-COLUMN($J$9))*4,0,4,2),$C93),GS$9,"")</f>
        <v/>
      </c>
      <c r="GT93" s="332" t="str">
        <f ca="1">IF(COUNTIF(OFFSET('別紙2-4(研修実施報告書)'!$I$8,(COLUMN()-COLUMN($J$9))*4,0,4,2),$C93),GT$9,"")</f>
        <v/>
      </c>
      <c r="GU93" s="332" t="str">
        <f ca="1">IF(COUNTIF(OFFSET('別紙2-4(研修実施報告書)'!$I$8,(COLUMN()-COLUMN($J$9))*4,0,4,2),$C93),GU$9,"")</f>
        <v/>
      </c>
      <c r="GV93" s="332" t="str">
        <f ca="1">IF(COUNTIF(OFFSET('別紙2-4(研修実施報告書)'!$I$8,(COLUMN()-COLUMN($J$9))*4,0,4,2),$C93),GV$9,"")</f>
        <v/>
      </c>
      <c r="GW93" s="332" t="str">
        <f ca="1">IF(COUNTIF(OFFSET('別紙2-4(研修実施報告書)'!$I$8,(COLUMN()-COLUMN($J$9))*4,0,4,2),$C93),GW$9,"")</f>
        <v/>
      </c>
      <c r="GX93" s="332" t="str">
        <f ca="1">IF(COUNTIF(OFFSET('別紙2-4(研修実施報告書)'!$I$8,(COLUMN()-COLUMN($J$9))*4,0,4,2),$C93),GX$9,"")</f>
        <v/>
      </c>
      <c r="GY93" s="332" t="str">
        <f ca="1">IF(COUNTIF(OFFSET('別紙2-4(研修実施報告書)'!$I$8,(COLUMN()-COLUMN($J$9))*4,0,4,2),$C93),GY$9,"")</f>
        <v/>
      </c>
      <c r="GZ93" s="332" t="str">
        <f ca="1">IF(COUNTIF(OFFSET('別紙2-4(研修実施報告書)'!$I$8,(COLUMN()-COLUMN($J$9))*4,0,4,2),$C93),GZ$9,"")</f>
        <v/>
      </c>
      <c r="HA93" s="332" t="str">
        <f ca="1">IF(COUNTIF(OFFSET('別紙2-4(研修実施報告書)'!$I$8,(COLUMN()-COLUMN($J$9))*4,0,4,2),$C93),HA$9,"")</f>
        <v/>
      </c>
      <c r="HB93" s="320"/>
    </row>
    <row r="94" spans="1:210" ht="19.5" customHeight="1">
      <c r="A94" s="325">
        <v>80</v>
      </c>
      <c r="B94" s="323" t="str">
        <f>IF(AND('別紙1-7(研修責任者教育担当者) '!E97="〇",'別紙1-7(研修責任者教育担当者) '!F97="〇"),"専任・兼任",IF('別紙1-7(研修責任者教育担当者) '!E97="〇","専任",IF('別紙1-7(研修責任者教育担当者) '!F97="〇","兼任","")))</f>
        <v/>
      </c>
      <c r="C94" s="324">
        <f>VLOOKUP(A94,'別紙1-7(研修責任者教育担当者) '!$B$18:$C$217,2,0)</f>
        <v>0</v>
      </c>
      <c r="D94" s="763" t="s">
        <v>175</v>
      </c>
      <c r="E94" s="349"/>
      <c r="F94" s="764" t="e">
        <f t="shared" si="3"/>
        <v>#DIV/0!</v>
      </c>
      <c r="G94" s="765" t="e">
        <f t="shared" ca="1" si="4"/>
        <v>#DIV/0!</v>
      </c>
      <c r="H94" s="318">
        <f t="shared" ca="1" si="5"/>
        <v>0</v>
      </c>
      <c r="I94" s="318"/>
      <c r="J94" s="332" t="str">
        <f ca="1">IF(COUNTIF(OFFSET('別紙2-4(研修実施報告書)'!$I$8,(COLUMN()-COLUMN($J$9))*4,0,4,2),$C94),J$9,"")</f>
        <v/>
      </c>
      <c r="K94" s="332" t="str">
        <f ca="1">IF(COUNTIF(OFFSET('別紙2-4(研修実施報告書)'!$I$8,(COLUMN()-COLUMN($J$9))*4,0,4,2),$C94),K$9,"")</f>
        <v/>
      </c>
      <c r="L94" s="332" t="str">
        <f ca="1">IF(COUNTIF(OFFSET('別紙2-4(研修実施報告書)'!$I$8,(COLUMN()-COLUMN($J$9))*4,0,4,2),$C94),L$9,"")</f>
        <v/>
      </c>
      <c r="M94" s="332" t="str">
        <f ca="1">IF(COUNTIF(OFFSET('別紙2-4(研修実施報告書)'!$I$8,(COLUMN()-COLUMN($J$9))*4,0,4,2),$C94),M$9,"")</f>
        <v/>
      </c>
      <c r="N94" s="332" t="str">
        <f ca="1">IF(COUNTIF(OFFSET('別紙2-4(研修実施報告書)'!$I$8,(COLUMN()-COLUMN($J$9))*4,0,4,2),$C94),N$9,"")</f>
        <v/>
      </c>
      <c r="O94" s="332" t="str">
        <f ca="1">IF(COUNTIF(OFFSET('別紙2-4(研修実施報告書)'!$I$8,(COLUMN()-COLUMN($J$9))*4,0,4,2),$C94),O$9,"")</f>
        <v/>
      </c>
      <c r="P94" s="332" t="str">
        <f ca="1">IF(COUNTIF(OFFSET('別紙2-4(研修実施報告書)'!$I$8,(COLUMN()-COLUMN($J$9))*4,0,4,2),$C94),P$9,"")</f>
        <v/>
      </c>
      <c r="Q94" s="332" t="str">
        <f ca="1">IF(COUNTIF(OFFSET('別紙2-4(研修実施報告書)'!$I$8,(COLUMN()-COLUMN($J$9))*4,0,4,2),$C94),Q$9,"")</f>
        <v/>
      </c>
      <c r="R94" s="332" t="str">
        <f ca="1">IF(COUNTIF(OFFSET('別紙2-4(研修実施報告書)'!$I$8,(COLUMN()-COLUMN($J$9))*4,0,4,2),$C94),R$9,"")</f>
        <v/>
      </c>
      <c r="S94" s="332" t="str">
        <f ca="1">IF(COUNTIF(OFFSET('別紙2-4(研修実施報告書)'!$I$8,(COLUMN()-COLUMN($J$9))*4,0,4,2),$C94),S$9,"")</f>
        <v/>
      </c>
      <c r="T94" s="332" t="str">
        <f ca="1">IF(COUNTIF(OFFSET('別紙2-4(研修実施報告書)'!$I$8,(COLUMN()-COLUMN($J$9))*4,0,4,2),$C94),T$9,"")</f>
        <v/>
      </c>
      <c r="U94" s="332" t="str">
        <f ca="1">IF(COUNTIF(OFFSET('別紙2-4(研修実施報告書)'!$I$8,(COLUMN()-COLUMN($J$9))*4,0,4,2),$C94),U$9,"")</f>
        <v/>
      </c>
      <c r="V94" s="332" t="str">
        <f ca="1">IF(COUNTIF(OFFSET('別紙2-4(研修実施報告書)'!$I$8,(COLUMN()-COLUMN($J$9))*4,0,4,2),$C94),V$9,"")</f>
        <v/>
      </c>
      <c r="W94" s="332" t="str">
        <f ca="1">IF(COUNTIF(OFFSET('別紙2-4(研修実施報告書)'!$I$8,(COLUMN()-COLUMN($J$9))*4,0,4,2),$C94),W$9,"")</f>
        <v/>
      </c>
      <c r="X94" s="332" t="str">
        <f ca="1">IF(COUNTIF(OFFSET('別紙2-4(研修実施報告書)'!$I$8,(COLUMN()-COLUMN($J$9))*4,0,4,2),$C94),X$9,"")</f>
        <v/>
      </c>
      <c r="Y94" s="332" t="str">
        <f ca="1">IF(COUNTIF(OFFSET('別紙2-4(研修実施報告書)'!$I$8,(COLUMN()-COLUMN($J$9))*4,0,4,2),$C94),Y$9,"")</f>
        <v/>
      </c>
      <c r="Z94" s="332" t="str">
        <f ca="1">IF(COUNTIF(OFFSET('別紙2-4(研修実施報告書)'!$I$8,(COLUMN()-COLUMN($J$9))*4,0,4,2),$C94),Z$9,"")</f>
        <v/>
      </c>
      <c r="AA94" s="332" t="str">
        <f ca="1">IF(COUNTIF(OFFSET('別紙2-4(研修実施報告書)'!$I$8,(COLUMN()-COLUMN($J$9))*4,0,4,2),$C94),AA$9,"")</f>
        <v/>
      </c>
      <c r="AB94" s="332" t="str">
        <f ca="1">IF(COUNTIF(OFFSET('別紙2-4(研修実施報告書)'!$I$8,(COLUMN()-COLUMN($J$9))*4,0,4,2),$C94),AB$9,"")</f>
        <v/>
      </c>
      <c r="AC94" s="332" t="str">
        <f ca="1">IF(COUNTIF(OFFSET('別紙2-4(研修実施報告書)'!$I$8,(COLUMN()-COLUMN($J$9))*4,0,4,2),$C94),AC$9,"")</f>
        <v/>
      </c>
      <c r="AD94" s="332" t="str">
        <f ca="1">IF(COUNTIF(OFFSET('別紙2-4(研修実施報告書)'!$I$8,(COLUMN()-COLUMN($J$9))*4,0,4,2),$C94),AD$9,"")</f>
        <v/>
      </c>
      <c r="AE94" s="332" t="str">
        <f ca="1">IF(COUNTIF(OFFSET('別紙2-4(研修実施報告書)'!$I$8,(COLUMN()-COLUMN($J$9))*4,0,4,2),$C94),AE$9,"")</f>
        <v/>
      </c>
      <c r="AF94" s="332" t="str">
        <f ca="1">IF(COUNTIF(OFFSET('別紙2-4(研修実施報告書)'!$I$8,(COLUMN()-COLUMN($J$9))*4,0,4,2),$C94),AF$9,"")</f>
        <v/>
      </c>
      <c r="AG94" s="332" t="str">
        <f ca="1">IF(COUNTIF(OFFSET('別紙2-4(研修実施報告書)'!$I$8,(COLUMN()-COLUMN($J$9))*4,0,4,2),$C94),AG$9,"")</f>
        <v/>
      </c>
      <c r="AH94" s="332" t="str">
        <f ca="1">IF(COUNTIF(OFFSET('別紙2-4(研修実施報告書)'!$I$8,(COLUMN()-COLUMN($J$9))*4,0,4,2),$C94),AH$9,"")</f>
        <v/>
      </c>
      <c r="AI94" s="332" t="str">
        <f ca="1">IF(COUNTIF(OFFSET('別紙2-4(研修実施報告書)'!$I$8,(COLUMN()-COLUMN($J$9))*4,0,4,2),$C94),AI$9,"")</f>
        <v/>
      </c>
      <c r="AJ94" s="332" t="str">
        <f ca="1">IF(COUNTIF(OFFSET('別紙2-4(研修実施報告書)'!$I$8,(COLUMN()-COLUMN($J$9))*4,0,4,2),$C94),AJ$9,"")</f>
        <v/>
      </c>
      <c r="AK94" s="332" t="str">
        <f ca="1">IF(COUNTIF(OFFSET('別紙2-4(研修実施報告書)'!$I$8,(COLUMN()-COLUMN($J$9))*4,0,4,2),$C94),AK$9,"")</f>
        <v/>
      </c>
      <c r="AL94" s="332" t="str">
        <f ca="1">IF(COUNTIF(OFFSET('別紙2-4(研修実施報告書)'!$I$8,(COLUMN()-COLUMN($J$9))*4,0,4,2),$C94),AL$9,"")</f>
        <v/>
      </c>
      <c r="AM94" s="332" t="str">
        <f ca="1">IF(COUNTIF(OFFSET('別紙2-4(研修実施報告書)'!$I$8,(COLUMN()-COLUMN($J$9))*4,0,4,2),$C94),AM$9,"")</f>
        <v/>
      </c>
      <c r="AN94" s="332" t="str">
        <f ca="1">IF(COUNTIF(OFFSET('別紙2-4(研修実施報告書)'!$I$8,(COLUMN()-COLUMN($J$9))*4,0,4,2),$C94),AN$9,"")</f>
        <v/>
      </c>
      <c r="AO94" s="332" t="str">
        <f ca="1">IF(COUNTIF(OFFSET('別紙2-4(研修実施報告書)'!$I$8,(COLUMN()-COLUMN($J$9))*4,0,4,2),$C94),AO$9,"")</f>
        <v/>
      </c>
      <c r="AP94" s="332" t="str">
        <f ca="1">IF(COUNTIF(OFFSET('別紙2-4(研修実施報告書)'!$I$8,(COLUMN()-COLUMN($J$9))*4,0,4,2),$C94),AP$9,"")</f>
        <v/>
      </c>
      <c r="AQ94" s="332" t="str">
        <f ca="1">IF(COUNTIF(OFFSET('別紙2-4(研修実施報告書)'!$I$8,(COLUMN()-COLUMN($J$9))*4,0,4,2),$C94),AQ$9,"")</f>
        <v/>
      </c>
      <c r="AR94" s="332" t="str">
        <f ca="1">IF(COUNTIF(OFFSET('別紙2-4(研修実施報告書)'!$I$8,(COLUMN()-COLUMN($J$9))*4,0,4,2),$C94),AR$9,"")</f>
        <v/>
      </c>
      <c r="AS94" s="332" t="str">
        <f ca="1">IF(COUNTIF(OFFSET('別紙2-4(研修実施報告書)'!$I$8,(COLUMN()-COLUMN($J$9))*4,0,4,2),$C94),AS$9,"")</f>
        <v/>
      </c>
      <c r="AT94" s="332" t="str">
        <f ca="1">IF(COUNTIF(OFFSET('別紙2-4(研修実施報告書)'!$I$8,(COLUMN()-COLUMN($J$9))*4,0,4,2),$C94),AT$9,"")</f>
        <v/>
      </c>
      <c r="AU94" s="332" t="str">
        <f ca="1">IF(COUNTIF(OFFSET('別紙2-4(研修実施報告書)'!$I$8,(COLUMN()-COLUMN($J$9))*4,0,4,2),$C94),AU$9,"")</f>
        <v/>
      </c>
      <c r="AV94" s="332" t="str">
        <f ca="1">IF(COUNTIF(OFFSET('別紙2-4(研修実施報告書)'!$I$8,(COLUMN()-COLUMN($J$9))*4,0,4,2),$C94),AV$9,"")</f>
        <v/>
      </c>
      <c r="AW94" s="332" t="str">
        <f ca="1">IF(COUNTIF(OFFSET('別紙2-4(研修実施報告書)'!$I$8,(COLUMN()-COLUMN($J$9))*4,0,4,2),$C94),AW$9,"")</f>
        <v/>
      </c>
      <c r="AX94" s="332" t="str">
        <f ca="1">IF(COUNTIF(OFFSET('別紙2-4(研修実施報告書)'!$I$8,(COLUMN()-COLUMN($J$9))*4,0,4,2),$C94),AX$9,"")</f>
        <v/>
      </c>
      <c r="AY94" s="332" t="str">
        <f ca="1">IF(COUNTIF(OFFSET('別紙2-4(研修実施報告書)'!$I$8,(COLUMN()-COLUMN($J$9))*4,0,4,2),$C94),AY$9,"")</f>
        <v/>
      </c>
      <c r="AZ94" s="332" t="str">
        <f ca="1">IF(COUNTIF(OFFSET('別紙2-4(研修実施報告書)'!$I$8,(COLUMN()-COLUMN($J$9))*4,0,4,2),$C94),AZ$9,"")</f>
        <v/>
      </c>
      <c r="BA94" s="332" t="str">
        <f ca="1">IF(COUNTIF(OFFSET('別紙2-4(研修実施報告書)'!$I$8,(COLUMN()-COLUMN($J$9))*4,0,4,2),$C94),BA$9,"")</f>
        <v/>
      </c>
      <c r="BB94" s="332" t="str">
        <f ca="1">IF(COUNTIF(OFFSET('別紙2-4(研修実施報告書)'!$I$8,(COLUMN()-COLUMN($J$9))*4,0,4,2),$C94),BB$9,"")</f>
        <v/>
      </c>
      <c r="BC94" s="332" t="str">
        <f ca="1">IF(COUNTIF(OFFSET('別紙2-4(研修実施報告書)'!$I$8,(COLUMN()-COLUMN($J$9))*4,0,4,2),$C94),BC$9,"")</f>
        <v/>
      </c>
      <c r="BD94" s="332" t="str">
        <f ca="1">IF(COUNTIF(OFFSET('別紙2-4(研修実施報告書)'!$I$8,(COLUMN()-COLUMN($J$9))*4,0,4,2),$C94),BD$9,"")</f>
        <v/>
      </c>
      <c r="BE94" s="332" t="str">
        <f ca="1">IF(COUNTIF(OFFSET('別紙2-4(研修実施報告書)'!$I$8,(COLUMN()-COLUMN($J$9))*4,0,4,2),$C94),BE$9,"")</f>
        <v/>
      </c>
      <c r="BF94" s="332" t="str">
        <f ca="1">IF(COUNTIF(OFFSET('別紙2-4(研修実施報告書)'!$I$8,(COLUMN()-COLUMN($J$9))*4,0,4,2),$C94),BF$9,"")</f>
        <v/>
      </c>
      <c r="BG94" s="332" t="str">
        <f ca="1">IF(COUNTIF(OFFSET('別紙2-4(研修実施報告書)'!$I$8,(COLUMN()-COLUMN($J$9))*4,0,4,2),$C94),BG$9,"")</f>
        <v/>
      </c>
      <c r="BH94" s="332" t="str">
        <f ca="1">IF(COUNTIF(OFFSET('別紙2-4(研修実施報告書)'!$I$8,(COLUMN()-COLUMN($J$9))*4,0,4,2),$C94),BH$9,"")</f>
        <v/>
      </c>
      <c r="BI94" s="332" t="str">
        <f ca="1">IF(COUNTIF(OFFSET('別紙2-4(研修実施報告書)'!$I$8,(COLUMN()-COLUMN($J$9))*4,0,4,2),$C94),BI$9,"")</f>
        <v/>
      </c>
      <c r="BJ94" s="332" t="str">
        <f ca="1">IF(COUNTIF(OFFSET('別紙2-4(研修実施報告書)'!$I$8,(COLUMN()-COLUMN($J$9))*4,0,4,2),$C94),BJ$9,"")</f>
        <v/>
      </c>
      <c r="BK94" s="332" t="str">
        <f ca="1">IF(COUNTIF(OFFSET('別紙2-4(研修実施報告書)'!$I$8,(COLUMN()-COLUMN($J$9))*4,0,4,2),$C94),BK$9,"")</f>
        <v/>
      </c>
      <c r="BL94" s="332" t="str">
        <f ca="1">IF(COUNTIF(OFFSET('別紙2-4(研修実施報告書)'!$I$8,(COLUMN()-COLUMN($J$9))*4,0,4,2),$C94),BL$9,"")</f>
        <v/>
      </c>
      <c r="BM94" s="332" t="str">
        <f ca="1">IF(COUNTIF(OFFSET('別紙2-4(研修実施報告書)'!$I$8,(COLUMN()-COLUMN($J$9))*4,0,4,2),$C94),BM$9,"")</f>
        <v/>
      </c>
      <c r="BN94" s="332" t="str">
        <f ca="1">IF(COUNTIF(OFFSET('別紙2-4(研修実施報告書)'!$I$8,(COLUMN()-COLUMN($J$9))*4,0,4,2),$C94),BN$9,"")</f>
        <v/>
      </c>
      <c r="BO94" s="332" t="str">
        <f ca="1">IF(COUNTIF(OFFSET('別紙2-4(研修実施報告書)'!$I$8,(COLUMN()-COLUMN($J$9))*4,0,4,2),$C94),BO$9,"")</f>
        <v/>
      </c>
      <c r="BP94" s="332" t="str">
        <f ca="1">IF(COUNTIF(OFFSET('別紙2-4(研修実施報告書)'!$I$8,(COLUMN()-COLUMN($J$9))*4,0,4,2),$C94),BP$9,"")</f>
        <v/>
      </c>
      <c r="BQ94" s="332" t="str">
        <f ca="1">IF(COUNTIF(OFFSET('別紙2-4(研修実施報告書)'!$I$8,(COLUMN()-COLUMN($J$9))*4,0,4,2),$C94),BQ$9,"")</f>
        <v/>
      </c>
      <c r="BR94" s="332" t="str">
        <f ca="1">IF(COUNTIF(OFFSET('別紙2-4(研修実施報告書)'!$I$8,(COLUMN()-COLUMN($J$9))*4,0,4,2),$C94),BR$9,"")</f>
        <v/>
      </c>
      <c r="BS94" s="332" t="str">
        <f ca="1">IF(COUNTIF(OFFSET('別紙2-4(研修実施報告書)'!$I$8,(COLUMN()-COLUMN($J$9))*4,0,4,2),$C94),BS$9,"")</f>
        <v/>
      </c>
      <c r="BT94" s="332" t="str">
        <f ca="1">IF(COUNTIF(OFFSET('別紙2-4(研修実施報告書)'!$I$8,(COLUMN()-COLUMN($J$9))*4,0,4,2),$C94),BT$9,"")</f>
        <v/>
      </c>
      <c r="BU94" s="332" t="str">
        <f ca="1">IF(COUNTIF(OFFSET('別紙2-4(研修実施報告書)'!$I$8,(COLUMN()-COLUMN($J$9))*4,0,4,2),$C94),BU$9,"")</f>
        <v/>
      </c>
      <c r="BV94" s="332" t="str">
        <f ca="1">IF(COUNTIF(OFFSET('別紙2-4(研修実施報告書)'!$I$8,(COLUMN()-COLUMN($J$9))*4,0,4,2),$C94),BV$9,"")</f>
        <v/>
      </c>
      <c r="BW94" s="332" t="str">
        <f ca="1">IF(COUNTIF(OFFSET('別紙2-4(研修実施報告書)'!$I$8,(COLUMN()-COLUMN($J$9))*4,0,4,2),$C94),BW$9,"")</f>
        <v/>
      </c>
      <c r="BX94" s="332" t="str">
        <f ca="1">IF(COUNTIF(OFFSET('別紙2-4(研修実施報告書)'!$I$8,(COLUMN()-COLUMN($J$9))*4,0,4,2),$C94),BX$9,"")</f>
        <v/>
      </c>
      <c r="BY94" s="332" t="str">
        <f ca="1">IF(COUNTIF(OFFSET('別紙2-4(研修実施報告書)'!$I$8,(COLUMN()-COLUMN($J$9))*4,0,4,2),$C94),BY$9,"")</f>
        <v/>
      </c>
      <c r="BZ94" s="332" t="str">
        <f ca="1">IF(COUNTIF(OFFSET('別紙2-4(研修実施報告書)'!$I$8,(COLUMN()-COLUMN($J$9))*4,0,4,2),$C94),BZ$9,"")</f>
        <v/>
      </c>
      <c r="CA94" s="332" t="str">
        <f ca="1">IF(COUNTIF(OFFSET('別紙2-4(研修実施報告書)'!$I$8,(COLUMN()-COLUMN($J$9))*4,0,4,2),$C94),CA$9,"")</f>
        <v/>
      </c>
      <c r="CB94" s="332" t="str">
        <f ca="1">IF(COUNTIF(OFFSET('別紙2-4(研修実施報告書)'!$I$8,(COLUMN()-COLUMN($J$9))*4,0,4,2),$C94),CB$9,"")</f>
        <v/>
      </c>
      <c r="CC94" s="332" t="str">
        <f ca="1">IF(COUNTIF(OFFSET('別紙2-4(研修実施報告書)'!$I$8,(COLUMN()-COLUMN($J$9))*4,0,4,2),$C94),CC$9,"")</f>
        <v/>
      </c>
      <c r="CD94" s="332" t="str">
        <f ca="1">IF(COUNTIF(OFFSET('別紙2-4(研修実施報告書)'!$I$8,(COLUMN()-COLUMN($J$9))*4,0,4,2),$C94),CD$9,"")</f>
        <v/>
      </c>
      <c r="CE94" s="332" t="str">
        <f ca="1">IF(COUNTIF(OFFSET('別紙2-4(研修実施報告書)'!$I$8,(COLUMN()-COLUMN($J$9))*4,0,4,2),$C94),CE$9,"")</f>
        <v/>
      </c>
      <c r="CF94" s="332" t="str">
        <f ca="1">IF(COUNTIF(OFFSET('別紙2-4(研修実施報告書)'!$I$8,(COLUMN()-COLUMN($J$9))*4,0,4,2),$C94),CF$9,"")</f>
        <v/>
      </c>
      <c r="CG94" s="332" t="str">
        <f ca="1">IF(COUNTIF(OFFSET('別紙2-4(研修実施報告書)'!$I$8,(COLUMN()-COLUMN($J$9))*4,0,4,2),$C94),CG$9,"")</f>
        <v/>
      </c>
      <c r="CH94" s="332" t="str">
        <f ca="1">IF(COUNTIF(OFFSET('別紙2-4(研修実施報告書)'!$I$8,(COLUMN()-COLUMN($J$9))*4,0,4,2),$C94),CH$9,"")</f>
        <v/>
      </c>
      <c r="CI94" s="332" t="str">
        <f ca="1">IF(COUNTIF(OFFSET('別紙2-4(研修実施報告書)'!$I$8,(COLUMN()-COLUMN($J$9))*4,0,4,2),$C94),CI$9,"")</f>
        <v/>
      </c>
      <c r="CJ94" s="332" t="str">
        <f ca="1">IF(COUNTIF(OFFSET('別紙2-4(研修実施報告書)'!$I$8,(COLUMN()-COLUMN($J$9))*4,0,4,2),$C94),CJ$9,"")</f>
        <v/>
      </c>
      <c r="CK94" s="332" t="str">
        <f ca="1">IF(COUNTIF(OFFSET('別紙2-4(研修実施報告書)'!$I$8,(COLUMN()-COLUMN($J$9))*4,0,4,2),$C94),CK$9,"")</f>
        <v/>
      </c>
      <c r="CL94" s="332" t="str">
        <f ca="1">IF(COUNTIF(OFFSET('別紙2-4(研修実施報告書)'!$I$8,(COLUMN()-COLUMN($J$9))*4,0,4,2),$C94),CL$9,"")</f>
        <v/>
      </c>
      <c r="CM94" s="332" t="str">
        <f ca="1">IF(COUNTIF(OFFSET('別紙2-4(研修実施報告書)'!$I$8,(COLUMN()-COLUMN($J$9))*4,0,4,2),$C94),CM$9,"")</f>
        <v/>
      </c>
      <c r="CN94" s="332" t="str">
        <f ca="1">IF(COUNTIF(OFFSET('別紙2-4(研修実施報告書)'!$I$8,(COLUMN()-COLUMN($J$9))*4,0,4,2),$C94),CN$9,"")</f>
        <v/>
      </c>
      <c r="CO94" s="332" t="str">
        <f ca="1">IF(COUNTIF(OFFSET('別紙2-4(研修実施報告書)'!$I$8,(COLUMN()-COLUMN($J$9))*4,0,4,2),$C94),CO$9,"")</f>
        <v/>
      </c>
      <c r="CP94" s="332" t="str">
        <f ca="1">IF(COUNTIF(OFFSET('別紙2-4(研修実施報告書)'!$I$8,(COLUMN()-COLUMN($J$9))*4,0,4,2),$C94),CP$9,"")</f>
        <v/>
      </c>
      <c r="CQ94" s="332" t="str">
        <f ca="1">IF(COUNTIF(OFFSET('別紙2-4(研修実施報告書)'!$I$8,(COLUMN()-COLUMN($J$9))*4,0,4,2),$C94),CQ$9,"")</f>
        <v/>
      </c>
      <c r="CR94" s="332" t="str">
        <f ca="1">IF(COUNTIF(OFFSET('別紙2-4(研修実施報告書)'!$I$8,(COLUMN()-COLUMN($J$9))*4,0,4,2),$C94),CR$9,"")</f>
        <v/>
      </c>
      <c r="CS94" s="332" t="str">
        <f ca="1">IF(COUNTIF(OFFSET('別紙2-4(研修実施報告書)'!$I$8,(COLUMN()-COLUMN($J$9))*4,0,4,2),$C94),CS$9,"")</f>
        <v/>
      </c>
      <c r="CT94" s="332" t="str">
        <f ca="1">IF(COUNTIF(OFFSET('別紙2-4(研修実施報告書)'!$I$8,(COLUMN()-COLUMN($J$9))*4,0,4,2),$C94),CT$9,"")</f>
        <v/>
      </c>
      <c r="CU94" s="332" t="str">
        <f ca="1">IF(COUNTIF(OFFSET('別紙2-4(研修実施報告書)'!$I$8,(COLUMN()-COLUMN($J$9))*4,0,4,2),$C94),CU$9,"")</f>
        <v/>
      </c>
      <c r="CV94" s="332" t="str">
        <f ca="1">IF(COUNTIF(OFFSET('別紙2-4(研修実施報告書)'!$I$8,(COLUMN()-COLUMN($J$9))*4,0,4,2),$C94),CV$9,"")</f>
        <v/>
      </c>
      <c r="CW94" s="332" t="str">
        <f ca="1">IF(COUNTIF(OFFSET('別紙2-4(研修実施報告書)'!$I$8,(COLUMN()-COLUMN($J$9))*4,0,4,2),$C94),CW$9,"")</f>
        <v/>
      </c>
      <c r="CX94" s="332" t="str">
        <f ca="1">IF(COUNTIF(OFFSET('別紙2-4(研修実施報告書)'!$I$8,(COLUMN()-COLUMN($J$9))*4,0,4,2),$C94),CX$9,"")</f>
        <v/>
      </c>
      <c r="CY94" s="332" t="str">
        <f ca="1">IF(COUNTIF(OFFSET('別紙2-4(研修実施報告書)'!$I$8,(COLUMN()-COLUMN($J$9))*4,0,4,2),$C94),CY$9,"")</f>
        <v/>
      </c>
      <c r="CZ94" s="332" t="str">
        <f ca="1">IF(COUNTIF(OFFSET('別紙2-4(研修実施報告書)'!$I$8,(COLUMN()-COLUMN($J$9))*4,0,4,2),$C94),CZ$9,"")</f>
        <v/>
      </c>
      <c r="DA94" s="332" t="str">
        <f ca="1">IF(COUNTIF(OFFSET('別紙2-4(研修実施報告書)'!$I$8,(COLUMN()-COLUMN($J$9))*4,0,4,2),$C94),DA$9,"")</f>
        <v/>
      </c>
      <c r="DB94" s="332" t="str">
        <f ca="1">IF(COUNTIF(OFFSET('別紙2-4(研修実施報告書)'!$I$8,(COLUMN()-COLUMN($J$9))*4,0,4,2),$C94),DB$9,"")</f>
        <v/>
      </c>
      <c r="DC94" s="332" t="str">
        <f ca="1">IF(COUNTIF(OFFSET('別紙2-4(研修実施報告書)'!$I$8,(COLUMN()-COLUMN($J$9))*4,0,4,2),$C94),DC$9,"")</f>
        <v/>
      </c>
      <c r="DD94" s="332" t="str">
        <f ca="1">IF(COUNTIF(OFFSET('別紙2-4(研修実施報告書)'!$I$8,(COLUMN()-COLUMN($J$9))*4,0,4,2),$C94),DD$9,"")</f>
        <v/>
      </c>
      <c r="DE94" s="332" t="str">
        <f ca="1">IF(COUNTIF(OFFSET('別紙2-4(研修実施報告書)'!$I$8,(COLUMN()-COLUMN($J$9))*4,0,4,2),$C94),DE$9,"")</f>
        <v/>
      </c>
      <c r="DF94" s="332" t="str">
        <f ca="1">IF(COUNTIF(OFFSET('別紙2-4(研修実施報告書)'!$I$8,(COLUMN()-COLUMN($J$9))*4,0,4,2),$C94),DF$9,"")</f>
        <v/>
      </c>
      <c r="DG94" s="332" t="str">
        <f ca="1">IF(COUNTIF(OFFSET('別紙2-4(研修実施報告書)'!$I$8,(COLUMN()-COLUMN($J$9))*4,0,4,2),$C94),DG$9,"")</f>
        <v/>
      </c>
      <c r="DH94" s="332" t="str">
        <f ca="1">IF(COUNTIF(OFFSET('別紙2-4(研修実施報告書)'!$I$8,(COLUMN()-COLUMN($J$9))*4,0,4,2),$C94),DH$9,"")</f>
        <v/>
      </c>
      <c r="DI94" s="332" t="str">
        <f ca="1">IF(COUNTIF(OFFSET('別紙2-4(研修実施報告書)'!$I$8,(COLUMN()-COLUMN($J$9))*4,0,4,2),$C94),DI$9,"")</f>
        <v/>
      </c>
      <c r="DJ94" s="332" t="str">
        <f ca="1">IF(COUNTIF(OFFSET('別紙2-4(研修実施報告書)'!$I$8,(COLUMN()-COLUMN($J$9))*4,0,4,2),$C94),DJ$9,"")</f>
        <v/>
      </c>
      <c r="DK94" s="332" t="str">
        <f ca="1">IF(COUNTIF(OFFSET('別紙2-4(研修実施報告書)'!$I$8,(COLUMN()-COLUMN($J$9))*4,0,4,2),$C94),DK$9,"")</f>
        <v/>
      </c>
      <c r="DL94" s="332" t="str">
        <f ca="1">IF(COUNTIF(OFFSET('別紙2-4(研修実施報告書)'!$I$8,(COLUMN()-COLUMN($J$9))*4,0,4,2),$C94),DL$9,"")</f>
        <v/>
      </c>
      <c r="DM94" s="332" t="str">
        <f ca="1">IF(COUNTIF(OFFSET('別紙2-4(研修実施報告書)'!$I$8,(COLUMN()-COLUMN($J$9))*4,0,4,2),$C94),DM$9,"")</f>
        <v/>
      </c>
      <c r="DN94" s="332" t="str">
        <f ca="1">IF(COUNTIF(OFFSET('別紙2-4(研修実施報告書)'!$I$8,(COLUMN()-COLUMN($J$9))*4,0,4,2),$C94),DN$9,"")</f>
        <v/>
      </c>
      <c r="DO94" s="332" t="str">
        <f ca="1">IF(COUNTIF(OFFSET('別紙2-4(研修実施報告書)'!$I$8,(COLUMN()-COLUMN($J$9))*4,0,4,2),$C94),DO$9,"")</f>
        <v/>
      </c>
      <c r="DP94" s="332" t="str">
        <f ca="1">IF(COUNTIF(OFFSET('別紙2-4(研修実施報告書)'!$I$8,(COLUMN()-COLUMN($J$9))*4,0,4,2),$C94),DP$9,"")</f>
        <v/>
      </c>
      <c r="DQ94" s="332" t="str">
        <f ca="1">IF(COUNTIF(OFFSET('別紙2-4(研修実施報告書)'!$I$8,(COLUMN()-COLUMN($J$9))*4,0,4,2),$C94),DQ$9,"")</f>
        <v/>
      </c>
      <c r="DR94" s="332" t="str">
        <f ca="1">IF(COUNTIF(OFFSET('別紙2-4(研修実施報告書)'!$I$8,(COLUMN()-COLUMN($J$9))*4,0,4,2),$C94),DR$9,"")</f>
        <v/>
      </c>
      <c r="DS94" s="332" t="str">
        <f ca="1">IF(COUNTIF(OFFSET('別紙2-4(研修実施報告書)'!$I$8,(COLUMN()-COLUMN($J$9))*4,0,4,2),$C94),DS$9,"")</f>
        <v/>
      </c>
      <c r="DT94" s="332" t="str">
        <f ca="1">IF(COUNTIF(OFFSET('別紙2-4(研修実施報告書)'!$I$8,(COLUMN()-COLUMN($J$9))*4,0,4,2),$C94),DT$9,"")</f>
        <v/>
      </c>
      <c r="DU94" s="332" t="str">
        <f ca="1">IF(COUNTIF(OFFSET('別紙2-4(研修実施報告書)'!$I$8,(COLUMN()-COLUMN($J$9))*4,0,4,2),$C94),DU$9,"")</f>
        <v/>
      </c>
      <c r="DV94" s="332" t="str">
        <f ca="1">IF(COUNTIF(OFFSET('別紙2-4(研修実施報告書)'!$I$8,(COLUMN()-COLUMN($J$9))*4,0,4,2),$C94),DV$9,"")</f>
        <v/>
      </c>
      <c r="DW94" s="332" t="str">
        <f ca="1">IF(COUNTIF(OFFSET('別紙2-4(研修実施報告書)'!$I$8,(COLUMN()-COLUMN($J$9))*4,0,4,2),$C94),DW$9,"")</f>
        <v/>
      </c>
      <c r="DX94" s="332" t="str">
        <f ca="1">IF(COUNTIF(OFFSET('別紙2-4(研修実施報告書)'!$I$8,(COLUMN()-COLUMN($J$9))*4,0,4,2),$C94),DX$9,"")</f>
        <v/>
      </c>
      <c r="DY94" s="332" t="str">
        <f ca="1">IF(COUNTIF(OFFSET('別紙2-4(研修実施報告書)'!$I$8,(COLUMN()-COLUMN($J$9))*4,0,4,2),$C94),DY$9,"")</f>
        <v/>
      </c>
      <c r="DZ94" s="332" t="str">
        <f ca="1">IF(COUNTIF(OFFSET('別紙2-4(研修実施報告書)'!$I$8,(COLUMN()-COLUMN($J$9))*4,0,4,2),$C94),DZ$9,"")</f>
        <v/>
      </c>
      <c r="EA94" s="332" t="str">
        <f ca="1">IF(COUNTIF(OFFSET('別紙2-4(研修実施報告書)'!$I$8,(COLUMN()-COLUMN($J$9))*4,0,4,2),$C94),EA$9,"")</f>
        <v/>
      </c>
      <c r="EB94" s="332" t="str">
        <f ca="1">IF(COUNTIF(OFFSET('別紙2-4(研修実施報告書)'!$I$8,(COLUMN()-COLUMN($J$9))*4,0,4,2),$C94),EB$9,"")</f>
        <v/>
      </c>
      <c r="EC94" s="332" t="str">
        <f ca="1">IF(COUNTIF(OFFSET('別紙2-4(研修実施報告書)'!$I$8,(COLUMN()-COLUMN($J$9))*4,0,4,2),$C94),EC$9,"")</f>
        <v/>
      </c>
      <c r="ED94" s="332" t="str">
        <f ca="1">IF(COUNTIF(OFFSET('別紙2-4(研修実施報告書)'!$I$8,(COLUMN()-COLUMN($J$9))*4,0,4,2),$C94),ED$9,"")</f>
        <v/>
      </c>
      <c r="EE94" s="332" t="str">
        <f ca="1">IF(COUNTIF(OFFSET('別紙2-4(研修実施報告書)'!$I$8,(COLUMN()-COLUMN($J$9))*4,0,4,2),$C94),EE$9,"")</f>
        <v/>
      </c>
      <c r="EF94" s="332" t="str">
        <f ca="1">IF(COUNTIF(OFFSET('別紙2-4(研修実施報告書)'!$I$8,(COLUMN()-COLUMN($J$9))*4,0,4,2),$C94),EF$9,"")</f>
        <v/>
      </c>
      <c r="EG94" s="332" t="str">
        <f ca="1">IF(COUNTIF(OFFSET('別紙2-4(研修実施報告書)'!$I$8,(COLUMN()-COLUMN($J$9))*4,0,4,2),$C94),EG$9,"")</f>
        <v/>
      </c>
      <c r="EH94" s="332" t="str">
        <f ca="1">IF(COUNTIF(OFFSET('別紙2-4(研修実施報告書)'!$I$8,(COLUMN()-COLUMN($J$9))*4,0,4,2),$C94),EH$9,"")</f>
        <v/>
      </c>
      <c r="EI94" s="332" t="str">
        <f ca="1">IF(COUNTIF(OFFSET('別紙2-4(研修実施報告書)'!$I$8,(COLUMN()-COLUMN($J$9))*4,0,4,2),$C94),EI$9,"")</f>
        <v/>
      </c>
      <c r="EJ94" s="332" t="str">
        <f ca="1">IF(COUNTIF(OFFSET('別紙2-4(研修実施報告書)'!$I$8,(COLUMN()-COLUMN($J$9))*4,0,4,2),$C94),EJ$9,"")</f>
        <v/>
      </c>
      <c r="EK94" s="332" t="str">
        <f ca="1">IF(COUNTIF(OFFSET('別紙2-4(研修実施報告書)'!$I$8,(COLUMN()-COLUMN($J$9))*4,0,4,2),$C94),EK$9,"")</f>
        <v/>
      </c>
      <c r="EL94" s="332" t="str">
        <f ca="1">IF(COUNTIF(OFFSET('別紙2-4(研修実施報告書)'!$I$8,(COLUMN()-COLUMN($J$9))*4,0,4,2),$C94),EL$9,"")</f>
        <v/>
      </c>
      <c r="EM94" s="332" t="str">
        <f ca="1">IF(COUNTIF(OFFSET('別紙2-4(研修実施報告書)'!$I$8,(COLUMN()-COLUMN($J$9))*4,0,4,2),$C94),EM$9,"")</f>
        <v/>
      </c>
      <c r="EN94" s="332" t="str">
        <f ca="1">IF(COUNTIF(OFFSET('別紙2-4(研修実施報告書)'!$I$8,(COLUMN()-COLUMN($J$9))*4,0,4,2),$C94),EN$9,"")</f>
        <v/>
      </c>
      <c r="EO94" s="332" t="str">
        <f ca="1">IF(COUNTIF(OFFSET('別紙2-4(研修実施報告書)'!$I$8,(COLUMN()-COLUMN($J$9))*4,0,4,2),$C94),EO$9,"")</f>
        <v/>
      </c>
      <c r="EP94" s="332" t="str">
        <f ca="1">IF(COUNTIF(OFFSET('別紙2-4(研修実施報告書)'!$I$8,(COLUMN()-COLUMN($J$9))*4,0,4,2),$C94),EP$9,"")</f>
        <v/>
      </c>
      <c r="EQ94" s="332" t="str">
        <f ca="1">IF(COUNTIF(OFFSET('別紙2-4(研修実施報告書)'!$I$8,(COLUMN()-COLUMN($J$9))*4,0,4,2),$C94),EQ$9,"")</f>
        <v/>
      </c>
      <c r="ER94" s="332" t="str">
        <f ca="1">IF(COUNTIF(OFFSET('別紙2-4(研修実施報告書)'!$I$8,(COLUMN()-COLUMN($J$9))*4,0,4,2),$C94),ER$9,"")</f>
        <v/>
      </c>
      <c r="ES94" s="332" t="str">
        <f ca="1">IF(COUNTIF(OFFSET('別紙2-4(研修実施報告書)'!$I$8,(COLUMN()-COLUMN($J$9))*4,0,4,2),$C94),ES$9,"")</f>
        <v/>
      </c>
      <c r="ET94" s="332" t="str">
        <f ca="1">IF(COUNTIF(OFFSET('別紙2-4(研修実施報告書)'!$I$8,(COLUMN()-COLUMN($J$9))*4,0,4,2),$C94),ET$9,"")</f>
        <v/>
      </c>
      <c r="EU94" s="332" t="str">
        <f ca="1">IF(COUNTIF(OFFSET('別紙2-4(研修実施報告書)'!$I$8,(COLUMN()-COLUMN($J$9))*4,0,4,2),$C94),EU$9,"")</f>
        <v/>
      </c>
      <c r="EV94" s="332" t="str">
        <f ca="1">IF(COUNTIF(OFFSET('別紙2-4(研修実施報告書)'!$I$8,(COLUMN()-COLUMN($J$9))*4,0,4,2),$C94),EV$9,"")</f>
        <v/>
      </c>
      <c r="EW94" s="332" t="str">
        <f ca="1">IF(COUNTIF(OFFSET('別紙2-4(研修実施報告書)'!$I$8,(COLUMN()-COLUMN($J$9))*4,0,4,2),$C94),EW$9,"")</f>
        <v/>
      </c>
      <c r="EX94" s="332" t="str">
        <f ca="1">IF(COUNTIF(OFFSET('別紙2-4(研修実施報告書)'!$I$8,(COLUMN()-COLUMN($J$9))*4,0,4,2),$C94),EX$9,"")</f>
        <v/>
      </c>
      <c r="EY94" s="332" t="str">
        <f ca="1">IF(COUNTIF(OFFSET('別紙2-4(研修実施報告書)'!$I$8,(COLUMN()-COLUMN($J$9))*4,0,4,2),$C94),EY$9,"")</f>
        <v/>
      </c>
      <c r="EZ94" s="332" t="str">
        <f ca="1">IF(COUNTIF(OFFSET('別紙2-4(研修実施報告書)'!$I$8,(COLUMN()-COLUMN($J$9))*4,0,4,2),$C94),EZ$9,"")</f>
        <v/>
      </c>
      <c r="FA94" s="332" t="str">
        <f ca="1">IF(COUNTIF(OFFSET('別紙2-4(研修実施報告書)'!$I$8,(COLUMN()-COLUMN($J$9))*4,0,4,2),$C94),FA$9,"")</f>
        <v/>
      </c>
      <c r="FB94" s="332" t="str">
        <f ca="1">IF(COUNTIF(OFFSET('別紙2-4(研修実施報告書)'!$I$8,(COLUMN()-COLUMN($J$9))*4,0,4,2),$C94),FB$9,"")</f>
        <v/>
      </c>
      <c r="FC94" s="332" t="str">
        <f ca="1">IF(COUNTIF(OFFSET('別紙2-4(研修実施報告書)'!$I$8,(COLUMN()-COLUMN($J$9))*4,0,4,2),$C94),FC$9,"")</f>
        <v/>
      </c>
      <c r="FD94" s="332" t="str">
        <f ca="1">IF(COUNTIF(OFFSET('別紙2-4(研修実施報告書)'!$I$8,(COLUMN()-COLUMN($J$9))*4,0,4,2),$C94),FD$9,"")</f>
        <v/>
      </c>
      <c r="FE94" s="332" t="str">
        <f ca="1">IF(COUNTIF(OFFSET('別紙2-4(研修実施報告書)'!$I$8,(COLUMN()-COLUMN($J$9))*4,0,4,2),$C94),FE$9,"")</f>
        <v/>
      </c>
      <c r="FF94" s="332" t="str">
        <f ca="1">IF(COUNTIF(OFFSET('別紙2-4(研修実施報告書)'!$I$8,(COLUMN()-COLUMN($J$9))*4,0,4,2),$C94),FF$9,"")</f>
        <v/>
      </c>
      <c r="FG94" s="332" t="str">
        <f ca="1">IF(COUNTIF(OFFSET('別紙2-4(研修実施報告書)'!$I$8,(COLUMN()-COLUMN($J$9))*4,0,4,2),$C94),FG$9,"")</f>
        <v/>
      </c>
      <c r="FH94" s="332" t="str">
        <f ca="1">IF(COUNTIF(OFFSET('別紙2-4(研修実施報告書)'!$I$8,(COLUMN()-COLUMN($J$9))*4,0,4,2),$C94),FH$9,"")</f>
        <v/>
      </c>
      <c r="FI94" s="332" t="str">
        <f ca="1">IF(COUNTIF(OFFSET('別紙2-4(研修実施報告書)'!$I$8,(COLUMN()-COLUMN($J$9))*4,0,4,2),$C94),FI$9,"")</f>
        <v/>
      </c>
      <c r="FJ94" s="332" t="str">
        <f ca="1">IF(COUNTIF(OFFSET('別紙2-4(研修実施報告書)'!$I$8,(COLUMN()-COLUMN($J$9))*4,0,4,2),$C94),FJ$9,"")</f>
        <v/>
      </c>
      <c r="FK94" s="332" t="str">
        <f ca="1">IF(COUNTIF(OFFSET('別紙2-4(研修実施報告書)'!$I$8,(COLUMN()-COLUMN($J$9))*4,0,4,2),$C94),FK$9,"")</f>
        <v/>
      </c>
      <c r="FL94" s="332" t="str">
        <f ca="1">IF(COUNTIF(OFFSET('別紙2-4(研修実施報告書)'!$I$8,(COLUMN()-COLUMN($J$9))*4,0,4,2),$C94),FL$9,"")</f>
        <v/>
      </c>
      <c r="FM94" s="332" t="str">
        <f ca="1">IF(COUNTIF(OFFSET('別紙2-4(研修実施報告書)'!$I$8,(COLUMN()-COLUMN($J$9))*4,0,4,2),$C94),FM$9,"")</f>
        <v/>
      </c>
      <c r="FN94" s="332" t="str">
        <f ca="1">IF(COUNTIF(OFFSET('別紙2-4(研修実施報告書)'!$I$8,(COLUMN()-COLUMN($J$9))*4,0,4,2),$C94),FN$9,"")</f>
        <v/>
      </c>
      <c r="FO94" s="332" t="str">
        <f ca="1">IF(COUNTIF(OFFSET('別紙2-4(研修実施報告書)'!$I$8,(COLUMN()-COLUMN($J$9))*4,0,4,2),$C94),FO$9,"")</f>
        <v/>
      </c>
      <c r="FP94" s="332" t="str">
        <f ca="1">IF(COUNTIF(OFFSET('別紙2-4(研修実施報告書)'!$I$8,(COLUMN()-COLUMN($J$9))*4,0,4,2),$C94),FP$9,"")</f>
        <v/>
      </c>
      <c r="FQ94" s="332" t="str">
        <f ca="1">IF(COUNTIF(OFFSET('別紙2-4(研修実施報告書)'!$I$8,(COLUMN()-COLUMN($J$9))*4,0,4,2),$C94),FQ$9,"")</f>
        <v/>
      </c>
      <c r="FR94" s="332" t="str">
        <f ca="1">IF(COUNTIF(OFFSET('別紙2-4(研修実施報告書)'!$I$8,(COLUMN()-COLUMN($J$9))*4,0,4,2),$C94),FR$9,"")</f>
        <v/>
      </c>
      <c r="FS94" s="332" t="str">
        <f ca="1">IF(COUNTIF(OFFSET('別紙2-4(研修実施報告書)'!$I$8,(COLUMN()-COLUMN($J$9))*4,0,4,2),$C94),FS$9,"")</f>
        <v/>
      </c>
      <c r="FT94" s="332" t="str">
        <f ca="1">IF(COUNTIF(OFFSET('別紙2-4(研修実施報告書)'!$I$8,(COLUMN()-COLUMN($J$9))*4,0,4,2),$C94),FT$9,"")</f>
        <v/>
      </c>
      <c r="FU94" s="332" t="str">
        <f ca="1">IF(COUNTIF(OFFSET('別紙2-4(研修実施報告書)'!$I$8,(COLUMN()-COLUMN($J$9))*4,0,4,2),$C94),FU$9,"")</f>
        <v/>
      </c>
      <c r="FV94" s="332" t="str">
        <f ca="1">IF(COUNTIF(OFFSET('別紙2-4(研修実施報告書)'!$I$8,(COLUMN()-COLUMN($J$9))*4,0,4,2),$C94),FV$9,"")</f>
        <v/>
      </c>
      <c r="FW94" s="332" t="str">
        <f ca="1">IF(COUNTIF(OFFSET('別紙2-4(研修実施報告書)'!$I$8,(COLUMN()-COLUMN($J$9))*4,0,4,2),$C94),FW$9,"")</f>
        <v/>
      </c>
      <c r="FX94" s="332" t="str">
        <f ca="1">IF(COUNTIF(OFFSET('別紙2-4(研修実施報告書)'!$I$8,(COLUMN()-COLUMN($J$9))*4,0,4,2),$C94),FX$9,"")</f>
        <v/>
      </c>
      <c r="FY94" s="332" t="str">
        <f ca="1">IF(COUNTIF(OFFSET('別紙2-4(研修実施報告書)'!$I$8,(COLUMN()-COLUMN($J$9))*4,0,4,2),$C94),FY$9,"")</f>
        <v/>
      </c>
      <c r="FZ94" s="332" t="str">
        <f ca="1">IF(COUNTIF(OFFSET('別紙2-4(研修実施報告書)'!$I$8,(COLUMN()-COLUMN($J$9))*4,0,4,2),$C94),FZ$9,"")</f>
        <v/>
      </c>
      <c r="GA94" s="332" t="str">
        <f ca="1">IF(COUNTIF(OFFSET('別紙2-4(研修実施報告書)'!$I$8,(COLUMN()-COLUMN($J$9))*4,0,4,2),$C94),GA$9,"")</f>
        <v/>
      </c>
      <c r="GB94" s="332" t="str">
        <f ca="1">IF(COUNTIF(OFFSET('別紙2-4(研修実施報告書)'!$I$8,(COLUMN()-COLUMN($J$9))*4,0,4,2),$C94),GB$9,"")</f>
        <v/>
      </c>
      <c r="GC94" s="332" t="str">
        <f ca="1">IF(COUNTIF(OFFSET('別紙2-4(研修実施報告書)'!$I$8,(COLUMN()-COLUMN($J$9))*4,0,4,2),$C94),GC$9,"")</f>
        <v/>
      </c>
      <c r="GD94" s="332" t="str">
        <f ca="1">IF(COUNTIF(OFFSET('別紙2-4(研修実施報告書)'!$I$8,(COLUMN()-COLUMN($J$9))*4,0,4,2),$C94),GD$9,"")</f>
        <v/>
      </c>
      <c r="GE94" s="332" t="str">
        <f ca="1">IF(COUNTIF(OFFSET('別紙2-4(研修実施報告書)'!$I$8,(COLUMN()-COLUMN($J$9))*4,0,4,2),$C94),GE$9,"")</f>
        <v/>
      </c>
      <c r="GF94" s="332" t="str">
        <f ca="1">IF(COUNTIF(OFFSET('別紙2-4(研修実施報告書)'!$I$8,(COLUMN()-COLUMN($J$9))*4,0,4,2),$C94),GF$9,"")</f>
        <v/>
      </c>
      <c r="GG94" s="332" t="str">
        <f ca="1">IF(COUNTIF(OFFSET('別紙2-4(研修実施報告書)'!$I$8,(COLUMN()-COLUMN($J$9))*4,0,4,2),$C94),GG$9,"")</f>
        <v/>
      </c>
      <c r="GH94" s="332" t="str">
        <f ca="1">IF(COUNTIF(OFFSET('別紙2-4(研修実施報告書)'!$I$8,(COLUMN()-COLUMN($J$9))*4,0,4,2),$C94),GH$9,"")</f>
        <v/>
      </c>
      <c r="GI94" s="332" t="str">
        <f ca="1">IF(COUNTIF(OFFSET('別紙2-4(研修実施報告書)'!$I$8,(COLUMN()-COLUMN($J$9))*4,0,4,2),$C94),GI$9,"")</f>
        <v/>
      </c>
      <c r="GJ94" s="332" t="str">
        <f ca="1">IF(COUNTIF(OFFSET('別紙2-4(研修実施報告書)'!$I$8,(COLUMN()-COLUMN($J$9))*4,0,4,2),$C94),GJ$9,"")</f>
        <v/>
      </c>
      <c r="GK94" s="332" t="str">
        <f ca="1">IF(COUNTIF(OFFSET('別紙2-4(研修実施報告書)'!$I$8,(COLUMN()-COLUMN($J$9))*4,0,4,2),$C94),GK$9,"")</f>
        <v/>
      </c>
      <c r="GL94" s="332" t="str">
        <f ca="1">IF(COUNTIF(OFFSET('別紙2-4(研修実施報告書)'!$I$8,(COLUMN()-COLUMN($J$9))*4,0,4,2),$C94),GL$9,"")</f>
        <v/>
      </c>
      <c r="GM94" s="332" t="str">
        <f ca="1">IF(COUNTIF(OFFSET('別紙2-4(研修実施報告書)'!$I$8,(COLUMN()-COLUMN($J$9))*4,0,4,2),$C94),GM$9,"")</f>
        <v/>
      </c>
      <c r="GN94" s="332" t="str">
        <f ca="1">IF(COUNTIF(OFFSET('別紙2-4(研修実施報告書)'!$I$8,(COLUMN()-COLUMN($J$9))*4,0,4,2),$C94),GN$9,"")</f>
        <v/>
      </c>
      <c r="GO94" s="332" t="str">
        <f ca="1">IF(COUNTIF(OFFSET('別紙2-4(研修実施報告書)'!$I$8,(COLUMN()-COLUMN($J$9))*4,0,4,2),$C94),GO$9,"")</f>
        <v/>
      </c>
      <c r="GP94" s="332" t="str">
        <f ca="1">IF(COUNTIF(OFFSET('別紙2-4(研修実施報告書)'!$I$8,(COLUMN()-COLUMN($J$9))*4,0,4,2),$C94),GP$9,"")</f>
        <v/>
      </c>
      <c r="GQ94" s="332" t="str">
        <f ca="1">IF(COUNTIF(OFFSET('別紙2-4(研修実施報告書)'!$I$8,(COLUMN()-COLUMN($J$9))*4,0,4,2),$C94),GQ$9,"")</f>
        <v/>
      </c>
      <c r="GR94" s="332" t="str">
        <f ca="1">IF(COUNTIF(OFFSET('別紙2-4(研修実施報告書)'!$I$8,(COLUMN()-COLUMN($J$9))*4,0,4,2),$C94),GR$9,"")</f>
        <v/>
      </c>
      <c r="GS94" s="332" t="str">
        <f ca="1">IF(COUNTIF(OFFSET('別紙2-4(研修実施報告書)'!$I$8,(COLUMN()-COLUMN($J$9))*4,0,4,2),$C94),GS$9,"")</f>
        <v/>
      </c>
      <c r="GT94" s="332" t="str">
        <f ca="1">IF(COUNTIF(OFFSET('別紙2-4(研修実施報告書)'!$I$8,(COLUMN()-COLUMN($J$9))*4,0,4,2),$C94),GT$9,"")</f>
        <v/>
      </c>
      <c r="GU94" s="332" t="str">
        <f ca="1">IF(COUNTIF(OFFSET('別紙2-4(研修実施報告書)'!$I$8,(COLUMN()-COLUMN($J$9))*4,0,4,2),$C94),GU$9,"")</f>
        <v/>
      </c>
      <c r="GV94" s="332" t="str">
        <f ca="1">IF(COUNTIF(OFFSET('別紙2-4(研修実施報告書)'!$I$8,(COLUMN()-COLUMN($J$9))*4,0,4,2),$C94),GV$9,"")</f>
        <v/>
      </c>
      <c r="GW94" s="332" t="str">
        <f ca="1">IF(COUNTIF(OFFSET('別紙2-4(研修実施報告書)'!$I$8,(COLUMN()-COLUMN($J$9))*4,0,4,2),$C94),GW$9,"")</f>
        <v/>
      </c>
      <c r="GX94" s="332" t="str">
        <f ca="1">IF(COUNTIF(OFFSET('別紙2-4(研修実施報告書)'!$I$8,(COLUMN()-COLUMN($J$9))*4,0,4,2),$C94),GX$9,"")</f>
        <v/>
      </c>
      <c r="GY94" s="332" t="str">
        <f ca="1">IF(COUNTIF(OFFSET('別紙2-4(研修実施報告書)'!$I$8,(COLUMN()-COLUMN($J$9))*4,0,4,2),$C94),GY$9,"")</f>
        <v/>
      </c>
      <c r="GZ94" s="332" t="str">
        <f ca="1">IF(COUNTIF(OFFSET('別紙2-4(研修実施報告書)'!$I$8,(COLUMN()-COLUMN($J$9))*4,0,4,2),$C94),GZ$9,"")</f>
        <v/>
      </c>
      <c r="HA94" s="332" t="str">
        <f ca="1">IF(COUNTIF(OFFSET('別紙2-4(研修実施報告書)'!$I$8,(COLUMN()-COLUMN($J$9))*4,0,4,2),$C94),HA$9,"")</f>
        <v/>
      </c>
      <c r="HB94" s="320"/>
    </row>
    <row r="95" spans="1:210" ht="18.75" customHeight="1">
      <c r="A95" s="325">
        <v>81</v>
      </c>
      <c r="B95" s="338" t="str">
        <f>IF(AND('別紙1-7(研修責任者教育担当者) '!E98="〇",'別紙1-7(研修責任者教育担当者) '!F98="〇"),"専任・兼任",IF('別紙1-7(研修責任者教育担当者) '!E98="〇","専任",IF('別紙1-7(研修責任者教育担当者) '!F98="〇","兼任","")))</f>
        <v/>
      </c>
      <c r="C95" s="324">
        <f>VLOOKUP(A95,'別紙1-7(研修責任者教育担当者) '!$B$18:$C$217,2,0)</f>
        <v>0</v>
      </c>
      <c r="D95" s="348" t="s">
        <v>175</v>
      </c>
      <c r="E95" s="347"/>
      <c r="F95" s="329" t="e">
        <f t="shared" si="3"/>
        <v>#DIV/0!</v>
      </c>
      <c r="G95" s="330" t="e">
        <f t="shared" ca="1" si="4"/>
        <v>#DIV/0!</v>
      </c>
      <c r="H95" s="331">
        <f t="shared" ca="1" si="5"/>
        <v>0</v>
      </c>
      <c r="I95" s="331"/>
      <c r="J95" s="332" t="str">
        <f ca="1">IF(COUNTIF(OFFSET('別紙2-4(研修実施報告書)'!$I$8,(COLUMN()-COLUMN($J$9))*4,0,4,2),$C95),J$9,"")</f>
        <v/>
      </c>
      <c r="K95" s="332" t="str">
        <f ca="1">IF(COUNTIF(OFFSET('別紙2-4(研修実施報告書)'!$I$8,(COLUMN()-COLUMN($J$9))*4,0,4,2),$C95),K$9,"")</f>
        <v/>
      </c>
      <c r="L95" s="332" t="str">
        <f ca="1">IF(COUNTIF(OFFSET('別紙2-4(研修実施報告書)'!$I$8,(COLUMN()-COLUMN($J$9))*4,0,4,2),$C95),L$9,"")</f>
        <v/>
      </c>
      <c r="M95" s="332" t="str">
        <f ca="1">IF(COUNTIF(OFFSET('別紙2-4(研修実施報告書)'!$I$8,(COLUMN()-COLUMN($J$9))*4,0,4,2),$C95),M$9,"")</f>
        <v/>
      </c>
      <c r="N95" s="332" t="str">
        <f ca="1">IF(COUNTIF(OFFSET('別紙2-4(研修実施報告書)'!$I$8,(COLUMN()-COLUMN($J$9))*4,0,4,2),$C95),N$9,"")</f>
        <v/>
      </c>
      <c r="O95" s="332" t="str">
        <f ca="1">IF(COUNTIF(OFFSET('別紙2-4(研修実施報告書)'!$I$8,(COLUMN()-COLUMN($J$9))*4,0,4,2),$C95),O$9,"")</f>
        <v/>
      </c>
      <c r="P95" s="332" t="str">
        <f ca="1">IF(COUNTIF(OFFSET('別紙2-4(研修実施報告書)'!$I$8,(COLUMN()-COLUMN($J$9))*4,0,4,2),$C95),P$9,"")</f>
        <v/>
      </c>
      <c r="Q95" s="332" t="str">
        <f ca="1">IF(COUNTIF(OFFSET('別紙2-4(研修実施報告書)'!$I$8,(COLUMN()-COLUMN($J$9))*4,0,4,2),$C95),Q$9,"")</f>
        <v/>
      </c>
      <c r="R95" s="332" t="str">
        <f ca="1">IF(COUNTIF(OFFSET('別紙2-4(研修実施報告書)'!$I$8,(COLUMN()-COLUMN($J$9))*4,0,4,2),$C95),R$9,"")</f>
        <v/>
      </c>
      <c r="S95" s="332" t="str">
        <f ca="1">IF(COUNTIF(OFFSET('別紙2-4(研修実施報告書)'!$I$8,(COLUMN()-COLUMN($J$9))*4,0,4,2),$C95),S$9,"")</f>
        <v/>
      </c>
      <c r="T95" s="332" t="str">
        <f ca="1">IF(COUNTIF(OFFSET('別紙2-4(研修実施報告書)'!$I$8,(COLUMN()-COLUMN($J$9))*4,0,4,2),$C95),T$9,"")</f>
        <v/>
      </c>
      <c r="U95" s="332" t="str">
        <f ca="1">IF(COUNTIF(OFFSET('別紙2-4(研修実施報告書)'!$I$8,(COLUMN()-COLUMN($J$9))*4,0,4,2),$C95),U$9,"")</f>
        <v/>
      </c>
      <c r="V95" s="332" t="str">
        <f ca="1">IF(COUNTIF(OFFSET('別紙2-4(研修実施報告書)'!$I$8,(COLUMN()-COLUMN($J$9))*4,0,4,2),$C95),V$9,"")</f>
        <v/>
      </c>
      <c r="W95" s="332" t="str">
        <f ca="1">IF(COUNTIF(OFFSET('別紙2-4(研修実施報告書)'!$I$8,(COLUMN()-COLUMN($J$9))*4,0,4,2),$C95),W$9,"")</f>
        <v/>
      </c>
      <c r="X95" s="332" t="str">
        <f ca="1">IF(COUNTIF(OFFSET('別紙2-4(研修実施報告書)'!$I$8,(COLUMN()-COLUMN($J$9))*4,0,4,2),$C95),X$9,"")</f>
        <v/>
      </c>
      <c r="Y95" s="332" t="str">
        <f ca="1">IF(COUNTIF(OFFSET('別紙2-4(研修実施報告書)'!$I$8,(COLUMN()-COLUMN($J$9))*4,0,4,2),$C95),Y$9,"")</f>
        <v/>
      </c>
      <c r="Z95" s="332" t="str">
        <f ca="1">IF(COUNTIF(OFFSET('別紙2-4(研修実施報告書)'!$I$8,(COLUMN()-COLUMN($J$9))*4,0,4,2),$C95),Z$9,"")</f>
        <v/>
      </c>
      <c r="AA95" s="332" t="str">
        <f ca="1">IF(COUNTIF(OFFSET('別紙2-4(研修実施報告書)'!$I$8,(COLUMN()-COLUMN($J$9))*4,0,4,2),$C95),AA$9,"")</f>
        <v/>
      </c>
      <c r="AB95" s="332" t="str">
        <f ca="1">IF(COUNTIF(OFFSET('別紙2-4(研修実施報告書)'!$I$8,(COLUMN()-COLUMN($J$9))*4,0,4,2),$C95),AB$9,"")</f>
        <v/>
      </c>
      <c r="AC95" s="332" t="str">
        <f ca="1">IF(COUNTIF(OFFSET('別紙2-4(研修実施報告書)'!$I$8,(COLUMN()-COLUMN($J$9))*4,0,4,2),$C95),AC$9,"")</f>
        <v/>
      </c>
      <c r="AD95" s="332" t="str">
        <f ca="1">IF(COUNTIF(OFFSET('別紙2-4(研修実施報告書)'!$I$8,(COLUMN()-COLUMN($J$9))*4,0,4,2),$C95),AD$9,"")</f>
        <v/>
      </c>
      <c r="AE95" s="332" t="str">
        <f ca="1">IF(COUNTIF(OFFSET('別紙2-4(研修実施報告書)'!$I$8,(COLUMN()-COLUMN($J$9))*4,0,4,2),$C95),AE$9,"")</f>
        <v/>
      </c>
      <c r="AF95" s="332" t="str">
        <f ca="1">IF(COUNTIF(OFFSET('別紙2-4(研修実施報告書)'!$I$8,(COLUMN()-COLUMN($J$9))*4,0,4,2),$C95),AF$9,"")</f>
        <v/>
      </c>
      <c r="AG95" s="332" t="str">
        <f ca="1">IF(COUNTIF(OFFSET('別紙2-4(研修実施報告書)'!$I$8,(COLUMN()-COLUMN($J$9))*4,0,4,2),$C95),AG$9,"")</f>
        <v/>
      </c>
      <c r="AH95" s="332" t="str">
        <f ca="1">IF(COUNTIF(OFFSET('別紙2-4(研修実施報告書)'!$I$8,(COLUMN()-COLUMN($J$9))*4,0,4,2),$C95),AH$9,"")</f>
        <v/>
      </c>
      <c r="AI95" s="332" t="str">
        <f ca="1">IF(COUNTIF(OFFSET('別紙2-4(研修実施報告書)'!$I$8,(COLUMN()-COLUMN($J$9))*4,0,4,2),$C95),AI$9,"")</f>
        <v/>
      </c>
      <c r="AJ95" s="332" t="str">
        <f ca="1">IF(COUNTIF(OFFSET('別紙2-4(研修実施報告書)'!$I$8,(COLUMN()-COLUMN($J$9))*4,0,4,2),$C95),AJ$9,"")</f>
        <v/>
      </c>
      <c r="AK95" s="332" t="str">
        <f ca="1">IF(COUNTIF(OFFSET('別紙2-4(研修実施報告書)'!$I$8,(COLUMN()-COLUMN($J$9))*4,0,4,2),$C95),AK$9,"")</f>
        <v/>
      </c>
      <c r="AL95" s="332" t="str">
        <f ca="1">IF(COUNTIF(OFFSET('別紙2-4(研修実施報告書)'!$I$8,(COLUMN()-COLUMN($J$9))*4,0,4,2),$C95),AL$9,"")</f>
        <v/>
      </c>
      <c r="AM95" s="332" t="str">
        <f ca="1">IF(COUNTIF(OFFSET('別紙2-4(研修実施報告書)'!$I$8,(COLUMN()-COLUMN($J$9))*4,0,4,2),$C95),AM$9,"")</f>
        <v/>
      </c>
      <c r="AN95" s="332" t="str">
        <f ca="1">IF(COUNTIF(OFFSET('別紙2-4(研修実施報告書)'!$I$8,(COLUMN()-COLUMN($J$9))*4,0,4,2),$C95),AN$9,"")</f>
        <v/>
      </c>
      <c r="AO95" s="332" t="str">
        <f ca="1">IF(COUNTIF(OFFSET('別紙2-4(研修実施報告書)'!$I$8,(COLUMN()-COLUMN($J$9))*4,0,4,2),$C95),AO$9,"")</f>
        <v/>
      </c>
      <c r="AP95" s="332" t="str">
        <f ca="1">IF(COUNTIF(OFFSET('別紙2-4(研修実施報告書)'!$I$8,(COLUMN()-COLUMN($J$9))*4,0,4,2),$C95),AP$9,"")</f>
        <v/>
      </c>
      <c r="AQ95" s="332" t="str">
        <f ca="1">IF(COUNTIF(OFFSET('別紙2-4(研修実施報告書)'!$I$8,(COLUMN()-COLUMN($J$9))*4,0,4,2),$C95),AQ$9,"")</f>
        <v/>
      </c>
      <c r="AR95" s="332" t="str">
        <f ca="1">IF(COUNTIF(OFFSET('別紙2-4(研修実施報告書)'!$I$8,(COLUMN()-COLUMN($J$9))*4,0,4,2),$C95),AR$9,"")</f>
        <v/>
      </c>
      <c r="AS95" s="332" t="str">
        <f ca="1">IF(COUNTIF(OFFSET('別紙2-4(研修実施報告書)'!$I$8,(COLUMN()-COLUMN($J$9))*4,0,4,2),$C95),AS$9,"")</f>
        <v/>
      </c>
      <c r="AT95" s="332" t="str">
        <f ca="1">IF(COUNTIF(OFFSET('別紙2-4(研修実施報告書)'!$I$8,(COLUMN()-COLUMN($J$9))*4,0,4,2),$C95),AT$9,"")</f>
        <v/>
      </c>
      <c r="AU95" s="332" t="str">
        <f ca="1">IF(COUNTIF(OFFSET('別紙2-4(研修実施報告書)'!$I$8,(COLUMN()-COLUMN($J$9))*4,0,4,2),$C95),AU$9,"")</f>
        <v/>
      </c>
      <c r="AV95" s="332" t="str">
        <f ca="1">IF(COUNTIF(OFFSET('別紙2-4(研修実施報告書)'!$I$8,(COLUMN()-COLUMN($J$9))*4,0,4,2),$C95),AV$9,"")</f>
        <v/>
      </c>
      <c r="AW95" s="332" t="str">
        <f ca="1">IF(COUNTIF(OFFSET('別紙2-4(研修実施報告書)'!$I$8,(COLUMN()-COLUMN($J$9))*4,0,4,2),$C95),AW$9,"")</f>
        <v/>
      </c>
      <c r="AX95" s="332" t="str">
        <f ca="1">IF(COUNTIF(OFFSET('別紙2-4(研修実施報告書)'!$I$8,(COLUMN()-COLUMN($J$9))*4,0,4,2),$C95),AX$9,"")</f>
        <v/>
      </c>
      <c r="AY95" s="332" t="str">
        <f ca="1">IF(COUNTIF(OFFSET('別紙2-4(研修実施報告書)'!$I$8,(COLUMN()-COLUMN($J$9))*4,0,4,2),$C95),AY$9,"")</f>
        <v/>
      </c>
      <c r="AZ95" s="332" t="str">
        <f ca="1">IF(COUNTIF(OFFSET('別紙2-4(研修実施報告書)'!$I$8,(COLUMN()-COLUMN($J$9))*4,0,4,2),$C95),AZ$9,"")</f>
        <v/>
      </c>
      <c r="BA95" s="332" t="str">
        <f ca="1">IF(COUNTIF(OFFSET('別紙2-4(研修実施報告書)'!$I$8,(COLUMN()-COLUMN($J$9))*4,0,4,2),$C95),BA$9,"")</f>
        <v/>
      </c>
      <c r="BB95" s="332" t="str">
        <f ca="1">IF(COUNTIF(OFFSET('別紙2-4(研修実施報告書)'!$I$8,(COLUMN()-COLUMN($J$9))*4,0,4,2),$C95),BB$9,"")</f>
        <v/>
      </c>
      <c r="BC95" s="332" t="str">
        <f ca="1">IF(COUNTIF(OFFSET('別紙2-4(研修実施報告書)'!$I$8,(COLUMN()-COLUMN($J$9))*4,0,4,2),$C95),BC$9,"")</f>
        <v/>
      </c>
      <c r="BD95" s="332" t="str">
        <f ca="1">IF(COUNTIF(OFFSET('別紙2-4(研修実施報告書)'!$I$8,(COLUMN()-COLUMN($J$9))*4,0,4,2),$C95),BD$9,"")</f>
        <v/>
      </c>
      <c r="BE95" s="332" t="str">
        <f ca="1">IF(COUNTIF(OFFSET('別紙2-4(研修実施報告書)'!$I$8,(COLUMN()-COLUMN($J$9))*4,0,4,2),$C95),BE$9,"")</f>
        <v/>
      </c>
      <c r="BF95" s="332" t="str">
        <f ca="1">IF(COUNTIF(OFFSET('別紙2-4(研修実施報告書)'!$I$8,(COLUMN()-COLUMN($J$9))*4,0,4,2),$C95),BF$9,"")</f>
        <v/>
      </c>
      <c r="BG95" s="332" t="str">
        <f ca="1">IF(COUNTIF(OFFSET('別紙2-4(研修実施報告書)'!$I$8,(COLUMN()-COLUMN($J$9))*4,0,4,2),$C95),BG$9,"")</f>
        <v/>
      </c>
      <c r="BH95" s="332" t="str">
        <f ca="1">IF(COUNTIF(OFFSET('別紙2-4(研修実施報告書)'!$I$8,(COLUMN()-COLUMN($J$9))*4,0,4,2),$C95),BH$9,"")</f>
        <v/>
      </c>
      <c r="BI95" s="332" t="str">
        <f ca="1">IF(COUNTIF(OFFSET('別紙2-4(研修実施報告書)'!$I$8,(COLUMN()-COLUMN($J$9))*4,0,4,2),$C95),BI$9,"")</f>
        <v/>
      </c>
      <c r="BJ95" s="332" t="str">
        <f ca="1">IF(COUNTIF(OFFSET('別紙2-4(研修実施報告書)'!$I$8,(COLUMN()-COLUMN($J$9))*4,0,4,2),$C95),BJ$9,"")</f>
        <v/>
      </c>
      <c r="BK95" s="332" t="str">
        <f ca="1">IF(COUNTIF(OFFSET('別紙2-4(研修実施報告書)'!$I$8,(COLUMN()-COLUMN($J$9))*4,0,4,2),$C95),BK$9,"")</f>
        <v/>
      </c>
      <c r="BL95" s="332" t="str">
        <f ca="1">IF(COUNTIF(OFFSET('別紙2-4(研修実施報告書)'!$I$8,(COLUMN()-COLUMN($J$9))*4,0,4,2),$C95),BL$9,"")</f>
        <v/>
      </c>
      <c r="BM95" s="332" t="str">
        <f ca="1">IF(COUNTIF(OFFSET('別紙2-4(研修実施報告書)'!$I$8,(COLUMN()-COLUMN($J$9))*4,0,4,2),$C95),BM$9,"")</f>
        <v/>
      </c>
      <c r="BN95" s="332" t="str">
        <f ca="1">IF(COUNTIF(OFFSET('別紙2-4(研修実施報告書)'!$I$8,(COLUMN()-COLUMN($J$9))*4,0,4,2),$C95),BN$9,"")</f>
        <v/>
      </c>
      <c r="BO95" s="332" t="str">
        <f ca="1">IF(COUNTIF(OFFSET('別紙2-4(研修実施報告書)'!$I$8,(COLUMN()-COLUMN($J$9))*4,0,4,2),$C95),BO$9,"")</f>
        <v/>
      </c>
      <c r="BP95" s="332" t="str">
        <f ca="1">IF(COUNTIF(OFFSET('別紙2-4(研修実施報告書)'!$I$8,(COLUMN()-COLUMN($J$9))*4,0,4,2),$C95),BP$9,"")</f>
        <v/>
      </c>
      <c r="BQ95" s="332" t="str">
        <f ca="1">IF(COUNTIF(OFFSET('別紙2-4(研修実施報告書)'!$I$8,(COLUMN()-COLUMN($J$9))*4,0,4,2),$C95),BQ$9,"")</f>
        <v/>
      </c>
      <c r="BR95" s="332" t="str">
        <f ca="1">IF(COUNTIF(OFFSET('別紙2-4(研修実施報告書)'!$I$8,(COLUMN()-COLUMN($J$9))*4,0,4,2),$C95),BR$9,"")</f>
        <v/>
      </c>
      <c r="BS95" s="332" t="str">
        <f ca="1">IF(COUNTIF(OFFSET('別紙2-4(研修実施報告書)'!$I$8,(COLUMN()-COLUMN($J$9))*4,0,4,2),$C95),BS$9,"")</f>
        <v/>
      </c>
      <c r="BT95" s="332" t="str">
        <f ca="1">IF(COUNTIF(OFFSET('別紙2-4(研修実施報告書)'!$I$8,(COLUMN()-COLUMN($J$9))*4,0,4,2),$C95),BT$9,"")</f>
        <v/>
      </c>
      <c r="BU95" s="332" t="str">
        <f ca="1">IF(COUNTIF(OFFSET('別紙2-4(研修実施報告書)'!$I$8,(COLUMN()-COLUMN($J$9))*4,0,4,2),$C95),BU$9,"")</f>
        <v/>
      </c>
      <c r="BV95" s="332" t="str">
        <f ca="1">IF(COUNTIF(OFFSET('別紙2-4(研修実施報告書)'!$I$8,(COLUMN()-COLUMN($J$9))*4,0,4,2),$C95),BV$9,"")</f>
        <v/>
      </c>
      <c r="BW95" s="332" t="str">
        <f ca="1">IF(COUNTIF(OFFSET('別紙2-4(研修実施報告書)'!$I$8,(COLUMN()-COLUMN($J$9))*4,0,4,2),$C95),BW$9,"")</f>
        <v/>
      </c>
      <c r="BX95" s="332" t="str">
        <f ca="1">IF(COUNTIF(OFFSET('別紙2-4(研修実施報告書)'!$I$8,(COLUMN()-COLUMN($J$9))*4,0,4,2),$C95),BX$9,"")</f>
        <v/>
      </c>
      <c r="BY95" s="332" t="str">
        <f ca="1">IF(COUNTIF(OFFSET('別紙2-4(研修実施報告書)'!$I$8,(COLUMN()-COLUMN($J$9))*4,0,4,2),$C95),BY$9,"")</f>
        <v/>
      </c>
      <c r="BZ95" s="332" t="str">
        <f ca="1">IF(COUNTIF(OFFSET('別紙2-4(研修実施報告書)'!$I$8,(COLUMN()-COLUMN($J$9))*4,0,4,2),$C95),BZ$9,"")</f>
        <v/>
      </c>
      <c r="CA95" s="332" t="str">
        <f ca="1">IF(COUNTIF(OFFSET('別紙2-4(研修実施報告書)'!$I$8,(COLUMN()-COLUMN($J$9))*4,0,4,2),$C95),CA$9,"")</f>
        <v/>
      </c>
      <c r="CB95" s="332" t="str">
        <f ca="1">IF(COUNTIF(OFFSET('別紙2-4(研修実施報告書)'!$I$8,(COLUMN()-COLUMN($J$9))*4,0,4,2),$C95),CB$9,"")</f>
        <v/>
      </c>
      <c r="CC95" s="332" t="str">
        <f ca="1">IF(COUNTIF(OFFSET('別紙2-4(研修実施報告書)'!$I$8,(COLUMN()-COLUMN($J$9))*4,0,4,2),$C95),CC$9,"")</f>
        <v/>
      </c>
      <c r="CD95" s="332" t="str">
        <f ca="1">IF(COUNTIF(OFFSET('別紙2-4(研修実施報告書)'!$I$8,(COLUMN()-COLUMN($J$9))*4,0,4,2),$C95),CD$9,"")</f>
        <v/>
      </c>
      <c r="CE95" s="332" t="str">
        <f ca="1">IF(COUNTIF(OFFSET('別紙2-4(研修実施報告書)'!$I$8,(COLUMN()-COLUMN($J$9))*4,0,4,2),$C95),CE$9,"")</f>
        <v/>
      </c>
      <c r="CF95" s="332" t="str">
        <f ca="1">IF(COUNTIF(OFFSET('別紙2-4(研修実施報告書)'!$I$8,(COLUMN()-COLUMN($J$9))*4,0,4,2),$C95),CF$9,"")</f>
        <v/>
      </c>
      <c r="CG95" s="332" t="str">
        <f ca="1">IF(COUNTIF(OFFSET('別紙2-4(研修実施報告書)'!$I$8,(COLUMN()-COLUMN($J$9))*4,0,4,2),$C95),CG$9,"")</f>
        <v/>
      </c>
      <c r="CH95" s="332" t="str">
        <f ca="1">IF(COUNTIF(OFFSET('別紙2-4(研修実施報告書)'!$I$8,(COLUMN()-COLUMN($J$9))*4,0,4,2),$C95),CH$9,"")</f>
        <v/>
      </c>
      <c r="CI95" s="332" t="str">
        <f ca="1">IF(COUNTIF(OFFSET('別紙2-4(研修実施報告書)'!$I$8,(COLUMN()-COLUMN($J$9))*4,0,4,2),$C95),CI$9,"")</f>
        <v/>
      </c>
      <c r="CJ95" s="332" t="str">
        <f ca="1">IF(COUNTIF(OFFSET('別紙2-4(研修実施報告書)'!$I$8,(COLUMN()-COLUMN($J$9))*4,0,4,2),$C95),CJ$9,"")</f>
        <v/>
      </c>
      <c r="CK95" s="332" t="str">
        <f ca="1">IF(COUNTIF(OFFSET('別紙2-4(研修実施報告書)'!$I$8,(COLUMN()-COLUMN($J$9))*4,0,4,2),$C95),CK$9,"")</f>
        <v/>
      </c>
      <c r="CL95" s="332" t="str">
        <f ca="1">IF(COUNTIF(OFFSET('別紙2-4(研修実施報告書)'!$I$8,(COLUMN()-COLUMN($J$9))*4,0,4,2),$C95),CL$9,"")</f>
        <v/>
      </c>
      <c r="CM95" s="332" t="str">
        <f ca="1">IF(COUNTIF(OFFSET('別紙2-4(研修実施報告書)'!$I$8,(COLUMN()-COLUMN($J$9))*4,0,4,2),$C95),CM$9,"")</f>
        <v/>
      </c>
      <c r="CN95" s="332" t="str">
        <f ca="1">IF(COUNTIF(OFFSET('別紙2-4(研修実施報告書)'!$I$8,(COLUMN()-COLUMN($J$9))*4,0,4,2),$C95),CN$9,"")</f>
        <v/>
      </c>
      <c r="CO95" s="332" t="str">
        <f ca="1">IF(COUNTIF(OFFSET('別紙2-4(研修実施報告書)'!$I$8,(COLUMN()-COLUMN($J$9))*4,0,4,2),$C95),CO$9,"")</f>
        <v/>
      </c>
      <c r="CP95" s="332" t="str">
        <f ca="1">IF(COUNTIF(OFFSET('別紙2-4(研修実施報告書)'!$I$8,(COLUMN()-COLUMN($J$9))*4,0,4,2),$C95),CP$9,"")</f>
        <v/>
      </c>
      <c r="CQ95" s="332" t="str">
        <f ca="1">IF(COUNTIF(OFFSET('別紙2-4(研修実施報告書)'!$I$8,(COLUMN()-COLUMN($J$9))*4,0,4,2),$C95),CQ$9,"")</f>
        <v/>
      </c>
      <c r="CR95" s="332" t="str">
        <f ca="1">IF(COUNTIF(OFFSET('別紙2-4(研修実施報告書)'!$I$8,(COLUMN()-COLUMN($J$9))*4,0,4,2),$C95),CR$9,"")</f>
        <v/>
      </c>
      <c r="CS95" s="332" t="str">
        <f ca="1">IF(COUNTIF(OFFSET('別紙2-4(研修実施報告書)'!$I$8,(COLUMN()-COLUMN($J$9))*4,0,4,2),$C95),CS$9,"")</f>
        <v/>
      </c>
      <c r="CT95" s="332" t="str">
        <f ca="1">IF(COUNTIF(OFFSET('別紙2-4(研修実施報告書)'!$I$8,(COLUMN()-COLUMN($J$9))*4,0,4,2),$C95),CT$9,"")</f>
        <v/>
      </c>
      <c r="CU95" s="332" t="str">
        <f ca="1">IF(COUNTIF(OFFSET('別紙2-4(研修実施報告書)'!$I$8,(COLUMN()-COLUMN($J$9))*4,0,4,2),$C95),CU$9,"")</f>
        <v/>
      </c>
      <c r="CV95" s="332" t="str">
        <f ca="1">IF(COUNTIF(OFFSET('別紙2-4(研修実施報告書)'!$I$8,(COLUMN()-COLUMN($J$9))*4,0,4,2),$C95),CV$9,"")</f>
        <v/>
      </c>
      <c r="CW95" s="332" t="str">
        <f ca="1">IF(COUNTIF(OFFSET('別紙2-4(研修実施報告書)'!$I$8,(COLUMN()-COLUMN($J$9))*4,0,4,2),$C95),CW$9,"")</f>
        <v/>
      </c>
      <c r="CX95" s="332" t="str">
        <f ca="1">IF(COUNTIF(OFFSET('別紙2-4(研修実施報告書)'!$I$8,(COLUMN()-COLUMN($J$9))*4,0,4,2),$C95),CX$9,"")</f>
        <v/>
      </c>
      <c r="CY95" s="332" t="str">
        <f ca="1">IF(COUNTIF(OFFSET('別紙2-4(研修実施報告書)'!$I$8,(COLUMN()-COLUMN($J$9))*4,0,4,2),$C95),CY$9,"")</f>
        <v/>
      </c>
      <c r="CZ95" s="332" t="str">
        <f ca="1">IF(COUNTIF(OFFSET('別紙2-4(研修実施報告書)'!$I$8,(COLUMN()-COLUMN($J$9))*4,0,4,2),$C95),CZ$9,"")</f>
        <v/>
      </c>
      <c r="DA95" s="332" t="str">
        <f ca="1">IF(COUNTIF(OFFSET('別紙2-4(研修実施報告書)'!$I$8,(COLUMN()-COLUMN($J$9))*4,0,4,2),$C95),DA$9,"")</f>
        <v/>
      </c>
      <c r="DB95" s="332" t="str">
        <f ca="1">IF(COUNTIF(OFFSET('別紙2-4(研修実施報告書)'!$I$8,(COLUMN()-COLUMN($J$9))*4,0,4,2),$C95),DB$9,"")</f>
        <v/>
      </c>
      <c r="DC95" s="332" t="str">
        <f ca="1">IF(COUNTIF(OFFSET('別紙2-4(研修実施報告書)'!$I$8,(COLUMN()-COLUMN($J$9))*4,0,4,2),$C95),DC$9,"")</f>
        <v/>
      </c>
      <c r="DD95" s="332" t="str">
        <f ca="1">IF(COUNTIF(OFFSET('別紙2-4(研修実施報告書)'!$I$8,(COLUMN()-COLUMN($J$9))*4,0,4,2),$C95),DD$9,"")</f>
        <v/>
      </c>
      <c r="DE95" s="332" t="str">
        <f ca="1">IF(COUNTIF(OFFSET('別紙2-4(研修実施報告書)'!$I$8,(COLUMN()-COLUMN($J$9))*4,0,4,2),$C95),DE$9,"")</f>
        <v/>
      </c>
      <c r="DF95" s="332" t="str">
        <f ca="1">IF(COUNTIF(OFFSET('別紙2-4(研修実施報告書)'!$I$8,(COLUMN()-COLUMN($J$9))*4,0,4,2),$C95),DF$9,"")</f>
        <v/>
      </c>
      <c r="DG95" s="332" t="str">
        <f ca="1">IF(COUNTIF(OFFSET('別紙2-4(研修実施報告書)'!$I$8,(COLUMN()-COLUMN($J$9))*4,0,4,2),$C95),DG$9,"")</f>
        <v/>
      </c>
      <c r="DH95" s="332" t="str">
        <f ca="1">IF(COUNTIF(OFFSET('別紙2-4(研修実施報告書)'!$I$8,(COLUMN()-COLUMN($J$9))*4,0,4,2),$C95),DH$9,"")</f>
        <v/>
      </c>
      <c r="DI95" s="332" t="str">
        <f ca="1">IF(COUNTIF(OFFSET('別紙2-4(研修実施報告書)'!$I$8,(COLUMN()-COLUMN($J$9))*4,0,4,2),$C95),DI$9,"")</f>
        <v/>
      </c>
      <c r="DJ95" s="332" t="str">
        <f ca="1">IF(COUNTIF(OFFSET('別紙2-4(研修実施報告書)'!$I$8,(COLUMN()-COLUMN($J$9))*4,0,4,2),$C95),DJ$9,"")</f>
        <v/>
      </c>
      <c r="DK95" s="332" t="str">
        <f ca="1">IF(COUNTIF(OFFSET('別紙2-4(研修実施報告書)'!$I$8,(COLUMN()-COLUMN($J$9))*4,0,4,2),$C95),DK$9,"")</f>
        <v/>
      </c>
      <c r="DL95" s="332" t="str">
        <f ca="1">IF(COUNTIF(OFFSET('別紙2-4(研修実施報告書)'!$I$8,(COLUMN()-COLUMN($J$9))*4,0,4,2),$C95),DL$9,"")</f>
        <v/>
      </c>
      <c r="DM95" s="332" t="str">
        <f ca="1">IF(COUNTIF(OFFSET('別紙2-4(研修実施報告書)'!$I$8,(COLUMN()-COLUMN($J$9))*4,0,4,2),$C95),DM$9,"")</f>
        <v/>
      </c>
      <c r="DN95" s="332" t="str">
        <f ca="1">IF(COUNTIF(OFFSET('別紙2-4(研修実施報告書)'!$I$8,(COLUMN()-COLUMN($J$9))*4,0,4,2),$C95),DN$9,"")</f>
        <v/>
      </c>
      <c r="DO95" s="332" t="str">
        <f ca="1">IF(COUNTIF(OFFSET('別紙2-4(研修実施報告書)'!$I$8,(COLUMN()-COLUMN($J$9))*4,0,4,2),$C95),DO$9,"")</f>
        <v/>
      </c>
      <c r="DP95" s="332" t="str">
        <f ca="1">IF(COUNTIF(OFFSET('別紙2-4(研修実施報告書)'!$I$8,(COLUMN()-COLUMN($J$9))*4,0,4,2),$C95),DP$9,"")</f>
        <v/>
      </c>
      <c r="DQ95" s="332" t="str">
        <f ca="1">IF(COUNTIF(OFFSET('別紙2-4(研修実施報告書)'!$I$8,(COLUMN()-COLUMN($J$9))*4,0,4,2),$C95),DQ$9,"")</f>
        <v/>
      </c>
      <c r="DR95" s="332" t="str">
        <f ca="1">IF(COUNTIF(OFFSET('別紙2-4(研修実施報告書)'!$I$8,(COLUMN()-COLUMN($J$9))*4,0,4,2),$C95),DR$9,"")</f>
        <v/>
      </c>
      <c r="DS95" s="332" t="str">
        <f ca="1">IF(COUNTIF(OFFSET('別紙2-4(研修実施報告書)'!$I$8,(COLUMN()-COLUMN($J$9))*4,0,4,2),$C95),DS$9,"")</f>
        <v/>
      </c>
      <c r="DT95" s="332" t="str">
        <f ca="1">IF(COUNTIF(OFFSET('別紙2-4(研修実施報告書)'!$I$8,(COLUMN()-COLUMN($J$9))*4,0,4,2),$C95),DT$9,"")</f>
        <v/>
      </c>
      <c r="DU95" s="332" t="str">
        <f ca="1">IF(COUNTIF(OFFSET('別紙2-4(研修実施報告書)'!$I$8,(COLUMN()-COLUMN($J$9))*4,0,4,2),$C95),DU$9,"")</f>
        <v/>
      </c>
      <c r="DV95" s="332" t="str">
        <f ca="1">IF(COUNTIF(OFFSET('別紙2-4(研修実施報告書)'!$I$8,(COLUMN()-COLUMN($J$9))*4,0,4,2),$C95),DV$9,"")</f>
        <v/>
      </c>
      <c r="DW95" s="332" t="str">
        <f ca="1">IF(COUNTIF(OFFSET('別紙2-4(研修実施報告書)'!$I$8,(COLUMN()-COLUMN($J$9))*4,0,4,2),$C95),DW$9,"")</f>
        <v/>
      </c>
      <c r="DX95" s="332" t="str">
        <f ca="1">IF(COUNTIF(OFFSET('別紙2-4(研修実施報告書)'!$I$8,(COLUMN()-COLUMN($J$9))*4,0,4,2),$C95),DX$9,"")</f>
        <v/>
      </c>
      <c r="DY95" s="332" t="str">
        <f ca="1">IF(COUNTIF(OFFSET('別紙2-4(研修実施報告書)'!$I$8,(COLUMN()-COLUMN($J$9))*4,0,4,2),$C95),DY$9,"")</f>
        <v/>
      </c>
      <c r="DZ95" s="332" t="str">
        <f ca="1">IF(COUNTIF(OFFSET('別紙2-4(研修実施報告書)'!$I$8,(COLUMN()-COLUMN($J$9))*4,0,4,2),$C95),DZ$9,"")</f>
        <v/>
      </c>
      <c r="EA95" s="332" t="str">
        <f ca="1">IF(COUNTIF(OFFSET('別紙2-4(研修実施報告書)'!$I$8,(COLUMN()-COLUMN($J$9))*4,0,4,2),$C95),EA$9,"")</f>
        <v/>
      </c>
      <c r="EB95" s="332" t="str">
        <f ca="1">IF(COUNTIF(OFFSET('別紙2-4(研修実施報告書)'!$I$8,(COLUMN()-COLUMN($J$9))*4,0,4,2),$C95),EB$9,"")</f>
        <v/>
      </c>
      <c r="EC95" s="332" t="str">
        <f ca="1">IF(COUNTIF(OFFSET('別紙2-4(研修実施報告書)'!$I$8,(COLUMN()-COLUMN($J$9))*4,0,4,2),$C95),EC$9,"")</f>
        <v/>
      </c>
      <c r="ED95" s="332" t="str">
        <f ca="1">IF(COUNTIF(OFFSET('別紙2-4(研修実施報告書)'!$I$8,(COLUMN()-COLUMN($J$9))*4,0,4,2),$C95),ED$9,"")</f>
        <v/>
      </c>
      <c r="EE95" s="332" t="str">
        <f ca="1">IF(COUNTIF(OFFSET('別紙2-4(研修実施報告書)'!$I$8,(COLUMN()-COLUMN($J$9))*4,0,4,2),$C95),EE$9,"")</f>
        <v/>
      </c>
      <c r="EF95" s="332" t="str">
        <f ca="1">IF(COUNTIF(OFFSET('別紙2-4(研修実施報告書)'!$I$8,(COLUMN()-COLUMN($J$9))*4,0,4,2),$C95),EF$9,"")</f>
        <v/>
      </c>
      <c r="EG95" s="332" t="str">
        <f ca="1">IF(COUNTIF(OFFSET('別紙2-4(研修実施報告書)'!$I$8,(COLUMN()-COLUMN($J$9))*4,0,4,2),$C95),EG$9,"")</f>
        <v/>
      </c>
      <c r="EH95" s="332" t="str">
        <f ca="1">IF(COUNTIF(OFFSET('別紙2-4(研修実施報告書)'!$I$8,(COLUMN()-COLUMN($J$9))*4,0,4,2),$C95),EH$9,"")</f>
        <v/>
      </c>
      <c r="EI95" s="332" t="str">
        <f ca="1">IF(COUNTIF(OFFSET('別紙2-4(研修実施報告書)'!$I$8,(COLUMN()-COLUMN($J$9))*4,0,4,2),$C95),EI$9,"")</f>
        <v/>
      </c>
      <c r="EJ95" s="332" t="str">
        <f ca="1">IF(COUNTIF(OFFSET('別紙2-4(研修実施報告書)'!$I$8,(COLUMN()-COLUMN($J$9))*4,0,4,2),$C95),EJ$9,"")</f>
        <v/>
      </c>
      <c r="EK95" s="332" t="str">
        <f ca="1">IF(COUNTIF(OFFSET('別紙2-4(研修実施報告書)'!$I$8,(COLUMN()-COLUMN($J$9))*4,0,4,2),$C95),EK$9,"")</f>
        <v/>
      </c>
      <c r="EL95" s="332" t="str">
        <f ca="1">IF(COUNTIF(OFFSET('別紙2-4(研修実施報告書)'!$I$8,(COLUMN()-COLUMN($J$9))*4,0,4,2),$C95),EL$9,"")</f>
        <v/>
      </c>
      <c r="EM95" s="332" t="str">
        <f ca="1">IF(COUNTIF(OFFSET('別紙2-4(研修実施報告書)'!$I$8,(COLUMN()-COLUMN($J$9))*4,0,4,2),$C95),EM$9,"")</f>
        <v/>
      </c>
      <c r="EN95" s="332" t="str">
        <f ca="1">IF(COUNTIF(OFFSET('別紙2-4(研修実施報告書)'!$I$8,(COLUMN()-COLUMN($J$9))*4,0,4,2),$C95),EN$9,"")</f>
        <v/>
      </c>
      <c r="EO95" s="332" t="str">
        <f ca="1">IF(COUNTIF(OFFSET('別紙2-4(研修実施報告書)'!$I$8,(COLUMN()-COLUMN($J$9))*4,0,4,2),$C95),EO$9,"")</f>
        <v/>
      </c>
      <c r="EP95" s="332" t="str">
        <f ca="1">IF(COUNTIF(OFFSET('別紙2-4(研修実施報告書)'!$I$8,(COLUMN()-COLUMN($J$9))*4,0,4,2),$C95),EP$9,"")</f>
        <v/>
      </c>
      <c r="EQ95" s="332" t="str">
        <f ca="1">IF(COUNTIF(OFFSET('別紙2-4(研修実施報告書)'!$I$8,(COLUMN()-COLUMN($J$9))*4,0,4,2),$C95),EQ$9,"")</f>
        <v/>
      </c>
      <c r="ER95" s="332" t="str">
        <f ca="1">IF(COUNTIF(OFFSET('別紙2-4(研修実施報告書)'!$I$8,(COLUMN()-COLUMN($J$9))*4,0,4,2),$C95),ER$9,"")</f>
        <v/>
      </c>
      <c r="ES95" s="332" t="str">
        <f ca="1">IF(COUNTIF(OFFSET('別紙2-4(研修実施報告書)'!$I$8,(COLUMN()-COLUMN($J$9))*4,0,4,2),$C95),ES$9,"")</f>
        <v/>
      </c>
      <c r="ET95" s="332" t="str">
        <f ca="1">IF(COUNTIF(OFFSET('別紙2-4(研修実施報告書)'!$I$8,(COLUMN()-COLUMN($J$9))*4,0,4,2),$C95),ET$9,"")</f>
        <v/>
      </c>
      <c r="EU95" s="332" t="str">
        <f ca="1">IF(COUNTIF(OFFSET('別紙2-4(研修実施報告書)'!$I$8,(COLUMN()-COLUMN($J$9))*4,0,4,2),$C95),EU$9,"")</f>
        <v/>
      </c>
      <c r="EV95" s="332" t="str">
        <f ca="1">IF(COUNTIF(OFFSET('別紙2-4(研修実施報告書)'!$I$8,(COLUMN()-COLUMN($J$9))*4,0,4,2),$C95),EV$9,"")</f>
        <v/>
      </c>
      <c r="EW95" s="332" t="str">
        <f ca="1">IF(COUNTIF(OFFSET('別紙2-4(研修実施報告書)'!$I$8,(COLUMN()-COLUMN($J$9))*4,0,4,2),$C95),EW$9,"")</f>
        <v/>
      </c>
      <c r="EX95" s="332" t="str">
        <f ca="1">IF(COUNTIF(OFFSET('別紙2-4(研修実施報告書)'!$I$8,(COLUMN()-COLUMN($J$9))*4,0,4,2),$C95),EX$9,"")</f>
        <v/>
      </c>
      <c r="EY95" s="332" t="str">
        <f ca="1">IF(COUNTIF(OFFSET('別紙2-4(研修実施報告書)'!$I$8,(COLUMN()-COLUMN($J$9))*4,0,4,2),$C95),EY$9,"")</f>
        <v/>
      </c>
      <c r="EZ95" s="332" t="str">
        <f ca="1">IF(COUNTIF(OFFSET('別紙2-4(研修実施報告書)'!$I$8,(COLUMN()-COLUMN($J$9))*4,0,4,2),$C95),EZ$9,"")</f>
        <v/>
      </c>
      <c r="FA95" s="332" t="str">
        <f ca="1">IF(COUNTIF(OFFSET('別紙2-4(研修実施報告書)'!$I$8,(COLUMN()-COLUMN($J$9))*4,0,4,2),$C95),FA$9,"")</f>
        <v/>
      </c>
      <c r="FB95" s="332" t="str">
        <f ca="1">IF(COUNTIF(OFFSET('別紙2-4(研修実施報告書)'!$I$8,(COLUMN()-COLUMN($J$9))*4,0,4,2),$C95),FB$9,"")</f>
        <v/>
      </c>
      <c r="FC95" s="332" t="str">
        <f ca="1">IF(COUNTIF(OFFSET('別紙2-4(研修実施報告書)'!$I$8,(COLUMN()-COLUMN($J$9))*4,0,4,2),$C95),FC$9,"")</f>
        <v/>
      </c>
      <c r="FD95" s="332" t="str">
        <f ca="1">IF(COUNTIF(OFFSET('別紙2-4(研修実施報告書)'!$I$8,(COLUMN()-COLUMN($J$9))*4,0,4,2),$C95),FD$9,"")</f>
        <v/>
      </c>
      <c r="FE95" s="332" t="str">
        <f ca="1">IF(COUNTIF(OFFSET('別紙2-4(研修実施報告書)'!$I$8,(COLUMN()-COLUMN($J$9))*4,0,4,2),$C95),FE$9,"")</f>
        <v/>
      </c>
      <c r="FF95" s="332" t="str">
        <f ca="1">IF(COUNTIF(OFFSET('別紙2-4(研修実施報告書)'!$I$8,(COLUMN()-COLUMN($J$9))*4,0,4,2),$C95),FF$9,"")</f>
        <v/>
      </c>
      <c r="FG95" s="332" t="str">
        <f ca="1">IF(COUNTIF(OFFSET('別紙2-4(研修実施報告書)'!$I$8,(COLUMN()-COLUMN($J$9))*4,0,4,2),$C95),FG$9,"")</f>
        <v/>
      </c>
      <c r="FH95" s="332" t="str">
        <f ca="1">IF(COUNTIF(OFFSET('別紙2-4(研修実施報告書)'!$I$8,(COLUMN()-COLUMN($J$9))*4,0,4,2),$C95),FH$9,"")</f>
        <v/>
      </c>
      <c r="FI95" s="332" t="str">
        <f ca="1">IF(COUNTIF(OFFSET('別紙2-4(研修実施報告書)'!$I$8,(COLUMN()-COLUMN($J$9))*4,0,4,2),$C95),FI$9,"")</f>
        <v/>
      </c>
      <c r="FJ95" s="332" t="str">
        <f ca="1">IF(COUNTIF(OFFSET('別紙2-4(研修実施報告書)'!$I$8,(COLUMN()-COLUMN($J$9))*4,0,4,2),$C95),FJ$9,"")</f>
        <v/>
      </c>
      <c r="FK95" s="332" t="str">
        <f ca="1">IF(COUNTIF(OFFSET('別紙2-4(研修実施報告書)'!$I$8,(COLUMN()-COLUMN($J$9))*4,0,4,2),$C95),FK$9,"")</f>
        <v/>
      </c>
      <c r="FL95" s="332" t="str">
        <f ca="1">IF(COUNTIF(OFFSET('別紙2-4(研修実施報告書)'!$I$8,(COLUMN()-COLUMN($J$9))*4,0,4,2),$C95),FL$9,"")</f>
        <v/>
      </c>
      <c r="FM95" s="332" t="str">
        <f ca="1">IF(COUNTIF(OFFSET('別紙2-4(研修実施報告書)'!$I$8,(COLUMN()-COLUMN($J$9))*4,0,4,2),$C95),FM$9,"")</f>
        <v/>
      </c>
      <c r="FN95" s="332" t="str">
        <f ca="1">IF(COUNTIF(OFFSET('別紙2-4(研修実施報告書)'!$I$8,(COLUMN()-COLUMN($J$9))*4,0,4,2),$C95),FN$9,"")</f>
        <v/>
      </c>
      <c r="FO95" s="332" t="str">
        <f ca="1">IF(COUNTIF(OFFSET('別紙2-4(研修実施報告書)'!$I$8,(COLUMN()-COLUMN($J$9))*4,0,4,2),$C95),FO$9,"")</f>
        <v/>
      </c>
      <c r="FP95" s="332" t="str">
        <f ca="1">IF(COUNTIF(OFFSET('別紙2-4(研修実施報告書)'!$I$8,(COLUMN()-COLUMN($J$9))*4,0,4,2),$C95),FP$9,"")</f>
        <v/>
      </c>
      <c r="FQ95" s="332" t="str">
        <f ca="1">IF(COUNTIF(OFFSET('別紙2-4(研修実施報告書)'!$I$8,(COLUMN()-COLUMN($J$9))*4,0,4,2),$C95),FQ$9,"")</f>
        <v/>
      </c>
      <c r="FR95" s="332" t="str">
        <f ca="1">IF(COUNTIF(OFFSET('別紙2-4(研修実施報告書)'!$I$8,(COLUMN()-COLUMN($J$9))*4,0,4,2),$C95),FR$9,"")</f>
        <v/>
      </c>
      <c r="FS95" s="332" t="str">
        <f ca="1">IF(COUNTIF(OFFSET('別紙2-4(研修実施報告書)'!$I$8,(COLUMN()-COLUMN($J$9))*4,0,4,2),$C95),FS$9,"")</f>
        <v/>
      </c>
      <c r="FT95" s="332" t="str">
        <f ca="1">IF(COUNTIF(OFFSET('別紙2-4(研修実施報告書)'!$I$8,(COLUMN()-COLUMN($J$9))*4,0,4,2),$C95),FT$9,"")</f>
        <v/>
      </c>
      <c r="FU95" s="332" t="str">
        <f ca="1">IF(COUNTIF(OFFSET('別紙2-4(研修実施報告書)'!$I$8,(COLUMN()-COLUMN($J$9))*4,0,4,2),$C95),FU$9,"")</f>
        <v/>
      </c>
      <c r="FV95" s="332" t="str">
        <f ca="1">IF(COUNTIF(OFFSET('別紙2-4(研修実施報告書)'!$I$8,(COLUMN()-COLUMN($J$9))*4,0,4,2),$C95),FV$9,"")</f>
        <v/>
      </c>
      <c r="FW95" s="332" t="str">
        <f ca="1">IF(COUNTIF(OFFSET('別紙2-4(研修実施報告書)'!$I$8,(COLUMN()-COLUMN($J$9))*4,0,4,2),$C95),FW$9,"")</f>
        <v/>
      </c>
      <c r="FX95" s="332" t="str">
        <f ca="1">IF(COUNTIF(OFFSET('別紙2-4(研修実施報告書)'!$I$8,(COLUMN()-COLUMN($J$9))*4,0,4,2),$C95),FX$9,"")</f>
        <v/>
      </c>
      <c r="FY95" s="332" t="str">
        <f ca="1">IF(COUNTIF(OFFSET('別紙2-4(研修実施報告書)'!$I$8,(COLUMN()-COLUMN($J$9))*4,0,4,2),$C95),FY$9,"")</f>
        <v/>
      </c>
      <c r="FZ95" s="332" t="str">
        <f ca="1">IF(COUNTIF(OFFSET('別紙2-4(研修実施報告書)'!$I$8,(COLUMN()-COLUMN($J$9))*4,0,4,2),$C95),FZ$9,"")</f>
        <v/>
      </c>
      <c r="GA95" s="332" t="str">
        <f ca="1">IF(COUNTIF(OFFSET('別紙2-4(研修実施報告書)'!$I$8,(COLUMN()-COLUMN($J$9))*4,0,4,2),$C95),GA$9,"")</f>
        <v/>
      </c>
      <c r="GB95" s="332" t="str">
        <f ca="1">IF(COUNTIF(OFFSET('別紙2-4(研修実施報告書)'!$I$8,(COLUMN()-COLUMN($J$9))*4,0,4,2),$C95),GB$9,"")</f>
        <v/>
      </c>
      <c r="GC95" s="332" t="str">
        <f ca="1">IF(COUNTIF(OFFSET('別紙2-4(研修実施報告書)'!$I$8,(COLUMN()-COLUMN($J$9))*4,0,4,2),$C95),GC$9,"")</f>
        <v/>
      </c>
      <c r="GD95" s="332" t="str">
        <f ca="1">IF(COUNTIF(OFFSET('別紙2-4(研修実施報告書)'!$I$8,(COLUMN()-COLUMN($J$9))*4,0,4,2),$C95),GD$9,"")</f>
        <v/>
      </c>
      <c r="GE95" s="332" t="str">
        <f ca="1">IF(COUNTIF(OFFSET('別紙2-4(研修実施報告書)'!$I$8,(COLUMN()-COLUMN($J$9))*4,0,4,2),$C95),GE$9,"")</f>
        <v/>
      </c>
      <c r="GF95" s="332" t="str">
        <f ca="1">IF(COUNTIF(OFFSET('別紙2-4(研修実施報告書)'!$I$8,(COLUMN()-COLUMN($J$9))*4,0,4,2),$C95),GF$9,"")</f>
        <v/>
      </c>
      <c r="GG95" s="332" t="str">
        <f ca="1">IF(COUNTIF(OFFSET('別紙2-4(研修実施報告書)'!$I$8,(COLUMN()-COLUMN($J$9))*4,0,4,2),$C95),GG$9,"")</f>
        <v/>
      </c>
      <c r="GH95" s="332" t="str">
        <f ca="1">IF(COUNTIF(OFFSET('別紙2-4(研修実施報告書)'!$I$8,(COLUMN()-COLUMN($J$9))*4,0,4,2),$C95),GH$9,"")</f>
        <v/>
      </c>
      <c r="GI95" s="332" t="str">
        <f ca="1">IF(COUNTIF(OFFSET('別紙2-4(研修実施報告書)'!$I$8,(COLUMN()-COLUMN($J$9))*4,0,4,2),$C95),GI$9,"")</f>
        <v/>
      </c>
      <c r="GJ95" s="332" t="str">
        <f ca="1">IF(COUNTIF(OFFSET('別紙2-4(研修実施報告書)'!$I$8,(COLUMN()-COLUMN($J$9))*4,0,4,2),$C95),GJ$9,"")</f>
        <v/>
      </c>
      <c r="GK95" s="332" t="str">
        <f ca="1">IF(COUNTIF(OFFSET('別紙2-4(研修実施報告書)'!$I$8,(COLUMN()-COLUMN($J$9))*4,0,4,2),$C95),GK$9,"")</f>
        <v/>
      </c>
      <c r="GL95" s="332" t="str">
        <f ca="1">IF(COUNTIF(OFFSET('別紙2-4(研修実施報告書)'!$I$8,(COLUMN()-COLUMN($J$9))*4,0,4,2),$C95),GL$9,"")</f>
        <v/>
      </c>
      <c r="GM95" s="332" t="str">
        <f ca="1">IF(COUNTIF(OFFSET('別紙2-4(研修実施報告書)'!$I$8,(COLUMN()-COLUMN($J$9))*4,0,4,2),$C95),GM$9,"")</f>
        <v/>
      </c>
      <c r="GN95" s="332" t="str">
        <f ca="1">IF(COUNTIF(OFFSET('別紙2-4(研修実施報告書)'!$I$8,(COLUMN()-COLUMN($J$9))*4,0,4,2),$C95),GN$9,"")</f>
        <v/>
      </c>
      <c r="GO95" s="332" t="str">
        <f ca="1">IF(COUNTIF(OFFSET('別紙2-4(研修実施報告書)'!$I$8,(COLUMN()-COLUMN($J$9))*4,0,4,2),$C95),GO$9,"")</f>
        <v/>
      </c>
      <c r="GP95" s="332" t="str">
        <f ca="1">IF(COUNTIF(OFFSET('別紙2-4(研修実施報告書)'!$I$8,(COLUMN()-COLUMN($J$9))*4,0,4,2),$C95),GP$9,"")</f>
        <v/>
      </c>
      <c r="GQ95" s="332" t="str">
        <f ca="1">IF(COUNTIF(OFFSET('別紙2-4(研修実施報告書)'!$I$8,(COLUMN()-COLUMN($J$9))*4,0,4,2),$C95),GQ$9,"")</f>
        <v/>
      </c>
      <c r="GR95" s="332" t="str">
        <f ca="1">IF(COUNTIF(OFFSET('別紙2-4(研修実施報告書)'!$I$8,(COLUMN()-COLUMN($J$9))*4,0,4,2),$C95),GR$9,"")</f>
        <v/>
      </c>
      <c r="GS95" s="332" t="str">
        <f ca="1">IF(COUNTIF(OFFSET('別紙2-4(研修実施報告書)'!$I$8,(COLUMN()-COLUMN($J$9))*4,0,4,2),$C95),GS$9,"")</f>
        <v/>
      </c>
      <c r="GT95" s="332" t="str">
        <f ca="1">IF(COUNTIF(OFFSET('別紙2-4(研修実施報告書)'!$I$8,(COLUMN()-COLUMN($J$9))*4,0,4,2),$C95),GT$9,"")</f>
        <v/>
      </c>
      <c r="GU95" s="332" t="str">
        <f ca="1">IF(COUNTIF(OFFSET('別紙2-4(研修実施報告書)'!$I$8,(COLUMN()-COLUMN($J$9))*4,0,4,2),$C95),GU$9,"")</f>
        <v/>
      </c>
      <c r="GV95" s="332" t="str">
        <f ca="1">IF(COUNTIF(OFFSET('別紙2-4(研修実施報告書)'!$I$8,(COLUMN()-COLUMN($J$9))*4,0,4,2),$C95),GV$9,"")</f>
        <v/>
      </c>
      <c r="GW95" s="332" t="str">
        <f ca="1">IF(COUNTIF(OFFSET('別紙2-4(研修実施報告書)'!$I$8,(COLUMN()-COLUMN($J$9))*4,0,4,2),$C95),GW$9,"")</f>
        <v/>
      </c>
      <c r="GX95" s="332" t="str">
        <f ca="1">IF(COUNTIF(OFFSET('別紙2-4(研修実施報告書)'!$I$8,(COLUMN()-COLUMN($J$9))*4,0,4,2),$C95),GX$9,"")</f>
        <v/>
      </c>
      <c r="GY95" s="332" t="str">
        <f ca="1">IF(COUNTIF(OFFSET('別紙2-4(研修実施報告書)'!$I$8,(COLUMN()-COLUMN($J$9))*4,0,4,2),$C95),GY$9,"")</f>
        <v/>
      </c>
      <c r="GZ95" s="332" t="str">
        <f ca="1">IF(COUNTIF(OFFSET('別紙2-4(研修実施報告書)'!$I$8,(COLUMN()-COLUMN($J$9))*4,0,4,2),$C95),GZ$9,"")</f>
        <v/>
      </c>
      <c r="HA95" s="332" t="str">
        <f ca="1">IF(COUNTIF(OFFSET('別紙2-4(研修実施報告書)'!$I$8,(COLUMN()-COLUMN($J$9))*4,0,4,2),$C95),HA$9,"")</f>
        <v/>
      </c>
      <c r="HB95" s="333"/>
    </row>
    <row r="96" spans="1:210" ht="18.75" customHeight="1">
      <c r="A96" s="325">
        <v>82</v>
      </c>
      <c r="B96" s="323" t="str">
        <f>IF(AND('別紙1-7(研修責任者教育担当者) '!E99="〇",'別紙1-7(研修責任者教育担当者) '!F99="〇"),"専任・兼任",IF('別紙1-7(研修責任者教育担当者) '!E99="〇","専任",IF('別紙1-7(研修責任者教育担当者) '!F99="〇","兼任","")))</f>
        <v/>
      </c>
      <c r="C96" s="324">
        <f>VLOOKUP(A96,'別紙1-7(研修責任者教育担当者) '!$B$18:$C$217,2,0)</f>
        <v>0</v>
      </c>
      <c r="D96" s="348" t="s">
        <v>175</v>
      </c>
      <c r="E96" s="349"/>
      <c r="F96" s="329" t="e">
        <f t="shared" si="3"/>
        <v>#DIV/0!</v>
      </c>
      <c r="G96" s="330" t="e">
        <f t="shared" ca="1" si="4"/>
        <v>#DIV/0!</v>
      </c>
      <c r="H96" s="318">
        <f t="shared" ca="1" si="5"/>
        <v>0</v>
      </c>
      <c r="I96" s="318"/>
      <c r="J96" s="332" t="str">
        <f ca="1">IF(COUNTIF(OFFSET('別紙2-4(研修実施報告書)'!$I$8,(COLUMN()-COLUMN($J$9))*4,0,4,2),$C96),J$9,"")</f>
        <v/>
      </c>
      <c r="K96" s="332" t="str">
        <f ca="1">IF(COUNTIF(OFFSET('別紙2-4(研修実施報告書)'!$I$8,(COLUMN()-COLUMN($J$9))*4,0,4,2),$C96),K$9,"")</f>
        <v/>
      </c>
      <c r="L96" s="332" t="str">
        <f ca="1">IF(COUNTIF(OFFSET('別紙2-4(研修実施報告書)'!$I$8,(COLUMN()-COLUMN($J$9))*4,0,4,2),$C96),L$9,"")</f>
        <v/>
      </c>
      <c r="M96" s="332" t="str">
        <f ca="1">IF(COUNTIF(OFFSET('別紙2-4(研修実施報告書)'!$I$8,(COLUMN()-COLUMN($J$9))*4,0,4,2),$C96),M$9,"")</f>
        <v/>
      </c>
      <c r="N96" s="332" t="str">
        <f ca="1">IF(COUNTIF(OFFSET('別紙2-4(研修実施報告書)'!$I$8,(COLUMN()-COLUMN($J$9))*4,0,4,2),$C96),N$9,"")</f>
        <v/>
      </c>
      <c r="O96" s="332" t="str">
        <f ca="1">IF(COUNTIF(OFFSET('別紙2-4(研修実施報告書)'!$I$8,(COLUMN()-COLUMN($J$9))*4,0,4,2),$C96),O$9,"")</f>
        <v/>
      </c>
      <c r="P96" s="332" t="str">
        <f ca="1">IF(COUNTIF(OFFSET('別紙2-4(研修実施報告書)'!$I$8,(COLUMN()-COLUMN($J$9))*4,0,4,2),$C96),P$9,"")</f>
        <v/>
      </c>
      <c r="Q96" s="332" t="str">
        <f ca="1">IF(COUNTIF(OFFSET('別紙2-4(研修実施報告書)'!$I$8,(COLUMN()-COLUMN($J$9))*4,0,4,2),$C96),Q$9,"")</f>
        <v/>
      </c>
      <c r="R96" s="332" t="str">
        <f ca="1">IF(COUNTIF(OFFSET('別紙2-4(研修実施報告書)'!$I$8,(COLUMN()-COLUMN($J$9))*4,0,4,2),$C96),R$9,"")</f>
        <v/>
      </c>
      <c r="S96" s="332" t="str">
        <f ca="1">IF(COUNTIF(OFFSET('別紙2-4(研修実施報告書)'!$I$8,(COLUMN()-COLUMN($J$9))*4,0,4,2),$C96),S$9,"")</f>
        <v/>
      </c>
      <c r="T96" s="332" t="str">
        <f ca="1">IF(COUNTIF(OFFSET('別紙2-4(研修実施報告書)'!$I$8,(COLUMN()-COLUMN($J$9))*4,0,4,2),$C96),T$9,"")</f>
        <v/>
      </c>
      <c r="U96" s="332" t="str">
        <f ca="1">IF(COUNTIF(OFFSET('別紙2-4(研修実施報告書)'!$I$8,(COLUMN()-COLUMN($J$9))*4,0,4,2),$C96),U$9,"")</f>
        <v/>
      </c>
      <c r="V96" s="332" t="str">
        <f ca="1">IF(COUNTIF(OFFSET('別紙2-4(研修実施報告書)'!$I$8,(COLUMN()-COLUMN($J$9))*4,0,4,2),$C96),V$9,"")</f>
        <v/>
      </c>
      <c r="W96" s="332" t="str">
        <f ca="1">IF(COUNTIF(OFFSET('別紙2-4(研修実施報告書)'!$I$8,(COLUMN()-COLUMN($J$9))*4,0,4,2),$C96),W$9,"")</f>
        <v/>
      </c>
      <c r="X96" s="332" t="str">
        <f ca="1">IF(COUNTIF(OFFSET('別紙2-4(研修実施報告書)'!$I$8,(COLUMN()-COLUMN($J$9))*4,0,4,2),$C96),X$9,"")</f>
        <v/>
      </c>
      <c r="Y96" s="332" t="str">
        <f ca="1">IF(COUNTIF(OFFSET('別紙2-4(研修実施報告書)'!$I$8,(COLUMN()-COLUMN($J$9))*4,0,4,2),$C96),Y$9,"")</f>
        <v/>
      </c>
      <c r="Z96" s="332" t="str">
        <f ca="1">IF(COUNTIF(OFFSET('別紙2-4(研修実施報告書)'!$I$8,(COLUMN()-COLUMN($J$9))*4,0,4,2),$C96),Z$9,"")</f>
        <v/>
      </c>
      <c r="AA96" s="332" t="str">
        <f ca="1">IF(COUNTIF(OFFSET('別紙2-4(研修実施報告書)'!$I$8,(COLUMN()-COLUMN($J$9))*4,0,4,2),$C96),AA$9,"")</f>
        <v/>
      </c>
      <c r="AB96" s="332" t="str">
        <f ca="1">IF(COUNTIF(OFFSET('別紙2-4(研修実施報告書)'!$I$8,(COLUMN()-COLUMN($J$9))*4,0,4,2),$C96),AB$9,"")</f>
        <v/>
      </c>
      <c r="AC96" s="332" t="str">
        <f ca="1">IF(COUNTIF(OFFSET('別紙2-4(研修実施報告書)'!$I$8,(COLUMN()-COLUMN($J$9))*4,0,4,2),$C96),AC$9,"")</f>
        <v/>
      </c>
      <c r="AD96" s="332" t="str">
        <f ca="1">IF(COUNTIF(OFFSET('別紙2-4(研修実施報告書)'!$I$8,(COLUMN()-COLUMN($J$9))*4,0,4,2),$C96),AD$9,"")</f>
        <v/>
      </c>
      <c r="AE96" s="332" t="str">
        <f ca="1">IF(COUNTIF(OFFSET('別紙2-4(研修実施報告書)'!$I$8,(COLUMN()-COLUMN($J$9))*4,0,4,2),$C96),AE$9,"")</f>
        <v/>
      </c>
      <c r="AF96" s="332" t="str">
        <f ca="1">IF(COUNTIF(OFFSET('別紙2-4(研修実施報告書)'!$I$8,(COLUMN()-COLUMN($J$9))*4,0,4,2),$C96),AF$9,"")</f>
        <v/>
      </c>
      <c r="AG96" s="332" t="str">
        <f ca="1">IF(COUNTIF(OFFSET('別紙2-4(研修実施報告書)'!$I$8,(COLUMN()-COLUMN($J$9))*4,0,4,2),$C96),AG$9,"")</f>
        <v/>
      </c>
      <c r="AH96" s="332" t="str">
        <f ca="1">IF(COUNTIF(OFFSET('別紙2-4(研修実施報告書)'!$I$8,(COLUMN()-COLUMN($J$9))*4,0,4,2),$C96),AH$9,"")</f>
        <v/>
      </c>
      <c r="AI96" s="332" t="str">
        <f ca="1">IF(COUNTIF(OFFSET('別紙2-4(研修実施報告書)'!$I$8,(COLUMN()-COLUMN($J$9))*4,0,4,2),$C96),AI$9,"")</f>
        <v/>
      </c>
      <c r="AJ96" s="332" t="str">
        <f ca="1">IF(COUNTIF(OFFSET('別紙2-4(研修実施報告書)'!$I$8,(COLUMN()-COLUMN($J$9))*4,0,4,2),$C96),AJ$9,"")</f>
        <v/>
      </c>
      <c r="AK96" s="332" t="str">
        <f ca="1">IF(COUNTIF(OFFSET('別紙2-4(研修実施報告書)'!$I$8,(COLUMN()-COLUMN($J$9))*4,0,4,2),$C96),AK$9,"")</f>
        <v/>
      </c>
      <c r="AL96" s="332" t="str">
        <f ca="1">IF(COUNTIF(OFFSET('別紙2-4(研修実施報告書)'!$I$8,(COLUMN()-COLUMN($J$9))*4,0,4,2),$C96),AL$9,"")</f>
        <v/>
      </c>
      <c r="AM96" s="332" t="str">
        <f ca="1">IF(COUNTIF(OFFSET('別紙2-4(研修実施報告書)'!$I$8,(COLUMN()-COLUMN($J$9))*4,0,4,2),$C96),AM$9,"")</f>
        <v/>
      </c>
      <c r="AN96" s="332" t="str">
        <f ca="1">IF(COUNTIF(OFFSET('別紙2-4(研修実施報告書)'!$I$8,(COLUMN()-COLUMN($J$9))*4,0,4,2),$C96),AN$9,"")</f>
        <v/>
      </c>
      <c r="AO96" s="332" t="str">
        <f ca="1">IF(COUNTIF(OFFSET('別紙2-4(研修実施報告書)'!$I$8,(COLUMN()-COLUMN($J$9))*4,0,4,2),$C96),AO$9,"")</f>
        <v/>
      </c>
      <c r="AP96" s="332" t="str">
        <f ca="1">IF(COUNTIF(OFFSET('別紙2-4(研修実施報告書)'!$I$8,(COLUMN()-COLUMN($J$9))*4,0,4,2),$C96),AP$9,"")</f>
        <v/>
      </c>
      <c r="AQ96" s="332" t="str">
        <f ca="1">IF(COUNTIF(OFFSET('別紙2-4(研修実施報告書)'!$I$8,(COLUMN()-COLUMN($J$9))*4,0,4,2),$C96),AQ$9,"")</f>
        <v/>
      </c>
      <c r="AR96" s="332" t="str">
        <f ca="1">IF(COUNTIF(OFFSET('別紙2-4(研修実施報告書)'!$I$8,(COLUMN()-COLUMN($J$9))*4,0,4,2),$C96),AR$9,"")</f>
        <v/>
      </c>
      <c r="AS96" s="332" t="str">
        <f ca="1">IF(COUNTIF(OFFSET('別紙2-4(研修実施報告書)'!$I$8,(COLUMN()-COLUMN($J$9))*4,0,4,2),$C96),AS$9,"")</f>
        <v/>
      </c>
      <c r="AT96" s="332" t="str">
        <f ca="1">IF(COUNTIF(OFFSET('別紙2-4(研修実施報告書)'!$I$8,(COLUMN()-COLUMN($J$9))*4,0,4,2),$C96),AT$9,"")</f>
        <v/>
      </c>
      <c r="AU96" s="332" t="str">
        <f ca="1">IF(COUNTIF(OFFSET('別紙2-4(研修実施報告書)'!$I$8,(COLUMN()-COLUMN($J$9))*4,0,4,2),$C96),AU$9,"")</f>
        <v/>
      </c>
      <c r="AV96" s="332" t="str">
        <f ca="1">IF(COUNTIF(OFFSET('別紙2-4(研修実施報告書)'!$I$8,(COLUMN()-COLUMN($J$9))*4,0,4,2),$C96),AV$9,"")</f>
        <v/>
      </c>
      <c r="AW96" s="332" t="str">
        <f ca="1">IF(COUNTIF(OFFSET('別紙2-4(研修実施報告書)'!$I$8,(COLUMN()-COLUMN($J$9))*4,0,4,2),$C96),AW$9,"")</f>
        <v/>
      </c>
      <c r="AX96" s="332" t="str">
        <f ca="1">IF(COUNTIF(OFFSET('別紙2-4(研修実施報告書)'!$I$8,(COLUMN()-COLUMN($J$9))*4,0,4,2),$C96),AX$9,"")</f>
        <v/>
      </c>
      <c r="AY96" s="332" t="str">
        <f ca="1">IF(COUNTIF(OFFSET('別紙2-4(研修実施報告書)'!$I$8,(COLUMN()-COLUMN($J$9))*4,0,4,2),$C96),AY$9,"")</f>
        <v/>
      </c>
      <c r="AZ96" s="332" t="str">
        <f ca="1">IF(COUNTIF(OFFSET('別紙2-4(研修実施報告書)'!$I$8,(COLUMN()-COLUMN($J$9))*4,0,4,2),$C96),AZ$9,"")</f>
        <v/>
      </c>
      <c r="BA96" s="332" t="str">
        <f ca="1">IF(COUNTIF(OFFSET('別紙2-4(研修実施報告書)'!$I$8,(COLUMN()-COLUMN($J$9))*4,0,4,2),$C96),BA$9,"")</f>
        <v/>
      </c>
      <c r="BB96" s="332" t="str">
        <f ca="1">IF(COUNTIF(OFFSET('別紙2-4(研修実施報告書)'!$I$8,(COLUMN()-COLUMN($J$9))*4,0,4,2),$C96),BB$9,"")</f>
        <v/>
      </c>
      <c r="BC96" s="332" t="str">
        <f ca="1">IF(COUNTIF(OFFSET('別紙2-4(研修実施報告書)'!$I$8,(COLUMN()-COLUMN($J$9))*4,0,4,2),$C96),BC$9,"")</f>
        <v/>
      </c>
      <c r="BD96" s="332" t="str">
        <f ca="1">IF(COUNTIF(OFFSET('別紙2-4(研修実施報告書)'!$I$8,(COLUMN()-COLUMN($J$9))*4,0,4,2),$C96),BD$9,"")</f>
        <v/>
      </c>
      <c r="BE96" s="332" t="str">
        <f ca="1">IF(COUNTIF(OFFSET('別紙2-4(研修実施報告書)'!$I$8,(COLUMN()-COLUMN($J$9))*4,0,4,2),$C96),BE$9,"")</f>
        <v/>
      </c>
      <c r="BF96" s="332" t="str">
        <f ca="1">IF(COUNTIF(OFFSET('別紙2-4(研修実施報告書)'!$I$8,(COLUMN()-COLUMN($J$9))*4,0,4,2),$C96),BF$9,"")</f>
        <v/>
      </c>
      <c r="BG96" s="332" t="str">
        <f ca="1">IF(COUNTIF(OFFSET('別紙2-4(研修実施報告書)'!$I$8,(COLUMN()-COLUMN($J$9))*4,0,4,2),$C96),BG$9,"")</f>
        <v/>
      </c>
      <c r="BH96" s="332" t="str">
        <f ca="1">IF(COUNTIF(OFFSET('別紙2-4(研修実施報告書)'!$I$8,(COLUMN()-COLUMN($J$9))*4,0,4,2),$C96),BH$9,"")</f>
        <v/>
      </c>
      <c r="BI96" s="332" t="str">
        <f ca="1">IF(COUNTIF(OFFSET('別紙2-4(研修実施報告書)'!$I$8,(COLUMN()-COLUMN($J$9))*4,0,4,2),$C96),BI$9,"")</f>
        <v/>
      </c>
      <c r="BJ96" s="332" t="str">
        <f ca="1">IF(COUNTIF(OFFSET('別紙2-4(研修実施報告書)'!$I$8,(COLUMN()-COLUMN($J$9))*4,0,4,2),$C96),BJ$9,"")</f>
        <v/>
      </c>
      <c r="BK96" s="332" t="str">
        <f ca="1">IF(COUNTIF(OFFSET('別紙2-4(研修実施報告書)'!$I$8,(COLUMN()-COLUMN($J$9))*4,0,4,2),$C96),BK$9,"")</f>
        <v/>
      </c>
      <c r="BL96" s="332" t="str">
        <f ca="1">IF(COUNTIF(OFFSET('別紙2-4(研修実施報告書)'!$I$8,(COLUMN()-COLUMN($J$9))*4,0,4,2),$C96),BL$9,"")</f>
        <v/>
      </c>
      <c r="BM96" s="332" t="str">
        <f ca="1">IF(COUNTIF(OFFSET('別紙2-4(研修実施報告書)'!$I$8,(COLUMN()-COLUMN($J$9))*4,0,4,2),$C96),BM$9,"")</f>
        <v/>
      </c>
      <c r="BN96" s="332" t="str">
        <f ca="1">IF(COUNTIF(OFFSET('別紙2-4(研修実施報告書)'!$I$8,(COLUMN()-COLUMN($J$9))*4,0,4,2),$C96),BN$9,"")</f>
        <v/>
      </c>
      <c r="BO96" s="332" t="str">
        <f ca="1">IF(COUNTIF(OFFSET('別紙2-4(研修実施報告書)'!$I$8,(COLUMN()-COLUMN($J$9))*4,0,4,2),$C96),BO$9,"")</f>
        <v/>
      </c>
      <c r="BP96" s="332" t="str">
        <f ca="1">IF(COUNTIF(OFFSET('別紙2-4(研修実施報告書)'!$I$8,(COLUMN()-COLUMN($J$9))*4,0,4,2),$C96),BP$9,"")</f>
        <v/>
      </c>
      <c r="BQ96" s="332" t="str">
        <f ca="1">IF(COUNTIF(OFFSET('別紙2-4(研修実施報告書)'!$I$8,(COLUMN()-COLUMN($J$9))*4,0,4,2),$C96),BQ$9,"")</f>
        <v/>
      </c>
      <c r="BR96" s="332" t="str">
        <f ca="1">IF(COUNTIF(OFFSET('別紙2-4(研修実施報告書)'!$I$8,(COLUMN()-COLUMN($J$9))*4,0,4,2),$C96),BR$9,"")</f>
        <v/>
      </c>
      <c r="BS96" s="332" t="str">
        <f ca="1">IF(COUNTIF(OFFSET('別紙2-4(研修実施報告書)'!$I$8,(COLUMN()-COLUMN($J$9))*4,0,4,2),$C96),BS$9,"")</f>
        <v/>
      </c>
      <c r="BT96" s="332" t="str">
        <f ca="1">IF(COUNTIF(OFFSET('別紙2-4(研修実施報告書)'!$I$8,(COLUMN()-COLUMN($J$9))*4,0,4,2),$C96),BT$9,"")</f>
        <v/>
      </c>
      <c r="BU96" s="332" t="str">
        <f ca="1">IF(COUNTIF(OFFSET('別紙2-4(研修実施報告書)'!$I$8,(COLUMN()-COLUMN($J$9))*4,0,4,2),$C96),BU$9,"")</f>
        <v/>
      </c>
      <c r="BV96" s="332" t="str">
        <f ca="1">IF(COUNTIF(OFFSET('別紙2-4(研修実施報告書)'!$I$8,(COLUMN()-COLUMN($J$9))*4,0,4,2),$C96),BV$9,"")</f>
        <v/>
      </c>
      <c r="BW96" s="332" t="str">
        <f ca="1">IF(COUNTIF(OFFSET('別紙2-4(研修実施報告書)'!$I$8,(COLUMN()-COLUMN($J$9))*4,0,4,2),$C96),BW$9,"")</f>
        <v/>
      </c>
      <c r="BX96" s="332" t="str">
        <f ca="1">IF(COUNTIF(OFFSET('別紙2-4(研修実施報告書)'!$I$8,(COLUMN()-COLUMN($J$9))*4,0,4,2),$C96),BX$9,"")</f>
        <v/>
      </c>
      <c r="BY96" s="332" t="str">
        <f ca="1">IF(COUNTIF(OFFSET('別紙2-4(研修実施報告書)'!$I$8,(COLUMN()-COLUMN($J$9))*4,0,4,2),$C96),BY$9,"")</f>
        <v/>
      </c>
      <c r="BZ96" s="332" t="str">
        <f ca="1">IF(COUNTIF(OFFSET('別紙2-4(研修実施報告書)'!$I$8,(COLUMN()-COLUMN($J$9))*4,0,4,2),$C96),BZ$9,"")</f>
        <v/>
      </c>
      <c r="CA96" s="332" t="str">
        <f ca="1">IF(COUNTIF(OFFSET('別紙2-4(研修実施報告書)'!$I$8,(COLUMN()-COLUMN($J$9))*4,0,4,2),$C96),CA$9,"")</f>
        <v/>
      </c>
      <c r="CB96" s="332" t="str">
        <f ca="1">IF(COUNTIF(OFFSET('別紙2-4(研修実施報告書)'!$I$8,(COLUMN()-COLUMN($J$9))*4,0,4,2),$C96),CB$9,"")</f>
        <v/>
      </c>
      <c r="CC96" s="332" t="str">
        <f ca="1">IF(COUNTIF(OFFSET('別紙2-4(研修実施報告書)'!$I$8,(COLUMN()-COLUMN($J$9))*4,0,4,2),$C96),CC$9,"")</f>
        <v/>
      </c>
      <c r="CD96" s="332" t="str">
        <f ca="1">IF(COUNTIF(OFFSET('別紙2-4(研修実施報告書)'!$I$8,(COLUMN()-COLUMN($J$9))*4,0,4,2),$C96),CD$9,"")</f>
        <v/>
      </c>
      <c r="CE96" s="332" t="str">
        <f ca="1">IF(COUNTIF(OFFSET('別紙2-4(研修実施報告書)'!$I$8,(COLUMN()-COLUMN($J$9))*4,0,4,2),$C96),CE$9,"")</f>
        <v/>
      </c>
      <c r="CF96" s="332" t="str">
        <f ca="1">IF(COUNTIF(OFFSET('別紙2-4(研修実施報告書)'!$I$8,(COLUMN()-COLUMN($J$9))*4,0,4,2),$C96),CF$9,"")</f>
        <v/>
      </c>
      <c r="CG96" s="332" t="str">
        <f ca="1">IF(COUNTIF(OFFSET('別紙2-4(研修実施報告書)'!$I$8,(COLUMN()-COLUMN($J$9))*4,0,4,2),$C96),CG$9,"")</f>
        <v/>
      </c>
      <c r="CH96" s="332" t="str">
        <f ca="1">IF(COUNTIF(OFFSET('別紙2-4(研修実施報告書)'!$I$8,(COLUMN()-COLUMN($J$9))*4,0,4,2),$C96),CH$9,"")</f>
        <v/>
      </c>
      <c r="CI96" s="332" t="str">
        <f ca="1">IF(COUNTIF(OFFSET('別紙2-4(研修実施報告書)'!$I$8,(COLUMN()-COLUMN($J$9))*4,0,4,2),$C96),CI$9,"")</f>
        <v/>
      </c>
      <c r="CJ96" s="332" t="str">
        <f ca="1">IF(COUNTIF(OFFSET('別紙2-4(研修実施報告書)'!$I$8,(COLUMN()-COLUMN($J$9))*4,0,4,2),$C96),CJ$9,"")</f>
        <v/>
      </c>
      <c r="CK96" s="332" t="str">
        <f ca="1">IF(COUNTIF(OFFSET('別紙2-4(研修実施報告書)'!$I$8,(COLUMN()-COLUMN($J$9))*4,0,4,2),$C96),CK$9,"")</f>
        <v/>
      </c>
      <c r="CL96" s="332" t="str">
        <f ca="1">IF(COUNTIF(OFFSET('別紙2-4(研修実施報告書)'!$I$8,(COLUMN()-COLUMN($J$9))*4,0,4,2),$C96),CL$9,"")</f>
        <v/>
      </c>
      <c r="CM96" s="332" t="str">
        <f ca="1">IF(COUNTIF(OFFSET('別紙2-4(研修実施報告書)'!$I$8,(COLUMN()-COLUMN($J$9))*4,0,4,2),$C96),CM$9,"")</f>
        <v/>
      </c>
      <c r="CN96" s="332" t="str">
        <f ca="1">IF(COUNTIF(OFFSET('別紙2-4(研修実施報告書)'!$I$8,(COLUMN()-COLUMN($J$9))*4,0,4,2),$C96),CN$9,"")</f>
        <v/>
      </c>
      <c r="CO96" s="332" t="str">
        <f ca="1">IF(COUNTIF(OFFSET('別紙2-4(研修実施報告書)'!$I$8,(COLUMN()-COLUMN($J$9))*4,0,4,2),$C96),CO$9,"")</f>
        <v/>
      </c>
      <c r="CP96" s="332" t="str">
        <f ca="1">IF(COUNTIF(OFFSET('別紙2-4(研修実施報告書)'!$I$8,(COLUMN()-COLUMN($J$9))*4,0,4,2),$C96),CP$9,"")</f>
        <v/>
      </c>
      <c r="CQ96" s="332" t="str">
        <f ca="1">IF(COUNTIF(OFFSET('別紙2-4(研修実施報告書)'!$I$8,(COLUMN()-COLUMN($J$9))*4,0,4,2),$C96),CQ$9,"")</f>
        <v/>
      </c>
      <c r="CR96" s="332" t="str">
        <f ca="1">IF(COUNTIF(OFFSET('別紙2-4(研修実施報告書)'!$I$8,(COLUMN()-COLUMN($J$9))*4,0,4,2),$C96),CR$9,"")</f>
        <v/>
      </c>
      <c r="CS96" s="332" t="str">
        <f ca="1">IF(COUNTIF(OFFSET('別紙2-4(研修実施報告書)'!$I$8,(COLUMN()-COLUMN($J$9))*4,0,4,2),$C96),CS$9,"")</f>
        <v/>
      </c>
      <c r="CT96" s="332" t="str">
        <f ca="1">IF(COUNTIF(OFFSET('別紙2-4(研修実施報告書)'!$I$8,(COLUMN()-COLUMN($J$9))*4,0,4,2),$C96),CT$9,"")</f>
        <v/>
      </c>
      <c r="CU96" s="332" t="str">
        <f ca="1">IF(COUNTIF(OFFSET('別紙2-4(研修実施報告書)'!$I$8,(COLUMN()-COLUMN($J$9))*4,0,4,2),$C96),CU$9,"")</f>
        <v/>
      </c>
      <c r="CV96" s="332" t="str">
        <f ca="1">IF(COUNTIF(OFFSET('別紙2-4(研修実施報告書)'!$I$8,(COLUMN()-COLUMN($J$9))*4,0,4,2),$C96),CV$9,"")</f>
        <v/>
      </c>
      <c r="CW96" s="332" t="str">
        <f ca="1">IF(COUNTIF(OFFSET('別紙2-4(研修実施報告書)'!$I$8,(COLUMN()-COLUMN($J$9))*4,0,4,2),$C96),CW$9,"")</f>
        <v/>
      </c>
      <c r="CX96" s="332" t="str">
        <f ca="1">IF(COUNTIF(OFFSET('別紙2-4(研修実施報告書)'!$I$8,(COLUMN()-COLUMN($J$9))*4,0,4,2),$C96),CX$9,"")</f>
        <v/>
      </c>
      <c r="CY96" s="332" t="str">
        <f ca="1">IF(COUNTIF(OFFSET('別紙2-4(研修実施報告書)'!$I$8,(COLUMN()-COLUMN($J$9))*4,0,4,2),$C96),CY$9,"")</f>
        <v/>
      </c>
      <c r="CZ96" s="332" t="str">
        <f ca="1">IF(COUNTIF(OFFSET('別紙2-4(研修実施報告書)'!$I$8,(COLUMN()-COLUMN($J$9))*4,0,4,2),$C96),CZ$9,"")</f>
        <v/>
      </c>
      <c r="DA96" s="332" t="str">
        <f ca="1">IF(COUNTIF(OFFSET('別紙2-4(研修実施報告書)'!$I$8,(COLUMN()-COLUMN($J$9))*4,0,4,2),$C96),DA$9,"")</f>
        <v/>
      </c>
      <c r="DB96" s="332" t="str">
        <f ca="1">IF(COUNTIF(OFFSET('別紙2-4(研修実施報告書)'!$I$8,(COLUMN()-COLUMN($J$9))*4,0,4,2),$C96),DB$9,"")</f>
        <v/>
      </c>
      <c r="DC96" s="332" t="str">
        <f ca="1">IF(COUNTIF(OFFSET('別紙2-4(研修実施報告書)'!$I$8,(COLUMN()-COLUMN($J$9))*4,0,4,2),$C96),DC$9,"")</f>
        <v/>
      </c>
      <c r="DD96" s="332" t="str">
        <f ca="1">IF(COUNTIF(OFFSET('別紙2-4(研修実施報告書)'!$I$8,(COLUMN()-COLUMN($J$9))*4,0,4,2),$C96),DD$9,"")</f>
        <v/>
      </c>
      <c r="DE96" s="332" t="str">
        <f ca="1">IF(COUNTIF(OFFSET('別紙2-4(研修実施報告書)'!$I$8,(COLUMN()-COLUMN($J$9))*4,0,4,2),$C96),DE$9,"")</f>
        <v/>
      </c>
      <c r="DF96" s="332" t="str">
        <f ca="1">IF(COUNTIF(OFFSET('別紙2-4(研修実施報告書)'!$I$8,(COLUMN()-COLUMN($J$9))*4,0,4,2),$C96),DF$9,"")</f>
        <v/>
      </c>
      <c r="DG96" s="332" t="str">
        <f ca="1">IF(COUNTIF(OFFSET('別紙2-4(研修実施報告書)'!$I$8,(COLUMN()-COLUMN($J$9))*4,0,4,2),$C96),DG$9,"")</f>
        <v/>
      </c>
      <c r="DH96" s="332" t="str">
        <f ca="1">IF(COUNTIF(OFFSET('別紙2-4(研修実施報告書)'!$I$8,(COLUMN()-COLUMN($J$9))*4,0,4,2),$C96),DH$9,"")</f>
        <v/>
      </c>
      <c r="DI96" s="332" t="str">
        <f ca="1">IF(COUNTIF(OFFSET('別紙2-4(研修実施報告書)'!$I$8,(COLUMN()-COLUMN($J$9))*4,0,4,2),$C96),DI$9,"")</f>
        <v/>
      </c>
      <c r="DJ96" s="332" t="str">
        <f ca="1">IF(COUNTIF(OFFSET('別紙2-4(研修実施報告書)'!$I$8,(COLUMN()-COLUMN($J$9))*4,0,4,2),$C96),DJ$9,"")</f>
        <v/>
      </c>
      <c r="DK96" s="332" t="str">
        <f ca="1">IF(COUNTIF(OFFSET('別紙2-4(研修実施報告書)'!$I$8,(COLUMN()-COLUMN($J$9))*4,0,4,2),$C96),DK$9,"")</f>
        <v/>
      </c>
      <c r="DL96" s="332" t="str">
        <f ca="1">IF(COUNTIF(OFFSET('別紙2-4(研修実施報告書)'!$I$8,(COLUMN()-COLUMN($J$9))*4,0,4,2),$C96),DL$9,"")</f>
        <v/>
      </c>
      <c r="DM96" s="332" t="str">
        <f ca="1">IF(COUNTIF(OFFSET('別紙2-4(研修実施報告書)'!$I$8,(COLUMN()-COLUMN($J$9))*4,0,4,2),$C96),DM$9,"")</f>
        <v/>
      </c>
      <c r="DN96" s="332" t="str">
        <f ca="1">IF(COUNTIF(OFFSET('別紙2-4(研修実施報告書)'!$I$8,(COLUMN()-COLUMN($J$9))*4,0,4,2),$C96),DN$9,"")</f>
        <v/>
      </c>
      <c r="DO96" s="332" t="str">
        <f ca="1">IF(COUNTIF(OFFSET('別紙2-4(研修実施報告書)'!$I$8,(COLUMN()-COLUMN($J$9))*4,0,4,2),$C96),DO$9,"")</f>
        <v/>
      </c>
      <c r="DP96" s="332" t="str">
        <f ca="1">IF(COUNTIF(OFFSET('別紙2-4(研修実施報告書)'!$I$8,(COLUMN()-COLUMN($J$9))*4,0,4,2),$C96),DP$9,"")</f>
        <v/>
      </c>
      <c r="DQ96" s="332" t="str">
        <f ca="1">IF(COUNTIF(OFFSET('別紙2-4(研修実施報告書)'!$I$8,(COLUMN()-COLUMN($J$9))*4,0,4,2),$C96),DQ$9,"")</f>
        <v/>
      </c>
      <c r="DR96" s="332" t="str">
        <f ca="1">IF(COUNTIF(OFFSET('別紙2-4(研修実施報告書)'!$I$8,(COLUMN()-COLUMN($J$9))*4,0,4,2),$C96),DR$9,"")</f>
        <v/>
      </c>
      <c r="DS96" s="332" t="str">
        <f ca="1">IF(COUNTIF(OFFSET('別紙2-4(研修実施報告書)'!$I$8,(COLUMN()-COLUMN($J$9))*4,0,4,2),$C96),DS$9,"")</f>
        <v/>
      </c>
      <c r="DT96" s="332" t="str">
        <f ca="1">IF(COUNTIF(OFFSET('別紙2-4(研修実施報告書)'!$I$8,(COLUMN()-COLUMN($J$9))*4,0,4,2),$C96),DT$9,"")</f>
        <v/>
      </c>
      <c r="DU96" s="332" t="str">
        <f ca="1">IF(COUNTIF(OFFSET('別紙2-4(研修実施報告書)'!$I$8,(COLUMN()-COLUMN($J$9))*4,0,4,2),$C96),DU$9,"")</f>
        <v/>
      </c>
      <c r="DV96" s="332" t="str">
        <f ca="1">IF(COUNTIF(OFFSET('別紙2-4(研修実施報告書)'!$I$8,(COLUMN()-COLUMN($J$9))*4,0,4,2),$C96),DV$9,"")</f>
        <v/>
      </c>
      <c r="DW96" s="332" t="str">
        <f ca="1">IF(COUNTIF(OFFSET('別紙2-4(研修実施報告書)'!$I$8,(COLUMN()-COLUMN($J$9))*4,0,4,2),$C96),DW$9,"")</f>
        <v/>
      </c>
      <c r="DX96" s="332" t="str">
        <f ca="1">IF(COUNTIF(OFFSET('別紙2-4(研修実施報告書)'!$I$8,(COLUMN()-COLUMN($J$9))*4,0,4,2),$C96),DX$9,"")</f>
        <v/>
      </c>
      <c r="DY96" s="332" t="str">
        <f ca="1">IF(COUNTIF(OFFSET('別紙2-4(研修実施報告書)'!$I$8,(COLUMN()-COLUMN($J$9))*4,0,4,2),$C96),DY$9,"")</f>
        <v/>
      </c>
      <c r="DZ96" s="332" t="str">
        <f ca="1">IF(COUNTIF(OFFSET('別紙2-4(研修実施報告書)'!$I$8,(COLUMN()-COLUMN($J$9))*4,0,4,2),$C96),DZ$9,"")</f>
        <v/>
      </c>
      <c r="EA96" s="332" t="str">
        <f ca="1">IF(COUNTIF(OFFSET('別紙2-4(研修実施報告書)'!$I$8,(COLUMN()-COLUMN($J$9))*4,0,4,2),$C96),EA$9,"")</f>
        <v/>
      </c>
      <c r="EB96" s="332" t="str">
        <f ca="1">IF(COUNTIF(OFFSET('別紙2-4(研修実施報告書)'!$I$8,(COLUMN()-COLUMN($J$9))*4,0,4,2),$C96),EB$9,"")</f>
        <v/>
      </c>
      <c r="EC96" s="332" t="str">
        <f ca="1">IF(COUNTIF(OFFSET('別紙2-4(研修実施報告書)'!$I$8,(COLUMN()-COLUMN($J$9))*4,0,4,2),$C96),EC$9,"")</f>
        <v/>
      </c>
      <c r="ED96" s="332" t="str">
        <f ca="1">IF(COUNTIF(OFFSET('別紙2-4(研修実施報告書)'!$I$8,(COLUMN()-COLUMN($J$9))*4,0,4,2),$C96),ED$9,"")</f>
        <v/>
      </c>
      <c r="EE96" s="332" t="str">
        <f ca="1">IF(COUNTIF(OFFSET('別紙2-4(研修実施報告書)'!$I$8,(COLUMN()-COLUMN($J$9))*4,0,4,2),$C96),EE$9,"")</f>
        <v/>
      </c>
      <c r="EF96" s="332" t="str">
        <f ca="1">IF(COUNTIF(OFFSET('別紙2-4(研修実施報告書)'!$I$8,(COLUMN()-COLUMN($J$9))*4,0,4,2),$C96),EF$9,"")</f>
        <v/>
      </c>
      <c r="EG96" s="332" t="str">
        <f ca="1">IF(COUNTIF(OFFSET('別紙2-4(研修実施報告書)'!$I$8,(COLUMN()-COLUMN($J$9))*4,0,4,2),$C96),EG$9,"")</f>
        <v/>
      </c>
      <c r="EH96" s="332" t="str">
        <f ca="1">IF(COUNTIF(OFFSET('別紙2-4(研修実施報告書)'!$I$8,(COLUMN()-COLUMN($J$9))*4,0,4,2),$C96),EH$9,"")</f>
        <v/>
      </c>
      <c r="EI96" s="332" t="str">
        <f ca="1">IF(COUNTIF(OFFSET('別紙2-4(研修実施報告書)'!$I$8,(COLUMN()-COLUMN($J$9))*4,0,4,2),$C96),EI$9,"")</f>
        <v/>
      </c>
      <c r="EJ96" s="332" t="str">
        <f ca="1">IF(COUNTIF(OFFSET('別紙2-4(研修実施報告書)'!$I$8,(COLUMN()-COLUMN($J$9))*4,0,4,2),$C96),EJ$9,"")</f>
        <v/>
      </c>
      <c r="EK96" s="332" t="str">
        <f ca="1">IF(COUNTIF(OFFSET('別紙2-4(研修実施報告書)'!$I$8,(COLUMN()-COLUMN($J$9))*4,0,4,2),$C96),EK$9,"")</f>
        <v/>
      </c>
      <c r="EL96" s="332" t="str">
        <f ca="1">IF(COUNTIF(OFFSET('別紙2-4(研修実施報告書)'!$I$8,(COLUMN()-COLUMN($J$9))*4,0,4,2),$C96),EL$9,"")</f>
        <v/>
      </c>
      <c r="EM96" s="332" t="str">
        <f ca="1">IF(COUNTIF(OFFSET('別紙2-4(研修実施報告書)'!$I$8,(COLUMN()-COLUMN($J$9))*4,0,4,2),$C96),EM$9,"")</f>
        <v/>
      </c>
      <c r="EN96" s="332" t="str">
        <f ca="1">IF(COUNTIF(OFFSET('別紙2-4(研修実施報告書)'!$I$8,(COLUMN()-COLUMN($J$9))*4,0,4,2),$C96),EN$9,"")</f>
        <v/>
      </c>
      <c r="EO96" s="332" t="str">
        <f ca="1">IF(COUNTIF(OFFSET('別紙2-4(研修実施報告書)'!$I$8,(COLUMN()-COLUMN($J$9))*4,0,4,2),$C96),EO$9,"")</f>
        <v/>
      </c>
      <c r="EP96" s="332" t="str">
        <f ca="1">IF(COUNTIF(OFFSET('別紙2-4(研修実施報告書)'!$I$8,(COLUMN()-COLUMN($J$9))*4,0,4,2),$C96),EP$9,"")</f>
        <v/>
      </c>
      <c r="EQ96" s="332" t="str">
        <f ca="1">IF(COUNTIF(OFFSET('別紙2-4(研修実施報告書)'!$I$8,(COLUMN()-COLUMN($J$9))*4,0,4,2),$C96),EQ$9,"")</f>
        <v/>
      </c>
      <c r="ER96" s="332" t="str">
        <f ca="1">IF(COUNTIF(OFFSET('別紙2-4(研修実施報告書)'!$I$8,(COLUMN()-COLUMN($J$9))*4,0,4,2),$C96),ER$9,"")</f>
        <v/>
      </c>
      <c r="ES96" s="332" t="str">
        <f ca="1">IF(COUNTIF(OFFSET('別紙2-4(研修実施報告書)'!$I$8,(COLUMN()-COLUMN($J$9))*4,0,4,2),$C96),ES$9,"")</f>
        <v/>
      </c>
      <c r="ET96" s="332" t="str">
        <f ca="1">IF(COUNTIF(OFFSET('別紙2-4(研修実施報告書)'!$I$8,(COLUMN()-COLUMN($J$9))*4,0,4,2),$C96),ET$9,"")</f>
        <v/>
      </c>
      <c r="EU96" s="332" t="str">
        <f ca="1">IF(COUNTIF(OFFSET('別紙2-4(研修実施報告書)'!$I$8,(COLUMN()-COLUMN($J$9))*4,0,4,2),$C96),EU$9,"")</f>
        <v/>
      </c>
      <c r="EV96" s="332" t="str">
        <f ca="1">IF(COUNTIF(OFFSET('別紙2-4(研修実施報告書)'!$I$8,(COLUMN()-COLUMN($J$9))*4,0,4,2),$C96),EV$9,"")</f>
        <v/>
      </c>
      <c r="EW96" s="332" t="str">
        <f ca="1">IF(COUNTIF(OFFSET('別紙2-4(研修実施報告書)'!$I$8,(COLUMN()-COLUMN($J$9))*4,0,4,2),$C96),EW$9,"")</f>
        <v/>
      </c>
      <c r="EX96" s="332" t="str">
        <f ca="1">IF(COUNTIF(OFFSET('別紙2-4(研修実施報告書)'!$I$8,(COLUMN()-COLUMN($J$9))*4,0,4,2),$C96),EX$9,"")</f>
        <v/>
      </c>
      <c r="EY96" s="332" t="str">
        <f ca="1">IF(COUNTIF(OFFSET('別紙2-4(研修実施報告書)'!$I$8,(COLUMN()-COLUMN($J$9))*4,0,4,2),$C96),EY$9,"")</f>
        <v/>
      </c>
      <c r="EZ96" s="332" t="str">
        <f ca="1">IF(COUNTIF(OFFSET('別紙2-4(研修実施報告書)'!$I$8,(COLUMN()-COLUMN($J$9))*4,0,4,2),$C96),EZ$9,"")</f>
        <v/>
      </c>
      <c r="FA96" s="332" t="str">
        <f ca="1">IF(COUNTIF(OFFSET('別紙2-4(研修実施報告書)'!$I$8,(COLUMN()-COLUMN($J$9))*4,0,4,2),$C96),FA$9,"")</f>
        <v/>
      </c>
      <c r="FB96" s="332" t="str">
        <f ca="1">IF(COUNTIF(OFFSET('別紙2-4(研修実施報告書)'!$I$8,(COLUMN()-COLUMN($J$9))*4,0,4,2),$C96),FB$9,"")</f>
        <v/>
      </c>
      <c r="FC96" s="332" t="str">
        <f ca="1">IF(COUNTIF(OFFSET('別紙2-4(研修実施報告書)'!$I$8,(COLUMN()-COLUMN($J$9))*4,0,4,2),$C96),FC$9,"")</f>
        <v/>
      </c>
      <c r="FD96" s="332" t="str">
        <f ca="1">IF(COUNTIF(OFFSET('別紙2-4(研修実施報告書)'!$I$8,(COLUMN()-COLUMN($J$9))*4,0,4,2),$C96),FD$9,"")</f>
        <v/>
      </c>
      <c r="FE96" s="332" t="str">
        <f ca="1">IF(COUNTIF(OFFSET('別紙2-4(研修実施報告書)'!$I$8,(COLUMN()-COLUMN($J$9))*4,0,4,2),$C96),FE$9,"")</f>
        <v/>
      </c>
      <c r="FF96" s="332" t="str">
        <f ca="1">IF(COUNTIF(OFFSET('別紙2-4(研修実施報告書)'!$I$8,(COLUMN()-COLUMN($J$9))*4,0,4,2),$C96),FF$9,"")</f>
        <v/>
      </c>
      <c r="FG96" s="332" t="str">
        <f ca="1">IF(COUNTIF(OFFSET('別紙2-4(研修実施報告書)'!$I$8,(COLUMN()-COLUMN($J$9))*4,0,4,2),$C96),FG$9,"")</f>
        <v/>
      </c>
      <c r="FH96" s="332" t="str">
        <f ca="1">IF(COUNTIF(OFFSET('別紙2-4(研修実施報告書)'!$I$8,(COLUMN()-COLUMN($J$9))*4,0,4,2),$C96),FH$9,"")</f>
        <v/>
      </c>
      <c r="FI96" s="332" t="str">
        <f ca="1">IF(COUNTIF(OFFSET('別紙2-4(研修実施報告書)'!$I$8,(COLUMN()-COLUMN($J$9))*4,0,4,2),$C96),FI$9,"")</f>
        <v/>
      </c>
      <c r="FJ96" s="332" t="str">
        <f ca="1">IF(COUNTIF(OFFSET('別紙2-4(研修実施報告書)'!$I$8,(COLUMN()-COLUMN($J$9))*4,0,4,2),$C96),FJ$9,"")</f>
        <v/>
      </c>
      <c r="FK96" s="332" t="str">
        <f ca="1">IF(COUNTIF(OFFSET('別紙2-4(研修実施報告書)'!$I$8,(COLUMN()-COLUMN($J$9))*4,0,4,2),$C96),FK$9,"")</f>
        <v/>
      </c>
      <c r="FL96" s="332" t="str">
        <f ca="1">IF(COUNTIF(OFFSET('別紙2-4(研修実施報告書)'!$I$8,(COLUMN()-COLUMN($J$9))*4,0,4,2),$C96),FL$9,"")</f>
        <v/>
      </c>
      <c r="FM96" s="332" t="str">
        <f ca="1">IF(COUNTIF(OFFSET('別紙2-4(研修実施報告書)'!$I$8,(COLUMN()-COLUMN($J$9))*4,0,4,2),$C96),FM$9,"")</f>
        <v/>
      </c>
      <c r="FN96" s="332" t="str">
        <f ca="1">IF(COUNTIF(OFFSET('別紙2-4(研修実施報告書)'!$I$8,(COLUMN()-COLUMN($J$9))*4,0,4,2),$C96),FN$9,"")</f>
        <v/>
      </c>
      <c r="FO96" s="332" t="str">
        <f ca="1">IF(COUNTIF(OFFSET('別紙2-4(研修実施報告書)'!$I$8,(COLUMN()-COLUMN($J$9))*4,0,4,2),$C96),FO$9,"")</f>
        <v/>
      </c>
      <c r="FP96" s="332" t="str">
        <f ca="1">IF(COUNTIF(OFFSET('別紙2-4(研修実施報告書)'!$I$8,(COLUMN()-COLUMN($J$9))*4,0,4,2),$C96),FP$9,"")</f>
        <v/>
      </c>
      <c r="FQ96" s="332" t="str">
        <f ca="1">IF(COUNTIF(OFFSET('別紙2-4(研修実施報告書)'!$I$8,(COLUMN()-COLUMN($J$9))*4,0,4,2),$C96),FQ$9,"")</f>
        <v/>
      </c>
      <c r="FR96" s="332" t="str">
        <f ca="1">IF(COUNTIF(OFFSET('別紙2-4(研修実施報告書)'!$I$8,(COLUMN()-COLUMN($J$9))*4,0,4,2),$C96),FR$9,"")</f>
        <v/>
      </c>
      <c r="FS96" s="332" t="str">
        <f ca="1">IF(COUNTIF(OFFSET('別紙2-4(研修実施報告書)'!$I$8,(COLUMN()-COLUMN($J$9))*4,0,4,2),$C96),FS$9,"")</f>
        <v/>
      </c>
      <c r="FT96" s="332" t="str">
        <f ca="1">IF(COUNTIF(OFFSET('別紙2-4(研修実施報告書)'!$I$8,(COLUMN()-COLUMN($J$9))*4,0,4,2),$C96),FT$9,"")</f>
        <v/>
      </c>
      <c r="FU96" s="332" t="str">
        <f ca="1">IF(COUNTIF(OFFSET('別紙2-4(研修実施報告書)'!$I$8,(COLUMN()-COLUMN($J$9))*4,0,4,2),$C96),FU$9,"")</f>
        <v/>
      </c>
      <c r="FV96" s="332" t="str">
        <f ca="1">IF(COUNTIF(OFFSET('別紙2-4(研修実施報告書)'!$I$8,(COLUMN()-COLUMN($J$9))*4,0,4,2),$C96),FV$9,"")</f>
        <v/>
      </c>
      <c r="FW96" s="332" t="str">
        <f ca="1">IF(COUNTIF(OFFSET('別紙2-4(研修実施報告書)'!$I$8,(COLUMN()-COLUMN($J$9))*4,0,4,2),$C96),FW$9,"")</f>
        <v/>
      </c>
      <c r="FX96" s="332" t="str">
        <f ca="1">IF(COUNTIF(OFFSET('別紙2-4(研修実施報告書)'!$I$8,(COLUMN()-COLUMN($J$9))*4,0,4,2),$C96),FX$9,"")</f>
        <v/>
      </c>
      <c r="FY96" s="332" t="str">
        <f ca="1">IF(COUNTIF(OFFSET('別紙2-4(研修実施報告書)'!$I$8,(COLUMN()-COLUMN($J$9))*4,0,4,2),$C96),FY$9,"")</f>
        <v/>
      </c>
      <c r="FZ96" s="332" t="str">
        <f ca="1">IF(COUNTIF(OFFSET('別紙2-4(研修実施報告書)'!$I$8,(COLUMN()-COLUMN($J$9))*4,0,4,2),$C96),FZ$9,"")</f>
        <v/>
      </c>
      <c r="GA96" s="332" t="str">
        <f ca="1">IF(COUNTIF(OFFSET('別紙2-4(研修実施報告書)'!$I$8,(COLUMN()-COLUMN($J$9))*4,0,4,2),$C96),GA$9,"")</f>
        <v/>
      </c>
      <c r="GB96" s="332" t="str">
        <f ca="1">IF(COUNTIF(OFFSET('別紙2-4(研修実施報告書)'!$I$8,(COLUMN()-COLUMN($J$9))*4,0,4,2),$C96),GB$9,"")</f>
        <v/>
      </c>
      <c r="GC96" s="332" t="str">
        <f ca="1">IF(COUNTIF(OFFSET('別紙2-4(研修実施報告書)'!$I$8,(COLUMN()-COLUMN($J$9))*4,0,4,2),$C96),GC$9,"")</f>
        <v/>
      </c>
      <c r="GD96" s="332" t="str">
        <f ca="1">IF(COUNTIF(OFFSET('別紙2-4(研修実施報告書)'!$I$8,(COLUMN()-COLUMN($J$9))*4,0,4,2),$C96),GD$9,"")</f>
        <v/>
      </c>
      <c r="GE96" s="332" t="str">
        <f ca="1">IF(COUNTIF(OFFSET('別紙2-4(研修実施報告書)'!$I$8,(COLUMN()-COLUMN($J$9))*4,0,4,2),$C96),GE$9,"")</f>
        <v/>
      </c>
      <c r="GF96" s="332" t="str">
        <f ca="1">IF(COUNTIF(OFFSET('別紙2-4(研修実施報告書)'!$I$8,(COLUMN()-COLUMN($J$9))*4,0,4,2),$C96),GF$9,"")</f>
        <v/>
      </c>
      <c r="GG96" s="332" t="str">
        <f ca="1">IF(COUNTIF(OFFSET('別紙2-4(研修実施報告書)'!$I$8,(COLUMN()-COLUMN($J$9))*4,0,4,2),$C96),GG$9,"")</f>
        <v/>
      </c>
      <c r="GH96" s="332" t="str">
        <f ca="1">IF(COUNTIF(OFFSET('別紙2-4(研修実施報告書)'!$I$8,(COLUMN()-COLUMN($J$9))*4,0,4,2),$C96),GH$9,"")</f>
        <v/>
      </c>
      <c r="GI96" s="332" t="str">
        <f ca="1">IF(COUNTIF(OFFSET('別紙2-4(研修実施報告書)'!$I$8,(COLUMN()-COLUMN($J$9))*4,0,4,2),$C96),GI$9,"")</f>
        <v/>
      </c>
      <c r="GJ96" s="332" t="str">
        <f ca="1">IF(COUNTIF(OFFSET('別紙2-4(研修実施報告書)'!$I$8,(COLUMN()-COLUMN($J$9))*4,0,4,2),$C96),GJ$9,"")</f>
        <v/>
      </c>
      <c r="GK96" s="332" t="str">
        <f ca="1">IF(COUNTIF(OFFSET('別紙2-4(研修実施報告書)'!$I$8,(COLUMN()-COLUMN($J$9))*4,0,4,2),$C96),GK$9,"")</f>
        <v/>
      </c>
      <c r="GL96" s="332" t="str">
        <f ca="1">IF(COUNTIF(OFFSET('別紙2-4(研修実施報告書)'!$I$8,(COLUMN()-COLUMN($J$9))*4,0,4,2),$C96),GL$9,"")</f>
        <v/>
      </c>
      <c r="GM96" s="332" t="str">
        <f ca="1">IF(COUNTIF(OFFSET('別紙2-4(研修実施報告書)'!$I$8,(COLUMN()-COLUMN($J$9))*4,0,4,2),$C96),GM$9,"")</f>
        <v/>
      </c>
      <c r="GN96" s="332" t="str">
        <f ca="1">IF(COUNTIF(OFFSET('別紙2-4(研修実施報告書)'!$I$8,(COLUMN()-COLUMN($J$9))*4,0,4,2),$C96),GN$9,"")</f>
        <v/>
      </c>
      <c r="GO96" s="332" t="str">
        <f ca="1">IF(COUNTIF(OFFSET('別紙2-4(研修実施報告書)'!$I$8,(COLUMN()-COLUMN($J$9))*4,0,4,2),$C96),GO$9,"")</f>
        <v/>
      </c>
      <c r="GP96" s="332" t="str">
        <f ca="1">IF(COUNTIF(OFFSET('別紙2-4(研修実施報告書)'!$I$8,(COLUMN()-COLUMN($J$9))*4,0,4,2),$C96),GP$9,"")</f>
        <v/>
      </c>
      <c r="GQ96" s="332" t="str">
        <f ca="1">IF(COUNTIF(OFFSET('別紙2-4(研修実施報告書)'!$I$8,(COLUMN()-COLUMN($J$9))*4,0,4,2),$C96),GQ$9,"")</f>
        <v/>
      </c>
      <c r="GR96" s="332" t="str">
        <f ca="1">IF(COUNTIF(OFFSET('別紙2-4(研修実施報告書)'!$I$8,(COLUMN()-COLUMN($J$9))*4,0,4,2),$C96),GR$9,"")</f>
        <v/>
      </c>
      <c r="GS96" s="332" t="str">
        <f ca="1">IF(COUNTIF(OFFSET('別紙2-4(研修実施報告書)'!$I$8,(COLUMN()-COLUMN($J$9))*4,0,4,2),$C96),GS$9,"")</f>
        <v/>
      </c>
      <c r="GT96" s="332" t="str">
        <f ca="1">IF(COUNTIF(OFFSET('別紙2-4(研修実施報告書)'!$I$8,(COLUMN()-COLUMN($J$9))*4,0,4,2),$C96),GT$9,"")</f>
        <v/>
      </c>
      <c r="GU96" s="332" t="str">
        <f ca="1">IF(COUNTIF(OFFSET('別紙2-4(研修実施報告書)'!$I$8,(COLUMN()-COLUMN($J$9))*4,0,4,2),$C96),GU$9,"")</f>
        <v/>
      </c>
      <c r="GV96" s="332" t="str">
        <f ca="1">IF(COUNTIF(OFFSET('別紙2-4(研修実施報告書)'!$I$8,(COLUMN()-COLUMN($J$9))*4,0,4,2),$C96),GV$9,"")</f>
        <v/>
      </c>
      <c r="GW96" s="332" t="str">
        <f ca="1">IF(COUNTIF(OFFSET('別紙2-4(研修実施報告書)'!$I$8,(COLUMN()-COLUMN($J$9))*4,0,4,2),$C96),GW$9,"")</f>
        <v/>
      </c>
      <c r="GX96" s="332" t="str">
        <f ca="1">IF(COUNTIF(OFFSET('別紙2-4(研修実施報告書)'!$I$8,(COLUMN()-COLUMN($J$9))*4,0,4,2),$C96),GX$9,"")</f>
        <v/>
      </c>
      <c r="GY96" s="332" t="str">
        <f ca="1">IF(COUNTIF(OFFSET('別紙2-4(研修実施報告書)'!$I$8,(COLUMN()-COLUMN($J$9))*4,0,4,2),$C96),GY$9,"")</f>
        <v/>
      </c>
      <c r="GZ96" s="332" t="str">
        <f ca="1">IF(COUNTIF(OFFSET('別紙2-4(研修実施報告書)'!$I$8,(COLUMN()-COLUMN($J$9))*4,0,4,2),$C96),GZ$9,"")</f>
        <v/>
      </c>
      <c r="HA96" s="332" t="str">
        <f ca="1">IF(COUNTIF(OFFSET('別紙2-4(研修実施報告書)'!$I$8,(COLUMN()-COLUMN($J$9))*4,0,4,2),$C96),HA$9,"")</f>
        <v/>
      </c>
      <c r="HB96" s="320"/>
    </row>
    <row r="97" spans="1:210" ht="18.75" customHeight="1">
      <c r="A97" s="325">
        <v>83</v>
      </c>
      <c r="B97" s="323" t="str">
        <f>IF(AND('別紙1-7(研修責任者教育担当者) '!E100="〇",'別紙1-7(研修責任者教育担当者) '!F100="〇"),"専任・兼任",IF('別紙1-7(研修責任者教育担当者) '!E100="〇","専任",IF('別紙1-7(研修責任者教育担当者) '!F100="〇","兼任","")))</f>
        <v/>
      </c>
      <c r="C97" s="324">
        <f>VLOOKUP(A97,'別紙1-7(研修責任者教育担当者) '!$B$18:$C$217,2,0)</f>
        <v>0</v>
      </c>
      <c r="D97" s="348" t="s">
        <v>175</v>
      </c>
      <c r="E97" s="349"/>
      <c r="F97" s="329" t="e">
        <f t="shared" si="3"/>
        <v>#DIV/0!</v>
      </c>
      <c r="G97" s="330" t="e">
        <f t="shared" ca="1" si="4"/>
        <v>#DIV/0!</v>
      </c>
      <c r="H97" s="318">
        <f t="shared" ca="1" si="5"/>
        <v>0</v>
      </c>
      <c r="I97" s="318"/>
      <c r="J97" s="332" t="str">
        <f ca="1">IF(COUNTIF(OFFSET('別紙2-4(研修実施報告書)'!$I$8,(COLUMN()-COLUMN($J$9))*4,0,4,2),$C97),J$9,"")</f>
        <v/>
      </c>
      <c r="K97" s="332" t="str">
        <f ca="1">IF(COUNTIF(OFFSET('別紙2-4(研修実施報告書)'!$I$8,(COLUMN()-COLUMN($J$9))*4,0,4,2),$C97),K$9,"")</f>
        <v/>
      </c>
      <c r="L97" s="332" t="str">
        <f ca="1">IF(COUNTIF(OFFSET('別紙2-4(研修実施報告書)'!$I$8,(COLUMN()-COLUMN($J$9))*4,0,4,2),$C97),L$9,"")</f>
        <v/>
      </c>
      <c r="M97" s="332" t="str">
        <f ca="1">IF(COUNTIF(OFFSET('別紙2-4(研修実施報告書)'!$I$8,(COLUMN()-COLUMN($J$9))*4,0,4,2),$C97),M$9,"")</f>
        <v/>
      </c>
      <c r="N97" s="332" t="str">
        <f ca="1">IF(COUNTIF(OFFSET('別紙2-4(研修実施報告書)'!$I$8,(COLUMN()-COLUMN($J$9))*4,0,4,2),$C97),N$9,"")</f>
        <v/>
      </c>
      <c r="O97" s="332" t="str">
        <f ca="1">IF(COUNTIF(OFFSET('別紙2-4(研修実施報告書)'!$I$8,(COLUMN()-COLUMN($J$9))*4,0,4,2),$C97),O$9,"")</f>
        <v/>
      </c>
      <c r="P97" s="332" t="str">
        <f ca="1">IF(COUNTIF(OFFSET('別紙2-4(研修実施報告書)'!$I$8,(COLUMN()-COLUMN($J$9))*4,0,4,2),$C97),P$9,"")</f>
        <v/>
      </c>
      <c r="Q97" s="332" t="str">
        <f ca="1">IF(COUNTIF(OFFSET('別紙2-4(研修実施報告書)'!$I$8,(COLUMN()-COLUMN($J$9))*4,0,4,2),$C97),Q$9,"")</f>
        <v/>
      </c>
      <c r="R97" s="332" t="str">
        <f ca="1">IF(COUNTIF(OFFSET('別紙2-4(研修実施報告書)'!$I$8,(COLUMN()-COLUMN($J$9))*4,0,4,2),$C97),R$9,"")</f>
        <v/>
      </c>
      <c r="S97" s="332" t="str">
        <f ca="1">IF(COUNTIF(OFFSET('別紙2-4(研修実施報告書)'!$I$8,(COLUMN()-COLUMN($J$9))*4,0,4,2),$C97),S$9,"")</f>
        <v/>
      </c>
      <c r="T97" s="332" t="str">
        <f ca="1">IF(COUNTIF(OFFSET('別紙2-4(研修実施報告書)'!$I$8,(COLUMN()-COLUMN($J$9))*4,0,4,2),$C97),T$9,"")</f>
        <v/>
      </c>
      <c r="U97" s="332" t="str">
        <f ca="1">IF(COUNTIF(OFFSET('別紙2-4(研修実施報告書)'!$I$8,(COLUMN()-COLUMN($J$9))*4,0,4,2),$C97),U$9,"")</f>
        <v/>
      </c>
      <c r="V97" s="332" t="str">
        <f ca="1">IF(COUNTIF(OFFSET('別紙2-4(研修実施報告書)'!$I$8,(COLUMN()-COLUMN($J$9))*4,0,4,2),$C97),V$9,"")</f>
        <v/>
      </c>
      <c r="W97" s="332" t="str">
        <f ca="1">IF(COUNTIF(OFFSET('別紙2-4(研修実施報告書)'!$I$8,(COLUMN()-COLUMN($J$9))*4,0,4,2),$C97),W$9,"")</f>
        <v/>
      </c>
      <c r="X97" s="332" t="str">
        <f ca="1">IF(COUNTIF(OFFSET('別紙2-4(研修実施報告書)'!$I$8,(COLUMN()-COLUMN($J$9))*4,0,4,2),$C97),X$9,"")</f>
        <v/>
      </c>
      <c r="Y97" s="332" t="str">
        <f ca="1">IF(COUNTIF(OFFSET('別紙2-4(研修実施報告書)'!$I$8,(COLUMN()-COLUMN($J$9))*4,0,4,2),$C97),Y$9,"")</f>
        <v/>
      </c>
      <c r="Z97" s="332" t="str">
        <f ca="1">IF(COUNTIF(OFFSET('別紙2-4(研修実施報告書)'!$I$8,(COLUMN()-COLUMN($J$9))*4,0,4,2),$C97),Z$9,"")</f>
        <v/>
      </c>
      <c r="AA97" s="332" t="str">
        <f ca="1">IF(COUNTIF(OFFSET('別紙2-4(研修実施報告書)'!$I$8,(COLUMN()-COLUMN($J$9))*4,0,4,2),$C97),AA$9,"")</f>
        <v/>
      </c>
      <c r="AB97" s="332" t="str">
        <f ca="1">IF(COUNTIF(OFFSET('別紙2-4(研修実施報告書)'!$I$8,(COLUMN()-COLUMN($J$9))*4,0,4,2),$C97),AB$9,"")</f>
        <v/>
      </c>
      <c r="AC97" s="332" t="str">
        <f ca="1">IF(COUNTIF(OFFSET('別紙2-4(研修実施報告書)'!$I$8,(COLUMN()-COLUMN($J$9))*4,0,4,2),$C97),AC$9,"")</f>
        <v/>
      </c>
      <c r="AD97" s="332" t="str">
        <f ca="1">IF(COUNTIF(OFFSET('別紙2-4(研修実施報告書)'!$I$8,(COLUMN()-COLUMN($J$9))*4,0,4,2),$C97),AD$9,"")</f>
        <v/>
      </c>
      <c r="AE97" s="332" t="str">
        <f ca="1">IF(COUNTIF(OFFSET('別紙2-4(研修実施報告書)'!$I$8,(COLUMN()-COLUMN($J$9))*4,0,4,2),$C97),AE$9,"")</f>
        <v/>
      </c>
      <c r="AF97" s="332" t="str">
        <f ca="1">IF(COUNTIF(OFFSET('別紙2-4(研修実施報告書)'!$I$8,(COLUMN()-COLUMN($J$9))*4,0,4,2),$C97),AF$9,"")</f>
        <v/>
      </c>
      <c r="AG97" s="332" t="str">
        <f ca="1">IF(COUNTIF(OFFSET('別紙2-4(研修実施報告書)'!$I$8,(COLUMN()-COLUMN($J$9))*4,0,4,2),$C97),AG$9,"")</f>
        <v/>
      </c>
      <c r="AH97" s="332" t="str">
        <f ca="1">IF(COUNTIF(OFFSET('別紙2-4(研修実施報告書)'!$I$8,(COLUMN()-COLUMN($J$9))*4,0,4,2),$C97),AH$9,"")</f>
        <v/>
      </c>
      <c r="AI97" s="332" t="str">
        <f ca="1">IF(COUNTIF(OFFSET('別紙2-4(研修実施報告書)'!$I$8,(COLUMN()-COLUMN($J$9))*4,0,4,2),$C97),AI$9,"")</f>
        <v/>
      </c>
      <c r="AJ97" s="332" t="str">
        <f ca="1">IF(COUNTIF(OFFSET('別紙2-4(研修実施報告書)'!$I$8,(COLUMN()-COLUMN($J$9))*4,0,4,2),$C97),AJ$9,"")</f>
        <v/>
      </c>
      <c r="AK97" s="332" t="str">
        <f ca="1">IF(COUNTIF(OFFSET('別紙2-4(研修実施報告書)'!$I$8,(COLUMN()-COLUMN($J$9))*4,0,4,2),$C97),AK$9,"")</f>
        <v/>
      </c>
      <c r="AL97" s="332" t="str">
        <f ca="1">IF(COUNTIF(OFFSET('別紙2-4(研修実施報告書)'!$I$8,(COLUMN()-COLUMN($J$9))*4,0,4,2),$C97),AL$9,"")</f>
        <v/>
      </c>
      <c r="AM97" s="332" t="str">
        <f ca="1">IF(COUNTIF(OFFSET('別紙2-4(研修実施報告書)'!$I$8,(COLUMN()-COLUMN($J$9))*4,0,4,2),$C97),AM$9,"")</f>
        <v/>
      </c>
      <c r="AN97" s="332" t="str">
        <f ca="1">IF(COUNTIF(OFFSET('別紙2-4(研修実施報告書)'!$I$8,(COLUMN()-COLUMN($J$9))*4,0,4,2),$C97),AN$9,"")</f>
        <v/>
      </c>
      <c r="AO97" s="332" t="str">
        <f ca="1">IF(COUNTIF(OFFSET('別紙2-4(研修実施報告書)'!$I$8,(COLUMN()-COLUMN($J$9))*4,0,4,2),$C97),AO$9,"")</f>
        <v/>
      </c>
      <c r="AP97" s="332" t="str">
        <f ca="1">IF(COUNTIF(OFFSET('別紙2-4(研修実施報告書)'!$I$8,(COLUMN()-COLUMN($J$9))*4,0,4,2),$C97),AP$9,"")</f>
        <v/>
      </c>
      <c r="AQ97" s="332" t="str">
        <f ca="1">IF(COUNTIF(OFFSET('別紙2-4(研修実施報告書)'!$I$8,(COLUMN()-COLUMN($J$9))*4,0,4,2),$C97),AQ$9,"")</f>
        <v/>
      </c>
      <c r="AR97" s="332" t="str">
        <f ca="1">IF(COUNTIF(OFFSET('別紙2-4(研修実施報告書)'!$I$8,(COLUMN()-COLUMN($J$9))*4,0,4,2),$C97),AR$9,"")</f>
        <v/>
      </c>
      <c r="AS97" s="332" t="str">
        <f ca="1">IF(COUNTIF(OFFSET('別紙2-4(研修実施報告書)'!$I$8,(COLUMN()-COLUMN($J$9))*4,0,4,2),$C97),AS$9,"")</f>
        <v/>
      </c>
      <c r="AT97" s="332" t="str">
        <f ca="1">IF(COUNTIF(OFFSET('別紙2-4(研修実施報告書)'!$I$8,(COLUMN()-COLUMN($J$9))*4,0,4,2),$C97),AT$9,"")</f>
        <v/>
      </c>
      <c r="AU97" s="332" t="str">
        <f ca="1">IF(COUNTIF(OFFSET('別紙2-4(研修実施報告書)'!$I$8,(COLUMN()-COLUMN($J$9))*4,0,4,2),$C97),AU$9,"")</f>
        <v/>
      </c>
      <c r="AV97" s="332" t="str">
        <f ca="1">IF(COUNTIF(OFFSET('別紙2-4(研修実施報告書)'!$I$8,(COLUMN()-COLUMN($J$9))*4,0,4,2),$C97),AV$9,"")</f>
        <v/>
      </c>
      <c r="AW97" s="332" t="str">
        <f ca="1">IF(COUNTIF(OFFSET('別紙2-4(研修実施報告書)'!$I$8,(COLUMN()-COLUMN($J$9))*4,0,4,2),$C97),AW$9,"")</f>
        <v/>
      </c>
      <c r="AX97" s="332" t="str">
        <f ca="1">IF(COUNTIF(OFFSET('別紙2-4(研修実施報告書)'!$I$8,(COLUMN()-COLUMN($J$9))*4,0,4,2),$C97),AX$9,"")</f>
        <v/>
      </c>
      <c r="AY97" s="332" t="str">
        <f ca="1">IF(COUNTIF(OFFSET('別紙2-4(研修実施報告書)'!$I$8,(COLUMN()-COLUMN($J$9))*4,0,4,2),$C97),AY$9,"")</f>
        <v/>
      </c>
      <c r="AZ97" s="332" t="str">
        <f ca="1">IF(COUNTIF(OFFSET('別紙2-4(研修実施報告書)'!$I$8,(COLUMN()-COLUMN($J$9))*4,0,4,2),$C97),AZ$9,"")</f>
        <v/>
      </c>
      <c r="BA97" s="332" t="str">
        <f ca="1">IF(COUNTIF(OFFSET('別紙2-4(研修実施報告書)'!$I$8,(COLUMN()-COLUMN($J$9))*4,0,4,2),$C97),BA$9,"")</f>
        <v/>
      </c>
      <c r="BB97" s="332" t="str">
        <f ca="1">IF(COUNTIF(OFFSET('別紙2-4(研修実施報告書)'!$I$8,(COLUMN()-COLUMN($J$9))*4,0,4,2),$C97),BB$9,"")</f>
        <v/>
      </c>
      <c r="BC97" s="332" t="str">
        <f ca="1">IF(COUNTIF(OFFSET('別紙2-4(研修実施報告書)'!$I$8,(COLUMN()-COLUMN($J$9))*4,0,4,2),$C97),BC$9,"")</f>
        <v/>
      </c>
      <c r="BD97" s="332" t="str">
        <f ca="1">IF(COUNTIF(OFFSET('別紙2-4(研修実施報告書)'!$I$8,(COLUMN()-COLUMN($J$9))*4,0,4,2),$C97),BD$9,"")</f>
        <v/>
      </c>
      <c r="BE97" s="332" t="str">
        <f ca="1">IF(COUNTIF(OFFSET('別紙2-4(研修実施報告書)'!$I$8,(COLUMN()-COLUMN($J$9))*4,0,4,2),$C97),BE$9,"")</f>
        <v/>
      </c>
      <c r="BF97" s="332" t="str">
        <f ca="1">IF(COUNTIF(OFFSET('別紙2-4(研修実施報告書)'!$I$8,(COLUMN()-COLUMN($J$9))*4,0,4,2),$C97),BF$9,"")</f>
        <v/>
      </c>
      <c r="BG97" s="332" t="str">
        <f ca="1">IF(COUNTIF(OFFSET('別紙2-4(研修実施報告書)'!$I$8,(COLUMN()-COLUMN($J$9))*4,0,4,2),$C97),BG$9,"")</f>
        <v/>
      </c>
      <c r="BH97" s="332" t="str">
        <f ca="1">IF(COUNTIF(OFFSET('別紙2-4(研修実施報告書)'!$I$8,(COLUMN()-COLUMN($J$9))*4,0,4,2),$C97),BH$9,"")</f>
        <v/>
      </c>
      <c r="BI97" s="332" t="str">
        <f ca="1">IF(COUNTIF(OFFSET('別紙2-4(研修実施報告書)'!$I$8,(COLUMN()-COLUMN($J$9))*4,0,4,2),$C97),BI$9,"")</f>
        <v/>
      </c>
      <c r="BJ97" s="332" t="str">
        <f ca="1">IF(COUNTIF(OFFSET('別紙2-4(研修実施報告書)'!$I$8,(COLUMN()-COLUMN($J$9))*4,0,4,2),$C97),BJ$9,"")</f>
        <v/>
      </c>
      <c r="BK97" s="332" t="str">
        <f ca="1">IF(COUNTIF(OFFSET('別紙2-4(研修実施報告書)'!$I$8,(COLUMN()-COLUMN($J$9))*4,0,4,2),$C97),BK$9,"")</f>
        <v/>
      </c>
      <c r="BL97" s="332" t="str">
        <f ca="1">IF(COUNTIF(OFFSET('別紙2-4(研修実施報告書)'!$I$8,(COLUMN()-COLUMN($J$9))*4,0,4,2),$C97),BL$9,"")</f>
        <v/>
      </c>
      <c r="BM97" s="332" t="str">
        <f ca="1">IF(COUNTIF(OFFSET('別紙2-4(研修実施報告書)'!$I$8,(COLUMN()-COLUMN($J$9))*4,0,4,2),$C97),BM$9,"")</f>
        <v/>
      </c>
      <c r="BN97" s="332" t="str">
        <f ca="1">IF(COUNTIF(OFFSET('別紙2-4(研修実施報告書)'!$I$8,(COLUMN()-COLUMN($J$9))*4,0,4,2),$C97),BN$9,"")</f>
        <v/>
      </c>
      <c r="BO97" s="332" t="str">
        <f ca="1">IF(COUNTIF(OFFSET('別紙2-4(研修実施報告書)'!$I$8,(COLUMN()-COLUMN($J$9))*4,0,4,2),$C97),BO$9,"")</f>
        <v/>
      </c>
      <c r="BP97" s="332" t="str">
        <f ca="1">IF(COUNTIF(OFFSET('別紙2-4(研修実施報告書)'!$I$8,(COLUMN()-COLUMN($J$9))*4,0,4,2),$C97),BP$9,"")</f>
        <v/>
      </c>
      <c r="BQ97" s="332" t="str">
        <f ca="1">IF(COUNTIF(OFFSET('別紙2-4(研修実施報告書)'!$I$8,(COLUMN()-COLUMN($J$9))*4,0,4,2),$C97),BQ$9,"")</f>
        <v/>
      </c>
      <c r="BR97" s="332" t="str">
        <f ca="1">IF(COUNTIF(OFFSET('別紙2-4(研修実施報告書)'!$I$8,(COLUMN()-COLUMN($J$9))*4,0,4,2),$C97),BR$9,"")</f>
        <v/>
      </c>
      <c r="BS97" s="332" t="str">
        <f ca="1">IF(COUNTIF(OFFSET('別紙2-4(研修実施報告書)'!$I$8,(COLUMN()-COLUMN($J$9))*4,0,4,2),$C97),BS$9,"")</f>
        <v/>
      </c>
      <c r="BT97" s="332" t="str">
        <f ca="1">IF(COUNTIF(OFFSET('別紙2-4(研修実施報告書)'!$I$8,(COLUMN()-COLUMN($J$9))*4,0,4,2),$C97),BT$9,"")</f>
        <v/>
      </c>
      <c r="BU97" s="332" t="str">
        <f ca="1">IF(COUNTIF(OFFSET('別紙2-4(研修実施報告書)'!$I$8,(COLUMN()-COLUMN($J$9))*4,0,4,2),$C97),BU$9,"")</f>
        <v/>
      </c>
      <c r="BV97" s="332" t="str">
        <f ca="1">IF(COUNTIF(OFFSET('別紙2-4(研修実施報告書)'!$I$8,(COLUMN()-COLUMN($J$9))*4,0,4,2),$C97),BV$9,"")</f>
        <v/>
      </c>
      <c r="BW97" s="332" t="str">
        <f ca="1">IF(COUNTIF(OFFSET('別紙2-4(研修実施報告書)'!$I$8,(COLUMN()-COLUMN($J$9))*4,0,4,2),$C97),BW$9,"")</f>
        <v/>
      </c>
      <c r="BX97" s="332" t="str">
        <f ca="1">IF(COUNTIF(OFFSET('別紙2-4(研修実施報告書)'!$I$8,(COLUMN()-COLUMN($J$9))*4,0,4,2),$C97),BX$9,"")</f>
        <v/>
      </c>
      <c r="BY97" s="332" t="str">
        <f ca="1">IF(COUNTIF(OFFSET('別紙2-4(研修実施報告書)'!$I$8,(COLUMN()-COLUMN($J$9))*4,0,4,2),$C97),BY$9,"")</f>
        <v/>
      </c>
      <c r="BZ97" s="332" t="str">
        <f ca="1">IF(COUNTIF(OFFSET('別紙2-4(研修実施報告書)'!$I$8,(COLUMN()-COLUMN($J$9))*4,0,4,2),$C97),BZ$9,"")</f>
        <v/>
      </c>
      <c r="CA97" s="332" t="str">
        <f ca="1">IF(COUNTIF(OFFSET('別紙2-4(研修実施報告書)'!$I$8,(COLUMN()-COLUMN($J$9))*4,0,4,2),$C97),CA$9,"")</f>
        <v/>
      </c>
      <c r="CB97" s="332" t="str">
        <f ca="1">IF(COUNTIF(OFFSET('別紙2-4(研修実施報告書)'!$I$8,(COLUMN()-COLUMN($J$9))*4,0,4,2),$C97),CB$9,"")</f>
        <v/>
      </c>
      <c r="CC97" s="332" t="str">
        <f ca="1">IF(COUNTIF(OFFSET('別紙2-4(研修実施報告書)'!$I$8,(COLUMN()-COLUMN($J$9))*4,0,4,2),$C97),CC$9,"")</f>
        <v/>
      </c>
      <c r="CD97" s="332" t="str">
        <f ca="1">IF(COUNTIF(OFFSET('別紙2-4(研修実施報告書)'!$I$8,(COLUMN()-COLUMN($J$9))*4,0,4,2),$C97),CD$9,"")</f>
        <v/>
      </c>
      <c r="CE97" s="332" t="str">
        <f ca="1">IF(COUNTIF(OFFSET('別紙2-4(研修実施報告書)'!$I$8,(COLUMN()-COLUMN($J$9))*4,0,4,2),$C97),CE$9,"")</f>
        <v/>
      </c>
      <c r="CF97" s="332" t="str">
        <f ca="1">IF(COUNTIF(OFFSET('別紙2-4(研修実施報告書)'!$I$8,(COLUMN()-COLUMN($J$9))*4,0,4,2),$C97),CF$9,"")</f>
        <v/>
      </c>
      <c r="CG97" s="332" t="str">
        <f ca="1">IF(COUNTIF(OFFSET('別紙2-4(研修実施報告書)'!$I$8,(COLUMN()-COLUMN($J$9))*4,0,4,2),$C97),CG$9,"")</f>
        <v/>
      </c>
      <c r="CH97" s="332" t="str">
        <f ca="1">IF(COUNTIF(OFFSET('別紙2-4(研修実施報告書)'!$I$8,(COLUMN()-COLUMN($J$9))*4,0,4,2),$C97),CH$9,"")</f>
        <v/>
      </c>
      <c r="CI97" s="332" t="str">
        <f ca="1">IF(COUNTIF(OFFSET('別紙2-4(研修実施報告書)'!$I$8,(COLUMN()-COLUMN($J$9))*4,0,4,2),$C97),CI$9,"")</f>
        <v/>
      </c>
      <c r="CJ97" s="332" t="str">
        <f ca="1">IF(COUNTIF(OFFSET('別紙2-4(研修実施報告書)'!$I$8,(COLUMN()-COLUMN($J$9))*4,0,4,2),$C97),CJ$9,"")</f>
        <v/>
      </c>
      <c r="CK97" s="332" t="str">
        <f ca="1">IF(COUNTIF(OFFSET('別紙2-4(研修実施報告書)'!$I$8,(COLUMN()-COLUMN($J$9))*4,0,4,2),$C97),CK$9,"")</f>
        <v/>
      </c>
      <c r="CL97" s="332" t="str">
        <f ca="1">IF(COUNTIF(OFFSET('別紙2-4(研修実施報告書)'!$I$8,(COLUMN()-COLUMN($J$9))*4,0,4,2),$C97),CL$9,"")</f>
        <v/>
      </c>
      <c r="CM97" s="332" t="str">
        <f ca="1">IF(COUNTIF(OFFSET('別紙2-4(研修実施報告書)'!$I$8,(COLUMN()-COLUMN($J$9))*4,0,4,2),$C97),CM$9,"")</f>
        <v/>
      </c>
      <c r="CN97" s="332" t="str">
        <f ca="1">IF(COUNTIF(OFFSET('別紙2-4(研修実施報告書)'!$I$8,(COLUMN()-COLUMN($J$9))*4,0,4,2),$C97),CN$9,"")</f>
        <v/>
      </c>
      <c r="CO97" s="332" t="str">
        <f ca="1">IF(COUNTIF(OFFSET('別紙2-4(研修実施報告書)'!$I$8,(COLUMN()-COLUMN($J$9))*4,0,4,2),$C97),CO$9,"")</f>
        <v/>
      </c>
      <c r="CP97" s="332" t="str">
        <f ca="1">IF(COUNTIF(OFFSET('別紙2-4(研修実施報告書)'!$I$8,(COLUMN()-COLUMN($J$9))*4,0,4,2),$C97),CP$9,"")</f>
        <v/>
      </c>
      <c r="CQ97" s="332" t="str">
        <f ca="1">IF(COUNTIF(OFFSET('別紙2-4(研修実施報告書)'!$I$8,(COLUMN()-COLUMN($J$9))*4,0,4,2),$C97),CQ$9,"")</f>
        <v/>
      </c>
      <c r="CR97" s="332" t="str">
        <f ca="1">IF(COUNTIF(OFFSET('別紙2-4(研修実施報告書)'!$I$8,(COLUMN()-COLUMN($J$9))*4,0,4,2),$C97),CR$9,"")</f>
        <v/>
      </c>
      <c r="CS97" s="332" t="str">
        <f ca="1">IF(COUNTIF(OFFSET('別紙2-4(研修実施報告書)'!$I$8,(COLUMN()-COLUMN($J$9))*4,0,4,2),$C97),CS$9,"")</f>
        <v/>
      </c>
      <c r="CT97" s="332" t="str">
        <f ca="1">IF(COUNTIF(OFFSET('別紙2-4(研修実施報告書)'!$I$8,(COLUMN()-COLUMN($J$9))*4,0,4,2),$C97),CT$9,"")</f>
        <v/>
      </c>
      <c r="CU97" s="332" t="str">
        <f ca="1">IF(COUNTIF(OFFSET('別紙2-4(研修実施報告書)'!$I$8,(COLUMN()-COLUMN($J$9))*4,0,4,2),$C97),CU$9,"")</f>
        <v/>
      </c>
      <c r="CV97" s="332" t="str">
        <f ca="1">IF(COUNTIF(OFFSET('別紙2-4(研修実施報告書)'!$I$8,(COLUMN()-COLUMN($J$9))*4,0,4,2),$C97),CV$9,"")</f>
        <v/>
      </c>
      <c r="CW97" s="332" t="str">
        <f ca="1">IF(COUNTIF(OFFSET('別紙2-4(研修実施報告書)'!$I$8,(COLUMN()-COLUMN($J$9))*4,0,4,2),$C97),CW$9,"")</f>
        <v/>
      </c>
      <c r="CX97" s="332" t="str">
        <f ca="1">IF(COUNTIF(OFFSET('別紙2-4(研修実施報告書)'!$I$8,(COLUMN()-COLUMN($J$9))*4,0,4,2),$C97),CX$9,"")</f>
        <v/>
      </c>
      <c r="CY97" s="332" t="str">
        <f ca="1">IF(COUNTIF(OFFSET('別紙2-4(研修実施報告書)'!$I$8,(COLUMN()-COLUMN($J$9))*4,0,4,2),$C97),CY$9,"")</f>
        <v/>
      </c>
      <c r="CZ97" s="332" t="str">
        <f ca="1">IF(COUNTIF(OFFSET('別紙2-4(研修実施報告書)'!$I$8,(COLUMN()-COLUMN($J$9))*4,0,4,2),$C97),CZ$9,"")</f>
        <v/>
      </c>
      <c r="DA97" s="332" t="str">
        <f ca="1">IF(COUNTIF(OFFSET('別紙2-4(研修実施報告書)'!$I$8,(COLUMN()-COLUMN($J$9))*4,0,4,2),$C97),DA$9,"")</f>
        <v/>
      </c>
      <c r="DB97" s="332" t="str">
        <f ca="1">IF(COUNTIF(OFFSET('別紙2-4(研修実施報告書)'!$I$8,(COLUMN()-COLUMN($J$9))*4,0,4,2),$C97),DB$9,"")</f>
        <v/>
      </c>
      <c r="DC97" s="332" t="str">
        <f ca="1">IF(COUNTIF(OFFSET('別紙2-4(研修実施報告書)'!$I$8,(COLUMN()-COLUMN($J$9))*4,0,4,2),$C97),DC$9,"")</f>
        <v/>
      </c>
      <c r="DD97" s="332" t="str">
        <f ca="1">IF(COUNTIF(OFFSET('別紙2-4(研修実施報告書)'!$I$8,(COLUMN()-COLUMN($J$9))*4,0,4,2),$C97),DD$9,"")</f>
        <v/>
      </c>
      <c r="DE97" s="332" t="str">
        <f ca="1">IF(COUNTIF(OFFSET('別紙2-4(研修実施報告書)'!$I$8,(COLUMN()-COLUMN($J$9))*4,0,4,2),$C97),DE$9,"")</f>
        <v/>
      </c>
      <c r="DF97" s="332" t="str">
        <f ca="1">IF(COUNTIF(OFFSET('別紙2-4(研修実施報告書)'!$I$8,(COLUMN()-COLUMN($J$9))*4,0,4,2),$C97),DF$9,"")</f>
        <v/>
      </c>
      <c r="DG97" s="332" t="str">
        <f ca="1">IF(COUNTIF(OFFSET('別紙2-4(研修実施報告書)'!$I$8,(COLUMN()-COLUMN($J$9))*4,0,4,2),$C97),DG$9,"")</f>
        <v/>
      </c>
      <c r="DH97" s="332" t="str">
        <f ca="1">IF(COUNTIF(OFFSET('別紙2-4(研修実施報告書)'!$I$8,(COLUMN()-COLUMN($J$9))*4,0,4,2),$C97),DH$9,"")</f>
        <v/>
      </c>
      <c r="DI97" s="332" t="str">
        <f ca="1">IF(COUNTIF(OFFSET('別紙2-4(研修実施報告書)'!$I$8,(COLUMN()-COLUMN($J$9))*4,0,4,2),$C97),DI$9,"")</f>
        <v/>
      </c>
      <c r="DJ97" s="332" t="str">
        <f ca="1">IF(COUNTIF(OFFSET('別紙2-4(研修実施報告書)'!$I$8,(COLUMN()-COLUMN($J$9))*4,0,4,2),$C97),DJ$9,"")</f>
        <v/>
      </c>
      <c r="DK97" s="332" t="str">
        <f ca="1">IF(COUNTIF(OFFSET('別紙2-4(研修実施報告書)'!$I$8,(COLUMN()-COLUMN($J$9))*4,0,4,2),$C97),DK$9,"")</f>
        <v/>
      </c>
      <c r="DL97" s="332" t="str">
        <f ca="1">IF(COUNTIF(OFFSET('別紙2-4(研修実施報告書)'!$I$8,(COLUMN()-COLUMN($J$9))*4,0,4,2),$C97),DL$9,"")</f>
        <v/>
      </c>
      <c r="DM97" s="332" t="str">
        <f ca="1">IF(COUNTIF(OFFSET('別紙2-4(研修実施報告書)'!$I$8,(COLUMN()-COLUMN($J$9))*4,0,4,2),$C97),DM$9,"")</f>
        <v/>
      </c>
      <c r="DN97" s="332" t="str">
        <f ca="1">IF(COUNTIF(OFFSET('別紙2-4(研修実施報告書)'!$I$8,(COLUMN()-COLUMN($J$9))*4,0,4,2),$C97),DN$9,"")</f>
        <v/>
      </c>
      <c r="DO97" s="332" t="str">
        <f ca="1">IF(COUNTIF(OFFSET('別紙2-4(研修実施報告書)'!$I$8,(COLUMN()-COLUMN($J$9))*4,0,4,2),$C97),DO$9,"")</f>
        <v/>
      </c>
      <c r="DP97" s="332" t="str">
        <f ca="1">IF(COUNTIF(OFFSET('別紙2-4(研修実施報告書)'!$I$8,(COLUMN()-COLUMN($J$9))*4,0,4,2),$C97),DP$9,"")</f>
        <v/>
      </c>
      <c r="DQ97" s="332" t="str">
        <f ca="1">IF(COUNTIF(OFFSET('別紙2-4(研修実施報告書)'!$I$8,(COLUMN()-COLUMN($J$9))*4,0,4,2),$C97),DQ$9,"")</f>
        <v/>
      </c>
      <c r="DR97" s="332" t="str">
        <f ca="1">IF(COUNTIF(OFFSET('別紙2-4(研修実施報告書)'!$I$8,(COLUMN()-COLUMN($J$9))*4,0,4,2),$C97),DR$9,"")</f>
        <v/>
      </c>
      <c r="DS97" s="332" t="str">
        <f ca="1">IF(COUNTIF(OFFSET('別紙2-4(研修実施報告書)'!$I$8,(COLUMN()-COLUMN($J$9))*4,0,4,2),$C97),DS$9,"")</f>
        <v/>
      </c>
      <c r="DT97" s="332" t="str">
        <f ca="1">IF(COUNTIF(OFFSET('別紙2-4(研修実施報告書)'!$I$8,(COLUMN()-COLUMN($J$9))*4,0,4,2),$C97),DT$9,"")</f>
        <v/>
      </c>
      <c r="DU97" s="332" t="str">
        <f ca="1">IF(COUNTIF(OFFSET('別紙2-4(研修実施報告書)'!$I$8,(COLUMN()-COLUMN($J$9))*4,0,4,2),$C97),DU$9,"")</f>
        <v/>
      </c>
      <c r="DV97" s="332" t="str">
        <f ca="1">IF(COUNTIF(OFFSET('別紙2-4(研修実施報告書)'!$I$8,(COLUMN()-COLUMN($J$9))*4,0,4,2),$C97),DV$9,"")</f>
        <v/>
      </c>
      <c r="DW97" s="332" t="str">
        <f ca="1">IF(COUNTIF(OFFSET('別紙2-4(研修実施報告書)'!$I$8,(COLUMN()-COLUMN($J$9))*4,0,4,2),$C97),DW$9,"")</f>
        <v/>
      </c>
      <c r="DX97" s="332" t="str">
        <f ca="1">IF(COUNTIF(OFFSET('別紙2-4(研修実施報告書)'!$I$8,(COLUMN()-COLUMN($J$9))*4,0,4,2),$C97),DX$9,"")</f>
        <v/>
      </c>
      <c r="DY97" s="332" t="str">
        <f ca="1">IF(COUNTIF(OFFSET('別紙2-4(研修実施報告書)'!$I$8,(COLUMN()-COLUMN($J$9))*4,0,4,2),$C97),DY$9,"")</f>
        <v/>
      </c>
      <c r="DZ97" s="332" t="str">
        <f ca="1">IF(COUNTIF(OFFSET('別紙2-4(研修実施報告書)'!$I$8,(COLUMN()-COLUMN($J$9))*4,0,4,2),$C97),DZ$9,"")</f>
        <v/>
      </c>
      <c r="EA97" s="332" t="str">
        <f ca="1">IF(COUNTIF(OFFSET('別紙2-4(研修実施報告書)'!$I$8,(COLUMN()-COLUMN($J$9))*4,0,4,2),$C97),EA$9,"")</f>
        <v/>
      </c>
      <c r="EB97" s="332" t="str">
        <f ca="1">IF(COUNTIF(OFFSET('別紙2-4(研修実施報告書)'!$I$8,(COLUMN()-COLUMN($J$9))*4,0,4,2),$C97),EB$9,"")</f>
        <v/>
      </c>
      <c r="EC97" s="332" t="str">
        <f ca="1">IF(COUNTIF(OFFSET('別紙2-4(研修実施報告書)'!$I$8,(COLUMN()-COLUMN($J$9))*4,0,4,2),$C97),EC$9,"")</f>
        <v/>
      </c>
      <c r="ED97" s="332" t="str">
        <f ca="1">IF(COUNTIF(OFFSET('別紙2-4(研修実施報告書)'!$I$8,(COLUMN()-COLUMN($J$9))*4,0,4,2),$C97),ED$9,"")</f>
        <v/>
      </c>
      <c r="EE97" s="332" t="str">
        <f ca="1">IF(COUNTIF(OFFSET('別紙2-4(研修実施報告書)'!$I$8,(COLUMN()-COLUMN($J$9))*4,0,4,2),$C97),EE$9,"")</f>
        <v/>
      </c>
      <c r="EF97" s="332" t="str">
        <f ca="1">IF(COUNTIF(OFFSET('別紙2-4(研修実施報告書)'!$I$8,(COLUMN()-COLUMN($J$9))*4,0,4,2),$C97),EF$9,"")</f>
        <v/>
      </c>
      <c r="EG97" s="332" t="str">
        <f ca="1">IF(COUNTIF(OFFSET('別紙2-4(研修実施報告書)'!$I$8,(COLUMN()-COLUMN($J$9))*4,0,4,2),$C97),EG$9,"")</f>
        <v/>
      </c>
      <c r="EH97" s="332" t="str">
        <f ca="1">IF(COUNTIF(OFFSET('別紙2-4(研修実施報告書)'!$I$8,(COLUMN()-COLUMN($J$9))*4,0,4,2),$C97),EH$9,"")</f>
        <v/>
      </c>
      <c r="EI97" s="332" t="str">
        <f ca="1">IF(COUNTIF(OFFSET('別紙2-4(研修実施報告書)'!$I$8,(COLUMN()-COLUMN($J$9))*4,0,4,2),$C97),EI$9,"")</f>
        <v/>
      </c>
      <c r="EJ97" s="332" t="str">
        <f ca="1">IF(COUNTIF(OFFSET('別紙2-4(研修実施報告書)'!$I$8,(COLUMN()-COLUMN($J$9))*4,0,4,2),$C97),EJ$9,"")</f>
        <v/>
      </c>
      <c r="EK97" s="332" t="str">
        <f ca="1">IF(COUNTIF(OFFSET('別紙2-4(研修実施報告書)'!$I$8,(COLUMN()-COLUMN($J$9))*4,0,4,2),$C97),EK$9,"")</f>
        <v/>
      </c>
      <c r="EL97" s="332" t="str">
        <f ca="1">IF(COUNTIF(OFFSET('別紙2-4(研修実施報告書)'!$I$8,(COLUMN()-COLUMN($J$9))*4,0,4,2),$C97),EL$9,"")</f>
        <v/>
      </c>
      <c r="EM97" s="332" t="str">
        <f ca="1">IF(COUNTIF(OFFSET('別紙2-4(研修実施報告書)'!$I$8,(COLUMN()-COLUMN($J$9))*4,0,4,2),$C97),EM$9,"")</f>
        <v/>
      </c>
      <c r="EN97" s="332" t="str">
        <f ca="1">IF(COUNTIF(OFFSET('別紙2-4(研修実施報告書)'!$I$8,(COLUMN()-COLUMN($J$9))*4,0,4,2),$C97),EN$9,"")</f>
        <v/>
      </c>
      <c r="EO97" s="332" t="str">
        <f ca="1">IF(COUNTIF(OFFSET('別紙2-4(研修実施報告書)'!$I$8,(COLUMN()-COLUMN($J$9))*4,0,4,2),$C97),EO$9,"")</f>
        <v/>
      </c>
      <c r="EP97" s="332" t="str">
        <f ca="1">IF(COUNTIF(OFFSET('別紙2-4(研修実施報告書)'!$I$8,(COLUMN()-COLUMN($J$9))*4,0,4,2),$C97),EP$9,"")</f>
        <v/>
      </c>
      <c r="EQ97" s="332" t="str">
        <f ca="1">IF(COUNTIF(OFFSET('別紙2-4(研修実施報告書)'!$I$8,(COLUMN()-COLUMN($J$9))*4,0,4,2),$C97),EQ$9,"")</f>
        <v/>
      </c>
      <c r="ER97" s="332" t="str">
        <f ca="1">IF(COUNTIF(OFFSET('別紙2-4(研修実施報告書)'!$I$8,(COLUMN()-COLUMN($J$9))*4,0,4,2),$C97),ER$9,"")</f>
        <v/>
      </c>
      <c r="ES97" s="332" t="str">
        <f ca="1">IF(COUNTIF(OFFSET('別紙2-4(研修実施報告書)'!$I$8,(COLUMN()-COLUMN($J$9))*4,0,4,2),$C97),ES$9,"")</f>
        <v/>
      </c>
      <c r="ET97" s="332" t="str">
        <f ca="1">IF(COUNTIF(OFFSET('別紙2-4(研修実施報告書)'!$I$8,(COLUMN()-COLUMN($J$9))*4,0,4,2),$C97),ET$9,"")</f>
        <v/>
      </c>
      <c r="EU97" s="332" t="str">
        <f ca="1">IF(COUNTIF(OFFSET('別紙2-4(研修実施報告書)'!$I$8,(COLUMN()-COLUMN($J$9))*4,0,4,2),$C97),EU$9,"")</f>
        <v/>
      </c>
      <c r="EV97" s="332" t="str">
        <f ca="1">IF(COUNTIF(OFFSET('別紙2-4(研修実施報告書)'!$I$8,(COLUMN()-COLUMN($J$9))*4,0,4,2),$C97),EV$9,"")</f>
        <v/>
      </c>
      <c r="EW97" s="332" t="str">
        <f ca="1">IF(COUNTIF(OFFSET('別紙2-4(研修実施報告書)'!$I$8,(COLUMN()-COLUMN($J$9))*4,0,4,2),$C97),EW$9,"")</f>
        <v/>
      </c>
      <c r="EX97" s="332" t="str">
        <f ca="1">IF(COUNTIF(OFFSET('別紙2-4(研修実施報告書)'!$I$8,(COLUMN()-COLUMN($J$9))*4,0,4,2),$C97),EX$9,"")</f>
        <v/>
      </c>
      <c r="EY97" s="332" t="str">
        <f ca="1">IF(COUNTIF(OFFSET('別紙2-4(研修実施報告書)'!$I$8,(COLUMN()-COLUMN($J$9))*4,0,4,2),$C97),EY$9,"")</f>
        <v/>
      </c>
      <c r="EZ97" s="332" t="str">
        <f ca="1">IF(COUNTIF(OFFSET('別紙2-4(研修実施報告書)'!$I$8,(COLUMN()-COLUMN($J$9))*4,0,4,2),$C97),EZ$9,"")</f>
        <v/>
      </c>
      <c r="FA97" s="332" t="str">
        <f ca="1">IF(COUNTIF(OFFSET('別紙2-4(研修実施報告書)'!$I$8,(COLUMN()-COLUMN($J$9))*4,0,4,2),$C97),FA$9,"")</f>
        <v/>
      </c>
      <c r="FB97" s="332" t="str">
        <f ca="1">IF(COUNTIF(OFFSET('別紙2-4(研修実施報告書)'!$I$8,(COLUMN()-COLUMN($J$9))*4,0,4,2),$C97),FB$9,"")</f>
        <v/>
      </c>
      <c r="FC97" s="332" t="str">
        <f ca="1">IF(COUNTIF(OFFSET('別紙2-4(研修実施報告書)'!$I$8,(COLUMN()-COLUMN($J$9))*4,0,4,2),$C97),FC$9,"")</f>
        <v/>
      </c>
      <c r="FD97" s="332" t="str">
        <f ca="1">IF(COUNTIF(OFFSET('別紙2-4(研修実施報告書)'!$I$8,(COLUMN()-COLUMN($J$9))*4,0,4,2),$C97),FD$9,"")</f>
        <v/>
      </c>
      <c r="FE97" s="332" t="str">
        <f ca="1">IF(COUNTIF(OFFSET('別紙2-4(研修実施報告書)'!$I$8,(COLUMN()-COLUMN($J$9))*4,0,4,2),$C97),FE$9,"")</f>
        <v/>
      </c>
      <c r="FF97" s="332" t="str">
        <f ca="1">IF(COUNTIF(OFFSET('別紙2-4(研修実施報告書)'!$I$8,(COLUMN()-COLUMN($J$9))*4,0,4,2),$C97),FF$9,"")</f>
        <v/>
      </c>
      <c r="FG97" s="332" t="str">
        <f ca="1">IF(COUNTIF(OFFSET('別紙2-4(研修実施報告書)'!$I$8,(COLUMN()-COLUMN($J$9))*4,0,4,2),$C97),FG$9,"")</f>
        <v/>
      </c>
      <c r="FH97" s="332" t="str">
        <f ca="1">IF(COUNTIF(OFFSET('別紙2-4(研修実施報告書)'!$I$8,(COLUMN()-COLUMN($J$9))*4,0,4,2),$C97),FH$9,"")</f>
        <v/>
      </c>
      <c r="FI97" s="332" t="str">
        <f ca="1">IF(COUNTIF(OFFSET('別紙2-4(研修実施報告書)'!$I$8,(COLUMN()-COLUMN($J$9))*4,0,4,2),$C97),FI$9,"")</f>
        <v/>
      </c>
      <c r="FJ97" s="332" t="str">
        <f ca="1">IF(COUNTIF(OFFSET('別紙2-4(研修実施報告書)'!$I$8,(COLUMN()-COLUMN($J$9))*4,0,4,2),$C97),FJ$9,"")</f>
        <v/>
      </c>
      <c r="FK97" s="332" t="str">
        <f ca="1">IF(COUNTIF(OFFSET('別紙2-4(研修実施報告書)'!$I$8,(COLUMN()-COLUMN($J$9))*4,0,4,2),$C97),FK$9,"")</f>
        <v/>
      </c>
      <c r="FL97" s="332" t="str">
        <f ca="1">IF(COUNTIF(OFFSET('別紙2-4(研修実施報告書)'!$I$8,(COLUMN()-COLUMN($J$9))*4,0,4,2),$C97),FL$9,"")</f>
        <v/>
      </c>
      <c r="FM97" s="332" t="str">
        <f ca="1">IF(COUNTIF(OFFSET('別紙2-4(研修実施報告書)'!$I$8,(COLUMN()-COLUMN($J$9))*4,0,4,2),$C97),FM$9,"")</f>
        <v/>
      </c>
      <c r="FN97" s="332" t="str">
        <f ca="1">IF(COUNTIF(OFFSET('別紙2-4(研修実施報告書)'!$I$8,(COLUMN()-COLUMN($J$9))*4,0,4,2),$C97),FN$9,"")</f>
        <v/>
      </c>
      <c r="FO97" s="332" t="str">
        <f ca="1">IF(COUNTIF(OFFSET('別紙2-4(研修実施報告書)'!$I$8,(COLUMN()-COLUMN($J$9))*4,0,4,2),$C97),FO$9,"")</f>
        <v/>
      </c>
      <c r="FP97" s="332" t="str">
        <f ca="1">IF(COUNTIF(OFFSET('別紙2-4(研修実施報告書)'!$I$8,(COLUMN()-COLUMN($J$9))*4,0,4,2),$C97),FP$9,"")</f>
        <v/>
      </c>
      <c r="FQ97" s="332" t="str">
        <f ca="1">IF(COUNTIF(OFFSET('別紙2-4(研修実施報告書)'!$I$8,(COLUMN()-COLUMN($J$9))*4,0,4,2),$C97),FQ$9,"")</f>
        <v/>
      </c>
      <c r="FR97" s="332" t="str">
        <f ca="1">IF(COUNTIF(OFFSET('別紙2-4(研修実施報告書)'!$I$8,(COLUMN()-COLUMN($J$9))*4,0,4,2),$C97),FR$9,"")</f>
        <v/>
      </c>
      <c r="FS97" s="332" t="str">
        <f ca="1">IF(COUNTIF(OFFSET('別紙2-4(研修実施報告書)'!$I$8,(COLUMN()-COLUMN($J$9))*4,0,4,2),$C97),FS$9,"")</f>
        <v/>
      </c>
      <c r="FT97" s="332" t="str">
        <f ca="1">IF(COUNTIF(OFFSET('別紙2-4(研修実施報告書)'!$I$8,(COLUMN()-COLUMN($J$9))*4,0,4,2),$C97),FT$9,"")</f>
        <v/>
      </c>
      <c r="FU97" s="332" t="str">
        <f ca="1">IF(COUNTIF(OFFSET('別紙2-4(研修実施報告書)'!$I$8,(COLUMN()-COLUMN($J$9))*4,0,4,2),$C97),FU$9,"")</f>
        <v/>
      </c>
      <c r="FV97" s="332" t="str">
        <f ca="1">IF(COUNTIF(OFFSET('別紙2-4(研修実施報告書)'!$I$8,(COLUMN()-COLUMN($J$9))*4,0,4,2),$C97),FV$9,"")</f>
        <v/>
      </c>
      <c r="FW97" s="332" t="str">
        <f ca="1">IF(COUNTIF(OFFSET('別紙2-4(研修実施報告書)'!$I$8,(COLUMN()-COLUMN($J$9))*4,0,4,2),$C97),FW$9,"")</f>
        <v/>
      </c>
      <c r="FX97" s="332" t="str">
        <f ca="1">IF(COUNTIF(OFFSET('別紙2-4(研修実施報告書)'!$I$8,(COLUMN()-COLUMN($J$9))*4,0,4,2),$C97),FX$9,"")</f>
        <v/>
      </c>
      <c r="FY97" s="332" t="str">
        <f ca="1">IF(COUNTIF(OFFSET('別紙2-4(研修実施報告書)'!$I$8,(COLUMN()-COLUMN($J$9))*4,0,4,2),$C97),FY$9,"")</f>
        <v/>
      </c>
      <c r="FZ97" s="332" t="str">
        <f ca="1">IF(COUNTIF(OFFSET('別紙2-4(研修実施報告書)'!$I$8,(COLUMN()-COLUMN($J$9))*4,0,4,2),$C97),FZ$9,"")</f>
        <v/>
      </c>
      <c r="GA97" s="332" t="str">
        <f ca="1">IF(COUNTIF(OFFSET('別紙2-4(研修実施報告書)'!$I$8,(COLUMN()-COLUMN($J$9))*4,0,4,2),$C97),GA$9,"")</f>
        <v/>
      </c>
      <c r="GB97" s="332" t="str">
        <f ca="1">IF(COUNTIF(OFFSET('別紙2-4(研修実施報告書)'!$I$8,(COLUMN()-COLUMN($J$9))*4,0,4,2),$C97),GB$9,"")</f>
        <v/>
      </c>
      <c r="GC97" s="332" t="str">
        <f ca="1">IF(COUNTIF(OFFSET('別紙2-4(研修実施報告書)'!$I$8,(COLUMN()-COLUMN($J$9))*4,0,4,2),$C97),GC$9,"")</f>
        <v/>
      </c>
      <c r="GD97" s="332" t="str">
        <f ca="1">IF(COUNTIF(OFFSET('別紙2-4(研修実施報告書)'!$I$8,(COLUMN()-COLUMN($J$9))*4,0,4,2),$C97),GD$9,"")</f>
        <v/>
      </c>
      <c r="GE97" s="332" t="str">
        <f ca="1">IF(COUNTIF(OFFSET('別紙2-4(研修実施報告書)'!$I$8,(COLUMN()-COLUMN($J$9))*4,0,4,2),$C97),GE$9,"")</f>
        <v/>
      </c>
      <c r="GF97" s="332" t="str">
        <f ca="1">IF(COUNTIF(OFFSET('別紙2-4(研修実施報告書)'!$I$8,(COLUMN()-COLUMN($J$9))*4,0,4,2),$C97),GF$9,"")</f>
        <v/>
      </c>
      <c r="GG97" s="332" t="str">
        <f ca="1">IF(COUNTIF(OFFSET('別紙2-4(研修実施報告書)'!$I$8,(COLUMN()-COLUMN($J$9))*4,0,4,2),$C97),GG$9,"")</f>
        <v/>
      </c>
      <c r="GH97" s="332" t="str">
        <f ca="1">IF(COUNTIF(OFFSET('別紙2-4(研修実施報告書)'!$I$8,(COLUMN()-COLUMN($J$9))*4,0,4,2),$C97),GH$9,"")</f>
        <v/>
      </c>
      <c r="GI97" s="332" t="str">
        <f ca="1">IF(COUNTIF(OFFSET('別紙2-4(研修実施報告書)'!$I$8,(COLUMN()-COLUMN($J$9))*4,0,4,2),$C97),GI$9,"")</f>
        <v/>
      </c>
      <c r="GJ97" s="332" t="str">
        <f ca="1">IF(COUNTIF(OFFSET('別紙2-4(研修実施報告書)'!$I$8,(COLUMN()-COLUMN($J$9))*4,0,4,2),$C97),GJ$9,"")</f>
        <v/>
      </c>
      <c r="GK97" s="332" t="str">
        <f ca="1">IF(COUNTIF(OFFSET('別紙2-4(研修実施報告書)'!$I$8,(COLUMN()-COLUMN($J$9))*4,0,4,2),$C97),GK$9,"")</f>
        <v/>
      </c>
      <c r="GL97" s="332" t="str">
        <f ca="1">IF(COUNTIF(OFFSET('別紙2-4(研修実施報告書)'!$I$8,(COLUMN()-COLUMN($J$9))*4,0,4,2),$C97),GL$9,"")</f>
        <v/>
      </c>
      <c r="GM97" s="332" t="str">
        <f ca="1">IF(COUNTIF(OFFSET('別紙2-4(研修実施報告書)'!$I$8,(COLUMN()-COLUMN($J$9))*4,0,4,2),$C97),GM$9,"")</f>
        <v/>
      </c>
      <c r="GN97" s="332" t="str">
        <f ca="1">IF(COUNTIF(OFFSET('別紙2-4(研修実施報告書)'!$I$8,(COLUMN()-COLUMN($J$9))*4,0,4,2),$C97),GN$9,"")</f>
        <v/>
      </c>
      <c r="GO97" s="332" t="str">
        <f ca="1">IF(COUNTIF(OFFSET('別紙2-4(研修実施報告書)'!$I$8,(COLUMN()-COLUMN($J$9))*4,0,4,2),$C97),GO$9,"")</f>
        <v/>
      </c>
      <c r="GP97" s="332" t="str">
        <f ca="1">IF(COUNTIF(OFFSET('別紙2-4(研修実施報告書)'!$I$8,(COLUMN()-COLUMN($J$9))*4,0,4,2),$C97),GP$9,"")</f>
        <v/>
      </c>
      <c r="GQ97" s="332" t="str">
        <f ca="1">IF(COUNTIF(OFFSET('別紙2-4(研修実施報告書)'!$I$8,(COLUMN()-COLUMN($J$9))*4,0,4,2),$C97),GQ$9,"")</f>
        <v/>
      </c>
      <c r="GR97" s="332" t="str">
        <f ca="1">IF(COUNTIF(OFFSET('別紙2-4(研修実施報告書)'!$I$8,(COLUMN()-COLUMN($J$9))*4,0,4,2),$C97),GR$9,"")</f>
        <v/>
      </c>
      <c r="GS97" s="332" t="str">
        <f ca="1">IF(COUNTIF(OFFSET('別紙2-4(研修実施報告書)'!$I$8,(COLUMN()-COLUMN($J$9))*4,0,4,2),$C97),GS$9,"")</f>
        <v/>
      </c>
      <c r="GT97" s="332" t="str">
        <f ca="1">IF(COUNTIF(OFFSET('別紙2-4(研修実施報告書)'!$I$8,(COLUMN()-COLUMN($J$9))*4,0,4,2),$C97),GT$9,"")</f>
        <v/>
      </c>
      <c r="GU97" s="332" t="str">
        <f ca="1">IF(COUNTIF(OFFSET('別紙2-4(研修実施報告書)'!$I$8,(COLUMN()-COLUMN($J$9))*4,0,4,2),$C97),GU$9,"")</f>
        <v/>
      </c>
      <c r="GV97" s="332" t="str">
        <f ca="1">IF(COUNTIF(OFFSET('別紙2-4(研修実施報告書)'!$I$8,(COLUMN()-COLUMN($J$9))*4,0,4,2),$C97),GV$9,"")</f>
        <v/>
      </c>
      <c r="GW97" s="332" t="str">
        <f ca="1">IF(COUNTIF(OFFSET('別紙2-4(研修実施報告書)'!$I$8,(COLUMN()-COLUMN($J$9))*4,0,4,2),$C97),GW$9,"")</f>
        <v/>
      </c>
      <c r="GX97" s="332" t="str">
        <f ca="1">IF(COUNTIF(OFFSET('別紙2-4(研修実施報告書)'!$I$8,(COLUMN()-COLUMN($J$9))*4,0,4,2),$C97),GX$9,"")</f>
        <v/>
      </c>
      <c r="GY97" s="332" t="str">
        <f ca="1">IF(COUNTIF(OFFSET('別紙2-4(研修実施報告書)'!$I$8,(COLUMN()-COLUMN($J$9))*4,0,4,2),$C97),GY$9,"")</f>
        <v/>
      </c>
      <c r="GZ97" s="332" t="str">
        <f ca="1">IF(COUNTIF(OFFSET('別紙2-4(研修実施報告書)'!$I$8,(COLUMN()-COLUMN($J$9))*4,0,4,2),$C97),GZ$9,"")</f>
        <v/>
      </c>
      <c r="HA97" s="332" t="str">
        <f ca="1">IF(COUNTIF(OFFSET('別紙2-4(研修実施報告書)'!$I$8,(COLUMN()-COLUMN($J$9))*4,0,4,2),$C97),HA$9,"")</f>
        <v/>
      </c>
      <c r="HB97" s="320"/>
    </row>
    <row r="98" spans="1:210" ht="18.75" customHeight="1">
      <c r="A98" s="325">
        <v>84</v>
      </c>
      <c r="B98" s="323" t="str">
        <f>IF(AND('別紙1-7(研修責任者教育担当者) '!E101="〇",'別紙1-7(研修責任者教育担当者) '!F101="〇"),"専任・兼任",IF('別紙1-7(研修責任者教育担当者) '!E101="〇","専任",IF('別紙1-7(研修責任者教育担当者) '!F101="〇","兼任","")))</f>
        <v/>
      </c>
      <c r="C98" s="324">
        <f>VLOOKUP(A98,'別紙1-7(研修責任者教育担当者) '!$B$18:$C$217,2,0)</f>
        <v>0</v>
      </c>
      <c r="D98" s="348" t="s">
        <v>175</v>
      </c>
      <c r="E98" s="349"/>
      <c r="F98" s="329" t="e">
        <f t="shared" si="3"/>
        <v>#DIV/0!</v>
      </c>
      <c r="G98" s="330" t="e">
        <f t="shared" ca="1" si="4"/>
        <v>#DIV/0!</v>
      </c>
      <c r="H98" s="318">
        <f t="shared" ca="1" si="5"/>
        <v>0</v>
      </c>
      <c r="I98" s="318"/>
      <c r="J98" s="332" t="str">
        <f ca="1">IF(COUNTIF(OFFSET('別紙2-4(研修実施報告書)'!$I$8,(COLUMN()-COLUMN($J$9))*4,0,4,2),$C98),J$9,"")</f>
        <v/>
      </c>
      <c r="K98" s="332" t="str">
        <f ca="1">IF(COUNTIF(OFFSET('別紙2-4(研修実施報告書)'!$I$8,(COLUMN()-COLUMN($J$9))*4,0,4,2),$C98),K$9,"")</f>
        <v/>
      </c>
      <c r="L98" s="332" t="str">
        <f ca="1">IF(COUNTIF(OFFSET('別紙2-4(研修実施報告書)'!$I$8,(COLUMN()-COLUMN($J$9))*4,0,4,2),$C98),L$9,"")</f>
        <v/>
      </c>
      <c r="M98" s="332" t="str">
        <f ca="1">IF(COUNTIF(OFFSET('別紙2-4(研修実施報告書)'!$I$8,(COLUMN()-COLUMN($J$9))*4,0,4,2),$C98),M$9,"")</f>
        <v/>
      </c>
      <c r="N98" s="332" t="str">
        <f ca="1">IF(COUNTIF(OFFSET('別紙2-4(研修実施報告書)'!$I$8,(COLUMN()-COLUMN($J$9))*4,0,4,2),$C98),N$9,"")</f>
        <v/>
      </c>
      <c r="O98" s="332" t="str">
        <f ca="1">IF(COUNTIF(OFFSET('別紙2-4(研修実施報告書)'!$I$8,(COLUMN()-COLUMN($J$9))*4,0,4,2),$C98),O$9,"")</f>
        <v/>
      </c>
      <c r="P98" s="332" t="str">
        <f ca="1">IF(COUNTIF(OFFSET('別紙2-4(研修実施報告書)'!$I$8,(COLUMN()-COLUMN($J$9))*4,0,4,2),$C98),P$9,"")</f>
        <v/>
      </c>
      <c r="Q98" s="332" t="str">
        <f ca="1">IF(COUNTIF(OFFSET('別紙2-4(研修実施報告書)'!$I$8,(COLUMN()-COLUMN($J$9))*4,0,4,2),$C98),Q$9,"")</f>
        <v/>
      </c>
      <c r="R98" s="332" t="str">
        <f ca="1">IF(COUNTIF(OFFSET('別紙2-4(研修実施報告書)'!$I$8,(COLUMN()-COLUMN($J$9))*4,0,4,2),$C98),R$9,"")</f>
        <v/>
      </c>
      <c r="S98" s="332" t="str">
        <f ca="1">IF(COUNTIF(OFFSET('別紙2-4(研修実施報告書)'!$I$8,(COLUMN()-COLUMN($J$9))*4,0,4,2),$C98),S$9,"")</f>
        <v/>
      </c>
      <c r="T98" s="332" t="str">
        <f ca="1">IF(COUNTIF(OFFSET('別紙2-4(研修実施報告書)'!$I$8,(COLUMN()-COLUMN($J$9))*4,0,4,2),$C98),T$9,"")</f>
        <v/>
      </c>
      <c r="U98" s="332" t="str">
        <f ca="1">IF(COUNTIF(OFFSET('別紙2-4(研修実施報告書)'!$I$8,(COLUMN()-COLUMN($J$9))*4,0,4,2),$C98),U$9,"")</f>
        <v/>
      </c>
      <c r="V98" s="332" t="str">
        <f ca="1">IF(COUNTIF(OFFSET('別紙2-4(研修実施報告書)'!$I$8,(COLUMN()-COLUMN($J$9))*4,0,4,2),$C98),V$9,"")</f>
        <v/>
      </c>
      <c r="W98" s="332" t="str">
        <f ca="1">IF(COUNTIF(OFFSET('別紙2-4(研修実施報告書)'!$I$8,(COLUMN()-COLUMN($J$9))*4,0,4,2),$C98),W$9,"")</f>
        <v/>
      </c>
      <c r="X98" s="332" t="str">
        <f ca="1">IF(COUNTIF(OFFSET('別紙2-4(研修実施報告書)'!$I$8,(COLUMN()-COLUMN($J$9))*4,0,4,2),$C98),X$9,"")</f>
        <v/>
      </c>
      <c r="Y98" s="332" t="str">
        <f ca="1">IF(COUNTIF(OFFSET('別紙2-4(研修実施報告書)'!$I$8,(COLUMN()-COLUMN($J$9))*4,0,4,2),$C98),Y$9,"")</f>
        <v/>
      </c>
      <c r="Z98" s="332" t="str">
        <f ca="1">IF(COUNTIF(OFFSET('別紙2-4(研修実施報告書)'!$I$8,(COLUMN()-COLUMN($J$9))*4,0,4,2),$C98),Z$9,"")</f>
        <v/>
      </c>
      <c r="AA98" s="332" t="str">
        <f ca="1">IF(COUNTIF(OFFSET('別紙2-4(研修実施報告書)'!$I$8,(COLUMN()-COLUMN($J$9))*4,0,4,2),$C98),AA$9,"")</f>
        <v/>
      </c>
      <c r="AB98" s="332" t="str">
        <f ca="1">IF(COUNTIF(OFFSET('別紙2-4(研修実施報告書)'!$I$8,(COLUMN()-COLUMN($J$9))*4,0,4,2),$C98),AB$9,"")</f>
        <v/>
      </c>
      <c r="AC98" s="332" t="str">
        <f ca="1">IF(COUNTIF(OFFSET('別紙2-4(研修実施報告書)'!$I$8,(COLUMN()-COLUMN($J$9))*4,0,4,2),$C98),AC$9,"")</f>
        <v/>
      </c>
      <c r="AD98" s="332" t="str">
        <f ca="1">IF(COUNTIF(OFFSET('別紙2-4(研修実施報告書)'!$I$8,(COLUMN()-COLUMN($J$9))*4,0,4,2),$C98),AD$9,"")</f>
        <v/>
      </c>
      <c r="AE98" s="332" t="str">
        <f ca="1">IF(COUNTIF(OFFSET('別紙2-4(研修実施報告書)'!$I$8,(COLUMN()-COLUMN($J$9))*4,0,4,2),$C98),AE$9,"")</f>
        <v/>
      </c>
      <c r="AF98" s="332" t="str">
        <f ca="1">IF(COUNTIF(OFFSET('別紙2-4(研修実施報告書)'!$I$8,(COLUMN()-COLUMN($J$9))*4,0,4,2),$C98),AF$9,"")</f>
        <v/>
      </c>
      <c r="AG98" s="332" t="str">
        <f ca="1">IF(COUNTIF(OFFSET('別紙2-4(研修実施報告書)'!$I$8,(COLUMN()-COLUMN($J$9))*4,0,4,2),$C98),AG$9,"")</f>
        <v/>
      </c>
      <c r="AH98" s="332" t="str">
        <f ca="1">IF(COUNTIF(OFFSET('別紙2-4(研修実施報告書)'!$I$8,(COLUMN()-COLUMN($J$9))*4,0,4,2),$C98),AH$9,"")</f>
        <v/>
      </c>
      <c r="AI98" s="332" t="str">
        <f ca="1">IF(COUNTIF(OFFSET('別紙2-4(研修実施報告書)'!$I$8,(COLUMN()-COLUMN($J$9))*4,0,4,2),$C98),AI$9,"")</f>
        <v/>
      </c>
      <c r="AJ98" s="332" t="str">
        <f ca="1">IF(COUNTIF(OFFSET('別紙2-4(研修実施報告書)'!$I$8,(COLUMN()-COLUMN($J$9))*4,0,4,2),$C98),AJ$9,"")</f>
        <v/>
      </c>
      <c r="AK98" s="332" t="str">
        <f ca="1">IF(COUNTIF(OFFSET('別紙2-4(研修実施報告書)'!$I$8,(COLUMN()-COLUMN($J$9))*4,0,4,2),$C98),AK$9,"")</f>
        <v/>
      </c>
      <c r="AL98" s="332" t="str">
        <f ca="1">IF(COUNTIF(OFFSET('別紙2-4(研修実施報告書)'!$I$8,(COLUMN()-COLUMN($J$9))*4,0,4,2),$C98),AL$9,"")</f>
        <v/>
      </c>
      <c r="AM98" s="332" t="str">
        <f ca="1">IF(COUNTIF(OFFSET('別紙2-4(研修実施報告書)'!$I$8,(COLUMN()-COLUMN($J$9))*4,0,4,2),$C98),AM$9,"")</f>
        <v/>
      </c>
      <c r="AN98" s="332" t="str">
        <f ca="1">IF(COUNTIF(OFFSET('別紙2-4(研修実施報告書)'!$I$8,(COLUMN()-COLUMN($J$9))*4,0,4,2),$C98),AN$9,"")</f>
        <v/>
      </c>
      <c r="AO98" s="332" t="str">
        <f ca="1">IF(COUNTIF(OFFSET('別紙2-4(研修実施報告書)'!$I$8,(COLUMN()-COLUMN($J$9))*4,0,4,2),$C98),AO$9,"")</f>
        <v/>
      </c>
      <c r="AP98" s="332" t="str">
        <f ca="1">IF(COUNTIF(OFFSET('別紙2-4(研修実施報告書)'!$I$8,(COLUMN()-COLUMN($J$9))*4,0,4,2),$C98),AP$9,"")</f>
        <v/>
      </c>
      <c r="AQ98" s="332" t="str">
        <f ca="1">IF(COUNTIF(OFFSET('別紙2-4(研修実施報告書)'!$I$8,(COLUMN()-COLUMN($J$9))*4,0,4,2),$C98),AQ$9,"")</f>
        <v/>
      </c>
      <c r="AR98" s="332" t="str">
        <f ca="1">IF(COUNTIF(OFFSET('別紙2-4(研修実施報告書)'!$I$8,(COLUMN()-COLUMN($J$9))*4,0,4,2),$C98),AR$9,"")</f>
        <v/>
      </c>
      <c r="AS98" s="332" t="str">
        <f ca="1">IF(COUNTIF(OFFSET('別紙2-4(研修実施報告書)'!$I$8,(COLUMN()-COLUMN($J$9))*4,0,4,2),$C98),AS$9,"")</f>
        <v/>
      </c>
      <c r="AT98" s="332" t="str">
        <f ca="1">IF(COUNTIF(OFFSET('別紙2-4(研修実施報告書)'!$I$8,(COLUMN()-COLUMN($J$9))*4,0,4,2),$C98),AT$9,"")</f>
        <v/>
      </c>
      <c r="AU98" s="332" t="str">
        <f ca="1">IF(COUNTIF(OFFSET('別紙2-4(研修実施報告書)'!$I$8,(COLUMN()-COLUMN($J$9))*4,0,4,2),$C98),AU$9,"")</f>
        <v/>
      </c>
      <c r="AV98" s="332" t="str">
        <f ca="1">IF(COUNTIF(OFFSET('別紙2-4(研修実施報告書)'!$I$8,(COLUMN()-COLUMN($J$9))*4,0,4,2),$C98),AV$9,"")</f>
        <v/>
      </c>
      <c r="AW98" s="332" t="str">
        <f ca="1">IF(COUNTIF(OFFSET('別紙2-4(研修実施報告書)'!$I$8,(COLUMN()-COLUMN($J$9))*4,0,4,2),$C98),AW$9,"")</f>
        <v/>
      </c>
      <c r="AX98" s="332" t="str">
        <f ca="1">IF(COUNTIF(OFFSET('別紙2-4(研修実施報告書)'!$I$8,(COLUMN()-COLUMN($J$9))*4,0,4,2),$C98),AX$9,"")</f>
        <v/>
      </c>
      <c r="AY98" s="332" t="str">
        <f ca="1">IF(COUNTIF(OFFSET('別紙2-4(研修実施報告書)'!$I$8,(COLUMN()-COLUMN($J$9))*4,0,4,2),$C98),AY$9,"")</f>
        <v/>
      </c>
      <c r="AZ98" s="332" t="str">
        <f ca="1">IF(COUNTIF(OFFSET('別紙2-4(研修実施報告書)'!$I$8,(COLUMN()-COLUMN($J$9))*4,0,4,2),$C98),AZ$9,"")</f>
        <v/>
      </c>
      <c r="BA98" s="332" t="str">
        <f ca="1">IF(COUNTIF(OFFSET('別紙2-4(研修実施報告書)'!$I$8,(COLUMN()-COLUMN($J$9))*4,0,4,2),$C98),BA$9,"")</f>
        <v/>
      </c>
      <c r="BB98" s="332" t="str">
        <f ca="1">IF(COUNTIF(OFFSET('別紙2-4(研修実施報告書)'!$I$8,(COLUMN()-COLUMN($J$9))*4,0,4,2),$C98),BB$9,"")</f>
        <v/>
      </c>
      <c r="BC98" s="332" t="str">
        <f ca="1">IF(COUNTIF(OFFSET('別紙2-4(研修実施報告書)'!$I$8,(COLUMN()-COLUMN($J$9))*4,0,4,2),$C98),BC$9,"")</f>
        <v/>
      </c>
      <c r="BD98" s="332" t="str">
        <f ca="1">IF(COUNTIF(OFFSET('別紙2-4(研修実施報告書)'!$I$8,(COLUMN()-COLUMN($J$9))*4,0,4,2),$C98),BD$9,"")</f>
        <v/>
      </c>
      <c r="BE98" s="332" t="str">
        <f ca="1">IF(COUNTIF(OFFSET('別紙2-4(研修実施報告書)'!$I$8,(COLUMN()-COLUMN($J$9))*4,0,4,2),$C98),BE$9,"")</f>
        <v/>
      </c>
      <c r="BF98" s="332" t="str">
        <f ca="1">IF(COUNTIF(OFFSET('別紙2-4(研修実施報告書)'!$I$8,(COLUMN()-COLUMN($J$9))*4,0,4,2),$C98),BF$9,"")</f>
        <v/>
      </c>
      <c r="BG98" s="332" t="str">
        <f ca="1">IF(COUNTIF(OFFSET('別紙2-4(研修実施報告書)'!$I$8,(COLUMN()-COLUMN($J$9))*4,0,4,2),$C98),BG$9,"")</f>
        <v/>
      </c>
      <c r="BH98" s="332" t="str">
        <f ca="1">IF(COUNTIF(OFFSET('別紙2-4(研修実施報告書)'!$I$8,(COLUMN()-COLUMN($J$9))*4,0,4,2),$C98),BH$9,"")</f>
        <v/>
      </c>
      <c r="BI98" s="332" t="str">
        <f ca="1">IF(COUNTIF(OFFSET('別紙2-4(研修実施報告書)'!$I$8,(COLUMN()-COLUMN($J$9))*4,0,4,2),$C98),BI$9,"")</f>
        <v/>
      </c>
      <c r="BJ98" s="332" t="str">
        <f ca="1">IF(COUNTIF(OFFSET('別紙2-4(研修実施報告書)'!$I$8,(COLUMN()-COLUMN($J$9))*4,0,4,2),$C98),BJ$9,"")</f>
        <v/>
      </c>
      <c r="BK98" s="332" t="str">
        <f ca="1">IF(COUNTIF(OFFSET('別紙2-4(研修実施報告書)'!$I$8,(COLUMN()-COLUMN($J$9))*4,0,4,2),$C98),BK$9,"")</f>
        <v/>
      </c>
      <c r="BL98" s="332" t="str">
        <f ca="1">IF(COUNTIF(OFFSET('別紙2-4(研修実施報告書)'!$I$8,(COLUMN()-COLUMN($J$9))*4,0,4,2),$C98),BL$9,"")</f>
        <v/>
      </c>
      <c r="BM98" s="332" t="str">
        <f ca="1">IF(COUNTIF(OFFSET('別紙2-4(研修実施報告書)'!$I$8,(COLUMN()-COLUMN($J$9))*4,0,4,2),$C98),BM$9,"")</f>
        <v/>
      </c>
      <c r="BN98" s="332" t="str">
        <f ca="1">IF(COUNTIF(OFFSET('別紙2-4(研修実施報告書)'!$I$8,(COLUMN()-COLUMN($J$9))*4,0,4,2),$C98),BN$9,"")</f>
        <v/>
      </c>
      <c r="BO98" s="332" t="str">
        <f ca="1">IF(COUNTIF(OFFSET('別紙2-4(研修実施報告書)'!$I$8,(COLUMN()-COLUMN($J$9))*4,0,4,2),$C98),BO$9,"")</f>
        <v/>
      </c>
      <c r="BP98" s="332" t="str">
        <f ca="1">IF(COUNTIF(OFFSET('別紙2-4(研修実施報告書)'!$I$8,(COLUMN()-COLUMN($J$9))*4,0,4,2),$C98),BP$9,"")</f>
        <v/>
      </c>
      <c r="BQ98" s="332" t="str">
        <f ca="1">IF(COUNTIF(OFFSET('別紙2-4(研修実施報告書)'!$I$8,(COLUMN()-COLUMN($J$9))*4,0,4,2),$C98),BQ$9,"")</f>
        <v/>
      </c>
      <c r="BR98" s="332" t="str">
        <f ca="1">IF(COUNTIF(OFFSET('別紙2-4(研修実施報告書)'!$I$8,(COLUMN()-COLUMN($J$9))*4,0,4,2),$C98),BR$9,"")</f>
        <v/>
      </c>
      <c r="BS98" s="332" t="str">
        <f ca="1">IF(COUNTIF(OFFSET('別紙2-4(研修実施報告書)'!$I$8,(COLUMN()-COLUMN($J$9))*4,0,4,2),$C98),BS$9,"")</f>
        <v/>
      </c>
      <c r="BT98" s="332" t="str">
        <f ca="1">IF(COUNTIF(OFFSET('別紙2-4(研修実施報告書)'!$I$8,(COLUMN()-COLUMN($J$9))*4,0,4,2),$C98),BT$9,"")</f>
        <v/>
      </c>
      <c r="BU98" s="332" t="str">
        <f ca="1">IF(COUNTIF(OFFSET('別紙2-4(研修実施報告書)'!$I$8,(COLUMN()-COLUMN($J$9))*4,0,4,2),$C98),BU$9,"")</f>
        <v/>
      </c>
      <c r="BV98" s="332" t="str">
        <f ca="1">IF(COUNTIF(OFFSET('別紙2-4(研修実施報告書)'!$I$8,(COLUMN()-COLUMN($J$9))*4,0,4,2),$C98),BV$9,"")</f>
        <v/>
      </c>
      <c r="BW98" s="332" t="str">
        <f ca="1">IF(COUNTIF(OFFSET('別紙2-4(研修実施報告書)'!$I$8,(COLUMN()-COLUMN($J$9))*4,0,4,2),$C98),BW$9,"")</f>
        <v/>
      </c>
      <c r="BX98" s="332" t="str">
        <f ca="1">IF(COUNTIF(OFFSET('別紙2-4(研修実施報告書)'!$I$8,(COLUMN()-COLUMN($J$9))*4,0,4,2),$C98),BX$9,"")</f>
        <v/>
      </c>
      <c r="BY98" s="332" t="str">
        <f ca="1">IF(COUNTIF(OFFSET('別紙2-4(研修実施報告書)'!$I$8,(COLUMN()-COLUMN($J$9))*4,0,4,2),$C98),BY$9,"")</f>
        <v/>
      </c>
      <c r="BZ98" s="332" t="str">
        <f ca="1">IF(COUNTIF(OFFSET('別紙2-4(研修実施報告書)'!$I$8,(COLUMN()-COLUMN($J$9))*4,0,4,2),$C98),BZ$9,"")</f>
        <v/>
      </c>
      <c r="CA98" s="332" t="str">
        <f ca="1">IF(COUNTIF(OFFSET('別紙2-4(研修実施報告書)'!$I$8,(COLUMN()-COLUMN($J$9))*4,0,4,2),$C98),CA$9,"")</f>
        <v/>
      </c>
      <c r="CB98" s="332" t="str">
        <f ca="1">IF(COUNTIF(OFFSET('別紙2-4(研修実施報告書)'!$I$8,(COLUMN()-COLUMN($J$9))*4,0,4,2),$C98),CB$9,"")</f>
        <v/>
      </c>
      <c r="CC98" s="332" t="str">
        <f ca="1">IF(COUNTIF(OFFSET('別紙2-4(研修実施報告書)'!$I$8,(COLUMN()-COLUMN($J$9))*4,0,4,2),$C98),CC$9,"")</f>
        <v/>
      </c>
      <c r="CD98" s="332" t="str">
        <f ca="1">IF(COUNTIF(OFFSET('別紙2-4(研修実施報告書)'!$I$8,(COLUMN()-COLUMN($J$9))*4,0,4,2),$C98),CD$9,"")</f>
        <v/>
      </c>
      <c r="CE98" s="332" t="str">
        <f ca="1">IF(COUNTIF(OFFSET('別紙2-4(研修実施報告書)'!$I$8,(COLUMN()-COLUMN($J$9))*4,0,4,2),$C98),CE$9,"")</f>
        <v/>
      </c>
      <c r="CF98" s="332" t="str">
        <f ca="1">IF(COUNTIF(OFFSET('別紙2-4(研修実施報告書)'!$I$8,(COLUMN()-COLUMN($J$9))*4,0,4,2),$C98),CF$9,"")</f>
        <v/>
      </c>
      <c r="CG98" s="332" t="str">
        <f ca="1">IF(COUNTIF(OFFSET('別紙2-4(研修実施報告書)'!$I$8,(COLUMN()-COLUMN($J$9))*4,0,4,2),$C98),CG$9,"")</f>
        <v/>
      </c>
      <c r="CH98" s="332" t="str">
        <f ca="1">IF(COUNTIF(OFFSET('別紙2-4(研修実施報告書)'!$I$8,(COLUMN()-COLUMN($J$9))*4,0,4,2),$C98),CH$9,"")</f>
        <v/>
      </c>
      <c r="CI98" s="332" t="str">
        <f ca="1">IF(COUNTIF(OFFSET('別紙2-4(研修実施報告書)'!$I$8,(COLUMN()-COLUMN($J$9))*4,0,4,2),$C98),CI$9,"")</f>
        <v/>
      </c>
      <c r="CJ98" s="332" t="str">
        <f ca="1">IF(COUNTIF(OFFSET('別紙2-4(研修実施報告書)'!$I$8,(COLUMN()-COLUMN($J$9))*4,0,4,2),$C98),CJ$9,"")</f>
        <v/>
      </c>
      <c r="CK98" s="332" t="str">
        <f ca="1">IF(COUNTIF(OFFSET('別紙2-4(研修実施報告書)'!$I$8,(COLUMN()-COLUMN($J$9))*4,0,4,2),$C98),CK$9,"")</f>
        <v/>
      </c>
      <c r="CL98" s="332" t="str">
        <f ca="1">IF(COUNTIF(OFFSET('別紙2-4(研修実施報告書)'!$I$8,(COLUMN()-COLUMN($J$9))*4,0,4,2),$C98),CL$9,"")</f>
        <v/>
      </c>
      <c r="CM98" s="332" t="str">
        <f ca="1">IF(COUNTIF(OFFSET('別紙2-4(研修実施報告書)'!$I$8,(COLUMN()-COLUMN($J$9))*4,0,4,2),$C98),CM$9,"")</f>
        <v/>
      </c>
      <c r="CN98" s="332" t="str">
        <f ca="1">IF(COUNTIF(OFFSET('別紙2-4(研修実施報告書)'!$I$8,(COLUMN()-COLUMN($J$9))*4,0,4,2),$C98),CN$9,"")</f>
        <v/>
      </c>
      <c r="CO98" s="332" t="str">
        <f ca="1">IF(COUNTIF(OFFSET('別紙2-4(研修実施報告書)'!$I$8,(COLUMN()-COLUMN($J$9))*4,0,4,2),$C98),CO$9,"")</f>
        <v/>
      </c>
      <c r="CP98" s="332" t="str">
        <f ca="1">IF(COUNTIF(OFFSET('別紙2-4(研修実施報告書)'!$I$8,(COLUMN()-COLUMN($J$9))*4,0,4,2),$C98),CP$9,"")</f>
        <v/>
      </c>
      <c r="CQ98" s="332" t="str">
        <f ca="1">IF(COUNTIF(OFFSET('別紙2-4(研修実施報告書)'!$I$8,(COLUMN()-COLUMN($J$9))*4,0,4,2),$C98),CQ$9,"")</f>
        <v/>
      </c>
      <c r="CR98" s="332" t="str">
        <f ca="1">IF(COUNTIF(OFFSET('別紙2-4(研修実施報告書)'!$I$8,(COLUMN()-COLUMN($J$9))*4,0,4,2),$C98),CR$9,"")</f>
        <v/>
      </c>
      <c r="CS98" s="332" t="str">
        <f ca="1">IF(COUNTIF(OFFSET('別紙2-4(研修実施報告書)'!$I$8,(COLUMN()-COLUMN($J$9))*4,0,4,2),$C98),CS$9,"")</f>
        <v/>
      </c>
      <c r="CT98" s="332" t="str">
        <f ca="1">IF(COUNTIF(OFFSET('別紙2-4(研修実施報告書)'!$I$8,(COLUMN()-COLUMN($J$9))*4,0,4,2),$C98),CT$9,"")</f>
        <v/>
      </c>
      <c r="CU98" s="332" t="str">
        <f ca="1">IF(COUNTIF(OFFSET('別紙2-4(研修実施報告書)'!$I$8,(COLUMN()-COLUMN($J$9))*4,0,4,2),$C98),CU$9,"")</f>
        <v/>
      </c>
      <c r="CV98" s="332" t="str">
        <f ca="1">IF(COUNTIF(OFFSET('別紙2-4(研修実施報告書)'!$I$8,(COLUMN()-COLUMN($J$9))*4,0,4,2),$C98),CV$9,"")</f>
        <v/>
      </c>
      <c r="CW98" s="332" t="str">
        <f ca="1">IF(COUNTIF(OFFSET('別紙2-4(研修実施報告書)'!$I$8,(COLUMN()-COLUMN($J$9))*4,0,4,2),$C98),CW$9,"")</f>
        <v/>
      </c>
      <c r="CX98" s="332" t="str">
        <f ca="1">IF(COUNTIF(OFFSET('別紙2-4(研修実施報告書)'!$I$8,(COLUMN()-COLUMN($J$9))*4,0,4,2),$C98),CX$9,"")</f>
        <v/>
      </c>
      <c r="CY98" s="332" t="str">
        <f ca="1">IF(COUNTIF(OFFSET('別紙2-4(研修実施報告書)'!$I$8,(COLUMN()-COLUMN($J$9))*4,0,4,2),$C98),CY$9,"")</f>
        <v/>
      </c>
      <c r="CZ98" s="332" t="str">
        <f ca="1">IF(COUNTIF(OFFSET('別紙2-4(研修実施報告書)'!$I$8,(COLUMN()-COLUMN($J$9))*4,0,4,2),$C98),CZ$9,"")</f>
        <v/>
      </c>
      <c r="DA98" s="332" t="str">
        <f ca="1">IF(COUNTIF(OFFSET('別紙2-4(研修実施報告書)'!$I$8,(COLUMN()-COLUMN($J$9))*4,0,4,2),$C98),DA$9,"")</f>
        <v/>
      </c>
      <c r="DB98" s="332" t="str">
        <f ca="1">IF(COUNTIF(OFFSET('別紙2-4(研修実施報告書)'!$I$8,(COLUMN()-COLUMN($J$9))*4,0,4,2),$C98),DB$9,"")</f>
        <v/>
      </c>
      <c r="DC98" s="332" t="str">
        <f ca="1">IF(COUNTIF(OFFSET('別紙2-4(研修実施報告書)'!$I$8,(COLUMN()-COLUMN($J$9))*4,0,4,2),$C98),DC$9,"")</f>
        <v/>
      </c>
      <c r="DD98" s="332" t="str">
        <f ca="1">IF(COUNTIF(OFFSET('別紙2-4(研修実施報告書)'!$I$8,(COLUMN()-COLUMN($J$9))*4,0,4,2),$C98),DD$9,"")</f>
        <v/>
      </c>
      <c r="DE98" s="332" t="str">
        <f ca="1">IF(COUNTIF(OFFSET('別紙2-4(研修実施報告書)'!$I$8,(COLUMN()-COLUMN($J$9))*4,0,4,2),$C98),DE$9,"")</f>
        <v/>
      </c>
      <c r="DF98" s="332" t="str">
        <f ca="1">IF(COUNTIF(OFFSET('別紙2-4(研修実施報告書)'!$I$8,(COLUMN()-COLUMN($J$9))*4,0,4,2),$C98),DF$9,"")</f>
        <v/>
      </c>
      <c r="DG98" s="332" t="str">
        <f ca="1">IF(COUNTIF(OFFSET('別紙2-4(研修実施報告書)'!$I$8,(COLUMN()-COLUMN($J$9))*4,0,4,2),$C98),DG$9,"")</f>
        <v/>
      </c>
      <c r="DH98" s="332" t="str">
        <f ca="1">IF(COUNTIF(OFFSET('別紙2-4(研修実施報告書)'!$I$8,(COLUMN()-COLUMN($J$9))*4,0,4,2),$C98),DH$9,"")</f>
        <v/>
      </c>
      <c r="DI98" s="332" t="str">
        <f ca="1">IF(COUNTIF(OFFSET('別紙2-4(研修実施報告書)'!$I$8,(COLUMN()-COLUMN($J$9))*4,0,4,2),$C98),DI$9,"")</f>
        <v/>
      </c>
      <c r="DJ98" s="332" t="str">
        <f ca="1">IF(COUNTIF(OFFSET('別紙2-4(研修実施報告書)'!$I$8,(COLUMN()-COLUMN($J$9))*4,0,4,2),$C98),DJ$9,"")</f>
        <v/>
      </c>
      <c r="DK98" s="332" t="str">
        <f ca="1">IF(COUNTIF(OFFSET('別紙2-4(研修実施報告書)'!$I$8,(COLUMN()-COLUMN($J$9))*4,0,4,2),$C98),DK$9,"")</f>
        <v/>
      </c>
      <c r="DL98" s="332" t="str">
        <f ca="1">IF(COUNTIF(OFFSET('別紙2-4(研修実施報告書)'!$I$8,(COLUMN()-COLUMN($J$9))*4,0,4,2),$C98),DL$9,"")</f>
        <v/>
      </c>
      <c r="DM98" s="332" t="str">
        <f ca="1">IF(COUNTIF(OFFSET('別紙2-4(研修実施報告書)'!$I$8,(COLUMN()-COLUMN($J$9))*4,0,4,2),$C98),DM$9,"")</f>
        <v/>
      </c>
      <c r="DN98" s="332" t="str">
        <f ca="1">IF(COUNTIF(OFFSET('別紙2-4(研修実施報告書)'!$I$8,(COLUMN()-COLUMN($J$9))*4,0,4,2),$C98),DN$9,"")</f>
        <v/>
      </c>
      <c r="DO98" s="332" t="str">
        <f ca="1">IF(COUNTIF(OFFSET('別紙2-4(研修実施報告書)'!$I$8,(COLUMN()-COLUMN($J$9))*4,0,4,2),$C98),DO$9,"")</f>
        <v/>
      </c>
      <c r="DP98" s="332" t="str">
        <f ca="1">IF(COUNTIF(OFFSET('別紙2-4(研修実施報告書)'!$I$8,(COLUMN()-COLUMN($J$9))*4,0,4,2),$C98),DP$9,"")</f>
        <v/>
      </c>
      <c r="DQ98" s="332" t="str">
        <f ca="1">IF(COUNTIF(OFFSET('別紙2-4(研修実施報告書)'!$I$8,(COLUMN()-COLUMN($J$9))*4,0,4,2),$C98),DQ$9,"")</f>
        <v/>
      </c>
      <c r="DR98" s="332" t="str">
        <f ca="1">IF(COUNTIF(OFFSET('別紙2-4(研修実施報告書)'!$I$8,(COLUMN()-COLUMN($J$9))*4,0,4,2),$C98),DR$9,"")</f>
        <v/>
      </c>
      <c r="DS98" s="332" t="str">
        <f ca="1">IF(COUNTIF(OFFSET('別紙2-4(研修実施報告書)'!$I$8,(COLUMN()-COLUMN($J$9))*4,0,4,2),$C98),DS$9,"")</f>
        <v/>
      </c>
      <c r="DT98" s="332" t="str">
        <f ca="1">IF(COUNTIF(OFFSET('別紙2-4(研修実施報告書)'!$I$8,(COLUMN()-COLUMN($J$9))*4,0,4,2),$C98),DT$9,"")</f>
        <v/>
      </c>
      <c r="DU98" s="332" t="str">
        <f ca="1">IF(COUNTIF(OFFSET('別紙2-4(研修実施報告書)'!$I$8,(COLUMN()-COLUMN($J$9))*4,0,4,2),$C98),DU$9,"")</f>
        <v/>
      </c>
      <c r="DV98" s="332" t="str">
        <f ca="1">IF(COUNTIF(OFFSET('別紙2-4(研修実施報告書)'!$I$8,(COLUMN()-COLUMN($J$9))*4,0,4,2),$C98),DV$9,"")</f>
        <v/>
      </c>
      <c r="DW98" s="332" t="str">
        <f ca="1">IF(COUNTIF(OFFSET('別紙2-4(研修実施報告書)'!$I$8,(COLUMN()-COLUMN($J$9))*4,0,4,2),$C98),DW$9,"")</f>
        <v/>
      </c>
      <c r="DX98" s="332" t="str">
        <f ca="1">IF(COUNTIF(OFFSET('別紙2-4(研修実施報告書)'!$I$8,(COLUMN()-COLUMN($J$9))*4,0,4,2),$C98),DX$9,"")</f>
        <v/>
      </c>
      <c r="DY98" s="332" t="str">
        <f ca="1">IF(COUNTIF(OFFSET('別紙2-4(研修実施報告書)'!$I$8,(COLUMN()-COLUMN($J$9))*4,0,4,2),$C98),DY$9,"")</f>
        <v/>
      </c>
      <c r="DZ98" s="332" t="str">
        <f ca="1">IF(COUNTIF(OFFSET('別紙2-4(研修実施報告書)'!$I$8,(COLUMN()-COLUMN($J$9))*4,0,4,2),$C98),DZ$9,"")</f>
        <v/>
      </c>
      <c r="EA98" s="332" t="str">
        <f ca="1">IF(COUNTIF(OFFSET('別紙2-4(研修実施報告書)'!$I$8,(COLUMN()-COLUMN($J$9))*4,0,4,2),$C98),EA$9,"")</f>
        <v/>
      </c>
      <c r="EB98" s="332" t="str">
        <f ca="1">IF(COUNTIF(OFFSET('別紙2-4(研修実施報告書)'!$I$8,(COLUMN()-COLUMN($J$9))*4,0,4,2),$C98),EB$9,"")</f>
        <v/>
      </c>
      <c r="EC98" s="332" t="str">
        <f ca="1">IF(COUNTIF(OFFSET('別紙2-4(研修実施報告書)'!$I$8,(COLUMN()-COLUMN($J$9))*4,0,4,2),$C98),EC$9,"")</f>
        <v/>
      </c>
      <c r="ED98" s="332" t="str">
        <f ca="1">IF(COUNTIF(OFFSET('別紙2-4(研修実施報告書)'!$I$8,(COLUMN()-COLUMN($J$9))*4,0,4,2),$C98),ED$9,"")</f>
        <v/>
      </c>
      <c r="EE98" s="332" t="str">
        <f ca="1">IF(COUNTIF(OFFSET('別紙2-4(研修実施報告書)'!$I$8,(COLUMN()-COLUMN($J$9))*4,0,4,2),$C98),EE$9,"")</f>
        <v/>
      </c>
      <c r="EF98" s="332" t="str">
        <f ca="1">IF(COUNTIF(OFFSET('別紙2-4(研修実施報告書)'!$I$8,(COLUMN()-COLUMN($J$9))*4,0,4,2),$C98),EF$9,"")</f>
        <v/>
      </c>
      <c r="EG98" s="332" t="str">
        <f ca="1">IF(COUNTIF(OFFSET('別紙2-4(研修実施報告書)'!$I$8,(COLUMN()-COLUMN($J$9))*4,0,4,2),$C98),EG$9,"")</f>
        <v/>
      </c>
      <c r="EH98" s="332" t="str">
        <f ca="1">IF(COUNTIF(OFFSET('別紙2-4(研修実施報告書)'!$I$8,(COLUMN()-COLUMN($J$9))*4,0,4,2),$C98),EH$9,"")</f>
        <v/>
      </c>
      <c r="EI98" s="332" t="str">
        <f ca="1">IF(COUNTIF(OFFSET('別紙2-4(研修実施報告書)'!$I$8,(COLUMN()-COLUMN($J$9))*4,0,4,2),$C98),EI$9,"")</f>
        <v/>
      </c>
      <c r="EJ98" s="332" t="str">
        <f ca="1">IF(COUNTIF(OFFSET('別紙2-4(研修実施報告書)'!$I$8,(COLUMN()-COLUMN($J$9))*4,0,4,2),$C98),EJ$9,"")</f>
        <v/>
      </c>
      <c r="EK98" s="332" t="str">
        <f ca="1">IF(COUNTIF(OFFSET('別紙2-4(研修実施報告書)'!$I$8,(COLUMN()-COLUMN($J$9))*4,0,4,2),$C98),EK$9,"")</f>
        <v/>
      </c>
      <c r="EL98" s="332" t="str">
        <f ca="1">IF(COUNTIF(OFFSET('別紙2-4(研修実施報告書)'!$I$8,(COLUMN()-COLUMN($J$9))*4,0,4,2),$C98),EL$9,"")</f>
        <v/>
      </c>
      <c r="EM98" s="332" t="str">
        <f ca="1">IF(COUNTIF(OFFSET('別紙2-4(研修実施報告書)'!$I$8,(COLUMN()-COLUMN($J$9))*4,0,4,2),$C98),EM$9,"")</f>
        <v/>
      </c>
      <c r="EN98" s="332" t="str">
        <f ca="1">IF(COUNTIF(OFFSET('別紙2-4(研修実施報告書)'!$I$8,(COLUMN()-COLUMN($J$9))*4,0,4,2),$C98),EN$9,"")</f>
        <v/>
      </c>
      <c r="EO98" s="332" t="str">
        <f ca="1">IF(COUNTIF(OFFSET('別紙2-4(研修実施報告書)'!$I$8,(COLUMN()-COLUMN($J$9))*4,0,4,2),$C98),EO$9,"")</f>
        <v/>
      </c>
      <c r="EP98" s="332" t="str">
        <f ca="1">IF(COUNTIF(OFFSET('別紙2-4(研修実施報告書)'!$I$8,(COLUMN()-COLUMN($J$9))*4,0,4,2),$C98),EP$9,"")</f>
        <v/>
      </c>
      <c r="EQ98" s="332" t="str">
        <f ca="1">IF(COUNTIF(OFFSET('別紙2-4(研修実施報告書)'!$I$8,(COLUMN()-COLUMN($J$9))*4,0,4,2),$C98),EQ$9,"")</f>
        <v/>
      </c>
      <c r="ER98" s="332" t="str">
        <f ca="1">IF(COUNTIF(OFFSET('別紙2-4(研修実施報告書)'!$I$8,(COLUMN()-COLUMN($J$9))*4,0,4,2),$C98),ER$9,"")</f>
        <v/>
      </c>
      <c r="ES98" s="332" t="str">
        <f ca="1">IF(COUNTIF(OFFSET('別紙2-4(研修実施報告書)'!$I$8,(COLUMN()-COLUMN($J$9))*4,0,4,2),$C98),ES$9,"")</f>
        <v/>
      </c>
      <c r="ET98" s="332" t="str">
        <f ca="1">IF(COUNTIF(OFFSET('別紙2-4(研修実施報告書)'!$I$8,(COLUMN()-COLUMN($J$9))*4,0,4,2),$C98),ET$9,"")</f>
        <v/>
      </c>
      <c r="EU98" s="332" t="str">
        <f ca="1">IF(COUNTIF(OFFSET('別紙2-4(研修実施報告書)'!$I$8,(COLUMN()-COLUMN($J$9))*4,0,4,2),$C98),EU$9,"")</f>
        <v/>
      </c>
      <c r="EV98" s="332" t="str">
        <f ca="1">IF(COUNTIF(OFFSET('別紙2-4(研修実施報告書)'!$I$8,(COLUMN()-COLUMN($J$9))*4,0,4,2),$C98),EV$9,"")</f>
        <v/>
      </c>
      <c r="EW98" s="332" t="str">
        <f ca="1">IF(COUNTIF(OFFSET('別紙2-4(研修実施報告書)'!$I$8,(COLUMN()-COLUMN($J$9))*4,0,4,2),$C98),EW$9,"")</f>
        <v/>
      </c>
      <c r="EX98" s="332" t="str">
        <f ca="1">IF(COUNTIF(OFFSET('別紙2-4(研修実施報告書)'!$I$8,(COLUMN()-COLUMN($J$9))*4,0,4,2),$C98),EX$9,"")</f>
        <v/>
      </c>
      <c r="EY98" s="332" t="str">
        <f ca="1">IF(COUNTIF(OFFSET('別紙2-4(研修実施報告書)'!$I$8,(COLUMN()-COLUMN($J$9))*4,0,4,2),$C98),EY$9,"")</f>
        <v/>
      </c>
      <c r="EZ98" s="332" t="str">
        <f ca="1">IF(COUNTIF(OFFSET('別紙2-4(研修実施報告書)'!$I$8,(COLUMN()-COLUMN($J$9))*4,0,4,2),$C98),EZ$9,"")</f>
        <v/>
      </c>
      <c r="FA98" s="332" t="str">
        <f ca="1">IF(COUNTIF(OFFSET('別紙2-4(研修実施報告書)'!$I$8,(COLUMN()-COLUMN($J$9))*4,0,4,2),$C98),FA$9,"")</f>
        <v/>
      </c>
      <c r="FB98" s="332" t="str">
        <f ca="1">IF(COUNTIF(OFFSET('別紙2-4(研修実施報告書)'!$I$8,(COLUMN()-COLUMN($J$9))*4,0,4,2),$C98),FB$9,"")</f>
        <v/>
      </c>
      <c r="FC98" s="332" t="str">
        <f ca="1">IF(COUNTIF(OFFSET('別紙2-4(研修実施報告書)'!$I$8,(COLUMN()-COLUMN($J$9))*4,0,4,2),$C98),FC$9,"")</f>
        <v/>
      </c>
      <c r="FD98" s="332" t="str">
        <f ca="1">IF(COUNTIF(OFFSET('別紙2-4(研修実施報告書)'!$I$8,(COLUMN()-COLUMN($J$9))*4,0,4,2),$C98),FD$9,"")</f>
        <v/>
      </c>
      <c r="FE98" s="332" t="str">
        <f ca="1">IF(COUNTIF(OFFSET('別紙2-4(研修実施報告書)'!$I$8,(COLUMN()-COLUMN($J$9))*4,0,4,2),$C98),FE$9,"")</f>
        <v/>
      </c>
      <c r="FF98" s="332" t="str">
        <f ca="1">IF(COUNTIF(OFFSET('別紙2-4(研修実施報告書)'!$I$8,(COLUMN()-COLUMN($J$9))*4,0,4,2),$C98),FF$9,"")</f>
        <v/>
      </c>
      <c r="FG98" s="332" t="str">
        <f ca="1">IF(COUNTIF(OFFSET('別紙2-4(研修実施報告書)'!$I$8,(COLUMN()-COLUMN($J$9))*4,0,4,2),$C98),FG$9,"")</f>
        <v/>
      </c>
      <c r="FH98" s="332" t="str">
        <f ca="1">IF(COUNTIF(OFFSET('別紙2-4(研修実施報告書)'!$I$8,(COLUMN()-COLUMN($J$9))*4,0,4,2),$C98),FH$9,"")</f>
        <v/>
      </c>
      <c r="FI98" s="332" t="str">
        <f ca="1">IF(COUNTIF(OFFSET('別紙2-4(研修実施報告書)'!$I$8,(COLUMN()-COLUMN($J$9))*4,0,4,2),$C98),FI$9,"")</f>
        <v/>
      </c>
      <c r="FJ98" s="332" t="str">
        <f ca="1">IF(COUNTIF(OFFSET('別紙2-4(研修実施報告書)'!$I$8,(COLUMN()-COLUMN($J$9))*4,0,4,2),$C98),FJ$9,"")</f>
        <v/>
      </c>
      <c r="FK98" s="332" t="str">
        <f ca="1">IF(COUNTIF(OFFSET('別紙2-4(研修実施報告書)'!$I$8,(COLUMN()-COLUMN($J$9))*4,0,4,2),$C98),FK$9,"")</f>
        <v/>
      </c>
      <c r="FL98" s="332" t="str">
        <f ca="1">IF(COUNTIF(OFFSET('別紙2-4(研修実施報告書)'!$I$8,(COLUMN()-COLUMN($J$9))*4,0,4,2),$C98),FL$9,"")</f>
        <v/>
      </c>
      <c r="FM98" s="332" t="str">
        <f ca="1">IF(COUNTIF(OFFSET('別紙2-4(研修実施報告書)'!$I$8,(COLUMN()-COLUMN($J$9))*4,0,4,2),$C98),FM$9,"")</f>
        <v/>
      </c>
      <c r="FN98" s="332" t="str">
        <f ca="1">IF(COUNTIF(OFFSET('別紙2-4(研修実施報告書)'!$I$8,(COLUMN()-COLUMN($J$9))*4,0,4,2),$C98),FN$9,"")</f>
        <v/>
      </c>
      <c r="FO98" s="332" t="str">
        <f ca="1">IF(COUNTIF(OFFSET('別紙2-4(研修実施報告書)'!$I$8,(COLUMN()-COLUMN($J$9))*4,0,4,2),$C98),FO$9,"")</f>
        <v/>
      </c>
      <c r="FP98" s="332" t="str">
        <f ca="1">IF(COUNTIF(OFFSET('別紙2-4(研修実施報告書)'!$I$8,(COLUMN()-COLUMN($J$9))*4,0,4,2),$C98),FP$9,"")</f>
        <v/>
      </c>
      <c r="FQ98" s="332" t="str">
        <f ca="1">IF(COUNTIF(OFFSET('別紙2-4(研修実施報告書)'!$I$8,(COLUMN()-COLUMN($J$9))*4,0,4,2),$C98),FQ$9,"")</f>
        <v/>
      </c>
      <c r="FR98" s="332" t="str">
        <f ca="1">IF(COUNTIF(OFFSET('別紙2-4(研修実施報告書)'!$I$8,(COLUMN()-COLUMN($J$9))*4,0,4,2),$C98),FR$9,"")</f>
        <v/>
      </c>
      <c r="FS98" s="332" t="str">
        <f ca="1">IF(COUNTIF(OFFSET('別紙2-4(研修実施報告書)'!$I$8,(COLUMN()-COLUMN($J$9))*4,0,4,2),$C98),FS$9,"")</f>
        <v/>
      </c>
      <c r="FT98" s="332" t="str">
        <f ca="1">IF(COUNTIF(OFFSET('別紙2-4(研修実施報告書)'!$I$8,(COLUMN()-COLUMN($J$9))*4,0,4,2),$C98),FT$9,"")</f>
        <v/>
      </c>
      <c r="FU98" s="332" t="str">
        <f ca="1">IF(COUNTIF(OFFSET('別紙2-4(研修実施報告書)'!$I$8,(COLUMN()-COLUMN($J$9))*4,0,4,2),$C98),FU$9,"")</f>
        <v/>
      </c>
      <c r="FV98" s="332" t="str">
        <f ca="1">IF(COUNTIF(OFFSET('別紙2-4(研修実施報告書)'!$I$8,(COLUMN()-COLUMN($J$9))*4,0,4,2),$C98),FV$9,"")</f>
        <v/>
      </c>
      <c r="FW98" s="332" t="str">
        <f ca="1">IF(COUNTIF(OFFSET('別紙2-4(研修実施報告書)'!$I$8,(COLUMN()-COLUMN($J$9))*4,0,4,2),$C98),FW$9,"")</f>
        <v/>
      </c>
      <c r="FX98" s="332" t="str">
        <f ca="1">IF(COUNTIF(OFFSET('別紙2-4(研修実施報告書)'!$I$8,(COLUMN()-COLUMN($J$9))*4,0,4,2),$C98),FX$9,"")</f>
        <v/>
      </c>
      <c r="FY98" s="332" t="str">
        <f ca="1">IF(COUNTIF(OFFSET('別紙2-4(研修実施報告書)'!$I$8,(COLUMN()-COLUMN($J$9))*4,0,4,2),$C98),FY$9,"")</f>
        <v/>
      </c>
      <c r="FZ98" s="332" t="str">
        <f ca="1">IF(COUNTIF(OFFSET('別紙2-4(研修実施報告書)'!$I$8,(COLUMN()-COLUMN($J$9))*4,0,4,2),$C98),FZ$9,"")</f>
        <v/>
      </c>
      <c r="GA98" s="332" t="str">
        <f ca="1">IF(COUNTIF(OFFSET('別紙2-4(研修実施報告書)'!$I$8,(COLUMN()-COLUMN($J$9))*4,0,4,2),$C98),GA$9,"")</f>
        <v/>
      </c>
      <c r="GB98" s="332" t="str">
        <f ca="1">IF(COUNTIF(OFFSET('別紙2-4(研修実施報告書)'!$I$8,(COLUMN()-COLUMN($J$9))*4,0,4,2),$C98),GB$9,"")</f>
        <v/>
      </c>
      <c r="GC98" s="332" t="str">
        <f ca="1">IF(COUNTIF(OFFSET('別紙2-4(研修実施報告書)'!$I$8,(COLUMN()-COLUMN($J$9))*4,0,4,2),$C98),GC$9,"")</f>
        <v/>
      </c>
      <c r="GD98" s="332" t="str">
        <f ca="1">IF(COUNTIF(OFFSET('別紙2-4(研修実施報告書)'!$I$8,(COLUMN()-COLUMN($J$9))*4,0,4,2),$C98),GD$9,"")</f>
        <v/>
      </c>
      <c r="GE98" s="332" t="str">
        <f ca="1">IF(COUNTIF(OFFSET('別紙2-4(研修実施報告書)'!$I$8,(COLUMN()-COLUMN($J$9))*4,0,4,2),$C98),GE$9,"")</f>
        <v/>
      </c>
      <c r="GF98" s="332" t="str">
        <f ca="1">IF(COUNTIF(OFFSET('別紙2-4(研修実施報告書)'!$I$8,(COLUMN()-COLUMN($J$9))*4,0,4,2),$C98),GF$9,"")</f>
        <v/>
      </c>
      <c r="GG98" s="332" t="str">
        <f ca="1">IF(COUNTIF(OFFSET('別紙2-4(研修実施報告書)'!$I$8,(COLUMN()-COLUMN($J$9))*4,0,4,2),$C98),GG$9,"")</f>
        <v/>
      </c>
      <c r="GH98" s="332" t="str">
        <f ca="1">IF(COUNTIF(OFFSET('別紙2-4(研修実施報告書)'!$I$8,(COLUMN()-COLUMN($J$9))*4,0,4,2),$C98),GH$9,"")</f>
        <v/>
      </c>
      <c r="GI98" s="332" t="str">
        <f ca="1">IF(COUNTIF(OFFSET('別紙2-4(研修実施報告書)'!$I$8,(COLUMN()-COLUMN($J$9))*4,0,4,2),$C98),GI$9,"")</f>
        <v/>
      </c>
      <c r="GJ98" s="332" t="str">
        <f ca="1">IF(COUNTIF(OFFSET('別紙2-4(研修実施報告書)'!$I$8,(COLUMN()-COLUMN($J$9))*4,0,4,2),$C98),GJ$9,"")</f>
        <v/>
      </c>
      <c r="GK98" s="332" t="str">
        <f ca="1">IF(COUNTIF(OFFSET('別紙2-4(研修実施報告書)'!$I$8,(COLUMN()-COLUMN($J$9))*4,0,4,2),$C98),GK$9,"")</f>
        <v/>
      </c>
      <c r="GL98" s="332" t="str">
        <f ca="1">IF(COUNTIF(OFFSET('別紙2-4(研修実施報告書)'!$I$8,(COLUMN()-COLUMN($J$9))*4,0,4,2),$C98),GL$9,"")</f>
        <v/>
      </c>
      <c r="GM98" s="332" t="str">
        <f ca="1">IF(COUNTIF(OFFSET('別紙2-4(研修実施報告書)'!$I$8,(COLUMN()-COLUMN($J$9))*4,0,4,2),$C98),GM$9,"")</f>
        <v/>
      </c>
      <c r="GN98" s="332" t="str">
        <f ca="1">IF(COUNTIF(OFFSET('別紙2-4(研修実施報告書)'!$I$8,(COLUMN()-COLUMN($J$9))*4,0,4,2),$C98),GN$9,"")</f>
        <v/>
      </c>
      <c r="GO98" s="332" t="str">
        <f ca="1">IF(COUNTIF(OFFSET('別紙2-4(研修実施報告書)'!$I$8,(COLUMN()-COLUMN($J$9))*4,0,4,2),$C98),GO$9,"")</f>
        <v/>
      </c>
      <c r="GP98" s="332" t="str">
        <f ca="1">IF(COUNTIF(OFFSET('別紙2-4(研修実施報告書)'!$I$8,(COLUMN()-COLUMN($J$9))*4,0,4,2),$C98),GP$9,"")</f>
        <v/>
      </c>
      <c r="GQ98" s="332" t="str">
        <f ca="1">IF(COUNTIF(OFFSET('別紙2-4(研修実施報告書)'!$I$8,(COLUMN()-COLUMN($J$9))*4,0,4,2),$C98),GQ$9,"")</f>
        <v/>
      </c>
      <c r="GR98" s="332" t="str">
        <f ca="1">IF(COUNTIF(OFFSET('別紙2-4(研修実施報告書)'!$I$8,(COLUMN()-COLUMN($J$9))*4,0,4,2),$C98),GR$9,"")</f>
        <v/>
      </c>
      <c r="GS98" s="332" t="str">
        <f ca="1">IF(COUNTIF(OFFSET('別紙2-4(研修実施報告書)'!$I$8,(COLUMN()-COLUMN($J$9))*4,0,4,2),$C98),GS$9,"")</f>
        <v/>
      </c>
      <c r="GT98" s="332" t="str">
        <f ca="1">IF(COUNTIF(OFFSET('別紙2-4(研修実施報告書)'!$I$8,(COLUMN()-COLUMN($J$9))*4,0,4,2),$C98),GT$9,"")</f>
        <v/>
      </c>
      <c r="GU98" s="332" t="str">
        <f ca="1">IF(COUNTIF(OFFSET('別紙2-4(研修実施報告書)'!$I$8,(COLUMN()-COLUMN($J$9))*4,0,4,2),$C98),GU$9,"")</f>
        <v/>
      </c>
      <c r="GV98" s="332" t="str">
        <f ca="1">IF(COUNTIF(OFFSET('別紙2-4(研修実施報告書)'!$I$8,(COLUMN()-COLUMN($J$9))*4,0,4,2),$C98),GV$9,"")</f>
        <v/>
      </c>
      <c r="GW98" s="332" t="str">
        <f ca="1">IF(COUNTIF(OFFSET('別紙2-4(研修実施報告書)'!$I$8,(COLUMN()-COLUMN($J$9))*4,0,4,2),$C98),GW$9,"")</f>
        <v/>
      </c>
      <c r="GX98" s="332" t="str">
        <f ca="1">IF(COUNTIF(OFFSET('別紙2-4(研修実施報告書)'!$I$8,(COLUMN()-COLUMN($J$9))*4,0,4,2),$C98),GX$9,"")</f>
        <v/>
      </c>
      <c r="GY98" s="332" t="str">
        <f ca="1">IF(COUNTIF(OFFSET('別紙2-4(研修実施報告書)'!$I$8,(COLUMN()-COLUMN($J$9))*4,0,4,2),$C98),GY$9,"")</f>
        <v/>
      </c>
      <c r="GZ98" s="332" t="str">
        <f ca="1">IF(COUNTIF(OFFSET('別紙2-4(研修実施報告書)'!$I$8,(COLUMN()-COLUMN($J$9))*4,0,4,2),$C98),GZ$9,"")</f>
        <v/>
      </c>
      <c r="HA98" s="332" t="str">
        <f ca="1">IF(COUNTIF(OFFSET('別紙2-4(研修実施報告書)'!$I$8,(COLUMN()-COLUMN($J$9))*4,0,4,2),$C98),HA$9,"")</f>
        <v/>
      </c>
      <c r="HB98" s="320"/>
    </row>
    <row r="99" spans="1:210" ht="18.75" customHeight="1">
      <c r="A99" s="325">
        <v>85</v>
      </c>
      <c r="B99" s="323" t="str">
        <f>IF(AND('別紙1-7(研修責任者教育担当者) '!E102="〇",'別紙1-7(研修責任者教育担当者) '!F102="〇"),"専任・兼任",IF('別紙1-7(研修責任者教育担当者) '!E102="〇","専任",IF('別紙1-7(研修責任者教育担当者) '!F102="〇","兼任","")))</f>
        <v/>
      </c>
      <c r="C99" s="324">
        <f>VLOOKUP(A99,'別紙1-7(研修責任者教育担当者) '!$B$18:$C$217,2,0)</f>
        <v>0</v>
      </c>
      <c r="D99" s="348" t="s">
        <v>175</v>
      </c>
      <c r="E99" s="349"/>
      <c r="F99" s="329" t="e">
        <f t="shared" si="3"/>
        <v>#DIV/0!</v>
      </c>
      <c r="G99" s="330" t="e">
        <f t="shared" ca="1" si="4"/>
        <v>#DIV/0!</v>
      </c>
      <c r="H99" s="318">
        <f t="shared" ca="1" si="5"/>
        <v>0</v>
      </c>
      <c r="I99" s="318"/>
      <c r="J99" s="332" t="str">
        <f ca="1">IF(COUNTIF(OFFSET('別紙2-4(研修実施報告書)'!$I$8,(COLUMN()-COLUMN($J$9))*4,0,4,2),$C99),J$9,"")</f>
        <v/>
      </c>
      <c r="K99" s="332" t="str">
        <f ca="1">IF(COUNTIF(OFFSET('別紙2-4(研修実施報告書)'!$I$8,(COLUMN()-COLUMN($J$9))*4,0,4,2),$C99),K$9,"")</f>
        <v/>
      </c>
      <c r="L99" s="332" t="str">
        <f ca="1">IF(COUNTIF(OFFSET('別紙2-4(研修実施報告書)'!$I$8,(COLUMN()-COLUMN($J$9))*4,0,4,2),$C99),L$9,"")</f>
        <v/>
      </c>
      <c r="M99" s="332" t="str">
        <f ca="1">IF(COUNTIF(OFFSET('別紙2-4(研修実施報告書)'!$I$8,(COLUMN()-COLUMN($J$9))*4,0,4,2),$C99),M$9,"")</f>
        <v/>
      </c>
      <c r="N99" s="332" t="str">
        <f ca="1">IF(COUNTIF(OFFSET('別紙2-4(研修実施報告書)'!$I$8,(COLUMN()-COLUMN($J$9))*4,0,4,2),$C99),N$9,"")</f>
        <v/>
      </c>
      <c r="O99" s="332" t="str">
        <f ca="1">IF(COUNTIF(OFFSET('別紙2-4(研修実施報告書)'!$I$8,(COLUMN()-COLUMN($J$9))*4,0,4,2),$C99),O$9,"")</f>
        <v/>
      </c>
      <c r="P99" s="332" t="str">
        <f ca="1">IF(COUNTIF(OFFSET('別紙2-4(研修実施報告書)'!$I$8,(COLUMN()-COLUMN($J$9))*4,0,4,2),$C99),P$9,"")</f>
        <v/>
      </c>
      <c r="Q99" s="332" t="str">
        <f ca="1">IF(COUNTIF(OFFSET('別紙2-4(研修実施報告書)'!$I$8,(COLUMN()-COLUMN($J$9))*4,0,4,2),$C99),Q$9,"")</f>
        <v/>
      </c>
      <c r="R99" s="332" t="str">
        <f ca="1">IF(COUNTIF(OFFSET('別紙2-4(研修実施報告書)'!$I$8,(COLUMN()-COLUMN($J$9))*4,0,4,2),$C99),R$9,"")</f>
        <v/>
      </c>
      <c r="S99" s="332" t="str">
        <f ca="1">IF(COUNTIF(OFFSET('別紙2-4(研修実施報告書)'!$I$8,(COLUMN()-COLUMN($J$9))*4,0,4,2),$C99),S$9,"")</f>
        <v/>
      </c>
      <c r="T99" s="332" t="str">
        <f ca="1">IF(COUNTIF(OFFSET('別紙2-4(研修実施報告書)'!$I$8,(COLUMN()-COLUMN($J$9))*4,0,4,2),$C99),T$9,"")</f>
        <v/>
      </c>
      <c r="U99" s="332" t="str">
        <f ca="1">IF(COUNTIF(OFFSET('別紙2-4(研修実施報告書)'!$I$8,(COLUMN()-COLUMN($J$9))*4,0,4,2),$C99),U$9,"")</f>
        <v/>
      </c>
      <c r="V99" s="332" t="str">
        <f ca="1">IF(COUNTIF(OFFSET('別紙2-4(研修実施報告書)'!$I$8,(COLUMN()-COLUMN($J$9))*4,0,4,2),$C99),V$9,"")</f>
        <v/>
      </c>
      <c r="W99" s="332" t="str">
        <f ca="1">IF(COUNTIF(OFFSET('別紙2-4(研修実施報告書)'!$I$8,(COLUMN()-COLUMN($J$9))*4,0,4,2),$C99),W$9,"")</f>
        <v/>
      </c>
      <c r="X99" s="332" t="str">
        <f ca="1">IF(COUNTIF(OFFSET('別紙2-4(研修実施報告書)'!$I$8,(COLUMN()-COLUMN($J$9))*4,0,4,2),$C99),X$9,"")</f>
        <v/>
      </c>
      <c r="Y99" s="332" t="str">
        <f ca="1">IF(COUNTIF(OFFSET('別紙2-4(研修実施報告書)'!$I$8,(COLUMN()-COLUMN($J$9))*4,0,4,2),$C99),Y$9,"")</f>
        <v/>
      </c>
      <c r="Z99" s="332" t="str">
        <f ca="1">IF(COUNTIF(OFFSET('別紙2-4(研修実施報告書)'!$I$8,(COLUMN()-COLUMN($J$9))*4,0,4,2),$C99),Z$9,"")</f>
        <v/>
      </c>
      <c r="AA99" s="332" t="str">
        <f ca="1">IF(COUNTIF(OFFSET('別紙2-4(研修実施報告書)'!$I$8,(COLUMN()-COLUMN($J$9))*4,0,4,2),$C99),AA$9,"")</f>
        <v/>
      </c>
      <c r="AB99" s="332" t="str">
        <f ca="1">IF(COUNTIF(OFFSET('別紙2-4(研修実施報告書)'!$I$8,(COLUMN()-COLUMN($J$9))*4,0,4,2),$C99),AB$9,"")</f>
        <v/>
      </c>
      <c r="AC99" s="332" t="str">
        <f ca="1">IF(COUNTIF(OFFSET('別紙2-4(研修実施報告書)'!$I$8,(COLUMN()-COLUMN($J$9))*4,0,4,2),$C99),AC$9,"")</f>
        <v/>
      </c>
      <c r="AD99" s="332" t="str">
        <f ca="1">IF(COUNTIF(OFFSET('別紙2-4(研修実施報告書)'!$I$8,(COLUMN()-COLUMN($J$9))*4,0,4,2),$C99),AD$9,"")</f>
        <v/>
      </c>
      <c r="AE99" s="332" t="str">
        <f ca="1">IF(COUNTIF(OFFSET('別紙2-4(研修実施報告書)'!$I$8,(COLUMN()-COLUMN($J$9))*4,0,4,2),$C99),AE$9,"")</f>
        <v/>
      </c>
      <c r="AF99" s="332" t="str">
        <f ca="1">IF(COUNTIF(OFFSET('別紙2-4(研修実施報告書)'!$I$8,(COLUMN()-COLUMN($J$9))*4,0,4,2),$C99),AF$9,"")</f>
        <v/>
      </c>
      <c r="AG99" s="332" t="str">
        <f ca="1">IF(COUNTIF(OFFSET('別紙2-4(研修実施報告書)'!$I$8,(COLUMN()-COLUMN($J$9))*4,0,4,2),$C99),AG$9,"")</f>
        <v/>
      </c>
      <c r="AH99" s="332" t="str">
        <f ca="1">IF(COUNTIF(OFFSET('別紙2-4(研修実施報告書)'!$I$8,(COLUMN()-COLUMN($J$9))*4,0,4,2),$C99),AH$9,"")</f>
        <v/>
      </c>
      <c r="AI99" s="332" t="str">
        <f ca="1">IF(COUNTIF(OFFSET('別紙2-4(研修実施報告書)'!$I$8,(COLUMN()-COLUMN($J$9))*4,0,4,2),$C99),AI$9,"")</f>
        <v/>
      </c>
      <c r="AJ99" s="332" t="str">
        <f ca="1">IF(COUNTIF(OFFSET('別紙2-4(研修実施報告書)'!$I$8,(COLUMN()-COLUMN($J$9))*4,0,4,2),$C99),AJ$9,"")</f>
        <v/>
      </c>
      <c r="AK99" s="332" t="str">
        <f ca="1">IF(COUNTIF(OFFSET('別紙2-4(研修実施報告書)'!$I$8,(COLUMN()-COLUMN($J$9))*4,0,4,2),$C99),AK$9,"")</f>
        <v/>
      </c>
      <c r="AL99" s="332" t="str">
        <f ca="1">IF(COUNTIF(OFFSET('別紙2-4(研修実施報告書)'!$I$8,(COLUMN()-COLUMN($J$9))*4,0,4,2),$C99),AL$9,"")</f>
        <v/>
      </c>
      <c r="AM99" s="332" t="str">
        <f ca="1">IF(COUNTIF(OFFSET('別紙2-4(研修実施報告書)'!$I$8,(COLUMN()-COLUMN($J$9))*4,0,4,2),$C99),AM$9,"")</f>
        <v/>
      </c>
      <c r="AN99" s="332" t="str">
        <f ca="1">IF(COUNTIF(OFFSET('別紙2-4(研修実施報告書)'!$I$8,(COLUMN()-COLUMN($J$9))*4,0,4,2),$C99),AN$9,"")</f>
        <v/>
      </c>
      <c r="AO99" s="332" t="str">
        <f ca="1">IF(COUNTIF(OFFSET('別紙2-4(研修実施報告書)'!$I$8,(COLUMN()-COLUMN($J$9))*4,0,4,2),$C99),AO$9,"")</f>
        <v/>
      </c>
      <c r="AP99" s="332" t="str">
        <f ca="1">IF(COUNTIF(OFFSET('別紙2-4(研修実施報告書)'!$I$8,(COLUMN()-COLUMN($J$9))*4,0,4,2),$C99),AP$9,"")</f>
        <v/>
      </c>
      <c r="AQ99" s="332" t="str">
        <f ca="1">IF(COUNTIF(OFFSET('別紙2-4(研修実施報告書)'!$I$8,(COLUMN()-COLUMN($J$9))*4,0,4,2),$C99),AQ$9,"")</f>
        <v/>
      </c>
      <c r="AR99" s="332" t="str">
        <f ca="1">IF(COUNTIF(OFFSET('別紙2-4(研修実施報告書)'!$I$8,(COLUMN()-COLUMN($J$9))*4,0,4,2),$C99),AR$9,"")</f>
        <v/>
      </c>
      <c r="AS99" s="332" t="str">
        <f ca="1">IF(COUNTIF(OFFSET('別紙2-4(研修実施報告書)'!$I$8,(COLUMN()-COLUMN($J$9))*4,0,4,2),$C99),AS$9,"")</f>
        <v/>
      </c>
      <c r="AT99" s="332" t="str">
        <f ca="1">IF(COUNTIF(OFFSET('別紙2-4(研修実施報告書)'!$I$8,(COLUMN()-COLUMN($J$9))*4,0,4,2),$C99),AT$9,"")</f>
        <v/>
      </c>
      <c r="AU99" s="332" t="str">
        <f ca="1">IF(COUNTIF(OFFSET('別紙2-4(研修実施報告書)'!$I$8,(COLUMN()-COLUMN($J$9))*4,0,4,2),$C99),AU$9,"")</f>
        <v/>
      </c>
      <c r="AV99" s="332" t="str">
        <f ca="1">IF(COUNTIF(OFFSET('別紙2-4(研修実施報告書)'!$I$8,(COLUMN()-COLUMN($J$9))*4,0,4,2),$C99),AV$9,"")</f>
        <v/>
      </c>
      <c r="AW99" s="332" t="str">
        <f ca="1">IF(COUNTIF(OFFSET('別紙2-4(研修実施報告書)'!$I$8,(COLUMN()-COLUMN($J$9))*4,0,4,2),$C99),AW$9,"")</f>
        <v/>
      </c>
      <c r="AX99" s="332" t="str">
        <f ca="1">IF(COUNTIF(OFFSET('別紙2-4(研修実施報告書)'!$I$8,(COLUMN()-COLUMN($J$9))*4,0,4,2),$C99),AX$9,"")</f>
        <v/>
      </c>
      <c r="AY99" s="332" t="str">
        <f ca="1">IF(COUNTIF(OFFSET('別紙2-4(研修実施報告書)'!$I$8,(COLUMN()-COLUMN($J$9))*4,0,4,2),$C99),AY$9,"")</f>
        <v/>
      </c>
      <c r="AZ99" s="332" t="str">
        <f ca="1">IF(COUNTIF(OFFSET('別紙2-4(研修実施報告書)'!$I$8,(COLUMN()-COLUMN($J$9))*4,0,4,2),$C99),AZ$9,"")</f>
        <v/>
      </c>
      <c r="BA99" s="332" t="str">
        <f ca="1">IF(COUNTIF(OFFSET('別紙2-4(研修実施報告書)'!$I$8,(COLUMN()-COLUMN($J$9))*4,0,4,2),$C99),BA$9,"")</f>
        <v/>
      </c>
      <c r="BB99" s="332" t="str">
        <f ca="1">IF(COUNTIF(OFFSET('別紙2-4(研修実施報告書)'!$I$8,(COLUMN()-COLUMN($J$9))*4,0,4,2),$C99),BB$9,"")</f>
        <v/>
      </c>
      <c r="BC99" s="332" t="str">
        <f ca="1">IF(COUNTIF(OFFSET('別紙2-4(研修実施報告書)'!$I$8,(COLUMN()-COLUMN($J$9))*4,0,4,2),$C99),BC$9,"")</f>
        <v/>
      </c>
      <c r="BD99" s="332" t="str">
        <f ca="1">IF(COUNTIF(OFFSET('別紙2-4(研修実施報告書)'!$I$8,(COLUMN()-COLUMN($J$9))*4,0,4,2),$C99),BD$9,"")</f>
        <v/>
      </c>
      <c r="BE99" s="332" t="str">
        <f ca="1">IF(COUNTIF(OFFSET('別紙2-4(研修実施報告書)'!$I$8,(COLUMN()-COLUMN($J$9))*4,0,4,2),$C99),BE$9,"")</f>
        <v/>
      </c>
      <c r="BF99" s="332" t="str">
        <f ca="1">IF(COUNTIF(OFFSET('別紙2-4(研修実施報告書)'!$I$8,(COLUMN()-COLUMN($J$9))*4,0,4,2),$C99),BF$9,"")</f>
        <v/>
      </c>
      <c r="BG99" s="332" t="str">
        <f ca="1">IF(COUNTIF(OFFSET('別紙2-4(研修実施報告書)'!$I$8,(COLUMN()-COLUMN($J$9))*4,0,4,2),$C99),BG$9,"")</f>
        <v/>
      </c>
      <c r="BH99" s="332" t="str">
        <f ca="1">IF(COUNTIF(OFFSET('別紙2-4(研修実施報告書)'!$I$8,(COLUMN()-COLUMN($J$9))*4,0,4,2),$C99),BH$9,"")</f>
        <v/>
      </c>
      <c r="BI99" s="332" t="str">
        <f ca="1">IF(COUNTIF(OFFSET('別紙2-4(研修実施報告書)'!$I$8,(COLUMN()-COLUMN($J$9))*4,0,4,2),$C99),BI$9,"")</f>
        <v/>
      </c>
      <c r="BJ99" s="332" t="str">
        <f ca="1">IF(COUNTIF(OFFSET('別紙2-4(研修実施報告書)'!$I$8,(COLUMN()-COLUMN($J$9))*4,0,4,2),$C99),BJ$9,"")</f>
        <v/>
      </c>
      <c r="BK99" s="332" t="str">
        <f ca="1">IF(COUNTIF(OFFSET('別紙2-4(研修実施報告書)'!$I$8,(COLUMN()-COLUMN($J$9))*4,0,4,2),$C99),BK$9,"")</f>
        <v/>
      </c>
      <c r="BL99" s="332" t="str">
        <f ca="1">IF(COUNTIF(OFFSET('別紙2-4(研修実施報告書)'!$I$8,(COLUMN()-COLUMN($J$9))*4,0,4,2),$C99),BL$9,"")</f>
        <v/>
      </c>
      <c r="BM99" s="332" t="str">
        <f ca="1">IF(COUNTIF(OFFSET('別紙2-4(研修実施報告書)'!$I$8,(COLUMN()-COLUMN($J$9))*4,0,4,2),$C99),BM$9,"")</f>
        <v/>
      </c>
      <c r="BN99" s="332" t="str">
        <f ca="1">IF(COUNTIF(OFFSET('別紙2-4(研修実施報告書)'!$I$8,(COLUMN()-COLUMN($J$9))*4,0,4,2),$C99),BN$9,"")</f>
        <v/>
      </c>
      <c r="BO99" s="332" t="str">
        <f ca="1">IF(COUNTIF(OFFSET('別紙2-4(研修実施報告書)'!$I$8,(COLUMN()-COLUMN($J$9))*4,0,4,2),$C99),BO$9,"")</f>
        <v/>
      </c>
      <c r="BP99" s="332" t="str">
        <f ca="1">IF(COUNTIF(OFFSET('別紙2-4(研修実施報告書)'!$I$8,(COLUMN()-COLUMN($J$9))*4,0,4,2),$C99),BP$9,"")</f>
        <v/>
      </c>
      <c r="BQ99" s="332" t="str">
        <f ca="1">IF(COUNTIF(OFFSET('別紙2-4(研修実施報告書)'!$I$8,(COLUMN()-COLUMN($J$9))*4,0,4,2),$C99),BQ$9,"")</f>
        <v/>
      </c>
      <c r="BR99" s="332" t="str">
        <f ca="1">IF(COUNTIF(OFFSET('別紙2-4(研修実施報告書)'!$I$8,(COLUMN()-COLUMN($J$9))*4,0,4,2),$C99),BR$9,"")</f>
        <v/>
      </c>
      <c r="BS99" s="332" t="str">
        <f ca="1">IF(COUNTIF(OFFSET('別紙2-4(研修実施報告書)'!$I$8,(COLUMN()-COLUMN($J$9))*4,0,4,2),$C99),BS$9,"")</f>
        <v/>
      </c>
      <c r="BT99" s="332" t="str">
        <f ca="1">IF(COUNTIF(OFFSET('別紙2-4(研修実施報告書)'!$I$8,(COLUMN()-COLUMN($J$9))*4,0,4,2),$C99),BT$9,"")</f>
        <v/>
      </c>
      <c r="BU99" s="332" t="str">
        <f ca="1">IF(COUNTIF(OFFSET('別紙2-4(研修実施報告書)'!$I$8,(COLUMN()-COLUMN($J$9))*4,0,4,2),$C99),BU$9,"")</f>
        <v/>
      </c>
      <c r="BV99" s="332" t="str">
        <f ca="1">IF(COUNTIF(OFFSET('別紙2-4(研修実施報告書)'!$I$8,(COLUMN()-COLUMN($J$9))*4,0,4,2),$C99),BV$9,"")</f>
        <v/>
      </c>
      <c r="BW99" s="332" t="str">
        <f ca="1">IF(COUNTIF(OFFSET('別紙2-4(研修実施報告書)'!$I$8,(COLUMN()-COLUMN($J$9))*4,0,4,2),$C99),BW$9,"")</f>
        <v/>
      </c>
      <c r="BX99" s="332" t="str">
        <f ca="1">IF(COUNTIF(OFFSET('別紙2-4(研修実施報告書)'!$I$8,(COLUMN()-COLUMN($J$9))*4,0,4,2),$C99),BX$9,"")</f>
        <v/>
      </c>
      <c r="BY99" s="332" t="str">
        <f ca="1">IF(COUNTIF(OFFSET('別紙2-4(研修実施報告書)'!$I$8,(COLUMN()-COLUMN($J$9))*4,0,4,2),$C99),BY$9,"")</f>
        <v/>
      </c>
      <c r="BZ99" s="332" t="str">
        <f ca="1">IF(COUNTIF(OFFSET('別紙2-4(研修実施報告書)'!$I$8,(COLUMN()-COLUMN($J$9))*4,0,4,2),$C99),BZ$9,"")</f>
        <v/>
      </c>
      <c r="CA99" s="332" t="str">
        <f ca="1">IF(COUNTIF(OFFSET('別紙2-4(研修実施報告書)'!$I$8,(COLUMN()-COLUMN($J$9))*4,0,4,2),$C99),CA$9,"")</f>
        <v/>
      </c>
      <c r="CB99" s="332" t="str">
        <f ca="1">IF(COUNTIF(OFFSET('別紙2-4(研修実施報告書)'!$I$8,(COLUMN()-COLUMN($J$9))*4,0,4,2),$C99),CB$9,"")</f>
        <v/>
      </c>
      <c r="CC99" s="332" t="str">
        <f ca="1">IF(COUNTIF(OFFSET('別紙2-4(研修実施報告書)'!$I$8,(COLUMN()-COLUMN($J$9))*4,0,4,2),$C99),CC$9,"")</f>
        <v/>
      </c>
      <c r="CD99" s="332" t="str">
        <f ca="1">IF(COUNTIF(OFFSET('別紙2-4(研修実施報告書)'!$I$8,(COLUMN()-COLUMN($J$9))*4,0,4,2),$C99),CD$9,"")</f>
        <v/>
      </c>
      <c r="CE99" s="332" t="str">
        <f ca="1">IF(COUNTIF(OFFSET('別紙2-4(研修実施報告書)'!$I$8,(COLUMN()-COLUMN($J$9))*4,0,4,2),$C99),CE$9,"")</f>
        <v/>
      </c>
      <c r="CF99" s="332" t="str">
        <f ca="1">IF(COUNTIF(OFFSET('別紙2-4(研修実施報告書)'!$I$8,(COLUMN()-COLUMN($J$9))*4,0,4,2),$C99),CF$9,"")</f>
        <v/>
      </c>
      <c r="CG99" s="332" t="str">
        <f ca="1">IF(COUNTIF(OFFSET('別紙2-4(研修実施報告書)'!$I$8,(COLUMN()-COLUMN($J$9))*4,0,4,2),$C99),CG$9,"")</f>
        <v/>
      </c>
      <c r="CH99" s="332" t="str">
        <f ca="1">IF(COUNTIF(OFFSET('別紙2-4(研修実施報告書)'!$I$8,(COLUMN()-COLUMN($J$9))*4,0,4,2),$C99),CH$9,"")</f>
        <v/>
      </c>
      <c r="CI99" s="332" t="str">
        <f ca="1">IF(COUNTIF(OFFSET('別紙2-4(研修実施報告書)'!$I$8,(COLUMN()-COLUMN($J$9))*4,0,4,2),$C99),CI$9,"")</f>
        <v/>
      </c>
      <c r="CJ99" s="332" t="str">
        <f ca="1">IF(COUNTIF(OFFSET('別紙2-4(研修実施報告書)'!$I$8,(COLUMN()-COLUMN($J$9))*4,0,4,2),$C99),CJ$9,"")</f>
        <v/>
      </c>
      <c r="CK99" s="332" t="str">
        <f ca="1">IF(COUNTIF(OFFSET('別紙2-4(研修実施報告書)'!$I$8,(COLUMN()-COLUMN($J$9))*4,0,4,2),$C99),CK$9,"")</f>
        <v/>
      </c>
      <c r="CL99" s="332" t="str">
        <f ca="1">IF(COUNTIF(OFFSET('別紙2-4(研修実施報告書)'!$I$8,(COLUMN()-COLUMN($J$9))*4,0,4,2),$C99),CL$9,"")</f>
        <v/>
      </c>
      <c r="CM99" s="332" t="str">
        <f ca="1">IF(COUNTIF(OFFSET('別紙2-4(研修実施報告書)'!$I$8,(COLUMN()-COLUMN($J$9))*4,0,4,2),$C99),CM$9,"")</f>
        <v/>
      </c>
      <c r="CN99" s="332" t="str">
        <f ca="1">IF(COUNTIF(OFFSET('別紙2-4(研修実施報告書)'!$I$8,(COLUMN()-COLUMN($J$9))*4,0,4,2),$C99),CN$9,"")</f>
        <v/>
      </c>
      <c r="CO99" s="332" t="str">
        <f ca="1">IF(COUNTIF(OFFSET('別紙2-4(研修実施報告書)'!$I$8,(COLUMN()-COLUMN($J$9))*4,0,4,2),$C99),CO$9,"")</f>
        <v/>
      </c>
      <c r="CP99" s="332" t="str">
        <f ca="1">IF(COUNTIF(OFFSET('別紙2-4(研修実施報告書)'!$I$8,(COLUMN()-COLUMN($J$9))*4,0,4,2),$C99),CP$9,"")</f>
        <v/>
      </c>
      <c r="CQ99" s="332" t="str">
        <f ca="1">IF(COUNTIF(OFFSET('別紙2-4(研修実施報告書)'!$I$8,(COLUMN()-COLUMN($J$9))*4,0,4,2),$C99),CQ$9,"")</f>
        <v/>
      </c>
      <c r="CR99" s="332" t="str">
        <f ca="1">IF(COUNTIF(OFFSET('別紙2-4(研修実施報告書)'!$I$8,(COLUMN()-COLUMN($J$9))*4,0,4,2),$C99),CR$9,"")</f>
        <v/>
      </c>
      <c r="CS99" s="332" t="str">
        <f ca="1">IF(COUNTIF(OFFSET('別紙2-4(研修実施報告書)'!$I$8,(COLUMN()-COLUMN($J$9))*4,0,4,2),$C99),CS$9,"")</f>
        <v/>
      </c>
      <c r="CT99" s="332" t="str">
        <f ca="1">IF(COUNTIF(OFFSET('別紙2-4(研修実施報告書)'!$I$8,(COLUMN()-COLUMN($J$9))*4,0,4,2),$C99),CT$9,"")</f>
        <v/>
      </c>
      <c r="CU99" s="332" t="str">
        <f ca="1">IF(COUNTIF(OFFSET('別紙2-4(研修実施報告書)'!$I$8,(COLUMN()-COLUMN($J$9))*4,0,4,2),$C99),CU$9,"")</f>
        <v/>
      </c>
      <c r="CV99" s="332" t="str">
        <f ca="1">IF(COUNTIF(OFFSET('別紙2-4(研修実施報告書)'!$I$8,(COLUMN()-COLUMN($J$9))*4,0,4,2),$C99),CV$9,"")</f>
        <v/>
      </c>
      <c r="CW99" s="332" t="str">
        <f ca="1">IF(COUNTIF(OFFSET('別紙2-4(研修実施報告書)'!$I$8,(COLUMN()-COLUMN($J$9))*4,0,4,2),$C99),CW$9,"")</f>
        <v/>
      </c>
      <c r="CX99" s="332" t="str">
        <f ca="1">IF(COUNTIF(OFFSET('別紙2-4(研修実施報告書)'!$I$8,(COLUMN()-COLUMN($J$9))*4,0,4,2),$C99),CX$9,"")</f>
        <v/>
      </c>
      <c r="CY99" s="332" t="str">
        <f ca="1">IF(COUNTIF(OFFSET('別紙2-4(研修実施報告書)'!$I$8,(COLUMN()-COLUMN($J$9))*4,0,4,2),$C99),CY$9,"")</f>
        <v/>
      </c>
      <c r="CZ99" s="332" t="str">
        <f ca="1">IF(COUNTIF(OFFSET('別紙2-4(研修実施報告書)'!$I$8,(COLUMN()-COLUMN($J$9))*4,0,4,2),$C99),CZ$9,"")</f>
        <v/>
      </c>
      <c r="DA99" s="332" t="str">
        <f ca="1">IF(COUNTIF(OFFSET('別紙2-4(研修実施報告書)'!$I$8,(COLUMN()-COLUMN($J$9))*4,0,4,2),$C99),DA$9,"")</f>
        <v/>
      </c>
      <c r="DB99" s="332" t="str">
        <f ca="1">IF(COUNTIF(OFFSET('別紙2-4(研修実施報告書)'!$I$8,(COLUMN()-COLUMN($J$9))*4,0,4,2),$C99),DB$9,"")</f>
        <v/>
      </c>
      <c r="DC99" s="332" t="str">
        <f ca="1">IF(COUNTIF(OFFSET('別紙2-4(研修実施報告書)'!$I$8,(COLUMN()-COLUMN($J$9))*4,0,4,2),$C99),DC$9,"")</f>
        <v/>
      </c>
      <c r="DD99" s="332" t="str">
        <f ca="1">IF(COUNTIF(OFFSET('別紙2-4(研修実施報告書)'!$I$8,(COLUMN()-COLUMN($J$9))*4,0,4,2),$C99),DD$9,"")</f>
        <v/>
      </c>
      <c r="DE99" s="332" t="str">
        <f ca="1">IF(COUNTIF(OFFSET('別紙2-4(研修実施報告書)'!$I$8,(COLUMN()-COLUMN($J$9))*4,0,4,2),$C99),DE$9,"")</f>
        <v/>
      </c>
      <c r="DF99" s="332" t="str">
        <f ca="1">IF(COUNTIF(OFFSET('別紙2-4(研修実施報告書)'!$I$8,(COLUMN()-COLUMN($J$9))*4,0,4,2),$C99),DF$9,"")</f>
        <v/>
      </c>
      <c r="DG99" s="332" t="str">
        <f ca="1">IF(COUNTIF(OFFSET('別紙2-4(研修実施報告書)'!$I$8,(COLUMN()-COLUMN($J$9))*4,0,4,2),$C99),DG$9,"")</f>
        <v/>
      </c>
      <c r="DH99" s="332" t="str">
        <f ca="1">IF(COUNTIF(OFFSET('別紙2-4(研修実施報告書)'!$I$8,(COLUMN()-COLUMN($J$9))*4,0,4,2),$C99),DH$9,"")</f>
        <v/>
      </c>
      <c r="DI99" s="332" t="str">
        <f ca="1">IF(COUNTIF(OFFSET('別紙2-4(研修実施報告書)'!$I$8,(COLUMN()-COLUMN($J$9))*4,0,4,2),$C99),DI$9,"")</f>
        <v/>
      </c>
      <c r="DJ99" s="332" t="str">
        <f ca="1">IF(COUNTIF(OFFSET('別紙2-4(研修実施報告書)'!$I$8,(COLUMN()-COLUMN($J$9))*4,0,4,2),$C99),DJ$9,"")</f>
        <v/>
      </c>
      <c r="DK99" s="332" t="str">
        <f ca="1">IF(COUNTIF(OFFSET('別紙2-4(研修実施報告書)'!$I$8,(COLUMN()-COLUMN($J$9))*4,0,4,2),$C99),DK$9,"")</f>
        <v/>
      </c>
      <c r="DL99" s="332" t="str">
        <f ca="1">IF(COUNTIF(OFFSET('別紙2-4(研修実施報告書)'!$I$8,(COLUMN()-COLUMN($J$9))*4,0,4,2),$C99),DL$9,"")</f>
        <v/>
      </c>
      <c r="DM99" s="332" t="str">
        <f ca="1">IF(COUNTIF(OFFSET('別紙2-4(研修実施報告書)'!$I$8,(COLUMN()-COLUMN($J$9))*4,0,4,2),$C99),DM$9,"")</f>
        <v/>
      </c>
      <c r="DN99" s="332" t="str">
        <f ca="1">IF(COUNTIF(OFFSET('別紙2-4(研修実施報告書)'!$I$8,(COLUMN()-COLUMN($J$9))*4,0,4,2),$C99),DN$9,"")</f>
        <v/>
      </c>
      <c r="DO99" s="332" t="str">
        <f ca="1">IF(COUNTIF(OFFSET('別紙2-4(研修実施報告書)'!$I$8,(COLUMN()-COLUMN($J$9))*4,0,4,2),$C99),DO$9,"")</f>
        <v/>
      </c>
      <c r="DP99" s="332" t="str">
        <f ca="1">IF(COUNTIF(OFFSET('別紙2-4(研修実施報告書)'!$I$8,(COLUMN()-COLUMN($J$9))*4,0,4,2),$C99),DP$9,"")</f>
        <v/>
      </c>
      <c r="DQ99" s="332" t="str">
        <f ca="1">IF(COUNTIF(OFFSET('別紙2-4(研修実施報告書)'!$I$8,(COLUMN()-COLUMN($J$9))*4,0,4,2),$C99),DQ$9,"")</f>
        <v/>
      </c>
      <c r="DR99" s="332" t="str">
        <f ca="1">IF(COUNTIF(OFFSET('別紙2-4(研修実施報告書)'!$I$8,(COLUMN()-COLUMN($J$9))*4,0,4,2),$C99),DR$9,"")</f>
        <v/>
      </c>
      <c r="DS99" s="332" t="str">
        <f ca="1">IF(COUNTIF(OFFSET('別紙2-4(研修実施報告書)'!$I$8,(COLUMN()-COLUMN($J$9))*4,0,4,2),$C99),DS$9,"")</f>
        <v/>
      </c>
      <c r="DT99" s="332" t="str">
        <f ca="1">IF(COUNTIF(OFFSET('別紙2-4(研修実施報告書)'!$I$8,(COLUMN()-COLUMN($J$9))*4,0,4,2),$C99),DT$9,"")</f>
        <v/>
      </c>
      <c r="DU99" s="332" t="str">
        <f ca="1">IF(COUNTIF(OFFSET('別紙2-4(研修実施報告書)'!$I$8,(COLUMN()-COLUMN($J$9))*4,0,4,2),$C99),DU$9,"")</f>
        <v/>
      </c>
      <c r="DV99" s="332" t="str">
        <f ca="1">IF(COUNTIF(OFFSET('別紙2-4(研修実施報告書)'!$I$8,(COLUMN()-COLUMN($J$9))*4,0,4,2),$C99),DV$9,"")</f>
        <v/>
      </c>
      <c r="DW99" s="332" t="str">
        <f ca="1">IF(COUNTIF(OFFSET('別紙2-4(研修実施報告書)'!$I$8,(COLUMN()-COLUMN($J$9))*4,0,4,2),$C99),DW$9,"")</f>
        <v/>
      </c>
      <c r="DX99" s="332" t="str">
        <f ca="1">IF(COUNTIF(OFFSET('別紙2-4(研修実施報告書)'!$I$8,(COLUMN()-COLUMN($J$9))*4,0,4,2),$C99),DX$9,"")</f>
        <v/>
      </c>
      <c r="DY99" s="332" t="str">
        <f ca="1">IF(COUNTIF(OFFSET('別紙2-4(研修実施報告書)'!$I$8,(COLUMN()-COLUMN($J$9))*4,0,4,2),$C99),DY$9,"")</f>
        <v/>
      </c>
      <c r="DZ99" s="332" t="str">
        <f ca="1">IF(COUNTIF(OFFSET('別紙2-4(研修実施報告書)'!$I$8,(COLUMN()-COLUMN($J$9))*4,0,4,2),$C99),DZ$9,"")</f>
        <v/>
      </c>
      <c r="EA99" s="332" t="str">
        <f ca="1">IF(COUNTIF(OFFSET('別紙2-4(研修実施報告書)'!$I$8,(COLUMN()-COLUMN($J$9))*4,0,4,2),$C99),EA$9,"")</f>
        <v/>
      </c>
      <c r="EB99" s="332" t="str">
        <f ca="1">IF(COUNTIF(OFFSET('別紙2-4(研修実施報告書)'!$I$8,(COLUMN()-COLUMN($J$9))*4,0,4,2),$C99),EB$9,"")</f>
        <v/>
      </c>
      <c r="EC99" s="332" t="str">
        <f ca="1">IF(COUNTIF(OFFSET('別紙2-4(研修実施報告書)'!$I$8,(COLUMN()-COLUMN($J$9))*4,0,4,2),$C99),EC$9,"")</f>
        <v/>
      </c>
      <c r="ED99" s="332" t="str">
        <f ca="1">IF(COUNTIF(OFFSET('別紙2-4(研修実施報告書)'!$I$8,(COLUMN()-COLUMN($J$9))*4,0,4,2),$C99),ED$9,"")</f>
        <v/>
      </c>
      <c r="EE99" s="332" t="str">
        <f ca="1">IF(COUNTIF(OFFSET('別紙2-4(研修実施報告書)'!$I$8,(COLUMN()-COLUMN($J$9))*4,0,4,2),$C99),EE$9,"")</f>
        <v/>
      </c>
      <c r="EF99" s="332" t="str">
        <f ca="1">IF(COUNTIF(OFFSET('別紙2-4(研修実施報告書)'!$I$8,(COLUMN()-COLUMN($J$9))*4,0,4,2),$C99),EF$9,"")</f>
        <v/>
      </c>
      <c r="EG99" s="332" t="str">
        <f ca="1">IF(COUNTIF(OFFSET('別紙2-4(研修実施報告書)'!$I$8,(COLUMN()-COLUMN($J$9))*4,0,4,2),$C99),EG$9,"")</f>
        <v/>
      </c>
      <c r="EH99" s="332" t="str">
        <f ca="1">IF(COUNTIF(OFFSET('別紙2-4(研修実施報告書)'!$I$8,(COLUMN()-COLUMN($J$9))*4,0,4,2),$C99),EH$9,"")</f>
        <v/>
      </c>
      <c r="EI99" s="332" t="str">
        <f ca="1">IF(COUNTIF(OFFSET('別紙2-4(研修実施報告書)'!$I$8,(COLUMN()-COLUMN($J$9))*4,0,4,2),$C99),EI$9,"")</f>
        <v/>
      </c>
      <c r="EJ99" s="332" t="str">
        <f ca="1">IF(COUNTIF(OFFSET('別紙2-4(研修実施報告書)'!$I$8,(COLUMN()-COLUMN($J$9))*4,0,4,2),$C99),EJ$9,"")</f>
        <v/>
      </c>
      <c r="EK99" s="332" t="str">
        <f ca="1">IF(COUNTIF(OFFSET('別紙2-4(研修実施報告書)'!$I$8,(COLUMN()-COLUMN($J$9))*4,0,4,2),$C99),EK$9,"")</f>
        <v/>
      </c>
      <c r="EL99" s="332" t="str">
        <f ca="1">IF(COUNTIF(OFFSET('別紙2-4(研修実施報告書)'!$I$8,(COLUMN()-COLUMN($J$9))*4,0,4,2),$C99),EL$9,"")</f>
        <v/>
      </c>
      <c r="EM99" s="332" t="str">
        <f ca="1">IF(COUNTIF(OFFSET('別紙2-4(研修実施報告書)'!$I$8,(COLUMN()-COLUMN($J$9))*4,0,4,2),$C99),EM$9,"")</f>
        <v/>
      </c>
      <c r="EN99" s="332" t="str">
        <f ca="1">IF(COUNTIF(OFFSET('別紙2-4(研修実施報告書)'!$I$8,(COLUMN()-COLUMN($J$9))*4,0,4,2),$C99),EN$9,"")</f>
        <v/>
      </c>
      <c r="EO99" s="332" t="str">
        <f ca="1">IF(COUNTIF(OFFSET('別紙2-4(研修実施報告書)'!$I$8,(COLUMN()-COLUMN($J$9))*4,0,4,2),$C99),EO$9,"")</f>
        <v/>
      </c>
      <c r="EP99" s="332" t="str">
        <f ca="1">IF(COUNTIF(OFFSET('別紙2-4(研修実施報告書)'!$I$8,(COLUMN()-COLUMN($J$9))*4,0,4,2),$C99),EP$9,"")</f>
        <v/>
      </c>
      <c r="EQ99" s="332" t="str">
        <f ca="1">IF(COUNTIF(OFFSET('別紙2-4(研修実施報告書)'!$I$8,(COLUMN()-COLUMN($J$9))*4,0,4,2),$C99),EQ$9,"")</f>
        <v/>
      </c>
      <c r="ER99" s="332" t="str">
        <f ca="1">IF(COUNTIF(OFFSET('別紙2-4(研修実施報告書)'!$I$8,(COLUMN()-COLUMN($J$9))*4,0,4,2),$C99),ER$9,"")</f>
        <v/>
      </c>
      <c r="ES99" s="332" t="str">
        <f ca="1">IF(COUNTIF(OFFSET('別紙2-4(研修実施報告書)'!$I$8,(COLUMN()-COLUMN($J$9))*4,0,4,2),$C99),ES$9,"")</f>
        <v/>
      </c>
      <c r="ET99" s="332" t="str">
        <f ca="1">IF(COUNTIF(OFFSET('別紙2-4(研修実施報告書)'!$I$8,(COLUMN()-COLUMN($J$9))*4,0,4,2),$C99),ET$9,"")</f>
        <v/>
      </c>
      <c r="EU99" s="332" t="str">
        <f ca="1">IF(COUNTIF(OFFSET('別紙2-4(研修実施報告書)'!$I$8,(COLUMN()-COLUMN($J$9))*4,0,4,2),$C99),EU$9,"")</f>
        <v/>
      </c>
      <c r="EV99" s="332" t="str">
        <f ca="1">IF(COUNTIF(OFFSET('別紙2-4(研修実施報告書)'!$I$8,(COLUMN()-COLUMN($J$9))*4,0,4,2),$C99),EV$9,"")</f>
        <v/>
      </c>
      <c r="EW99" s="332" t="str">
        <f ca="1">IF(COUNTIF(OFFSET('別紙2-4(研修実施報告書)'!$I$8,(COLUMN()-COLUMN($J$9))*4,0,4,2),$C99),EW$9,"")</f>
        <v/>
      </c>
      <c r="EX99" s="332" t="str">
        <f ca="1">IF(COUNTIF(OFFSET('別紙2-4(研修実施報告書)'!$I$8,(COLUMN()-COLUMN($J$9))*4,0,4,2),$C99),EX$9,"")</f>
        <v/>
      </c>
      <c r="EY99" s="332" t="str">
        <f ca="1">IF(COUNTIF(OFFSET('別紙2-4(研修実施報告書)'!$I$8,(COLUMN()-COLUMN($J$9))*4,0,4,2),$C99),EY$9,"")</f>
        <v/>
      </c>
      <c r="EZ99" s="332" t="str">
        <f ca="1">IF(COUNTIF(OFFSET('別紙2-4(研修実施報告書)'!$I$8,(COLUMN()-COLUMN($J$9))*4,0,4,2),$C99),EZ$9,"")</f>
        <v/>
      </c>
      <c r="FA99" s="332" t="str">
        <f ca="1">IF(COUNTIF(OFFSET('別紙2-4(研修実施報告書)'!$I$8,(COLUMN()-COLUMN($J$9))*4,0,4,2),$C99),FA$9,"")</f>
        <v/>
      </c>
      <c r="FB99" s="332" t="str">
        <f ca="1">IF(COUNTIF(OFFSET('別紙2-4(研修実施報告書)'!$I$8,(COLUMN()-COLUMN($J$9))*4,0,4,2),$C99),FB$9,"")</f>
        <v/>
      </c>
      <c r="FC99" s="332" t="str">
        <f ca="1">IF(COUNTIF(OFFSET('別紙2-4(研修実施報告書)'!$I$8,(COLUMN()-COLUMN($J$9))*4,0,4,2),$C99),FC$9,"")</f>
        <v/>
      </c>
      <c r="FD99" s="332" t="str">
        <f ca="1">IF(COUNTIF(OFFSET('別紙2-4(研修実施報告書)'!$I$8,(COLUMN()-COLUMN($J$9))*4,0,4,2),$C99),FD$9,"")</f>
        <v/>
      </c>
      <c r="FE99" s="332" t="str">
        <f ca="1">IF(COUNTIF(OFFSET('別紙2-4(研修実施報告書)'!$I$8,(COLUMN()-COLUMN($J$9))*4,0,4,2),$C99),FE$9,"")</f>
        <v/>
      </c>
      <c r="FF99" s="332" t="str">
        <f ca="1">IF(COUNTIF(OFFSET('別紙2-4(研修実施報告書)'!$I$8,(COLUMN()-COLUMN($J$9))*4,0,4,2),$C99),FF$9,"")</f>
        <v/>
      </c>
      <c r="FG99" s="332" t="str">
        <f ca="1">IF(COUNTIF(OFFSET('別紙2-4(研修実施報告書)'!$I$8,(COLUMN()-COLUMN($J$9))*4,0,4,2),$C99),FG$9,"")</f>
        <v/>
      </c>
      <c r="FH99" s="332" t="str">
        <f ca="1">IF(COUNTIF(OFFSET('別紙2-4(研修実施報告書)'!$I$8,(COLUMN()-COLUMN($J$9))*4,0,4,2),$C99),FH$9,"")</f>
        <v/>
      </c>
      <c r="FI99" s="332" t="str">
        <f ca="1">IF(COUNTIF(OFFSET('別紙2-4(研修実施報告書)'!$I$8,(COLUMN()-COLUMN($J$9))*4,0,4,2),$C99),FI$9,"")</f>
        <v/>
      </c>
      <c r="FJ99" s="332" t="str">
        <f ca="1">IF(COUNTIF(OFFSET('別紙2-4(研修実施報告書)'!$I$8,(COLUMN()-COLUMN($J$9))*4,0,4,2),$C99),FJ$9,"")</f>
        <v/>
      </c>
      <c r="FK99" s="332" t="str">
        <f ca="1">IF(COUNTIF(OFFSET('別紙2-4(研修実施報告書)'!$I$8,(COLUMN()-COLUMN($J$9))*4,0,4,2),$C99),FK$9,"")</f>
        <v/>
      </c>
      <c r="FL99" s="332" t="str">
        <f ca="1">IF(COUNTIF(OFFSET('別紙2-4(研修実施報告書)'!$I$8,(COLUMN()-COLUMN($J$9))*4,0,4,2),$C99),FL$9,"")</f>
        <v/>
      </c>
      <c r="FM99" s="332" t="str">
        <f ca="1">IF(COUNTIF(OFFSET('別紙2-4(研修実施報告書)'!$I$8,(COLUMN()-COLUMN($J$9))*4,0,4,2),$C99),FM$9,"")</f>
        <v/>
      </c>
      <c r="FN99" s="332" t="str">
        <f ca="1">IF(COUNTIF(OFFSET('別紙2-4(研修実施報告書)'!$I$8,(COLUMN()-COLUMN($J$9))*4,0,4,2),$C99),FN$9,"")</f>
        <v/>
      </c>
      <c r="FO99" s="332" t="str">
        <f ca="1">IF(COUNTIF(OFFSET('別紙2-4(研修実施報告書)'!$I$8,(COLUMN()-COLUMN($J$9))*4,0,4,2),$C99),FO$9,"")</f>
        <v/>
      </c>
      <c r="FP99" s="332" t="str">
        <f ca="1">IF(COUNTIF(OFFSET('別紙2-4(研修実施報告書)'!$I$8,(COLUMN()-COLUMN($J$9))*4,0,4,2),$C99),FP$9,"")</f>
        <v/>
      </c>
      <c r="FQ99" s="332" t="str">
        <f ca="1">IF(COUNTIF(OFFSET('別紙2-4(研修実施報告書)'!$I$8,(COLUMN()-COLUMN($J$9))*4,0,4,2),$C99),FQ$9,"")</f>
        <v/>
      </c>
      <c r="FR99" s="332" t="str">
        <f ca="1">IF(COUNTIF(OFFSET('別紙2-4(研修実施報告書)'!$I$8,(COLUMN()-COLUMN($J$9))*4,0,4,2),$C99),FR$9,"")</f>
        <v/>
      </c>
      <c r="FS99" s="332" t="str">
        <f ca="1">IF(COUNTIF(OFFSET('別紙2-4(研修実施報告書)'!$I$8,(COLUMN()-COLUMN($J$9))*4,0,4,2),$C99),FS$9,"")</f>
        <v/>
      </c>
      <c r="FT99" s="332" t="str">
        <f ca="1">IF(COUNTIF(OFFSET('別紙2-4(研修実施報告書)'!$I$8,(COLUMN()-COLUMN($J$9))*4,0,4,2),$C99),FT$9,"")</f>
        <v/>
      </c>
      <c r="FU99" s="332" t="str">
        <f ca="1">IF(COUNTIF(OFFSET('別紙2-4(研修実施報告書)'!$I$8,(COLUMN()-COLUMN($J$9))*4,0,4,2),$C99),FU$9,"")</f>
        <v/>
      </c>
      <c r="FV99" s="332" t="str">
        <f ca="1">IF(COUNTIF(OFFSET('別紙2-4(研修実施報告書)'!$I$8,(COLUMN()-COLUMN($J$9))*4,0,4,2),$C99),FV$9,"")</f>
        <v/>
      </c>
      <c r="FW99" s="332" t="str">
        <f ca="1">IF(COUNTIF(OFFSET('別紙2-4(研修実施報告書)'!$I$8,(COLUMN()-COLUMN($J$9))*4,0,4,2),$C99),FW$9,"")</f>
        <v/>
      </c>
      <c r="FX99" s="332" t="str">
        <f ca="1">IF(COUNTIF(OFFSET('別紙2-4(研修実施報告書)'!$I$8,(COLUMN()-COLUMN($J$9))*4,0,4,2),$C99),FX$9,"")</f>
        <v/>
      </c>
      <c r="FY99" s="332" t="str">
        <f ca="1">IF(COUNTIF(OFFSET('別紙2-4(研修実施報告書)'!$I$8,(COLUMN()-COLUMN($J$9))*4,0,4,2),$C99),FY$9,"")</f>
        <v/>
      </c>
      <c r="FZ99" s="332" t="str">
        <f ca="1">IF(COUNTIF(OFFSET('別紙2-4(研修実施報告書)'!$I$8,(COLUMN()-COLUMN($J$9))*4,0,4,2),$C99),FZ$9,"")</f>
        <v/>
      </c>
      <c r="GA99" s="332" t="str">
        <f ca="1">IF(COUNTIF(OFFSET('別紙2-4(研修実施報告書)'!$I$8,(COLUMN()-COLUMN($J$9))*4,0,4,2),$C99),GA$9,"")</f>
        <v/>
      </c>
      <c r="GB99" s="332" t="str">
        <f ca="1">IF(COUNTIF(OFFSET('別紙2-4(研修実施報告書)'!$I$8,(COLUMN()-COLUMN($J$9))*4,0,4,2),$C99),GB$9,"")</f>
        <v/>
      </c>
      <c r="GC99" s="332" t="str">
        <f ca="1">IF(COUNTIF(OFFSET('別紙2-4(研修実施報告書)'!$I$8,(COLUMN()-COLUMN($J$9))*4,0,4,2),$C99),GC$9,"")</f>
        <v/>
      </c>
      <c r="GD99" s="332" t="str">
        <f ca="1">IF(COUNTIF(OFFSET('別紙2-4(研修実施報告書)'!$I$8,(COLUMN()-COLUMN($J$9))*4,0,4,2),$C99),GD$9,"")</f>
        <v/>
      </c>
      <c r="GE99" s="332" t="str">
        <f ca="1">IF(COUNTIF(OFFSET('別紙2-4(研修実施報告書)'!$I$8,(COLUMN()-COLUMN($J$9))*4,0,4,2),$C99),GE$9,"")</f>
        <v/>
      </c>
      <c r="GF99" s="332" t="str">
        <f ca="1">IF(COUNTIF(OFFSET('別紙2-4(研修実施報告書)'!$I$8,(COLUMN()-COLUMN($J$9))*4,0,4,2),$C99),GF$9,"")</f>
        <v/>
      </c>
      <c r="GG99" s="332" t="str">
        <f ca="1">IF(COUNTIF(OFFSET('別紙2-4(研修実施報告書)'!$I$8,(COLUMN()-COLUMN($J$9))*4,0,4,2),$C99),GG$9,"")</f>
        <v/>
      </c>
      <c r="GH99" s="332" t="str">
        <f ca="1">IF(COUNTIF(OFFSET('別紙2-4(研修実施報告書)'!$I$8,(COLUMN()-COLUMN($J$9))*4,0,4,2),$C99),GH$9,"")</f>
        <v/>
      </c>
      <c r="GI99" s="332" t="str">
        <f ca="1">IF(COUNTIF(OFFSET('別紙2-4(研修実施報告書)'!$I$8,(COLUMN()-COLUMN($J$9))*4,0,4,2),$C99),GI$9,"")</f>
        <v/>
      </c>
      <c r="GJ99" s="332" t="str">
        <f ca="1">IF(COUNTIF(OFFSET('別紙2-4(研修実施報告書)'!$I$8,(COLUMN()-COLUMN($J$9))*4,0,4,2),$C99),GJ$9,"")</f>
        <v/>
      </c>
      <c r="GK99" s="332" t="str">
        <f ca="1">IF(COUNTIF(OFFSET('別紙2-4(研修実施報告書)'!$I$8,(COLUMN()-COLUMN($J$9))*4,0,4,2),$C99),GK$9,"")</f>
        <v/>
      </c>
      <c r="GL99" s="332" t="str">
        <f ca="1">IF(COUNTIF(OFFSET('別紙2-4(研修実施報告書)'!$I$8,(COLUMN()-COLUMN($J$9))*4,0,4,2),$C99),GL$9,"")</f>
        <v/>
      </c>
      <c r="GM99" s="332" t="str">
        <f ca="1">IF(COUNTIF(OFFSET('別紙2-4(研修実施報告書)'!$I$8,(COLUMN()-COLUMN($J$9))*4,0,4,2),$C99),GM$9,"")</f>
        <v/>
      </c>
      <c r="GN99" s="332" t="str">
        <f ca="1">IF(COUNTIF(OFFSET('別紙2-4(研修実施報告書)'!$I$8,(COLUMN()-COLUMN($J$9))*4,0,4,2),$C99),GN$9,"")</f>
        <v/>
      </c>
      <c r="GO99" s="332" t="str">
        <f ca="1">IF(COUNTIF(OFFSET('別紙2-4(研修実施報告書)'!$I$8,(COLUMN()-COLUMN($J$9))*4,0,4,2),$C99),GO$9,"")</f>
        <v/>
      </c>
      <c r="GP99" s="332" t="str">
        <f ca="1">IF(COUNTIF(OFFSET('別紙2-4(研修実施報告書)'!$I$8,(COLUMN()-COLUMN($J$9))*4,0,4,2),$C99),GP$9,"")</f>
        <v/>
      </c>
      <c r="GQ99" s="332" t="str">
        <f ca="1">IF(COUNTIF(OFFSET('別紙2-4(研修実施報告書)'!$I$8,(COLUMN()-COLUMN($J$9))*4,0,4,2),$C99),GQ$9,"")</f>
        <v/>
      </c>
      <c r="GR99" s="332" t="str">
        <f ca="1">IF(COUNTIF(OFFSET('別紙2-4(研修実施報告書)'!$I$8,(COLUMN()-COLUMN($J$9))*4,0,4,2),$C99),GR$9,"")</f>
        <v/>
      </c>
      <c r="GS99" s="332" t="str">
        <f ca="1">IF(COUNTIF(OFFSET('別紙2-4(研修実施報告書)'!$I$8,(COLUMN()-COLUMN($J$9))*4,0,4,2),$C99),GS$9,"")</f>
        <v/>
      </c>
      <c r="GT99" s="332" t="str">
        <f ca="1">IF(COUNTIF(OFFSET('別紙2-4(研修実施報告書)'!$I$8,(COLUMN()-COLUMN($J$9))*4,0,4,2),$C99),GT$9,"")</f>
        <v/>
      </c>
      <c r="GU99" s="332" t="str">
        <f ca="1">IF(COUNTIF(OFFSET('別紙2-4(研修実施報告書)'!$I$8,(COLUMN()-COLUMN($J$9))*4,0,4,2),$C99),GU$9,"")</f>
        <v/>
      </c>
      <c r="GV99" s="332" t="str">
        <f ca="1">IF(COUNTIF(OFFSET('別紙2-4(研修実施報告書)'!$I$8,(COLUMN()-COLUMN($J$9))*4,0,4,2),$C99),GV$9,"")</f>
        <v/>
      </c>
      <c r="GW99" s="332" t="str">
        <f ca="1">IF(COUNTIF(OFFSET('別紙2-4(研修実施報告書)'!$I$8,(COLUMN()-COLUMN($J$9))*4,0,4,2),$C99),GW$9,"")</f>
        <v/>
      </c>
      <c r="GX99" s="332" t="str">
        <f ca="1">IF(COUNTIF(OFFSET('別紙2-4(研修実施報告書)'!$I$8,(COLUMN()-COLUMN($J$9))*4,0,4,2),$C99),GX$9,"")</f>
        <v/>
      </c>
      <c r="GY99" s="332" t="str">
        <f ca="1">IF(COUNTIF(OFFSET('別紙2-4(研修実施報告書)'!$I$8,(COLUMN()-COLUMN($J$9))*4,0,4,2),$C99),GY$9,"")</f>
        <v/>
      </c>
      <c r="GZ99" s="332" t="str">
        <f ca="1">IF(COUNTIF(OFFSET('別紙2-4(研修実施報告書)'!$I$8,(COLUMN()-COLUMN($J$9))*4,0,4,2),$C99),GZ$9,"")</f>
        <v/>
      </c>
      <c r="HA99" s="332" t="str">
        <f ca="1">IF(COUNTIF(OFFSET('別紙2-4(研修実施報告書)'!$I$8,(COLUMN()-COLUMN($J$9))*4,0,4,2),$C99),HA$9,"")</f>
        <v/>
      </c>
      <c r="HB99" s="320"/>
    </row>
    <row r="100" spans="1:210" ht="18.75" customHeight="1">
      <c r="A100" s="325">
        <v>86</v>
      </c>
      <c r="B100" s="323" t="str">
        <f>IF(AND('別紙1-7(研修責任者教育担当者) '!E103="〇",'別紙1-7(研修責任者教育担当者) '!F103="〇"),"専任・兼任",IF('別紙1-7(研修責任者教育担当者) '!E103="〇","専任",IF('別紙1-7(研修責任者教育担当者) '!F103="〇","兼任","")))</f>
        <v/>
      </c>
      <c r="C100" s="324">
        <f>VLOOKUP(A100,'別紙1-7(研修責任者教育担当者) '!$B$18:$C$217,2,0)</f>
        <v>0</v>
      </c>
      <c r="D100" s="348" t="s">
        <v>175</v>
      </c>
      <c r="E100" s="349"/>
      <c r="F100" s="329" t="e">
        <f t="shared" si="3"/>
        <v>#DIV/0!</v>
      </c>
      <c r="G100" s="330" t="e">
        <f t="shared" ca="1" si="4"/>
        <v>#DIV/0!</v>
      </c>
      <c r="H100" s="318">
        <f t="shared" ca="1" si="5"/>
        <v>0</v>
      </c>
      <c r="I100" s="318"/>
      <c r="J100" s="332" t="str">
        <f ca="1">IF(COUNTIF(OFFSET('別紙2-4(研修実施報告書)'!$I$8,(COLUMN()-COLUMN($J$9))*4,0,4,2),$C100),J$9,"")</f>
        <v/>
      </c>
      <c r="K100" s="332" t="str">
        <f ca="1">IF(COUNTIF(OFFSET('別紙2-4(研修実施報告書)'!$I$8,(COLUMN()-COLUMN($J$9))*4,0,4,2),$C100),K$9,"")</f>
        <v/>
      </c>
      <c r="L100" s="332" t="str">
        <f ca="1">IF(COUNTIF(OFFSET('別紙2-4(研修実施報告書)'!$I$8,(COLUMN()-COLUMN($J$9))*4,0,4,2),$C100),L$9,"")</f>
        <v/>
      </c>
      <c r="M100" s="332" t="str">
        <f ca="1">IF(COUNTIF(OFFSET('別紙2-4(研修実施報告書)'!$I$8,(COLUMN()-COLUMN($J$9))*4,0,4,2),$C100),M$9,"")</f>
        <v/>
      </c>
      <c r="N100" s="332" t="str">
        <f ca="1">IF(COUNTIF(OFFSET('別紙2-4(研修実施報告書)'!$I$8,(COLUMN()-COLUMN($J$9))*4,0,4,2),$C100),N$9,"")</f>
        <v/>
      </c>
      <c r="O100" s="332" t="str">
        <f ca="1">IF(COUNTIF(OFFSET('別紙2-4(研修実施報告書)'!$I$8,(COLUMN()-COLUMN($J$9))*4,0,4,2),$C100),O$9,"")</f>
        <v/>
      </c>
      <c r="P100" s="332" t="str">
        <f ca="1">IF(COUNTIF(OFFSET('別紙2-4(研修実施報告書)'!$I$8,(COLUMN()-COLUMN($J$9))*4,0,4,2),$C100),P$9,"")</f>
        <v/>
      </c>
      <c r="Q100" s="332" t="str">
        <f ca="1">IF(COUNTIF(OFFSET('別紙2-4(研修実施報告書)'!$I$8,(COLUMN()-COLUMN($J$9))*4,0,4,2),$C100),Q$9,"")</f>
        <v/>
      </c>
      <c r="R100" s="332" t="str">
        <f ca="1">IF(COUNTIF(OFFSET('別紙2-4(研修実施報告書)'!$I$8,(COLUMN()-COLUMN($J$9))*4,0,4,2),$C100),R$9,"")</f>
        <v/>
      </c>
      <c r="S100" s="332" t="str">
        <f ca="1">IF(COUNTIF(OFFSET('別紙2-4(研修実施報告書)'!$I$8,(COLUMN()-COLUMN($J$9))*4,0,4,2),$C100),S$9,"")</f>
        <v/>
      </c>
      <c r="T100" s="332" t="str">
        <f ca="1">IF(COUNTIF(OFFSET('別紙2-4(研修実施報告書)'!$I$8,(COLUMN()-COLUMN($J$9))*4,0,4,2),$C100),T$9,"")</f>
        <v/>
      </c>
      <c r="U100" s="332" t="str">
        <f ca="1">IF(COUNTIF(OFFSET('別紙2-4(研修実施報告書)'!$I$8,(COLUMN()-COLUMN($J$9))*4,0,4,2),$C100),U$9,"")</f>
        <v/>
      </c>
      <c r="V100" s="332" t="str">
        <f ca="1">IF(COUNTIF(OFFSET('別紙2-4(研修実施報告書)'!$I$8,(COLUMN()-COLUMN($J$9))*4,0,4,2),$C100),V$9,"")</f>
        <v/>
      </c>
      <c r="W100" s="332" t="str">
        <f ca="1">IF(COUNTIF(OFFSET('別紙2-4(研修実施報告書)'!$I$8,(COLUMN()-COLUMN($J$9))*4,0,4,2),$C100),W$9,"")</f>
        <v/>
      </c>
      <c r="X100" s="332" t="str">
        <f ca="1">IF(COUNTIF(OFFSET('別紙2-4(研修実施報告書)'!$I$8,(COLUMN()-COLUMN($J$9))*4,0,4,2),$C100),X$9,"")</f>
        <v/>
      </c>
      <c r="Y100" s="332" t="str">
        <f ca="1">IF(COUNTIF(OFFSET('別紙2-4(研修実施報告書)'!$I$8,(COLUMN()-COLUMN($J$9))*4,0,4,2),$C100),Y$9,"")</f>
        <v/>
      </c>
      <c r="Z100" s="332" t="str">
        <f ca="1">IF(COUNTIF(OFFSET('別紙2-4(研修実施報告書)'!$I$8,(COLUMN()-COLUMN($J$9))*4,0,4,2),$C100),Z$9,"")</f>
        <v/>
      </c>
      <c r="AA100" s="332" t="str">
        <f ca="1">IF(COUNTIF(OFFSET('別紙2-4(研修実施報告書)'!$I$8,(COLUMN()-COLUMN($J$9))*4,0,4,2),$C100),AA$9,"")</f>
        <v/>
      </c>
      <c r="AB100" s="332" t="str">
        <f ca="1">IF(COUNTIF(OFFSET('別紙2-4(研修実施報告書)'!$I$8,(COLUMN()-COLUMN($J$9))*4,0,4,2),$C100),AB$9,"")</f>
        <v/>
      </c>
      <c r="AC100" s="332" t="str">
        <f ca="1">IF(COUNTIF(OFFSET('別紙2-4(研修実施報告書)'!$I$8,(COLUMN()-COLUMN($J$9))*4,0,4,2),$C100),AC$9,"")</f>
        <v/>
      </c>
      <c r="AD100" s="332" t="str">
        <f ca="1">IF(COUNTIF(OFFSET('別紙2-4(研修実施報告書)'!$I$8,(COLUMN()-COLUMN($J$9))*4,0,4,2),$C100),AD$9,"")</f>
        <v/>
      </c>
      <c r="AE100" s="332" t="str">
        <f ca="1">IF(COUNTIF(OFFSET('別紙2-4(研修実施報告書)'!$I$8,(COLUMN()-COLUMN($J$9))*4,0,4,2),$C100),AE$9,"")</f>
        <v/>
      </c>
      <c r="AF100" s="332" t="str">
        <f ca="1">IF(COUNTIF(OFFSET('別紙2-4(研修実施報告書)'!$I$8,(COLUMN()-COLUMN($J$9))*4,0,4,2),$C100),AF$9,"")</f>
        <v/>
      </c>
      <c r="AG100" s="332" t="str">
        <f ca="1">IF(COUNTIF(OFFSET('別紙2-4(研修実施報告書)'!$I$8,(COLUMN()-COLUMN($J$9))*4,0,4,2),$C100),AG$9,"")</f>
        <v/>
      </c>
      <c r="AH100" s="332" t="str">
        <f ca="1">IF(COUNTIF(OFFSET('別紙2-4(研修実施報告書)'!$I$8,(COLUMN()-COLUMN($J$9))*4,0,4,2),$C100),AH$9,"")</f>
        <v/>
      </c>
      <c r="AI100" s="332" t="str">
        <f ca="1">IF(COUNTIF(OFFSET('別紙2-4(研修実施報告書)'!$I$8,(COLUMN()-COLUMN($J$9))*4,0,4,2),$C100),AI$9,"")</f>
        <v/>
      </c>
      <c r="AJ100" s="332" t="str">
        <f ca="1">IF(COUNTIF(OFFSET('別紙2-4(研修実施報告書)'!$I$8,(COLUMN()-COLUMN($J$9))*4,0,4,2),$C100),AJ$9,"")</f>
        <v/>
      </c>
      <c r="AK100" s="332" t="str">
        <f ca="1">IF(COUNTIF(OFFSET('別紙2-4(研修実施報告書)'!$I$8,(COLUMN()-COLUMN($J$9))*4,0,4,2),$C100),AK$9,"")</f>
        <v/>
      </c>
      <c r="AL100" s="332" t="str">
        <f ca="1">IF(COUNTIF(OFFSET('別紙2-4(研修実施報告書)'!$I$8,(COLUMN()-COLUMN($J$9))*4,0,4,2),$C100),AL$9,"")</f>
        <v/>
      </c>
      <c r="AM100" s="332" t="str">
        <f ca="1">IF(COUNTIF(OFFSET('別紙2-4(研修実施報告書)'!$I$8,(COLUMN()-COLUMN($J$9))*4,0,4,2),$C100),AM$9,"")</f>
        <v/>
      </c>
      <c r="AN100" s="332" t="str">
        <f ca="1">IF(COUNTIF(OFFSET('別紙2-4(研修実施報告書)'!$I$8,(COLUMN()-COLUMN($J$9))*4,0,4,2),$C100),AN$9,"")</f>
        <v/>
      </c>
      <c r="AO100" s="332" t="str">
        <f ca="1">IF(COUNTIF(OFFSET('別紙2-4(研修実施報告書)'!$I$8,(COLUMN()-COLUMN($J$9))*4,0,4,2),$C100),AO$9,"")</f>
        <v/>
      </c>
      <c r="AP100" s="332" t="str">
        <f ca="1">IF(COUNTIF(OFFSET('別紙2-4(研修実施報告書)'!$I$8,(COLUMN()-COLUMN($J$9))*4,0,4,2),$C100),AP$9,"")</f>
        <v/>
      </c>
      <c r="AQ100" s="332" t="str">
        <f ca="1">IF(COUNTIF(OFFSET('別紙2-4(研修実施報告書)'!$I$8,(COLUMN()-COLUMN($J$9))*4,0,4,2),$C100),AQ$9,"")</f>
        <v/>
      </c>
      <c r="AR100" s="332" t="str">
        <f ca="1">IF(COUNTIF(OFFSET('別紙2-4(研修実施報告書)'!$I$8,(COLUMN()-COLUMN($J$9))*4,0,4,2),$C100),AR$9,"")</f>
        <v/>
      </c>
      <c r="AS100" s="332" t="str">
        <f ca="1">IF(COUNTIF(OFFSET('別紙2-4(研修実施報告書)'!$I$8,(COLUMN()-COLUMN($J$9))*4,0,4,2),$C100),AS$9,"")</f>
        <v/>
      </c>
      <c r="AT100" s="332" t="str">
        <f ca="1">IF(COUNTIF(OFFSET('別紙2-4(研修実施報告書)'!$I$8,(COLUMN()-COLUMN($J$9))*4,0,4,2),$C100),AT$9,"")</f>
        <v/>
      </c>
      <c r="AU100" s="332" t="str">
        <f ca="1">IF(COUNTIF(OFFSET('別紙2-4(研修実施報告書)'!$I$8,(COLUMN()-COLUMN($J$9))*4,0,4,2),$C100),AU$9,"")</f>
        <v/>
      </c>
      <c r="AV100" s="332" t="str">
        <f ca="1">IF(COUNTIF(OFFSET('別紙2-4(研修実施報告書)'!$I$8,(COLUMN()-COLUMN($J$9))*4,0,4,2),$C100),AV$9,"")</f>
        <v/>
      </c>
      <c r="AW100" s="332" t="str">
        <f ca="1">IF(COUNTIF(OFFSET('別紙2-4(研修実施報告書)'!$I$8,(COLUMN()-COLUMN($J$9))*4,0,4,2),$C100),AW$9,"")</f>
        <v/>
      </c>
      <c r="AX100" s="332" t="str">
        <f ca="1">IF(COUNTIF(OFFSET('別紙2-4(研修実施報告書)'!$I$8,(COLUMN()-COLUMN($J$9))*4,0,4,2),$C100),AX$9,"")</f>
        <v/>
      </c>
      <c r="AY100" s="332" t="str">
        <f ca="1">IF(COUNTIF(OFFSET('別紙2-4(研修実施報告書)'!$I$8,(COLUMN()-COLUMN($J$9))*4,0,4,2),$C100),AY$9,"")</f>
        <v/>
      </c>
      <c r="AZ100" s="332" t="str">
        <f ca="1">IF(COUNTIF(OFFSET('別紙2-4(研修実施報告書)'!$I$8,(COLUMN()-COLUMN($J$9))*4,0,4,2),$C100),AZ$9,"")</f>
        <v/>
      </c>
      <c r="BA100" s="332" t="str">
        <f ca="1">IF(COUNTIF(OFFSET('別紙2-4(研修実施報告書)'!$I$8,(COLUMN()-COLUMN($J$9))*4,0,4,2),$C100),BA$9,"")</f>
        <v/>
      </c>
      <c r="BB100" s="332" t="str">
        <f ca="1">IF(COUNTIF(OFFSET('別紙2-4(研修実施報告書)'!$I$8,(COLUMN()-COLUMN($J$9))*4,0,4,2),$C100),BB$9,"")</f>
        <v/>
      </c>
      <c r="BC100" s="332" t="str">
        <f ca="1">IF(COUNTIF(OFFSET('別紙2-4(研修実施報告書)'!$I$8,(COLUMN()-COLUMN($J$9))*4,0,4,2),$C100),BC$9,"")</f>
        <v/>
      </c>
      <c r="BD100" s="332" t="str">
        <f ca="1">IF(COUNTIF(OFFSET('別紙2-4(研修実施報告書)'!$I$8,(COLUMN()-COLUMN($J$9))*4,0,4,2),$C100),BD$9,"")</f>
        <v/>
      </c>
      <c r="BE100" s="332" t="str">
        <f ca="1">IF(COUNTIF(OFFSET('別紙2-4(研修実施報告書)'!$I$8,(COLUMN()-COLUMN($J$9))*4,0,4,2),$C100),BE$9,"")</f>
        <v/>
      </c>
      <c r="BF100" s="332" t="str">
        <f ca="1">IF(COUNTIF(OFFSET('別紙2-4(研修実施報告書)'!$I$8,(COLUMN()-COLUMN($J$9))*4,0,4,2),$C100),BF$9,"")</f>
        <v/>
      </c>
      <c r="BG100" s="332" t="str">
        <f ca="1">IF(COUNTIF(OFFSET('別紙2-4(研修実施報告書)'!$I$8,(COLUMN()-COLUMN($J$9))*4,0,4,2),$C100),BG$9,"")</f>
        <v/>
      </c>
      <c r="BH100" s="332" t="str">
        <f ca="1">IF(COUNTIF(OFFSET('別紙2-4(研修実施報告書)'!$I$8,(COLUMN()-COLUMN($J$9))*4,0,4,2),$C100),BH$9,"")</f>
        <v/>
      </c>
      <c r="BI100" s="332" t="str">
        <f ca="1">IF(COUNTIF(OFFSET('別紙2-4(研修実施報告書)'!$I$8,(COLUMN()-COLUMN($J$9))*4,0,4,2),$C100),BI$9,"")</f>
        <v/>
      </c>
      <c r="BJ100" s="332" t="str">
        <f ca="1">IF(COUNTIF(OFFSET('別紙2-4(研修実施報告書)'!$I$8,(COLUMN()-COLUMN($J$9))*4,0,4,2),$C100),BJ$9,"")</f>
        <v/>
      </c>
      <c r="BK100" s="332" t="str">
        <f ca="1">IF(COUNTIF(OFFSET('別紙2-4(研修実施報告書)'!$I$8,(COLUMN()-COLUMN($J$9))*4,0,4,2),$C100),BK$9,"")</f>
        <v/>
      </c>
      <c r="BL100" s="332" t="str">
        <f ca="1">IF(COUNTIF(OFFSET('別紙2-4(研修実施報告書)'!$I$8,(COLUMN()-COLUMN($J$9))*4,0,4,2),$C100),BL$9,"")</f>
        <v/>
      </c>
      <c r="BM100" s="332" t="str">
        <f ca="1">IF(COUNTIF(OFFSET('別紙2-4(研修実施報告書)'!$I$8,(COLUMN()-COLUMN($J$9))*4,0,4,2),$C100),BM$9,"")</f>
        <v/>
      </c>
      <c r="BN100" s="332" t="str">
        <f ca="1">IF(COUNTIF(OFFSET('別紙2-4(研修実施報告書)'!$I$8,(COLUMN()-COLUMN($J$9))*4,0,4,2),$C100),BN$9,"")</f>
        <v/>
      </c>
      <c r="BO100" s="332" t="str">
        <f ca="1">IF(COUNTIF(OFFSET('別紙2-4(研修実施報告書)'!$I$8,(COLUMN()-COLUMN($J$9))*4,0,4,2),$C100),BO$9,"")</f>
        <v/>
      </c>
      <c r="BP100" s="332" t="str">
        <f ca="1">IF(COUNTIF(OFFSET('別紙2-4(研修実施報告書)'!$I$8,(COLUMN()-COLUMN($J$9))*4,0,4,2),$C100),BP$9,"")</f>
        <v/>
      </c>
      <c r="BQ100" s="332" t="str">
        <f ca="1">IF(COUNTIF(OFFSET('別紙2-4(研修実施報告書)'!$I$8,(COLUMN()-COLUMN($J$9))*4,0,4,2),$C100),BQ$9,"")</f>
        <v/>
      </c>
      <c r="BR100" s="332" t="str">
        <f ca="1">IF(COUNTIF(OFFSET('別紙2-4(研修実施報告書)'!$I$8,(COLUMN()-COLUMN($J$9))*4,0,4,2),$C100),BR$9,"")</f>
        <v/>
      </c>
      <c r="BS100" s="332" t="str">
        <f ca="1">IF(COUNTIF(OFFSET('別紙2-4(研修実施報告書)'!$I$8,(COLUMN()-COLUMN($J$9))*4,0,4,2),$C100),BS$9,"")</f>
        <v/>
      </c>
      <c r="BT100" s="332" t="str">
        <f ca="1">IF(COUNTIF(OFFSET('別紙2-4(研修実施報告書)'!$I$8,(COLUMN()-COLUMN($J$9))*4,0,4,2),$C100),BT$9,"")</f>
        <v/>
      </c>
      <c r="BU100" s="332" t="str">
        <f ca="1">IF(COUNTIF(OFFSET('別紙2-4(研修実施報告書)'!$I$8,(COLUMN()-COLUMN($J$9))*4,0,4,2),$C100),BU$9,"")</f>
        <v/>
      </c>
      <c r="BV100" s="332" t="str">
        <f ca="1">IF(COUNTIF(OFFSET('別紙2-4(研修実施報告書)'!$I$8,(COLUMN()-COLUMN($J$9))*4,0,4,2),$C100),BV$9,"")</f>
        <v/>
      </c>
      <c r="BW100" s="332" t="str">
        <f ca="1">IF(COUNTIF(OFFSET('別紙2-4(研修実施報告書)'!$I$8,(COLUMN()-COLUMN($J$9))*4,0,4,2),$C100),BW$9,"")</f>
        <v/>
      </c>
      <c r="BX100" s="332" t="str">
        <f ca="1">IF(COUNTIF(OFFSET('別紙2-4(研修実施報告書)'!$I$8,(COLUMN()-COLUMN($J$9))*4,0,4,2),$C100),BX$9,"")</f>
        <v/>
      </c>
      <c r="BY100" s="332" t="str">
        <f ca="1">IF(COUNTIF(OFFSET('別紙2-4(研修実施報告書)'!$I$8,(COLUMN()-COLUMN($J$9))*4,0,4,2),$C100),BY$9,"")</f>
        <v/>
      </c>
      <c r="BZ100" s="332" t="str">
        <f ca="1">IF(COUNTIF(OFFSET('別紙2-4(研修実施報告書)'!$I$8,(COLUMN()-COLUMN($J$9))*4,0,4,2),$C100),BZ$9,"")</f>
        <v/>
      </c>
      <c r="CA100" s="332" t="str">
        <f ca="1">IF(COUNTIF(OFFSET('別紙2-4(研修実施報告書)'!$I$8,(COLUMN()-COLUMN($J$9))*4,0,4,2),$C100),CA$9,"")</f>
        <v/>
      </c>
      <c r="CB100" s="332" t="str">
        <f ca="1">IF(COUNTIF(OFFSET('別紙2-4(研修実施報告書)'!$I$8,(COLUMN()-COLUMN($J$9))*4,0,4,2),$C100),CB$9,"")</f>
        <v/>
      </c>
      <c r="CC100" s="332" t="str">
        <f ca="1">IF(COUNTIF(OFFSET('別紙2-4(研修実施報告書)'!$I$8,(COLUMN()-COLUMN($J$9))*4,0,4,2),$C100),CC$9,"")</f>
        <v/>
      </c>
      <c r="CD100" s="332" t="str">
        <f ca="1">IF(COUNTIF(OFFSET('別紙2-4(研修実施報告書)'!$I$8,(COLUMN()-COLUMN($J$9))*4,0,4,2),$C100),CD$9,"")</f>
        <v/>
      </c>
      <c r="CE100" s="332" t="str">
        <f ca="1">IF(COUNTIF(OFFSET('別紙2-4(研修実施報告書)'!$I$8,(COLUMN()-COLUMN($J$9))*4,0,4,2),$C100),CE$9,"")</f>
        <v/>
      </c>
      <c r="CF100" s="332" t="str">
        <f ca="1">IF(COUNTIF(OFFSET('別紙2-4(研修実施報告書)'!$I$8,(COLUMN()-COLUMN($J$9))*4,0,4,2),$C100),CF$9,"")</f>
        <v/>
      </c>
      <c r="CG100" s="332" t="str">
        <f ca="1">IF(COUNTIF(OFFSET('別紙2-4(研修実施報告書)'!$I$8,(COLUMN()-COLUMN($J$9))*4,0,4,2),$C100),CG$9,"")</f>
        <v/>
      </c>
      <c r="CH100" s="332" t="str">
        <f ca="1">IF(COUNTIF(OFFSET('別紙2-4(研修実施報告書)'!$I$8,(COLUMN()-COLUMN($J$9))*4,0,4,2),$C100),CH$9,"")</f>
        <v/>
      </c>
      <c r="CI100" s="332" t="str">
        <f ca="1">IF(COUNTIF(OFFSET('別紙2-4(研修実施報告書)'!$I$8,(COLUMN()-COLUMN($J$9))*4,0,4,2),$C100),CI$9,"")</f>
        <v/>
      </c>
      <c r="CJ100" s="332" t="str">
        <f ca="1">IF(COUNTIF(OFFSET('別紙2-4(研修実施報告書)'!$I$8,(COLUMN()-COLUMN($J$9))*4,0,4,2),$C100),CJ$9,"")</f>
        <v/>
      </c>
      <c r="CK100" s="332" t="str">
        <f ca="1">IF(COUNTIF(OFFSET('別紙2-4(研修実施報告書)'!$I$8,(COLUMN()-COLUMN($J$9))*4,0,4,2),$C100),CK$9,"")</f>
        <v/>
      </c>
      <c r="CL100" s="332" t="str">
        <f ca="1">IF(COUNTIF(OFFSET('別紙2-4(研修実施報告書)'!$I$8,(COLUMN()-COLUMN($J$9))*4,0,4,2),$C100),CL$9,"")</f>
        <v/>
      </c>
      <c r="CM100" s="332" t="str">
        <f ca="1">IF(COUNTIF(OFFSET('別紙2-4(研修実施報告書)'!$I$8,(COLUMN()-COLUMN($J$9))*4,0,4,2),$C100),CM$9,"")</f>
        <v/>
      </c>
      <c r="CN100" s="332" t="str">
        <f ca="1">IF(COUNTIF(OFFSET('別紙2-4(研修実施報告書)'!$I$8,(COLUMN()-COLUMN($J$9))*4,0,4,2),$C100),CN$9,"")</f>
        <v/>
      </c>
      <c r="CO100" s="332" t="str">
        <f ca="1">IF(COUNTIF(OFFSET('別紙2-4(研修実施報告書)'!$I$8,(COLUMN()-COLUMN($J$9))*4,0,4,2),$C100),CO$9,"")</f>
        <v/>
      </c>
      <c r="CP100" s="332" t="str">
        <f ca="1">IF(COUNTIF(OFFSET('別紙2-4(研修実施報告書)'!$I$8,(COLUMN()-COLUMN($J$9))*4,0,4,2),$C100),CP$9,"")</f>
        <v/>
      </c>
      <c r="CQ100" s="332" t="str">
        <f ca="1">IF(COUNTIF(OFFSET('別紙2-4(研修実施報告書)'!$I$8,(COLUMN()-COLUMN($J$9))*4,0,4,2),$C100),CQ$9,"")</f>
        <v/>
      </c>
      <c r="CR100" s="332" t="str">
        <f ca="1">IF(COUNTIF(OFFSET('別紙2-4(研修実施報告書)'!$I$8,(COLUMN()-COLUMN($J$9))*4,0,4,2),$C100),CR$9,"")</f>
        <v/>
      </c>
      <c r="CS100" s="332" t="str">
        <f ca="1">IF(COUNTIF(OFFSET('別紙2-4(研修実施報告書)'!$I$8,(COLUMN()-COLUMN($J$9))*4,0,4,2),$C100),CS$9,"")</f>
        <v/>
      </c>
      <c r="CT100" s="332" t="str">
        <f ca="1">IF(COUNTIF(OFFSET('別紙2-4(研修実施報告書)'!$I$8,(COLUMN()-COLUMN($J$9))*4,0,4,2),$C100),CT$9,"")</f>
        <v/>
      </c>
      <c r="CU100" s="332" t="str">
        <f ca="1">IF(COUNTIF(OFFSET('別紙2-4(研修実施報告書)'!$I$8,(COLUMN()-COLUMN($J$9))*4,0,4,2),$C100),CU$9,"")</f>
        <v/>
      </c>
      <c r="CV100" s="332" t="str">
        <f ca="1">IF(COUNTIF(OFFSET('別紙2-4(研修実施報告書)'!$I$8,(COLUMN()-COLUMN($J$9))*4,0,4,2),$C100),CV$9,"")</f>
        <v/>
      </c>
      <c r="CW100" s="332" t="str">
        <f ca="1">IF(COUNTIF(OFFSET('別紙2-4(研修実施報告書)'!$I$8,(COLUMN()-COLUMN($J$9))*4,0,4,2),$C100),CW$9,"")</f>
        <v/>
      </c>
      <c r="CX100" s="332" t="str">
        <f ca="1">IF(COUNTIF(OFFSET('別紙2-4(研修実施報告書)'!$I$8,(COLUMN()-COLUMN($J$9))*4,0,4,2),$C100),CX$9,"")</f>
        <v/>
      </c>
      <c r="CY100" s="332" t="str">
        <f ca="1">IF(COUNTIF(OFFSET('別紙2-4(研修実施報告書)'!$I$8,(COLUMN()-COLUMN($J$9))*4,0,4,2),$C100),CY$9,"")</f>
        <v/>
      </c>
      <c r="CZ100" s="332" t="str">
        <f ca="1">IF(COUNTIF(OFFSET('別紙2-4(研修実施報告書)'!$I$8,(COLUMN()-COLUMN($J$9))*4,0,4,2),$C100),CZ$9,"")</f>
        <v/>
      </c>
      <c r="DA100" s="332" t="str">
        <f ca="1">IF(COUNTIF(OFFSET('別紙2-4(研修実施報告書)'!$I$8,(COLUMN()-COLUMN($J$9))*4,0,4,2),$C100),DA$9,"")</f>
        <v/>
      </c>
      <c r="DB100" s="332" t="str">
        <f ca="1">IF(COUNTIF(OFFSET('別紙2-4(研修実施報告書)'!$I$8,(COLUMN()-COLUMN($J$9))*4,0,4,2),$C100),DB$9,"")</f>
        <v/>
      </c>
      <c r="DC100" s="332" t="str">
        <f ca="1">IF(COUNTIF(OFFSET('別紙2-4(研修実施報告書)'!$I$8,(COLUMN()-COLUMN($J$9))*4,0,4,2),$C100),DC$9,"")</f>
        <v/>
      </c>
      <c r="DD100" s="332" t="str">
        <f ca="1">IF(COUNTIF(OFFSET('別紙2-4(研修実施報告書)'!$I$8,(COLUMN()-COLUMN($J$9))*4,0,4,2),$C100),DD$9,"")</f>
        <v/>
      </c>
      <c r="DE100" s="332" t="str">
        <f ca="1">IF(COUNTIF(OFFSET('別紙2-4(研修実施報告書)'!$I$8,(COLUMN()-COLUMN($J$9))*4,0,4,2),$C100),DE$9,"")</f>
        <v/>
      </c>
      <c r="DF100" s="332" t="str">
        <f ca="1">IF(COUNTIF(OFFSET('別紙2-4(研修実施報告書)'!$I$8,(COLUMN()-COLUMN($J$9))*4,0,4,2),$C100),DF$9,"")</f>
        <v/>
      </c>
      <c r="DG100" s="332" t="str">
        <f ca="1">IF(COUNTIF(OFFSET('別紙2-4(研修実施報告書)'!$I$8,(COLUMN()-COLUMN($J$9))*4,0,4,2),$C100),DG$9,"")</f>
        <v/>
      </c>
      <c r="DH100" s="332" t="str">
        <f ca="1">IF(COUNTIF(OFFSET('別紙2-4(研修実施報告書)'!$I$8,(COLUMN()-COLUMN($J$9))*4,0,4,2),$C100),DH$9,"")</f>
        <v/>
      </c>
      <c r="DI100" s="332" t="str">
        <f ca="1">IF(COUNTIF(OFFSET('別紙2-4(研修実施報告書)'!$I$8,(COLUMN()-COLUMN($J$9))*4,0,4,2),$C100),DI$9,"")</f>
        <v/>
      </c>
      <c r="DJ100" s="332" t="str">
        <f ca="1">IF(COUNTIF(OFFSET('別紙2-4(研修実施報告書)'!$I$8,(COLUMN()-COLUMN($J$9))*4,0,4,2),$C100),DJ$9,"")</f>
        <v/>
      </c>
      <c r="DK100" s="332" t="str">
        <f ca="1">IF(COUNTIF(OFFSET('別紙2-4(研修実施報告書)'!$I$8,(COLUMN()-COLUMN($J$9))*4,0,4,2),$C100),DK$9,"")</f>
        <v/>
      </c>
      <c r="DL100" s="332" t="str">
        <f ca="1">IF(COUNTIF(OFFSET('別紙2-4(研修実施報告書)'!$I$8,(COLUMN()-COLUMN($J$9))*4,0,4,2),$C100),DL$9,"")</f>
        <v/>
      </c>
      <c r="DM100" s="332" t="str">
        <f ca="1">IF(COUNTIF(OFFSET('別紙2-4(研修実施報告書)'!$I$8,(COLUMN()-COLUMN($J$9))*4,0,4,2),$C100),DM$9,"")</f>
        <v/>
      </c>
      <c r="DN100" s="332" t="str">
        <f ca="1">IF(COUNTIF(OFFSET('別紙2-4(研修実施報告書)'!$I$8,(COLUMN()-COLUMN($J$9))*4,0,4,2),$C100),DN$9,"")</f>
        <v/>
      </c>
      <c r="DO100" s="332" t="str">
        <f ca="1">IF(COUNTIF(OFFSET('別紙2-4(研修実施報告書)'!$I$8,(COLUMN()-COLUMN($J$9))*4,0,4,2),$C100),DO$9,"")</f>
        <v/>
      </c>
      <c r="DP100" s="332" t="str">
        <f ca="1">IF(COUNTIF(OFFSET('別紙2-4(研修実施報告書)'!$I$8,(COLUMN()-COLUMN($J$9))*4,0,4,2),$C100),DP$9,"")</f>
        <v/>
      </c>
      <c r="DQ100" s="332" t="str">
        <f ca="1">IF(COUNTIF(OFFSET('別紙2-4(研修実施報告書)'!$I$8,(COLUMN()-COLUMN($J$9))*4,0,4,2),$C100),DQ$9,"")</f>
        <v/>
      </c>
      <c r="DR100" s="332" t="str">
        <f ca="1">IF(COUNTIF(OFFSET('別紙2-4(研修実施報告書)'!$I$8,(COLUMN()-COLUMN($J$9))*4,0,4,2),$C100),DR$9,"")</f>
        <v/>
      </c>
      <c r="DS100" s="332" t="str">
        <f ca="1">IF(COUNTIF(OFFSET('別紙2-4(研修実施報告書)'!$I$8,(COLUMN()-COLUMN($J$9))*4,0,4,2),$C100),DS$9,"")</f>
        <v/>
      </c>
      <c r="DT100" s="332" t="str">
        <f ca="1">IF(COUNTIF(OFFSET('別紙2-4(研修実施報告書)'!$I$8,(COLUMN()-COLUMN($J$9))*4,0,4,2),$C100),DT$9,"")</f>
        <v/>
      </c>
      <c r="DU100" s="332" t="str">
        <f ca="1">IF(COUNTIF(OFFSET('別紙2-4(研修実施報告書)'!$I$8,(COLUMN()-COLUMN($J$9))*4,0,4,2),$C100),DU$9,"")</f>
        <v/>
      </c>
      <c r="DV100" s="332" t="str">
        <f ca="1">IF(COUNTIF(OFFSET('別紙2-4(研修実施報告書)'!$I$8,(COLUMN()-COLUMN($J$9))*4,0,4,2),$C100),DV$9,"")</f>
        <v/>
      </c>
      <c r="DW100" s="332" t="str">
        <f ca="1">IF(COUNTIF(OFFSET('別紙2-4(研修実施報告書)'!$I$8,(COLUMN()-COLUMN($J$9))*4,0,4,2),$C100),DW$9,"")</f>
        <v/>
      </c>
      <c r="DX100" s="332" t="str">
        <f ca="1">IF(COUNTIF(OFFSET('別紙2-4(研修実施報告書)'!$I$8,(COLUMN()-COLUMN($J$9))*4,0,4,2),$C100),DX$9,"")</f>
        <v/>
      </c>
      <c r="DY100" s="332" t="str">
        <f ca="1">IF(COUNTIF(OFFSET('別紙2-4(研修実施報告書)'!$I$8,(COLUMN()-COLUMN($J$9))*4,0,4,2),$C100),DY$9,"")</f>
        <v/>
      </c>
      <c r="DZ100" s="332" t="str">
        <f ca="1">IF(COUNTIF(OFFSET('別紙2-4(研修実施報告書)'!$I$8,(COLUMN()-COLUMN($J$9))*4,0,4,2),$C100),DZ$9,"")</f>
        <v/>
      </c>
      <c r="EA100" s="332" t="str">
        <f ca="1">IF(COUNTIF(OFFSET('別紙2-4(研修実施報告書)'!$I$8,(COLUMN()-COLUMN($J$9))*4,0,4,2),$C100),EA$9,"")</f>
        <v/>
      </c>
      <c r="EB100" s="332" t="str">
        <f ca="1">IF(COUNTIF(OFFSET('別紙2-4(研修実施報告書)'!$I$8,(COLUMN()-COLUMN($J$9))*4,0,4,2),$C100),EB$9,"")</f>
        <v/>
      </c>
      <c r="EC100" s="332" t="str">
        <f ca="1">IF(COUNTIF(OFFSET('別紙2-4(研修実施報告書)'!$I$8,(COLUMN()-COLUMN($J$9))*4,0,4,2),$C100),EC$9,"")</f>
        <v/>
      </c>
      <c r="ED100" s="332" t="str">
        <f ca="1">IF(COUNTIF(OFFSET('別紙2-4(研修実施報告書)'!$I$8,(COLUMN()-COLUMN($J$9))*4,0,4,2),$C100),ED$9,"")</f>
        <v/>
      </c>
      <c r="EE100" s="332" t="str">
        <f ca="1">IF(COUNTIF(OFFSET('別紙2-4(研修実施報告書)'!$I$8,(COLUMN()-COLUMN($J$9))*4,0,4,2),$C100),EE$9,"")</f>
        <v/>
      </c>
      <c r="EF100" s="332" t="str">
        <f ca="1">IF(COUNTIF(OFFSET('別紙2-4(研修実施報告書)'!$I$8,(COLUMN()-COLUMN($J$9))*4,0,4,2),$C100),EF$9,"")</f>
        <v/>
      </c>
      <c r="EG100" s="332" t="str">
        <f ca="1">IF(COUNTIF(OFFSET('別紙2-4(研修実施報告書)'!$I$8,(COLUMN()-COLUMN($J$9))*4,0,4,2),$C100),EG$9,"")</f>
        <v/>
      </c>
      <c r="EH100" s="332" t="str">
        <f ca="1">IF(COUNTIF(OFFSET('別紙2-4(研修実施報告書)'!$I$8,(COLUMN()-COLUMN($J$9))*4,0,4,2),$C100),EH$9,"")</f>
        <v/>
      </c>
      <c r="EI100" s="332" t="str">
        <f ca="1">IF(COUNTIF(OFFSET('別紙2-4(研修実施報告書)'!$I$8,(COLUMN()-COLUMN($J$9))*4,0,4,2),$C100),EI$9,"")</f>
        <v/>
      </c>
      <c r="EJ100" s="332" t="str">
        <f ca="1">IF(COUNTIF(OFFSET('別紙2-4(研修実施報告書)'!$I$8,(COLUMN()-COLUMN($J$9))*4,0,4,2),$C100),EJ$9,"")</f>
        <v/>
      </c>
      <c r="EK100" s="332" t="str">
        <f ca="1">IF(COUNTIF(OFFSET('別紙2-4(研修実施報告書)'!$I$8,(COLUMN()-COLUMN($J$9))*4,0,4,2),$C100),EK$9,"")</f>
        <v/>
      </c>
      <c r="EL100" s="332" t="str">
        <f ca="1">IF(COUNTIF(OFFSET('別紙2-4(研修実施報告書)'!$I$8,(COLUMN()-COLUMN($J$9))*4,0,4,2),$C100),EL$9,"")</f>
        <v/>
      </c>
      <c r="EM100" s="332" t="str">
        <f ca="1">IF(COUNTIF(OFFSET('別紙2-4(研修実施報告書)'!$I$8,(COLUMN()-COLUMN($J$9))*4,0,4,2),$C100),EM$9,"")</f>
        <v/>
      </c>
      <c r="EN100" s="332" t="str">
        <f ca="1">IF(COUNTIF(OFFSET('別紙2-4(研修実施報告書)'!$I$8,(COLUMN()-COLUMN($J$9))*4,0,4,2),$C100),EN$9,"")</f>
        <v/>
      </c>
      <c r="EO100" s="332" t="str">
        <f ca="1">IF(COUNTIF(OFFSET('別紙2-4(研修実施報告書)'!$I$8,(COLUMN()-COLUMN($J$9))*4,0,4,2),$C100),EO$9,"")</f>
        <v/>
      </c>
      <c r="EP100" s="332" t="str">
        <f ca="1">IF(COUNTIF(OFFSET('別紙2-4(研修実施報告書)'!$I$8,(COLUMN()-COLUMN($J$9))*4,0,4,2),$C100),EP$9,"")</f>
        <v/>
      </c>
      <c r="EQ100" s="332" t="str">
        <f ca="1">IF(COUNTIF(OFFSET('別紙2-4(研修実施報告書)'!$I$8,(COLUMN()-COLUMN($J$9))*4,0,4,2),$C100),EQ$9,"")</f>
        <v/>
      </c>
      <c r="ER100" s="332" t="str">
        <f ca="1">IF(COUNTIF(OFFSET('別紙2-4(研修実施報告書)'!$I$8,(COLUMN()-COLUMN($J$9))*4,0,4,2),$C100),ER$9,"")</f>
        <v/>
      </c>
      <c r="ES100" s="332" t="str">
        <f ca="1">IF(COUNTIF(OFFSET('別紙2-4(研修実施報告書)'!$I$8,(COLUMN()-COLUMN($J$9))*4,0,4,2),$C100),ES$9,"")</f>
        <v/>
      </c>
      <c r="ET100" s="332" t="str">
        <f ca="1">IF(COUNTIF(OFFSET('別紙2-4(研修実施報告書)'!$I$8,(COLUMN()-COLUMN($J$9))*4,0,4,2),$C100),ET$9,"")</f>
        <v/>
      </c>
      <c r="EU100" s="332" t="str">
        <f ca="1">IF(COUNTIF(OFFSET('別紙2-4(研修実施報告書)'!$I$8,(COLUMN()-COLUMN($J$9))*4,0,4,2),$C100),EU$9,"")</f>
        <v/>
      </c>
      <c r="EV100" s="332" t="str">
        <f ca="1">IF(COUNTIF(OFFSET('別紙2-4(研修実施報告書)'!$I$8,(COLUMN()-COLUMN($J$9))*4,0,4,2),$C100),EV$9,"")</f>
        <v/>
      </c>
      <c r="EW100" s="332" t="str">
        <f ca="1">IF(COUNTIF(OFFSET('別紙2-4(研修実施報告書)'!$I$8,(COLUMN()-COLUMN($J$9))*4,0,4,2),$C100),EW$9,"")</f>
        <v/>
      </c>
      <c r="EX100" s="332" t="str">
        <f ca="1">IF(COUNTIF(OFFSET('別紙2-4(研修実施報告書)'!$I$8,(COLUMN()-COLUMN($J$9))*4,0,4,2),$C100),EX$9,"")</f>
        <v/>
      </c>
      <c r="EY100" s="332" t="str">
        <f ca="1">IF(COUNTIF(OFFSET('別紙2-4(研修実施報告書)'!$I$8,(COLUMN()-COLUMN($J$9))*4,0,4,2),$C100),EY$9,"")</f>
        <v/>
      </c>
      <c r="EZ100" s="332" t="str">
        <f ca="1">IF(COUNTIF(OFFSET('別紙2-4(研修実施報告書)'!$I$8,(COLUMN()-COLUMN($J$9))*4,0,4,2),$C100),EZ$9,"")</f>
        <v/>
      </c>
      <c r="FA100" s="332" t="str">
        <f ca="1">IF(COUNTIF(OFFSET('別紙2-4(研修実施報告書)'!$I$8,(COLUMN()-COLUMN($J$9))*4,0,4,2),$C100),FA$9,"")</f>
        <v/>
      </c>
      <c r="FB100" s="332" t="str">
        <f ca="1">IF(COUNTIF(OFFSET('別紙2-4(研修実施報告書)'!$I$8,(COLUMN()-COLUMN($J$9))*4,0,4,2),$C100),FB$9,"")</f>
        <v/>
      </c>
      <c r="FC100" s="332" t="str">
        <f ca="1">IF(COUNTIF(OFFSET('別紙2-4(研修実施報告書)'!$I$8,(COLUMN()-COLUMN($J$9))*4,0,4,2),$C100),FC$9,"")</f>
        <v/>
      </c>
      <c r="FD100" s="332" t="str">
        <f ca="1">IF(COUNTIF(OFFSET('別紙2-4(研修実施報告書)'!$I$8,(COLUMN()-COLUMN($J$9))*4,0,4,2),$C100),FD$9,"")</f>
        <v/>
      </c>
      <c r="FE100" s="332" t="str">
        <f ca="1">IF(COUNTIF(OFFSET('別紙2-4(研修実施報告書)'!$I$8,(COLUMN()-COLUMN($J$9))*4,0,4,2),$C100),FE$9,"")</f>
        <v/>
      </c>
      <c r="FF100" s="332" t="str">
        <f ca="1">IF(COUNTIF(OFFSET('別紙2-4(研修実施報告書)'!$I$8,(COLUMN()-COLUMN($J$9))*4,0,4,2),$C100),FF$9,"")</f>
        <v/>
      </c>
      <c r="FG100" s="332" t="str">
        <f ca="1">IF(COUNTIF(OFFSET('別紙2-4(研修実施報告書)'!$I$8,(COLUMN()-COLUMN($J$9))*4,0,4,2),$C100),FG$9,"")</f>
        <v/>
      </c>
      <c r="FH100" s="332" t="str">
        <f ca="1">IF(COUNTIF(OFFSET('別紙2-4(研修実施報告書)'!$I$8,(COLUMN()-COLUMN($J$9))*4,0,4,2),$C100),FH$9,"")</f>
        <v/>
      </c>
      <c r="FI100" s="332" t="str">
        <f ca="1">IF(COUNTIF(OFFSET('別紙2-4(研修実施報告書)'!$I$8,(COLUMN()-COLUMN($J$9))*4,0,4,2),$C100),FI$9,"")</f>
        <v/>
      </c>
      <c r="FJ100" s="332" t="str">
        <f ca="1">IF(COUNTIF(OFFSET('別紙2-4(研修実施報告書)'!$I$8,(COLUMN()-COLUMN($J$9))*4,0,4,2),$C100),FJ$9,"")</f>
        <v/>
      </c>
      <c r="FK100" s="332" t="str">
        <f ca="1">IF(COUNTIF(OFFSET('別紙2-4(研修実施報告書)'!$I$8,(COLUMN()-COLUMN($J$9))*4,0,4,2),$C100),FK$9,"")</f>
        <v/>
      </c>
      <c r="FL100" s="332" t="str">
        <f ca="1">IF(COUNTIF(OFFSET('別紙2-4(研修実施報告書)'!$I$8,(COLUMN()-COLUMN($J$9))*4,0,4,2),$C100),FL$9,"")</f>
        <v/>
      </c>
      <c r="FM100" s="332" t="str">
        <f ca="1">IF(COUNTIF(OFFSET('別紙2-4(研修実施報告書)'!$I$8,(COLUMN()-COLUMN($J$9))*4,0,4,2),$C100),FM$9,"")</f>
        <v/>
      </c>
      <c r="FN100" s="332" t="str">
        <f ca="1">IF(COUNTIF(OFFSET('別紙2-4(研修実施報告書)'!$I$8,(COLUMN()-COLUMN($J$9))*4,0,4,2),$C100),FN$9,"")</f>
        <v/>
      </c>
      <c r="FO100" s="332" t="str">
        <f ca="1">IF(COUNTIF(OFFSET('別紙2-4(研修実施報告書)'!$I$8,(COLUMN()-COLUMN($J$9))*4,0,4,2),$C100),FO$9,"")</f>
        <v/>
      </c>
      <c r="FP100" s="332" t="str">
        <f ca="1">IF(COUNTIF(OFFSET('別紙2-4(研修実施報告書)'!$I$8,(COLUMN()-COLUMN($J$9))*4,0,4,2),$C100),FP$9,"")</f>
        <v/>
      </c>
      <c r="FQ100" s="332" t="str">
        <f ca="1">IF(COUNTIF(OFFSET('別紙2-4(研修実施報告書)'!$I$8,(COLUMN()-COLUMN($J$9))*4,0,4,2),$C100),FQ$9,"")</f>
        <v/>
      </c>
      <c r="FR100" s="332" t="str">
        <f ca="1">IF(COUNTIF(OFFSET('別紙2-4(研修実施報告書)'!$I$8,(COLUMN()-COLUMN($J$9))*4,0,4,2),$C100),FR$9,"")</f>
        <v/>
      </c>
      <c r="FS100" s="332" t="str">
        <f ca="1">IF(COUNTIF(OFFSET('別紙2-4(研修実施報告書)'!$I$8,(COLUMN()-COLUMN($J$9))*4,0,4,2),$C100),FS$9,"")</f>
        <v/>
      </c>
      <c r="FT100" s="332" t="str">
        <f ca="1">IF(COUNTIF(OFFSET('別紙2-4(研修実施報告書)'!$I$8,(COLUMN()-COLUMN($J$9))*4,0,4,2),$C100),FT$9,"")</f>
        <v/>
      </c>
      <c r="FU100" s="332" t="str">
        <f ca="1">IF(COUNTIF(OFFSET('別紙2-4(研修実施報告書)'!$I$8,(COLUMN()-COLUMN($J$9))*4,0,4,2),$C100),FU$9,"")</f>
        <v/>
      </c>
      <c r="FV100" s="332" t="str">
        <f ca="1">IF(COUNTIF(OFFSET('別紙2-4(研修実施報告書)'!$I$8,(COLUMN()-COLUMN($J$9))*4,0,4,2),$C100),FV$9,"")</f>
        <v/>
      </c>
      <c r="FW100" s="332" t="str">
        <f ca="1">IF(COUNTIF(OFFSET('別紙2-4(研修実施報告書)'!$I$8,(COLUMN()-COLUMN($J$9))*4,0,4,2),$C100),FW$9,"")</f>
        <v/>
      </c>
      <c r="FX100" s="332" t="str">
        <f ca="1">IF(COUNTIF(OFFSET('別紙2-4(研修実施報告書)'!$I$8,(COLUMN()-COLUMN($J$9))*4,0,4,2),$C100),FX$9,"")</f>
        <v/>
      </c>
      <c r="FY100" s="332" t="str">
        <f ca="1">IF(COUNTIF(OFFSET('別紙2-4(研修実施報告書)'!$I$8,(COLUMN()-COLUMN($J$9))*4,0,4,2),$C100),FY$9,"")</f>
        <v/>
      </c>
      <c r="FZ100" s="332" t="str">
        <f ca="1">IF(COUNTIF(OFFSET('別紙2-4(研修実施報告書)'!$I$8,(COLUMN()-COLUMN($J$9))*4,0,4,2),$C100),FZ$9,"")</f>
        <v/>
      </c>
      <c r="GA100" s="332" t="str">
        <f ca="1">IF(COUNTIF(OFFSET('別紙2-4(研修実施報告書)'!$I$8,(COLUMN()-COLUMN($J$9))*4,0,4,2),$C100),GA$9,"")</f>
        <v/>
      </c>
      <c r="GB100" s="332" t="str">
        <f ca="1">IF(COUNTIF(OFFSET('別紙2-4(研修実施報告書)'!$I$8,(COLUMN()-COLUMN($J$9))*4,0,4,2),$C100),GB$9,"")</f>
        <v/>
      </c>
      <c r="GC100" s="332" t="str">
        <f ca="1">IF(COUNTIF(OFFSET('別紙2-4(研修実施報告書)'!$I$8,(COLUMN()-COLUMN($J$9))*4,0,4,2),$C100),GC$9,"")</f>
        <v/>
      </c>
      <c r="GD100" s="332" t="str">
        <f ca="1">IF(COUNTIF(OFFSET('別紙2-4(研修実施報告書)'!$I$8,(COLUMN()-COLUMN($J$9))*4,0,4,2),$C100),GD$9,"")</f>
        <v/>
      </c>
      <c r="GE100" s="332" t="str">
        <f ca="1">IF(COUNTIF(OFFSET('別紙2-4(研修実施報告書)'!$I$8,(COLUMN()-COLUMN($J$9))*4,0,4,2),$C100),GE$9,"")</f>
        <v/>
      </c>
      <c r="GF100" s="332" t="str">
        <f ca="1">IF(COUNTIF(OFFSET('別紙2-4(研修実施報告書)'!$I$8,(COLUMN()-COLUMN($J$9))*4,0,4,2),$C100),GF$9,"")</f>
        <v/>
      </c>
      <c r="GG100" s="332" t="str">
        <f ca="1">IF(COUNTIF(OFFSET('別紙2-4(研修実施報告書)'!$I$8,(COLUMN()-COLUMN($J$9))*4,0,4,2),$C100),GG$9,"")</f>
        <v/>
      </c>
      <c r="GH100" s="332" t="str">
        <f ca="1">IF(COUNTIF(OFFSET('別紙2-4(研修実施報告書)'!$I$8,(COLUMN()-COLUMN($J$9))*4,0,4,2),$C100),GH$9,"")</f>
        <v/>
      </c>
      <c r="GI100" s="332" t="str">
        <f ca="1">IF(COUNTIF(OFFSET('別紙2-4(研修実施報告書)'!$I$8,(COLUMN()-COLUMN($J$9))*4,0,4,2),$C100),GI$9,"")</f>
        <v/>
      </c>
      <c r="GJ100" s="332" t="str">
        <f ca="1">IF(COUNTIF(OFFSET('別紙2-4(研修実施報告書)'!$I$8,(COLUMN()-COLUMN($J$9))*4,0,4,2),$C100),GJ$9,"")</f>
        <v/>
      </c>
      <c r="GK100" s="332" t="str">
        <f ca="1">IF(COUNTIF(OFFSET('別紙2-4(研修実施報告書)'!$I$8,(COLUMN()-COLUMN($J$9))*4,0,4,2),$C100),GK$9,"")</f>
        <v/>
      </c>
      <c r="GL100" s="332" t="str">
        <f ca="1">IF(COUNTIF(OFFSET('別紙2-4(研修実施報告書)'!$I$8,(COLUMN()-COLUMN($J$9))*4,0,4,2),$C100),GL$9,"")</f>
        <v/>
      </c>
      <c r="GM100" s="332" t="str">
        <f ca="1">IF(COUNTIF(OFFSET('別紙2-4(研修実施報告書)'!$I$8,(COLUMN()-COLUMN($J$9))*4,0,4,2),$C100),GM$9,"")</f>
        <v/>
      </c>
      <c r="GN100" s="332" t="str">
        <f ca="1">IF(COUNTIF(OFFSET('別紙2-4(研修実施報告書)'!$I$8,(COLUMN()-COLUMN($J$9))*4,0,4,2),$C100),GN$9,"")</f>
        <v/>
      </c>
      <c r="GO100" s="332" t="str">
        <f ca="1">IF(COUNTIF(OFFSET('別紙2-4(研修実施報告書)'!$I$8,(COLUMN()-COLUMN($J$9))*4,0,4,2),$C100),GO$9,"")</f>
        <v/>
      </c>
      <c r="GP100" s="332" t="str">
        <f ca="1">IF(COUNTIF(OFFSET('別紙2-4(研修実施報告書)'!$I$8,(COLUMN()-COLUMN($J$9))*4,0,4,2),$C100),GP$9,"")</f>
        <v/>
      </c>
      <c r="GQ100" s="332" t="str">
        <f ca="1">IF(COUNTIF(OFFSET('別紙2-4(研修実施報告書)'!$I$8,(COLUMN()-COLUMN($J$9))*4,0,4,2),$C100),GQ$9,"")</f>
        <v/>
      </c>
      <c r="GR100" s="332" t="str">
        <f ca="1">IF(COUNTIF(OFFSET('別紙2-4(研修実施報告書)'!$I$8,(COLUMN()-COLUMN($J$9))*4,0,4,2),$C100),GR$9,"")</f>
        <v/>
      </c>
      <c r="GS100" s="332" t="str">
        <f ca="1">IF(COUNTIF(OFFSET('別紙2-4(研修実施報告書)'!$I$8,(COLUMN()-COLUMN($J$9))*4,0,4,2),$C100),GS$9,"")</f>
        <v/>
      </c>
      <c r="GT100" s="332" t="str">
        <f ca="1">IF(COUNTIF(OFFSET('別紙2-4(研修実施報告書)'!$I$8,(COLUMN()-COLUMN($J$9))*4,0,4,2),$C100),GT$9,"")</f>
        <v/>
      </c>
      <c r="GU100" s="332" t="str">
        <f ca="1">IF(COUNTIF(OFFSET('別紙2-4(研修実施報告書)'!$I$8,(COLUMN()-COLUMN($J$9))*4,0,4,2),$C100),GU$9,"")</f>
        <v/>
      </c>
      <c r="GV100" s="332" t="str">
        <f ca="1">IF(COUNTIF(OFFSET('別紙2-4(研修実施報告書)'!$I$8,(COLUMN()-COLUMN($J$9))*4,0,4,2),$C100),GV$9,"")</f>
        <v/>
      </c>
      <c r="GW100" s="332" t="str">
        <f ca="1">IF(COUNTIF(OFFSET('別紙2-4(研修実施報告書)'!$I$8,(COLUMN()-COLUMN($J$9))*4,0,4,2),$C100),GW$9,"")</f>
        <v/>
      </c>
      <c r="GX100" s="332" t="str">
        <f ca="1">IF(COUNTIF(OFFSET('別紙2-4(研修実施報告書)'!$I$8,(COLUMN()-COLUMN($J$9))*4,0,4,2),$C100),GX$9,"")</f>
        <v/>
      </c>
      <c r="GY100" s="332" t="str">
        <f ca="1">IF(COUNTIF(OFFSET('別紙2-4(研修実施報告書)'!$I$8,(COLUMN()-COLUMN($J$9))*4,0,4,2),$C100),GY$9,"")</f>
        <v/>
      </c>
      <c r="GZ100" s="332" t="str">
        <f ca="1">IF(COUNTIF(OFFSET('別紙2-4(研修実施報告書)'!$I$8,(COLUMN()-COLUMN($J$9))*4,0,4,2),$C100),GZ$9,"")</f>
        <v/>
      </c>
      <c r="HA100" s="332" t="str">
        <f ca="1">IF(COUNTIF(OFFSET('別紙2-4(研修実施報告書)'!$I$8,(COLUMN()-COLUMN($J$9))*4,0,4,2),$C100),HA$9,"")</f>
        <v/>
      </c>
      <c r="HB100" s="320"/>
    </row>
    <row r="101" spans="1:210" ht="18.75" customHeight="1">
      <c r="A101" s="325">
        <v>87</v>
      </c>
      <c r="B101" s="323" t="str">
        <f>IF(AND('別紙1-7(研修責任者教育担当者) '!E104="〇",'別紙1-7(研修責任者教育担当者) '!F104="〇"),"専任・兼任",IF('別紙1-7(研修責任者教育担当者) '!E104="〇","専任",IF('別紙1-7(研修責任者教育担当者) '!F104="〇","兼任","")))</f>
        <v/>
      </c>
      <c r="C101" s="324">
        <f>VLOOKUP(A101,'別紙1-7(研修責任者教育担当者) '!$B$18:$C$217,2,0)</f>
        <v>0</v>
      </c>
      <c r="D101" s="348" t="s">
        <v>175</v>
      </c>
      <c r="E101" s="349"/>
      <c r="F101" s="329" t="e">
        <f t="shared" si="3"/>
        <v>#DIV/0!</v>
      </c>
      <c r="G101" s="330" t="e">
        <f t="shared" ca="1" si="4"/>
        <v>#DIV/0!</v>
      </c>
      <c r="H101" s="318">
        <f t="shared" ca="1" si="5"/>
        <v>0</v>
      </c>
      <c r="I101" s="318"/>
      <c r="J101" s="332" t="str">
        <f ca="1">IF(COUNTIF(OFFSET('別紙2-4(研修実施報告書)'!$I$8,(COLUMN()-COLUMN($J$9))*4,0,4,2),$C101),J$9,"")</f>
        <v/>
      </c>
      <c r="K101" s="332" t="str">
        <f ca="1">IF(COUNTIF(OFFSET('別紙2-4(研修実施報告書)'!$I$8,(COLUMN()-COLUMN($J$9))*4,0,4,2),$C101),K$9,"")</f>
        <v/>
      </c>
      <c r="L101" s="332" t="str">
        <f ca="1">IF(COUNTIF(OFFSET('別紙2-4(研修実施報告書)'!$I$8,(COLUMN()-COLUMN($J$9))*4,0,4,2),$C101),L$9,"")</f>
        <v/>
      </c>
      <c r="M101" s="332" t="str">
        <f ca="1">IF(COUNTIF(OFFSET('別紙2-4(研修実施報告書)'!$I$8,(COLUMN()-COLUMN($J$9))*4,0,4,2),$C101),M$9,"")</f>
        <v/>
      </c>
      <c r="N101" s="332" t="str">
        <f ca="1">IF(COUNTIF(OFFSET('別紙2-4(研修実施報告書)'!$I$8,(COLUMN()-COLUMN($J$9))*4,0,4,2),$C101),N$9,"")</f>
        <v/>
      </c>
      <c r="O101" s="332" t="str">
        <f ca="1">IF(COUNTIF(OFFSET('別紙2-4(研修実施報告書)'!$I$8,(COLUMN()-COLUMN($J$9))*4,0,4,2),$C101),O$9,"")</f>
        <v/>
      </c>
      <c r="P101" s="332" t="str">
        <f ca="1">IF(COUNTIF(OFFSET('別紙2-4(研修実施報告書)'!$I$8,(COLUMN()-COLUMN($J$9))*4,0,4,2),$C101),P$9,"")</f>
        <v/>
      </c>
      <c r="Q101" s="332" t="str">
        <f ca="1">IF(COUNTIF(OFFSET('別紙2-4(研修実施報告書)'!$I$8,(COLUMN()-COLUMN($J$9))*4,0,4,2),$C101),Q$9,"")</f>
        <v/>
      </c>
      <c r="R101" s="332" t="str">
        <f ca="1">IF(COUNTIF(OFFSET('別紙2-4(研修実施報告書)'!$I$8,(COLUMN()-COLUMN($J$9))*4,0,4,2),$C101),R$9,"")</f>
        <v/>
      </c>
      <c r="S101" s="332" t="str">
        <f ca="1">IF(COUNTIF(OFFSET('別紙2-4(研修実施報告書)'!$I$8,(COLUMN()-COLUMN($J$9))*4,0,4,2),$C101),S$9,"")</f>
        <v/>
      </c>
      <c r="T101" s="332" t="str">
        <f ca="1">IF(COUNTIF(OFFSET('別紙2-4(研修実施報告書)'!$I$8,(COLUMN()-COLUMN($J$9))*4,0,4,2),$C101),T$9,"")</f>
        <v/>
      </c>
      <c r="U101" s="332" t="str">
        <f ca="1">IF(COUNTIF(OFFSET('別紙2-4(研修実施報告書)'!$I$8,(COLUMN()-COLUMN($J$9))*4,0,4,2),$C101),U$9,"")</f>
        <v/>
      </c>
      <c r="V101" s="332" t="str">
        <f ca="1">IF(COUNTIF(OFFSET('別紙2-4(研修実施報告書)'!$I$8,(COLUMN()-COLUMN($J$9))*4,0,4,2),$C101),V$9,"")</f>
        <v/>
      </c>
      <c r="W101" s="332" t="str">
        <f ca="1">IF(COUNTIF(OFFSET('別紙2-4(研修実施報告書)'!$I$8,(COLUMN()-COLUMN($J$9))*4,0,4,2),$C101),W$9,"")</f>
        <v/>
      </c>
      <c r="X101" s="332" t="str">
        <f ca="1">IF(COUNTIF(OFFSET('別紙2-4(研修実施報告書)'!$I$8,(COLUMN()-COLUMN($J$9))*4,0,4,2),$C101),X$9,"")</f>
        <v/>
      </c>
      <c r="Y101" s="332" t="str">
        <f ca="1">IF(COUNTIF(OFFSET('別紙2-4(研修実施報告書)'!$I$8,(COLUMN()-COLUMN($J$9))*4,0,4,2),$C101),Y$9,"")</f>
        <v/>
      </c>
      <c r="Z101" s="332" t="str">
        <f ca="1">IF(COUNTIF(OFFSET('別紙2-4(研修実施報告書)'!$I$8,(COLUMN()-COLUMN($J$9))*4,0,4,2),$C101),Z$9,"")</f>
        <v/>
      </c>
      <c r="AA101" s="332" t="str">
        <f ca="1">IF(COUNTIF(OFFSET('別紙2-4(研修実施報告書)'!$I$8,(COLUMN()-COLUMN($J$9))*4,0,4,2),$C101),AA$9,"")</f>
        <v/>
      </c>
      <c r="AB101" s="332" t="str">
        <f ca="1">IF(COUNTIF(OFFSET('別紙2-4(研修実施報告書)'!$I$8,(COLUMN()-COLUMN($J$9))*4,0,4,2),$C101),AB$9,"")</f>
        <v/>
      </c>
      <c r="AC101" s="332" t="str">
        <f ca="1">IF(COUNTIF(OFFSET('別紙2-4(研修実施報告書)'!$I$8,(COLUMN()-COLUMN($J$9))*4,0,4,2),$C101),AC$9,"")</f>
        <v/>
      </c>
      <c r="AD101" s="332" t="str">
        <f ca="1">IF(COUNTIF(OFFSET('別紙2-4(研修実施報告書)'!$I$8,(COLUMN()-COLUMN($J$9))*4,0,4,2),$C101),AD$9,"")</f>
        <v/>
      </c>
      <c r="AE101" s="332" t="str">
        <f ca="1">IF(COUNTIF(OFFSET('別紙2-4(研修実施報告書)'!$I$8,(COLUMN()-COLUMN($J$9))*4,0,4,2),$C101),AE$9,"")</f>
        <v/>
      </c>
      <c r="AF101" s="332" t="str">
        <f ca="1">IF(COUNTIF(OFFSET('別紙2-4(研修実施報告書)'!$I$8,(COLUMN()-COLUMN($J$9))*4,0,4,2),$C101),AF$9,"")</f>
        <v/>
      </c>
      <c r="AG101" s="332" t="str">
        <f ca="1">IF(COUNTIF(OFFSET('別紙2-4(研修実施報告書)'!$I$8,(COLUMN()-COLUMN($J$9))*4,0,4,2),$C101),AG$9,"")</f>
        <v/>
      </c>
      <c r="AH101" s="332" t="str">
        <f ca="1">IF(COUNTIF(OFFSET('別紙2-4(研修実施報告書)'!$I$8,(COLUMN()-COLUMN($J$9))*4,0,4,2),$C101),AH$9,"")</f>
        <v/>
      </c>
      <c r="AI101" s="332" t="str">
        <f ca="1">IF(COUNTIF(OFFSET('別紙2-4(研修実施報告書)'!$I$8,(COLUMN()-COLUMN($J$9))*4,0,4,2),$C101),AI$9,"")</f>
        <v/>
      </c>
      <c r="AJ101" s="332" t="str">
        <f ca="1">IF(COUNTIF(OFFSET('別紙2-4(研修実施報告書)'!$I$8,(COLUMN()-COLUMN($J$9))*4,0,4,2),$C101),AJ$9,"")</f>
        <v/>
      </c>
      <c r="AK101" s="332" t="str">
        <f ca="1">IF(COUNTIF(OFFSET('別紙2-4(研修実施報告書)'!$I$8,(COLUMN()-COLUMN($J$9))*4,0,4,2),$C101),AK$9,"")</f>
        <v/>
      </c>
      <c r="AL101" s="332" t="str">
        <f ca="1">IF(COUNTIF(OFFSET('別紙2-4(研修実施報告書)'!$I$8,(COLUMN()-COLUMN($J$9))*4,0,4,2),$C101),AL$9,"")</f>
        <v/>
      </c>
      <c r="AM101" s="332" t="str">
        <f ca="1">IF(COUNTIF(OFFSET('別紙2-4(研修実施報告書)'!$I$8,(COLUMN()-COLUMN($J$9))*4,0,4,2),$C101),AM$9,"")</f>
        <v/>
      </c>
      <c r="AN101" s="332" t="str">
        <f ca="1">IF(COUNTIF(OFFSET('別紙2-4(研修実施報告書)'!$I$8,(COLUMN()-COLUMN($J$9))*4,0,4,2),$C101),AN$9,"")</f>
        <v/>
      </c>
      <c r="AO101" s="332" t="str">
        <f ca="1">IF(COUNTIF(OFFSET('別紙2-4(研修実施報告書)'!$I$8,(COLUMN()-COLUMN($J$9))*4,0,4,2),$C101),AO$9,"")</f>
        <v/>
      </c>
      <c r="AP101" s="332" t="str">
        <f ca="1">IF(COUNTIF(OFFSET('別紙2-4(研修実施報告書)'!$I$8,(COLUMN()-COLUMN($J$9))*4,0,4,2),$C101),AP$9,"")</f>
        <v/>
      </c>
      <c r="AQ101" s="332" t="str">
        <f ca="1">IF(COUNTIF(OFFSET('別紙2-4(研修実施報告書)'!$I$8,(COLUMN()-COLUMN($J$9))*4,0,4,2),$C101),AQ$9,"")</f>
        <v/>
      </c>
      <c r="AR101" s="332" t="str">
        <f ca="1">IF(COUNTIF(OFFSET('別紙2-4(研修実施報告書)'!$I$8,(COLUMN()-COLUMN($J$9))*4,0,4,2),$C101),AR$9,"")</f>
        <v/>
      </c>
      <c r="AS101" s="332" t="str">
        <f ca="1">IF(COUNTIF(OFFSET('別紙2-4(研修実施報告書)'!$I$8,(COLUMN()-COLUMN($J$9))*4,0,4,2),$C101),AS$9,"")</f>
        <v/>
      </c>
      <c r="AT101" s="332" t="str">
        <f ca="1">IF(COUNTIF(OFFSET('別紙2-4(研修実施報告書)'!$I$8,(COLUMN()-COLUMN($J$9))*4,0,4,2),$C101),AT$9,"")</f>
        <v/>
      </c>
      <c r="AU101" s="332" t="str">
        <f ca="1">IF(COUNTIF(OFFSET('別紙2-4(研修実施報告書)'!$I$8,(COLUMN()-COLUMN($J$9))*4,0,4,2),$C101),AU$9,"")</f>
        <v/>
      </c>
      <c r="AV101" s="332" t="str">
        <f ca="1">IF(COUNTIF(OFFSET('別紙2-4(研修実施報告書)'!$I$8,(COLUMN()-COLUMN($J$9))*4,0,4,2),$C101),AV$9,"")</f>
        <v/>
      </c>
      <c r="AW101" s="332" t="str">
        <f ca="1">IF(COUNTIF(OFFSET('別紙2-4(研修実施報告書)'!$I$8,(COLUMN()-COLUMN($J$9))*4,0,4,2),$C101),AW$9,"")</f>
        <v/>
      </c>
      <c r="AX101" s="332" t="str">
        <f ca="1">IF(COUNTIF(OFFSET('別紙2-4(研修実施報告書)'!$I$8,(COLUMN()-COLUMN($J$9))*4,0,4,2),$C101),AX$9,"")</f>
        <v/>
      </c>
      <c r="AY101" s="332" t="str">
        <f ca="1">IF(COUNTIF(OFFSET('別紙2-4(研修実施報告書)'!$I$8,(COLUMN()-COLUMN($J$9))*4,0,4,2),$C101),AY$9,"")</f>
        <v/>
      </c>
      <c r="AZ101" s="332" t="str">
        <f ca="1">IF(COUNTIF(OFFSET('別紙2-4(研修実施報告書)'!$I$8,(COLUMN()-COLUMN($J$9))*4,0,4,2),$C101),AZ$9,"")</f>
        <v/>
      </c>
      <c r="BA101" s="332" t="str">
        <f ca="1">IF(COUNTIF(OFFSET('別紙2-4(研修実施報告書)'!$I$8,(COLUMN()-COLUMN($J$9))*4,0,4,2),$C101),BA$9,"")</f>
        <v/>
      </c>
      <c r="BB101" s="332" t="str">
        <f ca="1">IF(COUNTIF(OFFSET('別紙2-4(研修実施報告書)'!$I$8,(COLUMN()-COLUMN($J$9))*4,0,4,2),$C101),BB$9,"")</f>
        <v/>
      </c>
      <c r="BC101" s="332" t="str">
        <f ca="1">IF(COUNTIF(OFFSET('別紙2-4(研修実施報告書)'!$I$8,(COLUMN()-COLUMN($J$9))*4,0,4,2),$C101),BC$9,"")</f>
        <v/>
      </c>
      <c r="BD101" s="332" t="str">
        <f ca="1">IF(COUNTIF(OFFSET('別紙2-4(研修実施報告書)'!$I$8,(COLUMN()-COLUMN($J$9))*4,0,4,2),$C101),BD$9,"")</f>
        <v/>
      </c>
      <c r="BE101" s="332" t="str">
        <f ca="1">IF(COUNTIF(OFFSET('別紙2-4(研修実施報告書)'!$I$8,(COLUMN()-COLUMN($J$9))*4,0,4,2),$C101),BE$9,"")</f>
        <v/>
      </c>
      <c r="BF101" s="332" t="str">
        <f ca="1">IF(COUNTIF(OFFSET('別紙2-4(研修実施報告書)'!$I$8,(COLUMN()-COLUMN($J$9))*4,0,4,2),$C101),BF$9,"")</f>
        <v/>
      </c>
      <c r="BG101" s="332" t="str">
        <f ca="1">IF(COUNTIF(OFFSET('別紙2-4(研修実施報告書)'!$I$8,(COLUMN()-COLUMN($J$9))*4,0,4,2),$C101),BG$9,"")</f>
        <v/>
      </c>
      <c r="BH101" s="332" t="str">
        <f ca="1">IF(COUNTIF(OFFSET('別紙2-4(研修実施報告書)'!$I$8,(COLUMN()-COLUMN($J$9))*4,0,4,2),$C101),BH$9,"")</f>
        <v/>
      </c>
      <c r="BI101" s="332" t="str">
        <f ca="1">IF(COUNTIF(OFFSET('別紙2-4(研修実施報告書)'!$I$8,(COLUMN()-COLUMN($J$9))*4,0,4,2),$C101),BI$9,"")</f>
        <v/>
      </c>
      <c r="BJ101" s="332" t="str">
        <f ca="1">IF(COUNTIF(OFFSET('別紙2-4(研修実施報告書)'!$I$8,(COLUMN()-COLUMN($J$9))*4,0,4,2),$C101),BJ$9,"")</f>
        <v/>
      </c>
      <c r="BK101" s="332" t="str">
        <f ca="1">IF(COUNTIF(OFFSET('別紙2-4(研修実施報告書)'!$I$8,(COLUMN()-COLUMN($J$9))*4,0,4,2),$C101),BK$9,"")</f>
        <v/>
      </c>
      <c r="BL101" s="332" t="str">
        <f ca="1">IF(COUNTIF(OFFSET('別紙2-4(研修実施報告書)'!$I$8,(COLUMN()-COLUMN($J$9))*4,0,4,2),$C101),BL$9,"")</f>
        <v/>
      </c>
      <c r="BM101" s="332" t="str">
        <f ca="1">IF(COUNTIF(OFFSET('別紙2-4(研修実施報告書)'!$I$8,(COLUMN()-COLUMN($J$9))*4,0,4,2),$C101),BM$9,"")</f>
        <v/>
      </c>
      <c r="BN101" s="332" t="str">
        <f ca="1">IF(COUNTIF(OFFSET('別紙2-4(研修実施報告書)'!$I$8,(COLUMN()-COLUMN($J$9))*4,0,4,2),$C101),BN$9,"")</f>
        <v/>
      </c>
      <c r="BO101" s="332" t="str">
        <f ca="1">IF(COUNTIF(OFFSET('別紙2-4(研修実施報告書)'!$I$8,(COLUMN()-COLUMN($J$9))*4,0,4,2),$C101),BO$9,"")</f>
        <v/>
      </c>
      <c r="BP101" s="332" t="str">
        <f ca="1">IF(COUNTIF(OFFSET('別紙2-4(研修実施報告書)'!$I$8,(COLUMN()-COLUMN($J$9))*4,0,4,2),$C101),BP$9,"")</f>
        <v/>
      </c>
      <c r="BQ101" s="332" t="str">
        <f ca="1">IF(COUNTIF(OFFSET('別紙2-4(研修実施報告書)'!$I$8,(COLUMN()-COLUMN($J$9))*4,0,4,2),$C101),BQ$9,"")</f>
        <v/>
      </c>
      <c r="BR101" s="332" t="str">
        <f ca="1">IF(COUNTIF(OFFSET('別紙2-4(研修実施報告書)'!$I$8,(COLUMN()-COLUMN($J$9))*4,0,4,2),$C101),BR$9,"")</f>
        <v/>
      </c>
      <c r="BS101" s="332" t="str">
        <f ca="1">IF(COUNTIF(OFFSET('別紙2-4(研修実施報告書)'!$I$8,(COLUMN()-COLUMN($J$9))*4,0,4,2),$C101),BS$9,"")</f>
        <v/>
      </c>
      <c r="BT101" s="332" t="str">
        <f ca="1">IF(COUNTIF(OFFSET('別紙2-4(研修実施報告書)'!$I$8,(COLUMN()-COLUMN($J$9))*4,0,4,2),$C101),BT$9,"")</f>
        <v/>
      </c>
      <c r="BU101" s="332" t="str">
        <f ca="1">IF(COUNTIF(OFFSET('別紙2-4(研修実施報告書)'!$I$8,(COLUMN()-COLUMN($J$9))*4,0,4,2),$C101),BU$9,"")</f>
        <v/>
      </c>
      <c r="BV101" s="332" t="str">
        <f ca="1">IF(COUNTIF(OFFSET('別紙2-4(研修実施報告書)'!$I$8,(COLUMN()-COLUMN($J$9))*4,0,4,2),$C101),BV$9,"")</f>
        <v/>
      </c>
      <c r="BW101" s="332" t="str">
        <f ca="1">IF(COUNTIF(OFFSET('別紙2-4(研修実施報告書)'!$I$8,(COLUMN()-COLUMN($J$9))*4,0,4,2),$C101),BW$9,"")</f>
        <v/>
      </c>
      <c r="BX101" s="332" t="str">
        <f ca="1">IF(COUNTIF(OFFSET('別紙2-4(研修実施報告書)'!$I$8,(COLUMN()-COLUMN($J$9))*4,0,4,2),$C101),BX$9,"")</f>
        <v/>
      </c>
      <c r="BY101" s="332" t="str">
        <f ca="1">IF(COUNTIF(OFFSET('別紙2-4(研修実施報告書)'!$I$8,(COLUMN()-COLUMN($J$9))*4,0,4,2),$C101),BY$9,"")</f>
        <v/>
      </c>
      <c r="BZ101" s="332" t="str">
        <f ca="1">IF(COUNTIF(OFFSET('別紙2-4(研修実施報告書)'!$I$8,(COLUMN()-COLUMN($J$9))*4,0,4,2),$C101),BZ$9,"")</f>
        <v/>
      </c>
      <c r="CA101" s="332" t="str">
        <f ca="1">IF(COUNTIF(OFFSET('別紙2-4(研修実施報告書)'!$I$8,(COLUMN()-COLUMN($J$9))*4,0,4,2),$C101),CA$9,"")</f>
        <v/>
      </c>
      <c r="CB101" s="332" t="str">
        <f ca="1">IF(COUNTIF(OFFSET('別紙2-4(研修実施報告書)'!$I$8,(COLUMN()-COLUMN($J$9))*4,0,4,2),$C101),CB$9,"")</f>
        <v/>
      </c>
      <c r="CC101" s="332" t="str">
        <f ca="1">IF(COUNTIF(OFFSET('別紙2-4(研修実施報告書)'!$I$8,(COLUMN()-COLUMN($J$9))*4,0,4,2),$C101),CC$9,"")</f>
        <v/>
      </c>
      <c r="CD101" s="332" t="str">
        <f ca="1">IF(COUNTIF(OFFSET('別紙2-4(研修実施報告書)'!$I$8,(COLUMN()-COLUMN($J$9))*4,0,4,2),$C101),CD$9,"")</f>
        <v/>
      </c>
      <c r="CE101" s="332" t="str">
        <f ca="1">IF(COUNTIF(OFFSET('別紙2-4(研修実施報告書)'!$I$8,(COLUMN()-COLUMN($J$9))*4,0,4,2),$C101),CE$9,"")</f>
        <v/>
      </c>
      <c r="CF101" s="332" t="str">
        <f ca="1">IF(COUNTIF(OFFSET('別紙2-4(研修実施報告書)'!$I$8,(COLUMN()-COLUMN($J$9))*4,0,4,2),$C101),CF$9,"")</f>
        <v/>
      </c>
      <c r="CG101" s="332" t="str">
        <f ca="1">IF(COUNTIF(OFFSET('別紙2-4(研修実施報告書)'!$I$8,(COLUMN()-COLUMN($J$9))*4,0,4,2),$C101),CG$9,"")</f>
        <v/>
      </c>
      <c r="CH101" s="332" t="str">
        <f ca="1">IF(COUNTIF(OFFSET('別紙2-4(研修実施報告書)'!$I$8,(COLUMN()-COLUMN($J$9))*4,0,4,2),$C101),CH$9,"")</f>
        <v/>
      </c>
      <c r="CI101" s="332" t="str">
        <f ca="1">IF(COUNTIF(OFFSET('別紙2-4(研修実施報告書)'!$I$8,(COLUMN()-COLUMN($J$9))*4,0,4,2),$C101),CI$9,"")</f>
        <v/>
      </c>
      <c r="CJ101" s="332" t="str">
        <f ca="1">IF(COUNTIF(OFFSET('別紙2-4(研修実施報告書)'!$I$8,(COLUMN()-COLUMN($J$9))*4,0,4,2),$C101),CJ$9,"")</f>
        <v/>
      </c>
      <c r="CK101" s="332" t="str">
        <f ca="1">IF(COUNTIF(OFFSET('別紙2-4(研修実施報告書)'!$I$8,(COLUMN()-COLUMN($J$9))*4,0,4,2),$C101),CK$9,"")</f>
        <v/>
      </c>
      <c r="CL101" s="332" t="str">
        <f ca="1">IF(COUNTIF(OFFSET('別紙2-4(研修実施報告書)'!$I$8,(COLUMN()-COLUMN($J$9))*4,0,4,2),$C101),CL$9,"")</f>
        <v/>
      </c>
      <c r="CM101" s="332" t="str">
        <f ca="1">IF(COUNTIF(OFFSET('別紙2-4(研修実施報告書)'!$I$8,(COLUMN()-COLUMN($J$9))*4,0,4,2),$C101),CM$9,"")</f>
        <v/>
      </c>
      <c r="CN101" s="332" t="str">
        <f ca="1">IF(COUNTIF(OFFSET('別紙2-4(研修実施報告書)'!$I$8,(COLUMN()-COLUMN($J$9))*4,0,4,2),$C101),CN$9,"")</f>
        <v/>
      </c>
      <c r="CO101" s="332" t="str">
        <f ca="1">IF(COUNTIF(OFFSET('別紙2-4(研修実施報告書)'!$I$8,(COLUMN()-COLUMN($J$9))*4,0,4,2),$C101),CO$9,"")</f>
        <v/>
      </c>
      <c r="CP101" s="332" t="str">
        <f ca="1">IF(COUNTIF(OFFSET('別紙2-4(研修実施報告書)'!$I$8,(COLUMN()-COLUMN($J$9))*4,0,4,2),$C101),CP$9,"")</f>
        <v/>
      </c>
      <c r="CQ101" s="332" t="str">
        <f ca="1">IF(COUNTIF(OFFSET('別紙2-4(研修実施報告書)'!$I$8,(COLUMN()-COLUMN($J$9))*4,0,4,2),$C101),CQ$9,"")</f>
        <v/>
      </c>
      <c r="CR101" s="332" t="str">
        <f ca="1">IF(COUNTIF(OFFSET('別紙2-4(研修実施報告書)'!$I$8,(COLUMN()-COLUMN($J$9))*4,0,4,2),$C101),CR$9,"")</f>
        <v/>
      </c>
      <c r="CS101" s="332" t="str">
        <f ca="1">IF(COUNTIF(OFFSET('別紙2-4(研修実施報告書)'!$I$8,(COLUMN()-COLUMN($J$9))*4,0,4,2),$C101),CS$9,"")</f>
        <v/>
      </c>
      <c r="CT101" s="332" t="str">
        <f ca="1">IF(COUNTIF(OFFSET('別紙2-4(研修実施報告書)'!$I$8,(COLUMN()-COLUMN($J$9))*4,0,4,2),$C101),CT$9,"")</f>
        <v/>
      </c>
      <c r="CU101" s="332" t="str">
        <f ca="1">IF(COUNTIF(OFFSET('別紙2-4(研修実施報告書)'!$I$8,(COLUMN()-COLUMN($J$9))*4,0,4,2),$C101),CU$9,"")</f>
        <v/>
      </c>
      <c r="CV101" s="332" t="str">
        <f ca="1">IF(COUNTIF(OFFSET('別紙2-4(研修実施報告書)'!$I$8,(COLUMN()-COLUMN($J$9))*4,0,4,2),$C101),CV$9,"")</f>
        <v/>
      </c>
      <c r="CW101" s="332" t="str">
        <f ca="1">IF(COUNTIF(OFFSET('別紙2-4(研修実施報告書)'!$I$8,(COLUMN()-COLUMN($J$9))*4,0,4,2),$C101),CW$9,"")</f>
        <v/>
      </c>
      <c r="CX101" s="332" t="str">
        <f ca="1">IF(COUNTIF(OFFSET('別紙2-4(研修実施報告書)'!$I$8,(COLUMN()-COLUMN($J$9))*4,0,4,2),$C101),CX$9,"")</f>
        <v/>
      </c>
      <c r="CY101" s="332" t="str">
        <f ca="1">IF(COUNTIF(OFFSET('別紙2-4(研修実施報告書)'!$I$8,(COLUMN()-COLUMN($J$9))*4,0,4,2),$C101),CY$9,"")</f>
        <v/>
      </c>
      <c r="CZ101" s="332" t="str">
        <f ca="1">IF(COUNTIF(OFFSET('別紙2-4(研修実施報告書)'!$I$8,(COLUMN()-COLUMN($J$9))*4,0,4,2),$C101),CZ$9,"")</f>
        <v/>
      </c>
      <c r="DA101" s="332" t="str">
        <f ca="1">IF(COUNTIF(OFFSET('別紙2-4(研修実施報告書)'!$I$8,(COLUMN()-COLUMN($J$9))*4,0,4,2),$C101),DA$9,"")</f>
        <v/>
      </c>
      <c r="DB101" s="332" t="str">
        <f ca="1">IF(COUNTIF(OFFSET('別紙2-4(研修実施報告書)'!$I$8,(COLUMN()-COLUMN($J$9))*4,0,4,2),$C101),DB$9,"")</f>
        <v/>
      </c>
      <c r="DC101" s="332" t="str">
        <f ca="1">IF(COUNTIF(OFFSET('別紙2-4(研修実施報告書)'!$I$8,(COLUMN()-COLUMN($J$9))*4,0,4,2),$C101),DC$9,"")</f>
        <v/>
      </c>
      <c r="DD101" s="332" t="str">
        <f ca="1">IF(COUNTIF(OFFSET('別紙2-4(研修実施報告書)'!$I$8,(COLUMN()-COLUMN($J$9))*4,0,4,2),$C101),DD$9,"")</f>
        <v/>
      </c>
      <c r="DE101" s="332" t="str">
        <f ca="1">IF(COUNTIF(OFFSET('別紙2-4(研修実施報告書)'!$I$8,(COLUMN()-COLUMN($J$9))*4,0,4,2),$C101),DE$9,"")</f>
        <v/>
      </c>
      <c r="DF101" s="332" t="str">
        <f ca="1">IF(COUNTIF(OFFSET('別紙2-4(研修実施報告書)'!$I$8,(COLUMN()-COLUMN($J$9))*4,0,4,2),$C101),DF$9,"")</f>
        <v/>
      </c>
      <c r="DG101" s="332" t="str">
        <f ca="1">IF(COUNTIF(OFFSET('別紙2-4(研修実施報告書)'!$I$8,(COLUMN()-COLUMN($J$9))*4,0,4,2),$C101),DG$9,"")</f>
        <v/>
      </c>
      <c r="DH101" s="332" t="str">
        <f ca="1">IF(COUNTIF(OFFSET('別紙2-4(研修実施報告書)'!$I$8,(COLUMN()-COLUMN($J$9))*4,0,4,2),$C101),DH$9,"")</f>
        <v/>
      </c>
      <c r="DI101" s="332" t="str">
        <f ca="1">IF(COUNTIF(OFFSET('別紙2-4(研修実施報告書)'!$I$8,(COLUMN()-COLUMN($J$9))*4,0,4,2),$C101),DI$9,"")</f>
        <v/>
      </c>
      <c r="DJ101" s="332" t="str">
        <f ca="1">IF(COUNTIF(OFFSET('別紙2-4(研修実施報告書)'!$I$8,(COLUMN()-COLUMN($J$9))*4,0,4,2),$C101),DJ$9,"")</f>
        <v/>
      </c>
      <c r="DK101" s="332" t="str">
        <f ca="1">IF(COUNTIF(OFFSET('別紙2-4(研修実施報告書)'!$I$8,(COLUMN()-COLUMN($J$9))*4,0,4,2),$C101),DK$9,"")</f>
        <v/>
      </c>
      <c r="DL101" s="332" t="str">
        <f ca="1">IF(COUNTIF(OFFSET('別紙2-4(研修実施報告書)'!$I$8,(COLUMN()-COLUMN($J$9))*4,0,4,2),$C101),DL$9,"")</f>
        <v/>
      </c>
      <c r="DM101" s="332" t="str">
        <f ca="1">IF(COUNTIF(OFFSET('別紙2-4(研修実施報告書)'!$I$8,(COLUMN()-COLUMN($J$9))*4,0,4,2),$C101),DM$9,"")</f>
        <v/>
      </c>
      <c r="DN101" s="332" t="str">
        <f ca="1">IF(COUNTIF(OFFSET('別紙2-4(研修実施報告書)'!$I$8,(COLUMN()-COLUMN($J$9))*4,0,4,2),$C101),DN$9,"")</f>
        <v/>
      </c>
      <c r="DO101" s="332" t="str">
        <f ca="1">IF(COUNTIF(OFFSET('別紙2-4(研修実施報告書)'!$I$8,(COLUMN()-COLUMN($J$9))*4,0,4,2),$C101),DO$9,"")</f>
        <v/>
      </c>
      <c r="DP101" s="332" t="str">
        <f ca="1">IF(COUNTIF(OFFSET('別紙2-4(研修実施報告書)'!$I$8,(COLUMN()-COLUMN($J$9))*4,0,4,2),$C101),DP$9,"")</f>
        <v/>
      </c>
      <c r="DQ101" s="332" t="str">
        <f ca="1">IF(COUNTIF(OFFSET('別紙2-4(研修実施報告書)'!$I$8,(COLUMN()-COLUMN($J$9))*4,0,4,2),$C101),DQ$9,"")</f>
        <v/>
      </c>
      <c r="DR101" s="332" t="str">
        <f ca="1">IF(COUNTIF(OFFSET('別紙2-4(研修実施報告書)'!$I$8,(COLUMN()-COLUMN($J$9))*4,0,4,2),$C101),DR$9,"")</f>
        <v/>
      </c>
      <c r="DS101" s="332" t="str">
        <f ca="1">IF(COUNTIF(OFFSET('別紙2-4(研修実施報告書)'!$I$8,(COLUMN()-COLUMN($J$9))*4,0,4,2),$C101),DS$9,"")</f>
        <v/>
      </c>
      <c r="DT101" s="332" t="str">
        <f ca="1">IF(COUNTIF(OFFSET('別紙2-4(研修実施報告書)'!$I$8,(COLUMN()-COLUMN($J$9))*4,0,4,2),$C101),DT$9,"")</f>
        <v/>
      </c>
      <c r="DU101" s="332" t="str">
        <f ca="1">IF(COUNTIF(OFFSET('別紙2-4(研修実施報告書)'!$I$8,(COLUMN()-COLUMN($J$9))*4,0,4,2),$C101),DU$9,"")</f>
        <v/>
      </c>
      <c r="DV101" s="332" t="str">
        <f ca="1">IF(COUNTIF(OFFSET('別紙2-4(研修実施報告書)'!$I$8,(COLUMN()-COLUMN($J$9))*4,0,4,2),$C101),DV$9,"")</f>
        <v/>
      </c>
      <c r="DW101" s="332" t="str">
        <f ca="1">IF(COUNTIF(OFFSET('別紙2-4(研修実施報告書)'!$I$8,(COLUMN()-COLUMN($J$9))*4,0,4,2),$C101),DW$9,"")</f>
        <v/>
      </c>
      <c r="DX101" s="332" t="str">
        <f ca="1">IF(COUNTIF(OFFSET('別紙2-4(研修実施報告書)'!$I$8,(COLUMN()-COLUMN($J$9))*4,0,4,2),$C101),DX$9,"")</f>
        <v/>
      </c>
      <c r="DY101" s="332" t="str">
        <f ca="1">IF(COUNTIF(OFFSET('別紙2-4(研修実施報告書)'!$I$8,(COLUMN()-COLUMN($J$9))*4,0,4,2),$C101),DY$9,"")</f>
        <v/>
      </c>
      <c r="DZ101" s="332" t="str">
        <f ca="1">IF(COUNTIF(OFFSET('別紙2-4(研修実施報告書)'!$I$8,(COLUMN()-COLUMN($J$9))*4,0,4,2),$C101),DZ$9,"")</f>
        <v/>
      </c>
      <c r="EA101" s="332" t="str">
        <f ca="1">IF(COUNTIF(OFFSET('別紙2-4(研修実施報告書)'!$I$8,(COLUMN()-COLUMN($J$9))*4,0,4,2),$C101),EA$9,"")</f>
        <v/>
      </c>
      <c r="EB101" s="332" t="str">
        <f ca="1">IF(COUNTIF(OFFSET('別紙2-4(研修実施報告書)'!$I$8,(COLUMN()-COLUMN($J$9))*4,0,4,2),$C101),EB$9,"")</f>
        <v/>
      </c>
      <c r="EC101" s="332" t="str">
        <f ca="1">IF(COUNTIF(OFFSET('別紙2-4(研修実施報告書)'!$I$8,(COLUMN()-COLUMN($J$9))*4,0,4,2),$C101),EC$9,"")</f>
        <v/>
      </c>
      <c r="ED101" s="332" t="str">
        <f ca="1">IF(COUNTIF(OFFSET('別紙2-4(研修実施報告書)'!$I$8,(COLUMN()-COLUMN($J$9))*4,0,4,2),$C101),ED$9,"")</f>
        <v/>
      </c>
      <c r="EE101" s="332" t="str">
        <f ca="1">IF(COUNTIF(OFFSET('別紙2-4(研修実施報告書)'!$I$8,(COLUMN()-COLUMN($J$9))*4,0,4,2),$C101),EE$9,"")</f>
        <v/>
      </c>
      <c r="EF101" s="332" t="str">
        <f ca="1">IF(COUNTIF(OFFSET('別紙2-4(研修実施報告書)'!$I$8,(COLUMN()-COLUMN($J$9))*4,0,4,2),$C101),EF$9,"")</f>
        <v/>
      </c>
      <c r="EG101" s="332" t="str">
        <f ca="1">IF(COUNTIF(OFFSET('別紙2-4(研修実施報告書)'!$I$8,(COLUMN()-COLUMN($J$9))*4,0,4,2),$C101),EG$9,"")</f>
        <v/>
      </c>
      <c r="EH101" s="332" t="str">
        <f ca="1">IF(COUNTIF(OFFSET('別紙2-4(研修実施報告書)'!$I$8,(COLUMN()-COLUMN($J$9))*4,0,4,2),$C101),EH$9,"")</f>
        <v/>
      </c>
      <c r="EI101" s="332" t="str">
        <f ca="1">IF(COUNTIF(OFFSET('別紙2-4(研修実施報告書)'!$I$8,(COLUMN()-COLUMN($J$9))*4,0,4,2),$C101),EI$9,"")</f>
        <v/>
      </c>
      <c r="EJ101" s="332" t="str">
        <f ca="1">IF(COUNTIF(OFFSET('別紙2-4(研修実施報告書)'!$I$8,(COLUMN()-COLUMN($J$9))*4,0,4,2),$C101),EJ$9,"")</f>
        <v/>
      </c>
      <c r="EK101" s="332" t="str">
        <f ca="1">IF(COUNTIF(OFFSET('別紙2-4(研修実施報告書)'!$I$8,(COLUMN()-COLUMN($J$9))*4,0,4,2),$C101),EK$9,"")</f>
        <v/>
      </c>
      <c r="EL101" s="332" t="str">
        <f ca="1">IF(COUNTIF(OFFSET('別紙2-4(研修実施報告書)'!$I$8,(COLUMN()-COLUMN($J$9))*4,0,4,2),$C101),EL$9,"")</f>
        <v/>
      </c>
      <c r="EM101" s="332" t="str">
        <f ca="1">IF(COUNTIF(OFFSET('別紙2-4(研修実施報告書)'!$I$8,(COLUMN()-COLUMN($J$9))*4,0,4,2),$C101),EM$9,"")</f>
        <v/>
      </c>
      <c r="EN101" s="332" t="str">
        <f ca="1">IF(COUNTIF(OFFSET('別紙2-4(研修実施報告書)'!$I$8,(COLUMN()-COLUMN($J$9))*4,0,4,2),$C101),EN$9,"")</f>
        <v/>
      </c>
      <c r="EO101" s="332" t="str">
        <f ca="1">IF(COUNTIF(OFFSET('別紙2-4(研修実施報告書)'!$I$8,(COLUMN()-COLUMN($J$9))*4,0,4,2),$C101),EO$9,"")</f>
        <v/>
      </c>
      <c r="EP101" s="332" t="str">
        <f ca="1">IF(COUNTIF(OFFSET('別紙2-4(研修実施報告書)'!$I$8,(COLUMN()-COLUMN($J$9))*4,0,4,2),$C101),EP$9,"")</f>
        <v/>
      </c>
      <c r="EQ101" s="332" t="str">
        <f ca="1">IF(COUNTIF(OFFSET('別紙2-4(研修実施報告書)'!$I$8,(COLUMN()-COLUMN($J$9))*4,0,4,2),$C101),EQ$9,"")</f>
        <v/>
      </c>
      <c r="ER101" s="332" t="str">
        <f ca="1">IF(COUNTIF(OFFSET('別紙2-4(研修実施報告書)'!$I$8,(COLUMN()-COLUMN($J$9))*4,0,4,2),$C101),ER$9,"")</f>
        <v/>
      </c>
      <c r="ES101" s="332" t="str">
        <f ca="1">IF(COUNTIF(OFFSET('別紙2-4(研修実施報告書)'!$I$8,(COLUMN()-COLUMN($J$9))*4,0,4,2),$C101),ES$9,"")</f>
        <v/>
      </c>
      <c r="ET101" s="332" t="str">
        <f ca="1">IF(COUNTIF(OFFSET('別紙2-4(研修実施報告書)'!$I$8,(COLUMN()-COLUMN($J$9))*4,0,4,2),$C101),ET$9,"")</f>
        <v/>
      </c>
      <c r="EU101" s="332" t="str">
        <f ca="1">IF(COUNTIF(OFFSET('別紙2-4(研修実施報告書)'!$I$8,(COLUMN()-COLUMN($J$9))*4,0,4,2),$C101),EU$9,"")</f>
        <v/>
      </c>
      <c r="EV101" s="332" t="str">
        <f ca="1">IF(COUNTIF(OFFSET('別紙2-4(研修実施報告書)'!$I$8,(COLUMN()-COLUMN($J$9))*4,0,4,2),$C101),EV$9,"")</f>
        <v/>
      </c>
      <c r="EW101" s="332" t="str">
        <f ca="1">IF(COUNTIF(OFFSET('別紙2-4(研修実施報告書)'!$I$8,(COLUMN()-COLUMN($J$9))*4,0,4,2),$C101),EW$9,"")</f>
        <v/>
      </c>
      <c r="EX101" s="332" t="str">
        <f ca="1">IF(COUNTIF(OFFSET('別紙2-4(研修実施報告書)'!$I$8,(COLUMN()-COLUMN($J$9))*4,0,4,2),$C101),EX$9,"")</f>
        <v/>
      </c>
      <c r="EY101" s="332" t="str">
        <f ca="1">IF(COUNTIF(OFFSET('別紙2-4(研修実施報告書)'!$I$8,(COLUMN()-COLUMN($J$9))*4,0,4,2),$C101),EY$9,"")</f>
        <v/>
      </c>
      <c r="EZ101" s="332" t="str">
        <f ca="1">IF(COUNTIF(OFFSET('別紙2-4(研修実施報告書)'!$I$8,(COLUMN()-COLUMN($J$9))*4,0,4,2),$C101),EZ$9,"")</f>
        <v/>
      </c>
      <c r="FA101" s="332" t="str">
        <f ca="1">IF(COUNTIF(OFFSET('別紙2-4(研修実施報告書)'!$I$8,(COLUMN()-COLUMN($J$9))*4,0,4,2),$C101),FA$9,"")</f>
        <v/>
      </c>
      <c r="FB101" s="332" t="str">
        <f ca="1">IF(COUNTIF(OFFSET('別紙2-4(研修実施報告書)'!$I$8,(COLUMN()-COLUMN($J$9))*4,0,4,2),$C101),FB$9,"")</f>
        <v/>
      </c>
      <c r="FC101" s="332" t="str">
        <f ca="1">IF(COUNTIF(OFFSET('別紙2-4(研修実施報告書)'!$I$8,(COLUMN()-COLUMN($J$9))*4,0,4,2),$C101),FC$9,"")</f>
        <v/>
      </c>
      <c r="FD101" s="332" t="str">
        <f ca="1">IF(COUNTIF(OFFSET('別紙2-4(研修実施報告書)'!$I$8,(COLUMN()-COLUMN($J$9))*4,0,4,2),$C101),FD$9,"")</f>
        <v/>
      </c>
      <c r="FE101" s="332" t="str">
        <f ca="1">IF(COUNTIF(OFFSET('別紙2-4(研修実施報告書)'!$I$8,(COLUMN()-COLUMN($J$9))*4,0,4,2),$C101),FE$9,"")</f>
        <v/>
      </c>
      <c r="FF101" s="332" t="str">
        <f ca="1">IF(COUNTIF(OFFSET('別紙2-4(研修実施報告書)'!$I$8,(COLUMN()-COLUMN($J$9))*4,0,4,2),$C101),FF$9,"")</f>
        <v/>
      </c>
      <c r="FG101" s="332" t="str">
        <f ca="1">IF(COUNTIF(OFFSET('別紙2-4(研修実施報告書)'!$I$8,(COLUMN()-COLUMN($J$9))*4,0,4,2),$C101),FG$9,"")</f>
        <v/>
      </c>
      <c r="FH101" s="332" t="str">
        <f ca="1">IF(COUNTIF(OFFSET('別紙2-4(研修実施報告書)'!$I$8,(COLUMN()-COLUMN($J$9))*4,0,4,2),$C101),FH$9,"")</f>
        <v/>
      </c>
      <c r="FI101" s="332" t="str">
        <f ca="1">IF(COUNTIF(OFFSET('別紙2-4(研修実施報告書)'!$I$8,(COLUMN()-COLUMN($J$9))*4,0,4,2),$C101),FI$9,"")</f>
        <v/>
      </c>
      <c r="FJ101" s="332" t="str">
        <f ca="1">IF(COUNTIF(OFFSET('別紙2-4(研修実施報告書)'!$I$8,(COLUMN()-COLUMN($J$9))*4,0,4,2),$C101),FJ$9,"")</f>
        <v/>
      </c>
      <c r="FK101" s="332" t="str">
        <f ca="1">IF(COUNTIF(OFFSET('別紙2-4(研修実施報告書)'!$I$8,(COLUMN()-COLUMN($J$9))*4,0,4,2),$C101),FK$9,"")</f>
        <v/>
      </c>
      <c r="FL101" s="332" t="str">
        <f ca="1">IF(COUNTIF(OFFSET('別紙2-4(研修実施報告書)'!$I$8,(COLUMN()-COLUMN($J$9))*4,0,4,2),$C101),FL$9,"")</f>
        <v/>
      </c>
      <c r="FM101" s="332" t="str">
        <f ca="1">IF(COUNTIF(OFFSET('別紙2-4(研修実施報告書)'!$I$8,(COLUMN()-COLUMN($J$9))*4,0,4,2),$C101),FM$9,"")</f>
        <v/>
      </c>
      <c r="FN101" s="332" t="str">
        <f ca="1">IF(COUNTIF(OFFSET('別紙2-4(研修実施報告書)'!$I$8,(COLUMN()-COLUMN($J$9))*4,0,4,2),$C101),FN$9,"")</f>
        <v/>
      </c>
      <c r="FO101" s="332" t="str">
        <f ca="1">IF(COUNTIF(OFFSET('別紙2-4(研修実施報告書)'!$I$8,(COLUMN()-COLUMN($J$9))*4,0,4,2),$C101),FO$9,"")</f>
        <v/>
      </c>
      <c r="FP101" s="332" t="str">
        <f ca="1">IF(COUNTIF(OFFSET('別紙2-4(研修実施報告書)'!$I$8,(COLUMN()-COLUMN($J$9))*4,0,4,2),$C101),FP$9,"")</f>
        <v/>
      </c>
      <c r="FQ101" s="332" t="str">
        <f ca="1">IF(COUNTIF(OFFSET('別紙2-4(研修実施報告書)'!$I$8,(COLUMN()-COLUMN($J$9))*4,0,4,2),$C101),FQ$9,"")</f>
        <v/>
      </c>
      <c r="FR101" s="332" t="str">
        <f ca="1">IF(COUNTIF(OFFSET('別紙2-4(研修実施報告書)'!$I$8,(COLUMN()-COLUMN($J$9))*4,0,4,2),$C101),FR$9,"")</f>
        <v/>
      </c>
      <c r="FS101" s="332" t="str">
        <f ca="1">IF(COUNTIF(OFFSET('別紙2-4(研修実施報告書)'!$I$8,(COLUMN()-COLUMN($J$9))*4,0,4,2),$C101),FS$9,"")</f>
        <v/>
      </c>
      <c r="FT101" s="332" t="str">
        <f ca="1">IF(COUNTIF(OFFSET('別紙2-4(研修実施報告書)'!$I$8,(COLUMN()-COLUMN($J$9))*4,0,4,2),$C101),FT$9,"")</f>
        <v/>
      </c>
      <c r="FU101" s="332" t="str">
        <f ca="1">IF(COUNTIF(OFFSET('別紙2-4(研修実施報告書)'!$I$8,(COLUMN()-COLUMN($J$9))*4,0,4,2),$C101),FU$9,"")</f>
        <v/>
      </c>
      <c r="FV101" s="332" t="str">
        <f ca="1">IF(COUNTIF(OFFSET('別紙2-4(研修実施報告書)'!$I$8,(COLUMN()-COLUMN($J$9))*4,0,4,2),$C101),FV$9,"")</f>
        <v/>
      </c>
      <c r="FW101" s="332" t="str">
        <f ca="1">IF(COUNTIF(OFFSET('別紙2-4(研修実施報告書)'!$I$8,(COLUMN()-COLUMN($J$9))*4,0,4,2),$C101),FW$9,"")</f>
        <v/>
      </c>
      <c r="FX101" s="332" t="str">
        <f ca="1">IF(COUNTIF(OFFSET('別紙2-4(研修実施報告書)'!$I$8,(COLUMN()-COLUMN($J$9))*4,0,4,2),$C101),FX$9,"")</f>
        <v/>
      </c>
      <c r="FY101" s="332" t="str">
        <f ca="1">IF(COUNTIF(OFFSET('別紙2-4(研修実施報告書)'!$I$8,(COLUMN()-COLUMN($J$9))*4,0,4,2),$C101),FY$9,"")</f>
        <v/>
      </c>
      <c r="FZ101" s="332" t="str">
        <f ca="1">IF(COUNTIF(OFFSET('別紙2-4(研修実施報告書)'!$I$8,(COLUMN()-COLUMN($J$9))*4,0,4,2),$C101),FZ$9,"")</f>
        <v/>
      </c>
      <c r="GA101" s="332" t="str">
        <f ca="1">IF(COUNTIF(OFFSET('別紙2-4(研修実施報告書)'!$I$8,(COLUMN()-COLUMN($J$9))*4,0,4,2),$C101),GA$9,"")</f>
        <v/>
      </c>
      <c r="GB101" s="332" t="str">
        <f ca="1">IF(COUNTIF(OFFSET('別紙2-4(研修実施報告書)'!$I$8,(COLUMN()-COLUMN($J$9))*4,0,4,2),$C101),GB$9,"")</f>
        <v/>
      </c>
      <c r="GC101" s="332" t="str">
        <f ca="1">IF(COUNTIF(OFFSET('別紙2-4(研修実施報告書)'!$I$8,(COLUMN()-COLUMN($J$9))*4,0,4,2),$C101),GC$9,"")</f>
        <v/>
      </c>
      <c r="GD101" s="332" t="str">
        <f ca="1">IF(COUNTIF(OFFSET('別紙2-4(研修実施報告書)'!$I$8,(COLUMN()-COLUMN($J$9))*4,0,4,2),$C101),GD$9,"")</f>
        <v/>
      </c>
      <c r="GE101" s="332" t="str">
        <f ca="1">IF(COUNTIF(OFFSET('別紙2-4(研修実施報告書)'!$I$8,(COLUMN()-COLUMN($J$9))*4,0,4,2),$C101),GE$9,"")</f>
        <v/>
      </c>
      <c r="GF101" s="332" t="str">
        <f ca="1">IF(COUNTIF(OFFSET('別紙2-4(研修実施報告書)'!$I$8,(COLUMN()-COLUMN($J$9))*4,0,4,2),$C101),GF$9,"")</f>
        <v/>
      </c>
      <c r="GG101" s="332" t="str">
        <f ca="1">IF(COUNTIF(OFFSET('別紙2-4(研修実施報告書)'!$I$8,(COLUMN()-COLUMN($J$9))*4,0,4,2),$C101),GG$9,"")</f>
        <v/>
      </c>
      <c r="GH101" s="332" t="str">
        <f ca="1">IF(COUNTIF(OFFSET('別紙2-4(研修実施報告書)'!$I$8,(COLUMN()-COLUMN($J$9))*4,0,4,2),$C101),GH$9,"")</f>
        <v/>
      </c>
      <c r="GI101" s="332" t="str">
        <f ca="1">IF(COUNTIF(OFFSET('別紙2-4(研修実施報告書)'!$I$8,(COLUMN()-COLUMN($J$9))*4,0,4,2),$C101),GI$9,"")</f>
        <v/>
      </c>
      <c r="GJ101" s="332" t="str">
        <f ca="1">IF(COUNTIF(OFFSET('別紙2-4(研修実施報告書)'!$I$8,(COLUMN()-COLUMN($J$9))*4,0,4,2),$C101),GJ$9,"")</f>
        <v/>
      </c>
      <c r="GK101" s="332" t="str">
        <f ca="1">IF(COUNTIF(OFFSET('別紙2-4(研修実施報告書)'!$I$8,(COLUMN()-COLUMN($J$9))*4,0,4,2),$C101),GK$9,"")</f>
        <v/>
      </c>
      <c r="GL101" s="332" t="str">
        <f ca="1">IF(COUNTIF(OFFSET('別紙2-4(研修実施報告書)'!$I$8,(COLUMN()-COLUMN($J$9))*4,0,4,2),$C101),GL$9,"")</f>
        <v/>
      </c>
      <c r="GM101" s="332" t="str">
        <f ca="1">IF(COUNTIF(OFFSET('別紙2-4(研修実施報告書)'!$I$8,(COLUMN()-COLUMN($J$9))*4,0,4,2),$C101),GM$9,"")</f>
        <v/>
      </c>
      <c r="GN101" s="332" t="str">
        <f ca="1">IF(COUNTIF(OFFSET('別紙2-4(研修実施報告書)'!$I$8,(COLUMN()-COLUMN($J$9))*4,0,4,2),$C101),GN$9,"")</f>
        <v/>
      </c>
      <c r="GO101" s="332" t="str">
        <f ca="1">IF(COUNTIF(OFFSET('別紙2-4(研修実施報告書)'!$I$8,(COLUMN()-COLUMN($J$9))*4,0,4,2),$C101),GO$9,"")</f>
        <v/>
      </c>
      <c r="GP101" s="332" t="str">
        <f ca="1">IF(COUNTIF(OFFSET('別紙2-4(研修実施報告書)'!$I$8,(COLUMN()-COLUMN($J$9))*4,0,4,2),$C101),GP$9,"")</f>
        <v/>
      </c>
      <c r="GQ101" s="332" t="str">
        <f ca="1">IF(COUNTIF(OFFSET('別紙2-4(研修実施報告書)'!$I$8,(COLUMN()-COLUMN($J$9))*4,0,4,2),$C101),GQ$9,"")</f>
        <v/>
      </c>
      <c r="GR101" s="332" t="str">
        <f ca="1">IF(COUNTIF(OFFSET('別紙2-4(研修実施報告書)'!$I$8,(COLUMN()-COLUMN($J$9))*4,0,4,2),$C101),GR$9,"")</f>
        <v/>
      </c>
      <c r="GS101" s="332" t="str">
        <f ca="1">IF(COUNTIF(OFFSET('別紙2-4(研修実施報告書)'!$I$8,(COLUMN()-COLUMN($J$9))*4,0,4,2),$C101),GS$9,"")</f>
        <v/>
      </c>
      <c r="GT101" s="332" t="str">
        <f ca="1">IF(COUNTIF(OFFSET('別紙2-4(研修実施報告書)'!$I$8,(COLUMN()-COLUMN($J$9))*4,0,4,2),$C101),GT$9,"")</f>
        <v/>
      </c>
      <c r="GU101" s="332" t="str">
        <f ca="1">IF(COUNTIF(OFFSET('別紙2-4(研修実施報告書)'!$I$8,(COLUMN()-COLUMN($J$9))*4,0,4,2),$C101),GU$9,"")</f>
        <v/>
      </c>
      <c r="GV101" s="332" t="str">
        <f ca="1">IF(COUNTIF(OFFSET('別紙2-4(研修実施報告書)'!$I$8,(COLUMN()-COLUMN($J$9))*4,0,4,2),$C101),GV$9,"")</f>
        <v/>
      </c>
      <c r="GW101" s="332" t="str">
        <f ca="1">IF(COUNTIF(OFFSET('別紙2-4(研修実施報告書)'!$I$8,(COLUMN()-COLUMN($J$9))*4,0,4,2),$C101),GW$9,"")</f>
        <v/>
      </c>
      <c r="GX101" s="332" t="str">
        <f ca="1">IF(COUNTIF(OFFSET('別紙2-4(研修実施報告書)'!$I$8,(COLUMN()-COLUMN($J$9))*4,0,4,2),$C101),GX$9,"")</f>
        <v/>
      </c>
      <c r="GY101" s="332" t="str">
        <f ca="1">IF(COUNTIF(OFFSET('別紙2-4(研修実施報告書)'!$I$8,(COLUMN()-COLUMN($J$9))*4,0,4,2),$C101),GY$9,"")</f>
        <v/>
      </c>
      <c r="GZ101" s="332" t="str">
        <f ca="1">IF(COUNTIF(OFFSET('別紙2-4(研修実施報告書)'!$I$8,(COLUMN()-COLUMN($J$9))*4,0,4,2),$C101),GZ$9,"")</f>
        <v/>
      </c>
      <c r="HA101" s="332" t="str">
        <f ca="1">IF(COUNTIF(OFFSET('別紙2-4(研修実施報告書)'!$I$8,(COLUMN()-COLUMN($J$9))*4,0,4,2),$C101),HA$9,"")</f>
        <v/>
      </c>
      <c r="HB101" s="320"/>
    </row>
    <row r="102" spans="1:210" ht="18.75" customHeight="1">
      <c r="A102" s="325">
        <v>88</v>
      </c>
      <c r="B102" s="323" t="str">
        <f>IF(AND('別紙1-7(研修責任者教育担当者) '!E105="〇",'別紙1-7(研修責任者教育担当者) '!F105="〇"),"専任・兼任",IF('別紙1-7(研修責任者教育担当者) '!E105="〇","専任",IF('別紙1-7(研修責任者教育担当者) '!F105="〇","兼任","")))</f>
        <v/>
      </c>
      <c r="C102" s="324">
        <f>VLOOKUP(A102,'別紙1-7(研修責任者教育担当者) '!$B$18:$C$217,2,0)</f>
        <v>0</v>
      </c>
      <c r="D102" s="348" t="s">
        <v>175</v>
      </c>
      <c r="E102" s="349"/>
      <c r="F102" s="329" t="e">
        <f t="shared" si="3"/>
        <v>#DIV/0!</v>
      </c>
      <c r="G102" s="330" t="e">
        <f t="shared" ca="1" si="4"/>
        <v>#DIV/0!</v>
      </c>
      <c r="H102" s="318">
        <f t="shared" ca="1" si="5"/>
        <v>0</v>
      </c>
      <c r="I102" s="318"/>
      <c r="J102" s="332" t="str">
        <f ca="1">IF(COUNTIF(OFFSET('別紙2-4(研修実施報告書)'!$I$8,(COLUMN()-COLUMN($J$9))*4,0,4,2),$C102),J$9,"")</f>
        <v/>
      </c>
      <c r="K102" s="332" t="str">
        <f ca="1">IF(COUNTIF(OFFSET('別紙2-4(研修実施報告書)'!$I$8,(COLUMN()-COLUMN($J$9))*4,0,4,2),$C102),K$9,"")</f>
        <v/>
      </c>
      <c r="L102" s="332" t="str">
        <f ca="1">IF(COUNTIF(OFFSET('別紙2-4(研修実施報告書)'!$I$8,(COLUMN()-COLUMN($J$9))*4,0,4,2),$C102),L$9,"")</f>
        <v/>
      </c>
      <c r="M102" s="332" t="str">
        <f ca="1">IF(COUNTIF(OFFSET('別紙2-4(研修実施報告書)'!$I$8,(COLUMN()-COLUMN($J$9))*4,0,4,2),$C102),M$9,"")</f>
        <v/>
      </c>
      <c r="N102" s="332" t="str">
        <f ca="1">IF(COUNTIF(OFFSET('別紙2-4(研修実施報告書)'!$I$8,(COLUMN()-COLUMN($J$9))*4,0,4,2),$C102),N$9,"")</f>
        <v/>
      </c>
      <c r="O102" s="332" t="str">
        <f ca="1">IF(COUNTIF(OFFSET('別紙2-4(研修実施報告書)'!$I$8,(COLUMN()-COLUMN($J$9))*4,0,4,2),$C102),O$9,"")</f>
        <v/>
      </c>
      <c r="P102" s="332" t="str">
        <f ca="1">IF(COUNTIF(OFFSET('別紙2-4(研修実施報告書)'!$I$8,(COLUMN()-COLUMN($J$9))*4,0,4,2),$C102),P$9,"")</f>
        <v/>
      </c>
      <c r="Q102" s="332" t="str">
        <f ca="1">IF(COUNTIF(OFFSET('別紙2-4(研修実施報告書)'!$I$8,(COLUMN()-COLUMN($J$9))*4,0,4,2),$C102),Q$9,"")</f>
        <v/>
      </c>
      <c r="R102" s="332" t="str">
        <f ca="1">IF(COUNTIF(OFFSET('別紙2-4(研修実施報告書)'!$I$8,(COLUMN()-COLUMN($J$9))*4,0,4,2),$C102),R$9,"")</f>
        <v/>
      </c>
      <c r="S102" s="332" t="str">
        <f ca="1">IF(COUNTIF(OFFSET('別紙2-4(研修実施報告書)'!$I$8,(COLUMN()-COLUMN($J$9))*4,0,4,2),$C102),S$9,"")</f>
        <v/>
      </c>
      <c r="T102" s="332" t="str">
        <f ca="1">IF(COUNTIF(OFFSET('別紙2-4(研修実施報告書)'!$I$8,(COLUMN()-COLUMN($J$9))*4,0,4,2),$C102),T$9,"")</f>
        <v/>
      </c>
      <c r="U102" s="332" t="str">
        <f ca="1">IF(COUNTIF(OFFSET('別紙2-4(研修実施報告書)'!$I$8,(COLUMN()-COLUMN($J$9))*4,0,4,2),$C102),U$9,"")</f>
        <v/>
      </c>
      <c r="V102" s="332" t="str">
        <f ca="1">IF(COUNTIF(OFFSET('別紙2-4(研修実施報告書)'!$I$8,(COLUMN()-COLUMN($J$9))*4,0,4,2),$C102),V$9,"")</f>
        <v/>
      </c>
      <c r="W102" s="332" t="str">
        <f ca="1">IF(COUNTIF(OFFSET('別紙2-4(研修実施報告書)'!$I$8,(COLUMN()-COLUMN($J$9))*4,0,4,2),$C102),W$9,"")</f>
        <v/>
      </c>
      <c r="X102" s="332" t="str">
        <f ca="1">IF(COUNTIF(OFFSET('別紙2-4(研修実施報告書)'!$I$8,(COLUMN()-COLUMN($J$9))*4,0,4,2),$C102),X$9,"")</f>
        <v/>
      </c>
      <c r="Y102" s="332" t="str">
        <f ca="1">IF(COUNTIF(OFFSET('別紙2-4(研修実施報告書)'!$I$8,(COLUMN()-COLUMN($J$9))*4,0,4,2),$C102),Y$9,"")</f>
        <v/>
      </c>
      <c r="Z102" s="332" t="str">
        <f ca="1">IF(COUNTIF(OFFSET('別紙2-4(研修実施報告書)'!$I$8,(COLUMN()-COLUMN($J$9))*4,0,4,2),$C102),Z$9,"")</f>
        <v/>
      </c>
      <c r="AA102" s="332" t="str">
        <f ca="1">IF(COUNTIF(OFFSET('別紙2-4(研修実施報告書)'!$I$8,(COLUMN()-COLUMN($J$9))*4,0,4,2),$C102),AA$9,"")</f>
        <v/>
      </c>
      <c r="AB102" s="332" t="str">
        <f ca="1">IF(COUNTIF(OFFSET('別紙2-4(研修実施報告書)'!$I$8,(COLUMN()-COLUMN($J$9))*4,0,4,2),$C102),AB$9,"")</f>
        <v/>
      </c>
      <c r="AC102" s="332" t="str">
        <f ca="1">IF(COUNTIF(OFFSET('別紙2-4(研修実施報告書)'!$I$8,(COLUMN()-COLUMN($J$9))*4,0,4,2),$C102),AC$9,"")</f>
        <v/>
      </c>
      <c r="AD102" s="332" t="str">
        <f ca="1">IF(COUNTIF(OFFSET('別紙2-4(研修実施報告書)'!$I$8,(COLUMN()-COLUMN($J$9))*4,0,4,2),$C102),AD$9,"")</f>
        <v/>
      </c>
      <c r="AE102" s="332" t="str">
        <f ca="1">IF(COUNTIF(OFFSET('別紙2-4(研修実施報告書)'!$I$8,(COLUMN()-COLUMN($J$9))*4,0,4,2),$C102),AE$9,"")</f>
        <v/>
      </c>
      <c r="AF102" s="332" t="str">
        <f ca="1">IF(COUNTIF(OFFSET('別紙2-4(研修実施報告書)'!$I$8,(COLUMN()-COLUMN($J$9))*4,0,4,2),$C102),AF$9,"")</f>
        <v/>
      </c>
      <c r="AG102" s="332" t="str">
        <f ca="1">IF(COUNTIF(OFFSET('別紙2-4(研修実施報告書)'!$I$8,(COLUMN()-COLUMN($J$9))*4,0,4,2),$C102),AG$9,"")</f>
        <v/>
      </c>
      <c r="AH102" s="332" t="str">
        <f ca="1">IF(COUNTIF(OFFSET('別紙2-4(研修実施報告書)'!$I$8,(COLUMN()-COLUMN($J$9))*4,0,4,2),$C102),AH$9,"")</f>
        <v/>
      </c>
      <c r="AI102" s="332" t="str">
        <f ca="1">IF(COUNTIF(OFFSET('別紙2-4(研修実施報告書)'!$I$8,(COLUMN()-COLUMN($J$9))*4,0,4,2),$C102),AI$9,"")</f>
        <v/>
      </c>
      <c r="AJ102" s="332" t="str">
        <f ca="1">IF(COUNTIF(OFFSET('別紙2-4(研修実施報告書)'!$I$8,(COLUMN()-COLUMN($J$9))*4,0,4,2),$C102),AJ$9,"")</f>
        <v/>
      </c>
      <c r="AK102" s="332" t="str">
        <f ca="1">IF(COUNTIF(OFFSET('別紙2-4(研修実施報告書)'!$I$8,(COLUMN()-COLUMN($J$9))*4,0,4,2),$C102),AK$9,"")</f>
        <v/>
      </c>
      <c r="AL102" s="332" t="str">
        <f ca="1">IF(COUNTIF(OFFSET('別紙2-4(研修実施報告書)'!$I$8,(COLUMN()-COLUMN($J$9))*4,0,4,2),$C102),AL$9,"")</f>
        <v/>
      </c>
      <c r="AM102" s="332" t="str">
        <f ca="1">IF(COUNTIF(OFFSET('別紙2-4(研修実施報告書)'!$I$8,(COLUMN()-COLUMN($J$9))*4,0,4,2),$C102),AM$9,"")</f>
        <v/>
      </c>
      <c r="AN102" s="332" t="str">
        <f ca="1">IF(COUNTIF(OFFSET('別紙2-4(研修実施報告書)'!$I$8,(COLUMN()-COLUMN($J$9))*4,0,4,2),$C102),AN$9,"")</f>
        <v/>
      </c>
      <c r="AO102" s="332" t="str">
        <f ca="1">IF(COUNTIF(OFFSET('別紙2-4(研修実施報告書)'!$I$8,(COLUMN()-COLUMN($J$9))*4,0,4,2),$C102),AO$9,"")</f>
        <v/>
      </c>
      <c r="AP102" s="332" t="str">
        <f ca="1">IF(COUNTIF(OFFSET('別紙2-4(研修実施報告書)'!$I$8,(COLUMN()-COLUMN($J$9))*4,0,4,2),$C102),AP$9,"")</f>
        <v/>
      </c>
      <c r="AQ102" s="332" t="str">
        <f ca="1">IF(COUNTIF(OFFSET('別紙2-4(研修実施報告書)'!$I$8,(COLUMN()-COLUMN($J$9))*4,0,4,2),$C102),AQ$9,"")</f>
        <v/>
      </c>
      <c r="AR102" s="332" t="str">
        <f ca="1">IF(COUNTIF(OFFSET('別紙2-4(研修実施報告書)'!$I$8,(COLUMN()-COLUMN($J$9))*4,0,4,2),$C102),AR$9,"")</f>
        <v/>
      </c>
      <c r="AS102" s="332" t="str">
        <f ca="1">IF(COUNTIF(OFFSET('別紙2-4(研修実施報告書)'!$I$8,(COLUMN()-COLUMN($J$9))*4,0,4,2),$C102),AS$9,"")</f>
        <v/>
      </c>
      <c r="AT102" s="332" t="str">
        <f ca="1">IF(COUNTIF(OFFSET('別紙2-4(研修実施報告書)'!$I$8,(COLUMN()-COLUMN($J$9))*4,0,4,2),$C102),AT$9,"")</f>
        <v/>
      </c>
      <c r="AU102" s="332" t="str">
        <f ca="1">IF(COUNTIF(OFFSET('別紙2-4(研修実施報告書)'!$I$8,(COLUMN()-COLUMN($J$9))*4,0,4,2),$C102),AU$9,"")</f>
        <v/>
      </c>
      <c r="AV102" s="332" t="str">
        <f ca="1">IF(COUNTIF(OFFSET('別紙2-4(研修実施報告書)'!$I$8,(COLUMN()-COLUMN($J$9))*4,0,4,2),$C102),AV$9,"")</f>
        <v/>
      </c>
      <c r="AW102" s="332" t="str">
        <f ca="1">IF(COUNTIF(OFFSET('別紙2-4(研修実施報告書)'!$I$8,(COLUMN()-COLUMN($J$9))*4,0,4,2),$C102),AW$9,"")</f>
        <v/>
      </c>
      <c r="AX102" s="332" t="str">
        <f ca="1">IF(COUNTIF(OFFSET('別紙2-4(研修実施報告書)'!$I$8,(COLUMN()-COLUMN($J$9))*4,0,4,2),$C102),AX$9,"")</f>
        <v/>
      </c>
      <c r="AY102" s="332" t="str">
        <f ca="1">IF(COUNTIF(OFFSET('別紙2-4(研修実施報告書)'!$I$8,(COLUMN()-COLUMN($J$9))*4,0,4,2),$C102),AY$9,"")</f>
        <v/>
      </c>
      <c r="AZ102" s="332" t="str">
        <f ca="1">IF(COUNTIF(OFFSET('別紙2-4(研修実施報告書)'!$I$8,(COLUMN()-COLUMN($J$9))*4,0,4,2),$C102),AZ$9,"")</f>
        <v/>
      </c>
      <c r="BA102" s="332" t="str">
        <f ca="1">IF(COUNTIF(OFFSET('別紙2-4(研修実施報告書)'!$I$8,(COLUMN()-COLUMN($J$9))*4,0,4,2),$C102),BA$9,"")</f>
        <v/>
      </c>
      <c r="BB102" s="332" t="str">
        <f ca="1">IF(COUNTIF(OFFSET('別紙2-4(研修実施報告書)'!$I$8,(COLUMN()-COLUMN($J$9))*4,0,4,2),$C102),BB$9,"")</f>
        <v/>
      </c>
      <c r="BC102" s="332" t="str">
        <f ca="1">IF(COUNTIF(OFFSET('別紙2-4(研修実施報告書)'!$I$8,(COLUMN()-COLUMN($J$9))*4,0,4,2),$C102),BC$9,"")</f>
        <v/>
      </c>
      <c r="BD102" s="332" t="str">
        <f ca="1">IF(COUNTIF(OFFSET('別紙2-4(研修実施報告書)'!$I$8,(COLUMN()-COLUMN($J$9))*4,0,4,2),$C102),BD$9,"")</f>
        <v/>
      </c>
      <c r="BE102" s="332" t="str">
        <f ca="1">IF(COUNTIF(OFFSET('別紙2-4(研修実施報告書)'!$I$8,(COLUMN()-COLUMN($J$9))*4,0,4,2),$C102),BE$9,"")</f>
        <v/>
      </c>
      <c r="BF102" s="332" t="str">
        <f ca="1">IF(COUNTIF(OFFSET('別紙2-4(研修実施報告書)'!$I$8,(COLUMN()-COLUMN($J$9))*4,0,4,2),$C102),BF$9,"")</f>
        <v/>
      </c>
      <c r="BG102" s="332" t="str">
        <f ca="1">IF(COUNTIF(OFFSET('別紙2-4(研修実施報告書)'!$I$8,(COLUMN()-COLUMN($J$9))*4,0,4,2),$C102),BG$9,"")</f>
        <v/>
      </c>
      <c r="BH102" s="332" t="str">
        <f ca="1">IF(COUNTIF(OFFSET('別紙2-4(研修実施報告書)'!$I$8,(COLUMN()-COLUMN($J$9))*4,0,4,2),$C102),BH$9,"")</f>
        <v/>
      </c>
      <c r="BI102" s="332" t="str">
        <f ca="1">IF(COUNTIF(OFFSET('別紙2-4(研修実施報告書)'!$I$8,(COLUMN()-COLUMN($J$9))*4,0,4,2),$C102),BI$9,"")</f>
        <v/>
      </c>
      <c r="BJ102" s="332" t="str">
        <f ca="1">IF(COUNTIF(OFFSET('別紙2-4(研修実施報告書)'!$I$8,(COLUMN()-COLUMN($J$9))*4,0,4,2),$C102),BJ$9,"")</f>
        <v/>
      </c>
      <c r="BK102" s="332" t="str">
        <f ca="1">IF(COUNTIF(OFFSET('別紙2-4(研修実施報告書)'!$I$8,(COLUMN()-COLUMN($J$9))*4,0,4,2),$C102),BK$9,"")</f>
        <v/>
      </c>
      <c r="BL102" s="332" t="str">
        <f ca="1">IF(COUNTIF(OFFSET('別紙2-4(研修実施報告書)'!$I$8,(COLUMN()-COLUMN($J$9))*4,0,4,2),$C102),BL$9,"")</f>
        <v/>
      </c>
      <c r="BM102" s="332" t="str">
        <f ca="1">IF(COUNTIF(OFFSET('別紙2-4(研修実施報告書)'!$I$8,(COLUMN()-COLUMN($J$9))*4,0,4,2),$C102),BM$9,"")</f>
        <v/>
      </c>
      <c r="BN102" s="332" t="str">
        <f ca="1">IF(COUNTIF(OFFSET('別紙2-4(研修実施報告書)'!$I$8,(COLUMN()-COLUMN($J$9))*4,0,4,2),$C102),BN$9,"")</f>
        <v/>
      </c>
      <c r="BO102" s="332" t="str">
        <f ca="1">IF(COUNTIF(OFFSET('別紙2-4(研修実施報告書)'!$I$8,(COLUMN()-COLUMN($J$9))*4,0,4,2),$C102),BO$9,"")</f>
        <v/>
      </c>
      <c r="BP102" s="332" t="str">
        <f ca="1">IF(COUNTIF(OFFSET('別紙2-4(研修実施報告書)'!$I$8,(COLUMN()-COLUMN($J$9))*4,0,4,2),$C102),BP$9,"")</f>
        <v/>
      </c>
      <c r="BQ102" s="332" t="str">
        <f ca="1">IF(COUNTIF(OFFSET('別紙2-4(研修実施報告書)'!$I$8,(COLUMN()-COLUMN($J$9))*4,0,4,2),$C102),BQ$9,"")</f>
        <v/>
      </c>
      <c r="BR102" s="332" t="str">
        <f ca="1">IF(COUNTIF(OFFSET('別紙2-4(研修実施報告書)'!$I$8,(COLUMN()-COLUMN($J$9))*4,0,4,2),$C102),BR$9,"")</f>
        <v/>
      </c>
      <c r="BS102" s="332" t="str">
        <f ca="1">IF(COUNTIF(OFFSET('別紙2-4(研修実施報告書)'!$I$8,(COLUMN()-COLUMN($J$9))*4,0,4,2),$C102),BS$9,"")</f>
        <v/>
      </c>
      <c r="BT102" s="332" t="str">
        <f ca="1">IF(COUNTIF(OFFSET('別紙2-4(研修実施報告書)'!$I$8,(COLUMN()-COLUMN($J$9))*4,0,4,2),$C102),BT$9,"")</f>
        <v/>
      </c>
      <c r="BU102" s="332" t="str">
        <f ca="1">IF(COUNTIF(OFFSET('別紙2-4(研修実施報告書)'!$I$8,(COLUMN()-COLUMN($J$9))*4,0,4,2),$C102),BU$9,"")</f>
        <v/>
      </c>
      <c r="BV102" s="332" t="str">
        <f ca="1">IF(COUNTIF(OFFSET('別紙2-4(研修実施報告書)'!$I$8,(COLUMN()-COLUMN($J$9))*4,0,4,2),$C102),BV$9,"")</f>
        <v/>
      </c>
      <c r="BW102" s="332" t="str">
        <f ca="1">IF(COUNTIF(OFFSET('別紙2-4(研修実施報告書)'!$I$8,(COLUMN()-COLUMN($J$9))*4,0,4,2),$C102),BW$9,"")</f>
        <v/>
      </c>
      <c r="BX102" s="332" t="str">
        <f ca="1">IF(COUNTIF(OFFSET('別紙2-4(研修実施報告書)'!$I$8,(COLUMN()-COLUMN($J$9))*4,0,4,2),$C102),BX$9,"")</f>
        <v/>
      </c>
      <c r="BY102" s="332" t="str">
        <f ca="1">IF(COUNTIF(OFFSET('別紙2-4(研修実施報告書)'!$I$8,(COLUMN()-COLUMN($J$9))*4,0,4,2),$C102),BY$9,"")</f>
        <v/>
      </c>
      <c r="BZ102" s="332" t="str">
        <f ca="1">IF(COUNTIF(OFFSET('別紙2-4(研修実施報告書)'!$I$8,(COLUMN()-COLUMN($J$9))*4,0,4,2),$C102),BZ$9,"")</f>
        <v/>
      </c>
      <c r="CA102" s="332" t="str">
        <f ca="1">IF(COUNTIF(OFFSET('別紙2-4(研修実施報告書)'!$I$8,(COLUMN()-COLUMN($J$9))*4,0,4,2),$C102),CA$9,"")</f>
        <v/>
      </c>
      <c r="CB102" s="332" t="str">
        <f ca="1">IF(COUNTIF(OFFSET('別紙2-4(研修実施報告書)'!$I$8,(COLUMN()-COLUMN($J$9))*4,0,4,2),$C102),CB$9,"")</f>
        <v/>
      </c>
      <c r="CC102" s="332" t="str">
        <f ca="1">IF(COUNTIF(OFFSET('別紙2-4(研修実施報告書)'!$I$8,(COLUMN()-COLUMN($J$9))*4,0,4,2),$C102),CC$9,"")</f>
        <v/>
      </c>
      <c r="CD102" s="332" t="str">
        <f ca="1">IF(COUNTIF(OFFSET('別紙2-4(研修実施報告書)'!$I$8,(COLUMN()-COLUMN($J$9))*4,0,4,2),$C102),CD$9,"")</f>
        <v/>
      </c>
      <c r="CE102" s="332" t="str">
        <f ca="1">IF(COUNTIF(OFFSET('別紙2-4(研修実施報告書)'!$I$8,(COLUMN()-COLUMN($J$9))*4,0,4,2),$C102),CE$9,"")</f>
        <v/>
      </c>
      <c r="CF102" s="332" t="str">
        <f ca="1">IF(COUNTIF(OFFSET('別紙2-4(研修実施報告書)'!$I$8,(COLUMN()-COLUMN($J$9))*4,0,4,2),$C102),CF$9,"")</f>
        <v/>
      </c>
      <c r="CG102" s="332" t="str">
        <f ca="1">IF(COUNTIF(OFFSET('別紙2-4(研修実施報告書)'!$I$8,(COLUMN()-COLUMN($J$9))*4,0,4,2),$C102),CG$9,"")</f>
        <v/>
      </c>
      <c r="CH102" s="332" t="str">
        <f ca="1">IF(COUNTIF(OFFSET('別紙2-4(研修実施報告書)'!$I$8,(COLUMN()-COLUMN($J$9))*4,0,4,2),$C102),CH$9,"")</f>
        <v/>
      </c>
      <c r="CI102" s="332" t="str">
        <f ca="1">IF(COUNTIF(OFFSET('別紙2-4(研修実施報告書)'!$I$8,(COLUMN()-COLUMN($J$9))*4,0,4,2),$C102),CI$9,"")</f>
        <v/>
      </c>
      <c r="CJ102" s="332" t="str">
        <f ca="1">IF(COUNTIF(OFFSET('別紙2-4(研修実施報告書)'!$I$8,(COLUMN()-COLUMN($J$9))*4,0,4,2),$C102),CJ$9,"")</f>
        <v/>
      </c>
      <c r="CK102" s="332" t="str">
        <f ca="1">IF(COUNTIF(OFFSET('別紙2-4(研修実施報告書)'!$I$8,(COLUMN()-COLUMN($J$9))*4,0,4,2),$C102),CK$9,"")</f>
        <v/>
      </c>
      <c r="CL102" s="332" t="str">
        <f ca="1">IF(COUNTIF(OFFSET('別紙2-4(研修実施報告書)'!$I$8,(COLUMN()-COLUMN($J$9))*4,0,4,2),$C102),CL$9,"")</f>
        <v/>
      </c>
      <c r="CM102" s="332" t="str">
        <f ca="1">IF(COUNTIF(OFFSET('別紙2-4(研修実施報告書)'!$I$8,(COLUMN()-COLUMN($J$9))*4,0,4,2),$C102),CM$9,"")</f>
        <v/>
      </c>
      <c r="CN102" s="332" t="str">
        <f ca="1">IF(COUNTIF(OFFSET('別紙2-4(研修実施報告書)'!$I$8,(COLUMN()-COLUMN($J$9))*4,0,4,2),$C102),CN$9,"")</f>
        <v/>
      </c>
      <c r="CO102" s="332" t="str">
        <f ca="1">IF(COUNTIF(OFFSET('別紙2-4(研修実施報告書)'!$I$8,(COLUMN()-COLUMN($J$9))*4,0,4,2),$C102),CO$9,"")</f>
        <v/>
      </c>
      <c r="CP102" s="332" t="str">
        <f ca="1">IF(COUNTIF(OFFSET('別紙2-4(研修実施報告書)'!$I$8,(COLUMN()-COLUMN($J$9))*4,0,4,2),$C102),CP$9,"")</f>
        <v/>
      </c>
      <c r="CQ102" s="332" t="str">
        <f ca="1">IF(COUNTIF(OFFSET('別紙2-4(研修実施報告書)'!$I$8,(COLUMN()-COLUMN($J$9))*4,0,4,2),$C102),CQ$9,"")</f>
        <v/>
      </c>
      <c r="CR102" s="332" t="str">
        <f ca="1">IF(COUNTIF(OFFSET('別紙2-4(研修実施報告書)'!$I$8,(COLUMN()-COLUMN($J$9))*4,0,4,2),$C102),CR$9,"")</f>
        <v/>
      </c>
      <c r="CS102" s="332" t="str">
        <f ca="1">IF(COUNTIF(OFFSET('別紙2-4(研修実施報告書)'!$I$8,(COLUMN()-COLUMN($J$9))*4,0,4,2),$C102),CS$9,"")</f>
        <v/>
      </c>
      <c r="CT102" s="332" t="str">
        <f ca="1">IF(COUNTIF(OFFSET('別紙2-4(研修実施報告書)'!$I$8,(COLUMN()-COLUMN($J$9))*4,0,4,2),$C102),CT$9,"")</f>
        <v/>
      </c>
      <c r="CU102" s="332" t="str">
        <f ca="1">IF(COUNTIF(OFFSET('別紙2-4(研修実施報告書)'!$I$8,(COLUMN()-COLUMN($J$9))*4,0,4,2),$C102),CU$9,"")</f>
        <v/>
      </c>
      <c r="CV102" s="332" t="str">
        <f ca="1">IF(COUNTIF(OFFSET('別紙2-4(研修実施報告書)'!$I$8,(COLUMN()-COLUMN($J$9))*4,0,4,2),$C102),CV$9,"")</f>
        <v/>
      </c>
      <c r="CW102" s="332" t="str">
        <f ca="1">IF(COUNTIF(OFFSET('別紙2-4(研修実施報告書)'!$I$8,(COLUMN()-COLUMN($J$9))*4,0,4,2),$C102),CW$9,"")</f>
        <v/>
      </c>
      <c r="CX102" s="332" t="str">
        <f ca="1">IF(COUNTIF(OFFSET('別紙2-4(研修実施報告書)'!$I$8,(COLUMN()-COLUMN($J$9))*4,0,4,2),$C102),CX$9,"")</f>
        <v/>
      </c>
      <c r="CY102" s="332" t="str">
        <f ca="1">IF(COUNTIF(OFFSET('別紙2-4(研修実施報告書)'!$I$8,(COLUMN()-COLUMN($J$9))*4,0,4,2),$C102),CY$9,"")</f>
        <v/>
      </c>
      <c r="CZ102" s="332" t="str">
        <f ca="1">IF(COUNTIF(OFFSET('別紙2-4(研修実施報告書)'!$I$8,(COLUMN()-COLUMN($J$9))*4,0,4,2),$C102),CZ$9,"")</f>
        <v/>
      </c>
      <c r="DA102" s="332" t="str">
        <f ca="1">IF(COUNTIF(OFFSET('別紙2-4(研修実施報告書)'!$I$8,(COLUMN()-COLUMN($J$9))*4,0,4,2),$C102),DA$9,"")</f>
        <v/>
      </c>
      <c r="DB102" s="332" t="str">
        <f ca="1">IF(COUNTIF(OFFSET('別紙2-4(研修実施報告書)'!$I$8,(COLUMN()-COLUMN($J$9))*4,0,4,2),$C102),DB$9,"")</f>
        <v/>
      </c>
      <c r="DC102" s="332" t="str">
        <f ca="1">IF(COUNTIF(OFFSET('別紙2-4(研修実施報告書)'!$I$8,(COLUMN()-COLUMN($J$9))*4,0,4,2),$C102),DC$9,"")</f>
        <v/>
      </c>
      <c r="DD102" s="332" t="str">
        <f ca="1">IF(COUNTIF(OFFSET('別紙2-4(研修実施報告書)'!$I$8,(COLUMN()-COLUMN($J$9))*4,0,4,2),$C102),DD$9,"")</f>
        <v/>
      </c>
      <c r="DE102" s="332" t="str">
        <f ca="1">IF(COUNTIF(OFFSET('別紙2-4(研修実施報告書)'!$I$8,(COLUMN()-COLUMN($J$9))*4,0,4,2),$C102),DE$9,"")</f>
        <v/>
      </c>
      <c r="DF102" s="332" t="str">
        <f ca="1">IF(COUNTIF(OFFSET('別紙2-4(研修実施報告書)'!$I$8,(COLUMN()-COLUMN($J$9))*4,0,4,2),$C102),DF$9,"")</f>
        <v/>
      </c>
      <c r="DG102" s="332" t="str">
        <f ca="1">IF(COUNTIF(OFFSET('別紙2-4(研修実施報告書)'!$I$8,(COLUMN()-COLUMN($J$9))*4,0,4,2),$C102),DG$9,"")</f>
        <v/>
      </c>
      <c r="DH102" s="332" t="str">
        <f ca="1">IF(COUNTIF(OFFSET('別紙2-4(研修実施報告書)'!$I$8,(COLUMN()-COLUMN($J$9))*4,0,4,2),$C102),DH$9,"")</f>
        <v/>
      </c>
      <c r="DI102" s="332" t="str">
        <f ca="1">IF(COUNTIF(OFFSET('別紙2-4(研修実施報告書)'!$I$8,(COLUMN()-COLUMN($J$9))*4,0,4,2),$C102),DI$9,"")</f>
        <v/>
      </c>
      <c r="DJ102" s="332" t="str">
        <f ca="1">IF(COUNTIF(OFFSET('別紙2-4(研修実施報告書)'!$I$8,(COLUMN()-COLUMN($J$9))*4,0,4,2),$C102),DJ$9,"")</f>
        <v/>
      </c>
      <c r="DK102" s="332" t="str">
        <f ca="1">IF(COUNTIF(OFFSET('別紙2-4(研修実施報告書)'!$I$8,(COLUMN()-COLUMN($J$9))*4,0,4,2),$C102),DK$9,"")</f>
        <v/>
      </c>
      <c r="DL102" s="332" t="str">
        <f ca="1">IF(COUNTIF(OFFSET('別紙2-4(研修実施報告書)'!$I$8,(COLUMN()-COLUMN($J$9))*4,0,4,2),$C102),DL$9,"")</f>
        <v/>
      </c>
      <c r="DM102" s="332" t="str">
        <f ca="1">IF(COUNTIF(OFFSET('別紙2-4(研修実施報告書)'!$I$8,(COLUMN()-COLUMN($J$9))*4,0,4,2),$C102),DM$9,"")</f>
        <v/>
      </c>
      <c r="DN102" s="332" t="str">
        <f ca="1">IF(COUNTIF(OFFSET('別紙2-4(研修実施報告書)'!$I$8,(COLUMN()-COLUMN($J$9))*4,0,4,2),$C102),DN$9,"")</f>
        <v/>
      </c>
      <c r="DO102" s="332" t="str">
        <f ca="1">IF(COUNTIF(OFFSET('別紙2-4(研修実施報告書)'!$I$8,(COLUMN()-COLUMN($J$9))*4,0,4,2),$C102),DO$9,"")</f>
        <v/>
      </c>
      <c r="DP102" s="332" t="str">
        <f ca="1">IF(COUNTIF(OFFSET('別紙2-4(研修実施報告書)'!$I$8,(COLUMN()-COLUMN($J$9))*4,0,4,2),$C102),DP$9,"")</f>
        <v/>
      </c>
      <c r="DQ102" s="332" t="str">
        <f ca="1">IF(COUNTIF(OFFSET('別紙2-4(研修実施報告書)'!$I$8,(COLUMN()-COLUMN($J$9))*4,0,4,2),$C102),DQ$9,"")</f>
        <v/>
      </c>
      <c r="DR102" s="332" t="str">
        <f ca="1">IF(COUNTIF(OFFSET('別紙2-4(研修実施報告書)'!$I$8,(COLUMN()-COLUMN($J$9))*4,0,4,2),$C102),DR$9,"")</f>
        <v/>
      </c>
      <c r="DS102" s="332" t="str">
        <f ca="1">IF(COUNTIF(OFFSET('別紙2-4(研修実施報告書)'!$I$8,(COLUMN()-COLUMN($J$9))*4,0,4,2),$C102),DS$9,"")</f>
        <v/>
      </c>
      <c r="DT102" s="332" t="str">
        <f ca="1">IF(COUNTIF(OFFSET('別紙2-4(研修実施報告書)'!$I$8,(COLUMN()-COLUMN($J$9))*4,0,4,2),$C102),DT$9,"")</f>
        <v/>
      </c>
      <c r="DU102" s="332" t="str">
        <f ca="1">IF(COUNTIF(OFFSET('別紙2-4(研修実施報告書)'!$I$8,(COLUMN()-COLUMN($J$9))*4,0,4,2),$C102),DU$9,"")</f>
        <v/>
      </c>
      <c r="DV102" s="332" t="str">
        <f ca="1">IF(COUNTIF(OFFSET('別紙2-4(研修実施報告書)'!$I$8,(COLUMN()-COLUMN($J$9))*4,0,4,2),$C102),DV$9,"")</f>
        <v/>
      </c>
      <c r="DW102" s="332" t="str">
        <f ca="1">IF(COUNTIF(OFFSET('別紙2-4(研修実施報告書)'!$I$8,(COLUMN()-COLUMN($J$9))*4,0,4,2),$C102),DW$9,"")</f>
        <v/>
      </c>
      <c r="DX102" s="332" t="str">
        <f ca="1">IF(COUNTIF(OFFSET('別紙2-4(研修実施報告書)'!$I$8,(COLUMN()-COLUMN($J$9))*4,0,4,2),$C102),DX$9,"")</f>
        <v/>
      </c>
      <c r="DY102" s="332" t="str">
        <f ca="1">IF(COUNTIF(OFFSET('別紙2-4(研修実施報告書)'!$I$8,(COLUMN()-COLUMN($J$9))*4,0,4,2),$C102),DY$9,"")</f>
        <v/>
      </c>
      <c r="DZ102" s="332" t="str">
        <f ca="1">IF(COUNTIF(OFFSET('別紙2-4(研修実施報告書)'!$I$8,(COLUMN()-COLUMN($J$9))*4,0,4,2),$C102),DZ$9,"")</f>
        <v/>
      </c>
      <c r="EA102" s="332" t="str">
        <f ca="1">IF(COUNTIF(OFFSET('別紙2-4(研修実施報告書)'!$I$8,(COLUMN()-COLUMN($J$9))*4,0,4,2),$C102),EA$9,"")</f>
        <v/>
      </c>
      <c r="EB102" s="332" t="str">
        <f ca="1">IF(COUNTIF(OFFSET('別紙2-4(研修実施報告書)'!$I$8,(COLUMN()-COLUMN($J$9))*4,0,4,2),$C102),EB$9,"")</f>
        <v/>
      </c>
      <c r="EC102" s="332" t="str">
        <f ca="1">IF(COUNTIF(OFFSET('別紙2-4(研修実施報告書)'!$I$8,(COLUMN()-COLUMN($J$9))*4,0,4,2),$C102),EC$9,"")</f>
        <v/>
      </c>
      <c r="ED102" s="332" t="str">
        <f ca="1">IF(COUNTIF(OFFSET('別紙2-4(研修実施報告書)'!$I$8,(COLUMN()-COLUMN($J$9))*4,0,4,2),$C102),ED$9,"")</f>
        <v/>
      </c>
      <c r="EE102" s="332" t="str">
        <f ca="1">IF(COUNTIF(OFFSET('別紙2-4(研修実施報告書)'!$I$8,(COLUMN()-COLUMN($J$9))*4,0,4,2),$C102),EE$9,"")</f>
        <v/>
      </c>
      <c r="EF102" s="332" t="str">
        <f ca="1">IF(COUNTIF(OFFSET('別紙2-4(研修実施報告書)'!$I$8,(COLUMN()-COLUMN($J$9))*4,0,4,2),$C102),EF$9,"")</f>
        <v/>
      </c>
      <c r="EG102" s="332" t="str">
        <f ca="1">IF(COUNTIF(OFFSET('別紙2-4(研修実施報告書)'!$I$8,(COLUMN()-COLUMN($J$9))*4,0,4,2),$C102),EG$9,"")</f>
        <v/>
      </c>
      <c r="EH102" s="332" t="str">
        <f ca="1">IF(COUNTIF(OFFSET('別紙2-4(研修実施報告書)'!$I$8,(COLUMN()-COLUMN($J$9))*4,0,4,2),$C102),EH$9,"")</f>
        <v/>
      </c>
      <c r="EI102" s="332" t="str">
        <f ca="1">IF(COUNTIF(OFFSET('別紙2-4(研修実施報告書)'!$I$8,(COLUMN()-COLUMN($J$9))*4,0,4,2),$C102),EI$9,"")</f>
        <v/>
      </c>
      <c r="EJ102" s="332" t="str">
        <f ca="1">IF(COUNTIF(OFFSET('別紙2-4(研修実施報告書)'!$I$8,(COLUMN()-COLUMN($J$9))*4,0,4,2),$C102),EJ$9,"")</f>
        <v/>
      </c>
      <c r="EK102" s="332" t="str">
        <f ca="1">IF(COUNTIF(OFFSET('別紙2-4(研修実施報告書)'!$I$8,(COLUMN()-COLUMN($J$9))*4,0,4,2),$C102),EK$9,"")</f>
        <v/>
      </c>
      <c r="EL102" s="332" t="str">
        <f ca="1">IF(COUNTIF(OFFSET('別紙2-4(研修実施報告書)'!$I$8,(COLUMN()-COLUMN($J$9))*4,0,4,2),$C102),EL$9,"")</f>
        <v/>
      </c>
      <c r="EM102" s="332" t="str">
        <f ca="1">IF(COUNTIF(OFFSET('別紙2-4(研修実施報告書)'!$I$8,(COLUMN()-COLUMN($J$9))*4,0,4,2),$C102),EM$9,"")</f>
        <v/>
      </c>
      <c r="EN102" s="332" t="str">
        <f ca="1">IF(COUNTIF(OFFSET('別紙2-4(研修実施報告書)'!$I$8,(COLUMN()-COLUMN($J$9))*4,0,4,2),$C102),EN$9,"")</f>
        <v/>
      </c>
      <c r="EO102" s="332" t="str">
        <f ca="1">IF(COUNTIF(OFFSET('別紙2-4(研修実施報告書)'!$I$8,(COLUMN()-COLUMN($J$9))*4,0,4,2),$C102),EO$9,"")</f>
        <v/>
      </c>
      <c r="EP102" s="332" t="str">
        <f ca="1">IF(COUNTIF(OFFSET('別紙2-4(研修実施報告書)'!$I$8,(COLUMN()-COLUMN($J$9))*4,0,4,2),$C102),EP$9,"")</f>
        <v/>
      </c>
      <c r="EQ102" s="332" t="str">
        <f ca="1">IF(COUNTIF(OFFSET('別紙2-4(研修実施報告書)'!$I$8,(COLUMN()-COLUMN($J$9))*4,0,4,2),$C102),EQ$9,"")</f>
        <v/>
      </c>
      <c r="ER102" s="332" t="str">
        <f ca="1">IF(COUNTIF(OFFSET('別紙2-4(研修実施報告書)'!$I$8,(COLUMN()-COLUMN($J$9))*4,0,4,2),$C102),ER$9,"")</f>
        <v/>
      </c>
      <c r="ES102" s="332" t="str">
        <f ca="1">IF(COUNTIF(OFFSET('別紙2-4(研修実施報告書)'!$I$8,(COLUMN()-COLUMN($J$9))*4,0,4,2),$C102),ES$9,"")</f>
        <v/>
      </c>
      <c r="ET102" s="332" t="str">
        <f ca="1">IF(COUNTIF(OFFSET('別紙2-4(研修実施報告書)'!$I$8,(COLUMN()-COLUMN($J$9))*4,0,4,2),$C102),ET$9,"")</f>
        <v/>
      </c>
      <c r="EU102" s="332" t="str">
        <f ca="1">IF(COUNTIF(OFFSET('別紙2-4(研修実施報告書)'!$I$8,(COLUMN()-COLUMN($J$9))*4,0,4,2),$C102),EU$9,"")</f>
        <v/>
      </c>
      <c r="EV102" s="332" t="str">
        <f ca="1">IF(COUNTIF(OFFSET('別紙2-4(研修実施報告書)'!$I$8,(COLUMN()-COLUMN($J$9))*4,0,4,2),$C102),EV$9,"")</f>
        <v/>
      </c>
      <c r="EW102" s="332" t="str">
        <f ca="1">IF(COUNTIF(OFFSET('別紙2-4(研修実施報告書)'!$I$8,(COLUMN()-COLUMN($J$9))*4,0,4,2),$C102),EW$9,"")</f>
        <v/>
      </c>
      <c r="EX102" s="332" t="str">
        <f ca="1">IF(COUNTIF(OFFSET('別紙2-4(研修実施報告書)'!$I$8,(COLUMN()-COLUMN($J$9))*4,0,4,2),$C102),EX$9,"")</f>
        <v/>
      </c>
      <c r="EY102" s="332" t="str">
        <f ca="1">IF(COUNTIF(OFFSET('別紙2-4(研修実施報告書)'!$I$8,(COLUMN()-COLUMN($J$9))*4,0,4,2),$C102),EY$9,"")</f>
        <v/>
      </c>
      <c r="EZ102" s="332" t="str">
        <f ca="1">IF(COUNTIF(OFFSET('別紙2-4(研修実施報告書)'!$I$8,(COLUMN()-COLUMN($J$9))*4,0,4,2),$C102),EZ$9,"")</f>
        <v/>
      </c>
      <c r="FA102" s="332" t="str">
        <f ca="1">IF(COUNTIF(OFFSET('別紙2-4(研修実施報告書)'!$I$8,(COLUMN()-COLUMN($J$9))*4,0,4,2),$C102),FA$9,"")</f>
        <v/>
      </c>
      <c r="FB102" s="332" t="str">
        <f ca="1">IF(COUNTIF(OFFSET('別紙2-4(研修実施報告書)'!$I$8,(COLUMN()-COLUMN($J$9))*4,0,4,2),$C102),FB$9,"")</f>
        <v/>
      </c>
      <c r="FC102" s="332" t="str">
        <f ca="1">IF(COUNTIF(OFFSET('別紙2-4(研修実施報告書)'!$I$8,(COLUMN()-COLUMN($J$9))*4,0,4,2),$C102),FC$9,"")</f>
        <v/>
      </c>
      <c r="FD102" s="332" t="str">
        <f ca="1">IF(COUNTIF(OFFSET('別紙2-4(研修実施報告書)'!$I$8,(COLUMN()-COLUMN($J$9))*4,0,4,2),$C102),FD$9,"")</f>
        <v/>
      </c>
      <c r="FE102" s="332" t="str">
        <f ca="1">IF(COUNTIF(OFFSET('別紙2-4(研修実施報告書)'!$I$8,(COLUMN()-COLUMN($J$9))*4,0,4,2),$C102),FE$9,"")</f>
        <v/>
      </c>
      <c r="FF102" s="332" t="str">
        <f ca="1">IF(COUNTIF(OFFSET('別紙2-4(研修実施報告書)'!$I$8,(COLUMN()-COLUMN($J$9))*4,0,4,2),$C102),FF$9,"")</f>
        <v/>
      </c>
      <c r="FG102" s="332" t="str">
        <f ca="1">IF(COUNTIF(OFFSET('別紙2-4(研修実施報告書)'!$I$8,(COLUMN()-COLUMN($J$9))*4,0,4,2),$C102),FG$9,"")</f>
        <v/>
      </c>
      <c r="FH102" s="332" t="str">
        <f ca="1">IF(COUNTIF(OFFSET('別紙2-4(研修実施報告書)'!$I$8,(COLUMN()-COLUMN($J$9))*4,0,4,2),$C102),FH$9,"")</f>
        <v/>
      </c>
      <c r="FI102" s="332" t="str">
        <f ca="1">IF(COUNTIF(OFFSET('別紙2-4(研修実施報告書)'!$I$8,(COLUMN()-COLUMN($J$9))*4,0,4,2),$C102),FI$9,"")</f>
        <v/>
      </c>
      <c r="FJ102" s="332" t="str">
        <f ca="1">IF(COUNTIF(OFFSET('別紙2-4(研修実施報告書)'!$I$8,(COLUMN()-COLUMN($J$9))*4,0,4,2),$C102),FJ$9,"")</f>
        <v/>
      </c>
      <c r="FK102" s="332" t="str">
        <f ca="1">IF(COUNTIF(OFFSET('別紙2-4(研修実施報告書)'!$I$8,(COLUMN()-COLUMN($J$9))*4,0,4,2),$C102),FK$9,"")</f>
        <v/>
      </c>
      <c r="FL102" s="332" t="str">
        <f ca="1">IF(COUNTIF(OFFSET('別紙2-4(研修実施報告書)'!$I$8,(COLUMN()-COLUMN($J$9))*4,0,4,2),$C102),FL$9,"")</f>
        <v/>
      </c>
      <c r="FM102" s="332" t="str">
        <f ca="1">IF(COUNTIF(OFFSET('別紙2-4(研修実施報告書)'!$I$8,(COLUMN()-COLUMN($J$9))*4,0,4,2),$C102),FM$9,"")</f>
        <v/>
      </c>
      <c r="FN102" s="332" t="str">
        <f ca="1">IF(COUNTIF(OFFSET('別紙2-4(研修実施報告書)'!$I$8,(COLUMN()-COLUMN($J$9))*4,0,4,2),$C102),FN$9,"")</f>
        <v/>
      </c>
      <c r="FO102" s="332" t="str">
        <f ca="1">IF(COUNTIF(OFFSET('別紙2-4(研修実施報告書)'!$I$8,(COLUMN()-COLUMN($J$9))*4,0,4,2),$C102),FO$9,"")</f>
        <v/>
      </c>
      <c r="FP102" s="332" t="str">
        <f ca="1">IF(COUNTIF(OFFSET('別紙2-4(研修実施報告書)'!$I$8,(COLUMN()-COLUMN($J$9))*4,0,4,2),$C102),FP$9,"")</f>
        <v/>
      </c>
      <c r="FQ102" s="332" t="str">
        <f ca="1">IF(COUNTIF(OFFSET('別紙2-4(研修実施報告書)'!$I$8,(COLUMN()-COLUMN($J$9))*4,0,4,2),$C102),FQ$9,"")</f>
        <v/>
      </c>
      <c r="FR102" s="332" t="str">
        <f ca="1">IF(COUNTIF(OFFSET('別紙2-4(研修実施報告書)'!$I$8,(COLUMN()-COLUMN($J$9))*4,0,4,2),$C102),FR$9,"")</f>
        <v/>
      </c>
      <c r="FS102" s="332" t="str">
        <f ca="1">IF(COUNTIF(OFFSET('別紙2-4(研修実施報告書)'!$I$8,(COLUMN()-COLUMN($J$9))*4,0,4,2),$C102),FS$9,"")</f>
        <v/>
      </c>
      <c r="FT102" s="332" t="str">
        <f ca="1">IF(COUNTIF(OFFSET('別紙2-4(研修実施報告書)'!$I$8,(COLUMN()-COLUMN($J$9))*4,0,4,2),$C102),FT$9,"")</f>
        <v/>
      </c>
      <c r="FU102" s="332" t="str">
        <f ca="1">IF(COUNTIF(OFFSET('別紙2-4(研修実施報告書)'!$I$8,(COLUMN()-COLUMN($J$9))*4,0,4,2),$C102),FU$9,"")</f>
        <v/>
      </c>
      <c r="FV102" s="332" t="str">
        <f ca="1">IF(COUNTIF(OFFSET('別紙2-4(研修実施報告書)'!$I$8,(COLUMN()-COLUMN($J$9))*4,0,4,2),$C102),FV$9,"")</f>
        <v/>
      </c>
      <c r="FW102" s="332" t="str">
        <f ca="1">IF(COUNTIF(OFFSET('別紙2-4(研修実施報告書)'!$I$8,(COLUMN()-COLUMN($J$9))*4,0,4,2),$C102),FW$9,"")</f>
        <v/>
      </c>
      <c r="FX102" s="332" t="str">
        <f ca="1">IF(COUNTIF(OFFSET('別紙2-4(研修実施報告書)'!$I$8,(COLUMN()-COLUMN($J$9))*4,0,4,2),$C102),FX$9,"")</f>
        <v/>
      </c>
      <c r="FY102" s="332" t="str">
        <f ca="1">IF(COUNTIF(OFFSET('別紙2-4(研修実施報告書)'!$I$8,(COLUMN()-COLUMN($J$9))*4,0,4,2),$C102),FY$9,"")</f>
        <v/>
      </c>
      <c r="FZ102" s="332" t="str">
        <f ca="1">IF(COUNTIF(OFFSET('別紙2-4(研修実施報告書)'!$I$8,(COLUMN()-COLUMN($J$9))*4,0,4,2),$C102),FZ$9,"")</f>
        <v/>
      </c>
      <c r="GA102" s="332" t="str">
        <f ca="1">IF(COUNTIF(OFFSET('別紙2-4(研修実施報告書)'!$I$8,(COLUMN()-COLUMN($J$9))*4,0,4,2),$C102),GA$9,"")</f>
        <v/>
      </c>
      <c r="GB102" s="332" t="str">
        <f ca="1">IF(COUNTIF(OFFSET('別紙2-4(研修実施報告書)'!$I$8,(COLUMN()-COLUMN($J$9))*4,0,4,2),$C102),GB$9,"")</f>
        <v/>
      </c>
      <c r="GC102" s="332" t="str">
        <f ca="1">IF(COUNTIF(OFFSET('別紙2-4(研修実施報告書)'!$I$8,(COLUMN()-COLUMN($J$9))*4,0,4,2),$C102),GC$9,"")</f>
        <v/>
      </c>
      <c r="GD102" s="332" t="str">
        <f ca="1">IF(COUNTIF(OFFSET('別紙2-4(研修実施報告書)'!$I$8,(COLUMN()-COLUMN($J$9))*4,0,4,2),$C102),GD$9,"")</f>
        <v/>
      </c>
      <c r="GE102" s="332" t="str">
        <f ca="1">IF(COUNTIF(OFFSET('別紙2-4(研修実施報告書)'!$I$8,(COLUMN()-COLUMN($J$9))*4,0,4,2),$C102),GE$9,"")</f>
        <v/>
      </c>
      <c r="GF102" s="332" t="str">
        <f ca="1">IF(COUNTIF(OFFSET('別紙2-4(研修実施報告書)'!$I$8,(COLUMN()-COLUMN($J$9))*4,0,4,2),$C102),GF$9,"")</f>
        <v/>
      </c>
      <c r="GG102" s="332" t="str">
        <f ca="1">IF(COUNTIF(OFFSET('別紙2-4(研修実施報告書)'!$I$8,(COLUMN()-COLUMN($J$9))*4,0,4,2),$C102),GG$9,"")</f>
        <v/>
      </c>
      <c r="GH102" s="332" t="str">
        <f ca="1">IF(COUNTIF(OFFSET('別紙2-4(研修実施報告書)'!$I$8,(COLUMN()-COLUMN($J$9))*4,0,4,2),$C102),GH$9,"")</f>
        <v/>
      </c>
      <c r="GI102" s="332" t="str">
        <f ca="1">IF(COUNTIF(OFFSET('別紙2-4(研修実施報告書)'!$I$8,(COLUMN()-COLUMN($J$9))*4,0,4,2),$C102),GI$9,"")</f>
        <v/>
      </c>
      <c r="GJ102" s="332" t="str">
        <f ca="1">IF(COUNTIF(OFFSET('別紙2-4(研修実施報告書)'!$I$8,(COLUMN()-COLUMN($J$9))*4,0,4,2),$C102),GJ$9,"")</f>
        <v/>
      </c>
      <c r="GK102" s="332" t="str">
        <f ca="1">IF(COUNTIF(OFFSET('別紙2-4(研修実施報告書)'!$I$8,(COLUMN()-COLUMN($J$9))*4,0,4,2),$C102),GK$9,"")</f>
        <v/>
      </c>
      <c r="GL102" s="332" t="str">
        <f ca="1">IF(COUNTIF(OFFSET('別紙2-4(研修実施報告書)'!$I$8,(COLUMN()-COLUMN($J$9))*4,0,4,2),$C102),GL$9,"")</f>
        <v/>
      </c>
      <c r="GM102" s="332" t="str">
        <f ca="1">IF(COUNTIF(OFFSET('別紙2-4(研修実施報告書)'!$I$8,(COLUMN()-COLUMN($J$9))*4,0,4,2),$C102),GM$9,"")</f>
        <v/>
      </c>
      <c r="GN102" s="332" t="str">
        <f ca="1">IF(COUNTIF(OFFSET('別紙2-4(研修実施報告書)'!$I$8,(COLUMN()-COLUMN($J$9))*4,0,4,2),$C102),GN$9,"")</f>
        <v/>
      </c>
      <c r="GO102" s="332" t="str">
        <f ca="1">IF(COUNTIF(OFFSET('別紙2-4(研修実施報告書)'!$I$8,(COLUMN()-COLUMN($J$9))*4,0,4,2),$C102),GO$9,"")</f>
        <v/>
      </c>
      <c r="GP102" s="332" t="str">
        <f ca="1">IF(COUNTIF(OFFSET('別紙2-4(研修実施報告書)'!$I$8,(COLUMN()-COLUMN($J$9))*4,0,4,2),$C102),GP$9,"")</f>
        <v/>
      </c>
      <c r="GQ102" s="332" t="str">
        <f ca="1">IF(COUNTIF(OFFSET('別紙2-4(研修実施報告書)'!$I$8,(COLUMN()-COLUMN($J$9))*4,0,4,2),$C102),GQ$9,"")</f>
        <v/>
      </c>
      <c r="GR102" s="332" t="str">
        <f ca="1">IF(COUNTIF(OFFSET('別紙2-4(研修実施報告書)'!$I$8,(COLUMN()-COLUMN($J$9))*4,0,4,2),$C102),GR$9,"")</f>
        <v/>
      </c>
      <c r="GS102" s="332" t="str">
        <f ca="1">IF(COUNTIF(OFFSET('別紙2-4(研修実施報告書)'!$I$8,(COLUMN()-COLUMN($J$9))*4,0,4,2),$C102),GS$9,"")</f>
        <v/>
      </c>
      <c r="GT102" s="332" t="str">
        <f ca="1">IF(COUNTIF(OFFSET('別紙2-4(研修実施報告書)'!$I$8,(COLUMN()-COLUMN($J$9))*4,0,4,2),$C102),GT$9,"")</f>
        <v/>
      </c>
      <c r="GU102" s="332" t="str">
        <f ca="1">IF(COUNTIF(OFFSET('別紙2-4(研修実施報告書)'!$I$8,(COLUMN()-COLUMN($J$9))*4,0,4,2),$C102),GU$9,"")</f>
        <v/>
      </c>
      <c r="GV102" s="332" t="str">
        <f ca="1">IF(COUNTIF(OFFSET('別紙2-4(研修実施報告書)'!$I$8,(COLUMN()-COLUMN($J$9))*4,0,4,2),$C102),GV$9,"")</f>
        <v/>
      </c>
      <c r="GW102" s="332" t="str">
        <f ca="1">IF(COUNTIF(OFFSET('別紙2-4(研修実施報告書)'!$I$8,(COLUMN()-COLUMN($J$9))*4,0,4,2),$C102),GW$9,"")</f>
        <v/>
      </c>
      <c r="GX102" s="332" t="str">
        <f ca="1">IF(COUNTIF(OFFSET('別紙2-4(研修実施報告書)'!$I$8,(COLUMN()-COLUMN($J$9))*4,0,4,2),$C102),GX$9,"")</f>
        <v/>
      </c>
      <c r="GY102" s="332" t="str">
        <f ca="1">IF(COUNTIF(OFFSET('別紙2-4(研修実施報告書)'!$I$8,(COLUMN()-COLUMN($J$9))*4,0,4,2),$C102),GY$9,"")</f>
        <v/>
      </c>
      <c r="GZ102" s="332" t="str">
        <f ca="1">IF(COUNTIF(OFFSET('別紙2-4(研修実施報告書)'!$I$8,(COLUMN()-COLUMN($J$9))*4,0,4,2),$C102),GZ$9,"")</f>
        <v/>
      </c>
      <c r="HA102" s="332" t="str">
        <f ca="1">IF(COUNTIF(OFFSET('別紙2-4(研修実施報告書)'!$I$8,(COLUMN()-COLUMN($J$9))*4,0,4,2),$C102),HA$9,"")</f>
        <v/>
      </c>
      <c r="HB102" s="320"/>
    </row>
    <row r="103" spans="1:210" ht="18.75" customHeight="1">
      <c r="A103" s="325">
        <v>89</v>
      </c>
      <c r="B103" s="323" t="str">
        <f>IF(AND('別紙1-7(研修責任者教育担当者) '!E106="〇",'別紙1-7(研修責任者教育担当者) '!F106="〇"),"専任・兼任",IF('別紙1-7(研修責任者教育担当者) '!E106="〇","専任",IF('別紙1-7(研修責任者教育担当者) '!F106="〇","兼任","")))</f>
        <v/>
      </c>
      <c r="C103" s="324">
        <f>VLOOKUP(A103,'別紙1-7(研修責任者教育担当者) '!$B$18:$C$217,2,0)</f>
        <v>0</v>
      </c>
      <c r="D103" s="348" t="s">
        <v>175</v>
      </c>
      <c r="E103" s="349"/>
      <c r="F103" s="329" t="e">
        <f t="shared" si="3"/>
        <v>#DIV/0!</v>
      </c>
      <c r="G103" s="330" t="e">
        <f t="shared" ca="1" si="4"/>
        <v>#DIV/0!</v>
      </c>
      <c r="H103" s="318">
        <f t="shared" ca="1" si="5"/>
        <v>0</v>
      </c>
      <c r="I103" s="318"/>
      <c r="J103" s="332" t="str">
        <f ca="1">IF(COUNTIF(OFFSET('別紙2-4(研修実施報告書)'!$I$8,(COLUMN()-COLUMN($J$9))*4,0,4,2),$C103),J$9,"")</f>
        <v/>
      </c>
      <c r="K103" s="332" t="str">
        <f ca="1">IF(COUNTIF(OFFSET('別紙2-4(研修実施報告書)'!$I$8,(COLUMN()-COLUMN($J$9))*4,0,4,2),$C103),K$9,"")</f>
        <v/>
      </c>
      <c r="L103" s="332" t="str">
        <f ca="1">IF(COUNTIF(OFFSET('別紙2-4(研修実施報告書)'!$I$8,(COLUMN()-COLUMN($J$9))*4,0,4,2),$C103),L$9,"")</f>
        <v/>
      </c>
      <c r="M103" s="332" t="str">
        <f ca="1">IF(COUNTIF(OFFSET('別紙2-4(研修実施報告書)'!$I$8,(COLUMN()-COLUMN($J$9))*4,0,4,2),$C103),M$9,"")</f>
        <v/>
      </c>
      <c r="N103" s="332" t="str">
        <f ca="1">IF(COUNTIF(OFFSET('別紙2-4(研修実施報告書)'!$I$8,(COLUMN()-COLUMN($J$9))*4,0,4,2),$C103),N$9,"")</f>
        <v/>
      </c>
      <c r="O103" s="332" t="str">
        <f ca="1">IF(COUNTIF(OFFSET('別紙2-4(研修実施報告書)'!$I$8,(COLUMN()-COLUMN($J$9))*4,0,4,2),$C103),O$9,"")</f>
        <v/>
      </c>
      <c r="P103" s="332" t="str">
        <f ca="1">IF(COUNTIF(OFFSET('別紙2-4(研修実施報告書)'!$I$8,(COLUMN()-COLUMN($J$9))*4,0,4,2),$C103),P$9,"")</f>
        <v/>
      </c>
      <c r="Q103" s="332" t="str">
        <f ca="1">IF(COUNTIF(OFFSET('別紙2-4(研修実施報告書)'!$I$8,(COLUMN()-COLUMN($J$9))*4,0,4,2),$C103),Q$9,"")</f>
        <v/>
      </c>
      <c r="R103" s="332" t="str">
        <f ca="1">IF(COUNTIF(OFFSET('別紙2-4(研修実施報告書)'!$I$8,(COLUMN()-COLUMN($J$9))*4,0,4,2),$C103),R$9,"")</f>
        <v/>
      </c>
      <c r="S103" s="332" t="str">
        <f ca="1">IF(COUNTIF(OFFSET('別紙2-4(研修実施報告書)'!$I$8,(COLUMN()-COLUMN($J$9))*4,0,4,2),$C103),S$9,"")</f>
        <v/>
      </c>
      <c r="T103" s="332" t="str">
        <f ca="1">IF(COUNTIF(OFFSET('別紙2-4(研修実施報告書)'!$I$8,(COLUMN()-COLUMN($J$9))*4,0,4,2),$C103),T$9,"")</f>
        <v/>
      </c>
      <c r="U103" s="332" t="str">
        <f ca="1">IF(COUNTIF(OFFSET('別紙2-4(研修実施報告書)'!$I$8,(COLUMN()-COLUMN($J$9))*4,0,4,2),$C103),U$9,"")</f>
        <v/>
      </c>
      <c r="V103" s="332" t="str">
        <f ca="1">IF(COUNTIF(OFFSET('別紙2-4(研修実施報告書)'!$I$8,(COLUMN()-COLUMN($J$9))*4,0,4,2),$C103),V$9,"")</f>
        <v/>
      </c>
      <c r="W103" s="332" t="str">
        <f ca="1">IF(COUNTIF(OFFSET('別紙2-4(研修実施報告書)'!$I$8,(COLUMN()-COLUMN($J$9))*4,0,4,2),$C103),W$9,"")</f>
        <v/>
      </c>
      <c r="X103" s="332" t="str">
        <f ca="1">IF(COUNTIF(OFFSET('別紙2-4(研修実施報告書)'!$I$8,(COLUMN()-COLUMN($J$9))*4,0,4,2),$C103),X$9,"")</f>
        <v/>
      </c>
      <c r="Y103" s="332" t="str">
        <f ca="1">IF(COUNTIF(OFFSET('別紙2-4(研修実施報告書)'!$I$8,(COLUMN()-COLUMN($J$9))*4,0,4,2),$C103),Y$9,"")</f>
        <v/>
      </c>
      <c r="Z103" s="332" t="str">
        <f ca="1">IF(COUNTIF(OFFSET('別紙2-4(研修実施報告書)'!$I$8,(COLUMN()-COLUMN($J$9))*4,0,4,2),$C103),Z$9,"")</f>
        <v/>
      </c>
      <c r="AA103" s="332" t="str">
        <f ca="1">IF(COUNTIF(OFFSET('別紙2-4(研修実施報告書)'!$I$8,(COLUMN()-COLUMN($J$9))*4,0,4,2),$C103),AA$9,"")</f>
        <v/>
      </c>
      <c r="AB103" s="332" t="str">
        <f ca="1">IF(COUNTIF(OFFSET('別紙2-4(研修実施報告書)'!$I$8,(COLUMN()-COLUMN($J$9))*4,0,4,2),$C103),AB$9,"")</f>
        <v/>
      </c>
      <c r="AC103" s="332" t="str">
        <f ca="1">IF(COUNTIF(OFFSET('別紙2-4(研修実施報告書)'!$I$8,(COLUMN()-COLUMN($J$9))*4,0,4,2),$C103),AC$9,"")</f>
        <v/>
      </c>
      <c r="AD103" s="332" t="str">
        <f ca="1">IF(COUNTIF(OFFSET('別紙2-4(研修実施報告書)'!$I$8,(COLUMN()-COLUMN($J$9))*4,0,4,2),$C103),AD$9,"")</f>
        <v/>
      </c>
      <c r="AE103" s="332" t="str">
        <f ca="1">IF(COUNTIF(OFFSET('別紙2-4(研修実施報告書)'!$I$8,(COLUMN()-COLUMN($J$9))*4,0,4,2),$C103),AE$9,"")</f>
        <v/>
      </c>
      <c r="AF103" s="332" t="str">
        <f ca="1">IF(COUNTIF(OFFSET('別紙2-4(研修実施報告書)'!$I$8,(COLUMN()-COLUMN($J$9))*4,0,4,2),$C103),AF$9,"")</f>
        <v/>
      </c>
      <c r="AG103" s="332" t="str">
        <f ca="1">IF(COUNTIF(OFFSET('別紙2-4(研修実施報告書)'!$I$8,(COLUMN()-COLUMN($J$9))*4,0,4,2),$C103),AG$9,"")</f>
        <v/>
      </c>
      <c r="AH103" s="332" t="str">
        <f ca="1">IF(COUNTIF(OFFSET('別紙2-4(研修実施報告書)'!$I$8,(COLUMN()-COLUMN($J$9))*4,0,4,2),$C103),AH$9,"")</f>
        <v/>
      </c>
      <c r="AI103" s="332" t="str">
        <f ca="1">IF(COUNTIF(OFFSET('別紙2-4(研修実施報告書)'!$I$8,(COLUMN()-COLUMN($J$9))*4,0,4,2),$C103),AI$9,"")</f>
        <v/>
      </c>
      <c r="AJ103" s="332" t="str">
        <f ca="1">IF(COUNTIF(OFFSET('別紙2-4(研修実施報告書)'!$I$8,(COLUMN()-COLUMN($J$9))*4,0,4,2),$C103),AJ$9,"")</f>
        <v/>
      </c>
      <c r="AK103" s="332" t="str">
        <f ca="1">IF(COUNTIF(OFFSET('別紙2-4(研修実施報告書)'!$I$8,(COLUMN()-COLUMN($J$9))*4,0,4,2),$C103),AK$9,"")</f>
        <v/>
      </c>
      <c r="AL103" s="332" t="str">
        <f ca="1">IF(COUNTIF(OFFSET('別紙2-4(研修実施報告書)'!$I$8,(COLUMN()-COLUMN($J$9))*4,0,4,2),$C103),AL$9,"")</f>
        <v/>
      </c>
      <c r="AM103" s="332" t="str">
        <f ca="1">IF(COUNTIF(OFFSET('別紙2-4(研修実施報告書)'!$I$8,(COLUMN()-COLUMN($J$9))*4,0,4,2),$C103),AM$9,"")</f>
        <v/>
      </c>
      <c r="AN103" s="332" t="str">
        <f ca="1">IF(COUNTIF(OFFSET('別紙2-4(研修実施報告書)'!$I$8,(COLUMN()-COLUMN($J$9))*4,0,4,2),$C103),AN$9,"")</f>
        <v/>
      </c>
      <c r="AO103" s="332" t="str">
        <f ca="1">IF(COUNTIF(OFFSET('別紙2-4(研修実施報告書)'!$I$8,(COLUMN()-COLUMN($J$9))*4,0,4,2),$C103),AO$9,"")</f>
        <v/>
      </c>
      <c r="AP103" s="332" t="str">
        <f ca="1">IF(COUNTIF(OFFSET('別紙2-4(研修実施報告書)'!$I$8,(COLUMN()-COLUMN($J$9))*4,0,4,2),$C103),AP$9,"")</f>
        <v/>
      </c>
      <c r="AQ103" s="332" t="str">
        <f ca="1">IF(COUNTIF(OFFSET('別紙2-4(研修実施報告書)'!$I$8,(COLUMN()-COLUMN($J$9))*4,0,4,2),$C103),AQ$9,"")</f>
        <v/>
      </c>
      <c r="AR103" s="332" t="str">
        <f ca="1">IF(COUNTIF(OFFSET('別紙2-4(研修実施報告書)'!$I$8,(COLUMN()-COLUMN($J$9))*4,0,4,2),$C103),AR$9,"")</f>
        <v/>
      </c>
      <c r="AS103" s="332" t="str">
        <f ca="1">IF(COUNTIF(OFFSET('別紙2-4(研修実施報告書)'!$I$8,(COLUMN()-COLUMN($J$9))*4,0,4,2),$C103),AS$9,"")</f>
        <v/>
      </c>
      <c r="AT103" s="332" t="str">
        <f ca="1">IF(COUNTIF(OFFSET('別紙2-4(研修実施報告書)'!$I$8,(COLUMN()-COLUMN($J$9))*4,0,4,2),$C103),AT$9,"")</f>
        <v/>
      </c>
      <c r="AU103" s="332" t="str">
        <f ca="1">IF(COUNTIF(OFFSET('別紙2-4(研修実施報告書)'!$I$8,(COLUMN()-COLUMN($J$9))*4,0,4,2),$C103),AU$9,"")</f>
        <v/>
      </c>
      <c r="AV103" s="332" t="str">
        <f ca="1">IF(COUNTIF(OFFSET('別紙2-4(研修実施報告書)'!$I$8,(COLUMN()-COLUMN($J$9))*4,0,4,2),$C103),AV$9,"")</f>
        <v/>
      </c>
      <c r="AW103" s="332" t="str">
        <f ca="1">IF(COUNTIF(OFFSET('別紙2-4(研修実施報告書)'!$I$8,(COLUMN()-COLUMN($J$9))*4,0,4,2),$C103),AW$9,"")</f>
        <v/>
      </c>
      <c r="AX103" s="332" t="str">
        <f ca="1">IF(COUNTIF(OFFSET('別紙2-4(研修実施報告書)'!$I$8,(COLUMN()-COLUMN($J$9))*4,0,4,2),$C103),AX$9,"")</f>
        <v/>
      </c>
      <c r="AY103" s="332" t="str">
        <f ca="1">IF(COUNTIF(OFFSET('別紙2-4(研修実施報告書)'!$I$8,(COLUMN()-COLUMN($J$9))*4,0,4,2),$C103),AY$9,"")</f>
        <v/>
      </c>
      <c r="AZ103" s="332" t="str">
        <f ca="1">IF(COUNTIF(OFFSET('別紙2-4(研修実施報告書)'!$I$8,(COLUMN()-COLUMN($J$9))*4,0,4,2),$C103),AZ$9,"")</f>
        <v/>
      </c>
      <c r="BA103" s="332" t="str">
        <f ca="1">IF(COUNTIF(OFFSET('別紙2-4(研修実施報告書)'!$I$8,(COLUMN()-COLUMN($J$9))*4,0,4,2),$C103),BA$9,"")</f>
        <v/>
      </c>
      <c r="BB103" s="332" t="str">
        <f ca="1">IF(COUNTIF(OFFSET('別紙2-4(研修実施報告書)'!$I$8,(COLUMN()-COLUMN($J$9))*4,0,4,2),$C103),BB$9,"")</f>
        <v/>
      </c>
      <c r="BC103" s="332" t="str">
        <f ca="1">IF(COUNTIF(OFFSET('別紙2-4(研修実施報告書)'!$I$8,(COLUMN()-COLUMN($J$9))*4,0,4,2),$C103),BC$9,"")</f>
        <v/>
      </c>
      <c r="BD103" s="332" t="str">
        <f ca="1">IF(COUNTIF(OFFSET('別紙2-4(研修実施報告書)'!$I$8,(COLUMN()-COLUMN($J$9))*4,0,4,2),$C103),BD$9,"")</f>
        <v/>
      </c>
      <c r="BE103" s="332" t="str">
        <f ca="1">IF(COUNTIF(OFFSET('別紙2-4(研修実施報告書)'!$I$8,(COLUMN()-COLUMN($J$9))*4,0,4,2),$C103),BE$9,"")</f>
        <v/>
      </c>
      <c r="BF103" s="332" t="str">
        <f ca="1">IF(COUNTIF(OFFSET('別紙2-4(研修実施報告書)'!$I$8,(COLUMN()-COLUMN($J$9))*4,0,4,2),$C103),BF$9,"")</f>
        <v/>
      </c>
      <c r="BG103" s="332" t="str">
        <f ca="1">IF(COUNTIF(OFFSET('別紙2-4(研修実施報告書)'!$I$8,(COLUMN()-COLUMN($J$9))*4,0,4,2),$C103),BG$9,"")</f>
        <v/>
      </c>
      <c r="BH103" s="332" t="str">
        <f ca="1">IF(COUNTIF(OFFSET('別紙2-4(研修実施報告書)'!$I$8,(COLUMN()-COLUMN($J$9))*4,0,4,2),$C103),BH$9,"")</f>
        <v/>
      </c>
      <c r="BI103" s="332" t="str">
        <f ca="1">IF(COUNTIF(OFFSET('別紙2-4(研修実施報告書)'!$I$8,(COLUMN()-COLUMN($J$9))*4,0,4,2),$C103),BI$9,"")</f>
        <v/>
      </c>
      <c r="BJ103" s="332" t="str">
        <f ca="1">IF(COUNTIF(OFFSET('別紙2-4(研修実施報告書)'!$I$8,(COLUMN()-COLUMN($J$9))*4,0,4,2),$C103),BJ$9,"")</f>
        <v/>
      </c>
      <c r="BK103" s="332" t="str">
        <f ca="1">IF(COUNTIF(OFFSET('別紙2-4(研修実施報告書)'!$I$8,(COLUMN()-COLUMN($J$9))*4,0,4,2),$C103),BK$9,"")</f>
        <v/>
      </c>
      <c r="BL103" s="332" t="str">
        <f ca="1">IF(COUNTIF(OFFSET('別紙2-4(研修実施報告書)'!$I$8,(COLUMN()-COLUMN($J$9))*4,0,4,2),$C103),BL$9,"")</f>
        <v/>
      </c>
      <c r="BM103" s="332" t="str">
        <f ca="1">IF(COUNTIF(OFFSET('別紙2-4(研修実施報告書)'!$I$8,(COLUMN()-COLUMN($J$9))*4,0,4,2),$C103),BM$9,"")</f>
        <v/>
      </c>
      <c r="BN103" s="332" t="str">
        <f ca="1">IF(COUNTIF(OFFSET('別紙2-4(研修実施報告書)'!$I$8,(COLUMN()-COLUMN($J$9))*4,0,4,2),$C103),BN$9,"")</f>
        <v/>
      </c>
      <c r="BO103" s="332" t="str">
        <f ca="1">IF(COUNTIF(OFFSET('別紙2-4(研修実施報告書)'!$I$8,(COLUMN()-COLUMN($J$9))*4,0,4,2),$C103),BO$9,"")</f>
        <v/>
      </c>
      <c r="BP103" s="332" t="str">
        <f ca="1">IF(COUNTIF(OFFSET('別紙2-4(研修実施報告書)'!$I$8,(COLUMN()-COLUMN($J$9))*4,0,4,2),$C103),BP$9,"")</f>
        <v/>
      </c>
      <c r="BQ103" s="332" t="str">
        <f ca="1">IF(COUNTIF(OFFSET('別紙2-4(研修実施報告書)'!$I$8,(COLUMN()-COLUMN($J$9))*4,0,4,2),$C103),BQ$9,"")</f>
        <v/>
      </c>
      <c r="BR103" s="332" t="str">
        <f ca="1">IF(COUNTIF(OFFSET('別紙2-4(研修実施報告書)'!$I$8,(COLUMN()-COLUMN($J$9))*4,0,4,2),$C103),BR$9,"")</f>
        <v/>
      </c>
      <c r="BS103" s="332" t="str">
        <f ca="1">IF(COUNTIF(OFFSET('別紙2-4(研修実施報告書)'!$I$8,(COLUMN()-COLUMN($J$9))*4,0,4,2),$C103),BS$9,"")</f>
        <v/>
      </c>
      <c r="BT103" s="332" t="str">
        <f ca="1">IF(COUNTIF(OFFSET('別紙2-4(研修実施報告書)'!$I$8,(COLUMN()-COLUMN($J$9))*4,0,4,2),$C103),BT$9,"")</f>
        <v/>
      </c>
      <c r="BU103" s="332" t="str">
        <f ca="1">IF(COUNTIF(OFFSET('別紙2-4(研修実施報告書)'!$I$8,(COLUMN()-COLUMN($J$9))*4,0,4,2),$C103),BU$9,"")</f>
        <v/>
      </c>
      <c r="BV103" s="332" t="str">
        <f ca="1">IF(COUNTIF(OFFSET('別紙2-4(研修実施報告書)'!$I$8,(COLUMN()-COLUMN($J$9))*4,0,4,2),$C103),BV$9,"")</f>
        <v/>
      </c>
      <c r="BW103" s="332" t="str">
        <f ca="1">IF(COUNTIF(OFFSET('別紙2-4(研修実施報告書)'!$I$8,(COLUMN()-COLUMN($J$9))*4,0,4,2),$C103),BW$9,"")</f>
        <v/>
      </c>
      <c r="BX103" s="332" t="str">
        <f ca="1">IF(COUNTIF(OFFSET('別紙2-4(研修実施報告書)'!$I$8,(COLUMN()-COLUMN($J$9))*4,0,4,2),$C103),BX$9,"")</f>
        <v/>
      </c>
      <c r="BY103" s="332" t="str">
        <f ca="1">IF(COUNTIF(OFFSET('別紙2-4(研修実施報告書)'!$I$8,(COLUMN()-COLUMN($J$9))*4,0,4,2),$C103),BY$9,"")</f>
        <v/>
      </c>
      <c r="BZ103" s="332" t="str">
        <f ca="1">IF(COUNTIF(OFFSET('別紙2-4(研修実施報告書)'!$I$8,(COLUMN()-COLUMN($J$9))*4,0,4,2),$C103),BZ$9,"")</f>
        <v/>
      </c>
      <c r="CA103" s="332" t="str">
        <f ca="1">IF(COUNTIF(OFFSET('別紙2-4(研修実施報告書)'!$I$8,(COLUMN()-COLUMN($J$9))*4,0,4,2),$C103),CA$9,"")</f>
        <v/>
      </c>
      <c r="CB103" s="332" t="str">
        <f ca="1">IF(COUNTIF(OFFSET('別紙2-4(研修実施報告書)'!$I$8,(COLUMN()-COLUMN($J$9))*4,0,4,2),$C103),CB$9,"")</f>
        <v/>
      </c>
      <c r="CC103" s="332" t="str">
        <f ca="1">IF(COUNTIF(OFFSET('別紙2-4(研修実施報告書)'!$I$8,(COLUMN()-COLUMN($J$9))*4,0,4,2),$C103),CC$9,"")</f>
        <v/>
      </c>
      <c r="CD103" s="332" t="str">
        <f ca="1">IF(COUNTIF(OFFSET('別紙2-4(研修実施報告書)'!$I$8,(COLUMN()-COLUMN($J$9))*4,0,4,2),$C103),CD$9,"")</f>
        <v/>
      </c>
      <c r="CE103" s="332" t="str">
        <f ca="1">IF(COUNTIF(OFFSET('別紙2-4(研修実施報告書)'!$I$8,(COLUMN()-COLUMN($J$9))*4,0,4,2),$C103),CE$9,"")</f>
        <v/>
      </c>
      <c r="CF103" s="332" t="str">
        <f ca="1">IF(COUNTIF(OFFSET('別紙2-4(研修実施報告書)'!$I$8,(COLUMN()-COLUMN($J$9))*4,0,4,2),$C103),CF$9,"")</f>
        <v/>
      </c>
      <c r="CG103" s="332" t="str">
        <f ca="1">IF(COUNTIF(OFFSET('別紙2-4(研修実施報告書)'!$I$8,(COLUMN()-COLUMN($J$9))*4,0,4,2),$C103),CG$9,"")</f>
        <v/>
      </c>
      <c r="CH103" s="332" t="str">
        <f ca="1">IF(COUNTIF(OFFSET('別紙2-4(研修実施報告書)'!$I$8,(COLUMN()-COLUMN($J$9))*4,0,4,2),$C103),CH$9,"")</f>
        <v/>
      </c>
      <c r="CI103" s="332" t="str">
        <f ca="1">IF(COUNTIF(OFFSET('別紙2-4(研修実施報告書)'!$I$8,(COLUMN()-COLUMN($J$9))*4,0,4,2),$C103),CI$9,"")</f>
        <v/>
      </c>
      <c r="CJ103" s="332" t="str">
        <f ca="1">IF(COUNTIF(OFFSET('別紙2-4(研修実施報告書)'!$I$8,(COLUMN()-COLUMN($J$9))*4,0,4,2),$C103),CJ$9,"")</f>
        <v/>
      </c>
      <c r="CK103" s="332" t="str">
        <f ca="1">IF(COUNTIF(OFFSET('別紙2-4(研修実施報告書)'!$I$8,(COLUMN()-COLUMN($J$9))*4,0,4,2),$C103),CK$9,"")</f>
        <v/>
      </c>
      <c r="CL103" s="332" t="str">
        <f ca="1">IF(COUNTIF(OFFSET('別紙2-4(研修実施報告書)'!$I$8,(COLUMN()-COLUMN($J$9))*4,0,4,2),$C103),CL$9,"")</f>
        <v/>
      </c>
      <c r="CM103" s="332" t="str">
        <f ca="1">IF(COUNTIF(OFFSET('別紙2-4(研修実施報告書)'!$I$8,(COLUMN()-COLUMN($J$9))*4,0,4,2),$C103),CM$9,"")</f>
        <v/>
      </c>
      <c r="CN103" s="332" t="str">
        <f ca="1">IF(COUNTIF(OFFSET('別紙2-4(研修実施報告書)'!$I$8,(COLUMN()-COLUMN($J$9))*4,0,4,2),$C103),CN$9,"")</f>
        <v/>
      </c>
      <c r="CO103" s="332" t="str">
        <f ca="1">IF(COUNTIF(OFFSET('別紙2-4(研修実施報告書)'!$I$8,(COLUMN()-COLUMN($J$9))*4,0,4,2),$C103),CO$9,"")</f>
        <v/>
      </c>
      <c r="CP103" s="332" t="str">
        <f ca="1">IF(COUNTIF(OFFSET('別紙2-4(研修実施報告書)'!$I$8,(COLUMN()-COLUMN($J$9))*4,0,4,2),$C103),CP$9,"")</f>
        <v/>
      </c>
      <c r="CQ103" s="332" t="str">
        <f ca="1">IF(COUNTIF(OFFSET('別紙2-4(研修実施報告書)'!$I$8,(COLUMN()-COLUMN($J$9))*4,0,4,2),$C103),CQ$9,"")</f>
        <v/>
      </c>
      <c r="CR103" s="332" t="str">
        <f ca="1">IF(COUNTIF(OFFSET('別紙2-4(研修実施報告書)'!$I$8,(COLUMN()-COLUMN($J$9))*4,0,4,2),$C103),CR$9,"")</f>
        <v/>
      </c>
      <c r="CS103" s="332" t="str">
        <f ca="1">IF(COUNTIF(OFFSET('別紙2-4(研修実施報告書)'!$I$8,(COLUMN()-COLUMN($J$9))*4,0,4,2),$C103),CS$9,"")</f>
        <v/>
      </c>
      <c r="CT103" s="332" t="str">
        <f ca="1">IF(COUNTIF(OFFSET('別紙2-4(研修実施報告書)'!$I$8,(COLUMN()-COLUMN($J$9))*4,0,4,2),$C103),CT$9,"")</f>
        <v/>
      </c>
      <c r="CU103" s="332" t="str">
        <f ca="1">IF(COUNTIF(OFFSET('別紙2-4(研修実施報告書)'!$I$8,(COLUMN()-COLUMN($J$9))*4,0,4,2),$C103),CU$9,"")</f>
        <v/>
      </c>
      <c r="CV103" s="332" t="str">
        <f ca="1">IF(COUNTIF(OFFSET('別紙2-4(研修実施報告書)'!$I$8,(COLUMN()-COLUMN($J$9))*4,0,4,2),$C103),CV$9,"")</f>
        <v/>
      </c>
      <c r="CW103" s="332" t="str">
        <f ca="1">IF(COUNTIF(OFFSET('別紙2-4(研修実施報告書)'!$I$8,(COLUMN()-COLUMN($J$9))*4,0,4,2),$C103),CW$9,"")</f>
        <v/>
      </c>
      <c r="CX103" s="332" t="str">
        <f ca="1">IF(COUNTIF(OFFSET('別紙2-4(研修実施報告書)'!$I$8,(COLUMN()-COLUMN($J$9))*4,0,4,2),$C103),CX$9,"")</f>
        <v/>
      </c>
      <c r="CY103" s="332" t="str">
        <f ca="1">IF(COUNTIF(OFFSET('別紙2-4(研修実施報告書)'!$I$8,(COLUMN()-COLUMN($J$9))*4,0,4,2),$C103),CY$9,"")</f>
        <v/>
      </c>
      <c r="CZ103" s="332" t="str">
        <f ca="1">IF(COUNTIF(OFFSET('別紙2-4(研修実施報告書)'!$I$8,(COLUMN()-COLUMN($J$9))*4,0,4,2),$C103),CZ$9,"")</f>
        <v/>
      </c>
      <c r="DA103" s="332" t="str">
        <f ca="1">IF(COUNTIF(OFFSET('別紙2-4(研修実施報告書)'!$I$8,(COLUMN()-COLUMN($J$9))*4,0,4,2),$C103),DA$9,"")</f>
        <v/>
      </c>
      <c r="DB103" s="332" t="str">
        <f ca="1">IF(COUNTIF(OFFSET('別紙2-4(研修実施報告書)'!$I$8,(COLUMN()-COLUMN($J$9))*4,0,4,2),$C103),DB$9,"")</f>
        <v/>
      </c>
      <c r="DC103" s="332" t="str">
        <f ca="1">IF(COUNTIF(OFFSET('別紙2-4(研修実施報告書)'!$I$8,(COLUMN()-COLUMN($J$9))*4,0,4,2),$C103),DC$9,"")</f>
        <v/>
      </c>
      <c r="DD103" s="332" t="str">
        <f ca="1">IF(COUNTIF(OFFSET('別紙2-4(研修実施報告書)'!$I$8,(COLUMN()-COLUMN($J$9))*4,0,4,2),$C103),DD$9,"")</f>
        <v/>
      </c>
      <c r="DE103" s="332" t="str">
        <f ca="1">IF(COUNTIF(OFFSET('別紙2-4(研修実施報告書)'!$I$8,(COLUMN()-COLUMN($J$9))*4,0,4,2),$C103),DE$9,"")</f>
        <v/>
      </c>
      <c r="DF103" s="332" t="str">
        <f ca="1">IF(COUNTIF(OFFSET('別紙2-4(研修実施報告書)'!$I$8,(COLUMN()-COLUMN($J$9))*4,0,4,2),$C103),DF$9,"")</f>
        <v/>
      </c>
      <c r="DG103" s="332" t="str">
        <f ca="1">IF(COUNTIF(OFFSET('別紙2-4(研修実施報告書)'!$I$8,(COLUMN()-COLUMN($J$9))*4,0,4,2),$C103),DG$9,"")</f>
        <v/>
      </c>
      <c r="DH103" s="332" t="str">
        <f ca="1">IF(COUNTIF(OFFSET('別紙2-4(研修実施報告書)'!$I$8,(COLUMN()-COLUMN($J$9))*4,0,4,2),$C103),DH$9,"")</f>
        <v/>
      </c>
      <c r="DI103" s="332" t="str">
        <f ca="1">IF(COUNTIF(OFFSET('別紙2-4(研修実施報告書)'!$I$8,(COLUMN()-COLUMN($J$9))*4,0,4,2),$C103),DI$9,"")</f>
        <v/>
      </c>
      <c r="DJ103" s="332" t="str">
        <f ca="1">IF(COUNTIF(OFFSET('別紙2-4(研修実施報告書)'!$I$8,(COLUMN()-COLUMN($J$9))*4,0,4,2),$C103),DJ$9,"")</f>
        <v/>
      </c>
      <c r="DK103" s="332" t="str">
        <f ca="1">IF(COUNTIF(OFFSET('別紙2-4(研修実施報告書)'!$I$8,(COLUMN()-COLUMN($J$9))*4,0,4,2),$C103),DK$9,"")</f>
        <v/>
      </c>
      <c r="DL103" s="332" t="str">
        <f ca="1">IF(COUNTIF(OFFSET('別紙2-4(研修実施報告書)'!$I$8,(COLUMN()-COLUMN($J$9))*4,0,4,2),$C103),DL$9,"")</f>
        <v/>
      </c>
      <c r="DM103" s="332" t="str">
        <f ca="1">IF(COUNTIF(OFFSET('別紙2-4(研修実施報告書)'!$I$8,(COLUMN()-COLUMN($J$9))*4,0,4,2),$C103),DM$9,"")</f>
        <v/>
      </c>
      <c r="DN103" s="332" t="str">
        <f ca="1">IF(COUNTIF(OFFSET('別紙2-4(研修実施報告書)'!$I$8,(COLUMN()-COLUMN($J$9))*4,0,4,2),$C103),DN$9,"")</f>
        <v/>
      </c>
      <c r="DO103" s="332" t="str">
        <f ca="1">IF(COUNTIF(OFFSET('別紙2-4(研修実施報告書)'!$I$8,(COLUMN()-COLUMN($J$9))*4,0,4,2),$C103),DO$9,"")</f>
        <v/>
      </c>
      <c r="DP103" s="332" t="str">
        <f ca="1">IF(COUNTIF(OFFSET('別紙2-4(研修実施報告書)'!$I$8,(COLUMN()-COLUMN($J$9))*4,0,4,2),$C103),DP$9,"")</f>
        <v/>
      </c>
      <c r="DQ103" s="332" t="str">
        <f ca="1">IF(COUNTIF(OFFSET('別紙2-4(研修実施報告書)'!$I$8,(COLUMN()-COLUMN($J$9))*4,0,4,2),$C103),DQ$9,"")</f>
        <v/>
      </c>
      <c r="DR103" s="332" t="str">
        <f ca="1">IF(COUNTIF(OFFSET('別紙2-4(研修実施報告書)'!$I$8,(COLUMN()-COLUMN($J$9))*4,0,4,2),$C103),DR$9,"")</f>
        <v/>
      </c>
      <c r="DS103" s="332" t="str">
        <f ca="1">IF(COUNTIF(OFFSET('別紙2-4(研修実施報告書)'!$I$8,(COLUMN()-COLUMN($J$9))*4,0,4,2),$C103),DS$9,"")</f>
        <v/>
      </c>
      <c r="DT103" s="332" t="str">
        <f ca="1">IF(COUNTIF(OFFSET('別紙2-4(研修実施報告書)'!$I$8,(COLUMN()-COLUMN($J$9))*4,0,4,2),$C103),DT$9,"")</f>
        <v/>
      </c>
      <c r="DU103" s="332" t="str">
        <f ca="1">IF(COUNTIF(OFFSET('別紙2-4(研修実施報告書)'!$I$8,(COLUMN()-COLUMN($J$9))*4,0,4,2),$C103),DU$9,"")</f>
        <v/>
      </c>
      <c r="DV103" s="332" t="str">
        <f ca="1">IF(COUNTIF(OFFSET('別紙2-4(研修実施報告書)'!$I$8,(COLUMN()-COLUMN($J$9))*4,0,4,2),$C103),DV$9,"")</f>
        <v/>
      </c>
      <c r="DW103" s="332" t="str">
        <f ca="1">IF(COUNTIF(OFFSET('別紙2-4(研修実施報告書)'!$I$8,(COLUMN()-COLUMN($J$9))*4,0,4,2),$C103),DW$9,"")</f>
        <v/>
      </c>
      <c r="DX103" s="332" t="str">
        <f ca="1">IF(COUNTIF(OFFSET('別紙2-4(研修実施報告書)'!$I$8,(COLUMN()-COLUMN($J$9))*4,0,4,2),$C103),DX$9,"")</f>
        <v/>
      </c>
      <c r="DY103" s="332" t="str">
        <f ca="1">IF(COUNTIF(OFFSET('別紙2-4(研修実施報告書)'!$I$8,(COLUMN()-COLUMN($J$9))*4,0,4,2),$C103),DY$9,"")</f>
        <v/>
      </c>
      <c r="DZ103" s="332" t="str">
        <f ca="1">IF(COUNTIF(OFFSET('別紙2-4(研修実施報告書)'!$I$8,(COLUMN()-COLUMN($J$9))*4,0,4,2),$C103),DZ$9,"")</f>
        <v/>
      </c>
      <c r="EA103" s="332" t="str">
        <f ca="1">IF(COUNTIF(OFFSET('別紙2-4(研修実施報告書)'!$I$8,(COLUMN()-COLUMN($J$9))*4,0,4,2),$C103),EA$9,"")</f>
        <v/>
      </c>
      <c r="EB103" s="332" t="str">
        <f ca="1">IF(COUNTIF(OFFSET('別紙2-4(研修実施報告書)'!$I$8,(COLUMN()-COLUMN($J$9))*4,0,4,2),$C103),EB$9,"")</f>
        <v/>
      </c>
      <c r="EC103" s="332" t="str">
        <f ca="1">IF(COUNTIF(OFFSET('別紙2-4(研修実施報告書)'!$I$8,(COLUMN()-COLUMN($J$9))*4,0,4,2),$C103),EC$9,"")</f>
        <v/>
      </c>
      <c r="ED103" s="332" t="str">
        <f ca="1">IF(COUNTIF(OFFSET('別紙2-4(研修実施報告書)'!$I$8,(COLUMN()-COLUMN($J$9))*4,0,4,2),$C103),ED$9,"")</f>
        <v/>
      </c>
      <c r="EE103" s="332" t="str">
        <f ca="1">IF(COUNTIF(OFFSET('別紙2-4(研修実施報告書)'!$I$8,(COLUMN()-COLUMN($J$9))*4,0,4,2),$C103),EE$9,"")</f>
        <v/>
      </c>
      <c r="EF103" s="332" t="str">
        <f ca="1">IF(COUNTIF(OFFSET('別紙2-4(研修実施報告書)'!$I$8,(COLUMN()-COLUMN($J$9))*4,0,4,2),$C103),EF$9,"")</f>
        <v/>
      </c>
      <c r="EG103" s="332" t="str">
        <f ca="1">IF(COUNTIF(OFFSET('別紙2-4(研修実施報告書)'!$I$8,(COLUMN()-COLUMN($J$9))*4,0,4,2),$C103),EG$9,"")</f>
        <v/>
      </c>
      <c r="EH103" s="332" t="str">
        <f ca="1">IF(COUNTIF(OFFSET('別紙2-4(研修実施報告書)'!$I$8,(COLUMN()-COLUMN($J$9))*4,0,4,2),$C103),EH$9,"")</f>
        <v/>
      </c>
      <c r="EI103" s="332" t="str">
        <f ca="1">IF(COUNTIF(OFFSET('別紙2-4(研修実施報告書)'!$I$8,(COLUMN()-COLUMN($J$9))*4,0,4,2),$C103),EI$9,"")</f>
        <v/>
      </c>
      <c r="EJ103" s="332" t="str">
        <f ca="1">IF(COUNTIF(OFFSET('別紙2-4(研修実施報告書)'!$I$8,(COLUMN()-COLUMN($J$9))*4,0,4,2),$C103),EJ$9,"")</f>
        <v/>
      </c>
      <c r="EK103" s="332" t="str">
        <f ca="1">IF(COUNTIF(OFFSET('別紙2-4(研修実施報告書)'!$I$8,(COLUMN()-COLUMN($J$9))*4,0,4,2),$C103),EK$9,"")</f>
        <v/>
      </c>
      <c r="EL103" s="332" t="str">
        <f ca="1">IF(COUNTIF(OFFSET('別紙2-4(研修実施報告書)'!$I$8,(COLUMN()-COLUMN($J$9))*4,0,4,2),$C103),EL$9,"")</f>
        <v/>
      </c>
      <c r="EM103" s="332" t="str">
        <f ca="1">IF(COUNTIF(OFFSET('別紙2-4(研修実施報告書)'!$I$8,(COLUMN()-COLUMN($J$9))*4,0,4,2),$C103),EM$9,"")</f>
        <v/>
      </c>
      <c r="EN103" s="332" t="str">
        <f ca="1">IF(COUNTIF(OFFSET('別紙2-4(研修実施報告書)'!$I$8,(COLUMN()-COLUMN($J$9))*4,0,4,2),$C103),EN$9,"")</f>
        <v/>
      </c>
      <c r="EO103" s="332" t="str">
        <f ca="1">IF(COUNTIF(OFFSET('別紙2-4(研修実施報告書)'!$I$8,(COLUMN()-COLUMN($J$9))*4,0,4,2),$C103),EO$9,"")</f>
        <v/>
      </c>
      <c r="EP103" s="332" t="str">
        <f ca="1">IF(COUNTIF(OFFSET('別紙2-4(研修実施報告書)'!$I$8,(COLUMN()-COLUMN($J$9))*4,0,4,2),$C103),EP$9,"")</f>
        <v/>
      </c>
      <c r="EQ103" s="332" t="str">
        <f ca="1">IF(COUNTIF(OFFSET('別紙2-4(研修実施報告書)'!$I$8,(COLUMN()-COLUMN($J$9))*4,0,4,2),$C103),EQ$9,"")</f>
        <v/>
      </c>
      <c r="ER103" s="332" t="str">
        <f ca="1">IF(COUNTIF(OFFSET('別紙2-4(研修実施報告書)'!$I$8,(COLUMN()-COLUMN($J$9))*4,0,4,2),$C103),ER$9,"")</f>
        <v/>
      </c>
      <c r="ES103" s="332" t="str">
        <f ca="1">IF(COUNTIF(OFFSET('別紙2-4(研修実施報告書)'!$I$8,(COLUMN()-COLUMN($J$9))*4,0,4,2),$C103),ES$9,"")</f>
        <v/>
      </c>
      <c r="ET103" s="332" t="str">
        <f ca="1">IF(COUNTIF(OFFSET('別紙2-4(研修実施報告書)'!$I$8,(COLUMN()-COLUMN($J$9))*4,0,4,2),$C103),ET$9,"")</f>
        <v/>
      </c>
      <c r="EU103" s="332" t="str">
        <f ca="1">IF(COUNTIF(OFFSET('別紙2-4(研修実施報告書)'!$I$8,(COLUMN()-COLUMN($J$9))*4,0,4,2),$C103),EU$9,"")</f>
        <v/>
      </c>
      <c r="EV103" s="332" t="str">
        <f ca="1">IF(COUNTIF(OFFSET('別紙2-4(研修実施報告書)'!$I$8,(COLUMN()-COLUMN($J$9))*4,0,4,2),$C103),EV$9,"")</f>
        <v/>
      </c>
      <c r="EW103" s="332" t="str">
        <f ca="1">IF(COUNTIF(OFFSET('別紙2-4(研修実施報告書)'!$I$8,(COLUMN()-COLUMN($J$9))*4,0,4,2),$C103),EW$9,"")</f>
        <v/>
      </c>
      <c r="EX103" s="332" t="str">
        <f ca="1">IF(COUNTIF(OFFSET('別紙2-4(研修実施報告書)'!$I$8,(COLUMN()-COLUMN($J$9))*4,0,4,2),$C103),EX$9,"")</f>
        <v/>
      </c>
      <c r="EY103" s="332" t="str">
        <f ca="1">IF(COUNTIF(OFFSET('別紙2-4(研修実施報告書)'!$I$8,(COLUMN()-COLUMN($J$9))*4,0,4,2),$C103),EY$9,"")</f>
        <v/>
      </c>
      <c r="EZ103" s="332" t="str">
        <f ca="1">IF(COUNTIF(OFFSET('別紙2-4(研修実施報告書)'!$I$8,(COLUMN()-COLUMN($J$9))*4,0,4,2),$C103),EZ$9,"")</f>
        <v/>
      </c>
      <c r="FA103" s="332" t="str">
        <f ca="1">IF(COUNTIF(OFFSET('別紙2-4(研修実施報告書)'!$I$8,(COLUMN()-COLUMN($J$9))*4,0,4,2),$C103),FA$9,"")</f>
        <v/>
      </c>
      <c r="FB103" s="332" t="str">
        <f ca="1">IF(COUNTIF(OFFSET('別紙2-4(研修実施報告書)'!$I$8,(COLUMN()-COLUMN($J$9))*4,0,4,2),$C103),FB$9,"")</f>
        <v/>
      </c>
      <c r="FC103" s="332" t="str">
        <f ca="1">IF(COUNTIF(OFFSET('別紙2-4(研修実施報告書)'!$I$8,(COLUMN()-COLUMN($J$9))*4,0,4,2),$C103),FC$9,"")</f>
        <v/>
      </c>
      <c r="FD103" s="332" t="str">
        <f ca="1">IF(COUNTIF(OFFSET('別紙2-4(研修実施報告書)'!$I$8,(COLUMN()-COLUMN($J$9))*4,0,4,2),$C103),FD$9,"")</f>
        <v/>
      </c>
      <c r="FE103" s="332" t="str">
        <f ca="1">IF(COUNTIF(OFFSET('別紙2-4(研修実施報告書)'!$I$8,(COLUMN()-COLUMN($J$9))*4,0,4,2),$C103),FE$9,"")</f>
        <v/>
      </c>
      <c r="FF103" s="332" t="str">
        <f ca="1">IF(COUNTIF(OFFSET('別紙2-4(研修実施報告書)'!$I$8,(COLUMN()-COLUMN($J$9))*4,0,4,2),$C103),FF$9,"")</f>
        <v/>
      </c>
      <c r="FG103" s="332" t="str">
        <f ca="1">IF(COUNTIF(OFFSET('別紙2-4(研修実施報告書)'!$I$8,(COLUMN()-COLUMN($J$9))*4,0,4,2),$C103),FG$9,"")</f>
        <v/>
      </c>
      <c r="FH103" s="332" t="str">
        <f ca="1">IF(COUNTIF(OFFSET('別紙2-4(研修実施報告書)'!$I$8,(COLUMN()-COLUMN($J$9))*4,0,4,2),$C103),FH$9,"")</f>
        <v/>
      </c>
      <c r="FI103" s="332" t="str">
        <f ca="1">IF(COUNTIF(OFFSET('別紙2-4(研修実施報告書)'!$I$8,(COLUMN()-COLUMN($J$9))*4,0,4,2),$C103),FI$9,"")</f>
        <v/>
      </c>
      <c r="FJ103" s="332" t="str">
        <f ca="1">IF(COUNTIF(OFFSET('別紙2-4(研修実施報告書)'!$I$8,(COLUMN()-COLUMN($J$9))*4,0,4,2),$C103),FJ$9,"")</f>
        <v/>
      </c>
      <c r="FK103" s="332" t="str">
        <f ca="1">IF(COUNTIF(OFFSET('別紙2-4(研修実施報告書)'!$I$8,(COLUMN()-COLUMN($J$9))*4,0,4,2),$C103),FK$9,"")</f>
        <v/>
      </c>
      <c r="FL103" s="332" t="str">
        <f ca="1">IF(COUNTIF(OFFSET('別紙2-4(研修実施報告書)'!$I$8,(COLUMN()-COLUMN($J$9))*4,0,4,2),$C103),FL$9,"")</f>
        <v/>
      </c>
      <c r="FM103" s="332" t="str">
        <f ca="1">IF(COUNTIF(OFFSET('別紙2-4(研修実施報告書)'!$I$8,(COLUMN()-COLUMN($J$9))*4,0,4,2),$C103),FM$9,"")</f>
        <v/>
      </c>
      <c r="FN103" s="332" t="str">
        <f ca="1">IF(COUNTIF(OFFSET('別紙2-4(研修実施報告書)'!$I$8,(COLUMN()-COLUMN($J$9))*4,0,4,2),$C103),FN$9,"")</f>
        <v/>
      </c>
      <c r="FO103" s="332" t="str">
        <f ca="1">IF(COUNTIF(OFFSET('別紙2-4(研修実施報告書)'!$I$8,(COLUMN()-COLUMN($J$9))*4,0,4,2),$C103),FO$9,"")</f>
        <v/>
      </c>
      <c r="FP103" s="332" t="str">
        <f ca="1">IF(COUNTIF(OFFSET('別紙2-4(研修実施報告書)'!$I$8,(COLUMN()-COLUMN($J$9))*4,0,4,2),$C103),FP$9,"")</f>
        <v/>
      </c>
      <c r="FQ103" s="332" t="str">
        <f ca="1">IF(COUNTIF(OFFSET('別紙2-4(研修実施報告書)'!$I$8,(COLUMN()-COLUMN($J$9))*4,0,4,2),$C103),FQ$9,"")</f>
        <v/>
      </c>
      <c r="FR103" s="332" t="str">
        <f ca="1">IF(COUNTIF(OFFSET('別紙2-4(研修実施報告書)'!$I$8,(COLUMN()-COLUMN($J$9))*4,0,4,2),$C103),FR$9,"")</f>
        <v/>
      </c>
      <c r="FS103" s="332" t="str">
        <f ca="1">IF(COUNTIF(OFFSET('別紙2-4(研修実施報告書)'!$I$8,(COLUMN()-COLUMN($J$9))*4,0,4,2),$C103),FS$9,"")</f>
        <v/>
      </c>
      <c r="FT103" s="332" t="str">
        <f ca="1">IF(COUNTIF(OFFSET('別紙2-4(研修実施報告書)'!$I$8,(COLUMN()-COLUMN($J$9))*4,0,4,2),$C103),FT$9,"")</f>
        <v/>
      </c>
      <c r="FU103" s="332" t="str">
        <f ca="1">IF(COUNTIF(OFFSET('別紙2-4(研修実施報告書)'!$I$8,(COLUMN()-COLUMN($J$9))*4,0,4,2),$C103),FU$9,"")</f>
        <v/>
      </c>
      <c r="FV103" s="332" t="str">
        <f ca="1">IF(COUNTIF(OFFSET('別紙2-4(研修実施報告書)'!$I$8,(COLUMN()-COLUMN($J$9))*4,0,4,2),$C103),FV$9,"")</f>
        <v/>
      </c>
      <c r="FW103" s="332" t="str">
        <f ca="1">IF(COUNTIF(OFFSET('別紙2-4(研修実施報告書)'!$I$8,(COLUMN()-COLUMN($J$9))*4,0,4,2),$C103),FW$9,"")</f>
        <v/>
      </c>
      <c r="FX103" s="332" t="str">
        <f ca="1">IF(COUNTIF(OFFSET('別紙2-4(研修実施報告書)'!$I$8,(COLUMN()-COLUMN($J$9))*4,0,4,2),$C103),FX$9,"")</f>
        <v/>
      </c>
      <c r="FY103" s="332" t="str">
        <f ca="1">IF(COUNTIF(OFFSET('別紙2-4(研修実施報告書)'!$I$8,(COLUMN()-COLUMN($J$9))*4,0,4,2),$C103),FY$9,"")</f>
        <v/>
      </c>
      <c r="FZ103" s="332" t="str">
        <f ca="1">IF(COUNTIF(OFFSET('別紙2-4(研修実施報告書)'!$I$8,(COLUMN()-COLUMN($J$9))*4,0,4,2),$C103),FZ$9,"")</f>
        <v/>
      </c>
      <c r="GA103" s="332" t="str">
        <f ca="1">IF(COUNTIF(OFFSET('別紙2-4(研修実施報告書)'!$I$8,(COLUMN()-COLUMN($J$9))*4,0,4,2),$C103),GA$9,"")</f>
        <v/>
      </c>
      <c r="GB103" s="332" t="str">
        <f ca="1">IF(COUNTIF(OFFSET('別紙2-4(研修実施報告書)'!$I$8,(COLUMN()-COLUMN($J$9))*4,0,4,2),$C103),GB$9,"")</f>
        <v/>
      </c>
      <c r="GC103" s="332" t="str">
        <f ca="1">IF(COUNTIF(OFFSET('別紙2-4(研修実施報告書)'!$I$8,(COLUMN()-COLUMN($J$9))*4,0,4,2),$C103),GC$9,"")</f>
        <v/>
      </c>
      <c r="GD103" s="332" t="str">
        <f ca="1">IF(COUNTIF(OFFSET('別紙2-4(研修実施報告書)'!$I$8,(COLUMN()-COLUMN($J$9))*4,0,4,2),$C103),GD$9,"")</f>
        <v/>
      </c>
      <c r="GE103" s="332" t="str">
        <f ca="1">IF(COUNTIF(OFFSET('別紙2-4(研修実施報告書)'!$I$8,(COLUMN()-COLUMN($J$9))*4,0,4,2),$C103),GE$9,"")</f>
        <v/>
      </c>
      <c r="GF103" s="332" t="str">
        <f ca="1">IF(COUNTIF(OFFSET('別紙2-4(研修実施報告書)'!$I$8,(COLUMN()-COLUMN($J$9))*4,0,4,2),$C103),GF$9,"")</f>
        <v/>
      </c>
      <c r="GG103" s="332" t="str">
        <f ca="1">IF(COUNTIF(OFFSET('別紙2-4(研修実施報告書)'!$I$8,(COLUMN()-COLUMN($J$9))*4,0,4,2),$C103),GG$9,"")</f>
        <v/>
      </c>
      <c r="GH103" s="332" t="str">
        <f ca="1">IF(COUNTIF(OFFSET('別紙2-4(研修実施報告書)'!$I$8,(COLUMN()-COLUMN($J$9))*4,0,4,2),$C103),GH$9,"")</f>
        <v/>
      </c>
      <c r="GI103" s="332" t="str">
        <f ca="1">IF(COUNTIF(OFFSET('別紙2-4(研修実施報告書)'!$I$8,(COLUMN()-COLUMN($J$9))*4,0,4,2),$C103),GI$9,"")</f>
        <v/>
      </c>
      <c r="GJ103" s="332" t="str">
        <f ca="1">IF(COUNTIF(OFFSET('別紙2-4(研修実施報告書)'!$I$8,(COLUMN()-COLUMN($J$9))*4,0,4,2),$C103),GJ$9,"")</f>
        <v/>
      </c>
      <c r="GK103" s="332" t="str">
        <f ca="1">IF(COUNTIF(OFFSET('別紙2-4(研修実施報告書)'!$I$8,(COLUMN()-COLUMN($J$9))*4,0,4,2),$C103),GK$9,"")</f>
        <v/>
      </c>
      <c r="GL103" s="332" t="str">
        <f ca="1">IF(COUNTIF(OFFSET('別紙2-4(研修実施報告書)'!$I$8,(COLUMN()-COLUMN($J$9))*4,0,4,2),$C103),GL$9,"")</f>
        <v/>
      </c>
      <c r="GM103" s="332" t="str">
        <f ca="1">IF(COUNTIF(OFFSET('別紙2-4(研修実施報告書)'!$I$8,(COLUMN()-COLUMN($J$9))*4,0,4,2),$C103),GM$9,"")</f>
        <v/>
      </c>
      <c r="GN103" s="332" t="str">
        <f ca="1">IF(COUNTIF(OFFSET('別紙2-4(研修実施報告書)'!$I$8,(COLUMN()-COLUMN($J$9))*4,0,4,2),$C103),GN$9,"")</f>
        <v/>
      </c>
      <c r="GO103" s="332" t="str">
        <f ca="1">IF(COUNTIF(OFFSET('別紙2-4(研修実施報告書)'!$I$8,(COLUMN()-COLUMN($J$9))*4,0,4,2),$C103),GO$9,"")</f>
        <v/>
      </c>
      <c r="GP103" s="332" t="str">
        <f ca="1">IF(COUNTIF(OFFSET('別紙2-4(研修実施報告書)'!$I$8,(COLUMN()-COLUMN($J$9))*4,0,4,2),$C103),GP$9,"")</f>
        <v/>
      </c>
      <c r="GQ103" s="332" t="str">
        <f ca="1">IF(COUNTIF(OFFSET('別紙2-4(研修実施報告書)'!$I$8,(COLUMN()-COLUMN($J$9))*4,0,4,2),$C103),GQ$9,"")</f>
        <v/>
      </c>
      <c r="GR103" s="332" t="str">
        <f ca="1">IF(COUNTIF(OFFSET('別紙2-4(研修実施報告書)'!$I$8,(COLUMN()-COLUMN($J$9))*4,0,4,2),$C103),GR$9,"")</f>
        <v/>
      </c>
      <c r="GS103" s="332" t="str">
        <f ca="1">IF(COUNTIF(OFFSET('別紙2-4(研修実施報告書)'!$I$8,(COLUMN()-COLUMN($J$9))*4,0,4,2),$C103),GS$9,"")</f>
        <v/>
      </c>
      <c r="GT103" s="332" t="str">
        <f ca="1">IF(COUNTIF(OFFSET('別紙2-4(研修実施報告書)'!$I$8,(COLUMN()-COLUMN($J$9))*4,0,4,2),$C103),GT$9,"")</f>
        <v/>
      </c>
      <c r="GU103" s="332" t="str">
        <f ca="1">IF(COUNTIF(OFFSET('別紙2-4(研修実施報告書)'!$I$8,(COLUMN()-COLUMN($J$9))*4,0,4,2),$C103),GU$9,"")</f>
        <v/>
      </c>
      <c r="GV103" s="332" t="str">
        <f ca="1">IF(COUNTIF(OFFSET('別紙2-4(研修実施報告書)'!$I$8,(COLUMN()-COLUMN($J$9))*4,0,4,2),$C103),GV$9,"")</f>
        <v/>
      </c>
      <c r="GW103" s="332" t="str">
        <f ca="1">IF(COUNTIF(OFFSET('別紙2-4(研修実施報告書)'!$I$8,(COLUMN()-COLUMN($J$9))*4,0,4,2),$C103),GW$9,"")</f>
        <v/>
      </c>
      <c r="GX103" s="332" t="str">
        <f ca="1">IF(COUNTIF(OFFSET('別紙2-4(研修実施報告書)'!$I$8,(COLUMN()-COLUMN($J$9))*4,0,4,2),$C103),GX$9,"")</f>
        <v/>
      </c>
      <c r="GY103" s="332" t="str">
        <f ca="1">IF(COUNTIF(OFFSET('別紙2-4(研修実施報告書)'!$I$8,(COLUMN()-COLUMN($J$9))*4,0,4,2),$C103),GY$9,"")</f>
        <v/>
      </c>
      <c r="GZ103" s="332" t="str">
        <f ca="1">IF(COUNTIF(OFFSET('別紙2-4(研修実施報告書)'!$I$8,(COLUMN()-COLUMN($J$9))*4,0,4,2),$C103),GZ$9,"")</f>
        <v/>
      </c>
      <c r="HA103" s="332" t="str">
        <f ca="1">IF(COUNTIF(OFFSET('別紙2-4(研修実施報告書)'!$I$8,(COLUMN()-COLUMN($J$9))*4,0,4,2),$C103),HA$9,"")</f>
        <v/>
      </c>
      <c r="HB103" s="320"/>
    </row>
    <row r="104" spans="1:210" ht="18.75" customHeight="1">
      <c r="A104" s="325">
        <v>90</v>
      </c>
      <c r="B104" s="323" t="str">
        <f>IF(AND('別紙1-7(研修責任者教育担当者) '!E107="〇",'別紙1-7(研修責任者教育担当者) '!F107="〇"),"専任・兼任",IF('別紙1-7(研修責任者教育担当者) '!E107="〇","専任",IF('別紙1-7(研修責任者教育担当者) '!F107="〇","兼任","")))</f>
        <v/>
      </c>
      <c r="C104" s="324">
        <f>VLOOKUP(A104,'別紙1-7(研修責任者教育担当者) '!$B$18:$C$217,2,0)</f>
        <v>0</v>
      </c>
      <c r="D104" s="348" t="s">
        <v>175</v>
      </c>
      <c r="E104" s="349"/>
      <c r="F104" s="329" t="e">
        <f t="shared" si="3"/>
        <v>#DIV/0!</v>
      </c>
      <c r="G104" s="330" t="e">
        <f t="shared" ca="1" si="4"/>
        <v>#DIV/0!</v>
      </c>
      <c r="H104" s="318">
        <f t="shared" ca="1" si="5"/>
        <v>0</v>
      </c>
      <c r="I104" s="318"/>
      <c r="J104" s="332" t="str">
        <f ca="1">IF(COUNTIF(OFFSET('別紙2-4(研修実施報告書)'!$I$8,(COLUMN()-COLUMN($J$9))*4,0,4,2),$C104),J$9,"")</f>
        <v/>
      </c>
      <c r="K104" s="332" t="str">
        <f ca="1">IF(COUNTIF(OFFSET('別紙2-4(研修実施報告書)'!$I$8,(COLUMN()-COLUMN($J$9))*4,0,4,2),$C104),K$9,"")</f>
        <v/>
      </c>
      <c r="L104" s="332" t="str">
        <f ca="1">IF(COUNTIF(OFFSET('別紙2-4(研修実施報告書)'!$I$8,(COLUMN()-COLUMN($J$9))*4,0,4,2),$C104),L$9,"")</f>
        <v/>
      </c>
      <c r="M104" s="332" t="str">
        <f ca="1">IF(COUNTIF(OFFSET('別紙2-4(研修実施報告書)'!$I$8,(COLUMN()-COLUMN($J$9))*4,0,4,2),$C104),M$9,"")</f>
        <v/>
      </c>
      <c r="N104" s="332" t="str">
        <f ca="1">IF(COUNTIF(OFFSET('別紙2-4(研修実施報告書)'!$I$8,(COLUMN()-COLUMN($J$9))*4,0,4,2),$C104),N$9,"")</f>
        <v/>
      </c>
      <c r="O104" s="332" t="str">
        <f ca="1">IF(COUNTIF(OFFSET('別紙2-4(研修実施報告書)'!$I$8,(COLUMN()-COLUMN($J$9))*4,0,4,2),$C104),O$9,"")</f>
        <v/>
      </c>
      <c r="P104" s="332" t="str">
        <f ca="1">IF(COUNTIF(OFFSET('別紙2-4(研修実施報告書)'!$I$8,(COLUMN()-COLUMN($J$9))*4,0,4,2),$C104),P$9,"")</f>
        <v/>
      </c>
      <c r="Q104" s="332" t="str">
        <f ca="1">IF(COUNTIF(OFFSET('別紙2-4(研修実施報告書)'!$I$8,(COLUMN()-COLUMN($J$9))*4,0,4,2),$C104),Q$9,"")</f>
        <v/>
      </c>
      <c r="R104" s="332" t="str">
        <f ca="1">IF(COUNTIF(OFFSET('別紙2-4(研修実施報告書)'!$I$8,(COLUMN()-COLUMN($J$9))*4,0,4,2),$C104),R$9,"")</f>
        <v/>
      </c>
      <c r="S104" s="332" t="str">
        <f ca="1">IF(COUNTIF(OFFSET('別紙2-4(研修実施報告書)'!$I$8,(COLUMN()-COLUMN($J$9))*4,0,4,2),$C104),S$9,"")</f>
        <v/>
      </c>
      <c r="T104" s="332" t="str">
        <f ca="1">IF(COUNTIF(OFFSET('別紙2-4(研修実施報告書)'!$I$8,(COLUMN()-COLUMN($J$9))*4,0,4,2),$C104),T$9,"")</f>
        <v/>
      </c>
      <c r="U104" s="332" t="str">
        <f ca="1">IF(COUNTIF(OFFSET('別紙2-4(研修実施報告書)'!$I$8,(COLUMN()-COLUMN($J$9))*4,0,4,2),$C104),U$9,"")</f>
        <v/>
      </c>
      <c r="V104" s="332" t="str">
        <f ca="1">IF(COUNTIF(OFFSET('別紙2-4(研修実施報告書)'!$I$8,(COLUMN()-COLUMN($J$9))*4,0,4,2),$C104),V$9,"")</f>
        <v/>
      </c>
      <c r="W104" s="332" t="str">
        <f ca="1">IF(COUNTIF(OFFSET('別紙2-4(研修実施報告書)'!$I$8,(COLUMN()-COLUMN($J$9))*4,0,4,2),$C104),W$9,"")</f>
        <v/>
      </c>
      <c r="X104" s="332" t="str">
        <f ca="1">IF(COUNTIF(OFFSET('別紙2-4(研修実施報告書)'!$I$8,(COLUMN()-COLUMN($J$9))*4,0,4,2),$C104),X$9,"")</f>
        <v/>
      </c>
      <c r="Y104" s="332" t="str">
        <f ca="1">IF(COUNTIF(OFFSET('別紙2-4(研修実施報告書)'!$I$8,(COLUMN()-COLUMN($J$9))*4,0,4,2),$C104),Y$9,"")</f>
        <v/>
      </c>
      <c r="Z104" s="332" t="str">
        <f ca="1">IF(COUNTIF(OFFSET('別紙2-4(研修実施報告書)'!$I$8,(COLUMN()-COLUMN($J$9))*4,0,4,2),$C104),Z$9,"")</f>
        <v/>
      </c>
      <c r="AA104" s="332" t="str">
        <f ca="1">IF(COUNTIF(OFFSET('別紙2-4(研修実施報告書)'!$I$8,(COLUMN()-COLUMN($J$9))*4,0,4,2),$C104),AA$9,"")</f>
        <v/>
      </c>
      <c r="AB104" s="332" t="str">
        <f ca="1">IF(COUNTIF(OFFSET('別紙2-4(研修実施報告書)'!$I$8,(COLUMN()-COLUMN($J$9))*4,0,4,2),$C104),AB$9,"")</f>
        <v/>
      </c>
      <c r="AC104" s="332" t="str">
        <f ca="1">IF(COUNTIF(OFFSET('別紙2-4(研修実施報告書)'!$I$8,(COLUMN()-COLUMN($J$9))*4,0,4,2),$C104),AC$9,"")</f>
        <v/>
      </c>
      <c r="AD104" s="332" t="str">
        <f ca="1">IF(COUNTIF(OFFSET('別紙2-4(研修実施報告書)'!$I$8,(COLUMN()-COLUMN($J$9))*4,0,4,2),$C104),AD$9,"")</f>
        <v/>
      </c>
      <c r="AE104" s="332" t="str">
        <f ca="1">IF(COUNTIF(OFFSET('別紙2-4(研修実施報告書)'!$I$8,(COLUMN()-COLUMN($J$9))*4,0,4,2),$C104),AE$9,"")</f>
        <v/>
      </c>
      <c r="AF104" s="332" t="str">
        <f ca="1">IF(COUNTIF(OFFSET('別紙2-4(研修実施報告書)'!$I$8,(COLUMN()-COLUMN($J$9))*4,0,4,2),$C104),AF$9,"")</f>
        <v/>
      </c>
      <c r="AG104" s="332" t="str">
        <f ca="1">IF(COUNTIF(OFFSET('別紙2-4(研修実施報告書)'!$I$8,(COLUMN()-COLUMN($J$9))*4,0,4,2),$C104),AG$9,"")</f>
        <v/>
      </c>
      <c r="AH104" s="332" t="str">
        <f ca="1">IF(COUNTIF(OFFSET('別紙2-4(研修実施報告書)'!$I$8,(COLUMN()-COLUMN($J$9))*4,0,4,2),$C104),AH$9,"")</f>
        <v/>
      </c>
      <c r="AI104" s="332" t="str">
        <f ca="1">IF(COUNTIF(OFFSET('別紙2-4(研修実施報告書)'!$I$8,(COLUMN()-COLUMN($J$9))*4,0,4,2),$C104),AI$9,"")</f>
        <v/>
      </c>
      <c r="AJ104" s="332" t="str">
        <f ca="1">IF(COUNTIF(OFFSET('別紙2-4(研修実施報告書)'!$I$8,(COLUMN()-COLUMN($J$9))*4,0,4,2),$C104),AJ$9,"")</f>
        <v/>
      </c>
      <c r="AK104" s="332" t="str">
        <f ca="1">IF(COUNTIF(OFFSET('別紙2-4(研修実施報告書)'!$I$8,(COLUMN()-COLUMN($J$9))*4,0,4,2),$C104),AK$9,"")</f>
        <v/>
      </c>
      <c r="AL104" s="332" t="str">
        <f ca="1">IF(COUNTIF(OFFSET('別紙2-4(研修実施報告書)'!$I$8,(COLUMN()-COLUMN($J$9))*4,0,4,2),$C104),AL$9,"")</f>
        <v/>
      </c>
      <c r="AM104" s="332" t="str">
        <f ca="1">IF(COUNTIF(OFFSET('別紙2-4(研修実施報告書)'!$I$8,(COLUMN()-COLUMN($J$9))*4,0,4,2),$C104),AM$9,"")</f>
        <v/>
      </c>
      <c r="AN104" s="332" t="str">
        <f ca="1">IF(COUNTIF(OFFSET('別紙2-4(研修実施報告書)'!$I$8,(COLUMN()-COLUMN($J$9))*4,0,4,2),$C104),AN$9,"")</f>
        <v/>
      </c>
      <c r="AO104" s="332" t="str">
        <f ca="1">IF(COUNTIF(OFFSET('別紙2-4(研修実施報告書)'!$I$8,(COLUMN()-COLUMN($J$9))*4,0,4,2),$C104),AO$9,"")</f>
        <v/>
      </c>
      <c r="AP104" s="332" t="str">
        <f ca="1">IF(COUNTIF(OFFSET('別紙2-4(研修実施報告書)'!$I$8,(COLUMN()-COLUMN($J$9))*4,0,4,2),$C104),AP$9,"")</f>
        <v/>
      </c>
      <c r="AQ104" s="332" t="str">
        <f ca="1">IF(COUNTIF(OFFSET('別紙2-4(研修実施報告書)'!$I$8,(COLUMN()-COLUMN($J$9))*4,0,4,2),$C104),AQ$9,"")</f>
        <v/>
      </c>
      <c r="AR104" s="332" t="str">
        <f ca="1">IF(COUNTIF(OFFSET('別紙2-4(研修実施報告書)'!$I$8,(COLUMN()-COLUMN($J$9))*4,0,4,2),$C104),AR$9,"")</f>
        <v/>
      </c>
      <c r="AS104" s="332" t="str">
        <f ca="1">IF(COUNTIF(OFFSET('別紙2-4(研修実施報告書)'!$I$8,(COLUMN()-COLUMN($J$9))*4,0,4,2),$C104),AS$9,"")</f>
        <v/>
      </c>
      <c r="AT104" s="332" t="str">
        <f ca="1">IF(COUNTIF(OFFSET('別紙2-4(研修実施報告書)'!$I$8,(COLUMN()-COLUMN($J$9))*4,0,4,2),$C104),AT$9,"")</f>
        <v/>
      </c>
      <c r="AU104" s="332" t="str">
        <f ca="1">IF(COUNTIF(OFFSET('別紙2-4(研修実施報告書)'!$I$8,(COLUMN()-COLUMN($J$9))*4,0,4,2),$C104),AU$9,"")</f>
        <v/>
      </c>
      <c r="AV104" s="332" t="str">
        <f ca="1">IF(COUNTIF(OFFSET('別紙2-4(研修実施報告書)'!$I$8,(COLUMN()-COLUMN($J$9))*4,0,4,2),$C104),AV$9,"")</f>
        <v/>
      </c>
      <c r="AW104" s="332" t="str">
        <f ca="1">IF(COUNTIF(OFFSET('別紙2-4(研修実施報告書)'!$I$8,(COLUMN()-COLUMN($J$9))*4,0,4,2),$C104),AW$9,"")</f>
        <v/>
      </c>
      <c r="AX104" s="332" t="str">
        <f ca="1">IF(COUNTIF(OFFSET('別紙2-4(研修実施報告書)'!$I$8,(COLUMN()-COLUMN($J$9))*4,0,4,2),$C104),AX$9,"")</f>
        <v/>
      </c>
      <c r="AY104" s="332" t="str">
        <f ca="1">IF(COUNTIF(OFFSET('別紙2-4(研修実施報告書)'!$I$8,(COLUMN()-COLUMN($J$9))*4,0,4,2),$C104),AY$9,"")</f>
        <v/>
      </c>
      <c r="AZ104" s="332" t="str">
        <f ca="1">IF(COUNTIF(OFFSET('別紙2-4(研修実施報告書)'!$I$8,(COLUMN()-COLUMN($J$9))*4,0,4,2),$C104),AZ$9,"")</f>
        <v/>
      </c>
      <c r="BA104" s="332" t="str">
        <f ca="1">IF(COUNTIF(OFFSET('別紙2-4(研修実施報告書)'!$I$8,(COLUMN()-COLUMN($J$9))*4,0,4,2),$C104),BA$9,"")</f>
        <v/>
      </c>
      <c r="BB104" s="332" t="str">
        <f ca="1">IF(COUNTIF(OFFSET('別紙2-4(研修実施報告書)'!$I$8,(COLUMN()-COLUMN($J$9))*4,0,4,2),$C104),BB$9,"")</f>
        <v/>
      </c>
      <c r="BC104" s="332" t="str">
        <f ca="1">IF(COUNTIF(OFFSET('別紙2-4(研修実施報告書)'!$I$8,(COLUMN()-COLUMN($J$9))*4,0,4,2),$C104),BC$9,"")</f>
        <v/>
      </c>
      <c r="BD104" s="332" t="str">
        <f ca="1">IF(COUNTIF(OFFSET('別紙2-4(研修実施報告書)'!$I$8,(COLUMN()-COLUMN($J$9))*4,0,4,2),$C104),BD$9,"")</f>
        <v/>
      </c>
      <c r="BE104" s="332" t="str">
        <f ca="1">IF(COUNTIF(OFFSET('別紙2-4(研修実施報告書)'!$I$8,(COLUMN()-COLUMN($J$9))*4,0,4,2),$C104),BE$9,"")</f>
        <v/>
      </c>
      <c r="BF104" s="332" t="str">
        <f ca="1">IF(COUNTIF(OFFSET('別紙2-4(研修実施報告書)'!$I$8,(COLUMN()-COLUMN($J$9))*4,0,4,2),$C104),BF$9,"")</f>
        <v/>
      </c>
      <c r="BG104" s="332" t="str">
        <f ca="1">IF(COUNTIF(OFFSET('別紙2-4(研修実施報告書)'!$I$8,(COLUMN()-COLUMN($J$9))*4,0,4,2),$C104),BG$9,"")</f>
        <v/>
      </c>
      <c r="BH104" s="332" t="str">
        <f ca="1">IF(COUNTIF(OFFSET('別紙2-4(研修実施報告書)'!$I$8,(COLUMN()-COLUMN($J$9))*4,0,4,2),$C104),BH$9,"")</f>
        <v/>
      </c>
      <c r="BI104" s="332" t="str">
        <f ca="1">IF(COUNTIF(OFFSET('別紙2-4(研修実施報告書)'!$I$8,(COLUMN()-COLUMN($J$9))*4,0,4,2),$C104),BI$9,"")</f>
        <v/>
      </c>
      <c r="BJ104" s="332" t="str">
        <f ca="1">IF(COUNTIF(OFFSET('別紙2-4(研修実施報告書)'!$I$8,(COLUMN()-COLUMN($J$9))*4,0,4,2),$C104),BJ$9,"")</f>
        <v/>
      </c>
      <c r="BK104" s="332" t="str">
        <f ca="1">IF(COUNTIF(OFFSET('別紙2-4(研修実施報告書)'!$I$8,(COLUMN()-COLUMN($J$9))*4,0,4,2),$C104),BK$9,"")</f>
        <v/>
      </c>
      <c r="BL104" s="332" t="str">
        <f ca="1">IF(COUNTIF(OFFSET('別紙2-4(研修実施報告書)'!$I$8,(COLUMN()-COLUMN($J$9))*4,0,4,2),$C104),BL$9,"")</f>
        <v/>
      </c>
      <c r="BM104" s="332" t="str">
        <f ca="1">IF(COUNTIF(OFFSET('別紙2-4(研修実施報告書)'!$I$8,(COLUMN()-COLUMN($J$9))*4,0,4,2),$C104),BM$9,"")</f>
        <v/>
      </c>
      <c r="BN104" s="332" t="str">
        <f ca="1">IF(COUNTIF(OFFSET('別紙2-4(研修実施報告書)'!$I$8,(COLUMN()-COLUMN($J$9))*4,0,4,2),$C104),BN$9,"")</f>
        <v/>
      </c>
      <c r="BO104" s="332" t="str">
        <f ca="1">IF(COUNTIF(OFFSET('別紙2-4(研修実施報告書)'!$I$8,(COLUMN()-COLUMN($J$9))*4,0,4,2),$C104),BO$9,"")</f>
        <v/>
      </c>
      <c r="BP104" s="332" t="str">
        <f ca="1">IF(COUNTIF(OFFSET('別紙2-4(研修実施報告書)'!$I$8,(COLUMN()-COLUMN($J$9))*4,0,4,2),$C104),BP$9,"")</f>
        <v/>
      </c>
      <c r="BQ104" s="332" t="str">
        <f ca="1">IF(COUNTIF(OFFSET('別紙2-4(研修実施報告書)'!$I$8,(COLUMN()-COLUMN($J$9))*4,0,4,2),$C104),BQ$9,"")</f>
        <v/>
      </c>
      <c r="BR104" s="332" t="str">
        <f ca="1">IF(COUNTIF(OFFSET('別紙2-4(研修実施報告書)'!$I$8,(COLUMN()-COLUMN($J$9))*4,0,4,2),$C104),BR$9,"")</f>
        <v/>
      </c>
      <c r="BS104" s="332" t="str">
        <f ca="1">IF(COUNTIF(OFFSET('別紙2-4(研修実施報告書)'!$I$8,(COLUMN()-COLUMN($J$9))*4,0,4,2),$C104),BS$9,"")</f>
        <v/>
      </c>
      <c r="BT104" s="332" t="str">
        <f ca="1">IF(COUNTIF(OFFSET('別紙2-4(研修実施報告書)'!$I$8,(COLUMN()-COLUMN($J$9))*4,0,4,2),$C104),BT$9,"")</f>
        <v/>
      </c>
      <c r="BU104" s="332" t="str">
        <f ca="1">IF(COUNTIF(OFFSET('別紙2-4(研修実施報告書)'!$I$8,(COLUMN()-COLUMN($J$9))*4,0,4,2),$C104),BU$9,"")</f>
        <v/>
      </c>
      <c r="BV104" s="332" t="str">
        <f ca="1">IF(COUNTIF(OFFSET('別紙2-4(研修実施報告書)'!$I$8,(COLUMN()-COLUMN($J$9))*4,0,4,2),$C104),BV$9,"")</f>
        <v/>
      </c>
      <c r="BW104" s="332" t="str">
        <f ca="1">IF(COUNTIF(OFFSET('別紙2-4(研修実施報告書)'!$I$8,(COLUMN()-COLUMN($J$9))*4,0,4,2),$C104),BW$9,"")</f>
        <v/>
      </c>
      <c r="BX104" s="332" t="str">
        <f ca="1">IF(COUNTIF(OFFSET('別紙2-4(研修実施報告書)'!$I$8,(COLUMN()-COLUMN($J$9))*4,0,4,2),$C104),BX$9,"")</f>
        <v/>
      </c>
      <c r="BY104" s="332" t="str">
        <f ca="1">IF(COUNTIF(OFFSET('別紙2-4(研修実施報告書)'!$I$8,(COLUMN()-COLUMN($J$9))*4,0,4,2),$C104),BY$9,"")</f>
        <v/>
      </c>
      <c r="BZ104" s="332" t="str">
        <f ca="1">IF(COUNTIF(OFFSET('別紙2-4(研修実施報告書)'!$I$8,(COLUMN()-COLUMN($J$9))*4,0,4,2),$C104),BZ$9,"")</f>
        <v/>
      </c>
      <c r="CA104" s="332" t="str">
        <f ca="1">IF(COUNTIF(OFFSET('別紙2-4(研修実施報告書)'!$I$8,(COLUMN()-COLUMN($J$9))*4,0,4,2),$C104),CA$9,"")</f>
        <v/>
      </c>
      <c r="CB104" s="332" t="str">
        <f ca="1">IF(COUNTIF(OFFSET('別紙2-4(研修実施報告書)'!$I$8,(COLUMN()-COLUMN($J$9))*4,0,4,2),$C104),CB$9,"")</f>
        <v/>
      </c>
      <c r="CC104" s="332" t="str">
        <f ca="1">IF(COUNTIF(OFFSET('別紙2-4(研修実施報告書)'!$I$8,(COLUMN()-COLUMN($J$9))*4,0,4,2),$C104),CC$9,"")</f>
        <v/>
      </c>
      <c r="CD104" s="332" t="str">
        <f ca="1">IF(COUNTIF(OFFSET('別紙2-4(研修実施報告書)'!$I$8,(COLUMN()-COLUMN($J$9))*4,0,4,2),$C104),CD$9,"")</f>
        <v/>
      </c>
      <c r="CE104" s="332" t="str">
        <f ca="1">IF(COUNTIF(OFFSET('別紙2-4(研修実施報告書)'!$I$8,(COLUMN()-COLUMN($J$9))*4,0,4,2),$C104),CE$9,"")</f>
        <v/>
      </c>
      <c r="CF104" s="332" t="str">
        <f ca="1">IF(COUNTIF(OFFSET('別紙2-4(研修実施報告書)'!$I$8,(COLUMN()-COLUMN($J$9))*4,0,4,2),$C104),CF$9,"")</f>
        <v/>
      </c>
      <c r="CG104" s="332" t="str">
        <f ca="1">IF(COUNTIF(OFFSET('別紙2-4(研修実施報告書)'!$I$8,(COLUMN()-COLUMN($J$9))*4,0,4,2),$C104),CG$9,"")</f>
        <v/>
      </c>
      <c r="CH104" s="332" t="str">
        <f ca="1">IF(COUNTIF(OFFSET('別紙2-4(研修実施報告書)'!$I$8,(COLUMN()-COLUMN($J$9))*4,0,4,2),$C104),CH$9,"")</f>
        <v/>
      </c>
      <c r="CI104" s="332" t="str">
        <f ca="1">IF(COUNTIF(OFFSET('別紙2-4(研修実施報告書)'!$I$8,(COLUMN()-COLUMN($J$9))*4,0,4,2),$C104),CI$9,"")</f>
        <v/>
      </c>
      <c r="CJ104" s="332" t="str">
        <f ca="1">IF(COUNTIF(OFFSET('別紙2-4(研修実施報告書)'!$I$8,(COLUMN()-COLUMN($J$9))*4,0,4,2),$C104),CJ$9,"")</f>
        <v/>
      </c>
      <c r="CK104" s="332" t="str">
        <f ca="1">IF(COUNTIF(OFFSET('別紙2-4(研修実施報告書)'!$I$8,(COLUMN()-COLUMN($J$9))*4,0,4,2),$C104),CK$9,"")</f>
        <v/>
      </c>
      <c r="CL104" s="332" t="str">
        <f ca="1">IF(COUNTIF(OFFSET('別紙2-4(研修実施報告書)'!$I$8,(COLUMN()-COLUMN($J$9))*4,0,4,2),$C104),CL$9,"")</f>
        <v/>
      </c>
      <c r="CM104" s="332" t="str">
        <f ca="1">IF(COUNTIF(OFFSET('別紙2-4(研修実施報告書)'!$I$8,(COLUMN()-COLUMN($J$9))*4,0,4,2),$C104),CM$9,"")</f>
        <v/>
      </c>
      <c r="CN104" s="332" t="str">
        <f ca="1">IF(COUNTIF(OFFSET('別紙2-4(研修実施報告書)'!$I$8,(COLUMN()-COLUMN($J$9))*4,0,4,2),$C104),CN$9,"")</f>
        <v/>
      </c>
      <c r="CO104" s="332" t="str">
        <f ca="1">IF(COUNTIF(OFFSET('別紙2-4(研修実施報告書)'!$I$8,(COLUMN()-COLUMN($J$9))*4,0,4,2),$C104),CO$9,"")</f>
        <v/>
      </c>
      <c r="CP104" s="332" t="str">
        <f ca="1">IF(COUNTIF(OFFSET('別紙2-4(研修実施報告書)'!$I$8,(COLUMN()-COLUMN($J$9))*4,0,4,2),$C104),CP$9,"")</f>
        <v/>
      </c>
      <c r="CQ104" s="332" t="str">
        <f ca="1">IF(COUNTIF(OFFSET('別紙2-4(研修実施報告書)'!$I$8,(COLUMN()-COLUMN($J$9))*4,0,4,2),$C104),CQ$9,"")</f>
        <v/>
      </c>
      <c r="CR104" s="332" t="str">
        <f ca="1">IF(COUNTIF(OFFSET('別紙2-4(研修実施報告書)'!$I$8,(COLUMN()-COLUMN($J$9))*4,0,4,2),$C104),CR$9,"")</f>
        <v/>
      </c>
      <c r="CS104" s="332" t="str">
        <f ca="1">IF(COUNTIF(OFFSET('別紙2-4(研修実施報告書)'!$I$8,(COLUMN()-COLUMN($J$9))*4,0,4,2),$C104),CS$9,"")</f>
        <v/>
      </c>
      <c r="CT104" s="332" t="str">
        <f ca="1">IF(COUNTIF(OFFSET('別紙2-4(研修実施報告書)'!$I$8,(COLUMN()-COLUMN($J$9))*4,0,4,2),$C104),CT$9,"")</f>
        <v/>
      </c>
      <c r="CU104" s="332" t="str">
        <f ca="1">IF(COUNTIF(OFFSET('別紙2-4(研修実施報告書)'!$I$8,(COLUMN()-COLUMN($J$9))*4,0,4,2),$C104),CU$9,"")</f>
        <v/>
      </c>
      <c r="CV104" s="332" t="str">
        <f ca="1">IF(COUNTIF(OFFSET('別紙2-4(研修実施報告書)'!$I$8,(COLUMN()-COLUMN($J$9))*4,0,4,2),$C104),CV$9,"")</f>
        <v/>
      </c>
      <c r="CW104" s="332" t="str">
        <f ca="1">IF(COUNTIF(OFFSET('別紙2-4(研修実施報告書)'!$I$8,(COLUMN()-COLUMN($J$9))*4,0,4,2),$C104),CW$9,"")</f>
        <v/>
      </c>
      <c r="CX104" s="332" t="str">
        <f ca="1">IF(COUNTIF(OFFSET('別紙2-4(研修実施報告書)'!$I$8,(COLUMN()-COLUMN($J$9))*4,0,4,2),$C104),CX$9,"")</f>
        <v/>
      </c>
      <c r="CY104" s="332" t="str">
        <f ca="1">IF(COUNTIF(OFFSET('別紙2-4(研修実施報告書)'!$I$8,(COLUMN()-COLUMN($J$9))*4,0,4,2),$C104),CY$9,"")</f>
        <v/>
      </c>
      <c r="CZ104" s="332" t="str">
        <f ca="1">IF(COUNTIF(OFFSET('別紙2-4(研修実施報告書)'!$I$8,(COLUMN()-COLUMN($J$9))*4,0,4,2),$C104),CZ$9,"")</f>
        <v/>
      </c>
      <c r="DA104" s="332" t="str">
        <f ca="1">IF(COUNTIF(OFFSET('別紙2-4(研修実施報告書)'!$I$8,(COLUMN()-COLUMN($J$9))*4,0,4,2),$C104),DA$9,"")</f>
        <v/>
      </c>
      <c r="DB104" s="332" t="str">
        <f ca="1">IF(COUNTIF(OFFSET('別紙2-4(研修実施報告書)'!$I$8,(COLUMN()-COLUMN($J$9))*4,0,4,2),$C104),DB$9,"")</f>
        <v/>
      </c>
      <c r="DC104" s="332" t="str">
        <f ca="1">IF(COUNTIF(OFFSET('別紙2-4(研修実施報告書)'!$I$8,(COLUMN()-COLUMN($J$9))*4,0,4,2),$C104),DC$9,"")</f>
        <v/>
      </c>
      <c r="DD104" s="332" t="str">
        <f ca="1">IF(COUNTIF(OFFSET('別紙2-4(研修実施報告書)'!$I$8,(COLUMN()-COLUMN($J$9))*4,0,4,2),$C104),DD$9,"")</f>
        <v/>
      </c>
      <c r="DE104" s="332" t="str">
        <f ca="1">IF(COUNTIF(OFFSET('別紙2-4(研修実施報告書)'!$I$8,(COLUMN()-COLUMN($J$9))*4,0,4,2),$C104),DE$9,"")</f>
        <v/>
      </c>
      <c r="DF104" s="332" t="str">
        <f ca="1">IF(COUNTIF(OFFSET('別紙2-4(研修実施報告書)'!$I$8,(COLUMN()-COLUMN($J$9))*4,0,4,2),$C104),DF$9,"")</f>
        <v/>
      </c>
      <c r="DG104" s="332" t="str">
        <f ca="1">IF(COUNTIF(OFFSET('別紙2-4(研修実施報告書)'!$I$8,(COLUMN()-COLUMN($J$9))*4,0,4,2),$C104),DG$9,"")</f>
        <v/>
      </c>
      <c r="DH104" s="332" t="str">
        <f ca="1">IF(COUNTIF(OFFSET('別紙2-4(研修実施報告書)'!$I$8,(COLUMN()-COLUMN($J$9))*4,0,4,2),$C104),DH$9,"")</f>
        <v/>
      </c>
      <c r="DI104" s="332" t="str">
        <f ca="1">IF(COUNTIF(OFFSET('別紙2-4(研修実施報告書)'!$I$8,(COLUMN()-COLUMN($J$9))*4,0,4,2),$C104),DI$9,"")</f>
        <v/>
      </c>
      <c r="DJ104" s="332" t="str">
        <f ca="1">IF(COUNTIF(OFFSET('別紙2-4(研修実施報告書)'!$I$8,(COLUMN()-COLUMN($J$9))*4,0,4,2),$C104),DJ$9,"")</f>
        <v/>
      </c>
      <c r="DK104" s="332" t="str">
        <f ca="1">IF(COUNTIF(OFFSET('別紙2-4(研修実施報告書)'!$I$8,(COLUMN()-COLUMN($J$9))*4,0,4,2),$C104),DK$9,"")</f>
        <v/>
      </c>
      <c r="DL104" s="332" t="str">
        <f ca="1">IF(COUNTIF(OFFSET('別紙2-4(研修実施報告書)'!$I$8,(COLUMN()-COLUMN($J$9))*4,0,4,2),$C104),DL$9,"")</f>
        <v/>
      </c>
      <c r="DM104" s="332" t="str">
        <f ca="1">IF(COUNTIF(OFFSET('別紙2-4(研修実施報告書)'!$I$8,(COLUMN()-COLUMN($J$9))*4,0,4,2),$C104),DM$9,"")</f>
        <v/>
      </c>
      <c r="DN104" s="332" t="str">
        <f ca="1">IF(COUNTIF(OFFSET('別紙2-4(研修実施報告書)'!$I$8,(COLUMN()-COLUMN($J$9))*4,0,4,2),$C104),DN$9,"")</f>
        <v/>
      </c>
      <c r="DO104" s="332" t="str">
        <f ca="1">IF(COUNTIF(OFFSET('別紙2-4(研修実施報告書)'!$I$8,(COLUMN()-COLUMN($J$9))*4,0,4,2),$C104),DO$9,"")</f>
        <v/>
      </c>
      <c r="DP104" s="332" t="str">
        <f ca="1">IF(COUNTIF(OFFSET('別紙2-4(研修実施報告書)'!$I$8,(COLUMN()-COLUMN($J$9))*4,0,4,2),$C104),DP$9,"")</f>
        <v/>
      </c>
      <c r="DQ104" s="332" t="str">
        <f ca="1">IF(COUNTIF(OFFSET('別紙2-4(研修実施報告書)'!$I$8,(COLUMN()-COLUMN($J$9))*4,0,4,2),$C104),DQ$9,"")</f>
        <v/>
      </c>
      <c r="DR104" s="332" t="str">
        <f ca="1">IF(COUNTIF(OFFSET('別紙2-4(研修実施報告書)'!$I$8,(COLUMN()-COLUMN($J$9))*4,0,4,2),$C104),DR$9,"")</f>
        <v/>
      </c>
      <c r="DS104" s="332" t="str">
        <f ca="1">IF(COUNTIF(OFFSET('別紙2-4(研修実施報告書)'!$I$8,(COLUMN()-COLUMN($J$9))*4,0,4,2),$C104),DS$9,"")</f>
        <v/>
      </c>
      <c r="DT104" s="332" t="str">
        <f ca="1">IF(COUNTIF(OFFSET('別紙2-4(研修実施報告書)'!$I$8,(COLUMN()-COLUMN($J$9))*4,0,4,2),$C104),DT$9,"")</f>
        <v/>
      </c>
      <c r="DU104" s="332" t="str">
        <f ca="1">IF(COUNTIF(OFFSET('別紙2-4(研修実施報告書)'!$I$8,(COLUMN()-COLUMN($J$9))*4,0,4,2),$C104),DU$9,"")</f>
        <v/>
      </c>
      <c r="DV104" s="332" t="str">
        <f ca="1">IF(COUNTIF(OFFSET('別紙2-4(研修実施報告書)'!$I$8,(COLUMN()-COLUMN($J$9))*4,0,4,2),$C104),DV$9,"")</f>
        <v/>
      </c>
      <c r="DW104" s="332" t="str">
        <f ca="1">IF(COUNTIF(OFFSET('別紙2-4(研修実施報告書)'!$I$8,(COLUMN()-COLUMN($J$9))*4,0,4,2),$C104),DW$9,"")</f>
        <v/>
      </c>
      <c r="DX104" s="332" t="str">
        <f ca="1">IF(COUNTIF(OFFSET('別紙2-4(研修実施報告書)'!$I$8,(COLUMN()-COLUMN($J$9))*4,0,4,2),$C104),DX$9,"")</f>
        <v/>
      </c>
      <c r="DY104" s="332" t="str">
        <f ca="1">IF(COUNTIF(OFFSET('別紙2-4(研修実施報告書)'!$I$8,(COLUMN()-COLUMN($J$9))*4,0,4,2),$C104),DY$9,"")</f>
        <v/>
      </c>
      <c r="DZ104" s="332" t="str">
        <f ca="1">IF(COUNTIF(OFFSET('別紙2-4(研修実施報告書)'!$I$8,(COLUMN()-COLUMN($J$9))*4,0,4,2),$C104),DZ$9,"")</f>
        <v/>
      </c>
      <c r="EA104" s="332" t="str">
        <f ca="1">IF(COUNTIF(OFFSET('別紙2-4(研修実施報告書)'!$I$8,(COLUMN()-COLUMN($J$9))*4,0,4,2),$C104),EA$9,"")</f>
        <v/>
      </c>
      <c r="EB104" s="332" t="str">
        <f ca="1">IF(COUNTIF(OFFSET('別紙2-4(研修実施報告書)'!$I$8,(COLUMN()-COLUMN($J$9))*4,0,4,2),$C104),EB$9,"")</f>
        <v/>
      </c>
      <c r="EC104" s="332" t="str">
        <f ca="1">IF(COUNTIF(OFFSET('別紙2-4(研修実施報告書)'!$I$8,(COLUMN()-COLUMN($J$9))*4,0,4,2),$C104),EC$9,"")</f>
        <v/>
      </c>
      <c r="ED104" s="332" t="str">
        <f ca="1">IF(COUNTIF(OFFSET('別紙2-4(研修実施報告書)'!$I$8,(COLUMN()-COLUMN($J$9))*4,0,4,2),$C104),ED$9,"")</f>
        <v/>
      </c>
      <c r="EE104" s="332" t="str">
        <f ca="1">IF(COUNTIF(OFFSET('別紙2-4(研修実施報告書)'!$I$8,(COLUMN()-COLUMN($J$9))*4,0,4,2),$C104),EE$9,"")</f>
        <v/>
      </c>
      <c r="EF104" s="332" t="str">
        <f ca="1">IF(COUNTIF(OFFSET('別紙2-4(研修実施報告書)'!$I$8,(COLUMN()-COLUMN($J$9))*4,0,4,2),$C104),EF$9,"")</f>
        <v/>
      </c>
      <c r="EG104" s="332" t="str">
        <f ca="1">IF(COUNTIF(OFFSET('別紙2-4(研修実施報告書)'!$I$8,(COLUMN()-COLUMN($J$9))*4,0,4,2),$C104),EG$9,"")</f>
        <v/>
      </c>
      <c r="EH104" s="332" t="str">
        <f ca="1">IF(COUNTIF(OFFSET('別紙2-4(研修実施報告書)'!$I$8,(COLUMN()-COLUMN($J$9))*4,0,4,2),$C104),EH$9,"")</f>
        <v/>
      </c>
      <c r="EI104" s="332" t="str">
        <f ca="1">IF(COUNTIF(OFFSET('別紙2-4(研修実施報告書)'!$I$8,(COLUMN()-COLUMN($J$9))*4,0,4,2),$C104),EI$9,"")</f>
        <v/>
      </c>
      <c r="EJ104" s="332" t="str">
        <f ca="1">IF(COUNTIF(OFFSET('別紙2-4(研修実施報告書)'!$I$8,(COLUMN()-COLUMN($J$9))*4,0,4,2),$C104),EJ$9,"")</f>
        <v/>
      </c>
      <c r="EK104" s="332" t="str">
        <f ca="1">IF(COUNTIF(OFFSET('別紙2-4(研修実施報告書)'!$I$8,(COLUMN()-COLUMN($J$9))*4,0,4,2),$C104),EK$9,"")</f>
        <v/>
      </c>
      <c r="EL104" s="332" t="str">
        <f ca="1">IF(COUNTIF(OFFSET('別紙2-4(研修実施報告書)'!$I$8,(COLUMN()-COLUMN($J$9))*4,0,4,2),$C104),EL$9,"")</f>
        <v/>
      </c>
      <c r="EM104" s="332" t="str">
        <f ca="1">IF(COUNTIF(OFFSET('別紙2-4(研修実施報告書)'!$I$8,(COLUMN()-COLUMN($J$9))*4,0,4,2),$C104),EM$9,"")</f>
        <v/>
      </c>
      <c r="EN104" s="332" t="str">
        <f ca="1">IF(COUNTIF(OFFSET('別紙2-4(研修実施報告書)'!$I$8,(COLUMN()-COLUMN($J$9))*4,0,4,2),$C104),EN$9,"")</f>
        <v/>
      </c>
      <c r="EO104" s="332" t="str">
        <f ca="1">IF(COUNTIF(OFFSET('別紙2-4(研修実施報告書)'!$I$8,(COLUMN()-COLUMN($J$9))*4,0,4,2),$C104),EO$9,"")</f>
        <v/>
      </c>
      <c r="EP104" s="332" t="str">
        <f ca="1">IF(COUNTIF(OFFSET('別紙2-4(研修実施報告書)'!$I$8,(COLUMN()-COLUMN($J$9))*4,0,4,2),$C104),EP$9,"")</f>
        <v/>
      </c>
      <c r="EQ104" s="332" t="str">
        <f ca="1">IF(COUNTIF(OFFSET('別紙2-4(研修実施報告書)'!$I$8,(COLUMN()-COLUMN($J$9))*4,0,4,2),$C104),EQ$9,"")</f>
        <v/>
      </c>
      <c r="ER104" s="332" t="str">
        <f ca="1">IF(COUNTIF(OFFSET('別紙2-4(研修実施報告書)'!$I$8,(COLUMN()-COLUMN($J$9))*4,0,4,2),$C104),ER$9,"")</f>
        <v/>
      </c>
      <c r="ES104" s="332" t="str">
        <f ca="1">IF(COUNTIF(OFFSET('別紙2-4(研修実施報告書)'!$I$8,(COLUMN()-COLUMN($J$9))*4,0,4,2),$C104),ES$9,"")</f>
        <v/>
      </c>
      <c r="ET104" s="332" t="str">
        <f ca="1">IF(COUNTIF(OFFSET('別紙2-4(研修実施報告書)'!$I$8,(COLUMN()-COLUMN($J$9))*4,0,4,2),$C104),ET$9,"")</f>
        <v/>
      </c>
      <c r="EU104" s="332" t="str">
        <f ca="1">IF(COUNTIF(OFFSET('別紙2-4(研修実施報告書)'!$I$8,(COLUMN()-COLUMN($J$9))*4,0,4,2),$C104),EU$9,"")</f>
        <v/>
      </c>
      <c r="EV104" s="332" t="str">
        <f ca="1">IF(COUNTIF(OFFSET('別紙2-4(研修実施報告書)'!$I$8,(COLUMN()-COLUMN($J$9))*4,0,4,2),$C104),EV$9,"")</f>
        <v/>
      </c>
      <c r="EW104" s="332" t="str">
        <f ca="1">IF(COUNTIF(OFFSET('別紙2-4(研修実施報告書)'!$I$8,(COLUMN()-COLUMN($J$9))*4,0,4,2),$C104),EW$9,"")</f>
        <v/>
      </c>
      <c r="EX104" s="332" t="str">
        <f ca="1">IF(COUNTIF(OFFSET('別紙2-4(研修実施報告書)'!$I$8,(COLUMN()-COLUMN($J$9))*4,0,4,2),$C104),EX$9,"")</f>
        <v/>
      </c>
      <c r="EY104" s="332" t="str">
        <f ca="1">IF(COUNTIF(OFFSET('別紙2-4(研修実施報告書)'!$I$8,(COLUMN()-COLUMN($J$9))*4,0,4,2),$C104),EY$9,"")</f>
        <v/>
      </c>
      <c r="EZ104" s="332" t="str">
        <f ca="1">IF(COUNTIF(OFFSET('別紙2-4(研修実施報告書)'!$I$8,(COLUMN()-COLUMN($J$9))*4,0,4,2),$C104),EZ$9,"")</f>
        <v/>
      </c>
      <c r="FA104" s="332" t="str">
        <f ca="1">IF(COUNTIF(OFFSET('別紙2-4(研修実施報告書)'!$I$8,(COLUMN()-COLUMN($J$9))*4,0,4,2),$C104),FA$9,"")</f>
        <v/>
      </c>
      <c r="FB104" s="332" t="str">
        <f ca="1">IF(COUNTIF(OFFSET('別紙2-4(研修実施報告書)'!$I$8,(COLUMN()-COLUMN($J$9))*4,0,4,2),$C104),FB$9,"")</f>
        <v/>
      </c>
      <c r="FC104" s="332" t="str">
        <f ca="1">IF(COUNTIF(OFFSET('別紙2-4(研修実施報告書)'!$I$8,(COLUMN()-COLUMN($J$9))*4,0,4,2),$C104),FC$9,"")</f>
        <v/>
      </c>
      <c r="FD104" s="332" t="str">
        <f ca="1">IF(COUNTIF(OFFSET('別紙2-4(研修実施報告書)'!$I$8,(COLUMN()-COLUMN($J$9))*4,0,4,2),$C104),FD$9,"")</f>
        <v/>
      </c>
      <c r="FE104" s="332" t="str">
        <f ca="1">IF(COUNTIF(OFFSET('別紙2-4(研修実施報告書)'!$I$8,(COLUMN()-COLUMN($J$9))*4,0,4,2),$C104),FE$9,"")</f>
        <v/>
      </c>
      <c r="FF104" s="332" t="str">
        <f ca="1">IF(COUNTIF(OFFSET('別紙2-4(研修実施報告書)'!$I$8,(COLUMN()-COLUMN($J$9))*4,0,4,2),$C104),FF$9,"")</f>
        <v/>
      </c>
      <c r="FG104" s="332" t="str">
        <f ca="1">IF(COUNTIF(OFFSET('別紙2-4(研修実施報告書)'!$I$8,(COLUMN()-COLUMN($J$9))*4,0,4,2),$C104),FG$9,"")</f>
        <v/>
      </c>
      <c r="FH104" s="332" t="str">
        <f ca="1">IF(COUNTIF(OFFSET('別紙2-4(研修実施報告書)'!$I$8,(COLUMN()-COLUMN($J$9))*4,0,4,2),$C104),FH$9,"")</f>
        <v/>
      </c>
      <c r="FI104" s="332" t="str">
        <f ca="1">IF(COUNTIF(OFFSET('別紙2-4(研修実施報告書)'!$I$8,(COLUMN()-COLUMN($J$9))*4,0,4,2),$C104),FI$9,"")</f>
        <v/>
      </c>
      <c r="FJ104" s="332" t="str">
        <f ca="1">IF(COUNTIF(OFFSET('別紙2-4(研修実施報告書)'!$I$8,(COLUMN()-COLUMN($J$9))*4,0,4,2),$C104),FJ$9,"")</f>
        <v/>
      </c>
      <c r="FK104" s="332" t="str">
        <f ca="1">IF(COUNTIF(OFFSET('別紙2-4(研修実施報告書)'!$I$8,(COLUMN()-COLUMN($J$9))*4,0,4,2),$C104),FK$9,"")</f>
        <v/>
      </c>
      <c r="FL104" s="332" t="str">
        <f ca="1">IF(COUNTIF(OFFSET('別紙2-4(研修実施報告書)'!$I$8,(COLUMN()-COLUMN($J$9))*4,0,4,2),$C104),FL$9,"")</f>
        <v/>
      </c>
      <c r="FM104" s="332" t="str">
        <f ca="1">IF(COUNTIF(OFFSET('別紙2-4(研修実施報告書)'!$I$8,(COLUMN()-COLUMN($J$9))*4,0,4,2),$C104),FM$9,"")</f>
        <v/>
      </c>
      <c r="FN104" s="332" t="str">
        <f ca="1">IF(COUNTIF(OFFSET('別紙2-4(研修実施報告書)'!$I$8,(COLUMN()-COLUMN($J$9))*4,0,4,2),$C104),FN$9,"")</f>
        <v/>
      </c>
      <c r="FO104" s="332" t="str">
        <f ca="1">IF(COUNTIF(OFFSET('別紙2-4(研修実施報告書)'!$I$8,(COLUMN()-COLUMN($J$9))*4,0,4,2),$C104),FO$9,"")</f>
        <v/>
      </c>
      <c r="FP104" s="332" t="str">
        <f ca="1">IF(COUNTIF(OFFSET('別紙2-4(研修実施報告書)'!$I$8,(COLUMN()-COLUMN($J$9))*4,0,4,2),$C104),FP$9,"")</f>
        <v/>
      </c>
      <c r="FQ104" s="332" t="str">
        <f ca="1">IF(COUNTIF(OFFSET('別紙2-4(研修実施報告書)'!$I$8,(COLUMN()-COLUMN($J$9))*4,0,4,2),$C104),FQ$9,"")</f>
        <v/>
      </c>
      <c r="FR104" s="332" t="str">
        <f ca="1">IF(COUNTIF(OFFSET('別紙2-4(研修実施報告書)'!$I$8,(COLUMN()-COLUMN($J$9))*4,0,4,2),$C104),FR$9,"")</f>
        <v/>
      </c>
      <c r="FS104" s="332" t="str">
        <f ca="1">IF(COUNTIF(OFFSET('別紙2-4(研修実施報告書)'!$I$8,(COLUMN()-COLUMN($J$9))*4,0,4,2),$C104),FS$9,"")</f>
        <v/>
      </c>
      <c r="FT104" s="332" t="str">
        <f ca="1">IF(COUNTIF(OFFSET('別紙2-4(研修実施報告書)'!$I$8,(COLUMN()-COLUMN($J$9))*4,0,4,2),$C104),FT$9,"")</f>
        <v/>
      </c>
      <c r="FU104" s="332" t="str">
        <f ca="1">IF(COUNTIF(OFFSET('別紙2-4(研修実施報告書)'!$I$8,(COLUMN()-COLUMN($J$9))*4,0,4,2),$C104),FU$9,"")</f>
        <v/>
      </c>
      <c r="FV104" s="332" t="str">
        <f ca="1">IF(COUNTIF(OFFSET('別紙2-4(研修実施報告書)'!$I$8,(COLUMN()-COLUMN($J$9))*4,0,4,2),$C104),FV$9,"")</f>
        <v/>
      </c>
      <c r="FW104" s="332" t="str">
        <f ca="1">IF(COUNTIF(OFFSET('別紙2-4(研修実施報告書)'!$I$8,(COLUMN()-COLUMN($J$9))*4,0,4,2),$C104),FW$9,"")</f>
        <v/>
      </c>
      <c r="FX104" s="332" t="str">
        <f ca="1">IF(COUNTIF(OFFSET('別紙2-4(研修実施報告書)'!$I$8,(COLUMN()-COLUMN($J$9))*4,0,4,2),$C104),FX$9,"")</f>
        <v/>
      </c>
      <c r="FY104" s="332" t="str">
        <f ca="1">IF(COUNTIF(OFFSET('別紙2-4(研修実施報告書)'!$I$8,(COLUMN()-COLUMN($J$9))*4,0,4,2),$C104),FY$9,"")</f>
        <v/>
      </c>
      <c r="FZ104" s="332" t="str">
        <f ca="1">IF(COUNTIF(OFFSET('別紙2-4(研修実施報告書)'!$I$8,(COLUMN()-COLUMN($J$9))*4,0,4,2),$C104),FZ$9,"")</f>
        <v/>
      </c>
      <c r="GA104" s="332" t="str">
        <f ca="1">IF(COUNTIF(OFFSET('別紙2-4(研修実施報告書)'!$I$8,(COLUMN()-COLUMN($J$9))*4,0,4,2),$C104),GA$9,"")</f>
        <v/>
      </c>
      <c r="GB104" s="332" t="str">
        <f ca="1">IF(COUNTIF(OFFSET('別紙2-4(研修実施報告書)'!$I$8,(COLUMN()-COLUMN($J$9))*4,0,4,2),$C104),GB$9,"")</f>
        <v/>
      </c>
      <c r="GC104" s="332" t="str">
        <f ca="1">IF(COUNTIF(OFFSET('別紙2-4(研修実施報告書)'!$I$8,(COLUMN()-COLUMN($J$9))*4,0,4,2),$C104),GC$9,"")</f>
        <v/>
      </c>
      <c r="GD104" s="332" t="str">
        <f ca="1">IF(COUNTIF(OFFSET('別紙2-4(研修実施報告書)'!$I$8,(COLUMN()-COLUMN($J$9))*4,0,4,2),$C104),GD$9,"")</f>
        <v/>
      </c>
      <c r="GE104" s="332" t="str">
        <f ca="1">IF(COUNTIF(OFFSET('別紙2-4(研修実施報告書)'!$I$8,(COLUMN()-COLUMN($J$9))*4,0,4,2),$C104),GE$9,"")</f>
        <v/>
      </c>
      <c r="GF104" s="332" t="str">
        <f ca="1">IF(COUNTIF(OFFSET('別紙2-4(研修実施報告書)'!$I$8,(COLUMN()-COLUMN($J$9))*4,0,4,2),$C104),GF$9,"")</f>
        <v/>
      </c>
      <c r="GG104" s="332" t="str">
        <f ca="1">IF(COUNTIF(OFFSET('別紙2-4(研修実施報告書)'!$I$8,(COLUMN()-COLUMN($J$9))*4,0,4,2),$C104),GG$9,"")</f>
        <v/>
      </c>
      <c r="GH104" s="332" t="str">
        <f ca="1">IF(COUNTIF(OFFSET('別紙2-4(研修実施報告書)'!$I$8,(COLUMN()-COLUMN($J$9))*4,0,4,2),$C104),GH$9,"")</f>
        <v/>
      </c>
      <c r="GI104" s="332" t="str">
        <f ca="1">IF(COUNTIF(OFFSET('別紙2-4(研修実施報告書)'!$I$8,(COLUMN()-COLUMN($J$9))*4,0,4,2),$C104),GI$9,"")</f>
        <v/>
      </c>
      <c r="GJ104" s="332" t="str">
        <f ca="1">IF(COUNTIF(OFFSET('別紙2-4(研修実施報告書)'!$I$8,(COLUMN()-COLUMN($J$9))*4,0,4,2),$C104),GJ$9,"")</f>
        <v/>
      </c>
      <c r="GK104" s="332" t="str">
        <f ca="1">IF(COUNTIF(OFFSET('別紙2-4(研修実施報告書)'!$I$8,(COLUMN()-COLUMN($J$9))*4,0,4,2),$C104),GK$9,"")</f>
        <v/>
      </c>
      <c r="GL104" s="332" t="str">
        <f ca="1">IF(COUNTIF(OFFSET('別紙2-4(研修実施報告書)'!$I$8,(COLUMN()-COLUMN($J$9))*4,0,4,2),$C104),GL$9,"")</f>
        <v/>
      </c>
      <c r="GM104" s="332" t="str">
        <f ca="1">IF(COUNTIF(OFFSET('別紙2-4(研修実施報告書)'!$I$8,(COLUMN()-COLUMN($J$9))*4,0,4,2),$C104),GM$9,"")</f>
        <v/>
      </c>
      <c r="GN104" s="332" t="str">
        <f ca="1">IF(COUNTIF(OFFSET('別紙2-4(研修実施報告書)'!$I$8,(COLUMN()-COLUMN($J$9))*4,0,4,2),$C104),GN$9,"")</f>
        <v/>
      </c>
      <c r="GO104" s="332" t="str">
        <f ca="1">IF(COUNTIF(OFFSET('別紙2-4(研修実施報告書)'!$I$8,(COLUMN()-COLUMN($J$9))*4,0,4,2),$C104),GO$9,"")</f>
        <v/>
      </c>
      <c r="GP104" s="332" t="str">
        <f ca="1">IF(COUNTIF(OFFSET('別紙2-4(研修実施報告書)'!$I$8,(COLUMN()-COLUMN($J$9))*4,0,4,2),$C104),GP$9,"")</f>
        <v/>
      </c>
      <c r="GQ104" s="332" t="str">
        <f ca="1">IF(COUNTIF(OFFSET('別紙2-4(研修実施報告書)'!$I$8,(COLUMN()-COLUMN($J$9))*4,0,4,2),$C104),GQ$9,"")</f>
        <v/>
      </c>
      <c r="GR104" s="332" t="str">
        <f ca="1">IF(COUNTIF(OFFSET('別紙2-4(研修実施報告書)'!$I$8,(COLUMN()-COLUMN($J$9))*4,0,4,2),$C104),GR$9,"")</f>
        <v/>
      </c>
      <c r="GS104" s="332" t="str">
        <f ca="1">IF(COUNTIF(OFFSET('別紙2-4(研修実施報告書)'!$I$8,(COLUMN()-COLUMN($J$9))*4,0,4,2),$C104),GS$9,"")</f>
        <v/>
      </c>
      <c r="GT104" s="332" t="str">
        <f ca="1">IF(COUNTIF(OFFSET('別紙2-4(研修実施報告書)'!$I$8,(COLUMN()-COLUMN($J$9))*4,0,4,2),$C104),GT$9,"")</f>
        <v/>
      </c>
      <c r="GU104" s="332" t="str">
        <f ca="1">IF(COUNTIF(OFFSET('別紙2-4(研修実施報告書)'!$I$8,(COLUMN()-COLUMN($J$9))*4,0,4,2),$C104),GU$9,"")</f>
        <v/>
      </c>
      <c r="GV104" s="332" t="str">
        <f ca="1">IF(COUNTIF(OFFSET('別紙2-4(研修実施報告書)'!$I$8,(COLUMN()-COLUMN($J$9))*4,0,4,2),$C104),GV$9,"")</f>
        <v/>
      </c>
      <c r="GW104" s="332" t="str">
        <f ca="1">IF(COUNTIF(OFFSET('別紙2-4(研修実施報告書)'!$I$8,(COLUMN()-COLUMN($J$9))*4,0,4,2),$C104),GW$9,"")</f>
        <v/>
      </c>
      <c r="GX104" s="332" t="str">
        <f ca="1">IF(COUNTIF(OFFSET('別紙2-4(研修実施報告書)'!$I$8,(COLUMN()-COLUMN($J$9))*4,0,4,2),$C104),GX$9,"")</f>
        <v/>
      </c>
      <c r="GY104" s="332" t="str">
        <f ca="1">IF(COUNTIF(OFFSET('別紙2-4(研修実施報告書)'!$I$8,(COLUMN()-COLUMN($J$9))*4,0,4,2),$C104),GY$9,"")</f>
        <v/>
      </c>
      <c r="GZ104" s="332" t="str">
        <f ca="1">IF(COUNTIF(OFFSET('別紙2-4(研修実施報告書)'!$I$8,(COLUMN()-COLUMN($J$9))*4,0,4,2),$C104),GZ$9,"")</f>
        <v/>
      </c>
      <c r="HA104" s="332" t="str">
        <f ca="1">IF(COUNTIF(OFFSET('別紙2-4(研修実施報告書)'!$I$8,(COLUMN()-COLUMN($J$9))*4,0,4,2),$C104),HA$9,"")</f>
        <v/>
      </c>
      <c r="HB104" s="320"/>
    </row>
    <row r="105" spans="1:210" ht="18.75" customHeight="1">
      <c r="A105" s="325">
        <v>91</v>
      </c>
      <c r="B105" s="323" t="str">
        <f>IF(AND('別紙1-7(研修責任者教育担当者) '!E108="〇",'別紙1-7(研修責任者教育担当者) '!F108="〇"),"専任・兼任",IF('別紙1-7(研修責任者教育担当者) '!E108="〇","専任",IF('別紙1-7(研修責任者教育担当者) '!F108="〇","兼任","")))</f>
        <v/>
      </c>
      <c r="C105" s="324">
        <f>VLOOKUP(A105,'別紙1-7(研修責任者教育担当者) '!$B$18:$C$217,2,0)</f>
        <v>0</v>
      </c>
      <c r="D105" s="348" t="s">
        <v>175</v>
      </c>
      <c r="E105" s="349"/>
      <c r="F105" s="329" t="e">
        <f t="shared" si="3"/>
        <v>#DIV/0!</v>
      </c>
      <c r="G105" s="330" t="e">
        <f t="shared" ca="1" si="4"/>
        <v>#DIV/0!</v>
      </c>
      <c r="H105" s="318">
        <f t="shared" ca="1" si="5"/>
        <v>0</v>
      </c>
      <c r="I105" s="318"/>
      <c r="J105" s="332" t="str">
        <f ca="1">IF(COUNTIF(OFFSET('別紙2-4(研修実施報告書)'!$I$8,(COLUMN()-COLUMN($J$9))*4,0,4,2),$C105),J$9,"")</f>
        <v/>
      </c>
      <c r="K105" s="332" t="str">
        <f ca="1">IF(COUNTIF(OFFSET('別紙2-4(研修実施報告書)'!$I$8,(COLUMN()-COLUMN($J$9))*4,0,4,2),$C105),K$9,"")</f>
        <v/>
      </c>
      <c r="L105" s="332" t="str">
        <f ca="1">IF(COUNTIF(OFFSET('別紙2-4(研修実施報告書)'!$I$8,(COLUMN()-COLUMN($J$9))*4,0,4,2),$C105),L$9,"")</f>
        <v/>
      </c>
      <c r="M105" s="332" t="str">
        <f ca="1">IF(COUNTIF(OFFSET('別紙2-4(研修実施報告書)'!$I$8,(COLUMN()-COLUMN($J$9))*4,0,4,2),$C105),M$9,"")</f>
        <v/>
      </c>
      <c r="N105" s="332" t="str">
        <f ca="1">IF(COUNTIF(OFFSET('別紙2-4(研修実施報告書)'!$I$8,(COLUMN()-COLUMN($J$9))*4,0,4,2),$C105),N$9,"")</f>
        <v/>
      </c>
      <c r="O105" s="332" t="str">
        <f ca="1">IF(COUNTIF(OFFSET('別紙2-4(研修実施報告書)'!$I$8,(COLUMN()-COLUMN($J$9))*4,0,4,2),$C105),O$9,"")</f>
        <v/>
      </c>
      <c r="P105" s="332" t="str">
        <f ca="1">IF(COUNTIF(OFFSET('別紙2-4(研修実施報告書)'!$I$8,(COLUMN()-COLUMN($J$9))*4,0,4,2),$C105),P$9,"")</f>
        <v/>
      </c>
      <c r="Q105" s="332" t="str">
        <f ca="1">IF(COUNTIF(OFFSET('別紙2-4(研修実施報告書)'!$I$8,(COLUMN()-COLUMN($J$9))*4,0,4,2),$C105),Q$9,"")</f>
        <v/>
      </c>
      <c r="R105" s="332" t="str">
        <f ca="1">IF(COUNTIF(OFFSET('別紙2-4(研修実施報告書)'!$I$8,(COLUMN()-COLUMN($J$9))*4,0,4,2),$C105),R$9,"")</f>
        <v/>
      </c>
      <c r="S105" s="332" t="str">
        <f ca="1">IF(COUNTIF(OFFSET('別紙2-4(研修実施報告書)'!$I$8,(COLUMN()-COLUMN($J$9))*4,0,4,2),$C105),S$9,"")</f>
        <v/>
      </c>
      <c r="T105" s="332" t="str">
        <f ca="1">IF(COUNTIF(OFFSET('別紙2-4(研修実施報告書)'!$I$8,(COLUMN()-COLUMN($J$9))*4,0,4,2),$C105),T$9,"")</f>
        <v/>
      </c>
      <c r="U105" s="332" t="str">
        <f ca="1">IF(COUNTIF(OFFSET('別紙2-4(研修実施報告書)'!$I$8,(COLUMN()-COLUMN($J$9))*4,0,4,2),$C105),U$9,"")</f>
        <v/>
      </c>
      <c r="V105" s="332" t="str">
        <f ca="1">IF(COUNTIF(OFFSET('別紙2-4(研修実施報告書)'!$I$8,(COLUMN()-COLUMN($J$9))*4,0,4,2),$C105),V$9,"")</f>
        <v/>
      </c>
      <c r="W105" s="332" t="str">
        <f ca="1">IF(COUNTIF(OFFSET('別紙2-4(研修実施報告書)'!$I$8,(COLUMN()-COLUMN($J$9))*4,0,4,2),$C105),W$9,"")</f>
        <v/>
      </c>
      <c r="X105" s="332" t="str">
        <f ca="1">IF(COUNTIF(OFFSET('別紙2-4(研修実施報告書)'!$I$8,(COLUMN()-COLUMN($J$9))*4,0,4,2),$C105),X$9,"")</f>
        <v/>
      </c>
      <c r="Y105" s="332" t="str">
        <f ca="1">IF(COUNTIF(OFFSET('別紙2-4(研修実施報告書)'!$I$8,(COLUMN()-COLUMN($J$9))*4,0,4,2),$C105),Y$9,"")</f>
        <v/>
      </c>
      <c r="Z105" s="332" t="str">
        <f ca="1">IF(COUNTIF(OFFSET('別紙2-4(研修実施報告書)'!$I$8,(COLUMN()-COLUMN($J$9))*4,0,4,2),$C105),Z$9,"")</f>
        <v/>
      </c>
      <c r="AA105" s="332" t="str">
        <f ca="1">IF(COUNTIF(OFFSET('別紙2-4(研修実施報告書)'!$I$8,(COLUMN()-COLUMN($J$9))*4,0,4,2),$C105),AA$9,"")</f>
        <v/>
      </c>
      <c r="AB105" s="332" t="str">
        <f ca="1">IF(COUNTIF(OFFSET('別紙2-4(研修実施報告書)'!$I$8,(COLUMN()-COLUMN($J$9))*4,0,4,2),$C105),AB$9,"")</f>
        <v/>
      </c>
      <c r="AC105" s="332" t="str">
        <f ca="1">IF(COUNTIF(OFFSET('別紙2-4(研修実施報告書)'!$I$8,(COLUMN()-COLUMN($J$9))*4,0,4,2),$C105),AC$9,"")</f>
        <v/>
      </c>
      <c r="AD105" s="332" t="str">
        <f ca="1">IF(COUNTIF(OFFSET('別紙2-4(研修実施報告書)'!$I$8,(COLUMN()-COLUMN($J$9))*4,0,4,2),$C105),AD$9,"")</f>
        <v/>
      </c>
      <c r="AE105" s="332" t="str">
        <f ca="1">IF(COUNTIF(OFFSET('別紙2-4(研修実施報告書)'!$I$8,(COLUMN()-COLUMN($J$9))*4,0,4,2),$C105),AE$9,"")</f>
        <v/>
      </c>
      <c r="AF105" s="332" t="str">
        <f ca="1">IF(COUNTIF(OFFSET('別紙2-4(研修実施報告書)'!$I$8,(COLUMN()-COLUMN($J$9))*4,0,4,2),$C105),AF$9,"")</f>
        <v/>
      </c>
      <c r="AG105" s="332" t="str">
        <f ca="1">IF(COUNTIF(OFFSET('別紙2-4(研修実施報告書)'!$I$8,(COLUMN()-COLUMN($J$9))*4,0,4,2),$C105),AG$9,"")</f>
        <v/>
      </c>
      <c r="AH105" s="332" t="str">
        <f ca="1">IF(COUNTIF(OFFSET('別紙2-4(研修実施報告書)'!$I$8,(COLUMN()-COLUMN($J$9))*4,0,4,2),$C105),AH$9,"")</f>
        <v/>
      </c>
      <c r="AI105" s="332" t="str">
        <f ca="1">IF(COUNTIF(OFFSET('別紙2-4(研修実施報告書)'!$I$8,(COLUMN()-COLUMN($J$9))*4,0,4,2),$C105),AI$9,"")</f>
        <v/>
      </c>
      <c r="AJ105" s="332" t="str">
        <f ca="1">IF(COUNTIF(OFFSET('別紙2-4(研修実施報告書)'!$I$8,(COLUMN()-COLUMN($J$9))*4,0,4,2),$C105),AJ$9,"")</f>
        <v/>
      </c>
      <c r="AK105" s="332" t="str">
        <f ca="1">IF(COUNTIF(OFFSET('別紙2-4(研修実施報告書)'!$I$8,(COLUMN()-COLUMN($J$9))*4,0,4,2),$C105),AK$9,"")</f>
        <v/>
      </c>
      <c r="AL105" s="332" t="str">
        <f ca="1">IF(COUNTIF(OFFSET('別紙2-4(研修実施報告書)'!$I$8,(COLUMN()-COLUMN($J$9))*4,0,4,2),$C105),AL$9,"")</f>
        <v/>
      </c>
      <c r="AM105" s="332" t="str">
        <f ca="1">IF(COUNTIF(OFFSET('別紙2-4(研修実施報告書)'!$I$8,(COLUMN()-COLUMN($J$9))*4,0,4,2),$C105),AM$9,"")</f>
        <v/>
      </c>
      <c r="AN105" s="332" t="str">
        <f ca="1">IF(COUNTIF(OFFSET('別紙2-4(研修実施報告書)'!$I$8,(COLUMN()-COLUMN($J$9))*4,0,4,2),$C105),AN$9,"")</f>
        <v/>
      </c>
      <c r="AO105" s="332" t="str">
        <f ca="1">IF(COUNTIF(OFFSET('別紙2-4(研修実施報告書)'!$I$8,(COLUMN()-COLUMN($J$9))*4,0,4,2),$C105),AO$9,"")</f>
        <v/>
      </c>
      <c r="AP105" s="332" t="str">
        <f ca="1">IF(COUNTIF(OFFSET('別紙2-4(研修実施報告書)'!$I$8,(COLUMN()-COLUMN($J$9))*4,0,4,2),$C105),AP$9,"")</f>
        <v/>
      </c>
      <c r="AQ105" s="332" t="str">
        <f ca="1">IF(COUNTIF(OFFSET('別紙2-4(研修実施報告書)'!$I$8,(COLUMN()-COLUMN($J$9))*4,0,4,2),$C105),AQ$9,"")</f>
        <v/>
      </c>
      <c r="AR105" s="332" t="str">
        <f ca="1">IF(COUNTIF(OFFSET('別紙2-4(研修実施報告書)'!$I$8,(COLUMN()-COLUMN($J$9))*4,0,4,2),$C105),AR$9,"")</f>
        <v/>
      </c>
      <c r="AS105" s="332" t="str">
        <f ca="1">IF(COUNTIF(OFFSET('別紙2-4(研修実施報告書)'!$I$8,(COLUMN()-COLUMN($J$9))*4,0,4,2),$C105),AS$9,"")</f>
        <v/>
      </c>
      <c r="AT105" s="332" t="str">
        <f ca="1">IF(COUNTIF(OFFSET('別紙2-4(研修実施報告書)'!$I$8,(COLUMN()-COLUMN($J$9))*4,0,4,2),$C105),AT$9,"")</f>
        <v/>
      </c>
      <c r="AU105" s="332" t="str">
        <f ca="1">IF(COUNTIF(OFFSET('別紙2-4(研修実施報告書)'!$I$8,(COLUMN()-COLUMN($J$9))*4,0,4,2),$C105),AU$9,"")</f>
        <v/>
      </c>
      <c r="AV105" s="332" t="str">
        <f ca="1">IF(COUNTIF(OFFSET('別紙2-4(研修実施報告書)'!$I$8,(COLUMN()-COLUMN($J$9))*4,0,4,2),$C105),AV$9,"")</f>
        <v/>
      </c>
      <c r="AW105" s="332" t="str">
        <f ca="1">IF(COUNTIF(OFFSET('別紙2-4(研修実施報告書)'!$I$8,(COLUMN()-COLUMN($J$9))*4,0,4,2),$C105),AW$9,"")</f>
        <v/>
      </c>
      <c r="AX105" s="332" t="str">
        <f ca="1">IF(COUNTIF(OFFSET('別紙2-4(研修実施報告書)'!$I$8,(COLUMN()-COLUMN($J$9))*4,0,4,2),$C105),AX$9,"")</f>
        <v/>
      </c>
      <c r="AY105" s="332" t="str">
        <f ca="1">IF(COUNTIF(OFFSET('別紙2-4(研修実施報告書)'!$I$8,(COLUMN()-COLUMN($J$9))*4,0,4,2),$C105),AY$9,"")</f>
        <v/>
      </c>
      <c r="AZ105" s="332" t="str">
        <f ca="1">IF(COUNTIF(OFFSET('別紙2-4(研修実施報告書)'!$I$8,(COLUMN()-COLUMN($J$9))*4,0,4,2),$C105),AZ$9,"")</f>
        <v/>
      </c>
      <c r="BA105" s="332" t="str">
        <f ca="1">IF(COUNTIF(OFFSET('別紙2-4(研修実施報告書)'!$I$8,(COLUMN()-COLUMN($J$9))*4,0,4,2),$C105),BA$9,"")</f>
        <v/>
      </c>
      <c r="BB105" s="332" t="str">
        <f ca="1">IF(COUNTIF(OFFSET('別紙2-4(研修実施報告書)'!$I$8,(COLUMN()-COLUMN($J$9))*4,0,4,2),$C105),BB$9,"")</f>
        <v/>
      </c>
      <c r="BC105" s="332" t="str">
        <f ca="1">IF(COUNTIF(OFFSET('別紙2-4(研修実施報告書)'!$I$8,(COLUMN()-COLUMN($J$9))*4,0,4,2),$C105),BC$9,"")</f>
        <v/>
      </c>
      <c r="BD105" s="332" t="str">
        <f ca="1">IF(COUNTIF(OFFSET('別紙2-4(研修実施報告書)'!$I$8,(COLUMN()-COLUMN($J$9))*4,0,4,2),$C105),BD$9,"")</f>
        <v/>
      </c>
      <c r="BE105" s="332" t="str">
        <f ca="1">IF(COUNTIF(OFFSET('別紙2-4(研修実施報告書)'!$I$8,(COLUMN()-COLUMN($J$9))*4,0,4,2),$C105),BE$9,"")</f>
        <v/>
      </c>
      <c r="BF105" s="332" t="str">
        <f ca="1">IF(COUNTIF(OFFSET('別紙2-4(研修実施報告書)'!$I$8,(COLUMN()-COLUMN($J$9))*4,0,4,2),$C105),BF$9,"")</f>
        <v/>
      </c>
      <c r="BG105" s="332" t="str">
        <f ca="1">IF(COUNTIF(OFFSET('別紙2-4(研修実施報告書)'!$I$8,(COLUMN()-COLUMN($J$9))*4,0,4,2),$C105),BG$9,"")</f>
        <v/>
      </c>
      <c r="BH105" s="332" t="str">
        <f ca="1">IF(COUNTIF(OFFSET('別紙2-4(研修実施報告書)'!$I$8,(COLUMN()-COLUMN($J$9))*4,0,4,2),$C105),BH$9,"")</f>
        <v/>
      </c>
      <c r="BI105" s="332" t="str">
        <f ca="1">IF(COUNTIF(OFFSET('別紙2-4(研修実施報告書)'!$I$8,(COLUMN()-COLUMN($J$9))*4,0,4,2),$C105),BI$9,"")</f>
        <v/>
      </c>
      <c r="BJ105" s="332" t="str">
        <f ca="1">IF(COUNTIF(OFFSET('別紙2-4(研修実施報告書)'!$I$8,(COLUMN()-COLUMN($J$9))*4,0,4,2),$C105),BJ$9,"")</f>
        <v/>
      </c>
      <c r="BK105" s="332" t="str">
        <f ca="1">IF(COUNTIF(OFFSET('別紙2-4(研修実施報告書)'!$I$8,(COLUMN()-COLUMN($J$9))*4,0,4,2),$C105),BK$9,"")</f>
        <v/>
      </c>
      <c r="BL105" s="332" t="str">
        <f ca="1">IF(COUNTIF(OFFSET('別紙2-4(研修実施報告書)'!$I$8,(COLUMN()-COLUMN($J$9))*4,0,4,2),$C105),BL$9,"")</f>
        <v/>
      </c>
      <c r="BM105" s="332" t="str">
        <f ca="1">IF(COUNTIF(OFFSET('別紙2-4(研修実施報告書)'!$I$8,(COLUMN()-COLUMN($J$9))*4,0,4,2),$C105),BM$9,"")</f>
        <v/>
      </c>
      <c r="BN105" s="332" t="str">
        <f ca="1">IF(COUNTIF(OFFSET('別紙2-4(研修実施報告書)'!$I$8,(COLUMN()-COLUMN($J$9))*4,0,4,2),$C105),BN$9,"")</f>
        <v/>
      </c>
      <c r="BO105" s="332" t="str">
        <f ca="1">IF(COUNTIF(OFFSET('別紙2-4(研修実施報告書)'!$I$8,(COLUMN()-COLUMN($J$9))*4,0,4,2),$C105),BO$9,"")</f>
        <v/>
      </c>
      <c r="BP105" s="332" t="str">
        <f ca="1">IF(COUNTIF(OFFSET('別紙2-4(研修実施報告書)'!$I$8,(COLUMN()-COLUMN($J$9))*4,0,4,2),$C105),BP$9,"")</f>
        <v/>
      </c>
      <c r="BQ105" s="332" t="str">
        <f ca="1">IF(COUNTIF(OFFSET('別紙2-4(研修実施報告書)'!$I$8,(COLUMN()-COLUMN($J$9))*4,0,4,2),$C105),BQ$9,"")</f>
        <v/>
      </c>
      <c r="BR105" s="332" t="str">
        <f ca="1">IF(COUNTIF(OFFSET('別紙2-4(研修実施報告書)'!$I$8,(COLUMN()-COLUMN($J$9))*4,0,4,2),$C105),BR$9,"")</f>
        <v/>
      </c>
      <c r="BS105" s="332" t="str">
        <f ca="1">IF(COUNTIF(OFFSET('別紙2-4(研修実施報告書)'!$I$8,(COLUMN()-COLUMN($J$9))*4,0,4,2),$C105),BS$9,"")</f>
        <v/>
      </c>
      <c r="BT105" s="332" t="str">
        <f ca="1">IF(COUNTIF(OFFSET('別紙2-4(研修実施報告書)'!$I$8,(COLUMN()-COLUMN($J$9))*4,0,4,2),$C105),BT$9,"")</f>
        <v/>
      </c>
      <c r="BU105" s="332" t="str">
        <f ca="1">IF(COUNTIF(OFFSET('別紙2-4(研修実施報告書)'!$I$8,(COLUMN()-COLUMN($J$9))*4,0,4,2),$C105),BU$9,"")</f>
        <v/>
      </c>
      <c r="BV105" s="332" t="str">
        <f ca="1">IF(COUNTIF(OFFSET('別紙2-4(研修実施報告書)'!$I$8,(COLUMN()-COLUMN($J$9))*4,0,4,2),$C105),BV$9,"")</f>
        <v/>
      </c>
      <c r="BW105" s="332" t="str">
        <f ca="1">IF(COUNTIF(OFFSET('別紙2-4(研修実施報告書)'!$I$8,(COLUMN()-COLUMN($J$9))*4,0,4,2),$C105),BW$9,"")</f>
        <v/>
      </c>
      <c r="BX105" s="332" t="str">
        <f ca="1">IF(COUNTIF(OFFSET('別紙2-4(研修実施報告書)'!$I$8,(COLUMN()-COLUMN($J$9))*4,0,4,2),$C105),BX$9,"")</f>
        <v/>
      </c>
      <c r="BY105" s="332" t="str">
        <f ca="1">IF(COUNTIF(OFFSET('別紙2-4(研修実施報告書)'!$I$8,(COLUMN()-COLUMN($J$9))*4,0,4,2),$C105),BY$9,"")</f>
        <v/>
      </c>
      <c r="BZ105" s="332" t="str">
        <f ca="1">IF(COUNTIF(OFFSET('別紙2-4(研修実施報告書)'!$I$8,(COLUMN()-COLUMN($J$9))*4,0,4,2),$C105),BZ$9,"")</f>
        <v/>
      </c>
      <c r="CA105" s="332" t="str">
        <f ca="1">IF(COUNTIF(OFFSET('別紙2-4(研修実施報告書)'!$I$8,(COLUMN()-COLUMN($J$9))*4,0,4,2),$C105),CA$9,"")</f>
        <v/>
      </c>
      <c r="CB105" s="332" t="str">
        <f ca="1">IF(COUNTIF(OFFSET('別紙2-4(研修実施報告書)'!$I$8,(COLUMN()-COLUMN($J$9))*4,0,4,2),$C105),CB$9,"")</f>
        <v/>
      </c>
      <c r="CC105" s="332" t="str">
        <f ca="1">IF(COUNTIF(OFFSET('別紙2-4(研修実施報告書)'!$I$8,(COLUMN()-COLUMN($J$9))*4,0,4,2),$C105),CC$9,"")</f>
        <v/>
      </c>
      <c r="CD105" s="332" t="str">
        <f ca="1">IF(COUNTIF(OFFSET('別紙2-4(研修実施報告書)'!$I$8,(COLUMN()-COLUMN($J$9))*4,0,4,2),$C105),CD$9,"")</f>
        <v/>
      </c>
      <c r="CE105" s="332" t="str">
        <f ca="1">IF(COUNTIF(OFFSET('別紙2-4(研修実施報告書)'!$I$8,(COLUMN()-COLUMN($J$9))*4,0,4,2),$C105),CE$9,"")</f>
        <v/>
      </c>
      <c r="CF105" s="332" t="str">
        <f ca="1">IF(COUNTIF(OFFSET('別紙2-4(研修実施報告書)'!$I$8,(COLUMN()-COLUMN($J$9))*4,0,4,2),$C105),CF$9,"")</f>
        <v/>
      </c>
      <c r="CG105" s="332" t="str">
        <f ca="1">IF(COUNTIF(OFFSET('別紙2-4(研修実施報告書)'!$I$8,(COLUMN()-COLUMN($J$9))*4,0,4,2),$C105),CG$9,"")</f>
        <v/>
      </c>
      <c r="CH105" s="332" t="str">
        <f ca="1">IF(COUNTIF(OFFSET('別紙2-4(研修実施報告書)'!$I$8,(COLUMN()-COLUMN($J$9))*4,0,4,2),$C105),CH$9,"")</f>
        <v/>
      </c>
      <c r="CI105" s="332" t="str">
        <f ca="1">IF(COUNTIF(OFFSET('別紙2-4(研修実施報告書)'!$I$8,(COLUMN()-COLUMN($J$9))*4,0,4,2),$C105),CI$9,"")</f>
        <v/>
      </c>
      <c r="CJ105" s="332" t="str">
        <f ca="1">IF(COUNTIF(OFFSET('別紙2-4(研修実施報告書)'!$I$8,(COLUMN()-COLUMN($J$9))*4,0,4,2),$C105),CJ$9,"")</f>
        <v/>
      </c>
      <c r="CK105" s="332" t="str">
        <f ca="1">IF(COUNTIF(OFFSET('別紙2-4(研修実施報告書)'!$I$8,(COLUMN()-COLUMN($J$9))*4,0,4,2),$C105),CK$9,"")</f>
        <v/>
      </c>
      <c r="CL105" s="332" t="str">
        <f ca="1">IF(COUNTIF(OFFSET('別紙2-4(研修実施報告書)'!$I$8,(COLUMN()-COLUMN($J$9))*4,0,4,2),$C105),CL$9,"")</f>
        <v/>
      </c>
      <c r="CM105" s="332" t="str">
        <f ca="1">IF(COUNTIF(OFFSET('別紙2-4(研修実施報告書)'!$I$8,(COLUMN()-COLUMN($J$9))*4,0,4,2),$C105),CM$9,"")</f>
        <v/>
      </c>
      <c r="CN105" s="332" t="str">
        <f ca="1">IF(COUNTIF(OFFSET('別紙2-4(研修実施報告書)'!$I$8,(COLUMN()-COLUMN($J$9))*4,0,4,2),$C105),CN$9,"")</f>
        <v/>
      </c>
      <c r="CO105" s="332" t="str">
        <f ca="1">IF(COUNTIF(OFFSET('別紙2-4(研修実施報告書)'!$I$8,(COLUMN()-COLUMN($J$9))*4,0,4,2),$C105),CO$9,"")</f>
        <v/>
      </c>
      <c r="CP105" s="332" t="str">
        <f ca="1">IF(COUNTIF(OFFSET('別紙2-4(研修実施報告書)'!$I$8,(COLUMN()-COLUMN($J$9))*4,0,4,2),$C105),CP$9,"")</f>
        <v/>
      </c>
      <c r="CQ105" s="332" t="str">
        <f ca="1">IF(COUNTIF(OFFSET('別紙2-4(研修実施報告書)'!$I$8,(COLUMN()-COLUMN($J$9))*4,0,4,2),$C105),CQ$9,"")</f>
        <v/>
      </c>
      <c r="CR105" s="332" t="str">
        <f ca="1">IF(COUNTIF(OFFSET('別紙2-4(研修実施報告書)'!$I$8,(COLUMN()-COLUMN($J$9))*4,0,4,2),$C105),CR$9,"")</f>
        <v/>
      </c>
      <c r="CS105" s="332" t="str">
        <f ca="1">IF(COUNTIF(OFFSET('別紙2-4(研修実施報告書)'!$I$8,(COLUMN()-COLUMN($J$9))*4,0,4,2),$C105),CS$9,"")</f>
        <v/>
      </c>
      <c r="CT105" s="332" t="str">
        <f ca="1">IF(COUNTIF(OFFSET('別紙2-4(研修実施報告書)'!$I$8,(COLUMN()-COLUMN($J$9))*4,0,4,2),$C105),CT$9,"")</f>
        <v/>
      </c>
      <c r="CU105" s="332" t="str">
        <f ca="1">IF(COUNTIF(OFFSET('別紙2-4(研修実施報告書)'!$I$8,(COLUMN()-COLUMN($J$9))*4,0,4,2),$C105),CU$9,"")</f>
        <v/>
      </c>
      <c r="CV105" s="332" t="str">
        <f ca="1">IF(COUNTIF(OFFSET('別紙2-4(研修実施報告書)'!$I$8,(COLUMN()-COLUMN($J$9))*4,0,4,2),$C105),CV$9,"")</f>
        <v/>
      </c>
      <c r="CW105" s="332" t="str">
        <f ca="1">IF(COUNTIF(OFFSET('別紙2-4(研修実施報告書)'!$I$8,(COLUMN()-COLUMN($J$9))*4,0,4,2),$C105),CW$9,"")</f>
        <v/>
      </c>
      <c r="CX105" s="332" t="str">
        <f ca="1">IF(COUNTIF(OFFSET('別紙2-4(研修実施報告書)'!$I$8,(COLUMN()-COLUMN($J$9))*4,0,4,2),$C105),CX$9,"")</f>
        <v/>
      </c>
      <c r="CY105" s="332" t="str">
        <f ca="1">IF(COUNTIF(OFFSET('別紙2-4(研修実施報告書)'!$I$8,(COLUMN()-COLUMN($J$9))*4,0,4,2),$C105),CY$9,"")</f>
        <v/>
      </c>
      <c r="CZ105" s="332" t="str">
        <f ca="1">IF(COUNTIF(OFFSET('別紙2-4(研修実施報告書)'!$I$8,(COLUMN()-COLUMN($J$9))*4,0,4,2),$C105),CZ$9,"")</f>
        <v/>
      </c>
      <c r="DA105" s="332" t="str">
        <f ca="1">IF(COUNTIF(OFFSET('別紙2-4(研修実施報告書)'!$I$8,(COLUMN()-COLUMN($J$9))*4,0,4,2),$C105),DA$9,"")</f>
        <v/>
      </c>
      <c r="DB105" s="332" t="str">
        <f ca="1">IF(COUNTIF(OFFSET('別紙2-4(研修実施報告書)'!$I$8,(COLUMN()-COLUMN($J$9))*4,0,4,2),$C105),DB$9,"")</f>
        <v/>
      </c>
      <c r="DC105" s="332" t="str">
        <f ca="1">IF(COUNTIF(OFFSET('別紙2-4(研修実施報告書)'!$I$8,(COLUMN()-COLUMN($J$9))*4,0,4,2),$C105),DC$9,"")</f>
        <v/>
      </c>
      <c r="DD105" s="332" t="str">
        <f ca="1">IF(COUNTIF(OFFSET('別紙2-4(研修実施報告書)'!$I$8,(COLUMN()-COLUMN($J$9))*4,0,4,2),$C105),DD$9,"")</f>
        <v/>
      </c>
      <c r="DE105" s="332" t="str">
        <f ca="1">IF(COUNTIF(OFFSET('別紙2-4(研修実施報告書)'!$I$8,(COLUMN()-COLUMN($J$9))*4,0,4,2),$C105),DE$9,"")</f>
        <v/>
      </c>
      <c r="DF105" s="332" t="str">
        <f ca="1">IF(COUNTIF(OFFSET('別紙2-4(研修実施報告書)'!$I$8,(COLUMN()-COLUMN($J$9))*4,0,4,2),$C105),DF$9,"")</f>
        <v/>
      </c>
      <c r="DG105" s="332" t="str">
        <f ca="1">IF(COUNTIF(OFFSET('別紙2-4(研修実施報告書)'!$I$8,(COLUMN()-COLUMN($J$9))*4,0,4,2),$C105),DG$9,"")</f>
        <v/>
      </c>
      <c r="DH105" s="332" t="str">
        <f ca="1">IF(COUNTIF(OFFSET('別紙2-4(研修実施報告書)'!$I$8,(COLUMN()-COLUMN($J$9))*4,0,4,2),$C105),DH$9,"")</f>
        <v/>
      </c>
      <c r="DI105" s="332" t="str">
        <f ca="1">IF(COUNTIF(OFFSET('別紙2-4(研修実施報告書)'!$I$8,(COLUMN()-COLUMN($J$9))*4,0,4,2),$C105),DI$9,"")</f>
        <v/>
      </c>
      <c r="DJ105" s="332" t="str">
        <f ca="1">IF(COUNTIF(OFFSET('別紙2-4(研修実施報告書)'!$I$8,(COLUMN()-COLUMN($J$9))*4,0,4,2),$C105),DJ$9,"")</f>
        <v/>
      </c>
      <c r="DK105" s="332" t="str">
        <f ca="1">IF(COUNTIF(OFFSET('別紙2-4(研修実施報告書)'!$I$8,(COLUMN()-COLUMN($J$9))*4,0,4,2),$C105),DK$9,"")</f>
        <v/>
      </c>
      <c r="DL105" s="332" t="str">
        <f ca="1">IF(COUNTIF(OFFSET('別紙2-4(研修実施報告書)'!$I$8,(COLUMN()-COLUMN($J$9))*4,0,4,2),$C105),DL$9,"")</f>
        <v/>
      </c>
      <c r="DM105" s="332" t="str">
        <f ca="1">IF(COUNTIF(OFFSET('別紙2-4(研修実施報告書)'!$I$8,(COLUMN()-COLUMN($J$9))*4,0,4,2),$C105),DM$9,"")</f>
        <v/>
      </c>
      <c r="DN105" s="332" t="str">
        <f ca="1">IF(COUNTIF(OFFSET('別紙2-4(研修実施報告書)'!$I$8,(COLUMN()-COLUMN($J$9))*4,0,4,2),$C105),DN$9,"")</f>
        <v/>
      </c>
      <c r="DO105" s="332" t="str">
        <f ca="1">IF(COUNTIF(OFFSET('別紙2-4(研修実施報告書)'!$I$8,(COLUMN()-COLUMN($J$9))*4,0,4,2),$C105),DO$9,"")</f>
        <v/>
      </c>
      <c r="DP105" s="332" t="str">
        <f ca="1">IF(COUNTIF(OFFSET('別紙2-4(研修実施報告書)'!$I$8,(COLUMN()-COLUMN($J$9))*4,0,4,2),$C105),DP$9,"")</f>
        <v/>
      </c>
      <c r="DQ105" s="332" t="str">
        <f ca="1">IF(COUNTIF(OFFSET('別紙2-4(研修実施報告書)'!$I$8,(COLUMN()-COLUMN($J$9))*4,0,4,2),$C105),DQ$9,"")</f>
        <v/>
      </c>
      <c r="DR105" s="332" t="str">
        <f ca="1">IF(COUNTIF(OFFSET('別紙2-4(研修実施報告書)'!$I$8,(COLUMN()-COLUMN($J$9))*4,0,4,2),$C105),DR$9,"")</f>
        <v/>
      </c>
      <c r="DS105" s="332" t="str">
        <f ca="1">IF(COUNTIF(OFFSET('別紙2-4(研修実施報告書)'!$I$8,(COLUMN()-COLUMN($J$9))*4,0,4,2),$C105),DS$9,"")</f>
        <v/>
      </c>
      <c r="DT105" s="332" t="str">
        <f ca="1">IF(COUNTIF(OFFSET('別紙2-4(研修実施報告書)'!$I$8,(COLUMN()-COLUMN($J$9))*4,0,4,2),$C105),DT$9,"")</f>
        <v/>
      </c>
      <c r="DU105" s="332" t="str">
        <f ca="1">IF(COUNTIF(OFFSET('別紙2-4(研修実施報告書)'!$I$8,(COLUMN()-COLUMN($J$9))*4,0,4,2),$C105),DU$9,"")</f>
        <v/>
      </c>
      <c r="DV105" s="332" t="str">
        <f ca="1">IF(COUNTIF(OFFSET('別紙2-4(研修実施報告書)'!$I$8,(COLUMN()-COLUMN($J$9))*4,0,4,2),$C105),DV$9,"")</f>
        <v/>
      </c>
      <c r="DW105" s="332" t="str">
        <f ca="1">IF(COUNTIF(OFFSET('別紙2-4(研修実施報告書)'!$I$8,(COLUMN()-COLUMN($J$9))*4,0,4,2),$C105),DW$9,"")</f>
        <v/>
      </c>
      <c r="DX105" s="332" t="str">
        <f ca="1">IF(COUNTIF(OFFSET('別紙2-4(研修実施報告書)'!$I$8,(COLUMN()-COLUMN($J$9))*4,0,4,2),$C105),DX$9,"")</f>
        <v/>
      </c>
      <c r="DY105" s="332" t="str">
        <f ca="1">IF(COUNTIF(OFFSET('別紙2-4(研修実施報告書)'!$I$8,(COLUMN()-COLUMN($J$9))*4,0,4,2),$C105),DY$9,"")</f>
        <v/>
      </c>
      <c r="DZ105" s="332" t="str">
        <f ca="1">IF(COUNTIF(OFFSET('別紙2-4(研修実施報告書)'!$I$8,(COLUMN()-COLUMN($J$9))*4,0,4,2),$C105),DZ$9,"")</f>
        <v/>
      </c>
      <c r="EA105" s="332" t="str">
        <f ca="1">IF(COUNTIF(OFFSET('別紙2-4(研修実施報告書)'!$I$8,(COLUMN()-COLUMN($J$9))*4,0,4,2),$C105),EA$9,"")</f>
        <v/>
      </c>
      <c r="EB105" s="332" t="str">
        <f ca="1">IF(COUNTIF(OFFSET('別紙2-4(研修実施報告書)'!$I$8,(COLUMN()-COLUMN($J$9))*4,0,4,2),$C105),EB$9,"")</f>
        <v/>
      </c>
      <c r="EC105" s="332" t="str">
        <f ca="1">IF(COUNTIF(OFFSET('別紙2-4(研修実施報告書)'!$I$8,(COLUMN()-COLUMN($J$9))*4,0,4,2),$C105),EC$9,"")</f>
        <v/>
      </c>
      <c r="ED105" s="332" t="str">
        <f ca="1">IF(COUNTIF(OFFSET('別紙2-4(研修実施報告書)'!$I$8,(COLUMN()-COLUMN($J$9))*4,0,4,2),$C105),ED$9,"")</f>
        <v/>
      </c>
      <c r="EE105" s="332" t="str">
        <f ca="1">IF(COUNTIF(OFFSET('別紙2-4(研修実施報告書)'!$I$8,(COLUMN()-COLUMN($J$9))*4,0,4,2),$C105),EE$9,"")</f>
        <v/>
      </c>
      <c r="EF105" s="332" t="str">
        <f ca="1">IF(COUNTIF(OFFSET('別紙2-4(研修実施報告書)'!$I$8,(COLUMN()-COLUMN($J$9))*4,0,4,2),$C105),EF$9,"")</f>
        <v/>
      </c>
      <c r="EG105" s="332" t="str">
        <f ca="1">IF(COUNTIF(OFFSET('別紙2-4(研修実施報告書)'!$I$8,(COLUMN()-COLUMN($J$9))*4,0,4,2),$C105),EG$9,"")</f>
        <v/>
      </c>
      <c r="EH105" s="332" t="str">
        <f ca="1">IF(COUNTIF(OFFSET('別紙2-4(研修実施報告書)'!$I$8,(COLUMN()-COLUMN($J$9))*4,0,4,2),$C105),EH$9,"")</f>
        <v/>
      </c>
      <c r="EI105" s="332" t="str">
        <f ca="1">IF(COUNTIF(OFFSET('別紙2-4(研修実施報告書)'!$I$8,(COLUMN()-COLUMN($J$9))*4,0,4,2),$C105),EI$9,"")</f>
        <v/>
      </c>
      <c r="EJ105" s="332" t="str">
        <f ca="1">IF(COUNTIF(OFFSET('別紙2-4(研修実施報告書)'!$I$8,(COLUMN()-COLUMN($J$9))*4,0,4,2),$C105),EJ$9,"")</f>
        <v/>
      </c>
      <c r="EK105" s="332" t="str">
        <f ca="1">IF(COUNTIF(OFFSET('別紙2-4(研修実施報告書)'!$I$8,(COLUMN()-COLUMN($J$9))*4,0,4,2),$C105),EK$9,"")</f>
        <v/>
      </c>
      <c r="EL105" s="332" t="str">
        <f ca="1">IF(COUNTIF(OFFSET('別紙2-4(研修実施報告書)'!$I$8,(COLUMN()-COLUMN($J$9))*4,0,4,2),$C105),EL$9,"")</f>
        <v/>
      </c>
      <c r="EM105" s="332" t="str">
        <f ca="1">IF(COUNTIF(OFFSET('別紙2-4(研修実施報告書)'!$I$8,(COLUMN()-COLUMN($J$9))*4,0,4,2),$C105),EM$9,"")</f>
        <v/>
      </c>
      <c r="EN105" s="332" t="str">
        <f ca="1">IF(COUNTIF(OFFSET('別紙2-4(研修実施報告書)'!$I$8,(COLUMN()-COLUMN($J$9))*4,0,4,2),$C105),EN$9,"")</f>
        <v/>
      </c>
      <c r="EO105" s="332" t="str">
        <f ca="1">IF(COUNTIF(OFFSET('別紙2-4(研修実施報告書)'!$I$8,(COLUMN()-COLUMN($J$9))*4,0,4,2),$C105),EO$9,"")</f>
        <v/>
      </c>
      <c r="EP105" s="332" t="str">
        <f ca="1">IF(COUNTIF(OFFSET('別紙2-4(研修実施報告書)'!$I$8,(COLUMN()-COLUMN($J$9))*4,0,4,2),$C105),EP$9,"")</f>
        <v/>
      </c>
      <c r="EQ105" s="332" t="str">
        <f ca="1">IF(COUNTIF(OFFSET('別紙2-4(研修実施報告書)'!$I$8,(COLUMN()-COLUMN($J$9))*4,0,4,2),$C105),EQ$9,"")</f>
        <v/>
      </c>
      <c r="ER105" s="332" t="str">
        <f ca="1">IF(COUNTIF(OFFSET('別紙2-4(研修実施報告書)'!$I$8,(COLUMN()-COLUMN($J$9))*4,0,4,2),$C105),ER$9,"")</f>
        <v/>
      </c>
      <c r="ES105" s="332" t="str">
        <f ca="1">IF(COUNTIF(OFFSET('別紙2-4(研修実施報告書)'!$I$8,(COLUMN()-COLUMN($J$9))*4,0,4,2),$C105),ES$9,"")</f>
        <v/>
      </c>
      <c r="ET105" s="332" t="str">
        <f ca="1">IF(COUNTIF(OFFSET('別紙2-4(研修実施報告書)'!$I$8,(COLUMN()-COLUMN($J$9))*4,0,4,2),$C105),ET$9,"")</f>
        <v/>
      </c>
      <c r="EU105" s="332" t="str">
        <f ca="1">IF(COUNTIF(OFFSET('別紙2-4(研修実施報告書)'!$I$8,(COLUMN()-COLUMN($J$9))*4,0,4,2),$C105),EU$9,"")</f>
        <v/>
      </c>
      <c r="EV105" s="332" t="str">
        <f ca="1">IF(COUNTIF(OFFSET('別紙2-4(研修実施報告書)'!$I$8,(COLUMN()-COLUMN($J$9))*4,0,4,2),$C105),EV$9,"")</f>
        <v/>
      </c>
      <c r="EW105" s="332" t="str">
        <f ca="1">IF(COUNTIF(OFFSET('別紙2-4(研修実施報告書)'!$I$8,(COLUMN()-COLUMN($J$9))*4,0,4,2),$C105),EW$9,"")</f>
        <v/>
      </c>
      <c r="EX105" s="332" t="str">
        <f ca="1">IF(COUNTIF(OFFSET('別紙2-4(研修実施報告書)'!$I$8,(COLUMN()-COLUMN($J$9))*4,0,4,2),$C105),EX$9,"")</f>
        <v/>
      </c>
      <c r="EY105" s="332" t="str">
        <f ca="1">IF(COUNTIF(OFFSET('別紙2-4(研修実施報告書)'!$I$8,(COLUMN()-COLUMN($J$9))*4,0,4,2),$C105),EY$9,"")</f>
        <v/>
      </c>
      <c r="EZ105" s="332" t="str">
        <f ca="1">IF(COUNTIF(OFFSET('別紙2-4(研修実施報告書)'!$I$8,(COLUMN()-COLUMN($J$9))*4,0,4,2),$C105),EZ$9,"")</f>
        <v/>
      </c>
      <c r="FA105" s="332" t="str">
        <f ca="1">IF(COUNTIF(OFFSET('別紙2-4(研修実施報告書)'!$I$8,(COLUMN()-COLUMN($J$9))*4,0,4,2),$C105),FA$9,"")</f>
        <v/>
      </c>
      <c r="FB105" s="332" t="str">
        <f ca="1">IF(COUNTIF(OFFSET('別紙2-4(研修実施報告書)'!$I$8,(COLUMN()-COLUMN($J$9))*4,0,4,2),$C105),FB$9,"")</f>
        <v/>
      </c>
      <c r="FC105" s="332" t="str">
        <f ca="1">IF(COUNTIF(OFFSET('別紙2-4(研修実施報告書)'!$I$8,(COLUMN()-COLUMN($J$9))*4,0,4,2),$C105),FC$9,"")</f>
        <v/>
      </c>
      <c r="FD105" s="332" t="str">
        <f ca="1">IF(COUNTIF(OFFSET('別紙2-4(研修実施報告書)'!$I$8,(COLUMN()-COLUMN($J$9))*4,0,4,2),$C105),FD$9,"")</f>
        <v/>
      </c>
      <c r="FE105" s="332" t="str">
        <f ca="1">IF(COUNTIF(OFFSET('別紙2-4(研修実施報告書)'!$I$8,(COLUMN()-COLUMN($J$9))*4,0,4,2),$C105),FE$9,"")</f>
        <v/>
      </c>
      <c r="FF105" s="332" t="str">
        <f ca="1">IF(COUNTIF(OFFSET('別紙2-4(研修実施報告書)'!$I$8,(COLUMN()-COLUMN($J$9))*4,0,4,2),$C105),FF$9,"")</f>
        <v/>
      </c>
      <c r="FG105" s="332" t="str">
        <f ca="1">IF(COUNTIF(OFFSET('別紙2-4(研修実施報告書)'!$I$8,(COLUMN()-COLUMN($J$9))*4,0,4,2),$C105),FG$9,"")</f>
        <v/>
      </c>
      <c r="FH105" s="332" t="str">
        <f ca="1">IF(COUNTIF(OFFSET('別紙2-4(研修実施報告書)'!$I$8,(COLUMN()-COLUMN($J$9))*4,0,4,2),$C105),FH$9,"")</f>
        <v/>
      </c>
      <c r="FI105" s="332" t="str">
        <f ca="1">IF(COUNTIF(OFFSET('別紙2-4(研修実施報告書)'!$I$8,(COLUMN()-COLUMN($J$9))*4,0,4,2),$C105),FI$9,"")</f>
        <v/>
      </c>
      <c r="FJ105" s="332" t="str">
        <f ca="1">IF(COUNTIF(OFFSET('別紙2-4(研修実施報告書)'!$I$8,(COLUMN()-COLUMN($J$9))*4,0,4,2),$C105),FJ$9,"")</f>
        <v/>
      </c>
      <c r="FK105" s="332" t="str">
        <f ca="1">IF(COUNTIF(OFFSET('別紙2-4(研修実施報告書)'!$I$8,(COLUMN()-COLUMN($J$9))*4,0,4,2),$C105),FK$9,"")</f>
        <v/>
      </c>
      <c r="FL105" s="332" t="str">
        <f ca="1">IF(COUNTIF(OFFSET('別紙2-4(研修実施報告書)'!$I$8,(COLUMN()-COLUMN($J$9))*4,0,4,2),$C105),FL$9,"")</f>
        <v/>
      </c>
      <c r="FM105" s="332" t="str">
        <f ca="1">IF(COUNTIF(OFFSET('別紙2-4(研修実施報告書)'!$I$8,(COLUMN()-COLUMN($J$9))*4,0,4,2),$C105),FM$9,"")</f>
        <v/>
      </c>
      <c r="FN105" s="332" t="str">
        <f ca="1">IF(COUNTIF(OFFSET('別紙2-4(研修実施報告書)'!$I$8,(COLUMN()-COLUMN($J$9))*4,0,4,2),$C105),FN$9,"")</f>
        <v/>
      </c>
      <c r="FO105" s="332" t="str">
        <f ca="1">IF(COUNTIF(OFFSET('別紙2-4(研修実施報告書)'!$I$8,(COLUMN()-COLUMN($J$9))*4,0,4,2),$C105),FO$9,"")</f>
        <v/>
      </c>
      <c r="FP105" s="332" t="str">
        <f ca="1">IF(COUNTIF(OFFSET('別紙2-4(研修実施報告書)'!$I$8,(COLUMN()-COLUMN($J$9))*4,0,4,2),$C105),FP$9,"")</f>
        <v/>
      </c>
      <c r="FQ105" s="332" t="str">
        <f ca="1">IF(COUNTIF(OFFSET('別紙2-4(研修実施報告書)'!$I$8,(COLUMN()-COLUMN($J$9))*4,0,4,2),$C105),FQ$9,"")</f>
        <v/>
      </c>
      <c r="FR105" s="332" t="str">
        <f ca="1">IF(COUNTIF(OFFSET('別紙2-4(研修実施報告書)'!$I$8,(COLUMN()-COLUMN($J$9))*4,0,4,2),$C105),FR$9,"")</f>
        <v/>
      </c>
      <c r="FS105" s="332" t="str">
        <f ca="1">IF(COUNTIF(OFFSET('別紙2-4(研修実施報告書)'!$I$8,(COLUMN()-COLUMN($J$9))*4,0,4,2),$C105),FS$9,"")</f>
        <v/>
      </c>
      <c r="FT105" s="332" t="str">
        <f ca="1">IF(COUNTIF(OFFSET('別紙2-4(研修実施報告書)'!$I$8,(COLUMN()-COLUMN($J$9))*4,0,4,2),$C105),FT$9,"")</f>
        <v/>
      </c>
      <c r="FU105" s="332" t="str">
        <f ca="1">IF(COUNTIF(OFFSET('別紙2-4(研修実施報告書)'!$I$8,(COLUMN()-COLUMN($J$9))*4,0,4,2),$C105),FU$9,"")</f>
        <v/>
      </c>
      <c r="FV105" s="332" t="str">
        <f ca="1">IF(COUNTIF(OFFSET('別紙2-4(研修実施報告書)'!$I$8,(COLUMN()-COLUMN($J$9))*4,0,4,2),$C105),FV$9,"")</f>
        <v/>
      </c>
      <c r="FW105" s="332" t="str">
        <f ca="1">IF(COUNTIF(OFFSET('別紙2-4(研修実施報告書)'!$I$8,(COLUMN()-COLUMN($J$9))*4,0,4,2),$C105),FW$9,"")</f>
        <v/>
      </c>
      <c r="FX105" s="332" t="str">
        <f ca="1">IF(COUNTIF(OFFSET('別紙2-4(研修実施報告書)'!$I$8,(COLUMN()-COLUMN($J$9))*4,0,4,2),$C105),FX$9,"")</f>
        <v/>
      </c>
      <c r="FY105" s="332" t="str">
        <f ca="1">IF(COUNTIF(OFFSET('別紙2-4(研修実施報告書)'!$I$8,(COLUMN()-COLUMN($J$9))*4,0,4,2),$C105),FY$9,"")</f>
        <v/>
      </c>
      <c r="FZ105" s="332" t="str">
        <f ca="1">IF(COUNTIF(OFFSET('別紙2-4(研修実施報告書)'!$I$8,(COLUMN()-COLUMN($J$9))*4,0,4,2),$C105),FZ$9,"")</f>
        <v/>
      </c>
      <c r="GA105" s="332" t="str">
        <f ca="1">IF(COUNTIF(OFFSET('別紙2-4(研修実施報告書)'!$I$8,(COLUMN()-COLUMN($J$9))*4,0,4,2),$C105),GA$9,"")</f>
        <v/>
      </c>
      <c r="GB105" s="332" t="str">
        <f ca="1">IF(COUNTIF(OFFSET('別紙2-4(研修実施報告書)'!$I$8,(COLUMN()-COLUMN($J$9))*4,0,4,2),$C105),GB$9,"")</f>
        <v/>
      </c>
      <c r="GC105" s="332" t="str">
        <f ca="1">IF(COUNTIF(OFFSET('別紙2-4(研修実施報告書)'!$I$8,(COLUMN()-COLUMN($J$9))*4,0,4,2),$C105),GC$9,"")</f>
        <v/>
      </c>
      <c r="GD105" s="332" t="str">
        <f ca="1">IF(COUNTIF(OFFSET('別紙2-4(研修実施報告書)'!$I$8,(COLUMN()-COLUMN($J$9))*4,0,4,2),$C105),GD$9,"")</f>
        <v/>
      </c>
      <c r="GE105" s="332" t="str">
        <f ca="1">IF(COUNTIF(OFFSET('別紙2-4(研修実施報告書)'!$I$8,(COLUMN()-COLUMN($J$9))*4,0,4,2),$C105),GE$9,"")</f>
        <v/>
      </c>
      <c r="GF105" s="332" t="str">
        <f ca="1">IF(COUNTIF(OFFSET('別紙2-4(研修実施報告書)'!$I$8,(COLUMN()-COLUMN($J$9))*4,0,4,2),$C105),GF$9,"")</f>
        <v/>
      </c>
      <c r="GG105" s="332" t="str">
        <f ca="1">IF(COUNTIF(OFFSET('別紙2-4(研修実施報告書)'!$I$8,(COLUMN()-COLUMN($J$9))*4,0,4,2),$C105),GG$9,"")</f>
        <v/>
      </c>
      <c r="GH105" s="332" t="str">
        <f ca="1">IF(COUNTIF(OFFSET('別紙2-4(研修実施報告書)'!$I$8,(COLUMN()-COLUMN($J$9))*4,0,4,2),$C105),GH$9,"")</f>
        <v/>
      </c>
      <c r="GI105" s="332" t="str">
        <f ca="1">IF(COUNTIF(OFFSET('別紙2-4(研修実施報告書)'!$I$8,(COLUMN()-COLUMN($J$9))*4,0,4,2),$C105),GI$9,"")</f>
        <v/>
      </c>
      <c r="GJ105" s="332" t="str">
        <f ca="1">IF(COUNTIF(OFFSET('別紙2-4(研修実施報告書)'!$I$8,(COLUMN()-COLUMN($J$9))*4,0,4,2),$C105),GJ$9,"")</f>
        <v/>
      </c>
      <c r="GK105" s="332" t="str">
        <f ca="1">IF(COUNTIF(OFFSET('別紙2-4(研修実施報告書)'!$I$8,(COLUMN()-COLUMN($J$9))*4,0,4,2),$C105),GK$9,"")</f>
        <v/>
      </c>
      <c r="GL105" s="332" t="str">
        <f ca="1">IF(COUNTIF(OFFSET('別紙2-4(研修実施報告書)'!$I$8,(COLUMN()-COLUMN($J$9))*4,0,4,2),$C105),GL$9,"")</f>
        <v/>
      </c>
      <c r="GM105" s="332" t="str">
        <f ca="1">IF(COUNTIF(OFFSET('別紙2-4(研修実施報告書)'!$I$8,(COLUMN()-COLUMN($J$9))*4,0,4,2),$C105),GM$9,"")</f>
        <v/>
      </c>
      <c r="GN105" s="332" t="str">
        <f ca="1">IF(COUNTIF(OFFSET('別紙2-4(研修実施報告書)'!$I$8,(COLUMN()-COLUMN($J$9))*4,0,4,2),$C105),GN$9,"")</f>
        <v/>
      </c>
      <c r="GO105" s="332" t="str">
        <f ca="1">IF(COUNTIF(OFFSET('別紙2-4(研修実施報告書)'!$I$8,(COLUMN()-COLUMN($J$9))*4,0,4,2),$C105),GO$9,"")</f>
        <v/>
      </c>
      <c r="GP105" s="332" t="str">
        <f ca="1">IF(COUNTIF(OFFSET('別紙2-4(研修実施報告書)'!$I$8,(COLUMN()-COLUMN($J$9))*4,0,4,2),$C105),GP$9,"")</f>
        <v/>
      </c>
      <c r="GQ105" s="332" t="str">
        <f ca="1">IF(COUNTIF(OFFSET('別紙2-4(研修実施報告書)'!$I$8,(COLUMN()-COLUMN($J$9))*4,0,4,2),$C105),GQ$9,"")</f>
        <v/>
      </c>
      <c r="GR105" s="332" t="str">
        <f ca="1">IF(COUNTIF(OFFSET('別紙2-4(研修実施報告書)'!$I$8,(COLUMN()-COLUMN($J$9))*4,0,4,2),$C105),GR$9,"")</f>
        <v/>
      </c>
      <c r="GS105" s="332" t="str">
        <f ca="1">IF(COUNTIF(OFFSET('別紙2-4(研修実施報告書)'!$I$8,(COLUMN()-COLUMN($J$9))*4,0,4,2),$C105),GS$9,"")</f>
        <v/>
      </c>
      <c r="GT105" s="332" t="str">
        <f ca="1">IF(COUNTIF(OFFSET('別紙2-4(研修実施報告書)'!$I$8,(COLUMN()-COLUMN($J$9))*4,0,4,2),$C105),GT$9,"")</f>
        <v/>
      </c>
      <c r="GU105" s="332" t="str">
        <f ca="1">IF(COUNTIF(OFFSET('別紙2-4(研修実施報告書)'!$I$8,(COLUMN()-COLUMN($J$9))*4,0,4,2),$C105),GU$9,"")</f>
        <v/>
      </c>
      <c r="GV105" s="332" t="str">
        <f ca="1">IF(COUNTIF(OFFSET('別紙2-4(研修実施報告書)'!$I$8,(COLUMN()-COLUMN($J$9))*4,0,4,2),$C105),GV$9,"")</f>
        <v/>
      </c>
      <c r="GW105" s="332" t="str">
        <f ca="1">IF(COUNTIF(OFFSET('別紙2-4(研修実施報告書)'!$I$8,(COLUMN()-COLUMN($J$9))*4,0,4,2),$C105),GW$9,"")</f>
        <v/>
      </c>
      <c r="GX105" s="332" t="str">
        <f ca="1">IF(COUNTIF(OFFSET('別紙2-4(研修実施報告書)'!$I$8,(COLUMN()-COLUMN($J$9))*4,0,4,2),$C105),GX$9,"")</f>
        <v/>
      </c>
      <c r="GY105" s="332" t="str">
        <f ca="1">IF(COUNTIF(OFFSET('別紙2-4(研修実施報告書)'!$I$8,(COLUMN()-COLUMN($J$9))*4,0,4,2),$C105),GY$9,"")</f>
        <v/>
      </c>
      <c r="GZ105" s="332" t="str">
        <f ca="1">IF(COUNTIF(OFFSET('別紙2-4(研修実施報告書)'!$I$8,(COLUMN()-COLUMN($J$9))*4,0,4,2),$C105),GZ$9,"")</f>
        <v/>
      </c>
      <c r="HA105" s="332" t="str">
        <f ca="1">IF(COUNTIF(OFFSET('別紙2-4(研修実施報告書)'!$I$8,(COLUMN()-COLUMN($J$9))*4,0,4,2),$C105),HA$9,"")</f>
        <v/>
      </c>
      <c r="HB105" s="320"/>
    </row>
    <row r="106" spans="1:210" ht="18.75" customHeight="1">
      <c r="A106" s="325">
        <v>92</v>
      </c>
      <c r="B106" s="323" t="str">
        <f>IF(AND('別紙1-7(研修責任者教育担当者) '!E109="〇",'別紙1-7(研修責任者教育担当者) '!F109="〇"),"専任・兼任",IF('別紙1-7(研修責任者教育担当者) '!E109="〇","専任",IF('別紙1-7(研修責任者教育担当者) '!F109="〇","兼任","")))</f>
        <v/>
      </c>
      <c r="C106" s="324">
        <f>VLOOKUP(A106,'別紙1-7(研修責任者教育担当者) '!$B$18:$C$217,2,0)</f>
        <v>0</v>
      </c>
      <c r="D106" s="348" t="s">
        <v>175</v>
      </c>
      <c r="E106" s="349"/>
      <c r="F106" s="329" t="e">
        <f t="shared" si="3"/>
        <v>#DIV/0!</v>
      </c>
      <c r="G106" s="330" t="e">
        <f t="shared" ca="1" si="4"/>
        <v>#DIV/0!</v>
      </c>
      <c r="H106" s="318">
        <f t="shared" ca="1" si="5"/>
        <v>0</v>
      </c>
      <c r="I106" s="318"/>
      <c r="J106" s="332" t="str">
        <f ca="1">IF(COUNTIF(OFFSET('別紙2-4(研修実施報告書)'!$I$8,(COLUMN()-COLUMN($J$9))*4,0,4,2),$C106),J$9,"")</f>
        <v/>
      </c>
      <c r="K106" s="332" t="str">
        <f ca="1">IF(COUNTIF(OFFSET('別紙2-4(研修実施報告書)'!$I$8,(COLUMN()-COLUMN($J$9))*4,0,4,2),$C106),K$9,"")</f>
        <v/>
      </c>
      <c r="L106" s="332" t="str">
        <f ca="1">IF(COUNTIF(OFFSET('別紙2-4(研修実施報告書)'!$I$8,(COLUMN()-COLUMN($J$9))*4,0,4,2),$C106),L$9,"")</f>
        <v/>
      </c>
      <c r="M106" s="332" t="str">
        <f ca="1">IF(COUNTIF(OFFSET('別紙2-4(研修実施報告書)'!$I$8,(COLUMN()-COLUMN($J$9))*4,0,4,2),$C106),M$9,"")</f>
        <v/>
      </c>
      <c r="N106" s="332" t="str">
        <f ca="1">IF(COUNTIF(OFFSET('別紙2-4(研修実施報告書)'!$I$8,(COLUMN()-COLUMN($J$9))*4,0,4,2),$C106),N$9,"")</f>
        <v/>
      </c>
      <c r="O106" s="332" t="str">
        <f ca="1">IF(COUNTIF(OFFSET('別紙2-4(研修実施報告書)'!$I$8,(COLUMN()-COLUMN($J$9))*4,0,4,2),$C106),O$9,"")</f>
        <v/>
      </c>
      <c r="P106" s="332" t="str">
        <f ca="1">IF(COUNTIF(OFFSET('別紙2-4(研修実施報告書)'!$I$8,(COLUMN()-COLUMN($J$9))*4,0,4,2),$C106),P$9,"")</f>
        <v/>
      </c>
      <c r="Q106" s="332" t="str">
        <f ca="1">IF(COUNTIF(OFFSET('別紙2-4(研修実施報告書)'!$I$8,(COLUMN()-COLUMN($J$9))*4,0,4,2),$C106),Q$9,"")</f>
        <v/>
      </c>
      <c r="R106" s="332" t="str">
        <f ca="1">IF(COUNTIF(OFFSET('別紙2-4(研修実施報告書)'!$I$8,(COLUMN()-COLUMN($J$9))*4,0,4,2),$C106),R$9,"")</f>
        <v/>
      </c>
      <c r="S106" s="332" t="str">
        <f ca="1">IF(COUNTIF(OFFSET('別紙2-4(研修実施報告書)'!$I$8,(COLUMN()-COLUMN($J$9))*4,0,4,2),$C106),S$9,"")</f>
        <v/>
      </c>
      <c r="T106" s="332" t="str">
        <f ca="1">IF(COUNTIF(OFFSET('別紙2-4(研修実施報告書)'!$I$8,(COLUMN()-COLUMN($J$9))*4,0,4,2),$C106),T$9,"")</f>
        <v/>
      </c>
      <c r="U106" s="332" t="str">
        <f ca="1">IF(COUNTIF(OFFSET('別紙2-4(研修実施報告書)'!$I$8,(COLUMN()-COLUMN($J$9))*4,0,4,2),$C106),U$9,"")</f>
        <v/>
      </c>
      <c r="V106" s="332" t="str">
        <f ca="1">IF(COUNTIF(OFFSET('別紙2-4(研修実施報告書)'!$I$8,(COLUMN()-COLUMN($J$9))*4,0,4,2),$C106),V$9,"")</f>
        <v/>
      </c>
      <c r="W106" s="332" t="str">
        <f ca="1">IF(COUNTIF(OFFSET('別紙2-4(研修実施報告書)'!$I$8,(COLUMN()-COLUMN($J$9))*4,0,4,2),$C106),W$9,"")</f>
        <v/>
      </c>
      <c r="X106" s="332" t="str">
        <f ca="1">IF(COUNTIF(OFFSET('別紙2-4(研修実施報告書)'!$I$8,(COLUMN()-COLUMN($J$9))*4,0,4,2),$C106),X$9,"")</f>
        <v/>
      </c>
      <c r="Y106" s="332" t="str">
        <f ca="1">IF(COUNTIF(OFFSET('別紙2-4(研修実施報告書)'!$I$8,(COLUMN()-COLUMN($J$9))*4,0,4,2),$C106),Y$9,"")</f>
        <v/>
      </c>
      <c r="Z106" s="332" t="str">
        <f ca="1">IF(COUNTIF(OFFSET('別紙2-4(研修実施報告書)'!$I$8,(COLUMN()-COLUMN($J$9))*4,0,4,2),$C106),Z$9,"")</f>
        <v/>
      </c>
      <c r="AA106" s="332" t="str">
        <f ca="1">IF(COUNTIF(OFFSET('別紙2-4(研修実施報告書)'!$I$8,(COLUMN()-COLUMN($J$9))*4,0,4,2),$C106),AA$9,"")</f>
        <v/>
      </c>
      <c r="AB106" s="332" t="str">
        <f ca="1">IF(COUNTIF(OFFSET('別紙2-4(研修実施報告書)'!$I$8,(COLUMN()-COLUMN($J$9))*4,0,4,2),$C106),AB$9,"")</f>
        <v/>
      </c>
      <c r="AC106" s="332" t="str">
        <f ca="1">IF(COUNTIF(OFFSET('別紙2-4(研修実施報告書)'!$I$8,(COLUMN()-COLUMN($J$9))*4,0,4,2),$C106),AC$9,"")</f>
        <v/>
      </c>
      <c r="AD106" s="332" t="str">
        <f ca="1">IF(COUNTIF(OFFSET('別紙2-4(研修実施報告書)'!$I$8,(COLUMN()-COLUMN($J$9))*4,0,4,2),$C106),AD$9,"")</f>
        <v/>
      </c>
      <c r="AE106" s="332" t="str">
        <f ca="1">IF(COUNTIF(OFFSET('別紙2-4(研修実施報告書)'!$I$8,(COLUMN()-COLUMN($J$9))*4,0,4,2),$C106),AE$9,"")</f>
        <v/>
      </c>
      <c r="AF106" s="332" t="str">
        <f ca="1">IF(COUNTIF(OFFSET('別紙2-4(研修実施報告書)'!$I$8,(COLUMN()-COLUMN($J$9))*4,0,4,2),$C106),AF$9,"")</f>
        <v/>
      </c>
      <c r="AG106" s="332" t="str">
        <f ca="1">IF(COUNTIF(OFFSET('別紙2-4(研修実施報告書)'!$I$8,(COLUMN()-COLUMN($J$9))*4,0,4,2),$C106),AG$9,"")</f>
        <v/>
      </c>
      <c r="AH106" s="332" t="str">
        <f ca="1">IF(COUNTIF(OFFSET('別紙2-4(研修実施報告書)'!$I$8,(COLUMN()-COLUMN($J$9))*4,0,4,2),$C106),AH$9,"")</f>
        <v/>
      </c>
      <c r="AI106" s="332" t="str">
        <f ca="1">IF(COUNTIF(OFFSET('別紙2-4(研修実施報告書)'!$I$8,(COLUMN()-COLUMN($J$9))*4,0,4,2),$C106),AI$9,"")</f>
        <v/>
      </c>
      <c r="AJ106" s="332" t="str">
        <f ca="1">IF(COUNTIF(OFFSET('別紙2-4(研修実施報告書)'!$I$8,(COLUMN()-COLUMN($J$9))*4,0,4,2),$C106),AJ$9,"")</f>
        <v/>
      </c>
      <c r="AK106" s="332" t="str">
        <f ca="1">IF(COUNTIF(OFFSET('別紙2-4(研修実施報告書)'!$I$8,(COLUMN()-COLUMN($J$9))*4,0,4,2),$C106),AK$9,"")</f>
        <v/>
      </c>
      <c r="AL106" s="332" t="str">
        <f ca="1">IF(COUNTIF(OFFSET('別紙2-4(研修実施報告書)'!$I$8,(COLUMN()-COLUMN($J$9))*4,0,4,2),$C106),AL$9,"")</f>
        <v/>
      </c>
      <c r="AM106" s="332" t="str">
        <f ca="1">IF(COUNTIF(OFFSET('別紙2-4(研修実施報告書)'!$I$8,(COLUMN()-COLUMN($J$9))*4,0,4,2),$C106),AM$9,"")</f>
        <v/>
      </c>
      <c r="AN106" s="332" t="str">
        <f ca="1">IF(COUNTIF(OFFSET('別紙2-4(研修実施報告書)'!$I$8,(COLUMN()-COLUMN($J$9))*4,0,4,2),$C106),AN$9,"")</f>
        <v/>
      </c>
      <c r="AO106" s="332" t="str">
        <f ca="1">IF(COUNTIF(OFFSET('別紙2-4(研修実施報告書)'!$I$8,(COLUMN()-COLUMN($J$9))*4,0,4,2),$C106),AO$9,"")</f>
        <v/>
      </c>
      <c r="AP106" s="332" t="str">
        <f ca="1">IF(COUNTIF(OFFSET('別紙2-4(研修実施報告書)'!$I$8,(COLUMN()-COLUMN($J$9))*4,0,4,2),$C106),AP$9,"")</f>
        <v/>
      </c>
      <c r="AQ106" s="332" t="str">
        <f ca="1">IF(COUNTIF(OFFSET('別紙2-4(研修実施報告書)'!$I$8,(COLUMN()-COLUMN($J$9))*4,0,4,2),$C106),AQ$9,"")</f>
        <v/>
      </c>
      <c r="AR106" s="332" t="str">
        <f ca="1">IF(COUNTIF(OFFSET('別紙2-4(研修実施報告書)'!$I$8,(COLUMN()-COLUMN($J$9))*4,0,4,2),$C106),AR$9,"")</f>
        <v/>
      </c>
      <c r="AS106" s="332" t="str">
        <f ca="1">IF(COUNTIF(OFFSET('別紙2-4(研修実施報告書)'!$I$8,(COLUMN()-COLUMN($J$9))*4,0,4,2),$C106),AS$9,"")</f>
        <v/>
      </c>
      <c r="AT106" s="332" t="str">
        <f ca="1">IF(COUNTIF(OFFSET('別紙2-4(研修実施報告書)'!$I$8,(COLUMN()-COLUMN($J$9))*4,0,4,2),$C106),AT$9,"")</f>
        <v/>
      </c>
      <c r="AU106" s="332" t="str">
        <f ca="1">IF(COUNTIF(OFFSET('別紙2-4(研修実施報告書)'!$I$8,(COLUMN()-COLUMN($J$9))*4,0,4,2),$C106),AU$9,"")</f>
        <v/>
      </c>
      <c r="AV106" s="332" t="str">
        <f ca="1">IF(COUNTIF(OFFSET('別紙2-4(研修実施報告書)'!$I$8,(COLUMN()-COLUMN($J$9))*4,0,4,2),$C106),AV$9,"")</f>
        <v/>
      </c>
      <c r="AW106" s="332" t="str">
        <f ca="1">IF(COUNTIF(OFFSET('別紙2-4(研修実施報告書)'!$I$8,(COLUMN()-COLUMN($J$9))*4,0,4,2),$C106),AW$9,"")</f>
        <v/>
      </c>
      <c r="AX106" s="332" t="str">
        <f ca="1">IF(COUNTIF(OFFSET('別紙2-4(研修実施報告書)'!$I$8,(COLUMN()-COLUMN($J$9))*4,0,4,2),$C106),AX$9,"")</f>
        <v/>
      </c>
      <c r="AY106" s="332" t="str">
        <f ca="1">IF(COUNTIF(OFFSET('別紙2-4(研修実施報告書)'!$I$8,(COLUMN()-COLUMN($J$9))*4,0,4,2),$C106),AY$9,"")</f>
        <v/>
      </c>
      <c r="AZ106" s="332" t="str">
        <f ca="1">IF(COUNTIF(OFFSET('別紙2-4(研修実施報告書)'!$I$8,(COLUMN()-COLUMN($J$9))*4,0,4,2),$C106),AZ$9,"")</f>
        <v/>
      </c>
      <c r="BA106" s="332" t="str">
        <f ca="1">IF(COUNTIF(OFFSET('別紙2-4(研修実施報告書)'!$I$8,(COLUMN()-COLUMN($J$9))*4,0,4,2),$C106),BA$9,"")</f>
        <v/>
      </c>
      <c r="BB106" s="332" t="str">
        <f ca="1">IF(COUNTIF(OFFSET('別紙2-4(研修実施報告書)'!$I$8,(COLUMN()-COLUMN($J$9))*4,0,4,2),$C106),BB$9,"")</f>
        <v/>
      </c>
      <c r="BC106" s="332" t="str">
        <f ca="1">IF(COUNTIF(OFFSET('別紙2-4(研修実施報告書)'!$I$8,(COLUMN()-COLUMN($J$9))*4,0,4,2),$C106),BC$9,"")</f>
        <v/>
      </c>
      <c r="BD106" s="332" t="str">
        <f ca="1">IF(COUNTIF(OFFSET('別紙2-4(研修実施報告書)'!$I$8,(COLUMN()-COLUMN($J$9))*4,0,4,2),$C106),BD$9,"")</f>
        <v/>
      </c>
      <c r="BE106" s="332" t="str">
        <f ca="1">IF(COUNTIF(OFFSET('別紙2-4(研修実施報告書)'!$I$8,(COLUMN()-COLUMN($J$9))*4,0,4,2),$C106),BE$9,"")</f>
        <v/>
      </c>
      <c r="BF106" s="332" t="str">
        <f ca="1">IF(COUNTIF(OFFSET('別紙2-4(研修実施報告書)'!$I$8,(COLUMN()-COLUMN($J$9))*4,0,4,2),$C106),BF$9,"")</f>
        <v/>
      </c>
      <c r="BG106" s="332" t="str">
        <f ca="1">IF(COUNTIF(OFFSET('別紙2-4(研修実施報告書)'!$I$8,(COLUMN()-COLUMN($J$9))*4,0,4,2),$C106),BG$9,"")</f>
        <v/>
      </c>
      <c r="BH106" s="332" t="str">
        <f ca="1">IF(COUNTIF(OFFSET('別紙2-4(研修実施報告書)'!$I$8,(COLUMN()-COLUMN($J$9))*4,0,4,2),$C106),BH$9,"")</f>
        <v/>
      </c>
      <c r="BI106" s="332" t="str">
        <f ca="1">IF(COUNTIF(OFFSET('別紙2-4(研修実施報告書)'!$I$8,(COLUMN()-COLUMN($J$9))*4,0,4,2),$C106),BI$9,"")</f>
        <v/>
      </c>
      <c r="BJ106" s="332" t="str">
        <f ca="1">IF(COUNTIF(OFFSET('別紙2-4(研修実施報告書)'!$I$8,(COLUMN()-COLUMN($J$9))*4,0,4,2),$C106),BJ$9,"")</f>
        <v/>
      </c>
      <c r="BK106" s="332" t="str">
        <f ca="1">IF(COUNTIF(OFFSET('別紙2-4(研修実施報告書)'!$I$8,(COLUMN()-COLUMN($J$9))*4,0,4,2),$C106),BK$9,"")</f>
        <v/>
      </c>
      <c r="BL106" s="332" t="str">
        <f ca="1">IF(COUNTIF(OFFSET('別紙2-4(研修実施報告書)'!$I$8,(COLUMN()-COLUMN($J$9))*4,0,4,2),$C106),BL$9,"")</f>
        <v/>
      </c>
      <c r="BM106" s="332" t="str">
        <f ca="1">IF(COUNTIF(OFFSET('別紙2-4(研修実施報告書)'!$I$8,(COLUMN()-COLUMN($J$9))*4,0,4,2),$C106),BM$9,"")</f>
        <v/>
      </c>
      <c r="BN106" s="332" t="str">
        <f ca="1">IF(COUNTIF(OFFSET('別紙2-4(研修実施報告書)'!$I$8,(COLUMN()-COLUMN($J$9))*4,0,4,2),$C106),BN$9,"")</f>
        <v/>
      </c>
      <c r="BO106" s="332" t="str">
        <f ca="1">IF(COUNTIF(OFFSET('別紙2-4(研修実施報告書)'!$I$8,(COLUMN()-COLUMN($J$9))*4,0,4,2),$C106),BO$9,"")</f>
        <v/>
      </c>
      <c r="BP106" s="332" t="str">
        <f ca="1">IF(COUNTIF(OFFSET('別紙2-4(研修実施報告書)'!$I$8,(COLUMN()-COLUMN($J$9))*4,0,4,2),$C106),BP$9,"")</f>
        <v/>
      </c>
      <c r="BQ106" s="332" t="str">
        <f ca="1">IF(COUNTIF(OFFSET('別紙2-4(研修実施報告書)'!$I$8,(COLUMN()-COLUMN($J$9))*4,0,4,2),$C106),BQ$9,"")</f>
        <v/>
      </c>
      <c r="BR106" s="332" t="str">
        <f ca="1">IF(COUNTIF(OFFSET('別紙2-4(研修実施報告書)'!$I$8,(COLUMN()-COLUMN($J$9))*4,0,4,2),$C106),BR$9,"")</f>
        <v/>
      </c>
      <c r="BS106" s="332" t="str">
        <f ca="1">IF(COUNTIF(OFFSET('別紙2-4(研修実施報告書)'!$I$8,(COLUMN()-COLUMN($J$9))*4,0,4,2),$C106),BS$9,"")</f>
        <v/>
      </c>
      <c r="BT106" s="332" t="str">
        <f ca="1">IF(COUNTIF(OFFSET('別紙2-4(研修実施報告書)'!$I$8,(COLUMN()-COLUMN($J$9))*4,0,4,2),$C106),BT$9,"")</f>
        <v/>
      </c>
      <c r="BU106" s="332" t="str">
        <f ca="1">IF(COUNTIF(OFFSET('別紙2-4(研修実施報告書)'!$I$8,(COLUMN()-COLUMN($J$9))*4,0,4,2),$C106),BU$9,"")</f>
        <v/>
      </c>
      <c r="BV106" s="332" t="str">
        <f ca="1">IF(COUNTIF(OFFSET('別紙2-4(研修実施報告書)'!$I$8,(COLUMN()-COLUMN($J$9))*4,0,4,2),$C106),BV$9,"")</f>
        <v/>
      </c>
      <c r="BW106" s="332" t="str">
        <f ca="1">IF(COUNTIF(OFFSET('別紙2-4(研修実施報告書)'!$I$8,(COLUMN()-COLUMN($J$9))*4,0,4,2),$C106),BW$9,"")</f>
        <v/>
      </c>
      <c r="BX106" s="332" t="str">
        <f ca="1">IF(COUNTIF(OFFSET('別紙2-4(研修実施報告書)'!$I$8,(COLUMN()-COLUMN($J$9))*4,0,4,2),$C106),BX$9,"")</f>
        <v/>
      </c>
      <c r="BY106" s="332" t="str">
        <f ca="1">IF(COUNTIF(OFFSET('別紙2-4(研修実施報告書)'!$I$8,(COLUMN()-COLUMN($J$9))*4,0,4,2),$C106),BY$9,"")</f>
        <v/>
      </c>
      <c r="BZ106" s="332" t="str">
        <f ca="1">IF(COUNTIF(OFFSET('別紙2-4(研修実施報告書)'!$I$8,(COLUMN()-COLUMN($J$9))*4,0,4,2),$C106),BZ$9,"")</f>
        <v/>
      </c>
      <c r="CA106" s="332" t="str">
        <f ca="1">IF(COUNTIF(OFFSET('別紙2-4(研修実施報告書)'!$I$8,(COLUMN()-COLUMN($J$9))*4,0,4,2),$C106),CA$9,"")</f>
        <v/>
      </c>
      <c r="CB106" s="332" t="str">
        <f ca="1">IF(COUNTIF(OFFSET('別紙2-4(研修実施報告書)'!$I$8,(COLUMN()-COLUMN($J$9))*4,0,4,2),$C106),CB$9,"")</f>
        <v/>
      </c>
      <c r="CC106" s="332" t="str">
        <f ca="1">IF(COUNTIF(OFFSET('別紙2-4(研修実施報告書)'!$I$8,(COLUMN()-COLUMN($J$9))*4,0,4,2),$C106),CC$9,"")</f>
        <v/>
      </c>
      <c r="CD106" s="332" t="str">
        <f ca="1">IF(COUNTIF(OFFSET('別紙2-4(研修実施報告書)'!$I$8,(COLUMN()-COLUMN($J$9))*4,0,4,2),$C106),CD$9,"")</f>
        <v/>
      </c>
      <c r="CE106" s="332" t="str">
        <f ca="1">IF(COUNTIF(OFFSET('別紙2-4(研修実施報告書)'!$I$8,(COLUMN()-COLUMN($J$9))*4,0,4,2),$C106),CE$9,"")</f>
        <v/>
      </c>
      <c r="CF106" s="332" t="str">
        <f ca="1">IF(COUNTIF(OFFSET('別紙2-4(研修実施報告書)'!$I$8,(COLUMN()-COLUMN($J$9))*4,0,4,2),$C106),CF$9,"")</f>
        <v/>
      </c>
      <c r="CG106" s="332" t="str">
        <f ca="1">IF(COUNTIF(OFFSET('別紙2-4(研修実施報告書)'!$I$8,(COLUMN()-COLUMN($J$9))*4,0,4,2),$C106),CG$9,"")</f>
        <v/>
      </c>
      <c r="CH106" s="332" t="str">
        <f ca="1">IF(COUNTIF(OFFSET('別紙2-4(研修実施報告書)'!$I$8,(COLUMN()-COLUMN($J$9))*4,0,4,2),$C106),CH$9,"")</f>
        <v/>
      </c>
      <c r="CI106" s="332" t="str">
        <f ca="1">IF(COUNTIF(OFFSET('別紙2-4(研修実施報告書)'!$I$8,(COLUMN()-COLUMN($J$9))*4,0,4,2),$C106),CI$9,"")</f>
        <v/>
      </c>
      <c r="CJ106" s="332" t="str">
        <f ca="1">IF(COUNTIF(OFFSET('別紙2-4(研修実施報告書)'!$I$8,(COLUMN()-COLUMN($J$9))*4,0,4,2),$C106),CJ$9,"")</f>
        <v/>
      </c>
      <c r="CK106" s="332" t="str">
        <f ca="1">IF(COUNTIF(OFFSET('別紙2-4(研修実施報告書)'!$I$8,(COLUMN()-COLUMN($J$9))*4,0,4,2),$C106),CK$9,"")</f>
        <v/>
      </c>
      <c r="CL106" s="332" t="str">
        <f ca="1">IF(COUNTIF(OFFSET('別紙2-4(研修実施報告書)'!$I$8,(COLUMN()-COLUMN($J$9))*4,0,4,2),$C106),CL$9,"")</f>
        <v/>
      </c>
      <c r="CM106" s="332" t="str">
        <f ca="1">IF(COUNTIF(OFFSET('別紙2-4(研修実施報告書)'!$I$8,(COLUMN()-COLUMN($J$9))*4,0,4,2),$C106),CM$9,"")</f>
        <v/>
      </c>
      <c r="CN106" s="332" t="str">
        <f ca="1">IF(COUNTIF(OFFSET('別紙2-4(研修実施報告書)'!$I$8,(COLUMN()-COLUMN($J$9))*4,0,4,2),$C106),CN$9,"")</f>
        <v/>
      </c>
      <c r="CO106" s="332" t="str">
        <f ca="1">IF(COUNTIF(OFFSET('別紙2-4(研修実施報告書)'!$I$8,(COLUMN()-COLUMN($J$9))*4,0,4,2),$C106),CO$9,"")</f>
        <v/>
      </c>
      <c r="CP106" s="332" t="str">
        <f ca="1">IF(COUNTIF(OFFSET('別紙2-4(研修実施報告書)'!$I$8,(COLUMN()-COLUMN($J$9))*4,0,4,2),$C106),CP$9,"")</f>
        <v/>
      </c>
      <c r="CQ106" s="332" t="str">
        <f ca="1">IF(COUNTIF(OFFSET('別紙2-4(研修実施報告書)'!$I$8,(COLUMN()-COLUMN($J$9))*4,0,4,2),$C106),CQ$9,"")</f>
        <v/>
      </c>
      <c r="CR106" s="332" t="str">
        <f ca="1">IF(COUNTIF(OFFSET('別紙2-4(研修実施報告書)'!$I$8,(COLUMN()-COLUMN($J$9))*4,0,4,2),$C106),CR$9,"")</f>
        <v/>
      </c>
      <c r="CS106" s="332" t="str">
        <f ca="1">IF(COUNTIF(OFFSET('別紙2-4(研修実施報告書)'!$I$8,(COLUMN()-COLUMN($J$9))*4,0,4,2),$C106),CS$9,"")</f>
        <v/>
      </c>
      <c r="CT106" s="332" t="str">
        <f ca="1">IF(COUNTIF(OFFSET('別紙2-4(研修実施報告書)'!$I$8,(COLUMN()-COLUMN($J$9))*4,0,4,2),$C106),CT$9,"")</f>
        <v/>
      </c>
      <c r="CU106" s="332" t="str">
        <f ca="1">IF(COUNTIF(OFFSET('別紙2-4(研修実施報告書)'!$I$8,(COLUMN()-COLUMN($J$9))*4,0,4,2),$C106),CU$9,"")</f>
        <v/>
      </c>
      <c r="CV106" s="332" t="str">
        <f ca="1">IF(COUNTIF(OFFSET('別紙2-4(研修実施報告書)'!$I$8,(COLUMN()-COLUMN($J$9))*4,0,4,2),$C106),CV$9,"")</f>
        <v/>
      </c>
      <c r="CW106" s="332" t="str">
        <f ca="1">IF(COUNTIF(OFFSET('別紙2-4(研修実施報告書)'!$I$8,(COLUMN()-COLUMN($J$9))*4,0,4,2),$C106),CW$9,"")</f>
        <v/>
      </c>
      <c r="CX106" s="332" t="str">
        <f ca="1">IF(COUNTIF(OFFSET('別紙2-4(研修実施報告書)'!$I$8,(COLUMN()-COLUMN($J$9))*4,0,4,2),$C106),CX$9,"")</f>
        <v/>
      </c>
      <c r="CY106" s="332" t="str">
        <f ca="1">IF(COUNTIF(OFFSET('別紙2-4(研修実施報告書)'!$I$8,(COLUMN()-COLUMN($J$9))*4,0,4,2),$C106),CY$9,"")</f>
        <v/>
      </c>
      <c r="CZ106" s="332" t="str">
        <f ca="1">IF(COUNTIF(OFFSET('別紙2-4(研修実施報告書)'!$I$8,(COLUMN()-COLUMN($J$9))*4,0,4,2),$C106),CZ$9,"")</f>
        <v/>
      </c>
      <c r="DA106" s="332" t="str">
        <f ca="1">IF(COUNTIF(OFFSET('別紙2-4(研修実施報告書)'!$I$8,(COLUMN()-COLUMN($J$9))*4,0,4,2),$C106),DA$9,"")</f>
        <v/>
      </c>
      <c r="DB106" s="332" t="str">
        <f ca="1">IF(COUNTIF(OFFSET('別紙2-4(研修実施報告書)'!$I$8,(COLUMN()-COLUMN($J$9))*4,0,4,2),$C106),DB$9,"")</f>
        <v/>
      </c>
      <c r="DC106" s="332" t="str">
        <f ca="1">IF(COUNTIF(OFFSET('別紙2-4(研修実施報告書)'!$I$8,(COLUMN()-COLUMN($J$9))*4,0,4,2),$C106),DC$9,"")</f>
        <v/>
      </c>
      <c r="DD106" s="332" t="str">
        <f ca="1">IF(COUNTIF(OFFSET('別紙2-4(研修実施報告書)'!$I$8,(COLUMN()-COLUMN($J$9))*4,0,4,2),$C106),DD$9,"")</f>
        <v/>
      </c>
      <c r="DE106" s="332" t="str">
        <f ca="1">IF(COUNTIF(OFFSET('別紙2-4(研修実施報告書)'!$I$8,(COLUMN()-COLUMN($J$9))*4,0,4,2),$C106),DE$9,"")</f>
        <v/>
      </c>
      <c r="DF106" s="332" t="str">
        <f ca="1">IF(COUNTIF(OFFSET('別紙2-4(研修実施報告書)'!$I$8,(COLUMN()-COLUMN($J$9))*4,0,4,2),$C106),DF$9,"")</f>
        <v/>
      </c>
      <c r="DG106" s="332" t="str">
        <f ca="1">IF(COUNTIF(OFFSET('別紙2-4(研修実施報告書)'!$I$8,(COLUMN()-COLUMN($J$9))*4,0,4,2),$C106),DG$9,"")</f>
        <v/>
      </c>
      <c r="DH106" s="332" t="str">
        <f ca="1">IF(COUNTIF(OFFSET('別紙2-4(研修実施報告書)'!$I$8,(COLUMN()-COLUMN($J$9))*4,0,4,2),$C106),DH$9,"")</f>
        <v/>
      </c>
      <c r="DI106" s="332" t="str">
        <f ca="1">IF(COUNTIF(OFFSET('別紙2-4(研修実施報告書)'!$I$8,(COLUMN()-COLUMN($J$9))*4,0,4,2),$C106),DI$9,"")</f>
        <v/>
      </c>
      <c r="DJ106" s="332" t="str">
        <f ca="1">IF(COUNTIF(OFFSET('別紙2-4(研修実施報告書)'!$I$8,(COLUMN()-COLUMN($J$9))*4,0,4,2),$C106),DJ$9,"")</f>
        <v/>
      </c>
      <c r="DK106" s="332" t="str">
        <f ca="1">IF(COUNTIF(OFFSET('別紙2-4(研修実施報告書)'!$I$8,(COLUMN()-COLUMN($J$9))*4,0,4,2),$C106),DK$9,"")</f>
        <v/>
      </c>
      <c r="DL106" s="332" t="str">
        <f ca="1">IF(COUNTIF(OFFSET('別紙2-4(研修実施報告書)'!$I$8,(COLUMN()-COLUMN($J$9))*4,0,4,2),$C106),DL$9,"")</f>
        <v/>
      </c>
      <c r="DM106" s="332" t="str">
        <f ca="1">IF(COUNTIF(OFFSET('別紙2-4(研修実施報告書)'!$I$8,(COLUMN()-COLUMN($J$9))*4,0,4,2),$C106),DM$9,"")</f>
        <v/>
      </c>
      <c r="DN106" s="332" t="str">
        <f ca="1">IF(COUNTIF(OFFSET('別紙2-4(研修実施報告書)'!$I$8,(COLUMN()-COLUMN($J$9))*4,0,4,2),$C106),DN$9,"")</f>
        <v/>
      </c>
      <c r="DO106" s="332" t="str">
        <f ca="1">IF(COUNTIF(OFFSET('別紙2-4(研修実施報告書)'!$I$8,(COLUMN()-COLUMN($J$9))*4,0,4,2),$C106),DO$9,"")</f>
        <v/>
      </c>
      <c r="DP106" s="332" t="str">
        <f ca="1">IF(COUNTIF(OFFSET('別紙2-4(研修実施報告書)'!$I$8,(COLUMN()-COLUMN($J$9))*4,0,4,2),$C106),DP$9,"")</f>
        <v/>
      </c>
      <c r="DQ106" s="332" t="str">
        <f ca="1">IF(COUNTIF(OFFSET('別紙2-4(研修実施報告書)'!$I$8,(COLUMN()-COLUMN($J$9))*4,0,4,2),$C106),DQ$9,"")</f>
        <v/>
      </c>
      <c r="DR106" s="332" t="str">
        <f ca="1">IF(COUNTIF(OFFSET('別紙2-4(研修実施報告書)'!$I$8,(COLUMN()-COLUMN($J$9))*4,0,4,2),$C106),DR$9,"")</f>
        <v/>
      </c>
      <c r="DS106" s="332" t="str">
        <f ca="1">IF(COUNTIF(OFFSET('別紙2-4(研修実施報告書)'!$I$8,(COLUMN()-COLUMN($J$9))*4,0,4,2),$C106),DS$9,"")</f>
        <v/>
      </c>
      <c r="DT106" s="332" t="str">
        <f ca="1">IF(COUNTIF(OFFSET('別紙2-4(研修実施報告書)'!$I$8,(COLUMN()-COLUMN($J$9))*4,0,4,2),$C106),DT$9,"")</f>
        <v/>
      </c>
      <c r="DU106" s="332" t="str">
        <f ca="1">IF(COUNTIF(OFFSET('別紙2-4(研修実施報告書)'!$I$8,(COLUMN()-COLUMN($J$9))*4,0,4,2),$C106),DU$9,"")</f>
        <v/>
      </c>
      <c r="DV106" s="332" t="str">
        <f ca="1">IF(COUNTIF(OFFSET('別紙2-4(研修実施報告書)'!$I$8,(COLUMN()-COLUMN($J$9))*4,0,4,2),$C106),DV$9,"")</f>
        <v/>
      </c>
      <c r="DW106" s="332" t="str">
        <f ca="1">IF(COUNTIF(OFFSET('別紙2-4(研修実施報告書)'!$I$8,(COLUMN()-COLUMN($J$9))*4,0,4,2),$C106),DW$9,"")</f>
        <v/>
      </c>
      <c r="DX106" s="332" t="str">
        <f ca="1">IF(COUNTIF(OFFSET('別紙2-4(研修実施報告書)'!$I$8,(COLUMN()-COLUMN($J$9))*4,0,4,2),$C106),DX$9,"")</f>
        <v/>
      </c>
      <c r="DY106" s="332" t="str">
        <f ca="1">IF(COUNTIF(OFFSET('別紙2-4(研修実施報告書)'!$I$8,(COLUMN()-COLUMN($J$9))*4,0,4,2),$C106),DY$9,"")</f>
        <v/>
      </c>
      <c r="DZ106" s="332" t="str">
        <f ca="1">IF(COUNTIF(OFFSET('別紙2-4(研修実施報告書)'!$I$8,(COLUMN()-COLUMN($J$9))*4,0,4,2),$C106),DZ$9,"")</f>
        <v/>
      </c>
      <c r="EA106" s="332" t="str">
        <f ca="1">IF(COUNTIF(OFFSET('別紙2-4(研修実施報告書)'!$I$8,(COLUMN()-COLUMN($J$9))*4,0,4,2),$C106),EA$9,"")</f>
        <v/>
      </c>
      <c r="EB106" s="332" t="str">
        <f ca="1">IF(COUNTIF(OFFSET('別紙2-4(研修実施報告書)'!$I$8,(COLUMN()-COLUMN($J$9))*4,0,4,2),$C106),EB$9,"")</f>
        <v/>
      </c>
      <c r="EC106" s="332" t="str">
        <f ca="1">IF(COUNTIF(OFFSET('別紙2-4(研修実施報告書)'!$I$8,(COLUMN()-COLUMN($J$9))*4,0,4,2),$C106),EC$9,"")</f>
        <v/>
      </c>
      <c r="ED106" s="332" t="str">
        <f ca="1">IF(COUNTIF(OFFSET('別紙2-4(研修実施報告書)'!$I$8,(COLUMN()-COLUMN($J$9))*4,0,4,2),$C106),ED$9,"")</f>
        <v/>
      </c>
      <c r="EE106" s="332" t="str">
        <f ca="1">IF(COUNTIF(OFFSET('別紙2-4(研修実施報告書)'!$I$8,(COLUMN()-COLUMN($J$9))*4,0,4,2),$C106),EE$9,"")</f>
        <v/>
      </c>
      <c r="EF106" s="332" t="str">
        <f ca="1">IF(COUNTIF(OFFSET('別紙2-4(研修実施報告書)'!$I$8,(COLUMN()-COLUMN($J$9))*4,0,4,2),$C106),EF$9,"")</f>
        <v/>
      </c>
      <c r="EG106" s="332" t="str">
        <f ca="1">IF(COUNTIF(OFFSET('別紙2-4(研修実施報告書)'!$I$8,(COLUMN()-COLUMN($J$9))*4,0,4,2),$C106),EG$9,"")</f>
        <v/>
      </c>
      <c r="EH106" s="332" t="str">
        <f ca="1">IF(COUNTIF(OFFSET('別紙2-4(研修実施報告書)'!$I$8,(COLUMN()-COLUMN($J$9))*4,0,4,2),$C106),EH$9,"")</f>
        <v/>
      </c>
      <c r="EI106" s="332" t="str">
        <f ca="1">IF(COUNTIF(OFFSET('別紙2-4(研修実施報告書)'!$I$8,(COLUMN()-COLUMN($J$9))*4,0,4,2),$C106),EI$9,"")</f>
        <v/>
      </c>
      <c r="EJ106" s="332" t="str">
        <f ca="1">IF(COUNTIF(OFFSET('別紙2-4(研修実施報告書)'!$I$8,(COLUMN()-COLUMN($J$9))*4,0,4,2),$C106),EJ$9,"")</f>
        <v/>
      </c>
      <c r="EK106" s="332" t="str">
        <f ca="1">IF(COUNTIF(OFFSET('別紙2-4(研修実施報告書)'!$I$8,(COLUMN()-COLUMN($J$9))*4,0,4,2),$C106),EK$9,"")</f>
        <v/>
      </c>
      <c r="EL106" s="332" t="str">
        <f ca="1">IF(COUNTIF(OFFSET('別紙2-4(研修実施報告書)'!$I$8,(COLUMN()-COLUMN($J$9))*4,0,4,2),$C106),EL$9,"")</f>
        <v/>
      </c>
      <c r="EM106" s="332" t="str">
        <f ca="1">IF(COUNTIF(OFFSET('別紙2-4(研修実施報告書)'!$I$8,(COLUMN()-COLUMN($J$9))*4,0,4,2),$C106),EM$9,"")</f>
        <v/>
      </c>
      <c r="EN106" s="332" t="str">
        <f ca="1">IF(COUNTIF(OFFSET('別紙2-4(研修実施報告書)'!$I$8,(COLUMN()-COLUMN($J$9))*4,0,4,2),$C106),EN$9,"")</f>
        <v/>
      </c>
      <c r="EO106" s="332" t="str">
        <f ca="1">IF(COUNTIF(OFFSET('別紙2-4(研修実施報告書)'!$I$8,(COLUMN()-COLUMN($J$9))*4,0,4,2),$C106),EO$9,"")</f>
        <v/>
      </c>
      <c r="EP106" s="332" t="str">
        <f ca="1">IF(COUNTIF(OFFSET('別紙2-4(研修実施報告書)'!$I$8,(COLUMN()-COLUMN($J$9))*4,0,4,2),$C106),EP$9,"")</f>
        <v/>
      </c>
      <c r="EQ106" s="332" t="str">
        <f ca="1">IF(COUNTIF(OFFSET('別紙2-4(研修実施報告書)'!$I$8,(COLUMN()-COLUMN($J$9))*4,0,4,2),$C106),EQ$9,"")</f>
        <v/>
      </c>
      <c r="ER106" s="332" t="str">
        <f ca="1">IF(COUNTIF(OFFSET('別紙2-4(研修実施報告書)'!$I$8,(COLUMN()-COLUMN($J$9))*4,0,4,2),$C106),ER$9,"")</f>
        <v/>
      </c>
      <c r="ES106" s="332" t="str">
        <f ca="1">IF(COUNTIF(OFFSET('別紙2-4(研修実施報告書)'!$I$8,(COLUMN()-COLUMN($J$9))*4,0,4,2),$C106),ES$9,"")</f>
        <v/>
      </c>
      <c r="ET106" s="332" t="str">
        <f ca="1">IF(COUNTIF(OFFSET('別紙2-4(研修実施報告書)'!$I$8,(COLUMN()-COLUMN($J$9))*4,0,4,2),$C106),ET$9,"")</f>
        <v/>
      </c>
      <c r="EU106" s="332" t="str">
        <f ca="1">IF(COUNTIF(OFFSET('別紙2-4(研修実施報告書)'!$I$8,(COLUMN()-COLUMN($J$9))*4,0,4,2),$C106),EU$9,"")</f>
        <v/>
      </c>
      <c r="EV106" s="332" t="str">
        <f ca="1">IF(COUNTIF(OFFSET('別紙2-4(研修実施報告書)'!$I$8,(COLUMN()-COLUMN($J$9))*4,0,4,2),$C106),EV$9,"")</f>
        <v/>
      </c>
      <c r="EW106" s="332" t="str">
        <f ca="1">IF(COUNTIF(OFFSET('別紙2-4(研修実施報告書)'!$I$8,(COLUMN()-COLUMN($J$9))*4,0,4,2),$C106),EW$9,"")</f>
        <v/>
      </c>
      <c r="EX106" s="332" t="str">
        <f ca="1">IF(COUNTIF(OFFSET('別紙2-4(研修実施報告書)'!$I$8,(COLUMN()-COLUMN($J$9))*4,0,4,2),$C106),EX$9,"")</f>
        <v/>
      </c>
      <c r="EY106" s="332" t="str">
        <f ca="1">IF(COUNTIF(OFFSET('別紙2-4(研修実施報告書)'!$I$8,(COLUMN()-COLUMN($J$9))*4,0,4,2),$C106),EY$9,"")</f>
        <v/>
      </c>
      <c r="EZ106" s="332" t="str">
        <f ca="1">IF(COUNTIF(OFFSET('別紙2-4(研修実施報告書)'!$I$8,(COLUMN()-COLUMN($J$9))*4,0,4,2),$C106),EZ$9,"")</f>
        <v/>
      </c>
      <c r="FA106" s="332" t="str">
        <f ca="1">IF(COUNTIF(OFFSET('別紙2-4(研修実施報告書)'!$I$8,(COLUMN()-COLUMN($J$9))*4,0,4,2),$C106),FA$9,"")</f>
        <v/>
      </c>
      <c r="FB106" s="332" t="str">
        <f ca="1">IF(COUNTIF(OFFSET('別紙2-4(研修実施報告書)'!$I$8,(COLUMN()-COLUMN($J$9))*4,0,4,2),$C106),FB$9,"")</f>
        <v/>
      </c>
      <c r="FC106" s="332" t="str">
        <f ca="1">IF(COUNTIF(OFFSET('別紙2-4(研修実施報告書)'!$I$8,(COLUMN()-COLUMN($J$9))*4,0,4,2),$C106),FC$9,"")</f>
        <v/>
      </c>
      <c r="FD106" s="332" t="str">
        <f ca="1">IF(COUNTIF(OFFSET('別紙2-4(研修実施報告書)'!$I$8,(COLUMN()-COLUMN($J$9))*4,0,4,2),$C106),FD$9,"")</f>
        <v/>
      </c>
      <c r="FE106" s="332" t="str">
        <f ca="1">IF(COUNTIF(OFFSET('別紙2-4(研修実施報告書)'!$I$8,(COLUMN()-COLUMN($J$9))*4,0,4,2),$C106),FE$9,"")</f>
        <v/>
      </c>
      <c r="FF106" s="332" t="str">
        <f ca="1">IF(COUNTIF(OFFSET('別紙2-4(研修実施報告書)'!$I$8,(COLUMN()-COLUMN($J$9))*4,0,4,2),$C106),FF$9,"")</f>
        <v/>
      </c>
      <c r="FG106" s="332" t="str">
        <f ca="1">IF(COUNTIF(OFFSET('別紙2-4(研修実施報告書)'!$I$8,(COLUMN()-COLUMN($J$9))*4,0,4,2),$C106),FG$9,"")</f>
        <v/>
      </c>
      <c r="FH106" s="332" t="str">
        <f ca="1">IF(COUNTIF(OFFSET('別紙2-4(研修実施報告書)'!$I$8,(COLUMN()-COLUMN($J$9))*4,0,4,2),$C106),FH$9,"")</f>
        <v/>
      </c>
      <c r="FI106" s="332" t="str">
        <f ca="1">IF(COUNTIF(OFFSET('別紙2-4(研修実施報告書)'!$I$8,(COLUMN()-COLUMN($J$9))*4,0,4,2),$C106),FI$9,"")</f>
        <v/>
      </c>
      <c r="FJ106" s="332" t="str">
        <f ca="1">IF(COUNTIF(OFFSET('別紙2-4(研修実施報告書)'!$I$8,(COLUMN()-COLUMN($J$9))*4,0,4,2),$C106),FJ$9,"")</f>
        <v/>
      </c>
      <c r="FK106" s="332" t="str">
        <f ca="1">IF(COUNTIF(OFFSET('別紙2-4(研修実施報告書)'!$I$8,(COLUMN()-COLUMN($J$9))*4,0,4,2),$C106),FK$9,"")</f>
        <v/>
      </c>
      <c r="FL106" s="332" t="str">
        <f ca="1">IF(COUNTIF(OFFSET('別紙2-4(研修実施報告書)'!$I$8,(COLUMN()-COLUMN($J$9))*4,0,4,2),$C106),FL$9,"")</f>
        <v/>
      </c>
      <c r="FM106" s="332" t="str">
        <f ca="1">IF(COUNTIF(OFFSET('別紙2-4(研修実施報告書)'!$I$8,(COLUMN()-COLUMN($J$9))*4,0,4,2),$C106),FM$9,"")</f>
        <v/>
      </c>
      <c r="FN106" s="332" t="str">
        <f ca="1">IF(COUNTIF(OFFSET('別紙2-4(研修実施報告書)'!$I$8,(COLUMN()-COLUMN($J$9))*4,0,4,2),$C106),FN$9,"")</f>
        <v/>
      </c>
      <c r="FO106" s="332" t="str">
        <f ca="1">IF(COUNTIF(OFFSET('別紙2-4(研修実施報告書)'!$I$8,(COLUMN()-COLUMN($J$9))*4,0,4,2),$C106),FO$9,"")</f>
        <v/>
      </c>
      <c r="FP106" s="332" t="str">
        <f ca="1">IF(COUNTIF(OFFSET('別紙2-4(研修実施報告書)'!$I$8,(COLUMN()-COLUMN($J$9))*4,0,4,2),$C106),FP$9,"")</f>
        <v/>
      </c>
      <c r="FQ106" s="332" t="str">
        <f ca="1">IF(COUNTIF(OFFSET('別紙2-4(研修実施報告書)'!$I$8,(COLUMN()-COLUMN($J$9))*4,0,4,2),$C106),FQ$9,"")</f>
        <v/>
      </c>
      <c r="FR106" s="332" t="str">
        <f ca="1">IF(COUNTIF(OFFSET('別紙2-4(研修実施報告書)'!$I$8,(COLUMN()-COLUMN($J$9))*4,0,4,2),$C106),FR$9,"")</f>
        <v/>
      </c>
      <c r="FS106" s="332" t="str">
        <f ca="1">IF(COUNTIF(OFFSET('別紙2-4(研修実施報告書)'!$I$8,(COLUMN()-COLUMN($J$9))*4,0,4,2),$C106),FS$9,"")</f>
        <v/>
      </c>
      <c r="FT106" s="332" t="str">
        <f ca="1">IF(COUNTIF(OFFSET('別紙2-4(研修実施報告書)'!$I$8,(COLUMN()-COLUMN($J$9))*4,0,4,2),$C106),FT$9,"")</f>
        <v/>
      </c>
      <c r="FU106" s="332" t="str">
        <f ca="1">IF(COUNTIF(OFFSET('別紙2-4(研修実施報告書)'!$I$8,(COLUMN()-COLUMN($J$9))*4,0,4,2),$C106),FU$9,"")</f>
        <v/>
      </c>
      <c r="FV106" s="332" t="str">
        <f ca="1">IF(COUNTIF(OFFSET('別紙2-4(研修実施報告書)'!$I$8,(COLUMN()-COLUMN($J$9))*4,0,4,2),$C106),FV$9,"")</f>
        <v/>
      </c>
      <c r="FW106" s="332" t="str">
        <f ca="1">IF(COUNTIF(OFFSET('別紙2-4(研修実施報告書)'!$I$8,(COLUMN()-COLUMN($J$9))*4,0,4,2),$C106),FW$9,"")</f>
        <v/>
      </c>
      <c r="FX106" s="332" t="str">
        <f ca="1">IF(COUNTIF(OFFSET('別紙2-4(研修実施報告書)'!$I$8,(COLUMN()-COLUMN($J$9))*4,0,4,2),$C106),FX$9,"")</f>
        <v/>
      </c>
      <c r="FY106" s="332" t="str">
        <f ca="1">IF(COUNTIF(OFFSET('別紙2-4(研修実施報告書)'!$I$8,(COLUMN()-COLUMN($J$9))*4,0,4,2),$C106),FY$9,"")</f>
        <v/>
      </c>
      <c r="FZ106" s="332" t="str">
        <f ca="1">IF(COUNTIF(OFFSET('別紙2-4(研修実施報告書)'!$I$8,(COLUMN()-COLUMN($J$9))*4,0,4,2),$C106),FZ$9,"")</f>
        <v/>
      </c>
      <c r="GA106" s="332" t="str">
        <f ca="1">IF(COUNTIF(OFFSET('別紙2-4(研修実施報告書)'!$I$8,(COLUMN()-COLUMN($J$9))*4,0,4,2),$C106),GA$9,"")</f>
        <v/>
      </c>
      <c r="GB106" s="332" t="str">
        <f ca="1">IF(COUNTIF(OFFSET('別紙2-4(研修実施報告書)'!$I$8,(COLUMN()-COLUMN($J$9))*4,0,4,2),$C106),GB$9,"")</f>
        <v/>
      </c>
      <c r="GC106" s="332" t="str">
        <f ca="1">IF(COUNTIF(OFFSET('別紙2-4(研修実施報告書)'!$I$8,(COLUMN()-COLUMN($J$9))*4,0,4,2),$C106),GC$9,"")</f>
        <v/>
      </c>
      <c r="GD106" s="332" t="str">
        <f ca="1">IF(COUNTIF(OFFSET('別紙2-4(研修実施報告書)'!$I$8,(COLUMN()-COLUMN($J$9))*4,0,4,2),$C106),GD$9,"")</f>
        <v/>
      </c>
      <c r="GE106" s="332" t="str">
        <f ca="1">IF(COUNTIF(OFFSET('別紙2-4(研修実施報告書)'!$I$8,(COLUMN()-COLUMN($J$9))*4,0,4,2),$C106),GE$9,"")</f>
        <v/>
      </c>
      <c r="GF106" s="332" t="str">
        <f ca="1">IF(COUNTIF(OFFSET('別紙2-4(研修実施報告書)'!$I$8,(COLUMN()-COLUMN($J$9))*4,0,4,2),$C106),GF$9,"")</f>
        <v/>
      </c>
      <c r="GG106" s="332" t="str">
        <f ca="1">IF(COUNTIF(OFFSET('別紙2-4(研修実施報告書)'!$I$8,(COLUMN()-COLUMN($J$9))*4,0,4,2),$C106),GG$9,"")</f>
        <v/>
      </c>
      <c r="GH106" s="332" t="str">
        <f ca="1">IF(COUNTIF(OFFSET('別紙2-4(研修実施報告書)'!$I$8,(COLUMN()-COLUMN($J$9))*4,0,4,2),$C106),GH$9,"")</f>
        <v/>
      </c>
      <c r="GI106" s="332" t="str">
        <f ca="1">IF(COUNTIF(OFFSET('別紙2-4(研修実施報告書)'!$I$8,(COLUMN()-COLUMN($J$9))*4,0,4,2),$C106),GI$9,"")</f>
        <v/>
      </c>
      <c r="GJ106" s="332" t="str">
        <f ca="1">IF(COUNTIF(OFFSET('別紙2-4(研修実施報告書)'!$I$8,(COLUMN()-COLUMN($J$9))*4,0,4,2),$C106),GJ$9,"")</f>
        <v/>
      </c>
      <c r="GK106" s="332" t="str">
        <f ca="1">IF(COUNTIF(OFFSET('別紙2-4(研修実施報告書)'!$I$8,(COLUMN()-COLUMN($J$9))*4,0,4,2),$C106),GK$9,"")</f>
        <v/>
      </c>
      <c r="GL106" s="332" t="str">
        <f ca="1">IF(COUNTIF(OFFSET('別紙2-4(研修実施報告書)'!$I$8,(COLUMN()-COLUMN($J$9))*4,0,4,2),$C106),GL$9,"")</f>
        <v/>
      </c>
      <c r="GM106" s="332" t="str">
        <f ca="1">IF(COUNTIF(OFFSET('別紙2-4(研修実施報告書)'!$I$8,(COLUMN()-COLUMN($J$9))*4,0,4,2),$C106),GM$9,"")</f>
        <v/>
      </c>
      <c r="GN106" s="332" t="str">
        <f ca="1">IF(COUNTIF(OFFSET('別紙2-4(研修実施報告書)'!$I$8,(COLUMN()-COLUMN($J$9))*4,0,4,2),$C106),GN$9,"")</f>
        <v/>
      </c>
      <c r="GO106" s="332" t="str">
        <f ca="1">IF(COUNTIF(OFFSET('別紙2-4(研修実施報告書)'!$I$8,(COLUMN()-COLUMN($J$9))*4,0,4,2),$C106),GO$9,"")</f>
        <v/>
      </c>
      <c r="GP106" s="332" t="str">
        <f ca="1">IF(COUNTIF(OFFSET('別紙2-4(研修実施報告書)'!$I$8,(COLUMN()-COLUMN($J$9))*4,0,4,2),$C106),GP$9,"")</f>
        <v/>
      </c>
      <c r="GQ106" s="332" t="str">
        <f ca="1">IF(COUNTIF(OFFSET('別紙2-4(研修実施報告書)'!$I$8,(COLUMN()-COLUMN($J$9))*4,0,4,2),$C106),GQ$9,"")</f>
        <v/>
      </c>
      <c r="GR106" s="332" t="str">
        <f ca="1">IF(COUNTIF(OFFSET('別紙2-4(研修実施報告書)'!$I$8,(COLUMN()-COLUMN($J$9))*4,0,4,2),$C106),GR$9,"")</f>
        <v/>
      </c>
      <c r="GS106" s="332" t="str">
        <f ca="1">IF(COUNTIF(OFFSET('別紙2-4(研修実施報告書)'!$I$8,(COLUMN()-COLUMN($J$9))*4,0,4,2),$C106),GS$9,"")</f>
        <v/>
      </c>
      <c r="GT106" s="332" t="str">
        <f ca="1">IF(COUNTIF(OFFSET('別紙2-4(研修実施報告書)'!$I$8,(COLUMN()-COLUMN($J$9))*4,0,4,2),$C106),GT$9,"")</f>
        <v/>
      </c>
      <c r="GU106" s="332" t="str">
        <f ca="1">IF(COUNTIF(OFFSET('別紙2-4(研修実施報告書)'!$I$8,(COLUMN()-COLUMN($J$9))*4,0,4,2),$C106),GU$9,"")</f>
        <v/>
      </c>
      <c r="GV106" s="332" t="str">
        <f ca="1">IF(COUNTIF(OFFSET('別紙2-4(研修実施報告書)'!$I$8,(COLUMN()-COLUMN($J$9))*4,0,4,2),$C106),GV$9,"")</f>
        <v/>
      </c>
      <c r="GW106" s="332" t="str">
        <f ca="1">IF(COUNTIF(OFFSET('別紙2-4(研修実施報告書)'!$I$8,(COLUMN()-COLUMN($J$9))*4,0,4,2),$C106),GW$9,"")</f>
        <v/>
      </c>
      <c r="GX106" s="332" t="str">
        <f ca="1">IF(COUNTIF(OFFSET('別紙2-4(研修実施報告書)'!$I$8,(COLUMN()-COLUMN($J$9))*4,0,4,2),$C106),GX$9,"")</f>
        <v/>
      </c>
      <c r="GY106" s="332" t="str">
        <f ca="1">IF(COUNTIF(OFFSET('別紙2-4(研修実施報告書)'!$I$8,(COLUMN()-COLUMN($J$9))*4,0,4,2),$C106),GY$9,"")</f>
        <v/>
      </c>
      <c r="GZ106" s="332" t="str">
        <f ca="1">IF(COUNTIF(OFFSET('別紙2-4(研修実施報告書)'!$I$8,(COLUMN()-COLUMN($J$9))*4,0,4,2),$C106),GZ$9,"")</f>
        <v/>
      </c>
      <c r="HA106" s="332" t="str">
        <f ca="1">IF(COUNTIF(OFFSET('別紙2-4(研修実施報告書)'!$I$8,(COLUMN()-COLUMN($J$9))*4,0,4,2),$C106),HA$9,"")</f>
        <v/>
      </c>
      <c r="HB106" s="320"/>
    </row>
    <row r="107" spans="1:210" ht="18.75" customHeight="1">
      <c r="A107" s="325">
        <v>93</v>
      </c>
      <c r="B107" s="323" t="str">
        <f>IF(AND('別紙1-7(研修責任者教育担当者) '!E110="〇",'別紙1-7(研修責任者教育担当者) '!F110="〇"),"専任・兼任",IF('別紙1-7(研修責任者教育担当者) '!E110="〇","専任",IF('別紙1-7(研修責任者教育担当者) '!F110="〇","兼任","")))</f>
        <v/>
      </c>
      <c r="C107" s="324">
        <f>VLOOKUP(A107,'別紙1-7(研修責任者教育担当者) '!$B$18:$C$217,2,0)</f>
        <v>0</v>
      </c>
      <c r="D107" s="348" t="s">
        <v>175</v>
      </c>
      <c r="E107" s="349"/>
      <c r="F107" s="329" t="e">
        <f t="shared" si="3"/>
        <v>#DIV/0!</v>
      </c>
      <c r="G107" s="330" t="e">
        <f t="shared" ca="1" si="4"/>
        <v>#DIV/0!</v>
      </c>
      <c r="H107" s="318">
        <f t="shared" ca="1" si="5"/>
        <v>0</v>
      </c>
      <c r="I107" s="318"/>
      <c r="J107" s="332" t="str">
        <f ca="1">IF(COUNTIF(OFFSET('別紙2-4(研修実施報告書)'!$I$8,(COLUMN()-COLUMN($J$9))*4,0,4,2),$C107),J$9,"")</f>
        <v/>
      </c>
      <c r="K107" s="332" t="str">
        <f ca="1">IF(COUNTIF(OFFSET('別紙2-4(研修実施報告書)'!$I$8,(COLUMN()-COLUMN($J$9))*4,0,4,2),$C107),K$9,"")</f>
        <v/>
      </c>
      <c r="L107" s="332" t="str">
        <f ca="1">IF(COUNTIF(OFFSET('別紙2-4(研修実施報告書)'!$I$8,(COLUMN()-COLUMN($J$9))*4,0,4,2),$C107),L$9,"")</f>
        <v/>
      </c>
      <c r="M107" s="332" t="str">
        <f ca="1">IF(COUNTIF(OFFSET('別紙2-4(研修実施報告書)'!$I$8,(COLUMN()-COLUMN($J$9))*4,0,4,2),$C107),M$9,"")</f>
        <v/>
      </c>
      <c r="N107" s="332" t="str">
        <f ca="1">IF(COUNTIF(OFFSET('別紙2-4(研修実施報告書)'!$I$8,(COLUMN()-COLUMN($J$9))*4,0,4,2),$C107),N$9,"")</f>
        <v/>
      </c>
      <c r="O107" s="332" t="str">
        <f ca="1">IF(COUNTIF(OFFSET('別紙2-4(研修実施報告書)'!$I$8,(COLUMN()-COLUMN($J$9))*4,0,4,2),$C107),O$9,"")</f>
        <v/>
      </c>
      <c r="P107" s="332" t="str">
        <f ca="1">IF(COUNTIF(OFFSET('別紙2-4(研修実施報告書)'!$I$8,(COLUMN()-COLUMN($J$9))*4,0,4,2),$C107),P$9,"")</f>
        <v/>
      </c>
      <c r="Q107" s="332" t="str">
        <f ca="1">IF(COUNTIF(OFFSET('別紙2-4(研修実施報告書)'!$I$8,(COLUMN()-COLUMN($J$9))*4,0,4,2),$C107),Q$9,"")</f>
        <v/>
      </c>
      <c r="R107" s="332" t="str">
        <f ca="1">IF(COUNTIF(OFFSET('別紙2-4(研修実施報告書)'!$I$8,(COLUMN()-COLUMN($J$9))*4,0,4,2),$C107),R$9,"")</f>
        <v/>
      </c>
      <c r="S107" s="332" t="str">
        <f ca="1">IF(COUNTIF(OFFSET('別紙2-4(研修実施報告書)'!$I$8,(COLUMN()-COLUMN($J$9))*4,0,4,2),$C107),S$9,"")</f>
        <v/>
      </c>
      <c r="T107" s="332" t="str">
        <f ca="1">IF(COUNTIF(OFFSET('別紙2-4(研修実施報告書)'!$I$8,(COLUMN()-COLUMN($J$9))*4,0,4,2),$C107),T$9,"")</f>
        <v/>
      </c>
      <c r="U107" s="332" t="str">
        <f ca="1">IF(COUNTIF(OFFSET('別紙2-4(研修実施報告書)'!$I$8,(COLUMN()-COLUMN($J$9))*4,0,4,2),$C107),U$9,"")</f>
        <v/>
      </c>
      <c r="V107" s="332" t="str">
        <f ca="1">IF(COUNTIF(OFFSET('別紙2-4(研修実施報告書)'!$I$8,(COLUMN()-COLUMN($J$9))*4,0,4,2),$C107),V$9,"")</f>
        <v/>
      </c>
      <c r="W107" s="332" t="str">
        <f ca="1">IF(COUNTIF(OFFSET('別紙2-4(研修実施報告書)'!$I$8,(COLUMN()-COLUMN($J$9))*4,0,4,2),$C107),W$9,"")</f>
        <v/>
      </c>
      <c r="X107" s="332" t="str">
        <f ca="1">IF(COUNTIF(OFFSET('別紙2-4(研修実施報告書)'!$I$8,(COLUMN()-COLUMN($J$9))*4,0,4,2),$C107),X$9,"")</f>
        <v/>
      </c>
      <c r="Y107" s="332" t="str">
        <f ca="1">IF(COUNTIF(OFFSET('別紙2-4(研修実施報告書)'!$I$8,(COLUMN()-COLUMN($J$9))*4,0,4,2),$C107),Y$9,"")</f>
        <v/>
      </c>
      <c r="Z107" s="332" t="str">
        <f ca="1">IF(COUNTIF(OFFSET('別紙2-4(研修実施報告書)'!$I$8,(COLUMN()-COLUMN($J$9))*4,0,4,2),$C107),Z$9,"")</f>
        <v/>
      </c>
      <c r="AA107" s="332" t="str">
        <f ca="1">IF(COUNTIF(OFFSET('別紙2-4(研修実施報告書)'!$I$8,(COLUMN()-COLUMN($J$9))*4,0,4,2),$C107),AA$9,"")</f>
        <v/>
      </c>
      <c r="AB107" s="332" t="str">
        <f ca="1">IF(COUNTIF(OFFSET('別紙2-4(研修実施報告書)'!$I$8,(COLUMN()-COLUMN($J$9))*4,0,4,2),$C107),AB$9,"")</f>
        <v/>
      </c>
      <c r="AC107" s="332" t="str">
        <f ca="1">IF(COUNTIF(OFFSET('別紙2-4(研修実施報告書)'!$I$8,(COLUMN()-COLUMN($J$9))*4,0,4,2),$C107),AC$9,"")</f>
        <v/>
      </c>
      <c r="AD107" s="332" t="str">
        <f ca="1">IF(COUNTIF(OFFSET('別紙2-4(研修実施報告書)'!$I$8,(COLUMN()-COLUMN($J$9))*4,0,4,2),$C107),AD$9,"")</f>
        <v/>
      </c>
      <c r="AE107" s="332" t="str">
        <f ca="1">IF(COUNTIF(OFFSET('別紙2-4(研修実施報告書)'!$I$8,(COLUMN()-COLUMN($J$9))*4,0,4,2),$C107),AE$9,"")</f>
        <v/>
      </c>
      <c r="AF107" s="332" t="str">
        <f ca="1">IF(COUNTIF(OFFSET('別紙2-4(研修実施報告書)'!$I$8,(COLUMN()-COLUMN($J$9))*4,0,4,2),$C107),AF$9,"")</f>
        <v/>
      </c>
      <c r="AG107" s="332" t="str">
        <f ca="1">IF(COUNTIF(OFFSET('別紙2-4(研修実施報告書)'!$I$8,(COLUMN()-COLUMN($J$9))*4,0,4,2),$C107),AG$9,"")</f>
        <v/>
      </c>
      <c r="AH107" s="332" t="str">
        <f ca="1">IF(COUNTIF(OFFSET('別紙2-4(研修実施報告書)'!$I$8,(COLUMN()-COLUMN($J$9))*4,0,4,2),$C107),AH$9,"")</f>
        <v/>
      </c>
      <c r="AI107" s="332" t="str">
        <f ca="1">IF(COUNTIF(OFFSET('別紙2-4(研修実施報告書)'!$I$8,(COLUMN()-COLUMN($J$9))*4,0,4,2),$C107),AI$9,"")</f>
        <v/>
      </c>
      <c r="AJ107" s="332" t="str">
        <f ca="1">IF(COUNTIF(OFFSET('別紙2-4(研修実施報告書)'!$I$8,(COLUMN()-COLUMN($J$9))*4,0,4,2),$C107),AJ$9,"")</f>
        <v/>
      </c>
      <c r="AK107" s="332" t="str">
        <f ca="1">IF(COUNTIF(OFFSET('別紙2-4(研修実施報告書)'!$I$8,(COLUMN()-COLUMN($J$9))*4,0,4,2),$C107),AK$9,"")</f>
        <v/>
      </c>
      <c r="AL107" s="332" t="str">
        <f ca="1">IF(COUNTIF(OFFSET('別紙2-4(研修実施報告書)'!$I$8,(COLUMN()-COLUMN($J$9))*4,0,4,2),$C107),AL$9,"")</f>
        <v/>
      </c>
      <c r="AM107" s="332" t="str">
        <f ca="1">IF(COUNTIF(OFFSET('別紙2-4(研修実施報告書)'!$I$8,(COLUMN()-COLUMN($J$9))*4,0,4,2),$C107),AM$9,"")</f>
        <v/>
      </c>
      <c r="AN107" s="332" t="str">
        <f ca="1">IF(COUNTIF(OFFSET('別紙2-4(研修実施報告書)'!$I$8,(COLUMN()-COLUMN($J$9))*4,0,4,2),$C107),AN$9,"")</f>
        <v/>
      </c>
      <c r="AO107" s="332" t="str">
        <f ca="1">IF(COUNTIF(OFFSET('別紙2-4(研修実施報告書)'!$I$8,(COLUMN()-COLUMN($J$9))*4,0,4,2),$C107),AO$9,"")</f>
        <v/>
      </c>
      <c r="AP107" s="332" t="str">
        <f ca="1">IF(COUNTIF(OFFSET('別紙2-4(研修実施報告書)'!$I$8,(COLUMN()-COLUMN($J$9))*4,0,4,2),$C107),AP$9,"")</f>
        <v/>
      </c>
      <c r="AQ107" s="332" t="str">
        <f ca="1">IF(COUNTIF(OFFSET('別紙2-4(研修実施報告書)'!$I$8,(COLUMN()-COLUMN($J$9))*4,0,4,2),$C107),AQ$9,"")</f>
        <v/>
      </c>
      <c r="AR107" s="332" t="str">
        <f ca="1">IF(COUNTIF(OFFSET('別紙2-4(研修実施報告書)'!$I$8,(COLUMN()-COLUMN($J$9))*4,0,4,2),$C107),AR$9,"")</f>
        <v/>
      </c>
      <c r="AS107" s="332" t="str">
        <f ca="1">IF(COUNTIF(OFFSET('別紙2-4(研修実施報告書)'!$I$8,(COLUMN()-COLUMN($J$9))*4,0,4,2),$C107),AS$9,"")</f>
        <v/>
      </c>
      <c r="AT107" s="332" t="str">
        <f ca="1">IF(COUNTIF(OFFSET('別紙2-4(研修実施報告書)'!$I$8,(COLUMN()-COLUMN($J$9))*4,0,4,2),$C107),AT$9,"")</f>
        <v/>
      </c>
      <c r="AU107" s="332" t="str">
        <f ca="1">IF(COUNTIF(OFFSET('別紙2-4(研修実施報告書)'!$I$8,(COLUMN()-COLUMN($J$9))*4,0,4,2),$C107),AU$9,"")</f>
        <v/>
      </c>
      <c r="AV107" s="332" t="str">
        <f ca="1">IF(COUNTIF(OFFSET('別紙2-4(研修実施報告書)'!$I$8,(COLUMN()-COLUMN($J$9))*4,0,4,2),$C107),AV$9,"")</f>
        <v/>
      </c>
      <c r="AW107" s="332" t="str">
        <f ca="1">IF(COUNTIF(OFFSET('別紙2-4(研修実施報告書)'!$I$8,(COLUMN()-COLUMN($J$9))*4,0,4,2),$C107),AW$9,"")</f>
        <v/>
      </c>
      <c r="AX107" s="332" t="str">
        <f ca="1">IF(COUNTIF(OFFSET('別紙2-4(研修実施報告書)'!$I$8,(COLUMN()-COLUMN($J$9))*4,0,4,2),$C107),AX$9,"")</f>
        <v/>
      </c>
      <c r="AY107" s="332" t="str">
        <f ca="1">IF(COUNTIF(OFFSET('別紙2-4(研修実施報告書)'!$I$8,(COLUMN()-COLUMN($J$9))*4,0,4,2),$C107),AY$9,"")</f>
        <v/>
      </c>
      <c r="AZ107" s="332" t="str">
        <f ca="1">IF(COUNTIF(OFFSET('別紙2-4(研修実施報告書)'!$I$8,(COLUMN()-COLUMN($J$9))*4,0,4,2),$C107),AZ$9,"")</f>
        <v/>
      </c>
      <c r="BA107" s="332" t="str">
        <f ca="1">IF(COUNTIF(OFFSET('別紙2-4(研修実施報告書)'!$I$8,(COLUMN()-COLUMN($J$9))*4,0,4,2),$C107),BA$9,"")</f>
        <v/>
      </c>
      <c r="BB107" s="332" t="str">
        <f ca="1">IF(COUNTIF(OFFSET('別紙2-4(研修実施報告書)'!$I$8,(COLUMN()-COLUMN($J$9))*4,0,4,2),$C107),BB$9,"")</f>
        <v/>
      </c>
      <c r="BC107" s="332" t="str">
        <f ca="1">IF(COUNTIF(OFFSET('別紙2-4(研修実施報告書)'!$I$8,(COLUMN()-COLUMN($J$9))*4,0,4,2),$C107),BC$9,"")</f>
        <v/>
      </c>
      <c r="BD107" s="332" t="str">
        <f ca="1">IF(COUNTIF(OFFSET('別紙2-4(研修実施報告書)'!$I$8,(COLUMN()-COLUMN($J$9))*4,0,4,2),$C107),BD$9,"")</f>
        <v/>
      </c>
      <c r="BE107" s="332" t="str">
        <f ca="1">IF(COUNTIF(OFFSET('別紙2-4(研修実施報告書)'!$I$8,(COLUMN()-COLUMN($J$9))*4,0,4,2),$C107),BE$9,"")</f>
        <v/>
      </c>
      <c r="BF107" s="332" t="str">
        <f ca="1">IF(COUNTIF(OFFSET('別紙2-4(研修実施報告書)'!$I$8,(COLUMN()-COLUMN($J$9))*4,0,4,2),$C107),BF$9,"")</f>
        <v/>
      </c>
      <c r="BG107" s="332" t="str">
        <f ca="1">IF(COUNTIF(OFFSET('別紙2-4(研修実施報告書)'!$I$8,(COLUMN()-COLUMN($J$9))*4,0,4,2),$C107),BG$9,"")</f>
        <v/>
      </c>
      <c r="BH107" s="332" t="str">
        <f ca="1">IF(COUNTIF(OFFSET('別紙2-4(研修実施報告書)'!$I$8,(COLUMN()-COLUMN($J$9))*4,0,4,2),$C107),BH$9,"")</f>
        <v/>
      </c>
      <c r="BI107" s="332" t="str">
        <f ca="1">IF(COUNTIF(OFFSET('別紙2-4(研修実施報告書)'!$I$8,(COLUMN()-COLUMN($J$9))*4,0,4,2),$C107),BI$9,"")</f>
        <v/>
      </c>
      <c r="BJ107" s="332" t="str">
        <f ca="1">IF(COUNTIF(OFFSET('別紙2-4(研修実施報告書)'!$I$8,(COLUMN()-COLUMN($J$9))*4,0,4,2),$C107),BJ$9,"")</f>
        <v/>
      </c>
      <c r="BK107" s="332" t="str">
        <f ca="1">IF(COUNTIF(OFFSET('別紙2-4(研修実施報告書)'!$I$8,(COLUMN()-COLUMN($J$9))*4,0,4,2),$C107),BK$9,"")</f>
        <v/>
      </c>
      <c r="BL107" s="332" t="str">
        <f ca="1">IF(COUNTIF(OFFSET('別紙2-4(研修実施報告書)'!$I$8,(COLUMN()-COLUMN($J$9))*4,0,4,2),$C107),BL$9,"")</f>
        <v/>
      </c>
      <c r="BM107" s="332" t="str">
        <f ca="1">IF(COUNTIF(OFFSET('別紙2-4(研修実施報告書)'!$I$8,(COLUMN()-COLUMN($J$9))*4,0,4,2),$C107),BM$9,"")</f>
        <v/>
      </c>
      <c r="BN107" s="332" t="str">
        <f ca="1">IF(COUNTIF(OFFSET('別紙2-4(研修実施報告書)'!$I$8,(COLUMN()-COLUMN($J$9))*4,0,4,2),$C107),BN$9,"")</f>
        <v/>
      </c>
      <c r="BO107" s="332" t="str">
        <f ca="1">IF(COUNTIF(OFFSET('別紙2-4(研修実施報告書)'!$I$8,(COLUMN()-COLUMN($J$9))*4,0,4,2),$C107),BO$9,"")</f>
        <v/>
      </c>
      <c r="BP107" s="332" t="str">
        <f ca="1">IF(COUNTIF(OFFSET('別紙2-4(研修実施報告書)'!$I$8,(COLUMN()-COLUMN($J$9))*4,0,4,2),$C107),BP$9,"")</f>
        <v/>
      </c>
      <c r="BQ107" s="332" t="str">
        <f ca="1">IF(COUNTIF(OFFSET('別紙2-4(研修実施報告書)'!$I$8,(COLUMN()-COLUMN($J$9))*4,0,4,2),$C107),BQ$9,"")</f>
        <v/>
      </c>
      <c r="BR107" s="332" t="str">
        <f ca="1">IF(COUNTIF(OFFSET('別紙2-4(研修実施報告書)'!$I$8,(COLUMN()-COLUMN($J$9))*4,0,4,2),$C107),BR$9,"")</f>
        <v/>
      </c>
      <c r="BS107" s="332" t="str">
        <f ca="1">IF(COUNTIF(OFFSET('別紙2-4(研修実施報告書)'!$I$8,(COLUMN()-COLUMN($J$9))*4,0,4,2),$C107),BS$9,"")</f>
        <v/>
      </c>
      <c r="BT107" s="332" t="str">
        <f ca="1">IF(COUNTIF(OFFSET('別紙2-4(研修実施報告書)'!$I$8,(COLUMN()-COLUMN($J$9))*4,0,4,2),$C107),BT$9,"")</f>
        <v/>
      </c>
      <c r="BU107" s="332" t="str">
        <f ca="1">IF(COUNTIF(OFFSET('別紙2-4(研修実施報告書)'!$I$8,(COLUMN()-COLUMN($J$9))*4,0,4,2),$C107),BU$9,"")</f>
        <v/>
      </c>
      <c r="BV107" s="332" t="str">
        <f ca="1">IF(COUNTIF(OFFSET('別紙2-4(研修実施報告書)'!$I$8,(COLUMN()-COLUMN($J$9))*4,0,4,2),$C107),BV$9,"")</f>
        <v/>
      </c>
      <c r="BW107" s="332" t="str">
        <f ca="1">IF(COUNTIF(OFFSET('別紙2-4(研修実施報告書)'!$I$8,(COLUMN()-COLUMN($J$9))*4,0,4,2),$C107),BW$9,"")</f>
        <v/>
      </c>
      <c r="BX107" s="332" t="str">
        <f ca="1">IF(COUNTIF(OFFSET('別紙2-4(研修実施報告書)'!$I$8,(COLUMN()-COLUMN($J$9))*4,0,4,2),$C107),BX$9,"")</f>
        <v/>
      </c>
      <c r="BY107" s="332" t="str">
        <f ca="1">IF(COUNTIF(OFFSET('別紙2-4(研修実施報告書)'!$I$8,(COLUMN()-COLUMN($J$9))*4,0,4,2),$C107),BY$9,"")</f>
        <v/>
      </c>
      <c r="BZ107" s="332" t="str">
        <f ca="1">IF(COUNTIF(OFFSET('別紙2-4(研修実施報告書)'!$I$8,(COLUMN()-COLUMN($J$9))*4,0,4,2),$C107),BZ$9,"")</f>
        <v/>
      </c>
      <c r="CA107" s="332" t="str">
        <f ca="1">IF(COUNTIF(OFFSET('別紙2-4(研修実施報告書)'!$I$8,(COLUMN()-COLUMN($J$9))*4,0,4,2),$C107),CA$9,"")</f>
        <v/>
      </c>
      <c r="CB107" s="332" t="str">
        <f ca="1">IF(COUNTIF(OFFSET('別紙2-4(研修実施報告書)'!$I$8,(COLUMN()-COLUMN($J$9))*4,0,4,2),$C107),CB$9,"")</f>
        <v/>
      </c>
      <c r="CC107" s="332" t="str">
        <f ca="1">IF(COUNTIF(OFFSET('別紙2-4(研修実施報告書)'!$I$8,(COLUMN()-COLUMN($J$9))*4,0,4,2),$C107),CC$9,"")</f>
        <v/>
      </c>
      <c r="CD107" s="332" t="str">
        <f ca="1">IF(COUNTIF(OFFSET('別紙2-4(研修実施報告書)'!$I$8,(COLUMN()-COLUMN($J$9))*4,0,4,2),$C107),CD$9,"")</f>
        <v/>
      </c>
      <c r="CE107" s="332" t="str">
        <f ca="1">IF(COUNTIF(OFFSET('別紙2-4(研修実施報告書)'!$I$8,(COLUMN()-COLUMN($J$9))*4,0,4,2),$C107),CE$9,"")</f>
        <v/>
      </c>
      <c r="CF107" s="332" t="str">
        <f ca="1">IF(COUNTIF(OFFSET('別紙2-4(研修実施報告書)'!$I$8,(COLUMN()-COLUMN($J$9))*4,0,4,2),$C107),CF$9,"")</f>
        <v/>
      </c>
      <c r="CG107" s="332" t="str">
        <f ca="1">IF(COUNTIF(OFFSET('別紙2-4(研修実施報告書)'!$I$8,(COLUMN()-COLUMN($J$9))*4,0,4,2),$C107),CG$9,"")</f>
        <v/>
      </c>
      <c r="CH107" s="332" t="str">
        <f ca="1">IF(COUNTIF(OFFSET('別紙2-4(研修実施報告書)'!$I$8,(COLUMN()-COLUMN($J$9))*4,0,4,2),$C107),CH$9,"")</f>
        <v/>
      </c>
      <c r="CI107" s="332" t="str">
        <f ca="1">IF(COUNTIF(OFFSET('別紙2-4(研修実施報告書)'!$I$8,(COLUMN()-COLUMN($J$9))*4,0,4,2),$C107),CI$9,"")</f>
        <v/>
      </c>
      <c r="CJ107" s="332" t="str">
        <f ca="1">IF(COUNTIF(OFFSET('別紙2-4(研修実施報告書)'!$I$8,(COLUMN()-COLUMN($J$9))*4,0,4,2),$C107),CJ$9,"")</f>
        <v/>
      </c>
      <c r="CK107" s="332" t="str">
        <f ca="1">IF(COUNTIF(OFFSET('別紙2-4(研修実施報告書)'!$I$8,(COLUMN()-COLUMN($J$9))*4,0,4,2),$C107),CK$9,"")</f>
        <v/>
      </c>
      <c r="CL107" s="332" t="str">
        <f ca="1">IF(COUNTIF(OFFSET('別紙2-4(研修実施報告書)'!$I$8,(COLUMN()-COLUMN($J$9))*4,0,4,2),$C107),CL$9,"")</f>
        <v/>
      </c>
      <c r="CM107" s="332" t="str">
        <f ca="1">IF(COUNTIF(OFFSET('別紙2-4(研修実施報告書)'!$I$8,(COLUMN()-COLUMN($J$9))*4,0,4,2),$C107),CM$9,"")</f>
        <v/>
      </c>
      <c r="CN107" s="332" t="str">
        <f ca="1">IF(COUNTIF(OFFSET('別紙2-4(研修実施報告書)'!$I$8,(COLUMN()-COLUMN($J$9))*4,0,4,2),$C107),CN$9,"")</f>
        <v/>
      </c>
      <c r="CO107" s="332" t="str">
        <f ca="1">IF(COUNTIF(OFFSET('別紙2-4(研修実施報告書)'!$I$8,(COLUMN()-COLUMN($J$9))*4,0,4,2),$C107),CO$9,"")</f>
        <v/>
      </c>
      <c r="CP107" s="332" t="str">
        <f ca="1">IF(COUNTIF(OFFSET('別紙2-4(研修実施報告書)'!$I$8,(COLUMN()-COLUMN($J$9))*4,0,4,2),$C107),CP$9,"")</f>
        <v/>
      </c>
      <c r="CQ107" s="332" t="str">
        <f ca="1">IF(COUNTIF(OFFSET('別紙2-4(研修実施報告書)'!$I$8,(COLUMN()-COLUMN($J$9))*4,0,4,2),$C107),CQ$9,"")</f>
        <v/>
      </c>
      <c r="CR107" s="332" t="str">
        <f ca="1">IF(COUNTIF(OFFSET('別紙2-4(研修実施報告書)'!$I$8,(COLUMN()-COLUMN($J$9))*4,0,4,2),$C107),CR$9,"")</f>
        <v/>
      </c>
      <c r="CS107" s="332" t="str">
        <f ca="1">IF(COUNTIF(OFFSET('別紙2-4(研修実施報告書)'!$I$8,(COLUMN()-COLUMN($J$9))*4,0,4,2),$C107),CS$9,"")</f>
        <v/>
      </c>
      <c r="CT107" s="332" t="str">
        <f ca="1">IF(COUNTIF(OFFSET('別紙2-4(研修実施報告書)'!$I$8,(COLUMN()-COLUMN($J$9))*4,0,4,2),$C107),CT$9,"")</f>
        <v/>
      </c>
      <c r="CU107" s="332" t="str">
        <f ca="1">IF(COUNTIF(OFFSET('別紙2-4(研修実施報告書)'!$I$8,(COLUMN()-COLUMN($J$9))*4,0,4,2),$C107),CU$9,"")</f>
        <v/>
      </c>
      <c r="CV107" s="332" t="str">
        <f ca="1">IF(COUNTIF(OFFSET('別紙2-4(研修実施報告書)'!$I$8,(COLUMN()-COLUMN($J$9))*4,0,4,2),$C107),CV$9,"")</f>
        <v/>
      </c>
      <c r="CW107" s="332" t="str">
        <f ca="1">IF(COUNTIF(OFFSET('別紙2-4(研修実施報告書)'!$I$8,(COLUMN()-COLUMN($J$9))*4,0,4,2),$C107),CW$9,"")</f>
        <v/>
      </c>
      <c r="CX107" s="332" t="str">
        <f ca="1">IF(COUNTIF(OFFSET('別紙2-4(研修実施報告書)'!$I$8,(COLUMN()-COLUMN($J$9))*4,0,4,2),$C107),CX$9,"")</f>
        <v/>
      </c>
      <c r="CY107" s="332" t="str">
        <f ca="1">IF(COUNTIF(OFFSET('別紙2-4(研修実施報告書)'!$I$8,(COLUMN()-COLUMN($J$9))*4,0,4,2),$C107),CY$9,"")</f>
        <v/>
      </c>
      <c r="CZ107" s="332" t="str">
        <f ca="1">IF(COUNTIF(OFFSET('別紙2-4(研修実施報告書)'!$I$8,(COLUMN()-COLUMN($J$9))*4,0,4,2),$C107),CZ$9,"")</f>
        <v/>
      </c>
      <c r="DA107" s="332" t="str">
        <f ca="1">IF(COUNTIF(OFFSET('別紙2-4(研修実施報告書)'!$I$8,(COLUMN()-COLUMN($J$9))*4,0,4,2),$C107),DA$9,"")</f>
        <v/>
      </c>
      <c r="DB107" s="332" t="str">
        <f ca="1">IF(COUNTIF(OFFSET('別紙2-4(研修実施報告書)'!$I$8,(COLUMN()-COLUMN($J$9))*4,0,4,2),$C107),DB$9,"")</f>
        <v/>
      </c>
      <c r="DC107" s="332" t="str">
        <f ca="1">IF(COUNTIF(OFFSET('別紙2-4(研修実施報告書)'!$I$8,(COLUMN()-COLUMN($J$9))*4,0,4,2),$C107),DC$9,"")</f>
        <v/>
      </c>
      <c r="DD107" s="332" t="str">
        <f ca="1">IF(COUNTIF(OFFSET('別紙2-4(研修実施報告書)'!$I$8,(COLUMN()-COLUMN($J$9))*4,0,4,2),$C107),DD$9,"")</f>
        <v/>
      </c>
      <c r="DE107" s="332" t="str">
        <f ca="1">IF(COUNTIF(OFFSET('別紙2-4(研修実施報告書)'!$I$8,(COLUMN()-COLUMN($J$9))*4,0,4,2),$C107),DE$9,"")</f>
        <v/>
      </c>
      <c r="DF107" s="332" t="str">
        <f ca="1">IF(COUNTIF(OFFSET('別紙2-4(研修実施報告書)'!$I$8,(COLUMN()-COLUMN($J$9))*4,0,4,2),$C107),DF$9,"")</f>
        <v/>
      </c>
      <c r="DG107" s="332" t="str">
        <f ca="1">IF(COUNTIF(OFFSET('別紙2-4(研修実施報告書)'!$I$8,(COLUMN()-COLUMN($J$9))*4,0,4,2),$C107),DG$9,"")</f>
        <v/>
      </c>
      <c r="DH107" s="332" t="str">
        <f ca="1">IF(COUNTIF(OFFSET('別紙2-4(研修実施報告書)'!$I$8,(COLUMN()-COLUMN($J$9))*4,0,4,2),$C107),DH$9,"")</f>
        <v/>
      </c>
      <c r="DI107" s="332" t="str">
        <f ca="1">IF(COUNTIF(OFFSET('別紙2-4(研修実施報告書)'!$I$8,(COLUMN()-COLUMN($J$9))*4,0,4,2),$C107),DI$9,"")</f>
        <v/>
      </c>
      <c r="DJ107" s="332" t="str">
        <f ca="1">IF(COUNTIF(OFFSET('別紙2-4(研修実施報告書)'!$I$8,(COLUMN()-COLUMN($J$9))*4,0,4,2),$C107),DJ$9,"")</f>
        <v/>
      </c>
      <c r="DK107" s="332" t="str">
        <f ca="1">IF(COUNTIF(OFFSET('別紙2-4(研修実施報告書)'!$I$8,(COLUMN()-COLUMN($J$9))*4,0,4,2),$C107),DK$9,"")</f>
        <v/>
      </c>
      <c r="DL107" s="332" t="str">
        <f ca="1">IF(COUNTIF(OFFSET('別紙2-4(研修実施報告書)'!$I$8,(COLUMN()-COLUMN($J$9))*4,0,4,2),$C107),DL$9,"")</f>
        <v/>
      </c>
      <c r="DM107" s="332" t="str">
        <f ca="1">IF(COUNTIF(OFFSET('別紙2-4(研修実施報告書)'!$I$8,(COLUMN()-COLUMN($J$9))*4,0,4,2),$C107),DM$9,"")</f>
        <v/>
      </c>
      <c r="DN107" s="332" t="str">
        <f ca="1">IF(COUNTIF(OFFSET('別紙2-4(研修実施報告書)'!$I$8,(COLUMN()-COLUMN($J$9))*4,0,4,2),$C107),DN$9,"")</f>
        <v/>
      </c>
      <c r="DO107" s="332" t="str">
        <f ca="1">IF(COUNTIF(OFFSET('別紙2-4(研修実施報告書)'!$I$8,(COLUMN()-COLUMN($J$9))*4,0,4,2),$C107),DO$9,"")</f>
        <v/>
      </c>
      <c r="DP107" s="332" t="str">
        <f ca="1">IF(COUNTIF(OFFSET('別紙2-4(研修実施報告書)'!$I$8,(COLUMN()-COLUMN($J$9))*4,0,4,2),$C107),DP$9,"")</f>
        <v/>
      </c>
      <c r="DQ107" s="332" t="str">
        <f ca="1">IF(COUNTIF(OFFSET('別紙2-4(研修実施報告書)'!$I$8,(COLUMN()-COLUMN($J$9))*4,0,4,2),$C107),DQ$9,"")</f>
        <v/>
      </c>
      <c r="DR107" s="332" t="str">
        <f ca="1">IF(COUNTIF(OFFSET('別紙2-4(研修実施報告書)'!$I$8,(COLUMN()-COLUMN($J$9))*4,0,4,2),$C107),DR$9,"")</f>
        <v/>
      </c>
      <c r="DS107" s="332" t="str">
        <f ca="1">IF(COUNTIF(OFFSET('別紙2-4(研修実施報告書)'!$I$8,(COLUMN()-COLUMN($J$9))*4,0,4,2),$C107),DS$9,"")</f>
        <v/>
      </c>
      <c r="DT107" s="332" t="str">
        <f ca="1">IF(COUNTIF(OFFSET('別紙2-4(研修実施報告書)'!$I$8,(COLUMN()-COLUMN($J$9))*4,0,4,2),$C107),DT$9,"")</f>
        <v/>
      </c>
      <c r="DU107" s="332" t="str">
        <f ca="1">IF(COUNTIF(OFFSET('別紙2-4(研修実施報告書)'!$I$8,(COLUMN()-COLUMN($J$9))*4,0,4,2),$C107),DU$9,"")</f>
        <v/>
      </c>
      <c r="DV107" s="332" t="str">
        <f ca="1">IF(COUNTIF(OFFSET('別紙2-4(研修実施報告書)'!$I$8,(COLUMN()-COLUMN($J$9))*4,0,4,2),$C107),DV$9,"")</f>
        <v/>
      </c>
      <c r="DW107" s="332" t="str">
        <f ca="1">IF(COUNTIF(OFFSET('別紙2-4(研修実施報告書)'!$I$8,(COLUMN()-COLUMN($J$9))*4,0,4,2),$C107),DW$9,"")</f>
        <v/>
      </c>
      <c r="DX107" s="332" t="str">
        <f ca="1">IF(COUNTIF(OFFSET('別紙2-4(研修実施報告書)'!$I$8,(COLUMN()-COLUMN($J$9))*4,0,4,2),$C107),DX$9,"")</f>
        <v/>
      </c>
      <c r="DY107" s="332" t="str">
        <f ca="1">IF(COUNTIF(OFFSET('別紙2-4(研修実施報告書)'!$I$8,(COLUMN()-COLUMN($J$9))*4,0,4,2),$C107),DY$9,"")</f>
        <v/>
      </c>
      <c r="DZ107" s="332" t="str">
        <f ca="1">IF(COUNTIF(OFFSET('別紙2-4(研修実施報告書)'!$I$8,(COLUMN()-COLUMN($J$9))*4,0,4,2),$C107),DZ$9,"")</f>
        <v/>
      </c>
      <c r="EA107" s="332" t="str">
        <f ca="1">IF(COUNTIF(OFFSET('別紙2-4(研修実施報告書)'!$I$8,(COLUMN()-COLUMN($J$9))*4,0,4,2),$C107),EA$9,"")</f>
        <v/>
      </c>
      <c r="EB107" s="332" t="str">
        <f ca="1">IF(COUNTIF(OFFSET('別紙2-4(研修実施報告書)'!$I$8,(COLUMN()-COLUMN($J$9))*4,0,4,2),$C107),EB$9,"")</f>
        <v/>
      </c>
      <c r="EC107" s="332" t="str">
        <f ca="1">IF(COUNTIF(OFFSET('別紙2-4(研修実施報告書)'!$I$8,(COLUMN()-COLUMN($J$9))*4,0,4,2),$C107),EC$9,"")</f>
        <v/>
      </c>
      <c r="ED107" s="332" t="str">
        <f ca="1">IF(COUNTIF(OFFSET('別紙2-4(研修実施報告書)'!$I$8,(COLUMN()-COLUMN($J$9))*4,0,4,2),$C107),ED$9,"")</f>
        <v/>
      </c>
      <c r="EE107" s="332" t="str">
        <f ca="1">IF(COUNTIF(OFFSET('別紙2-4(研修実施報告書)'!$I$8,(COLUMN()-COLUMN($J$9))*4,0,4,2),$C107),EE$9,"")</f>
        <v/>
      </c>
      <c r="EF107" s="332" t="str">
        <f ca="1">IF(COUNTIF(OFFSET('別紙2-4(研修実施報告書)'!$I$8,(COLUMN()-COLUMN($J$9))*4,0,4,2),$C107),EF$9,"")</f>
        <v/>
      </c>
      <c r="EG107" s="332" t="str">
        <f ca="1">IF(COUNTIF(OFFSET('別紙2-4(研修実施報告書)'!$I$8,(COLUMN()-COLUMN($J$9))*4,0,4,2),$C107),EG$9,"")</f>
        <v/>
      </c>
      <c r="EH107" s="332" t="str">
        <f ca="1">IF(COUNTIF(OFFSET('別紙2-4(研修実施報告書)'!$I$8,(COLUMN()-COLUMN($J$9))*4,0,4,2),$C107),EH$9,"")</f>
        <v/>
      </c>
      <c r="EI107" s="332" t="str">
        <f ca="1">IF(COUNTIF(OFFSET('別紙2-4(研修実施報告書)'!$I$8,(COLUMN()-COLUMN($J$9))*4,0,4,2),$C107),EI$9,"")</f>
        <v/>
      </c>
      <c r="EJ107" s="332" t="str">
        <f ca="1">IF(COUNTIF(OFFSET('別紙2-4(研修実施報告書)'!$I$8,(COLUMN()-COLUMN($J$9))*4,0,4,2),$C107),EJ$9,"")</f>
        <v/>
      </c>
      <c r="EK107" s="332" t="str">
        <f ca="1">IF(COUNTIF(OFFSET('別紙2-4(研修実施報告書)'!$I$8,(COLUMN()-COLUMN($J$9))*4,0,4,2),$C107),EK$9,"")</f>
        <v/>
      </c>
      <c r="EL107" s="332" t="str">
        <f ca="1">IF(COUNTIF(OFFSET('別紙2-4(研修実施報告書)'!$I$8,(COLUMN()-COLUMN($J$9))*4,0,4,2),$C107),EL$9,"")</f>
        <v/>
      </c>
      <c r="EM107" s="332" t="str">
        <f ca="1">IF(COUNTIF(OFFSET('別紙2-4(研修実施報告書)'!$I$8,(COLUMN()-COLUMN($J$9))*4,0,4,2),$C107),EM$9,"")</f>
        <v/>
      </c>
      <c r="EN107" s="332" t="str">
        <f ca="1">IF(COUNTIF(OFFSET('別紙2-4(研修実施報告書)'!$I$8,(COLUMN()-COLUMN($J$9))*4,0,4,2),$C107),EN$9,"")</f>
        <v/>
      </c>
      <c r="EO107" s="332" t="str">
        <f ca="1">IF(COUNTIF(OFFSET('別紙2-4(研修実施報告書)'!$I$8,(COLUMN()-COLUMN($J$9))*4,0,4,2),$C107),EO$9,"")</f>
        <v/>
      </c>
      <c r="EP107" s="332" t="str">
        <f ca="1">IF(COUNTIF(OFFSET('別紙2-4(研修実施報告書)'!$I$8,(COLUMN()-COLUMN($J$9))*4,0,4,2),$C107),EP$9,"")</f>
        <v/>
      </c>
      <c r="EQ107" s="332" t="str">
        <f ca="1">IF(COUNTIF(OFFSET('別紙2-4(研修実施報告書)'!$I$8,(COLUMN()-COLUMN($J$9))*4,0,4,2),$C107),EQ$9,"")</f>
        <v/>
      </c>
      <c r="ER107" s="332" t="str">
        <f ca="1">IF(COUNTIF(OFFSET('別紙2-4(研修実施報告書)'!$I$8,(COLUMN()-COLUMN($J$9))*4,0,4,2),$C107),ER$9,"")</f>
        <v/>
      </c>
      <c r="ES107" s="332" t="str">
        <f ca="1">IF(COUNTIF(OFFSET('別紙2-4(研修実施報告書)'!$I$8,(COLUMN()-COLUMN($J$9))*4,0,4,2),$C107),ES$9,"")</f>
        <v/>
      </c>
      <c r="ET107" s="332" t="str">
        <f ca="1">IF(COUNTIF(OFFSET('別紙2-4(研修実施報告書)'!$I$8,(COLUMN()-COLUMN($J$9))*4,0,4,2),$C107),ET$9,"")</f>
        <v/>
      </c>
      <c r="EU107" s="332" t="str">
        <f ca="1">IF(COUNTIF(OFFSET('別紙2-4(研修実施報告書)'!$I$8,(COLUMN()-COLUMN($J$9))*4,0,4,2),$C107),EU$9,"")</f>
        <v/>
      </c>
      <c r="EV107" s="332" t="str">
        <f ca="1">IF(COUNTIF(OFFSET('別紙2-4(研修実施報告書)'!$I$8,(COLUMN()-COLUMN($J$9))*4,0,4,2),$C107),EV$9,"")</f>
        <v/>
      </c>
      <c r="EW107" s="332" t="str">
        <f ca="1">IF(COUNTIF(OFFSET('別紙2-4(研修実施報告書)'!$I$8,(COLUMN()-COLUMN($J$9))*4,0,4,2),$C107),EW$9,"")</f>
        <v/>
      </c>
      <c r="EX107" s="332" t="str">
        <f ca="1">IF(COUNTIF(OFFSET('別紙2-4(研修実施報告書)'!$I$8,(COLUMN()-COLUMN($J$9))*4,0,4,2),$C107),EX$9,"")</f>
        <v/>
      </c>
      <c r="EY107" s="332" t="str">
        <f ca="1">IF(COUNTIF(OFFSET('別紙2-4(研修実施報告書)'!$I$8,(COLUMN()-COLUMN($J$9))*4,0,4,2),$C107),EY$9,"")</f>
        <v/>
      </c>
      <c r="EZ107" s="332" t="str">
        <f ca="1">IF(COUNTIF(OFFSET('別紙2-4(研修実施報告書)'!$I$8,(COLUMN()-COLUMN($J$9))*4,0,4,2),$C107),EZ$9,"")</f>
        <v/>
      </c>
      <c r="FA107" s="332" t="str">
        <f ca="1">IF(COUNTIF(OFFSET('別紙2-4(研修実施報告書)'!$I$8,(COLUMN()-COLUMN($J$9))*4,0,4,2),$C107),FA$9,"")</f>
        <v/>
      </c>
      <c r="FB107" s="332" t="str">
        <f ca="1">IF(COUNTIF(OFFSET('別紙2-4(研修実施報告書)'!$I$8,(COLUMN()-COLUMN($J$9))*4,0,4,2),$C107),FB$9,"")</f>
        <v/>
      </c>
      <c r="FC107" s="332" t="str">
        <f ca="1">IF(COUNTIF(OFFSET('別紙2-4(研修実施報告書)'!$I$8,(COLUMN()-COLUMN($J$9))*4,0,4,2),$C107),FC$9,"")</f>
        <v/>
      </c>
      <c r="FD107" s="332" t="str">
        <f ca="1">IF(COUNTIF(OFFSET('別紙2-4(研修実施報告書)'!$I$8,(COLUMN()-COLUMN($J$9))*4,0,4,2),$C107),FD$9,"")</f>
        <v/>
      </c>
      <c r="FE107" s="332" t="str">
        <f ca="1">IF(COUNTIF(OFFSET('別紙2-4(研修実施報告書)'!$I$8,(COLUMN()-COLUMN($J$9))*4,0,4,2),$C107),FE$9,"")</f>
        <v/>
      </c>
      <c r="FF107" s="332" t="str">
        <f ca="1">IF(COUNTIF(OFFSET('別紙2-4(研修実施報告書)'!$I$8,(COLUMN()-COLUMN($J$9))*4,0,4,2),$C107),FF$9,"")</f>
        <v/>
      </c>
      <c r="FG107" s="332" t="str">
        <f ca="1">IF(COUNTIF(OFFSET('別紙2-4(研修実施報告書)'!$I$8,(COLUMN()-COLUMN($J$9))*4,0,4,2),$C107),FG$9,"")</f>
        <v/>
      </c>
      <c r="FH107" s="332" t="str">
        <f ca="1">IF(COUNTIF(OFFSET('別紙2-4(研修実施報告書)'!$I$8,(COLUMN()-COLUMN($J$9))*4,0,4,2),$C107),FH$9,"")</f>
        <v/>
      </c>
      <c r="FI107" s="332" t="str">
        <f ca="1">IF(COUNTIF(OFFSET('別紙2-4(研修実施報告書)'!$I$8,(COLUMN()-COLUMN($J$9))*4,0,4,2),$C107),FI$9,"")</f>
        <v/>
      </c>
      <c r="FJ107" s="332" t="str">
        <f ca="1">IF(COUNTIF(OFFSET('別紙2-4(研修実施報告書)'!$I$8,(COLUMN()-COLUMN($J$9))*4,0,4,2),$C107),FJ$9,"")</f>
        <v/>
      </c>
      <c r="FK107" s="332" t="str">
        <f ca="1">IF(COUNTIF(OFFSET('別紙2-4(研修実施報告書)'!$I$8,(COLUMN()-COLUMN($J$9))*4,0,4,2),$C107),FK$9,"")</f>
        <v/>
      </c>
      <c r="FL107" s="332" t="str">
        <f ca="1">IF(COUNTIF(OFFSET('別紙2-4(研修実施報告書)'!$I$8,(COLUMN()-COLUMN($J$9))*4,0,4,2),$C107),FL$9,"")</f>
        <v/>
      </c>
      <c r="FM107" s="332" t="str">
        <f ca="1">IF(COUNTIF(OFFSET('別紙2-4(研修実施報告書)'!$I$8,(COLUMN()-COLUMN($J$9))*4,0,4,2),$C107),FM$9,"")</f>
        <v/>
      </c>
      <c r="FN107" s="332" t="str">
        <f ca="1">IF(COUNTIF(OFFSET('別紙2-4(研修実施報告書)'!$I$8,(COLUMN()-COLUMN($J$9))*4,0,4,2),$C107),FN$9,"")</f>
        <v/>
      </c>
      <c r="FO107" s="332" t="str">
        <f ca="1">IF(COUNTIF(OFFSET('別紙2-4(研修実施報告書)'!$I$8,(COLUMN()-COLUMN($J$9))*4,0,4,2),$C107),FO$9,"")</f>
        <v/>
      </c>
      <c r="FP107" s="332" t="str">
        <f ca="1">IF(COUNTIF(OFFSET('別紙2-4(研修実施報告書)'!$I$8,(COLUMN()-COLUMN($J$9))*4,0,4,2),$C107),FP$9,"")</f>
        <v/>
      </c>
      <c r="FQ107" s="332" t="str">
        <f ca="1">IF(COUNTIF(OFFSET('別紙2-4(研修実施報告書)'!$I$8,(COLUMN()-COLUMN($J$9))*4,0,4,2),$C107),FQ$9,"")</f>
        <v/>
      </c>
      <c r="FR107" s="332" t="str">
        <f ca="1">IF(COUNTIF(OFFSET('別紙2-4(研修実施報告書)'!$I$8,(COLUMN()-COLUMN($J$9))*4,0,4,2),$C107),FR$9,"")</f>
        <v/>
      </c>
      <c r="FS107" s="332" t="str">
        <f ca="1">IF(COUNTIF(OFFSET('別紙2-4(研修実施報告書)'!$I$8,(COLUMN()-COLUMN($J$9))*4,0,4,2),$C107),FS$9,"")</f>
        <v/>
      </c>
      <c r="FT107" s="332" t="str">
        <f ca="1">IF(COUNTIF(OFFSET('別紙2-4(研修実施報告書)'!$I$8,(COLUMN()-COLUMN($J$9))*4,0,4,2),$C107),FT$9,"")</f>
        <v/>
      </c>
      <c r="FU107" s="332" t="str">
        <f ca="1">IF(COUNTIF(OFFSET('別紙2-4(研修実施報告書)'!$I$8,(COLUMN()-COLUMN($J$9))*4,0,4,2),$C107),FU$9,"")</f>
        <v/>
      </c>
      <c r="FV107" s="332" t="str">
        <f ca="1">IF(COUNTIF(OFFSET('別紙2-4(研修実施報告書)'!$I$8,(COLUMN()-COLUMN($J$9))*4,0,4,2),$C107),FV$9,"")</f>
        <v/>
      </c>
      <c r="FW107" s="332" t="str">
        <f ca="1">IF(COUNTIF(OFFSET('別紙2-4(研修実施報告書)'!$I$8,(COLUMN()-COLUMN($J$9))*4,0,4,2),$C107),FW$9,"")</f>
        <v/>
      </c>
      <c r="FX107" s="332" t="str">
        <f ca="1">IF(COUNTIF(OFFSET('別紙2-4(研修実施報告書)'!$I$8,(COLUMN()-COLUMN($J$9))*4,0,4,2),$C107),FX$9,"")</f>
        <v/>
      </c>
      <c r="FY107" s="332" t="str">
        <f ca="1">IF(COUNTIF(OFFSET('別紙2-4(研修実施報告書)'!$I$8,(COLUMN()-COLUMN($J$9))*4,0,4,2),$C107),FY$9,"")</f>
        <v/>
      </c>
      <c r="FZ107" s="332" t="str">
        <f ca="1">IF(COUNTIF(OFFSET('別紙2-4(研修実施報告書)'!$I$8,(COLUMN()-COLUMN($J$9))*4,0,4,2),$C107),FZ$9,"")</f>
        <v/>
      </c>
      <c r="GA107" s="332" t="str">
        <f ca="1">IF(COUNTIF(OFFSET('別紙2-4(研修実施報告書)'!$I$8,(COLUMN()-COLUMN($J$9))*4,0,4,2),$C107),GA$9,"")</f>
        <v/>
      </c>
      <c r="GB107" s="332" t="str">
        <f ca="1">IF(COUNTIF(OFFSET('別紙2-4(研修実施報告書)'!$I$8,(COLUMN()-COLUMN($J$9))*4,0,4,2),$C107),GB$9,"")</f>
        <v/>
      </c>
      <c r="GC107" s="332" t="str">
        <f ca="1">IF(COUNTIF(OFFSET('別紙2-4(研修実施報告書)'!$I$8,(COLUMN()-COLUMN($J$9))*4,0,4,2),$C107),GC$9,"")</f>
        <v/>
      </c>
      <c r="GD107" s="332" t="str">
        <f ca="1">IF(COUNTIF(OFFSET('別紙2-4(研修実施報告書)'!$I$8,(COLUMN()-COLUMN($J$9))*4,0,4,2),$C107),GD$9,"")</f>
        <v/>
      </c>
      <c r="GE107" s="332" t="str">
        <f ca="1">IF(COUNTIF(OFFSET('別紙2-4(研修実施報告書)'!$I$8,(COLUMN()-COLUMN($J$9))*4,0,4,2),$C107),GE$9,"")</f>
        <v/>
      </c>
      <c r="GF107" s="332" t="str">
        <f ca="1">IF(COUNTIF(OFFSET('別紙2-4(研修実施報告書)'!$I$8,(COLUMN()-COLUMN($J$9))*4,0,4,2),$C107),GF$9,"")</f>
        <v/>
      </c>
      <c r="GG107" s="332" t="str">
        <f ca="1">IF(COUNTIF(OFFSET('別紙2-4(研修実施報告書)'!$I$8,(COLUMN()-COLUMN($J$9))*4,0,4,2),$C107),GG$9,"")</f>
        <v/>
      </c>
      <c r="GH107" s="332" t="str">
        <f ca="1">IF(COUNTIF(OFFSET('別紙2-4(研修実施報告書)'!$I$8,(COLUMN()-COLUMN($J$9))*4,0,4,2),$C107),GH$9,"")</f>
        <v/>
      </c>
      <c r="GI107" s="332" t="str">
        <f ca="1">IF(COUNTIF(OFFSET('別紙2-4(研修実施報告書)'!$I$8,(COLUMN()-COLUMN($J$9))*4,0,4,2),$C107),GI$9,"")</f>
        <v/>
      </c>
      <c r="GJ107" s="332" t="str">
        <f ca="1">IF(COUNTIF(OFFSET('別紙2-4(研修実施報告書)'!$I$8,(COLUMN()-COLUMN($J$9))*4,0,4,2),$C107),GJ$9,"")</f>
        <v/>
      </c>
      <c r="GK107" s="332" t="str">
        <f ca="1">IF(COUNTIF(OFFSET('別紙2-4(研修実施報告書)'!$I$8,(COLUMN()-COLUMN($J$9))*4,0,4,2),$C107),GK$9,"")</f>
        <v/>
      </c>
      <c r="GL107" s="332" t="str">
        <f ca="1">IF(COUNTIF(OFFSET('別紙2-4(研修実施報告書)'!$I$8,(COLUMN()-COLUMN($J$9))*4,0,4,2),$C107),GL$9,"")</f>
        <v/>
      </c>
      <c r="GM107" s="332" t="str">
        <f ca="1">IF(COUNTIF(OFFSET('別紙2-4(研修実施報告書)'!$I$8,(COLUMN()-COLUMN($J$9))*4,0,4,2),$C107),GM$9,"")</f>
        <v/>
      </c>
      <c r="GN107" s="332" t="str">
        <f ca="1">IF(COUNTIF(OFFSET('別紙2-4(研修実施報告書)'!$I$8,(COLUMN()-COLUMN($J$9))*4,0,4,2),$C107),GN$9,"")</f>
        <v/>
      </c>
      <c r="GO107" s="332" t="str">
        <f ca="1">IF(COUNTIF(OFFSET('別紙2-4(研修実施報告書)'!$I$8,(COLUMN()-COLUMN($J$9))*4,0,4,2),$C107),GO$9,"")</f>
        <v/>
      </c>
      <c r="GP107" s="332" t="str">
        <f ca="1">IF(COUNTIF(OFFSET('別紙2-4(研修実施報告書)'!$I$8,(COLUMN()-COLUMN($J$9))*4,0,4,2),$C107),GP$9,"")</f>
        <v/>
      </c>
      <c r="GQ107" s="332" t="str">
        <f ca="1">IF(COUNTIF(OFFSET('別紙2-4(研修実施報告書)'!$I$8,(COLUMN()-COLUMN($J$9))*4,0,4,2),$C107),GQ$9,"")</f>
        <v/>
      </c>
      <c r="GR107" s="332" t="str">
        <f ca="1">IF(COUNTIF(OFFSET('別紙2-4(研修実施報告書)'!$I$8,(COLUMN()-COLUMN($J$9))*4,0,4,2),$C107),GR$9,"")</f>
        <v/>
      </c>
      <c r="GS107" s="332" t="str">
        <f ca="1">IF(COUNTIF(OFFSET('別紙2-4(研修実施報告書)'!$I$8,(COLUMN()-COLUMN($J$9))*4,0,4,2),$C107),GS$9,"")</f>
        <v/>
      </c>
      <c r="GT107" s="332" t="str">
        <f ca="1">IF(COUNTIF(OFFSET('別紙2-4(研修実施報告書)'!$I$8,(COLUMN()-COLUMN($J$9))*4,0,4,2),$C107),GT$9,"")</f>
        <v/>
      </c>
      <c r="GU107" s="332" t="str">
        <f ca="1">IF(COUNTIF(OFFSET('別紙2-4(研修実施報告書)'!$I$8,(COLUMN()-COLUMN($J$9))*4,0,4,2),$C107),GU$9,"")</f>
        <v/>
      </c>
      <c r="GV107" s="332" t="str">
        <f ca="1">IF(COUNTIF(OFFSET('別紙2-4(研修実施報告書)'!$I$8,(COLUMN()-COLUMN($J$9))*4,0,4,2),$C107),GV$9,"")</f>
        <v/>
      </c>
      <c r="GW107" s="332" t="str">
        <f ca="1">IF(COUNTIF(OFFSET('別紙2-4(研修実施報告書)'!$I$8,(COLUMN()-COLUMN($J$9))*4,0,4,2),$C107),GW$9,"")</f>
        <v/>
      </c>
      <c r="GX107" s="332" t="str">
        <f ca="1">IF(COUNTIF(OFFSET('別紙2-4(研修実施報告書)'!$I$8,(COLUMN()-COLUMN($J$9))*4,0,4,2),$C107),GX$9,"")</f>
        <v/>
      </c>
      <c r="GY107" s="332" t="str">
        <f ca="1">IF(COUNTIF(OFFSET('別紙2-4(研修実施報告書)'!$I$8,(COLUMN()-COLUMN($J$9))*4,0,4,2),$C107),GY$9,"")</f>
        <v/>
      </c>
      <c r="GZ107" s="332" t="str">
        <f ca="1">IF(COUNTIF(OFFSET('別紙2-4(研修実施報告書)'!$I$8,(COLUMN()-COLUMN($J$9))*4,0,4,2),$C107),GZ$9,"")</f>
        <v/>
      </c>
      <c r="HA107" s="332" t="str">
        <f ca="1">IF(COUNTIF(OFFSET('別紙2-4(研修実施報告書)'!$I$8,(COLUMN()-COLUMN($J$9))*4,0,4,2),$C107),HA$9,"")</f>
        <v/>
      </c>
      <c r="HB107" s="320"/>
    </row>
    <row r="108" spans="1:210" ht="18.75" customHeight="1">
      <c r="A108" s="325">
        <v>94</v>
      </c>
      <c r="B108" s="323" t="str">
        <f>IF(AND('別紙1-7(研修責任者教育担当者) '!E111="〇",'別紙1-7(研修責任者教育担当者) '!F111="〇"),"専任・兼任",IF('別紙1-7(研修責任者教育担当者) '!E111="〇","専任",IF('別紙1-7(研修責任者教育担当者) '!F111="〇","兼任","")))</f>
        <v/>
      </c>
      <c r="C108" s="324">
        <f>VLOOKUP(A108,'別紙1-7(研修責任者教育担当者) '!$B$18:$C$217,2,0)</f>
        <v>0</v>
      </c>
      <c r="D108" s="348" t="s">
        <v>175</v>
      </c>
      <c r="E108" s="349"/>
      <c r="F108" s="329" t="e">
        <f t="shared" si="3"/>
        <v>#DIV/0!</v>
      </c>
      <c r="G108" s="330" t="e">
        <f t="shared" ca="1" si="4"/>
        <v>#DIV/0!</v>
      </c>
      <c r="H108" s="318">
        <f t="shared" ca="1" si="5"/>
        <v>0</v>
      </c>
      <c r="I108" s="318"/>
      <c r="J108" s="332" t="str">
        <f ca="1">IF(COUNTIF(OFFSET('別紙2-4(研修実施報告書)'!$I$8,(COLUMN()-COLUMN($J$9))*4,0,4,2),$C108),J$9,"")</f>
        <v/>
      </c>
      <c r="K108" s="332" t="str">
        <f ca="1">IF(COUNTIF(OFFSET('別紙2-4(研修実施報告書)'!$I$8,(COLUMN()-COLUMN($J$9))*4,0,4,2),$C108),K$9,"")</f>
        <v/>
      </c>
      <c r="L108" s="332" t="str">
        <f ca="1">IF(COUNTIF(OFFSET('別紙2-4(研修実施報告書)'!$I$8,(COLUMN()-COLUMN($J$9))*4,0,4,2),$C108),L$9,"")</f>
        <v/>
      </c>
      <c r="M108" s="332" t="str">
        <f ca="1">IF(COUNTIF(OFFSET('別紙2-4(研修実施報告書)'!$I$8,(COLUMN()-COLUMN($J$9))*4,0,4,2),$C108),M$9,"")</f>
        <v/>
      </c>
      <c r="N108" s="332" t="str">
        <f ca="1">IF(COUNTIF(OFFSET('別紙2-4(研修実施報告書)'!$I$8,(COLUMN()-COLUMN($J$9))*4,0,4,2),$C108),N$9,"")</f>
        <v/>
      </c>
      <c r="O108" s="332" t="str">
        <f ca="1">IF(COUNTIF(OFFSET('別紙2-4(研修実施報告書)'!$I$8,(COLUMN()-COLUMN($J$9))*4,0,4,2),$C108),O$9,"")</f>
        <v/>
      </c>
      <c r="P108" s="332" t="str">
        <f ca="1">IF(COUNTIF(OFFSET('別紙2-4(研修実施報告書)'!$I$8,(COLUMN()-COLUMN($J$9))*4,0,4,2),$C108),P$9,"")</f>
        <v/>
      </c>
      <c r="Q108" s="332" t="str">
        <f ca="1">IF(COUNTIF(OFFSET('別紙2-4(研修実施報告書)'!$I$8,(COLUMN()-COLUMN($J$9))*4,0,4,2),$C108),Q$9,"")</f>
        <v/>
      </c>
      <c r="R108" s="332" t="str">
        <f ca="1">IF(COUNTIF(OFFSET('別紙2-4(研修実施報告書)'!$I$8,(COLUMN()-COLUMN($J$9))*4,0,4,2),$C108),R$9,"")</f>
        <v/>
      </c>
      <c r="S108" s="332" t="str">
        <f ca="1">IF(COUNTIF(OFFSET('別紙2-4(研修実施報告書)'!$I$8,(COLUMN()-COLUMN($J$9))*4,0,4,2),$C108),S$9,"")</f>
        <v/>
      </c>
      <c r="T108" s="332" t="str">
        <f ca="1">IF(COUNTIF(OFFSET('別紙2-4(研修実施報告書)'!$I$8,(COLUMN()-COLUMN($J$9))*4,0,4,2),$C108),T$9,"")</f>
        <v/>
      </c>
      <c r="U108" s="332" t="str">
        <f ca="1">IF(COUNTIF(OFFSET('別紙2-4(研修実施報告書)'!$I$8,(COLUMN()-COLUMN($J$9))*4,0,4,2),$C108),U$9,"")</f>
        <v/>
      </c>
      <c r="V108" s="332" t="str">
        <f ca="1">IF(COUNTIF(OFFSET('別紙2-4(研修実施報告書)'!$I$8,(COLUMN()-COLUMN($J$9))*4,0,4,2),$C108),V$9,"")</f>
        <v/>
      </c>
      <c r="W108" s="332" t="str">
        <f ca="1">IF(COUNTIF(OFFSET('別紙2-4(研修実施報告書)'!$I$8,(COLUMN()-COLUMN($J$9))*4,0,4,2),$C108),W$9,"")</f>
        <v/>
      </c>
      <c r="X108" s="332" t="str">
        <f ca="1">IF(COUNTIF(OFFSET('別紙2-4(研修実施報告書)'!$I$8,(COLUMN()-COLUMN($J$9))*4,0,4,2),$C108),X$9,"")</f>
        <v/>
      </c>
      <c r="Y108" s="332" t="str">
        <f ca="1">IF(COUNTIF(OFFSET('別紙2-4(研修実施報告書)'!$I$8,(COLUMN()-COLUMN($J$9))*4,0,4,2),$C108),Y$9,"")</f>
        <v/>
      </c>
      <c r="Z108" s="332" t="str">
        <f ca="1">IF(COUNTIF(OFFSET('別紙2-4(研修実施報告書)'!$I$8,(COLUMN()-COLUMN($J$9))*4,0,4,2),$C108),Z$9,"")</f>
        <v/>
      </c>
      <c r="AA108" s="332" t="str">
        <f ca="1">IF(COUNTIF(OFFSET('別紙2-4(研修実施報告書)'!$I$8,(COLUMN()-COLUMN($J$9))*4,0,4,2),$C108),AA$9,"")</f>
        <v/>
      </c>
      <c r="AB108" s="332" t="str">
        <f ca="1">IF(COUNTIF(OFFSET('別紙2-4(研修実施報告書)'!$I$8,(COLUMN()-COLUMN($J$9))*4,0,4,2),$C108),AB$9,"")</f>
        <v/>
      </c>
      <c r="AC108" s="332" t="str">
        <f ca="1">IF(COUNTIF(OFFSET('別紙2-4(研修実施報告書)'!$I$8,(COLUMN()-COLUMN($J$9))*4,0,4,2),$C108),AC$9,"")</f>
        <v/>
      </c>
      <c r="AD108" s="332" t="str">
        <f ca="1">IF(COUNTIF(OFFSET('別紙2-4(研修実施報告書)'!$I$8,(COLUMN()-COLUMN($J$9))*4,0,4,2),$C108),AD$9,"")</f>
        <v/>
      </c>
      <c r="AE108" s="332" t="str">
        <f ca="1">IF(COUNTIF(OFFSET('別紙2-4(研修実施報告書)'!$I$8,(COLUMN()-COLUMN($J$9))*4,0,4,2),$C108),AE$9,"")</f>
        <v/>
      </c>
      <c r="AF108" s="332" t="str">
        <f ca="1">IF(COUNTIF(OFFSET('別紙2-4(研修実施報告書)'!$I$8,(COLUMN()-COLUMN($J$9))*4,0,4,2),$C108),AF$9,"")</f>
        <v/>
      </c>
      <c r="AG108" s="332" t="str">
        <f ca="1">IF(COUNTIF(OFFSET('別紙2-4(研修実施報告書)'!$I$8,(COLUMN()-COLUMN($J$9))*4,0,4,2),$C108),AG$9,"")</f>
        <v/>
      </c>
      <c r="AH108" s="332" t="str">
        <f ca="1">IF(COUNTIF(OFFSET('別紙2-4(研修実施報告書)'!$I$8,(COLUMN()-COLUMN($J$9))*4,0,4,2),$C108),AH$9,"")</f>
        <v/>
      </c>
      <c r="AI108" s="332" t="str">
        <f ca="1">IF(COUNTIF(OFFSET('別紙2-4(研修実施報告書)'!$I$8,(COLUMN()-COLUMN($J$9))*4,0,4,2),$C108),AI$9,"")</f>
        <v/>
      </c>
      <c r="AJ108" s="332" t="str">
        <f ca="1">IF(COUNTIF(OFFSET('別紙2-4(研修実施報告書)'!$I$8,(COLUMN()-COLUMN($J$9))*4,0,4,2),$C108),AJ$9,"")</f>
        <v/>
      </c>
      <c r="AK108" s="332" t="str">
        <f ca="1">IF(COUNTIF(OFFSET('別紙2-4(研修実施報告書)'!$I$8,(COLUMN()-COLUMN($J$9))*4,0,4,2),$C108),AK$9,"")</f>
        <v/>
      </c>
      <c r="AL108" s="332" t="str">
        <f ca="1">IF(COUNTIF(OFFSET('別紙2-4(研修実施報告書)'!$I$8,(COLUMN()-COLUMN($J$9))*4,0,4,2),$C108),AL$9,"")</f>
        <v/>
      </c>
      <c r="AM108" s="332" t="str">
        <f ca="1">IF(COUNTIF(OFFSET('別紙2-4(研修実施報告書)'!$I$8,(COLUMN()-COLUMN($J$9))*4,0,4,2),$C108),AM$9,"")</f>
        <v/>
      </c>
      <c r="AN108" s="332" t="str">
        <f ca="1">IF(COUNTIF(OFFSET('別紙2-4(研修実施報告書)'!$I$8,(COLUMN()-COLUMN($J$9))*4,0,4,2),$C108),AN$9,"")</f>
        <v/>
      </c>
      <c r="AO108" s="332" t="str">
        <f ca="1">IF(COUNTIF(OFFSET('別紙2-4(研修実施報告書)'!$I$8,(COLUMN()-COLUMN($J$9))*4,0,4,2),$C108),AO$9,"")</f>
        <v/>
      </c>
      <c r="AP108" s="332" t="str">
        <f ca="1">IF(COUNTIF(OFFSET('別紙2-4(研修実施報告書)'!$I$8,(COLUMN()-COLUMN($J$9))*4,0,4,2),$C108),AP$9,"")</f>
        <v/>
      </c>
      <c r="AQ108" s="332" t="str">
        <f ca="1">IF(COUNTIF(OFFSET('別紙2-4(研修実施報告書)'!$I$8,(COLUMN()-COLUMN($J$9))*4,0,4,2),$C108),AQ$9,"")</f>
        <v/>
      </c>
      <c r="AR108" s="332" t="str">
        <f ca="1">IF(COUNTIF(OFFSET('別紙2-4(研修実施報告書)'!$I$8,(COLUMN()-COLUMN($J$9))*4,0,4,2),$C108),AR$9,"")</f>
        <v/>
      </c>
      <c r="AS108" s="332" t="str">
        <f ca="1">IF(COUNTIF(OFFSET('別紙2-4(研修実施報告書)'!$I$8,(COLUMN()-COLUMN($J$9))*4,0,4,2),$C108),AS$9,"")</f>
        <v/>
      </c>
      <c r="AT108" s="332" t="str">
        <f ca="1">IF(COUNTIF(OFFSET('別紙2-4(研修実施報告書)'!$I$8,(COLUMN()-COLUMN($J$9))*4,0,4,2),$C108),AT$9,"")</f>
        <v/>
      </c>
      <c r="AU108" s="332" t="str">
        <f ca="1">IF(COUNTIF(OFFSET('別紙2-4(研修実施報告書)'!$I$8,(COLUMN()-COLUMN($J$9))*4,0,4,2),$C108),AU$9,"")</f>
        <v/>
      </c>
      <c r="AV108" s="332" t="str">
        <f ca="1">IF(COUNTIF(OFFSET('別紙2-4(研修実施報告書)'!$I$8,(COLUMN()-COLUMN($J$9))*4,0,4,2),$C108),AV$9,"")</f>
        <v/>
      </c>
      <c r="AW108" s="332" t="str">
        <f ca="1">IF(COUNTIF(OFFSET('別紙2-4(研修実施報告書)'!$I$8,(COLUMN()-COLUMN($J$9))*4,0,4,2),$C108),AW$9,"")</f>
        <v/>
      </c>
      <c r="AX108" s="332" t="str">
        <f ca="1">IF(COUNTIF(OFFSET('別紙2-4(研修実施報告書)'!$I$8,(COLUMN()-COLUMN($J$9))*4,0,4,2),$C108),AX$9,"")</f>
        <v/>
      </c>
      <c r="AY108" s="332" t="str">
        <f ca="1">IF(COUNTIF(OFFSET('別紙2-4(研修実施報告書)'!$I$8,(COLUMN()-COLUMN($J$9))*4,0,4,2),$C108),AY$9,"")</f>
        <v/>
      </c>
      <c r="AZ108" s="332" t="str">
        <f ca="1">IF(COUNTIF(OFFSET('別紙2-4(研修実施報告書)'!$I$8,(COLUMN()-COLUMN($J$9))*4,0,4,2),$C108),AZ$9,"")</f>
        <v/>
      </c>
      <c r="BA108" s="332" t="str">
        <f ca="1">IF(COUNTIF(OFFSET('別紙2-4(研修実施報告書)'!$I$8,(COLUMN()-COLUMN($J$9))*4,0,4,2),$C108),BA$9,"")</f>
        <v/>
      </c>
      <c r="BB108" s="332" t="str">
        <f ca="1">IF(COUNTIF(OFFSET('別紙2-4(研修実施報告書)'!$I$8,(COLUMN()-COLUMN($J$9))*4,0,4,2),$C108),BB$9,"")</f>
        <v/>
      </c>
      <c r="BC108" s="332" t="str">
        <f ca="1">IF(COUNTIF(OFFSET('別紙2-4(研修実施報告書)'!$I$8,(COLUMN()-COLUMN($J$9))*4,0,4,2),$C108),BC$9,"")</f>
        <v/>
      </c>
      <c r="BD108" s="332" t="str">
        <f ca="1">IF(COUNTIF(OFFSET('別紙2-4(研修実施報告書)'!$I$8,(COLUMN()-COLUMN($J$9))*4,0,4,2),$C108),BD$9,"")</f>
        <v/>
      </c>
      <c r="BE108" s="332" t="str">
        <f ca="1">IF(COUNTIF(OFFSET('別紙2-4(研修実施報告書)'!$I$8,(COLUMN()-COLUMN($J$9))*4,0,4,2),$C108),BE$9,"")</f>
        <v/>
      </c>
      <c r="BF108" s="332" t="str">
        <f ca="1">IF(COUNTIF(OFFSET('別紙2-4(研修実施報告書)'!$I$8,(COLUMN()-COLUMN($J$9))*4,0,4,2),$C108),BF$9,"")</f>
        <v/>
      </c>
      <c r="BG108" s="332" t="str">
        <f ca="1">IF(COUNTIF(OFFSET('別紙2-4(研修実施報告書)'!$I$8,(COLUMN()-COLUMN($J$9))*4,0,4,2),$C108),BG$9,"")</f>
        <v/>
      </c>
      <c r="BH108" s="332" t="str">
        <f ca="1">IF(COUNTIF(OFFSET('別紙2-4(研修実施報告書)'!$I$8,(COLUMN()-COLUMN($J$9))*4,0,4,2),$C108),BH$9,"")</f>
        <v/>
      </c>
      <c r="BI108" s="332" t="str">
        <f ca="1">IF(COUNTIF(OFFSET('別紙2-4(研修実施報告書)'!$I$8,(COLUMN()-COLUMN($J$9))*4,0,4,2),$C108),BI$9,"")</f>
        <v/>
      </c>
      <c r="BJ108" s="332" t="str">
        <f ca="1">IF(COUNTIF(OFFSET('別紙2-4(研修実施報告書)'!$I$8,(COLUMN()-COLUMN($J$9))*4,0,4,2),$C108),BJ$9,"")</f>
        <v/>
      </c>
      <c r="BK108" s="332" t="str">
        <f ca="1">IF(COUNTIF(OFFSET('別紙2-4(研修実施報告書)'!$I$8,(COLUMN()-COLUMN($J$9))*4,0,4,2),$C108),BK$9,"")</f>
        <v/>
      </c>
      <c r="BL108" s="332" t="str">
        <f ca="1">IF(COUNTIF(OFFSET('別紙2-4(研修実施報告書)'!$I$8,(COLUMN()-COLUMN($J$9))*4,0,4,2),$C108),BL$9,"")</f>
        <v/>
      </c>
      <c r="BM108" s="332" t="str">
        <f ca="1">IF(COUNTIF(OFFSET('別紙2-4(研修実施報告書)'!$I$8,(COLUMN()-COLUMN($J$9))*4,0,4,2),$C108),BM$9,"")</f>
        <v/>
      </c>
      <c r="BN108" s="332" t="str">
        <f ca="1">IF(COUNTIF(OFFSET('別紙2-4(研修実施報告書)'!$I$8,(COLUMN()-COLUMN($J$9))*4,0,4,2),$C108),BN$9,"")</f>
        <v/>
      </c>
      <c r="BO108" s="332" t="str">
        <f ca="1">IF(COUNTIF(OFFSET('別紙2-4(研修実施報告書)'!$I$8,(COLUMN()-COLUMN($J$9))*4,0,4,2),$C108),BO$9,"")</f>
        <v/>
      </c>
      <c r="BP108" s="332" t="str">
        <f ca="1">IF(COUNTIF(OFFSET('別紙2-4(研修実施報告書)'!$I$8,(COLUMN()-COLUMN($J$9))*4,0,4,2),$C108),BP$9,"")</f>
        <v/>
      </c>
      <c r="BQ108" s="332" t="str">
        <f ca="1">IF(COUNTIF(OFFSET('別紙2-4(研修実施報告書)'!$I$8,(COLUMN()-COLUMN($J$9))*4,0,4,2),$C108),BQ$9,"")</f>
        <v/>
      </c>
      <c r="BR108" s="332" t="str">
        <f ca="1">IF(COUNTIF(OFFSET('別紙2-4(研修実施報告書)'!$I$8,(COLUMN()-COLUMN($J$9))*4,0,4,2),$C108),BR$9,"")</f>
        <v/>
      </c>
      <c r="BS108" s="332" t="str">
        <f ca="1">IF(COUNTIF(OFFSET('別紙2-4(研修実施報告書)'!$I$8,(COLUMN()-COLUMN($J$9))*4,0,4,2),$C108),BS$9,"")</f>
        <v/>
      </c>
      <c r="BT108" s="332" t="str">
        <f ca="1">IF(COUNTIF(OFFSET('別紙2-4(研修実施報告書)'!$I$8,(COLUMN()-COLUMN($J$9))*4,0,4,2),$C108),BT$9,"")</f>
        <v/>
      </c>
      <c r="BU108" s="332" t="str">
        <f ca="1">IF(COUNTIF(OFFSET('別紙2-4(研修実施報告書)'!$I$8,(COLUMN()-COLUMN($J$9))*4,0,4,2),$C108),BU$9,"")</f>
        <v/>
      </c>
      <c r="BV108" s="332" t="str">
        <f ca="1">IF(COUNTIF(OFFSET('別紙2-4(研修実施報告書)'!$I$8,(COLUMN()-COLUMN($J$9))*4,0,4,2),$C108),BV$9,"")</f>
        <v/>
      </c>
      <c r="BW108" s="332" t="str">
        <f ca="1">IF(COUNTIF(OFFSET('別紙2-4(研修実施報告書)'!$I$8,(COLUMN()-COLUMN($J$9))*4,0,4,2),$C108),BW$9,"")</f>
        <v/>
      </c>
      <c r="BX108" s="332" t="str">
        <f ca="1">IF(COUNTIF(OFFSET('別紙2-4(研修実施報告書)'!$I$8,(COLUMN()-COLUMN($J$9))*4,0,4,2),$C108),BX$9,"")</f>
        <v/>
      </c>
      <c r="BY108" s="332" t="str">
        <f ca="1">IF(COUNTIF(OFFSET('別紙2-4(研修実施報告書)'!$I$8,(COLUMN()-COLUMN($J$9))*4,0,4,2),$C108),BY$9,"")</f>
        <v/>
      </c>
      <c r="BZ108" s="332" t="str">
        <f ca="1">IF(COUNTIF(OFFSET('別紙2-4(研修実施報告書)'!$I$8,(COLUMN()-COLUMN($J$9))*4,0,4,2),$C108),BZ$9,"")</f>
        <v/>
      </c>
      <c r="CA108" s="332" t="str">
        <f ca="1">IF(COUNTIF(OFFSET('別紙2-4(研修実施報告書)'!$I$8,(COLUMN()-COLUMN($J$9))*4,0,4,2),$C108),CA$9,"")</f>
        <v/>
      </c>
      <c r="CB108" s="332" t="str">
        <f ca="1">IF(COUNTIF(OFFSET('別紙2-4(研修実施報告書)'!$I$8,(COLUMN()-COLUMN($J$9))*4,0,4,2),$C108),CB$9,"")</f>
        <v/>
      </c>
      <c r="CC108" s="332" t="str">
        <f ca="1">IF(COUNTIF(OFFSET('別紙2-4(研修実施報告書)'!$I$8,(COLUMN()-COLUMN($J$9))*4,0,4,2),$C108),CC$9,"")</f>
        <v/>
      </c>
      <c r="CD108" s="332" t="str">
        <f ca="1">IF(COUNTIF(OFFSET('別紙2-4(研修実施報告書)'!$I$8,(COLUMN()-COLUMN($J$9))*4,0,4,2),$C108),CD$9,"")</f>
        <v/>
      </c>
      <c r="CE108" s="332" t="str">
        <f ca="1">IF(COUNTIF(OFFSET('別紙2-4(研修実施報告書)'!$I$8,(COLUMN()-COLUMN($J$9))*4,0,4,2),$C108),CE$9,"")</f>
        <v/>
      </c>
      <c r="CF108" s="332" t="str">
        <f ca="1">IF(COUNTIF(OFFSET('別紙2-4(研修実施報告書)'!$I$8,(COLUMN()-COLUMN($J$9))*4,0,4,2),$C108),CF$9,"")</f>
        <v/>
      </c>
      <c r="CG108" s="332" t="str">
        <f ca="1">IF(COUNTIF(OFFSET('別紙2-4(研修実施報告書)'!$I$8,(COLUMN()-COLUMN($J$9))*4,0,4,2),$C108),CG$9,"")</f>
        <v/>
      </c>
      <c r="CH108" s="332" t="str">
        <f ca="1">IF(COUNTIF(OFFSET('別紙2-4(研修実施報告書)'!$I$8,(COLUMN()-COLUMN($J$9))*4,0,4,2),$C108),CH$9,"")</f>
        <v/>
      </c>
      <c r="CI108" s="332" t="str">
        <f ca="1">IF(COUNTIF(OFFSET('別紙2-4(研修実施報告書)'!$I$8,(COLUMN()-COLUMN($J$9))*4,0,4,2),$C108),CI$9,"")</f>
        <v/>
      </c>
      <c r="CJ108" s="332" t="str">
        <f ca="1">IF(COUNTIF(OFFSET('別紙2-4(研修実施報告書)'!$I$8,(COLUMN()-COLUMN($J$9))*4,0,4,2),$C108),CJ$9,"")</f>
        <v/>
      </c>
      <c r="CK108" s="332" t="str">
        <f ca="1">IF(COUNTIF(OFFSET('別紙2-4(研修実施報告書)'!$I$8,(COLUMN()-COLUMN($J$9))*4,0,4,2),$C108),CK$9,"")</f>
        <v/>
      </c>
      <c r="CL108" s="332" t="str">
        <f ca="1">IF(COUNTIF(OFFSET('別紙2-4(研修実施報告書)'!$I$8,(COLUMN()-COLUMN($J$9))*4,0,4,2),$C108),CL$9,"")</f>
        <v/>
      </c>
      <c r="CM108" s="332" t="str">
        <f ca="1">IF(COUNTIF(OFFSET('別紙2-4(研修実施報告書)'!$I$8,(COLUMN()-COLUMN($J$9))*4,0,4,2),$C108),CM$9,"")</f>
        <v/>
      </c>
      <c r="CN108" s="332" t="str">
        <f ca="1">IF(COUNTIF(OFFSET('別紙2-4(研修実施報告書)'!$I$8,(COLUMN()-COLUMN($J$9))*4,0,4,2),$C108),CN$9,"")</f>
        <v/>
      </c>
      <c r="CO108" s="332" t="str">
        <f ca="1">IF(COUNTIF(OFFSET('別紙2-4(研修実施報告書)'!$I$8,(COLUMN()-COLUMN($J$9))*4,0,4,2),$C108),CO$9,"")</f>
        <v/>
      </c>
      <c r="CP108" s="332" t="str">
        <f ca="1">IF(COUNTIF(OFFSET('別紙2-4(研修実施報告書)'!$I$8,(COLUMN()-COLUMN($J$9))*4,0,4,2),$C108),CP$9,"")</f>
        <v/>
      </c>
      <c r="CQ108" s="332" t="str">
        <f ca="1">IF(COUNTIF(OFFSET('別紙2-4(研修実施報告書)'!$I$8,(COLUMN()-COLUMN($J$9))*4,0,4,2),$C108),CQ$9,"")</f>
        <v/>
      </c>
      <c r="CR108" s="332" t="str">
        <f ca="1">IF(COUNTIF(OFFSET('別紙2-4(研修実施報告書)'!$I$8,(COLUMN()-COLUMN($J$9))*4,0,4,2),$C108),CR$9,"")</f>
        <v/>
      </c>
      <c r="CS108" s="332" t="str">
        <f ca="1">IF(COUNTIF(OFFSET('別紙2-4(研修実施報告書)'!$I$8,(COLUMN()-COLUMN($J$9))*4,0,4,2),$C108),CS$9,"")</f>
        <v/>
      </c>
      <c r="CT108" s="332" t="str">
        <f ca="1">IF(COUNTIF(OFFSET('別紙2-4(研修実施報告書)'!$I$8,(COLUMN()-COLUMN($J$9))*4,0,4,2),$C108),CT$9,"")</f>
        <v/>
      </c>
      <c r="CU108" s="332" t="str">
        <f ca="1">IF(COUNTIF(OFFSET('別紙2-4(研修実施報告書)'!$I$8,(COLUMN()-COLUMN($J$9))*4,0,4,2),$C108),CU$9,"")</f>
        <v/>
      </c>
      <c r="CV108" s="332" t="str">
        <f ca="1">IF(COUNTIF(OFFSET('別紙2-4(研修実施報告書)'!$I$8,(COLUMN()-COLUMN($J$9))*4,0,4,2),$C108),CV$9,"")</f>
        <v/>
      </c>
      <c r="CW108" s="332" t="str">
        <f ca="1">IF(COUNTIF(OFFSET('別紙2-4(研修実施報告書)'!$I$8,(COLUMN()-COLUMN($J$9))*4,0,4,2),$C108),CW$9,"")</f>
        <v/>
      </c>
      <c r="CX108" s="332" t="str">
        <f ca="1">IF(COUNTIF(OFFSET('別紙2-4(研修実施報告書)'!$I$8,(COLUMN()-COLUMN($J$9))*4,0,4,2),$C108),CX$9,"")</f>
        <v/>
      </c>
      <c r="CY108" s="332" t="str">
        <f ca="1">IF(COUNTIF(OFFSET('別紙2-4(研修実施報告書)'!$I$8,(COLUMN()-COLUMN($J$9))*4,0,4,2),$C108),CY$9,"")</f>
        <v/>
      </c>
      <c r="CZ108" s="332" t="str">
        <f ca="1">IF(COUNTIF(OFFSET('別紙2-4(研修実施報告書)'!$I$8,(COLUMN()-COLUMN($J$9))*4,0,4,2),$C108),CZ$9,"")</f>
        <v/>
      </c>
      <c r="DA108" s="332" t="str">
        <f ca="1">IF(COUNTIF(OFFSET('別紙2-4(研修実施報告書)'!$I$8,(COLUMN()-COLUMN($J$9))*4,0,4,2),$C108),DA$9,"")</f>
        <v/>
      </c>
      <c r="DB108" s="332" t="str">
        <f ca="1">IF(COUNTIF(OFFSET('別紙2-4(研修実施報告書)'!$I$8,(COLUMN()-COLUMN($J$9))*4,0,4,2),$C108),DB$9,"")</f>
        <v/>
      </c>
      <c r="DC108" s="332" t="str">
        <f ca="1">IF(COUNTIF(OFFSET('別紙2-4(研修実施報告書)'!$I$8,(COLUMN()-COLUMN($J$9))*4,0,4,2),$C108),DC$9,"")</f>
        <v/>
      </c>
      <c r="DD108" s="332" t="str">
        <f ca="1">IF(COUNTIF(OFFSET('別紙2-4(研修実施報告書)'!$I$8,(COLUMN()-COLUMN($J$9))*4,0,4,2),$C108),DD$9,"")</f>
        <v/>
      </c>
      <c r="DE108" s="332" t="str">
        <f ca="1">IF(COUNTIF(OFFSET('別紙2-4(研修実施報告書)'!$I$8,(COLUMN()-COLUMN($J$9))*4,0,4,2),$C108),DE$9,"")</f>
        <v/>
      </c>
      <c r="DF108" s="332" t="str">
        <f ca="1">IF(COUNTIF(OFFSET('別紙2-4(研修実施報告書)'!$I$8,(COLUMN()-COLUMN($J$9))*4,0,4,2),$C108),DF$9,"")</f>
        <v/>
      </c>
      <c r="DG108" s="332" t="str">
        <f ca="1">IF(COUNTIF(OFFSET('別紙2-4(研修実施報告書)'!$I$8,(COLUMN()-COLUMN($J$9))*4,0,4,2),$C108),DG$9,"")</f>
        <v/>
      </c>
      <c r="DH108" s="332" t="str">
        <f ca="1">IF(COUNTIF(OFFSET('別紙2-4(研修実施報告書)'!$I$8,(COLUMN()-COLUMN($J$9))*4,0,4,2),$C108),DH$9,"")</f>
        <v/>
      </c>
      <c r="DI108" s="332" t="str">
        <f ca="1">IF(COUNTIF(OFFSET('別紙2-4(研修実施報告書)'!$I$8,(COLUMN()-COLUMN($J$9))*4,0,4,2),$C108),DI$9,"")</f>
        <v/>
      </c>
      <c r="DJ108" s="332" t="str">
        <f ca="1">IF(COUNTIF(OFFSET('別紙2-4(研修実施報告書)'!$I$8,(COLUMN()-COLUMN($J$9))*4,0,4,2),$C108),DJ$9,"")</f>
        <v/>
      </c>
      <c r="DK108" s="332" t="str">
        <f ca="1">IF(COUNTIF(OFFSET('別紙2-4(研修実施報告書)'!$I$8,(COLUMN()-COLUMN($J$9))*4,0,4,2),$C108),DK$9,"")</f>
        <v/>
      </c>
      <c r="DL108" s="332" t="str">
        <f ca="1">IF(COUNTIF(OFFSET('別紙2-4(研修実施報告書)'!$I$8,(COLUMN()-COLUMN($J$9))*4,0,4,2),$C108),DL$9,"")</f>
        <v/>
      </c>
      <c r="DM108" s="332" t="str">
        <f ca="1">IF(COUNTIF(OFFSET('別紙2-4(研修実施報告書)'!$I$8,(COLUMN()-COLUMN($J$9))*4,0,4,2),$C108),DM$9,"")</f>
        <v/>
      </c>
      <c r="DN108" s="332" t="str">
        <f ca="1">IF(COUNTIF(OFFSET('別紙2-4(研修実施報告書)'!$I$8,(COLUMN()-COLUMN($J$9))*4,0,4,2),$C108),DN$9,"")</f>
        <v/>
      </c>
      <c r="DO108" s="332" t="str">
        <f ca="1">IF(COUNTIF(OFFSET('別紙2-4(研修実施報告書)'!$I$8,(COLUMN()-COLUMN($J$9))*4,0,4,2),$C108),DO$9,"")</f>
        <v/>
      </c>
      <c r="DP108" s="332" t="str">
        <f ca="1">IF(COUNTIF(OFFSET('別紙2-4(研修実施報告書)'!$I$8,(COLUMN()-COLUMN($J$9))*4,0,4,2),$C108),DP$9,"")</f>
        <v/>
      </c>
      <c r="DQ108" s="332" t="str">
        <f ca="1">IF(COUNTIF(OFFSET('別紙2-4(研修実施報告書)'!$I$8,(COLUMN()-COLUMN($J$9))*4,0,4,2),$C108),DQ$9,"")</f>
        <v/>
      </c>
      <c r="DR108" s="332" t="str">
        <f ca="1">IF(COUNTIF(OFFSET('別紙2-4(研修実施報告書)'!$I$8,(COLUMN()-COLUMN($J$9))*4,0,4,2),$C108),DR$9,"")</f>
        <v/>
      </c>
      <c r="DS108" s="332" t="str">
        <f ca="1">IF(COUNTIF(OFFSET('別紙2-4(研修実施報告書)'!$I$8,(COLUMN()-COLUMN($J$9))*4,0,4,2),$C108),DS$9,"")</f>
        <v/>
      </c>
      <c r="DT108" s="332" t="str">
        <f ca="1">IF(COUNTIF(OFFSET('別紙2-4(研修実施報告書)'!$I$8,(COLUMN()-COLUMN($J$9))*4,0,4,2),$C108),DT$9,"")</f>
        <v/>
      </c>
      <c r="DU108" s="332" t="str">
        <f ca="1">IF(COUNTIF(OFFSET('別紙2-4(研修実施報告書)'!$I$8,(COLUMN()-COLUMN($J$9))*4,0,4,2),$C108),DU$9,"")</f>
        <v/>
      </c>
      <c r="DV108" s="332" t="str">
        <f ca="1">IF(COUNTIF(OFFSET('別紙2-4(研修実施報告書)'!$I$8,(COLUMN()-COLUMN($J$9))*4,0,4,2),$C108),DV$9,"")</f>
        <v/>
      </c>
      <c r="DW108" s="332" t="str">
        <f ca="1">IF(COUNTIF(OFFSET('別紙2-4(研修実施報告書)'!$I$8,(COLUMN()-COLUMN($J$9))*4,0,4,2),$C108),DW$9,"")</f>
        <v/>
      </c>
      <c r="DX108" s="332" t="str">
        <f ca="1">IF(COUNTIF(OFFSET('別紙2-4(研修実施報告書)'!$I$8,(COLUMN()-COLUMN($J$9))*4,0,4,2),$C108),DX$9,"")</f>
        <v/>
      </c>
      <c r="DY108" s="332" t="str">
        <f ca="1">IF(COUNTIF(OFFSET('別紙2-4(研修実施報告書)'!$I$8,(COLUMN()-COLUMN($J$9))*4,0,4,2),$C108),DY$9,"")</f>
        <v/>
      </c>
      <c r="DZ108" s="332" t="str">
        <f ca="1">IF(COUNTIF(OFFSET('別紙2-4(研修実施報告書)'!$I$8,(COLUMN()-COLUMN($J$9))*4,0,4,2),$C108),DZ$9,"")</f>
        <v/>
      </c>
      <c r="EA108" s="332" t="str">
        <f ca="1">IF(COUNTIF(OFFSET('別紙2-4(研修実施報告書)'!$I$8,(COLUMN()-COLUMN($J$9))*4,0,4,2),$C108),EA$9,"")</f>
        <v/>
      </c>
      <c r="EB108" s="332" t="str">
        <f ca="1">IF(COUNTIF(OFFSET('別紙2-4(研修実施報告書)'!$I$8,(COLUMN()-COLUMN($J$9))*4,0,4,2),$C108),EB$9,"")</f>
        <v/>
      </c>
      <c r="EC108" s="332" t="str">
        <f ca="1">IF(COUNTIF(OFFSET('別紙2-4(研修実施報告書)'!$I$8,(COLUMN()-COLUMN($J$9))*4,0,4,2),$C108),EC$9,"")</f>
        <v/>
      </c>
      <c r="ED108" s="332" t="str">
        <f ca="1">IF(COUNTIF(OFFSET('別紙2-4(研修実施報告書)'!$I$8,(COLUMN()-COLUMN($J$9))*4,0,4,2),$C108),ED$9,"")</f>
        <v/>
      </c>
      <c r="EE108" s="332" t="str">
        <f ca="1">IF(COUNTIF(OFFSET('別紙2-4(研修実施報告書)'!$I$8,(COLUMN()-COLUMN($J$9))*4,0,4,2),$C108),EE$9,"")</f>
        <v/>
      </c>
      <c r="EF108" s="332" t="str">
        <f ca="1">IF(COUNTIF(OFFSET('別紙2-4(研修実施報告書)'!$I$8,(COLUMN()-COLUMN($J$9))*4,0,4,2),$C108),EF$9,"")</f>
        <v/>
      </c>
      <c r="EG108" s="332" t="str">
        <f ca="1">IF(COUNTIF(OFFSET('別紙2-4(研修実施報告書)'!$I$8,(COLUMN()-COLUMN($J$9))*4,0,4,2),$C108),EG$9,"")</f>
        <v/>
      </c>
      <c r="EH108" s="332" t="str">
        <f ca="1">IF(COUNTIF(OFFSET('別紙2-4(研修実施報告書)'!$I$8,(COLUMN()-COLUMN($J$9))*4,0,4,2),$C108),EH$9,"")</f>
        <v/>
      </c>
      <c r="EI108" s="332" t="str">
        <f ca="1">IF(COUNTIF(OFFSET('別紙2-4(研修実施報告書)'!$I$8,(COLUMN()-COLUMN($J$9))*4,0,4,2),$C108),EI$9,"")</f>
        <v/>
      </c>
      <c r="EJ108" s="332" t="str">
        <f ca="1">IF(COUNTIF(OFFSET('別紙2-4(研修実施報告書)'!$I$8,(COLUMN()-COLUMN($J$9))*4,0,4,2),$C108),EJ$9,"")</f>
        <v/>
      </c>
      <c r="EK108" s="332" t="str">
        <f ca="1">IF(COUNTIF(OFFSET('別紙2-4(研修実施報告書)'!$I$8,(COLUMN()-COLUMN($J$9))*4,0,4,2),$C108),EK$9,"")</f>
        <v/>
      </c>
      <c r="EL108" s="332" t="str">
        <f ca="1">IF(COUNTIF(OFFSET('別紙2-4(研修実施報告書)'!$I$8,(COLUMN()-COLUMN($J$9))*4,0,4,2),$C108),EL$9,"")</f>
        <v/>
      </c>
      <c r="EM108" s="332" t="str">
        <f ca="1">IF(COUNTIF(OFFSET('別紙2-4(研修実施報告書)'!$I$8,(COLUMN()-COLUMN($J$9))*4,0,4,2),$C108),EM$9,"")</f>
        <v/>
      </c>
      <c r="EN108" s="332" t="str">
        <f ca="1">IF(COUNTIF(OFFSET('別紙2-4(研修実施報告書)'!$I$8,(COLUMN()-COLUMN($J$9))*4,0,4,2),$C108),EN$9,"")</f>
        <v/>
      </c>
      <c r="EO108" s="332" t="str">
        <f ca="1">IF(COUNTIF(OFFSET('別紙2-4(研修実施報告書)'!$I$8,(COLUMN()-COLUMN($J$9))*4,0,4,2),$C108),EO$9,"")</f>
        <v/>
      </c>
      <c r="EP108" s="332" t="str">
        <f ca="1">IF(COUNTIF(OFFSET('別紙2-4(研修実施報告書)'!$I$8,(COLUMN()-COLUMN($J$9))*4,0,4,2),$C108),EP$9,"")</f>
        <v/>
      </c>
      <c r="EQ108" s="332" t="str">
        <f ca="1">IF(COUNTIF(OFFSET('別紙2-4(研修実施報告書)'!$I$8,(COLUMN()-COLUMN($J$9))*4,0,4,2),$C108),EQ$9,"")</f>
        <v/>
      </c>
      <c r="ER108" s="332" t="str">
        <f ca="1">IF(COUNTIF(OFFSET('別紙2-4(研修実施報告書)'!$I$8,(COLUMN()-COLUMN($J$9))*4,0,4,2),$C108),ER$9,"")</f>
        <v/>
      </c>
      <c r="ES108" s="332" t="str">
        <f ca="1">IF(COUNTIF(OFFSET('別紙2-4(研修実施報告書)'!$I$8,(COLUMN()-COLUMN($J$9))*4,0,4,2),$C108),ES$9,"")</f>
        <v/>
      </c>
      <c r="ET108" s="332" t="str">
        <f ca="1">IF(COUNTIF(OFFSET('別紙2-4(研修実施報告書)'!$I$8,(COLUMN()-COLUMN($J$9))*4,0,4,2),$C108),ET$9,"")</f>
        <v/>
      </c>
      <c r="EU108" s="332" t="str">
        <f ca="1">IF(COUNTIF(OFFSET('別紙2-4(研修実施報告書)'!$I$8,(COLUMN()-COLUMN($J$9))*4,0,4,2),$C108),EU$9,"")</f>
        <v/>
      </c>
      <c r="EV108" s="332" t="str">
        <f ca="1">IF(COUNTIF(OFFSET('別紙2-4(研修実施報告書)'!$I$8,(COLUMN()-COLUMN($J$9))*4,0,4,2),$C108),EV$9,"")</f>
        <v/>
      </c>
      <c r="EW108" s="332" t="str">
        <f ca="1">IF(COUNTIF(OFFSET('別紙2-4(研修実施報告書)'!$I$8,(COLUMN()-COLUMN($J$9))*4,0,4,2),$C108),EW$9,"")</f>
        <v/>
      </c>
      <c r="EX108" s="332" t="str">
        <f ca="1">IF(COUNTIF(OFFSET('別紙2-4(研修実施報告書)'!$I$8,(COLUMN()-COLUMN($J$9))*4,0,4,2),$C108),EX$9,"")</f>
        <v/>
      </c>
      <c r="EY108" s="332" t="str">
        <f ca="1">IF(COUNTIF(OFFSET('別紙2-4(研修実施報告書)'!$I$8,(COLUMN()-COLUMN($J$9))*4,0,4,2),$C108),EY$9,"")</f>
        <v/>
      </c>
      <c r="EZ108" s="332" t="str">
        <f ca="1">IF(COUNTIF(OFFSET('別紙2-4(研修実施報告書)'!$I$8,(COLUMN()-COLUMN($J$9))*4,0,4,2),$C108),EZ$9,"")</f>
        <v/>
      </c>
      <c r="FA108" s="332" t="str">
        <f ca="1">IF(COUNTIF(OFFSET('別紙2-4(研修実施報告書)'!$I$8,(COLUMN()-COLUMN($J$9))*4,0,4,2),$C108),FA$9,"")</f>
        <v/>
      </c>
      <c r="FB108" s="332" t="str">
        <f ca="1">IF(COUNTIF(OFFSET('別紙2-4(研修実施報告書)'!$I$8,(COLUMN()-COLUMN($J$9))*4,0,4,2),$C108),FB$9,"")</f>
        <v/>
      </c>
      <c r="FC108" s="332" t="str">
        <f ca="1">IF(COUNTIF(OFFSET('別紙2-4(研修実施報告書)'!$I$8,(COLUMN()-COLUMN($J$9))*4,0,4,2),$C108),FC$9,"")</f>
        <v/>
      </c>
      <c r="FD108" s="332" t="str">
        <f ca="1">IF(COUNTIF(OFFSET('別紙2-4(研修実施報告書)'!$I$8,(COLUMN()-COLUMN($J$9))*4,0,4,2),$C108),FD$9,"")</f>
        <v/>
      </c>
      <c r="FE108" s="332" t="str">
        <f ca="1">IF(COUNTIF(OFFSET('別紙2-4(研修実施報告書)'!$I$8,(COLUMN()-COLUMN($J$9))*4,0,4,2),$C108),FE$9,"")</f>
        <v/>
      </c>
      <c r="FF108" s="332" t="str">
        <f ca="1">IF(COUNTIF(OFFSET('別紙2-4(研修実施報告書)'!$I$8,(COLUMN()-COLUMN($J$9))*4,0,4,2),$C108),FF$9,"")</f>
        <v/>
      </c>
      <c r="FG108" s="332" t="str">
        <f ca="1">IF(COUNTIF(OFFSET('別紙2-4(研修実施報告書)'!$I$8,(COLUMN()-COLUMN($J$9))*4,0,4,2),$C108),FG$9,"")</f>
        <v/>
      </c>
      <c r="FH108" s="332" t="str">
        <f ca="1">IF(COUNTIF(OFFSET('別紙2-4(研修実施報告書)'!$I$8,(COLUMN()-COLUMN($J$9))*4,0,4,2),$C108),FH$9,"")</f>
        <v/>
      </c>
      <c r="FI108" s="332" t="str">
        <f ca="1">IF(COUNTIF(OFFSET('別紙2-4(研修実施報告書)'!$I$8,(COLUMN()-COLUMN($J$9))*4,0,4,2),$C108),FI$9,"")</f>
        <v/>
      </c>
      <c r="FJ108" s="332" t="str">
        <f ca="1">IF(COUNTIF(OFFSET('別紙2-4(研修実施報告書)'!$I$8,(COLUMN()-COLUMN($J$9))*4,0,4,2),$C108),FJ$9,"")</f>
        <v/>
      </c>
      <c r="FK108" s="332" t="str">
        <f ca="1">IF(COUNTIF(OFFSET('別紙2-4(研修実施報告書)'!$I$8,(COLUMN()-COLUMN($J$9))*4,0,4,2),$C108),FK$9,"")</f>
        <v/>
      </c>
      <c r="FL108" s="332" t="str">
        <f ca="1">IF(COUNTIF(OFFSET('別紙2-4(研修実施報告書)'!$I$8,(COLUMN()-COLUMN($J$9))*4,0,4,2),$C108),FL$9,"")</f>
        <v/>
      </c>
      <c r="FM108" s="332" t="str">
        <f ca="1">IF(COUNTIF(OFFSET('別紙2-4(研修実施報告書)'!$I$8,(COLUMN()-COLUMN($J$9))*4,0,4,2),$C108),FM$9,"")</f>
        <v/>
      </c>
      <c r="FN108" s="332" t="str">
        <f ca="1">IF(COUNTIF(OFFSET('別紙2-4(研修実施報告書)'!$I$8,(COLUMN()-COLUMN($J$9))*4,0,4,2),$C108),FN$9,"")</f>
        <v/>
      </c>
      <c r="FO108" s="332" t="str">
        <f ca="1">IF(COUNTIF(OFFSET('別紙2-4(研修実施報告書)'!$I$8,(COLUMN()-COLUMN($J$9))*4,0,4,2),$C108),FO$9,"")</f>
        <v/>
      </c>
      <c r="FP108" s="332" t="str">
        <f ca="1">IF(COUNTIF(OFFSET('別紙2-4(研修実施報告書)'!$I$8,(COLUMN()-COLUMN($J$9))*4,0,4,2),$C108),FP$9,"")</f>
        <v/>
      </c>
      <c r="FQ108" s="332" t="str">
        <f ca="1">IF(COUNTIF(OFFSET('別紙2-4(研修実施報告書)'!$I$8,(COLUMN()-COLUMN($J$9))*4,0,4,2),$C108),FQ$9,"")</f>
        <v/>
      </c>
      <c r="FR108" s="332" t="str">
        <f ca="1">IF(COUNTIF(OFFSET('別紙2-4(研修実施報告書)'!$I$8,(COLUMN()-COLUMN($J$9))*4,0,4,2),$C108),FR$9,"")</f>
        <v/>
      </c>
      <c r="FS108" s="332" t="str">
        <f ca="1">IF(COUNTIF(OFFSET('別紙2-4(研修実施報告書)'!$I$8,(COLUMN()-COLUMN($J$9))*4,0,4,2),$C108),FS$9,"")</f>
        <v/>
      </c>
      <c r="FT108" s="332" t="str">
        <f ca="1">IF(COUNTIF(OFFSET('別紙2-4(研修実施報告書)'!$I$8,(COLUMN()-COLUMN($J$9))*4,0,4,2),$C108),FT$9,"")</f>
        <v/>
      </c>
      <c r="FU108" s="332" t="str">
        <f ca="1">IF(COUNTIF(OFFSET('別紙2-4(研修実施報告書)'!$I$8,(COLUMN()-COLUMN($J$9))*4,0,4,2),$C108),FU$9,"")</f>
        <v/>
      </c>
      <c r="FV108" s="332" t="str">
        <f ca="1">IF(COUNTIF(OFFSET('別紙2-4(研修実施報告書)'!$I$8,(COLUMN()-COLUMN($J$9))*4,0,4,2),$C108),FV$9,"")</f>
        <v/>
      </c>
      <c r="FW108" s="332" t="str">
        <f ca="1">IF(COUNTIF(OFFSET('別紙2-4(研修実施報告書)'!$I$8,(COLUMN()-COLUMN($J$9))*4,0,4,2),$C108),FW$9,"")</f>
        <v/>
      </c>
      <c r="FX108" s="332" t="str">
        <f ca="1">IF(COUNTIF(OFFSET('別紙2-4(研修実施報告書)'!$I$8,(COLUMN()-COLUMN($J$9))*4,0,4,2),$C108),FX$9,"")</f>
        <v/>
      </c>
      <c r="FY108" s="332" t="str">
        <f ca="1">IF(COUNTIF(OFFSET('別紙2-4(研修実施報告書)'!$I$8,(COLUMN()-COLUMN($J$9))*4,0,4,2),$C108),FY$9,"")</f>
        <v/>
      </c>
      <c r="FZ108" s="332" t="str">
        <f ca="1">IF(COUNTIF(OFFSET('別紙2-4(研修実施報告書)'!$I$8,(COLUMN()-COLUMN($J$9))*4,0,4,2),$C108),FZ$9,"")</f>
        <v/>
      </c>
      <c r="GA108" s="332" t="str">
        <f ca="1">IF(COUNTIF(OFFSET('別紙2-4(研修実施報告書)'!$I$8,(COLUMN()-COLUMN($J$9))*4,0,4,2),$C108),GA$9,"")</f>
        <v/>
      </c>
      <c r="GB108" s="332" t="str">
        <f ca="1">IF(COUNTIF(OFFSET('別紙2-4(研修実施報告書)'!$I$8,(COLUMN()-COLUMN($J$9))*4,0,4,2),$C108),GB$9,"")</f>
        <v/>
      </c>
      <c r="GC108" s="332" t="str">
        <f ca="1">IF(COUNTIF(OFFSET('別紙2-4(研修実施報告書)'!$I$8,(COLUMN()-COLUMN($J$9))*4,0,4,2),$C108),GC$9,"")</f>
        <v/>
      </c>
      <c r="GD108" s="332" t="str">
        <f ca="1">IF(COUNTIF(OFFSET('別紙2-4(研修実施報告書)'!$I$8,(COLUMN()-COLUMN($J$9))*4,0,4,2),$C108),GD$9,"")</f>
        <v/>
      </c>
      <c r="GE108" s="332" t="str">
        <f ca="1">IF(COUNTIF(OFFSET('別紙2-4(研修実施報告書)'!$I$8,(COLUMN()-COLUMN($J$9))*4,0,4,2),$C108),GE$9,"")</f>
        <v/>
      </c>
      <c r="GF108" s="332" t="str">
        <f ca="1">IF(COUNTIF(OFFSET('別紙2-4(研修実施報告書)'!$I$8,(COLUMN()-COLUMN($J$9))*4,0,4,2),$C108),GF$9,"")</f>
        <v/>
      </c>
      <c r="GG108" s="332" t="str">
        <f ca="1">IF(COUNTIF(OFFSET('別紙2-4(研修実施報告書)'!$I$8,(COLUMN()-COLUMN($J$9))*4,0,4,2),$C108),GG$9,"")</f>
        <v/>
      </c>
      <c r="GH108" s="332" t="str">
        <f ca="1">IF(COUNTIF(OFFSET('別紙2-4(研修実施報告書)'!$I$8,(COLUMN()-COLUMN($J$9))*4,0,4,2),$C108),GH$9,"")</f>
        <v/>
      </c>
      <c r="GI108" s="332" t="str">
        <f ca="1">IF(COUNTIF(OFFSET('別紙2-4(研修実施報告書)'!$I$8,(COLUMN()-COLUMN($J$9))*4,0,4,2),$C108),GI$9,"")</f>
        <v/>
      </c>
      <c r="GJ108" s="332" t="str">
        <f ca="1">IF(COUNTIF(OFFSET('別紙2-4(研修実施報告書)'!$I$8,(COLUMN()-COLUMN($J$9))*4,0,4,2),$C108),GJ$9,"")</f>
        <v/>
      </c>
      <c r="GK108" s="332" t="str">
        <f ca="1">IF(COUNTIF(OFFSET('別紙2-4(研修実施報告書)'!$I$8,(COLUMN()-COLUMN($J$9))*4,0,4,2),$C108),GK$9,"")</f>
        <v/>
      </c>
      <c r="GL108" s="332" t="str">
        <f ca="1">IF(COUNTIF(OFFSET('別紙2-4(研修実施報告書)'!$I$8,(COLUMN()-COLUMN($J$9))*4,0,4,2),$C108),GL$9,"")</f>
        <v/>
      </c>
      <c r="GM108" s="332" t="str">
        <f ca="1">IF(COUNTIF(OFFSET('別紙2-4(研修実施報告書)'!$I$8,(COLUMN()-COLUMN($J$9))*4,0,4,2),$C108),GM$9,"")</f>
        <v/>
      </c>
      <c r="GN108" s="332" t="str">
        <f ca="1">IF(COUNTIF(OFFSET('別紙2-4(研修実施報告書)'!$I$8,(COLUMN()-COLUMN($J$9))*4,0,4,2),$C108),GN$9,"")</f>
        <v/>
      </c>
      <c r="GO108" s="332" t="str">
        <f ca="1">IF(COUNTIF(OFFSET('別紙2-4(研修実施報告書)'!$I$8,(COLUMN()-COLUMN($J$9))*4,0,4,2),$C108),GO$9,"")</f>
        <v/>
      </c>
      <c r="GP108" s="332" t="str">
        <f ca="1">IF(COUNTIF(OFFSET('別紙2-4(研修実施報告書)'!$I$8,(COLUMN()-COLUMN($J$9))*4,0,4,2),$C108),GP$9,"")</f>
        <v/>
      </c>
      <c r="GQ108" s="332" t="str">
        <f ca="1">IF(COUNTIF(OFFSET('別紙2-4(研修実施報告書)'!$I$8,(COLUMN()-COLUMN($J$9))*4,0,4,2),$C108),GQ$9,"")</f>
        <v/>
      </c>
      <c r="GR108" s="332" t="str">
        <f ca="1">IF(COUNTIF(OFFSET('別紙2-4(研修実施報告書)'!$I$8,(COLUMN()-COLUMN($J$9))*4,0,4,2),$C108),GR$9,"")</f>
        <v/>
      </c>
      <c r="GS108" s="332" t="str">
        <f ca="1">IF(COUNTIF(OFFSET('別紙2-4(研修実施報告書)'!$I$8,(COLUMN()-COLUMN($J$9))*4,0,4,2),$C108),GS$9,"")</f>
        <v/>
      </c>
      <c r="GT108" s="332" t="str">
        <f ca="1">IF(COUNTIF(OFFSET('別紙2-4(研修実施報告書)'!$I$8,(COLUMN()-COLUMN($J$9))*4,0,4,2),$C108),GT$9,"")</f>
        <v/>
      </c>
      <c r="GU108" s="332" t="str">
        <f ca="1">IF(COUNTIF(OFFSET('別紙2-4(研修実施報告書)'!$I$8,(COLUMN()-COLUMN($J$9))*4,0,4,2),$C108),GU$9,"")</f>
        <v/>
      </c>
      <c r="GV108" s="332" t="str">
        <f ca="1">IF(COUNTIF(OFFSET('別紙2-4(研修実施報告書)'!$I$8,(COLUMN()-COLUMN($J$9))*4,0,4,2),$C108),GV$9,"")</f>
        <v/>
      </c>
      <c r="GW108" s="332" t="str">
        <f ca="1">IF(COUNTIF(OFFSET('別紙2-4(研修実施報告書)'!$I$8,(COLUMN()-COLUMN($J$9))*4,0,4,2),$C108),GW$9,"")</f>
        <v/>
      </c>
      <c r="GX108" s="332" t="str">
        <f ca="1">IF(COUNTIF(OFFSET('別紙2-4(研修実施報告書)'!$I$8,(COLUMN()-COLUMN($J$9))*4,0,4,2),$C108),GX$9,"")</f>
        <v/>
      </c>
      <c r="GY108" s="332" t="str">
        <f ca="1">IF(COUNTIF(OFFSET('別紙2-4(研修実施報告書)'!$I$8,(COLUMN()-COLUMN($J$9))*4,0,4,2),$C108),GY$9,"")</f>
        <v/>
      </c>
      <c r="GZ108" s="332" t="str">
        <f ca="1">IF(COUNTIF(OFFSET('別紙2-4(研修実施報告書)'!$I$8,(COLUMN()-COLUMN($J$9))*4,0,4,2),$C108),GZ$9,"")</f>
        <v/>
      </c>
      <c r="HA108" s="332" t="str">
        <f ca="1">IF(COUNTIF(OFFSET('別紙2-4(研修実施報告書)'!$I$8,(COLUMN()-COLUMN($J$9))*4,0,4,2),$C108),HA$9,"")</f>
        <v/>
      </c>
      <c r="HB108" s="320"/>
    </row>
    <row r="109" spans="1:210" ht="18.75" customHeight="1">
      <c r="A109" s="325">
        <v>95</v>
      </c>
      <c r="B109" s="323" t="str">
        <f>IF(AND('別紙1-7(研修責任者教育担当者) '!E112="〇",'別紙1-7(研修責任者教育担当者) '!F112="〇"),"専任・兼任",IF('別紙1-7(研修責任者教育担当者) '!E112="〇","専任",IF('別紙1-7(研修責任者教育担当者) '!F112="〇","兼任","")))</f>
        <v/>
      </c>
      <c r="C109" s="324">
        <f>VLOOKUP(A109,'別紙1-7(研修責任者教育担当者) '!$B$18:$C$217,2,0)</f>
        <v>0</v>
      </c>
      <c r="D109" s="348" t="s">
        <v>175</v>
      </c>
      <c r="E109" s="349"/>
      <c r="F109" s="329" t="e">
        <f t="shared" si="3"/>
        <v>#DIV/0!</v>
      </c>
      <c r="G109" s="330" t="e">
        <f t="shared" ca="1" si="4"/>
        <v>#DIV/0!</v>
      </c>
      <c r="H109" s="318">
        <f t="shared" ca="1" si="5"/>
        <v>0</v>
      </c>
      <c r="I109" s="318"/>
      <c r="J109" s="332" t="str">
        <f ca="1">IF(COUNTIF(OFFSET('別紙2-4(研修実施報告書)'!$I$8,(COLUMN()-COLUMN($J$9))*4,0,4,2),$C109),J$9,"")</f>
        <v/>
      </c>
      <c r="K109" s="332" t="str">
        <f ca="1">IF(COUNTIF(OFFSET('別紙2-4(研修実施報告書)'!$I$8,(COLUMN()-COLUMN($J$9))*4,0,4,2),$C109),K$9,"")</f>
        <v/>
      </c>
      <c r="L109" s="332" t="str">
        <f ca="1">IF(COUNTIF(OFFSET('別紙2-4(研修実施報告書)'!$I$8,(COLUMN()-COLUMN($J$9))*4,0,4,2),$C109),L$9,"")</f>
        <v/>
      </c>
      <c r="M109" s="332" t="str">
        <f ca="1">IF(COUNTIF(OFFSET('別紙2-4(研修実施報告書)'!$I$8,(COLUMN()-COLUMN($J$9))*4,0,4,2),$C109),M$9,"")</f>
        <v/>
      </c>
      <c r="N109" s="332" t="str">
        <f ca="1">IF(COUNTIF(OFFSET('別紙2-4(研修実施報告書)'!$I$8,(COLUMN()-COLUMN($J$9))*4,0,4,2),$C109),N$9,"")</f>
        <v/>
      </c>
      <c r="O109" s="332" t="str">
        <f ca="1">IF(COUNTIF(OFFSET('別紙2-4(研修実施報告書)'!$I$8,(COLUMN()-COLUMN($J$9))*4,0,4,2),$C109),O$9,"")</f>
        <v/>
      </c>
      <c r="P109" s="332" t="str">
        <f ca="1">IF(COUNTIF(OFFSET('別紙2-4(研修実施報告書)'!$I$8,(COLUMN()-COLUMN($J$9))*4,0,4,2),$C109),P$9,"")</f>
        <v/>
      </c>
      <c r="Q109" s="332" t="str">
        <f ca="1">IF(COUNTIF(OFFSET('別紙2-4(研修実施報告書)'!$I$8,(COLUMN()-COLUMN($J$9))*4,0,4,2),$C109),Q$9,"")</f>
        <v/>
      </c>
      <c r="R109" s="332" t="str">
        <f ca="1">IF(COUNTIF(OFFSET('別紙2-4(研修実施報告書)'!$I$8,(COLUMN()-COLUMN($J$9))*4,0,4,2),$C109),R$9,"")</f>
        <v/>
      </c>
      <c r="S109" s="332" t="str">
        <f ca="1">IF(COUNTIF(OFFSET('別紙2-4(研修実施報告書)'!$I$8,(COLUMN()-COLUMN($J$9))*4,0,4,2),$C109),S$9,"")</f>
        <v/>
      </c>
      <c r="T109" s="332" t="str">
        <f ca="1">IF(COUNTIF(OFFSET('別紙2-4(研修実施報告書)'!$I$8,(COLUMN()-COLUMN($J$9))*4,0,4,2),$C109),T$9,"")</f>
        <v/>
      </c>
      <c r="U109" s="332" t="str">
        <f ca="1">IF(COUNTIF(OFFSET('別紙2-4(研修実施報告書)'!$I$8,(COLUMN()-COLUMN($J$9))*4,0,4,2),$C109),U$9,"")</f>
        <v/>
      </c>
      <c r="V109" s="332" t="str">
        <f ca="1">IF(COUNTIF(OFFSET('別紙2-4(研修実施報告書)'!$I$8,(COLUMN()-COLUMN($J$9))*4,0,4,2),$C109),V$9,"")</f>
        <v/>
      </c>
      <c r="W109" s="332" t="str">
        <f ca="1">IF(COUNTIF(OFFSET('別紙2-4(研修実施報告書)'!$I$8,(COLUMN()-COLUMN($J$9))*4,0,4,2),$C109),W$9,"")</f>
        <v/>
      </c>
      <c r="X109" s="332" t="str">
        <f ca="1">IF(COUNTIF(OFFSET('別紙2-4(研修実施報告書)'!$I$8,(COLUMN()-COLUMN($J$9))*4,0,4,2),$C109),X$9,"")</f>
        <v/>
      </c>
      <c r="Y109" s="332" t="str">
        <f ca="1">IF(COUNTIF(OFFSET('別紙2-4(研修実施報告書)'!$I$8,(COLUMN()-COLUMN($J$9))*4,0,4,2),$C109),Y$9,"")</f>
        <v/>
      </c>
      <c r="Z109" s="332" t="str">
        <f ca="1">IF(COUNTIF(OFFSET('別紙2-4(研修実施報告書)'!$I$8,(COLUMN()-COLUMN($J$9))*4,0,4,2),$C109),Z$9,"")</f>
        <v/>
      </c>
      <c r="AA109" s="332" t="str">
        <f ca="1">IF(COUNTIF(OFFSET('別紙2-4(研修実施報告書)'!$I$8,(COLUMN()-COLUMN($J$9))*4,0,4,2),$C109),AA$9,"")</f>
        <v/>
      </c>
      <c r="AB109" s="332" t="str">
        <f ca="1">IF(COUNTIF(OFFSET('別紙2-4(研修実施報告書)'!$I$8,(COLUMN()-COLUMN($J$9))*4,0,4,2),$C109),AB$9,"")</f>
        <v/>
      </c>
      <c r="AC109" s="332" t="str">
        <f ca="1">IF(COUNTIF(OFFSET('別紙2-4(研修実施報告書)'!$I$8,(COLUMN()-COLUMN($J$9))*4,0,4,2),$C109),AC$9,"")</f>
        <v/>
      </c>
      <c r="AD109" s="332" t="str">
        <f ca="1">IF(COUNTIF(OFFSET('別紙2-4(研修実施報告書)'!$I$8,(COLUMN()-COLUMN($J$9))*4,0,4,2),$C109),AD$9,"")</f>
        <v/>
      </c>
      <c r="AE109" s="332" t="str">
        <f ca="1">IF(COUNTIF(OFFSET('別紙2-4(研修実施報告書)'!$I$8,(COLUMN()-COLUMN($J$9))*4,0,4,2),$C109),AE$9,"")</f>
        <v/>
      </c>
      <c r="AF109" s="332" t="str">
        <f ca="1">IF(COUNTIF(OFFSET('別紙2-4(研修実施報告書)'!$I$8,(COLUMN()-COLUMN($J$9))*4,0,4,2),$C109),AF$9,"")</f>
        <v/>
      </c>
      <c r="AG109" s="332" t="str">
        <f ca="1">IF(COUNTIF(OFFSET('別紙2-4(研修実施報告書)'!$I$8,(COLUMN()-COLUMN($J$9))*4,0,4,2),$C109),AG$9,"")</f>
        <v/>
      </c>
      <c r="AH109" s="332" t="str">
        <f ca="1">IF(COUNTIF(OFFSET('別紙2-4(研修実施報告書)'!$I$8,(COLUMN()-COLUMN($J$9))*4,0,4,2),$C109),AH$9,"")</f>
        <v/>
      </c>
      <c r="AI109" s="332" t="str">
        <f ca="1">IF(COUNTIF(OFFSET('別紙2-4(研修実施報告書)'!$I$8,(COLUMN()-COLUMN($J$9))*4,0,4,2),$C109),AI$9,"")</f>
        <v/>
      </c>
      <c r="AJ109" s="332" t="str">
        <f ca="1">IF(COUNTIF(OFFSET('別紙2-4(研修実施報告書)'!$I$8,(COLUMN()-COLUMN($J$9))*4,0,4,2),$C109),AJ$9,"")</f>
        <v/>
      </c>
      <c r="AK109" s="332" t="str">
        <f ca="1">IF(COUNTIF(OFFSET('別紙2-4(研修実施報告書)'!$I$8,(COLUMN()-COLUMN($J$9))*4,0,4,2),$C109),AK$9,"")</f>
        <v/>
      </c>
      <c r="AL109" s="332" t="str">
        <f ca="1">IF(COUNTIF(OFFSET('別紙2-4(研修実施報告書)'!$I$8,(COLUMN()-COLUMN($J$9))*4,0,4,2),$C109),AL$9,"")</f>
        <v/>
      </c>
      <c r="AM109" s="332" t="str">
        <f ca="1">IF(COUNTIF(OFFSET('別紙2-4(研修実施報告書)'!$I$8,(COLUMN()-COLUMN($J$9))*4,0,4,2),$C109),AM$9,"")</f>
        <v/>
      </c>
      <c r="AN109" s="332" t="str">
        <f ca="1">IF(COUNTIF(OFFSET('別紙2-4(研修実施報告書)'!$I$8,(COLUMN()-COLUMN($J$9))*4,0,4,2),$C109),AN$9,"")</f>
        <v/>
      </c>
      <c r="AO109" s="332" t="str">
        <f ca="1">IF(COUNTIF(OFFSET('別紙2-4(研修実施報告書)'!$I$8,(COLUMN()-COLUMN($J$9))*4,0,4,2),$C109),AO$9,"")</f>
        <v/>
      </c>
      <c r="AP109" s="332" t="str">
        <f ca="1">IF(COUNTIF(OFFSET('別紙2-4(研修実施報告書)'!$I$8,(COLUMN()-COLUMN($J$9))*4,0,4,2),$C109),AP$9,"")</f>
        <v/>
      </c>
      <c r="AQ109" s="332" t="str">
        <f ca="1">IF(COUNTIF(OFFSET('別紙2-4(研修実施報告書)'!$I$8,(COLUMN()-COLUMN($J$9))*4,0,4,2),$C109),AQ$9,"")</f>
        <v/>
      </c>
      <c r="AR109" s="332" t="str">
        <f ca="1">IF(COUNTIF(OFFSET('別紙2-4(研修実施報告書)'!$I$8,(COLUMN()-COLUMN($J$9))*4,0,4,2),$C109),AR$9,"")</f>
        <v/>
      </c>
      <c r="AS109" s="332" t="str">
        <f ca="1">IF(COUNTIF(OFFSET('別紙2-4(研修実施報告書)'!$I$8,(COLUMN()-COLUMN($J$9))*4,0,4,2),$C109),AS$9,"")</f>
        <v/>
      </c>
      <c r="AT109" s="332" t="str">
        <f ca="1">IF(COUNTIF(OFFSET('別紙2-4(研修実施報告書)'!$I$8,(COLUMN()-COLUMN($J$9))*4,0,4,2),$C109),AT$9,"")</f>
        <v/>
      </c>
      <c r="AU109" s="332" t="str">
        <f ca="1">IF(COUNTIF(OFFSET('別紙2-4(研修実施報告書)'!$I$8,(COLUMN()-COLUMN($J$9))*4,0,4,2),$C109),AU$9,"")</f>
        <v/>
      </c>
      <c r="AV109" s="332" t="str">
        <f ca="1">IF(COUNTIF(OFFSET('別紙2-4(研修実施報告書)'!$I$8,(COLUMN()-COLUMN($J$9))*4,0,4,2),$C109),AV$9,"")</f>
        <v/>
      </c>
      <c r="AW109" s="332" t="str">
        <f ca="1">IF(COUNTIF(OFFSET('別紙2-4(研修実施報告書)'!$I$8,(COLUMN()-COLUMN($J$9))*4,0,4,2),$C109),AW$9,"")</f>
        <v/>
      </c>
      <c r="AX109" s="332" t="str">
        <f ca="1">IF(COUNTIF(OFFSET('別紙2-4(研修実施報告書)'!$I$8,(COLUMN()-COLUMN($J$9))*4,0,4,2),$C109),AX$9,"")</f>
        <v/>
      </c>
      <c r="AY109" s="332" t="str">
        <f ca="1">IF(COUNTIF(OFFSET('別紙2-4(研修実施報告書)'!$I$8,(COLUMN()-COLUMN($J$9))*4,0,4,2),$C109),AY$9,"")</f>
        <v/>
      </c>
      <c r="AZ109" s="332" t="str">
        <f ca="1">IF(COUNTIF(OFFSET('別紙2-4(研修実施報告書)'!$I$8,(COLUMN()-COLUMN($J$9))*4,0,4,2),$C109),AZ$9,"")</f>
        <v/>
      </c>
      <c r="BA109" s="332" t="str">
        <f ca="1">IF(COUNTIF(OFFSET('別紙2-4(研修実施報告書)'!$I$8,(COLUMN()-COLUMN($J$9))*4,0,4,2),$C109),BA$9,"")</f>
        <v/>
      </c>
      <c r="BB109" s="332" t="str">
        <f ca="1">IF(COUNTIF(OFFSET('別紙2-4(研修実施報告書)'!$I$8,(COLUMN()-COLUMN($J$9))*4,0,4,2),$C109),BB$9,"")</f>
        <v/>
      </c>
      <c r="BC109" s="332" t="str">
        <f ca="1">IF(COUNTIF(OFFSET('別紙2-4(研修実施報告書)'!$I$8,(COLUMN()-COLUMN($J$9))*4,0,4,2),$C109),BC$9,"")</f>
        <v/>
      </c>
      <c r="BD109" s="332" t="str">
        <f ca="1">IF(COUNTIF(OFFSET('別紙2-4(研修実施報告書)'!$I$8,(COLUMN()-COLUMN($J$9))*4,0,4,2),$C109),BD$9,"")</f>
        <v/>
      </c>
      <c r="BE109" s="332" t="str">
        <f ca="1">IF(COUNTIF(OFFSET('別紙2-4(研修実施報告書)'!$I$8,(COLUMN()-COLUMN($J$9))*4,0,4,2),$C109),BE$9,"")</f>
        <v/>
      </c>
      <c r="BF109" s="332" t="str">
        <f ca="1">IF(COUNTIF(OFFSET('別紙2-4(研修実施報告書)'!$I$8,(COLUMN()-COLUMN($J$9))*4,0,4,2),$C109),BF$9,"")</f>
        <v/>
      </c>
      <c r="BG109" s="332" t="str">
        <f ca="1">IF(COUNTIF(OFFSET('別紙2-4(研修実施報告書)'!$I$8,(COLUMN()-COLUMN($J$9))*4,0,4,2),$C109),BG$9,"")</f>
        <v/>
      </c>
      <c r="BH109" s="332" t="str">
        <f ca="1">IF(COUNTIF(OFFSET('別紙2-4(研修実施報告書)'!$I$8,(COLUMN()-COLUMN($J$9))*4,0,4,2),$C109),BH$9,"")</f>
        <v/>
      </c>
      <c r="BI109" s="332" t="str">
        <f ca="1">IF(COUNTIF(OFFSET('別紙2-4(研修実施報告書)'!$I$8,(COLUMN()-COLUMN($J$9))*4,0,4,2),$C109),BI$9,"")</f>
        <v/>
      </c>
      <c r="BJ109" s="332" t="str">
        <f ca="1">IF(COUNTIF(OFFSET('別紙2-4(研修実施報告書)'!$I$8,(COLUMN()-COLUMN($J$9))*4,0,4,2),$C109),BJ$9,"")</f>
        <v/>
      </c>
      <c r="BK109" s="332" t="str">
        <f ca="1">IF(COUNTIF(OFFSET('別紙2-4(研修実施報告書)'!$I$8,(COLUMN()-COLUMN($J$9))*4,0,4,2),$C109),BK$9,"")</f>
        <v/>
      </c>
      <c r="BL109" s="332" t="str">
        <f ca="1">IF(COUNTIF(OFFSET('別紙2-4(研修実施報告書)'!$I$8,(COLUMN()-COLUMN($J$9))*4,0,4,2),$C109),BL$9,"")</f>
        <v/>
      </c>
      <c r="BM109" s="332" t="str">
        <f ca="1">IF(COUNTIF(OFFSET('別紙2-4(研修実施報告書)'!$I$8,(COLUMN()-COLUMN($J$9))*4,0,4,2),$C109),BM$9,"")</f>
        <v/>
      </c>
      <c r="BN109" s="332" t="str">
        <f ca="1">IF(COUNTIF(OFFSET('別紙2-4(研修実施報告書)'!$I$8,(COLUMN()-COLUMN($J$9))*4,0,4,2),$C109),BN$9,"")</f>
        <v/>
      </c>
      <c r="BO109" s="332" t="str">
        <f ca="1">IF(COUNTIF(OFFSET('別紙2-4(研修実施報告書)'!$I$8,(COLUMN()-COLUMN($J$9))*4,0,4,2),$C109),BO$9,"")</f>
        <v/>
      </c>
      <c r="BP109" s="332" t="str">
        <f ca="1">IF(COUNTIF(OFFSET('別紙2-4(研修実施報告書)'!$I$8,(COLUMN()-COLUMN($J$9))*4,0,4,2),$C109),BP$9,"")</f>
        <v/>
      </c>
      <c r="BQ109" s="332" t="str">
        <f ca="1">IF(COUNTIF(OFFSET('別紙2-4(研修実施報告書)'!$I$8,(COLUMN()-COLUMN($J$9))*4,0,4,2),$C109),BQ$9,"")</f>
        <v/>
      </c>
      <c r="BR109" s="332" t="str">
        <f ca="1">IF(COUNTIF(OFFSET('別紙2-4(研修実施報告書)'!$I$8,(COLUMN()-COLUMN($J$9))*4,0,4,2),$C109),BR$9,"")</f>
        <v/>
      </c>
      <c r="BS109" s="332" t="str">
        <f ca="1">IF(COUNTIF(OFFSET('別紙2-4(研修実施報告書)'!$I$8,(COLUMN()-COLUMN($J$9))*4,0,4,2),$C109),BS$9,"")</f>
        <v/>
      </c>
      <c r="BT109" s="332" t="str">
        <f ca="1">IF(COUNTIF(OFFSET('別紙2-4(研修実施報告書)'!$I$8,(COLUMN()-COLUMN($J$9))*4,0,4,2),$C109),BT$9,"")</f>
        <v/>
      </c>
      <c r="BU109" s="332" t="str">
        <f ca="1">IF(COUNTIF(OFFSET('別紙2-4(研修実施報告書)'!$I$8,(COLUMN()-COLUMN($J$9))*4,0,4,2),$C109),BU$9,"")</f>
        <v/>
      </c>
      <c r="BV109" s="332" t="str">
        <f ca="1">IF(COUNTIF(OFFSET('別紙2-4(研修実施報告書)'!$I$8,(COLUMN()-COLUMN($J$9))*4,0,4,2),$C109),BV$9,"")</f>
        <v/>
      </c>
      <c r="BW109" s="332" t="str">
        <f ca="1">IF(COUNTIF(OFFSET('別紙2-4(研修実施報告書)'!$I$8,(COLUMN()-COLUMN($J$9))*4,0,4,2),$C109),BW$9,"")</f>
        <v/>
      </c>
      <c r="BX109" s="332" t="str">
        <f ca="1">IF(COUNTIF(OFFSET('別紙2-4(研修実施報告書)'!$I$8,(COLUMN()-COLUMN($J$9))*4,0,4,2),$C109),BX$9,"")</f>
        <v/>
      </c>
      <c r="BY109" s="332" t="str">
        <f ca="1">IF(COUNTIF(OFFSET('別紙2-4(研修実施報告書)'!$I$8,(COLUMN()-COLUMN($J$9))*4,0,4,2),$C109),BY$9,"")</f>
        <v/>
      </c>
      <c r="BZ109" s="332" t="str">
        <f ca="1">IF(COUNTIF(OFFSET('別紙2-4(研修実施報告書)'!$I$8,(COLUMN()-COLUMN($J$9))*4,0,4,2),$C109),BZ$9,"")</f>
        <v/>
      </c>
      <c r="CA109" s="332" t="str">
        <f ca="1">IF(COUNTIF(OFFSET('別紙2-4(研修実施報告書)'!$I$8,(COLUMN()-COLUMN($J$9))*4,0,4,2),$C109),CA$9,"")</f>
        <v/>
      </c>
      <c r="CB109" s="332" t="str">
        <f ca="1">IF(COUNTIF(OFFSET('別紙2-4(研修実施報告書)'!$I$8,(COLUMN()-COLUMN($J$9))*4,0,4,2),$C109),CB$9,"")</f>
        <v/>
      </c>
      <c r="CC109" s="332" t="str">
        <f ca="1">IF(COUNTIF(OFFSET('別紙2-4(研修実施報告書)'!$I$8,(COLUMN()-COLUMN($J$9))*4,0,4,2),$C109),CC$9,"")</f>
        <v/>
      </c>
      <c r="CD109" s="332" t="str">
        <f ca="1">IF(COUNTIF(OFFSET('別紙2-4(研修実施報告書)'!$I$8,(COLUMN()-COLUMN($J$9))*4,0,4,2),$C109),CD$9,"")</f>
        <v/>
      </c>
      <c r="CE109" s="332" t="str">
        <f ca="1">IF(COUNTIF(OFFSET('別紙2-4(研修実施報告書)'!$I$8,(COLUMN()-COLUMN($J$9))*4,0,4,2),$C109),CE$9,"")</f>
        <v/>
      </c>
      <c r="CF109" s="332" t="str">
        <f ca="1">IF(COUNTIF(OFFSET('別紙2-4(研修実施報告書)'!$I$8,(COLUMN()-COLUMN($J$9))*4,0,4,2),$C109),CF$9,"")</f>
        <v/>
      </c>
      <c r="CG109" s="332" t="str">
        <f ca="1">IF(COUNTIF(OFFSET('別紙2-4(研修実施報告書)'!$I$8,(COLUMN()-COLUMN($J$9))*4,0,4,2),$C109),CG$9,"")</f>
        <v/>
      </c>
      <c r="CH109" s="332" t="str">
        <f ca="1">IF(COUNTIF(OFFSET('別紙2-4(研修実施報告書)'!$I$8,(COLUMN()-COLUMN($J$9))*4,0,4,2),$C109),CH$9,"")</f>
        <v/>
      </c>
      <c r="CI109" s="332" t="str">
        <f ca="1">IF(COUNTIF(OFFSET('別紙2-4(研修実施報告書)'!$I$8,(COLUMN()-COLUMN($J$9))*4,0,4,2),$C109),CI$9,"")</f>
        <v/>
      </c>
      <c r="CJ109" s="332" t="str">
        <f ca="1">IF(COUNTIF(OFFSET('別紙2-4(研修実施報告書)'!$I$8,(COLUMN()-COLUMN($J$9))*4,0,4,2),$C109),CJ$9,"")</f>
        <v/>
      </c>
      <c r="CK109" s="332" t="str">
        <f ca="1">IF(COUNTIF(OFFSET('別紙2-4(研修実施報告書)'!$I$8,(COLUMN()-COLUMN($J$9))*4,0,4,2),$C109),CK$9,"")</f>
        <v/>
      </c>
      <c r="CL109" s="332" t="str">
        <f ca="1">IF(COUNTIF(OFFSET('別紙2-4(研修実施報告書)'!$I$8,(COLUMN()-COLUMN($J$9))*4,0,4,2),$C109),CL$9,"")</f>
        <v/>
      </c>
      <c r="CM109" s="332" t="str">
        <f ca="1">IF(COUNTIF(OFFSET('別紙2-4(研修実施報告書)'!$I$8,(COLUMN()-COLUMN($J$9))*4,0,4,2),$C109),CM$9,"")</f>
        <v/>
      </c>
      <c r="CN109" s="332" t="str">
        <f ca="1">IF(COUNTIF(OFFSET('別紙2-4(研修実施報告書)'!$I$8,(COLUMN()-COLUMN($J$9))*4,0,4,2),$C109),CN$9,"")</f>
        <v/>
      </c>
      <c r="CO109" s="332" t="str">
        <f ca="1">IF(COUNTIF(OFFSET('別紙2-4(研修実施報告書)'!$I$8,(COLUMN()-COLUMN($J$9))*4,0,4,2),$C109),CO$9,"")</f>
        <v/>
      </c>
      <c r="CP109" s="332" t="str">
        <f ca="1">IF(COUNTIF(OFFSET('別紙2-4(研修実施報告書)'!$I$8,(COLUMN()-COLUMN($J$9))*4,0,4,2),$C109),CP$9,"")</f>
        <v/>
      </c>
      <c r="CQ109" s="332" t="str">
        <f ca="1">IF(COUNTIF(OFFSET('別紙2-4(研修実施報告書)'!$I$8,(COLUMN()-COLUMN($J$9))*4,0,4,2),$C109),CQ$9,"")</f>
        <v/>
      </c>
      <c r="CR109" s="332" t="str">
        <f ca="1">IF(COUNTIF(OFFSET('別紙2-4(研修実施報告書)'!$I$8,(COLUMN()-COLUMN($J$9))*4,0,4,2),$C109),CR$9,"")</f>
        <v/>
      </c>
      <c r="CS109" s="332" t="str">
        <f ca="1">IF(COUNTIF(OFFSET('別紙2-4(研修実施報告書)'!$I$8,(COLUMN()-COLUMN($J$9))*4,0,4,2),$C109),CS$9,"")</f>
        <v/>
      </c>
      <c r="CT109" s="332" t="str">
        <f ca="1">IF(COUNTIF(OFFSET('別紙2-4(研修実施報告書)'!$I$8,(COLUMN()-COLUMN($J$9))*4,0,4,2),$C109),CT$9,"")</f>
        <v/>
      </c>
      <c r="CU109" s="332" t="str">
        <f ca="1">IF(COUNTIF(OFFSET('別紙2-4(研修実施報告書)'!$I$8,(COLUMN()-COLUMN($J$9))*4,0,4,2),$C109),CU$9,"")</f>
        <v/>
      </c>
      <c r="CV109" s="332" t="str">
        <f ca="1">IF(COUNTIF(OFFSET('別紙2-4(研修実施報告書)'!$I$8,(COLUMN()-COLUMN($J$9))*4,0,4,2),$C109),CV$9,"")</f>
        <v/>
      </c>
      <c r="CW109" s="332" t="str">
        <f ca="1">IF(COUNTIF(OFFSET('別紙2-4(研修実施報告書)'!$I$8,(COLUMN()-COLUMN($J$9))*4,0,4,2),$C109),CW$9,"")</f>
        <v/>
      </c>
      <c r="CX109" s="332" t="str">
        <f ca="1">IF(COUNTIF(OFFSET('別紙2-4(研修実施報告書)'!$I$8,(COLUMN()-COLUMN($J$9))*4,0,4,2),$C109),CX$9,"")</f>
        <v/>
      </c>
      <c r="CY109" s="332" t="str">
        <f ca="1">IF(COUNTIF(OFFSET('別紙2-4(研修実施報告書)'!$I$8,(COLUMN()-COLUMN($J$9))*4,0,4,2),$C109),CY$9,"")</f>
        <v/>
      </c>
      <c r="CZ109" s="332" t="str">
        <f ca="1">IF(COUNTIF(OFFSET('別紙2-4(研修実施報告書)'!$I$8,(COLUMN()-COLUMN($J$9))*4,0,4,2),$C109),CZ$9,"")</f>
        <v/>
      </c>
      <c r="DA109" s="332" t="str">
        <f ca="1">IF(COUNTIF(OFFSET('別紙2-4(研修実施報告書)'!$I$8,(COLUMN()-COLUMN($J$9))*4,0,4,2),$C109),DA$9,"")</f>
        <v/>
      </c>
      <c r="DB109" s="332" t="str">
        <f ca="1">IF(COUNTIF(OFFSET('別紙2-4(研修実施報告書)'!$I$8,(COLUMN()-COLUMN($J$9))*4,0,4,2),$C109),DB$9,"")</f>
        <v/>
      </c>
      <c r="DC109" s="332" t="str">
        <f ca="1">IF(COUNTIF(OFFSET('別紙2-4(研修実施報告書)'!$I$8,(COLUMN()-COLUMN($J$9))*4,0,4,2),$C109),DC$9,"")</f>
        <v/>
      </c>
      <c r="DD109" s="332" t="str">
        <f ca="1">IF(COUNTIF(OFFSET('別紙2-4(研修実施報告書)'!$I$8,(COLUMN()-COLUMN($J$9))*4,0,4,2),$C109),DD$9,"")</f>
        <v/>
      </c>
      <c r="DE109" s="332" t="str">
        <f ca="1">IF(COUNTIF(OFFSET('別紙2-4(研修実施報告書)'!$I$8,(COLUMN()-COLUMN($J$9))*4,0,4,2),$C109),DE$9,"")</f>
        <v/>
      </c>
      <c r="DF109" s="332" t="str">
        <f ca="1">IF(COUNTIF(OFFSET('別紙2-4(研修実施報告書)'!$I$8,(COLUMN()-COLUMN($J$9))*4,0,4,2),$C109),DF$9,"")</f>
        <v/>
      </c>
      <c r="DG109" s="332" t="str">
        <f ca="1">IF(COUNTIF(OFFSET('別紙2-4(研修実施報告書)'!$I$8,(COLUMN()-COLUMN($J$9))*4,0,4,2),$C109),DG$9,"")</f>
        <v/>
      </c>
      <c r="DH109" s="332" t="str">
        <f ca="1">IF(COUNTIF(OFFSET('別紙2-4(研修実施報告書)'!$I$8,(COLUMN()-COLUMN($J$9))*4,0,4,2),$C109),DH$9,"")</f>
        <v/>
      </c>
      <c r="DI109" s="332" t="str">
        <f ca="1">IF(COUNTIF(OFFSET('別紙2-4(研修実施報告書)'!$I$8,(COLUMN()-COLUMN($J$9))*4,0,4,2),$C109),DI$9,"")</f>
        <v/>
      </c>
      <c r="DJ109" s="332" t="str">
        <f ca="1">IF(COUNTIF(OFFSET('別紙2-4(研修実施報告書)'!$I$8,(COLUMN()-COLUMN($J$9))*4,0,4,2),$C109),DJ$9,"")</f>
        <v/>
      </c>
      <c r="DK109" s="332" t="str">
        <f ca="1">IF(COUNTIF(OFFSET('別紙2-4(研修実施報告書)'!$I$8,(COLUMN()-COLUMN($J$9))*4,0,4,2),$C109),DK$9,"")</f>
        <v/>
      </c>
      <c r="DL109" s="332" t="str">
        <f ca="1">IF(COUNTIF(OFFSET('別紙2-4(研修実施報告書)'!$I$8,(COLUMN()-COLUMN($J$9))*4,0,4,2),$C109),DL$9,"")</f>
        <v/>
      </c>
      <c r="DM109" s="332" t="str">
        <f ca="1">IF(COUNTIF(OFFSET('別紙2-4(研修実施報告書)'!$I$8,(COLUMN()-COLUMN($J$9))*4,0,4,2),$C109),DM$9,"")</f>
        <v/>
      </c>
      <c r="DN109" s="332" t="str">
        <f ca="1">IF(COUNTIF(OFFSET('別紙2-4(研修実施報告書)'!$I$8,(COLUMN()-COLUMN($J$9))*4,0,4,2),$C109),DN$9,"")</f>
        <v/>
      </c>
      <c r="DO109" s="332" t="str">
        <f ca="1">IF(COUNTIF(OFFSET('別紙2-4(研修実施報告書)'!$I$8,(COLUMN()-COLUMN($J$9))*4,0,4,2),$C109),DO$9,"")</f>
        <v/>
      </c>
      <c r="DP109" s="332" t="str">
        <f ca="1">IF(COUNTIF(OFFSET('別紙2-4(研修実施報告書)'!$I$8,(COLUMN()-COLUMN($J$9))*4,0,4,2),$C109),DP$9,"")</f>
        <v/>
      </c>
      <c r="DQ109" s="332" t="str">
        <f ca="1">IF(COUNTIF(OFFSET('別紙2-4(研修実施報告書)'!$I$8,(COLUMN()-COLUMN($J$9))*4,0,4,2),$C109),DQ$9,"")</f>
        <v/>
      </c>
      <c r="DR109" s="332" t="str">
        <f ca="1">IF(COUNTIF(OFFSET('別紙2-4(研修実施報告書)'!$I$8,(COLUMN()-COLUMN($J$9))*4,0,4,2),$C109),DR$9,"")</f>
        <v/>
      </c>
      <c r="DS109" s="332" t="str">
        <f ca="1">IF(COUNTIF(OFFSET('別紙2-4(研修実施報告書)'!$I$8,(COLUMN()-COLUMN($J$9))*4,0,4,2),$C109),DS$9,"")</f>
        <v/>
      </c>
      <c r="DT109" s="332" t="str">
        <f ca="1">IF(COUNTIF(OFFSET('別紙2-4(研修実施報告書)'!$I$8,(COLUMN()-COLUMN($J$9))*4,0,4,2),$C109),DT$9,"")</f>
        <v/>
      </c>
      <c r="DU109" s="332" t="str">
        <f ca="1">IF(COUNTIF(OFFSET('別紙2-4(研修実施報告書)'!$I$8,(COLUMN()-COLUMN($J$9))*4,0,4,2),$C109),DU$9,"")</f>
        <v/>
      </c>
      <c r="DV109" s="332" t="str">
        <f ca="1">IF(COUNTIF(OFFSET('別紙2-4(研修実施報告書)'!$I$8,(COLUMN()-COLUMN($J$9))*4,0,4,2),$C109),DV$9,"")</f>
        <v/>
      </c>
      <c r="DW109" s="332" t="str">
        <f ca="1">IF(COUNTIF(OFFSET('別紙2-4(研修実施報告書)'!$I$8,(COLUMN()-COLUMN($J$9))*4,0,4,2),$C109),DW$9,"")</f>
        <v/>
      </c>
      <c r="DX109" s="332" t="str">
        <f ca="1">IF(COUNTIF(OFFSET('別紙2-4(研修実施報告書)'!$I$8,(COLUMN()-COLUMN($J$9))*4,0,4,2),$C109),DX$9,"")</f>
        <v/>
      </c>
      <c r="DY109" s="332" t="str">
        <f ca="1">IF(COUNTIF(OFFSET('別紙2-4(研修実施報告書)'!$I$8,(COLUMN()-COLUMN($J$9))*4,0,4,2),$C109),DY$9,"")</f>
        <v/>
      </c>
      <c r="DZ109" s="332" t="str">
        <f ca="1">IF(COUNTIF(OFFSET('別紙2-4(研修実施報告書)'!$I$8,(COLUMN()-COLUMN($J$9))*4,0,4,2),$C109),DZ$9,"")</f>
        <v/>
      </c>
      <c r="EA109" s="332" t="str">
        <f ca="1">IF(COUNTIF(OFFSET('別紙2-4(研修実施報告書)'!$I$8,(COLUMN()-COLUMN($J$9))*4,0,4,2),$C109),EA$9,"")</f>
        <v/>
      </c>
      <c r="EB109" s="332" t="str">
        <f ca="1">IF(COUNTIF(OFFSET('別紙2-4(研修実施報告書)'!$I$8,(COLUMN()-COLUMN($J$9))*4,0,4,2),$C109),EB$9,"")</f>
        <v/>
      </c>
      <c r="EC109" s="332" t="str">
        <f ca="1">IF(COUNTIF(OFFSET('別紙2-4(研修実施報告書)'!$I$8,(COLUMN()-COLUMN($J$9))*4,0,4,2),$C109),EC$9,"")</f>
        <v/>
      </c>
      <c r="ED109" s="332" t="str">
        <f ca="1">IF(COUNTIF(OFFSET('別紙2-4(研修実施報告書)'!$I$8,(COLUMN()-COLUMN($J$9))*4,0,4,2),$C109),ED$9,"")</f>
        <v/>
      </c>
      <c r="EE109" s="332" t="str">
        <f ca="1">IF(COUNTIF(OFFSET('別紙2-4(研修実施報告書)'!$I$8,(COLUMN()-COLUMN($J$9))*4,0,4,2),$C109),EE$9,"")</f>
        <v/>
      </c>
      <c r="EF109" s="332" t="str">
        <f ca="1">IF(COUNTIF(OFFSET('別紙2-4(研修実施報告書)'!$I$8,(COLUMN()-COLUMN($J$9))*4,0,4,2),$C109),EF$9,"")</f>
        <v/>
      </c>
      <c r="EG109" s="332" t="str">
        <f ca="1">IF(COUNTIF(OFFSET('別紙2-4(研修実施報告書)'!$I$8,(COLUMN()-COLUMN($J$9))*4,0,4,2),$C109),EG$9,"")</f>
        <v/>
      </c>
      <c r="EH109" s="332" t="str">
        <f ca="1">IF(COUNTIF(OFFSET('別紙2-4(研修実施報告書)'!$I$8,(COLUMN()-COLUMN($J$9))*4,0,4,2),$C109),EH$9,"")</f>
        <v/>
      </c>
      <c r="EI109" s="332" t="str">
        <f ca="1">IF(COUNTIF(OFFSET('別紙2-4(研修実施報告書)'!$I$8,(COLUMN()-COLUMN($J$9))*4,0,4,2),$C109),EI$9,"")</f>
        <v/>
      </c>
      <c r="EJ109" s="332" t="str">
        <f ca="1">IF(COUNTIF(OFFSET('別紙2-4(研修実施報告書)'!$I$8,(COLUMN()-COLUMN($J$9))*4,0,4,2),$C109),EJ$9,"")</f>
        <v/>
      </c>
      <c r="EK109" s="332" t="str">
        <f ca="1">IF(COUNTIF(OFFSET('別紙2-4(研修実施報告書)'!$I$8,(COLUMN()-COLUMN($J$9))*4,0,4,2),$C109),EK$9,"")</f>
        <v/>
      </c>
      <c r="EL109" s="332" t="str">
        <f ca="1">IF(COUNTIF(OFFSET('別紙2-4(研修実施報告書)'!$I$8,(COLUMN()-COLUMN($J$9))*4,0,4,2),$C109),EL$9,"")</f>
        <v/>
      </c>
      <c r="EM109" s="332" t="str">
        <f ca="1">IF(COUNTIF(OFFSET('別紙2-4(研修実施報告書)'!$I$8,(COLUMN()-COLUMN($J$9))*4,0,4,2),$C109),EM$9,"")</f>
        <v/>
      </c>
      <c r="EN109" s="332" t="str">
        <f ca="1">IF(COUNTIF(OFFSET('別紙2-4(研修実施報告書)'!$I$8,(COLUMN()-COLUMN($J$9))*4,0,4,2),$C109),EN$9,"")</f>
        <v/>
      </c>
      <c r="EO109" s="332" t="str">
        <f ca="1">IF(COUNTIF(OFFSET('別紙2-4(研修実施報告書)'!$I$8,(COLUMN()-COLUMN($J$9))*4,0,4,2),$C109),EO$9,"")</f>
        <v/>
      </c>
      <c r="EP109" s="332" t="str">
        <f ca="1">IF(COUNTIF(OFFSET('別紙2-4(研修実施報告書)'!$I$8,(COLUMN()-COLUMN($J$9))*4,0,4,2),$C109),EP$9,"")</f>
        <v/>
      </c>
      <c r="EQ109" s="332" t="str">
        <f ca="1">IF(COUNTIF(OFFSET('別紙2-4(研修実施報告書)'!$I$8,(COLUMN()-COLUMN($J$9))*4,0,4,2),$C109),EQ$9,"")</f>
        <v/>
      </c>
      <c r="ER109" s="332" t="str">
        <f ca="1">IF(COUNTIF(OFFSET('別紙2-4(研修実施報告書)'!$I$8,(COLUMN()-COLUMN($J$9))*4,0,4,2),$C109),ER$9,"")</f>
        <v/>
      </c>
      <c r="ES109" s="332" t="str">
        <f ca="1">IF(COUNTIF(OFFSET('別紙2-4(研修実施報告書)'!$I$8,(COLUMN()-COLUMN($J$9))*4,0,4,2),$C109),ES$9,"")</f>
        <v/>
      </c>
      <c r="ET109" s="332" t="str">
        <f ca="1">IF(COUNTIF(OFFSET('別紙2-4(研修実施報告書)'!$I$8,(COLUMN()-COLUMN($J$9))*4,0,4,2),$C109),ET$9,"")</f>
        <v/>
      </c>
      <c r="EU109" s="332" t="str">
        <f ca="1">IF(COUNTIF(OFFSET('別紙2-4(研修実施報告書)'!$I$8,(COLUMN()-COLUMN($J$9))*4,0,4,2),$C109),EU$9,"")</f>
        <v/>
      </c>
      <c r="EV109" s="332" t="str">
        <f ca="1">IF(COUNTIF(OFFSET('別紙2-4(研修実施報告書)'!$I$8,(COLUMN()-COLUMN($J$9))*4,0,4,2),$C109),EV$9,"")</f>
        <v/>
      </c>
      <c r="EW109" s="332" t="str">
        <f ca="1">IF(COUNTIF(OFFSET('別紙2-4(研修実施報告書)'!$I$8,(COLUMN()-COLUMN($J$9))*4,0,4,2),$C109),EW$9,"")</f>
        <v/>
      </c>
      <c r="EX109" s="332" t="str">
        <f ca="1">IF(COUNTIF(OFFSET('別紙2-4(研修実施報告書)'!$I$8,(COLUMN()-COLUMN($J$9))*4,0,4,2),$C109),EX$9,"")</f>
        <v/>
      </c>
      <c r="EY109" s="332" t="str">
        <f ca="1">IF(COUNTIF(OFFSET('別紙2-4(研修実施報告書)'!$I$8,(COLUMN()-COLUMN($J$9))*4,0,4,2),$C109),EY$9,"")</f>
        <v/>
      </c>
      <c r="EZ109" s="332" t="str">
        <f ca="1">IF(COUNTIF(OFFSET('別紙2-4(研修実施報告書)'!$I$8,(COLUMN()-COLUMN($J$9))*4,0,4,2),$C109),EZ$9,"")</f>
        <v/>
      </c>
      <c r="FA109" s="332" t="str">
        <f ca="1">IF(COUNTIF(OFFSET('別紙2-4(研修実施報告書)'!$I$8,(COLUMN()-COLUMN($J$9))*4,0,4,2),$C109),FA$9,"")</f>
        <v/>
      </c>
      <c r="FB109" s="332" t="str">
        <f ca="1">IF(COUNTIF(OFFSET('別紙2-4(研修実施報告書)'!$I$8,(COLUMN()-COLUMN($J$9))*4,0,4,2),$C109),FB$9,"")</f>
        <v/>
      </c>
      <c r="FC109" s="332" t="str">
        <f ca="1">IF(COUNTIF(OFFSET('別紙2-4(研修実施報告書)'!$I$8,(COLUMN()-COLUMN($J$9))*4,0,4,2),$C109),FC$9,"")</f>
        <v/>
      </c>
      <c r="FD109" s="332" t="str">
        <f ca="1">IF(COUNTIF(OFFSET('別紙2-4(研修実施報告書)'!$I$8,(COLUMN()-COLUMN($J$9))*4,0,4,2),$C109),FD$9,"")</f>
        <v/>
      </c>
      <c r="FE109" s="332" t="str">
        <f ca="1">IF(COUNTIF(OFFSET('別紙2-4(研修実施報告書)'!$I$8,(COLUMN()-COLUMN($J$9))*4,0,4,2),$C109),FE$9,"")</f>
        <v/>
      </c>
      <c r="FF109" s="332" t="str">
        <f ca="1">IF(COUNTIF(OFFSET('別紙2-4(研修実施報告書)'!$I$8,(COLUMN()-COLUMN($J$9))*4,0,4,2),$C109),FF$9,"")</f>
        <v/>
      </c>
      <c r="FG109" s="332" t="str">
        <f ca="1">IF(COUNTIF(OFFSET('別紙2-4(研修実施報告書)'!$I$8,(COLUMN()-COLUMN($J$9))*4,0,4,2),$C109),FG$9,"")</f>
        <v/>
      </c>
      <c r="FH109" s="332" t="str">
        <f ca="1">IF(COUNTIF(OFFSET('別紙2-4(研修実施報告書)'!$I$8,(COLUMN()-COLUMN($J$9))*4,0,4,2),$C109),FH$9,"")</f>
        <v/>
      </c>
      <c r="FI109" s="332" t="str">
        <f ca="1">IF(COUNTIF(OFFSET('別紙2-4(研修実施報告書)'!$I$8,(COLUMN()-COLUMN($J$9))*4,0,4,2),$C109),FI$9,"")</f>
        <v/>
      </c>
      <c r="FJ109" s="332" t="str">
        <f ca="1">IF(COUNTIF(OFFSET('別紙2-4(研修実施報告書)'!$I$8,(COLUMN()-COLUMN($J$9))*4,0,4,2),$C109),FJ$9,"")</f>
        <v/>
      </c>
      <c r="FK109" s="332" t="str">
        <f ca="1">IF(COUNTIF(OFFSET('別紙2-4(研修実施報告書)'!$I$8,(COLUMN()-COLUMN($J$9))*4,0,4,2),$C109),FK$9,"")</f>
        <v/>
      </c>
      <c r="FL109" s="332" t="str">
        <f ca="1">IF(COUNTIF(OFFSET('別紙2-4(研修実施報告書)'!$I$8,(COLUMN()-COLUMN($J$9))*4,0,4,2),$C109),FL$9,"")</f>
        <v/>
      </c>
      <c r="FM109" s="332" t="str">
        <f ca="1">IF(COUNTIF(OFFSET('別紙2-4(研修実施報告書)'!$I$8,(COLUMN()-COLUMN($J$9))*4,0,4,2),$C109),FM$9,"")</f>
        <v/>
      </c>
      <c r="FN109" s="332" t="str">
        <f ca="1">IF(COUNTIF(OFFSET('別紙2-4(研修実施報告書)'!$I$8,(COLUMN()-COLUMN($J$9))*4,0,4,2),$C109),FN$9,"")</f>
        <v/>
      </c>
      <c r="FO109" s="332" t="str">
        <f ca="1">IF(COUNTIF(OFFSET('別紙2-4(研修実施報告書)'!$I$8,(COLUMN()-COLUMN($J$9))*4,0,4,2),$C109),FO$9,"")</f>
        <v/>
      </c>
      <c r="FP109" s="332" t="str">
        <f ca="1">IF(COUNTIF(OFFSET('別紙2-4(研修実施報告書)'!$I$8,(COLUMN()-COLUMN($J$9))*4,0,4,2),$C109),FP$9,"")</f>
        <v/>
      </c>
      <c r="FQ109" s="332" t="str">
        <f ca="1">IF(COUNTIF(OFFSET('別紙2-4(研修実施報告書)'!$I$8,(COLUMN()-COLUMN($J$9))*4,0,4,2),$C109),FQ$9,"")</f>
        <v/>
      </c>
      <c r="FR109" s="332" t="str">
        <f ca="1">IF(COUNTIF(OFFSET('別紙2-4(研修実施報告書)'!$I$8,(COLUMN()-COLUMN($J$9))*4,0,4,2),$C109),FR$9,"")</f>
        <v/>
      </c>
      <c r="FS109" s="332" t="str">
        <f ca="1">IF(COUNTIF(OFFSET('別紙2-4(研修実施報告書)'!$I$8,(COLUMN()-COLUMN($J$9))*4,0,4,2),$C109),FS$9,"")</f>
        <v/>
      </c>
      <c r="FT109" s="332" t="str">
        <f ca="1">IF(COUNTIF(OFFSET('別紙2-4(研修実施報告書)'!$I$8,(COLUMN()-COLUMN($J$9))*4,0,4,2),$C109),FT$9,"")</f>
        <v/>
      </c>
      <c r="FU109" s="332" t="str">
        <f ca="1">IF(COUNTIF(OFFSET('別紙2-4(研修実施報告書)'!$I$8,(COLUMN()-COLUMN($J$9))*4,0,4,2),$C109),FU$9,"")</f>
        <v/>
      </c>
      <c r="FV109" s="332" t="str">
        <f ca="1">IF(COUNTIF(OFFSET('別紙2-4(研修実施報告書)'!$I$8,(COLUMN()-COLUMN($J$9))*4,0,4,2),$C109),FV$9,"")</f>
        <v/>
      </c>
      <c r="FW109" s="332" t="str">
        <f ca="1">IF(COUNTIF(OFFSET('別紙2-4(研修実施報告書)'!$I$8,(COLUMN()-COLUMN($J$9))*4,0,4,2),$C109),FW$9,"")</f>
        <v/>
      </c>
      <c r="FX109" s="332" t="str">
        <f ca="1">IF(COUNTIF(OFFSET('別紙2-4(研修実施報告書)'!$I$8,(COLUMN()-COLUMN($J$9))*4,0,4,2),$C109),FX$9,"")</f>
        <v/>
      </c>
      <c r="FY109" s="332" t="str">
        <f ca="1">IF(COUNTIF(OFFSET('別紙2-4(研修実施報告書)'!$I$8,(COLUMN()-COLUMN($J$9))*4,0,4,2),$C109),FY$9,"")</f>
        <v/>
      </c>
      <c r="FZ109" s="332" t="str">
        <f ca="1">IF(COUNTIF(OFFSET('別紙2-4(研修実施報告書)'!$I$8,(COLUMN()-COLUMN($J$9))*4,0,4,2),$C109),FZ$9,"")</f>
        <v/>
      </c>
      <c r="GA109" s="332" t="str">
        <f ca="1">IF(COUNTIF(OFFSET('別紙2-4(研修実施報告書)'!$I$8,(COLUMN()-COLUMN($J$9))*4,0,4,2),$C109),GA$9,"")</f>
        <v/>
      </c>
      <c r="GB109" s="332" t="str">
        <f ca="1">IF(COUNTIF(OFFSET('別紙2-4(研修実施報告書)'!$I$8,(COLUMN()-COLUMN($J$9))*4,0,4,2),$C109),GB$9,"")</f>
        <v/>
      </c>
      <c r="GC109" s="332" t="str">
        <f ca="1">IF(COUNTIF(OFFSET('別紙2-4(研修実施報告書)'!$I$8,(COLUMN()-COLUMN($J$9))*4,0,4,2),$C109),GC$9,"")</f>
        <v/>
      </c>
      <c r="GD109" s="332" t="str">
        <f ca="1">IF(COUNTIF(OFFSET('別紙2-4(研修実施報告書)'!$I$8,(COLUMN()-COLUMN($J$9))*4,0,4,2),$C109),GD$9,"")</f>
        <v/>
      </c>
      <c r="GE109" s="332" t="str">
        <f ca="1">IF(COUNTIF(OFFSET('別紙2-4(研修実施報告書)'!$I$8,(COLUMN()-COLUMN($J$9))*4,0,4,2),$C109),GE$9,"")</f>
        <v/>
      </c>
      <c r="GF109" s="332" t="str">
        <f ca="1">IF(COUNTIF(OFFSET('別紙2-4(研修実施報告書)'!$I$8,(COLUMN()-COLUMN($J$9))*4,0,4,2),$C109),GF$9,"")</f>
        <v/>
      </c>
      <c r="GG109" s="332" t="str">
        <f ca="1">IF(COUNTIF(OFFSET('別紙2-4(研修実施報告書)'!$I$8,(COLUMN()-COLUMN($J$9))*4,0,4,2),$C109),GG$9,"")</f>
        <v/>
      </c>
      <c r="GH109" s="332" t="str">
        <f ca="1">IF(COUNTIF(OFFSET('別紙2-4(研修実施報告書)'!$I$8,(COLUMN()-COLUMN($J$9))*4,0,4,2),$C109),GH$9,"")</f>
        <v/>
      </c>
      <c r="GI109" s="332" t="str">
        <f ca="1">IF(COUNTIF(OFFSET('別紙2-4(研修実施報告書)'!$I$8,(COLUMN()-COLUMN($J$9))*4,0,4,2),$C109),GI$9,"")</f>
        <v/>
      </c>
      <c r="GJ109" s="332" t="str">
        <f ca="1">IF(COUNTIF(OFFSET('別紙2-4(研修実施報告書)'!$I$8,(COLUMN()-COLUMN($J$9))*4,0,4,2),$C109),GJ$9,"")</f>
        <v/>
      </c>
      <c r="GK109" s="332" t="str">
        <f ca="1">IF(COUNTIF(OFFSET('別紙2-4(研修実施報告書)'!$I$8,(COLUMN()-COLUMN($J$9))*4,0,4,2),$C109),GK$9,"")</f>
        <v/>
      </c>
      <c r="GL109" s="332" t="str">
        <f ca="1">IF(COUNTIF(OFFSET('別紙2-4(研修実施報告書)'!$I$8,(COLUMN()-COLUMN($J$9))*4,0,4,2),$C109),GL$9,"")</f>
        <v/>
      </c>
      <c r="GM109" s="332" t="str">
        <f ca="1">IF(COUNTIF(OFFSET('別紙2-4(研修実施報告書)'!$I$8,(COLUMN()-COLUMN($J$9))*4,0,4,2),$C109),GM$9,"")</f>
        <v/>
      </c>
      <c r="GN109" s="332" t="str">
        <f ca="1">IF(COUNTIF(OFFSET('別紙2-4(研修実施報告書)'!$I$8,(COLUMN()-COLUMN($J$9))*4,0,4,2),$C109),GN$9,"")</f>
        <v/>
      </c>
      <c r="GO109" s="332" t="str">
        <f ca="1">IF(COUNTIF(OFFSET('別紙2-4(研修実施報告書)'!$I$8,(COLUMN()-COLUMN($J$9))*4,0,4,2),$C109),GO$9,"")</f>
        <v/>
      </c>
      <c r="GP109" s="332" t="str">
        <f ca="1">IF(COUNTIF(OFFSET('別紙2-4(研修実施報告書)'!$I$8,(COLUMN()-COLUMN($J$9))*4,0,4,2),$C109),GP$9,"")</f>
        <v/>
      </c>
      <c r="GQ109" s="332" t="str">
        <f ca="1">IF(COUNTIF(OFFSET('別紙2-4(研修実施報告書)'!$I$8,(COLUMN()-COLUMN($J$9))*4,0,4,2),$C109),GQ$9,"")</f>
        <v/>
      </c>
      <c r="GR109" s="332" t="str">
        <f ca="1">IF(COUNTIF(OFFSET('別紙2-4(研修実施報告書)'!$I$8,(COLUMN()-COLUMN($J$9))*4,0,4,2),$C109),GR$9,"")</f>
        <v/>
      </c>
      <c r="GS109" s="332" t="str">
        <f ca="1">IF(COUNTIF(OFFSET('別紙2-4(研修実施報告書)'!$I$8,(COLUMN()-COLUMN($J$9))*4,0,4,2),$C109),GS$9,"")</f>
        <v/>
      </c>
      <c r="GT109" s="332" t="str">
        <f ca="1">IF(COUNTIF(OFFSET('別紙2-4(研修実施報告書)'!$I$8,(COLUMN()-COLUMN($J$9))*4,0,4,2),$C109),GT$9,"")</f>
        <v/>
      </c>
      <c r="GU109" s="332" t="str">
        <f ca="1">IF(COUNTIF(OFFSET('別紙2-4(研修実施報告書)'!$I$8,(COLUMN()-COLUMN($J$9))*4,0,4,2),$C109),GU$9,"")</f>
        <v/>
      </c>
      <c r="GV109" s="332" t="str">
        <f ca="1">IF(COUNTIF(OFFSET('別紙2-4(研修実施報告書)'!$I$8,(COLUMN()-COLUMN($J$9))*4,0,4,2),$C109),GV$9,"")</f>
        <v/>
      </c>
      <c r="GW109" s="332" t="str">
        <f ca="1">IF(COUNTIF(OFFSET('別紙2-4(研修実施報告書)'!$I$8,(COLUMN()-COLUMN($J$9))*4,0,4,2),$C109),GW$9,"")</f>
        <v/>
      </c>
      <c r="GX109" s="332" t="str">
        <f ca="1">IF(COUNTIF(OFFSET('別紙2-4(研修実施報告書)'!$I$8,(COLUMN()-COLUMN($J$9))*4,0,4,2),$C109),GX$9,"")</f>
        <v/>
      </c>
      <c r="GY109" s="332" t="str">
        <f ca="1">IF(COUNTIF(OFFSET('別紙2-4(研修実施報告書)'!$I$8,(COLUMN()-COLUMN($J$9))*4,0,4,2),$C109),GY$9,"")</f>
        <v/>
      </c>
      <c r="GZ109" s="332" t="str">
        <f ca="1">IF(COUNTIF(OFFSET('別紙2-4(研修実施報告書)'!$I$8,(COLUMN()-COLUMN($J$9))*4,0,4,2),$C109),GZ$9,"")</f>
        <v/>
      </c>
      <c r="HA109" s="332" t="str">
        <f ca="1">IF(COUNTIF(OFFSET('別紙2-4(研修実施報告書)'!$I$8,(COLUMN()-COLUMN($J$9))*4,0,4,2),$C109),HA$9,"")</f>
        <v/>
      </c>
      <c r="HB109" s="320"/>
    </row>
    <row r="110" spans="1:210" ht="18.75" customHeight="1">
      <c r="A110" s="325">
        <v>96</v>
      </c>
      <c r="B110" s="323" t="str">
        <f>IF(AND('別紙1-7(研修責任者教育担当者) '!E113="〇",'別紙1-7(研修責任者教育担当者) '!F113="〇"),"専任・兼任",IF('別紙1-7(研修責任者教育担当者) '!E113="〇","専任",IF('別紙1-7(研修責任者教育担当者) '!F113="〇","兼任","")))</f>
        <v/>
      </c>
      <c r="C110" s="324">
        <f>VLOOKUP(A110,'別紙1-7(研修責任者教育担当者) '!$B$18:$C$217,2,0)</f>
        <v>0</v>
      </c>
      <c r="D110" s="348" t="s">
        <v>175</v>
      </c>
      <c r="E110" s="349"/>
      <c r="F110" s="329" t="e">
        <f t="shared" si="3"/>
        <v>#DIV/0!</v>
      </c>
      <c r="G110" s="330" t="e">
        <f t="shared" ca="1" si="4"/>
        <v>#DIV/0!</v>
      </c>
      <c r="H110" s="318">
        <f t="shared" ca="1" si="5"/>
        <v>0</v>
      </c>
      <c r="I110" s="318"/>
      <c r="J110" s="332" t="str">
        <f ca="1">IF(COUNTIF(OFFSET('別紙2-4(研修実施報告書)'!$I$8,(COLUMN()-COLUMN($J$9))*4,0,4,2),$C110),J$9,"")</f>
        <v/>
      </c>
      <c r="K110" s="332" t="str">
        <f ca="1">IF(COUNTIF(OFFSET('別紙2-4(研修実施報告書)'!$I$8,(COLUMN()-COLUMN($J$9))*4,0,4,2),$C110),K$9,"")</f>
        <v/>
      </c>
      <c r="L110" s="332" t="str">
        <f ca="1">IF(COUNTIF(OFFSET('別紙2-4(研修実施報告書)'!$I$8,(COLUMN()-COLUMN($J$9))*4,0,4,2),$C110),L$9,"")</f>
        <v/>
      </c>
      <c r="M110" s="332" t="str">
        <f ca="1">IF(COUNTIF(OFFSET('別紙2-4(研修実施報告書)'!$I$8,(COLUMN()-COLUMN($J$9))*4,0,4,2),$C110),M$9,"")</f>
        <v/>
      </c>
      <c r="N110" s="332" t="str">
        <f ca="1">IF(COUNTIF(OFFSET('別紙2-4(研修実施報告書)'!$I$8,(COLUMN()-COLUMN($J$9))*4,0,4,2),$C110),N$9,"")</f>
        <v/>
      </c>
      <c r="O110" s="332" t="str">
        <f ca="1">IF(COUNTIF(OFFSET('別紙2-4(研修実施報告書)'!$I$8,(COLUMN()-COLUMN($J$9))*4,0,4,2),$C110),O$9,"")</f>
        <v/>
      </c>
      <c r="P110" s="332" t="str">
        <f ca="1">IF(COUNTIF(OFFSET('別紙2-4(研修実施報告書)'!$I$8,(COLUMN()-COLUMN($J$9))*4,0,4,2),$C110),P$9,"")</f>
        <v/>
      </c>
      <c r="Q110" s="332" t="str">
        <f ca="1">IF(COUNTIF(OFFSET('別紙2-4(研修実施報告書)'!$I$8,(COLUMN()-COLUMN($J$9))*4,0,4,2),$C110),Q$9,"")</f>
        <v/>
      </c>
      <c r="R110" s="332" t="str">
        <f ca="1">IF(COUNTIF(OFFSET('別紙2-4(研修実施報告書)'!$I$8,(COLUMN()-COLUMN($J$9))*4,0,4,2),$C110),R$9,"")</f>
        <v/>
      </c>
      <c r="S110" s="332" t="str">
        <f ca="1">IF(COUNTIF(OFFSET('別紙2-4(研修実施報告書)'!$I$8,(COLUMN()-COLUMN($J$9))*4,0,4,2),$C110),S$9,"")</f>
        <v/>
      </c>
      <c r="T110" s="332" t="str">
        <f ca="1">IF(COUNTIF(OFFSET('別紙2-4(研修実施報告書)'!$I$8,(COLUMN()-COLUMN($J$9))*4,0,4,2),$C110),T$9,"")</f>
        <v/>
      </c>
      <c r="U110" s="332" t="str">
        <f ca="1">IF(COUNTIF(OFFSET('別紙2-4(研修実施報告書)'!$I$8,(COLUMN()-COLUMN($J$9))*4,0,4,2),$C110),U$9,"")</f>
        <v/>
      </c>
      <c r="V110" s="332" t="str">
        <f ca="1">IF(COUNTIF(OFFSET('別紙2-4(研修実施報告書)'!$I$8,(COLUMN()-COLUMN($J$9))*4,0,4,2),$C110),V$9,"")</f>
        <v/>
      </c>
      <c r="W110" s="332" t="str">
        <f ca="1">IF(COUNTIF(OFFSET('別紙2-4(研修実施報告書)'!$I$8,(COLUMN()-COLUMN($J$9))*4,0,4,2),$C110),W$9,"")</f>
        <v/>
      </c>
      <c r="X110" s="332" t="str">
        <f ca="1">IF(COUNTIF(OFFSET('別紙2-4(研修実施報告書)'!$I$8,(COLUMN()-COLUMN($J$9))*4,0,4,2),$C110),X$9,"")</f>
        <v/>
      </c>
      <c r="Y110" s="332" t="str">
        <f ca="1">IF(COUNTIF(OFFSET('別紙2-4(研修実施報告書)'!$I$8,(COLUMN()-COLUMN($J$9))*4,0,4,2),$C110),Y$9,"")</f>
        <v/>
      </c>
      <c r="Z110" s="332" t="str">
        <f ca="1">IF(COUNTIF(OFFSET('別紙2-4(研修実施報告書)'!$I$8,(COLUMN()-COLUMN($J$9))*4,0,4,2),$C110),Z$9,"")</f>
        <v/>
      </c>
      <c r="AA110" s="332" t="str">
        <f ca="1">IF(COUNTIF(OFFSET('別紙2-4(研修実施報告書)'!$I$8,(COLUMN()-COLUMN($J$9))*4,0,4,2),$C110),AA$9,"")</f>
        <v/>
      </c>
      <c r="AB110" s="332" t="str">
        <f ca="1">IF(COUNTIF(OFFSET('別紙2-4(研修実施報告書)'!$I$8,(COLUMN()-COLUMN($J$9))*4,0,4,2),$C110),AB$9,"")</f>
        <v/>
      </c>
      <c r="AC110" s="332" t="str">
        <f ca="1">IF(COUNTIF(OFFSET('別紙2-4(研修実施報告書)'!$I$8,(COLUMN()-COLUMN($J$9))*4,0,4,2),$C110),AC$9,"")</f>
        <v/>
      </c>
      <c r="AD110" s="332" t="str">
        <f ca="1">IF(COUNTIF(OFFSET('別紙2-4(研修実施報告書)'!$I$8,(COLUMN()-COLUMN($J$9))*4,0,4,2),$C110),AD$9,"")</f>
        <v/>
      </c>
      <c r="AE110" s="332" t="str">
        <f ca="1">IF(COUNTIF(OFFSET('別紙2-4(研修実施報告書)'!$I$8,(COLUMN()-COLUMN($J$9))*4,0,4,2),$C110),AE$9,"")</f>
        <v/>
      </c>
      <c r="AF110" s="332" t="str">
        <f ca="1">IF(COUNTIF(OFFSET('別紙2-4(研修実施報告書)'!$I$8,(COLUMN()-COLUMN($J$9))*4,0,4,2),$C110),AF$9,"")</f>
        <v/>
      </c>
      <c r="AG110" s="332" t="str">
        <f ca="1">IF(COUNTIF(OFFSET('別紙2-4(研修実施報告書)'!$I$8,(COLUMN()-COLUMN($J$9))*4,0,4,2),$C110),AG$9,"")</f>
        <v/>
      </c>
      <c r="AH110" s="332" t="str">
        <f ca="1">IF(COUNTIF(OFFSET('別紙2-4(研修実施報告書)'!$I$8,(COLUMN()-COLUMN($J$9))*4,0,4,2),$C110),AH$9,"")</f>
        <v/>
      </c>
      <c r="AI110" s="332" t="str">
        <f ca="1">IF(COUNTIF(OFFSET('別紙2-4(研修実施報告書)'!$I$8,(COLUMN()-COLUMN($J$9))*4,0,4,2),$C110),AI$9,"")</f>
        <v/>
      </c>
      <c r="AJ110" s="332" t="str">
        <f ca="1">IF(COUNTIF(OFFSET('別紙2-4(研修実施報告書)'!$I$8,(COLUMN()-COLUMN($J$9))*4,0,4,2),$C110),AJ$9,"")</f>
        <v/>
      </c>
      <c r="AK110" s="332" t="str">
        <f ca="1">IF(COUNTIF(OFFSET('別紙2-4(研修実施報告書)'!$I$8,(COLUMN()-COLUMN($J$9))*4,0,4,2),$C110),AK$9,"")</f>
        <v/>
      </c>
      <c r="AL110" s="332" t="str">
        <f ca="1">IF(COUNTIF(OFFSET('別紙2-4(研修実施報告書)'!$I$8,(COLUMN()-COLUMN($J$9))*4,0,4,2),$C110),AL$9,"")</f>
        <v/>
      </c>
      <c r="AM110" s="332" t="str">
        <f ca="1">IF(COUNTIF(OFFSET('別紙2-4(研修実施報告書)'!$I$8,(COLUMN()-COLUMN($J$9))*4,0,4,2),$C110),AM$9,"")</f>
        <v/>
      </c>
      <c r="AN110" s="332" t="str">
        <f ca="1">IF(COUNTIF(OFFSET('別紙2-4(研修実施報告書)'!$I$8,(COLUMN()-COLUMN($J$9))*4,0,4,2),$C110),AN$9,"")</f>
        <v/>
      </c>
      <c r="AO110" s="332" t="str">
        <f ca="1">IF(COUNTIF(OFFSET('別紙2-4(研修実施報告書)'!$I$8,(COLUMN()-COLUMN($J$9))*4,0,4,2),$C110),AO$9,"")</f>
        <v/>
      </c>
      <c r="AP110" s="332" t="str">
        <f ca="1">IF(COUNTIF(OFFSET('別紙2-4(研修実施報告書)'!$I$8,(COLUMN()-COLUMN($J$9))*4,0,4,2),$C110),AP$9,"")</f>
        <v/>
      </c>
      <c r="AQ110" s="332" t="str">
        <f ca="1">IF(COUNTIF(OFFSET('別紙2-4(研修実施報告書)'!$I$8,(COLUMN()-COLUMN($J$9))*4,0,4,2),$C110),AQ$9,"")</f>
        <v/>
      </c>
      <c r="AR110" s="332" t="str">
        <f ca="1">IF(COUNTIF(OFFSET('別紙2-4(研修実施報告書)'!$I$8,(COLUMN()-COLUMN($J$9))*4,0,4,2),$C110),AR$9,"")</f>
        <v/>
      </c>
      <c r="AS110" s="332" t="str">
        <f ca="1">IF(COUNTIF(OFFSET('別紙2-4(研修実施報告書)'!$I$8,(COLUMN()-COLUMN($J$9))*4,0,4,2),$C110),AS$9,"")</f>
        <v/>
      </c>
      <c r="AT110" s="332" t="str">
        <f ca="1">IF(COUNTIF(OFFSET('別紙2-4(研修実施報告書)'!$I$8,(COLUMN()-COLUMN($J$9))*4,0,4,2),$C110),AT$9,"")</f>
        <v/>
      </c>
      <c r="AU110" s="332" t="str">
        <f ca="1">IF(COUNTIF(OFFSET('別紙2-4(研修実施報告書)'!$I$8,(COLUMN()-COLUMN($J$9))*4,0,4,2),$C110),AU$9,"")</f>
        <v/>
      </c>
      <c r="AV110" s="332" t="str">
        <f ca="1">IF(COUNTIF(OFFSET('別紙2-4(研修実施報告書)'!$I$8,(COLUMN()-COLUMN($J$9))*4,0,4,2),$C110),AV$9,"")</f>
        <v/>
      </c>
      <c r="AW110" s="332" t="str">
        <f ca="1">IF(COUNTIF(OFFSET('別紙2-4(研修実施報告書)'!$I$8,(COLUMN()-COLUMN($J$9))*4,0,4,2),$C110),AW$9,"")</f>
        <v/>
      </c>
      <c r="AX110" s="332" t="str">
        <f ca="1">IF(COUNTIF(OFFSET('別紙2-4(研修実施報告書)'!$I$8,(COLUMN()-COLUMN($J$9))*4,0,4,2),$C110),AX$9,"")</f>
        <v/>
      </c>
      <c r="AY110" s="332" t="str">
        <f ca="1">IF(COUNTIF(OFFSET('別紙2-4(研修実施報告書)'!$I$8,(COLUMN()-COLUMN($J$9))*4,0,4,2),$C110),AY$9,"")</f>
        <v/>
      </c>
      <c r="AZ110" s="332" t="str">
        <f ca="1">IF(COUNTIF(OFFSET('別紙2-4(研修実施報告書)'!$I$8,(COLUMN()-COLUMN($J$9))*4,0,4,2),$C110),AZ$9,"")</f>
        <v/>
      </c>
      <c r="BA110" s="332" t="str">
        <f ca="1">IF(COUNTIF(OFFSET('別紙2-4(研修実施報告書)'!$I$8,(COLUMN()-COLUMN($J$9))*4,0,4,2),$C110),BA$9,"")</f>
        <v/>
      </c>
      <c r="BB110" s="332" t="str">
        <f ca="1">IF(COUNTIF(OFFSET('別紙2-4(研修実施報告書)'!$I$8,(COLUMN()-COLUMN($J$9))*4,0,4,2),$C110),BB$9,"")</f>
        <v/>
      </c>
      <c r="BC110" s="332" t="str">
        <f ca="1">IF(COUNTIF(OFFSET('別紙2-4(研修実施報告書)'!$I$8,(COLUMN()-COLUMN($J$9))*4,0,4,2),$C110),BC$9,"")</f>
        <v/>
      </c>
      <c r="BD110" s="332" t="str">
        <f ca="1">IF(COUNTIF(OFFSET('別紙2-4(研修実施報告書)'!$I$8,(COLUMN()-COLUMN($J$9))*4,0,4,2),$C110),BD$9,"")</f>
        <v/>
      </c>
      <c r="BE110" s="332" t="str">
        <f ca="1">IF(COUNTIF(OFFSET('別紙2-4(研修実施報告書)'!$I$8,(COLUMN()-COLUMN($J$9))*4,0,4,2),$C110),BE$9,"")</f>
        <v/>
      </c>
      <c r="BF110" s="332" t="str">
        <f ca="1">IF(COUNTIF(OFFSET('別紙2-4(研修実施報告書)'!$I$8,(COLUMN()-COLUMN($J$9))*4,0,4,2),$C110),BF$9,"")</f>
        <v/>
      </c>
      <c r="BG110" s="332" t="str">
        <f ca="1">IF(COUNTIF(OFFSET('別紙2-4(研修実施報告書)'!$I$8,(COLUMN()-COLUMN($J$9))*4,0,4,2),$C110),BG$9,"")</f>
        <v/>
      </c>
      <c r="BH110" s="332" t="str">
        <f ca="1">IF(COUNTIF(OFFSET('別紙2-4(研修実施報告書)'!$I$8,(COLUMN()-COLUMN($J$9))*4,0,4,2),$C110),BH$9,"")</f>
        <v/>
      </c>
      <c r="BI110" s="332" t="str">
        <f ca="1">IF(COUNTIF(OFFSET('別紙2-4(研修実施報告書)'!$I$8,(COLUMN()-COLUMN($J$9))*4,0,4,2),$C110),BI$9,"")</f>
        <v/>
      </c>
      <c r="BJ110" s="332" t="str">
        <f ca="1">IF(COUNTIF(OFFSET('別紙2-4(研修実施報告書)'!$I$8,(COLUMN()-COLUMN($J$9))*4,0,4,2),$C110),BJ$9,"")</f>
        <v/>
      </c>
      <c r="BK110" s="332" t="str">
        <f ca="1">IF(COUNTIF(OFFSET('別紙2-4(研修実施報告書)'!$I$8,(COLUMN()-COLUMN($J$9))*4,0,4,2),$C110),BK$9,"")</f>
        <v/>
      </c>
      <c r="BL110" s="332" t="str">
        <f ca="1">IF(COUNTIF(OFFSET('別紙2-4(研修実施報告書)'!$I$8,(COLUMN()-COLUMN($J$9))*4,0,4,2),$C110),BL$9,"")</f>
        <v/>
      </c>
      <c r="BM110" s="332" t="str">
        <f ca="1">IF(COUNTIF(OFFSET('別紙2-4(研修実施報告書)'!$I$8,(COLUMN()-COLUMN($J$9))*4,0,4,2),$C110),BM$9,"")</f>
        <v/>
      </c>
      <c r="BN110" s="332" t="str">
        <f ca="1">IF(COUNTIF(OFFSET('別紙2-4(研修実施報告書)'!$I$8,(COLUMN()-COLUMN($J$9))*4,0,4,2),$C110),BN$9,"")</f>
        <v/>
      </c>
      <c r="BO110" s="332" t="str">
        <f ca="1">IF(COUNTIF(OFFSET('別紙2-4(研修実施報告書)'!$I$8,(COLUMN()-COLUMN($J$9))*4,0,4,2),$C110),BO$9,"")</f>
        <v/>
      </c>
      <c r="BP110" s="332" t="str">
        <f ca="1">IF(COUNTIF(OFFSET('別紙2-4(研修実施報告書)'!$I$8,(COLUMN()-COLUMN($J$9))*4,0,4,2),$C110),BP$9,"")</f>
        <v/>
      </c>
      <c r="BQ110" s="332" t="str">
        <f ca="1">IF(COUNTIF(OFFSET('別紙2-4(研修実施報告書)'!$I$8,(COLUMN()-COLUMN($J$9))*4,0,4,2),$C110),BQ$9,"")</f>
        <v/>
      </c>
      <c r="BR110" s="332" t="str">
        <f ca="1">IF(COUNTIF(OFFSET('別紙2-4(研修実施報告書)'!$I$8,(COLUMN()-COLUMN($J$9))*4,0,4,2),$C110),BR$9,"")</f>
        <v/>
      </c>
      <c r="BS110" s="332" t="str">
        <f ca="1">IF(COUNTIF(OFFSET('別紙2-4(研修実施報告書)'!$I$8,(COLUMN()-COLUMN($J$9))*4,0,4,2),$C110),BS$9,"")</f>
        <v/>
      </c>
      <c r="BT110" s="332" t="str">
        <f ca="1">IF(COUNTIF(OFFSET('別紙2-4(研修実施報告書)'!$I$8,(COLUMN()-COLUMN($J$9))*4,0,4,2),$C110),BT$9,"")</f>
        <v/>
      </c>
      <c r="BU110" s="332" t="str">
        <f ca="1">IF(COUNTIF(OFFSET('別紙2-4(研修実施報告書)'!$I$8,(COLUMN()-COLUMN($J$9))*4,0,4,2),$C110),BU$9,"")</f>
        <v/>
      </c>
      <c r="BV110" s="332" t="str">
        <f ca="1">IF(COUNTIF(OFFSET('別紙2-4(研修実施報告書)'!$I$8,(COLUMN()-COLUMN($J$9))*4,0,4,2),$C110),BV$9,"")</f>
        <v/>
      </c>
      <c r="BW110" s="332" t="str">
        <f ca="1">IF(COUNTIF(OFFSET('別紙2-4(研修実施報告書)'!$I$8,(COLUMN()-COLUMN($J$9))*4,0,4,2),$C110),BW$9,"")</f>
        <v/>
      </c>
      <c r="BX110" s="332" t="str">
        <f ca="1">IF(COUNTIF(OFFSET('別紙2-4(研修実施報告書)'!$I$8,(COLUMN()-COLUMN($J$9))*4,0,4,2),$C110),BX$9,"")</f>
        <v/>
      </c>
      <c r="BY110" s="332" t="str">
        <f ca="1">IF(COUNTIF(OFFSET('別紙2-4(研修実施報告書)'!$I$8,(COLUMN()-COLUMN($J$9))*4,0,4,2),$C110),BY$9,"")</f>
        <v/>
      </c>
      <c r="BZ110" s="332" t="str">
        <f ca="1">IF(COUNTIF(OFFSET('別紙2-4(研修実施報告書)'!$I$8,(COLUMN()-COLUMN($J$9))*4,0,4,2),$C110),BZ$9,"")</f>
        <v/>
      </c>
      <c r="CA110" s="332" t="str">
        <f ca="1">IF(COUNTIF(OFFSET('別紙2-4(研修実施報告書)'!$I$8,(COLUMN()-COLUMN($J$9))*4,0,4,2),$C110),CA$9,"")</f>
        <v/>
      </c>
      <c r="CB110" s="332" t="str">
        <f ca="1">IF(COUNTIF(OFFSET('別紙2-4(研修実施報告書)'!$I$8,(COLUMN()-COLUMN($J$9))*4,0,4,2),$C110),CB$9,"")</f>
        <v/>
      </c>
      <c r="CC110" s="332" t="str">
        <f ca="1">IF(COUNTIF(OFFSET('別紙2-4(研修実施報告書)'!$I$8,(COLUMN()-COLUMN($J$9))*4,0,4,2),$C110),CC$9,"")</f>
        <v/>
      </c>
      <c r="CD110" s="332" t="str">
        <f ca="1">IF(COUNTIF(OFFSET('別紙2-4(研修実施報告書)'!$I$8,(COLUMN()-COLUMN($J$9))*4,0,4,2),$C110),CD$9,"")</f>
        <v/>
      </c>
      <c r="CE110" s="332" t="str">
        <f ca="1">IF(COUNTIF(OFFSET('別紙2-4(研修実施報告書)'!$I$8,(COLUMN()-COLUMN($J$9))*4,0,4,2),$C110),CE$9,"")</f>
        <v/>
      </c>
      <c r="CF110" s="332" t="str">
        <f ca="1">IF(COUNTIF(OFFSET('別紙2-4(研修実施報告書)'!$I$8,(COLUMN()-COLUMN($J$9))*4,0,4,2),$C110),CF$9,"")</f>
        <v/>
      </c>
      <c r="CG110" s="332" t="str">
        <f ca="1">IF(COUNTIF(OFFSET('別紙2-4(研修実施報告書)'!$I$8,(COLUMN()-COLUMN($J$9))*4,0,4,2),$C110),CG$9,"")</f>
        <v/>
      </c>
      <c r="CH110" s="332" t="str">
        <f ca="1">IF(COUNTIF(OFFSET('別紙2-4(研修実施報告書)'!$I$8,(COLUMN()-COLUMN($J$9))*4,0,4,2),$C110),CH$9,"")</f>
        <v/>
      </c>
      <c r="CI110" s="332" t="str">
        <f ca="1">IF(COUNTIF(OFFSET('別紙2-4(研修実施報告書)'!$I$8,(COLUMN()-COLUMN($J$9))*4,0,4,2),$C110),CI$9,"")</f>
        <v/>
      </c>
      <c r="CJ110" s="332" t="str">
        <f ca="1">IF(COUNTIF(OFFSET('別紙2-4(研修実施報告書)'!$I$8,(COLUMN()-COLUMN($J$9))*4,0,4,2),$C110),CJ$9,"")</f>
        <v/>
      </c>
      <c r="CK110" s="332" t="str">
        <f ca="1">IF(COUNTIF(OFFSET('別紙2-4(研修実施報告書)'!$I$8,(COLUMN()-COLUMN($J$9))*4,0,4,2),$C110),CK$9,"")</f>
        <v/>
      </c>
      <c r="CL110" s="332" t="str">
        <f ca="1">IF(COUNTIF(OFFSET('別紙2-4(研修実施報告書)'!$I$8,(COLUMN()-COLUMN($J$9))*4,0,4,2),$C110),CL$9,"")</f>
        <v/>
      </c>
      <c r="CM110" s="332" t="str">
        <f ca="1">IF(COUNTIF(OFFSET('別紙2-4(研修実施報告書)'!$I$8,(COLUMN()-COLUMN($J$9))*4,0,4,2),$C110),CM$9,"")</f>
        <v/>
      </c>
      <c r="CN110" s="332" t="str">
        <f ca="1">IF(COUNTIF(OFFSET('別紙2-4(研修実施報告書)'!$I$8,(COLUMN()-COLUMN($J$9))*4,0,4,2),$C110),CN$9,"")</f>
        <v/>
      </c>
      <c r="CO110" s="332" t="str">
        <f ca="1">IF(COUNTIF(OFFSET('別紙2-4(研修実施報告書)'!$I$8,(COLUMN()-COLUMN($J$9))*4,0,4,2),$C110),CO$9,"")</f>
        <v/>
      </c>
      <c r="CP110" s="332" t="str">
        <f ca="1">IF(COUNTIF(OFFSET('別紙2-4(研修実施報告書)'!$I$8,(COLUMN()-COLUMN($J$9))*4,0,4,2),$C110),CP$9,"")</f>
        <v/>
      </c>
      <c r="CQ110" s="332" t="str">
        <f ca="1">IF(COUNTIF(OFFSET('別紙2-4(研修実施報告書)'!$I$8,(COLUMN()-COLUMN($J$9))*4,0,4,2),$C110),CQ$9,"")</f>
        <v/>
      </c>
      <c r="CR110" s="332" t="str">
        <f ca="1">IF(COUNTIF(OFFSET('別紙2-4(研修実施報告書)'!$I$8,(COLUMN()-COLUMN($J$9))*4,0,4,2),$C110),CR$9,"")</f>
        <v/>
      </c>
      <c r="CS110" s="332" t="str">
        <f ca="1">IF(COUNTIF(OFFSET('別紙2-4(研修実施報告書)'!$I$8,(COLUMN()-COLUMN($J$9))*4,0,4,2),$C110),CS$9,"")</f>
        <v/>
      </c>
      <c r="CT110" s="332" t="str">
        <f ca="1">IF(COUNTIF(OFFSET('別紙2-4(研修実施報告書)'!$I$8,(COLUMN()-COLUMN($J$9))*4,0,4,2),$C110),CT$9,"")</f>
        <v/>
      </c>
      <c r="CU110" s="332" t="str">
        <f ca="1">IF(COUNTIF(OFFSET('別紙2-4(研修実施報告書)'!$I$8,(COLUMN()-COLUMN($J$9))*4,0,4,2),$C110),CU$9,"")</f>
        <v/>
      </c>
      <c r="CV110" s="332" t="str">
        <f ca="1">IF(COUNTIF(OFFSET('別紙2-4(研修実施報告書)'!$I$8,(COLUMN()-COLUMN($J$9))*4,0,4,2),$C110),CV$9,"")</f>
        <v/>
      </c>
      <c r="CW110" s="332" t="str">
        <f ca="1">IF(COUNTIF(OFFSET('別紙2-4(研修実施報告書)'!$I$8,(COLUMN()-COLUMN($J$9))*4,0,4,2),$C110),CW$9,"")</f>
        <v/>
      </c>
      <c r="CX110" s="332" t="str">
        <f ca="1">IF(COUNTIF(OFFSET('別紙2-4(研修実施報告書)'!$I$8,(COLUMN()-COLUMN($J$9))*4,0,4,2),$C110),CX$9,"")</f>
        <v/>
      </c>
      <c r="CY110" s="332" t="str">
        <f ca="1">IF(COUNTIF(OFFSET('別紙2-4(研修実施報告書)'!$I$8,(COLUMN()-COLUMN($J$9))*4,0,4,2),$C110),CY$9,"")</f>
        <v/>
      </c>
      <c r="CZ110" s="332" t="str">
        <f ca="1">IF(COUNTIF(OFFSET('別紙2-4(研修実施報告書)'!$I$8,(COLUMN()-COLUMN($J$9))*4,0,4,2),$C110),CZ$9,"")</f>
        <v/>
      </c>
      <c r="DA110" s="332" t="str">
        <f ca="1">IF(COUNTIF(OFFSET('別紙2-4(研修実施報告書)'!$I$8,(COLUMN()-COLUMN($J$9))*4,0,4,2),$C110),DA$9,"")</f>
        <v/>
      </c>
      <c r="DB110" s="332" t="str">
        <f ca="1">IF(COUNTIF(OFFSET('別紙2-4(研修実施報告書)'!$I$8,(COLUMN()-COLUMN($J$9))*4,0,4,2),$C110),DB$9,"")</f>
        <v/>
      </c>
      <c r="DC110" s="332" t="str">
        <f ca="1">IF(COUNTIF(OFFSET('別紙2-4(研修実施報告書)'!$I$8,(COLUMN()-COLUMN($J$9))*4,0,4,2),$C110),DC$9,"")</f>
        <v/>
      </c>
      <c r="DD110" s="332" t="str">
        <f ca="1">IF(COUNTIF(OFFSET('別紙2-4(研修実施報告書)'!$I$8,(COLUMN()-COLUMN($J$9))*4,0,4,2),$C110),DD$9,"")</f>
        <v/>
      </c>
      <c r="DE110" s="332" t="str">
        <f ca="1">IF(COUNTIF(OFFSET('別紙2-4(研修実施報告書)'!$I$8,(COLUMN()-COLUMN($J$9))*4,0,4,2),$C110),DE$9,"")</f>
        <v/>
      </c>
      <c r="DF110" s="332" t="str">
        <f ca="1">IF(COUNTIF(OFFSET('別紙2-4(研修実施報告書)'!$I$8,(COLUMN()-COLUMN($J$9))*4,0,4,2),$C110),DF$9,"")</f>
        <v/>
      </c>
      <c r="DG110" s="332" t="str">
        <f ca="1">IF(COUNTIF(OFFSET('別紙2-4(研修実施報告書)'!$I$8,(COLUMN()-COLUMN($J$9))*4,0,4,2),$C110),DG$9,"")</f>
        <v/>
      </c>
      <c r="DH110" s="332" t="str">
        <f ca="1">IF(COUNTIF(OFFSET('別紙2-4(研修実施報告書)'!$I$8,(COLUMN()-COLUMN($J$9))*4,0,4,2),$C110),DH$9,"")</f>
        <v/>
      </c>
      <c r="DI110" s="332" t="str">
        <f ca="1">IF(COUNTIF(OFFSET('別紙2-4(研修実施報告書)'!$I$8,(COLUMN()-COLUMN($J$9))*4,0,4,2),$C110),DI$9,"")</f>
        <v/>
      </c>
      <c r="DJ110" s="332" t="str">
        <f ca="1">IF(COUNTIF(OFFSET('別紙2-4(研修実施報告書)'!$I$8,(COLUMN()-COLUMN($J$9))*4,0,4,2),$C110),DJ$9,"")</f>
        <v/>
      </c>
      <c r="DK110" s="332" t="str">
        <f ca="1">IF(COUNTIF(OFFSET('別紙2-4(研修実施報告書)'!$I$8,(COLUMN()-COLUMN($J$9))*4,0,4,2),$C110),DK$9,"")</f>
        <v/>
      </c>
      <c r="DL110" s="332" t="str">
        <f ca="1">IF(COUNTIF(OFFSET('別紙2-4(研修実施報告書)'!$I$8,(COLUMN()-COLUMN($J$9))*4,0,4,2),$C110),DL$9,"")</f>
        <v/>
      </c>
      <c r="DM110" s="332" t="str">
        <f ca="1">IF(COUNTIF(OFFSET('別紙2-4(研修実施報告書)'!$I$8,(COLUMN()-COLUMN($J$9))*4,0,4,2),$C110),DM$9,"")</f>
        <v/>
      </c>
      <c r="DN110" s="332" t="str">
        <f ca="1">IF(COUNTIF(OFFSET('別紙2-4(研修実施報告書)'!$I$8,(COLUMN()-COLUMN($J$9))*4,0,4,2),$C110),DN$9,"")</f>
        <v/>
      </c>
      <c r="DO110" s="332" t="str">
        <f ca="1">IF(COUNTIF(OFFSET('別紙2-4(研修実施報告書)'!$I$8,(COLUMN()-COLUMN($J$9))*4,0,4,2),$C110),DO$9,"")</f>
        <v/>
      </c>
      <c r="DP110" s="332" t="str">
        <f ca="1">IF(COUNTIF(OFFSET('別紙2-4(研修実施報告書)'!$I$8,(COLUMN()-COLUMN($J$9))*4,0,4,2),$C110),DP$9,"")</f>
        <v/>
      </c>
      <c r="DQ110" s="332" t="str">
        <f ca="1">IF(COUNTIF(OFFSET('別紙2-4(研修実施報告書)'!$I$8,(COLUMN()-COLUMN($J$9))*4,0,4,2),$C110),DQ$9,"")</f>
        <v/>
      </c>
      <c r="DR110" s="332" t="str">
        <f ca="1">IF(COUNTIF(OFFSET('別紙2-4(研修実施報告書)'!$I$8,(COLUMN()-COLUMN($J$9))*4,0,4,2),$C110),DR$9,"")</f>
        <v/>
      </c>
      <c r="DS110" s="332" t="str">
        <f ca="1">IF(COUNTIF(OFFSET('別紙2-4(研修実施報告書)'!$I$8,(COLUMN()-COLUMN($J$9))*4,0,4,2),$C110),DS$9,"")</f>
        <v/>
      </c>
      <c r="DT110" s="332" t="str">
        <f ca="1">IF(COUNTIF(OFFSET('別紙2-4(研修実施報告書)'!$I$8,(COLUMN()-COLUMN($J$9))*4,0,4,2),$C110),DT$9,"")</f>
        <v/>
      </c>
      <c r="DU110" s="332" t="str">
        <f ca="1">IF(COUNTIF(OFFSET('別紙2-4(研修実施報告書)'!$I$8,(COLUMN()-COLUMN($J$9))*4,0,4,2),$C110),DU$9,"")</f>
        <v/>
      </c>
      <c r="DV110" s="332" t="str">
        <f ca="1">IF(COUNTIF(OFFSET('別紙2-4(研修実施報告書)'!$I$8,(COLUMN()-COLUMN($J$9))*4,0,4,2),$C110),DV$9,"")</f>
        <v/>
      </c>
      <c r="DW110" s="332" t="str">
        <f ca="1">IF(COUNTIF(OFFSET('別紙2-4(研修実施報告書)'!$I$8,(COLUMN()-COLUMN($J$9))*4,0,4,2),$C110),DW$9,"")</f>
        <v/>
      </c>
      <c r="DX110" s="332" t="str">
        <f ca="1">IF(COUNTIF(OFFSET('別紙2-4(研修実施報告書)'!$I$8,(COLUMN()-COLUMN($J$9))*4,0,4,2),$C110),DX$9,"")</f>
        <v/>
      </c>
      <c r="DY110" s="332" t="str">
        <f ca="1">IF(COUNTIF(OFFSET('別紙2-4(研修実施報告書)'!$I$8,(COLUMN()-COLUMN($J$9))*4,0,4,2),$C110),DY$9,"")</f>
        <v/>
      </c>
      <c r="DZ110" s="332" t="str">
        <f ca="1">IF(COUNTIF(OFFSET('別紙2-4(研修実施報告書)'!$I$8,(COLUMN()-COLUMN($J$9))*4,0,4,2),$C110),DZ$9,"")</f>
        <v/>
      </c>
      <c r="EA110" s="332" t="str">
        <f ca="1">IF(COUNTIF(OFFSET('別紙2-4(研修実施報告書)'!$I$8,(COLUMN()-COLUMN($J$9))*4,0,4,2),$C110),EA$9,"")</f>
        <v/>
      </c>
      <c r="EB110" s="332" t="str">
        <f ca="1">IF(COUNTIF(OFFSET('別紙2-4(研修実施報告書)'!$I$8,(COLUMN()-COLUMN($J$9))*4,0,4,2),$C110),EB$9,"")</f>
        <v/>
      </c>
      <c r="EC110" s="332" t="str">
        <f ca="1">IF(COUNTIF(OFFSET('別紙2-4(研修実施報告書)'!$I$8,(COLUMN()-COLUMN($J$9))*4,0,4,2),$C110),EC$9,"")</f>
        <v/>
      </c>
      <c r="ED110" s="332" t="str">
        <f ca="1">IF(COUNTIF(OFFSET('別紙2-4(研修実施報告書)'!$I$8,(COLUMN()-COLUMN($J$9))*4,0,4,2),$C110),ED$9,"")</f>
        <v/>
      </c>
      <c r="EE110" s="332" t="str">
        <f ca="1">IF(COUNTIF(OFFSET('別紙2-4(研修実施報告書)'!$I$8,(COLUMN()-COLUMN($J$9))*4,0,4,2),$C110),EE$9,"")</f>
        <v/>
      </c>
      <c r="EF110" s="332" t="str">
        <f ca="1">IF(COUNTIF(OFFSET('別紙2-4(研修実施報告書)'!$I$8,(COLUMN()-COLUMN($J$9))*4,0,4,2),$C110),EF$9,"")</f>
        <v/>
      </c>
      <c r="EG110" s="332" t="str">
        <f ca="1">IF(COUNTIF(OFFSET('別紙2-4(研修実施報告書)'!$I$8,(COLUMN()-COLUMN($J$9))*4,0,4,2),$C110),EG$9,"")</f>
        <v/>
      </c>
      <c r="EH110" s="332" t="str">
        <f ca="1">IF(COUNTIF(OFFSET('別紙2-4(研修実施報告書)'!$I$8,(COLUMN()-COLUMN($J$9))*4,0,4,2),$C110),EH$9,"")</f>
        <v/>
      </c>
      <c r="EI110" s="332" t="str">
        <f ca="1">IF(COUNTIF(OFFSET('別紙2-4(研修実施報告書)'!$I$8,(COLUMN()-COLUMN($J$9))*4,0,4,2),$C110),EI$9,"")</f>
        <v/>
      </c>
      <c r="EJ110" s="332" t="str">
        <f ca="1">IF(COUNTIF(OFFSET('別紙2-4(研修実施報告書)'!$I$8,(COLUMN()-COLUMN($J$9))*4,0,4,2),$C110),EJ$9,"")</f>
        <v/>
      </c>
      <c r="EK110" s="332" t="str">
        <f ca="1">IF(COUNTIF(OFFSET('別紙2-4(研修実施報告書)'!$I$8,(COLUMN()-COLUMN($J$9))*4,0,4,2),$C110),EK$9,"")</f>
        <v/>
      </c>
      <c r="EL110" s="332" t="str">
        <f ca="1">IF(COUNTIF(OFFSET('別紙2-4(研修実施報告書)'!$I$8,(COLUMN()-COLUMN($J$9))*4,0,4,2),$C110),EL$9,"")</f>
        <v/>
      </c>
      <c r="EM110" s="332" t="str">
        <f ca="1">IF(COUNTIF(OFFSET('別紙2-4(研修実施報告書)'!$I$8,(COLUMN()-COLUMN($J$9))*4,0,4,2),$C110),EM$9,"")</f>
        <v/>
      </c>
      <c r="EN110" s="332" t="str">
        <f ca="1">IF(COUNTIF(OFFSET('別紙2-4(研修実施報告書)'!$I$8,(COLUMN()-COLUMN($J$9))*4,0,4,2),$C110),EN$9,"")</f>
        <v/>
      </c>
      <c r="EO110" s="332" t="str">
        <f ca="1">IF(COUNTIF(OFFSET('別紙2-4(研修実施報告書)'!$I$8,(COLUMN()-COLUMN($J$9))*4,0,4,2),$C110),EO$9,"")</f>
        <v/>
      </c>
      <c r="EP110" s="332" t="str">
        <f ca="1">IF(COUNTIF(OFFSET('別紙2-4(研修実施報告書)'!$I$8,(COLUMN()-COLUMN($J$9))*4,0,4,2),$C110),EP$9,"")</f>
        <v/>
      </c>
      <c r="EQ110" s="332" t="str">
        <f ca="1">IF(COUNTIF(OFFSET('別紙2-4(研修実施報告書)'!$I$8,(COLUMN()-COLUMN($J$9))*4,0,4,2),$C110),EQ$9,"")</f>
        <v/>
      </c>
      <c r="ER110" s="332" t="str">
        <f ca="1">IF(COUNTIF(OFFSET('別紙2-4(研修実施報告書)'!$I$8,(COLUMN()-COLUMN($J$9))*4,0,4,2),$C110),ER$9,"")</f>
        <v/>
      </c>
      <c r="ES110" s="332" t="str">
        <f ca="1">IF(COUNTIF(OFFSET('別紙2-4(研修実施報告書)'!$I$8,(COLUMN()-COLUMN($J$9))*4,0,4,2),$C110),ES$9,"")</f>
        <v/>
      </c>
      <c r="ET110" s="332" t="str">
        <f ca="1">IF(COUNTIF(OFFSET('別紙2-4(研修実施報告書)'!$I$8,(COLUMN()-COLUMN($J$9))*4,0,4,2),$C110),ET$9,"")</f>
        <v/>
      </c>
      <c r="EU110" s="332" t="str">
        <f ca="1">IF(COUNTIF(OFFSET('別紙2-4(研修実施報告書)'!$I$8,(COLUMN()-COLUMN($J$9))*4,0,4,2),$C110),EU$9,"")</f>
        <v/>
      </c>
      <c r="EV110" s="332" t="str">
        <f ca="1">IF(COUNTIF(OFFSET('別紙2-4(研修実施報告書)'!$I$8,(COLUMN()-COLUMN($J$9))*4,0,4,2),$C110),EV$9,"")</f>
        <v/>
      </c>
      <c r="EW110" s="332" t="str">
        <f ca="1">IF(COUNTIF(OFFSET('別紙2-4(研修実施報告書)'!$I$8,(COLUMN()-COLUMN($J$9))*4,0,4,2),$C110),EW$9,"")</f>
        <v/>
      </c>
      <c r="EX110" s="332" t="str">
        <f ca="1">IF(COUNTIF(OFFSET('別紙2-4(研修実施報告書)'!$I$8,(COLUMN()-COLUMN($J$9))*4,0,4,2),$C110),EX$9,"")</f>
        <v/>
      </c>
      <c r="EY110" s="332" t="str">
        <f ca="1">IF(COUNTIF(OFFSET('別紙2-4(研修実施報告書)'!$I$8,(COLUMN()-COLUMN($J$9))*4,0,4,2),$C110),EY$9,"")</f>
        <v/>
      </c>
      <c r="EZ110" s="332" t="str">
        <f ca="1">IF(COUNTIF(OFFSET('別紙2-4(研修実施報告書)'!$I$8,(COLUMN()-COLUMN($J$9))*4,0,4,2),$C110),EZ$9,"")</f>
        <v/>
      </c>
      <c r="FA110" s="332" t="str">
        <f ca="1">IF(COUNTIF(OFFSET('別紙2-4(研修実施報告書)'!$I$8,(COLUMN()-COLUMN($J$9))*4,0,4,2),$C110),FA$9,"")</f>
        <v/>
      </c>
      <c r="FB110" s="332" t="str">
        <f ca="1">IF(COUNTIF(OFFSET('別紙2-4(研修実施報告書)'!$I$8,(COLUMN()-COLUMN($J$9))*4,0,4,2),$C110),FB$9,"")</f>
        <v/>
      </c>
      <c r="FC110" s="332" t="str">
        <f ca="1">IF(COUNTIF(OFFSET('別紙2-4(研修実施報告書)'!$I$8,(COLUMN()-COLUMN($J$9))*4,0,4,2),$C110),FC$9,"")</f>
        <v/>
      </c>
      <c r="FD110" s="332" t="str">
        <f ca="1">IF(COUNTIF(OFFSET('別紙2-4(研修実施報告書)'!$I$8,(COLUMN()-COLUMN($J$9))*4,0,4,2),$C110),FD$9,"")</f>
        <v/>
      </c>
      <c r="FE110" s="332" t="str">
        <f ca="1">IF(COUNTIF(OFFSET('別紙2-4(研修実施報告書)'!$I$8,(COLUMN()-COLUMN($J$9))*4,0,4,2),$C110),FE$9,"")</f>
        <v/>
      </c>
      <c r="FF110" s="332" t="str">
        <f ca="1">IF(COUNTIF(OFFSET('別紙2-4(研修実施報告書)'!$I$8,(COLUMN()-COLUMN($J$9))*4,0,4,2),$C110),FF$9,"")</f>
        <v/>
      </c>
      <c r="FG110" s="332" t="str">
        <f ca="1">IF(COUNTIF(OFFSET('別紙2-4(研修実施報告書)'!$I$8,(COLUMN()-COLUMN($J$9))*4,0,4,2),$C110),FG$9,"")</f>
        <v/>
      </c>
      <c r="FH110" s="332" t="str">
        <f ca="1">IF(COUNTIF(OFFSET('別紙2-4(研修実施報告書)'!$I$8,(COLUMN()-COLUMN($J$9))*4,0,4,2),$C110),FH$9,"")</f>
        <v/>
      </c>
      <c r="FI110" s="332" t="str">
        <f ca="1">IF(COUNTIF(OFFSET('別紙2-4(研修実施報告書)'!$I$8,(COLUMN()-COLUMN($J$9))*4,0,4,2),$C110),FI$9,"")</f>
        <v/>
      </c>
      <c r="FJ110" s="332" t="str">
        <f ca="1">IF(COUNTIF(OFFSET('別紙2-4(研修実施報告書)'!$I$8,(COLUMN()-COLUMN($J$9))*4,0,4,2),$C110),FJ$9,"")</f>
        <v/>
      </c>
      <c r="FK110" s="332" t="str">
        <f ca="1">IF(COUNTIF(OFFSET('別紙2-4(研修実施報告書)'!$I$8,(COLUMN()-COLUMN($J$9))*4,0,4,2),$C110),FK$9,"")</f>
        <v/>
      </c>
      <c r="FL110" s="332" t="str">
        <f ca="1">IF(COUNTIF(OFFSET('別紙2-4(研修実施報告書)'!$I$8,(COLUMN()-COLUMN($J$9))*4,0,4,2),$C110),FL$9,"")</f>
        <v/>
      </c>
      <c r="FM110" s="332" t="str">
        <f ca="1">IF(COUNTIF(OFFSET('別紙2-4(研修実施報告書)'!$I$8,(COLUMN()-COLUMN($J$9))*4,0,4,2),$C110),FM$9,"")</f>
        <v/>
      </c>
      <c r="FN110" s="332" t="str">
        <f ca="1">IF(COUNTIF(OFFSET('別紙2-4(研修実施報告書)'!$I$8,(COLUMN()-COLUMN($J$9))*4,0,4,2),$C110),FN$9,"")</f>
        <v/>
      </c>
      <c r="FO110" s="332" t="str">
        <f ca="1">IF(COUNTIF(OFFSET('別紙2-4(研修実施報告書)'!$I$8,(COLUMN()-COLUMN($J$9))*4,0,4,2),$C110),FO$9,"")</f>
        <v/>
      </c>
      <c r="FP110" s="332" t="str">
        <f ca="1">IF(COUNTIF(OFFSET('別紙2-4(研修実施報告書)'!$I$8,(COLUMN()-COLUMN($J$9))*4,0,4,2),$C110),FP$9,"")</f>
        <v/>
      </c>
      <c r="FQ110" s="332" t="str">
        <f ca="1">IF(COUNTIF(OFFSET('別紙2-4(研修実施報告書)'!$I$8,(COLUMN()-COLUMN($J$9))*4,0,4,2),$C110),FQ$9,"")</f>
        <v/>
      </c>
      <c r="FR110" s="332" t="str">
        <f ca="1">IF(COUNTIF(OFFSET('別紙2-4(研修実施報告書)'!$I$8,(COLUMN()-COLUMN($J$9))*4,0,4,2),$C110),FR$9,"")</f>
        <v/>
      </c>
      <c r="FS110" s="332" t="str">
        <f ca="1">IF(COUNTIF(OFFSET('別紙2-4(研修実施報告書)'!$I$8,(COLUMN()-COLUMN($J$9))*4,0,4,2),$C110),FS$9,"")</f>
        <v/>
      </c>
      <c r="FT110" s="332" t="str">
        <f ca="1">IF(COUNTIF(OFFSET('別紙2-4(研修実施報告書)'!$I$8,(COLUMN()-COLUMN($J$9))*4,0,4,2),$C110),FT$9,"")</f>
        <v/>
      </c>
      <c r="FU110" s="332" t="str">
        <f ca="1">IF(COUNTIF(OFFSET('別紙2-4(研修実施報告書)'!$I$8,(COLUMN()-COLUMN($J$9))*4,0,4,2),$C110),FU$9,"")</f>
        <v/>
      </c>
      <c r="FV110" s="332" t="str">
        <f ca="1">IF(COUNTIF(OFFSET('別紙2-4(研修実施報告書)'!$I$8,(COLUMN()-COLUMN($J$9))*4,0,4,2),$C110),FV$9,"")</f>
        <v/>
      </c>
      <c r="FW110" s="332" t="str">
        <f ca="1">IF(COUNTIF(OFFSET('別紙2-4(研修実施報告書)'!$I$8,(COLUMN()-COLUMN($J$9))*4,0,4,2),$C110),FW$9,"")</f>
        <v/>
      </c>
      <c r="FX110" s="332" t="str">
        <f ca="1">IF(COUNTIF(OFFSET('別紙2-4(研修実施報告書)'!$I$8,(COLUMN()-COLUMN($J$9))*4,0,4,2),$C110),FX$9,"")</f>
        <v/>
      </c>
      <c r="FY110" s="332" t="str">
        <f ca="1">IF(COUNTIF(OFFSET('別紙2-4(研修実施報告書)'!$I$8,(COLUMN()-COLUMN($J$9))*4,0,4,2),$C110),FY$9,"")</f>
        <v/>
      </c>
      <c r="FZ110" s="332" t="str">
        <f ca="1">IF(COUNTIF(OFFSET('別紙2-4(研修実施報告書)'!$I$8,(COLUMN()-COLUMN($J$9))*4,0,4,2),$C110),FZ$9,"")</f>
        <v/>
      </c>
      <c r="GA110" s="332" t="str">
        <f ca="1">IF(COUNTIF(OFFSET('別紙2-4(研修実施報告書)'!$I$8,(COLUMN()-COLUMN($J$9))*4,0,4,2),$C110),GA$9,"")</f>
        <v/>
      </c>
      <c r="GB110" s="332" t="str">
        <f ca="1">IF(COUNTIF(OFFSET('別紙2-4(研修実施報告書)'!$I$8,(COLUMN()-COLUMN($J$9))*4,0,4,2),$C110),GB$9,"")</f>
        <v/>
      </c>
      <c r="GC110" s="332" t="str">
        <f ca="1">IF(COUNTIF(OFFSET('別紙2-4(研修実施報告書)'!$I$8,(COLUMN()-COLUMN($J$9))*4,0,4,2),$C110),GC$9,"")</f>
        <v/>
      </c>
      <c r="GD110" s="332" t="str">
        <f ca="1">IF(COUNTIF(OFFSET('別紙2-4(研修実施報告書)'!$I$8,(COLUMN()-COLUMN($J$9))*4,0,4,2),$C110),GD$9,"")</f>
        <v/>
      </c>
      <c r="GE110" s="332" t="str">
        <f ca="1">IF(COUNTIF(OFFSET('別紙2-4(研修実施報告書)'!$I$8,(COLUMN()-COLUMN($J$9))*4,0,4,2),$C110),GE$9,"")</f>
        <v/>
      </c>
      <c r="GF110" s="332" t="str">
        <f ca="1">IF(COUNTIF(OFFSET('別紙2-4(研修実施報告書)'!$I$8,(COLUMN()-COLUMN($J$9))*4,0,4,2),$C110),GF$9,"")</f>
        <v/>
      </c>
      <c r="GG110" s="332" t="str">
        <f ca="1">IF(COUNTIF(OFFSET('別紙2-4(研修実施報告書)'!$I$8,(COLUMN()-COLUMN($J$9))*4,0,4,2),$C110),GG$9,"")</f>
        <v/>
      </c>
      <c r="GH110" s="332" t="str">
        <f ca="1">IF(COUNTIF(OFFSET('別紙2-4(研修実施報告書)'!$I$8,(COLUMN()-COLUMN($J$9))*4,0,4,2),$C110),GH$9,"")</f>
        <v/>
      </c>
      <c r="GI110" s="332" t="str">
        <f ca="1">IF(COUNTIF(OFFSET('別紙2-4(研修実施報告書)'!$I$8,(COLUMN()-COLUMN($J$9))*4,0,4,2),$C110),GI$9,"")</f>
        <v/>
      </c>
      <c r="GJ110" s="332" t="str">
        <f ca="1">IF(COUNTIF(OFFSET('別紙2-4(研修実施報告書)'!$I$8,(COLUMN()-COLUMN($J$9))*4,0,4,2),$C110),GJ$9,"")</f>
        <v/>
      </c>
      <c r="GK110" s="332" t="str">
        <f ca="1">IF(COUNTIF(OFFSET('別紙2-4(研修実施報告書)'!$I$8,(COLUMN()-COLUMN($J$9))*4,0,4,2),$C110),GK$9,"")</f>
        <v/>
      </c>
      <c r="GL110" s="332" t="str">
        <f ca="1">IF(COUNTIF(OFFSET('別紙2-4(研修実施報告書)'!$I$8,(COLUMN()-COLUMN($J$9))*4,0,4,2),$C110),GL$9,"")</f>
        <v/>
      </c>
      <c r="GM110" s="332" t="str">
        <f ca="1">IF(COUNTIF(OFFSET('別紙2-4(研修実施報告書)'!$I$8,(COLUMN()-COLUMN($J$9))*4,0,4,2),$C110),GM$9,"")</f>
        <v/>
      </c>
      <c r="GN110" s="332" t="str">
        <f ca="1">IF(COUNTIF(OFFSET('別紙2-4(研修実施報告書)'!$I$8,(COLUMN()-COLUMN($J$9))*4,0,4,2),$C110),GN$9,"")</f>
        <v/>
      </c>
      <c r="GO110" s="332" t="str">
        <f ca="1">IF(COUNTIF(OFFSET('別紙2-4(研修実施報告書)'!$I$8,(COLUMN()-COLUMN($J$9))*4,0,4,2),$C110),GO$9,"")</f>
        <v/>
      </c>
      <c r="GP110" s="332" t="str">
        <f ca="1">IF(COUNTIF(OFFSET('別紙2-4(研修実施報告書)'!$I$8,(COLUMN()-COLUMN($J$9))*4,0,4,2),$C110),GP$9,"")</f>
        <v/>
      </c>
      <c r="GQ110" s="332" t="str">
        <f ca="1">IF(COUNTIF(OFFSET('別紙2-4(研修実施報告書)'!$I$8,(COLUMN()-COLUMN($J$9))*4,0,4,2),$C110),GQ$9,"")</f>
        <v/>
      </c>
      <c r="GR110" s="332" t="str">
        <f ca="1">IF(COUNTIF(OFFSET('別紙2-4(研修実施報告書)'!$I$8,(COLUMN()-COLUMN($J$9))*4,0,4,2),$C110),GR$9,"")</f>
        <v/>
      </c>
      <c r="GS110" s="332" t="str">
        <f ca="1">IF(COUNTIF(OFFSET('別紙2-4(研修実施報告書)'!$I$8,(COLUMN()-COLUMN($J$9))*4,0,4,2),$C110),GS$9,"")</f>
        <v/>
      </c>
      <c r="GT110" s="332" t="str">
        <f ca="1">IF(COUNTIF(OFFSET('別紙2-4(研修実施報告書)'!$I$8,(COLUMN()-COLUMN($J$9))*4,0,4,2),$C110),GT$9,"")</f>
        <v/>
      </c>
      <c r="GU110" s="332" t="str">
        <f ca="1">IF(COUNTIF(OFFSET('別紙2-4(研修実施報告書)'!$I$8,(COLUMN()-COLUMN($J$9))*4,0,4,2),$C110),GU$9,"")</f>
        <v/>
      </c>
      <c r="GV110" s="332" t="str">
        <f ca="1">IF(COUNTIF(OFFSET('別紙2-4(研修実施報告書)'!$I$8,(COLUMN()-COLUMN($J$9))*4,0,4,2),$C110),GV$9,"")</f>
        <v/>
      </c>
      <c r="GW110" s="332" t="str">
        <f ca="1">IF(COUNTIF(OFFSET('別紙2-4(研修実施報告書)'!$I$8,(COLUMN()-COLUMN($J$9))*4,0,4,2),$C110),GW$9,"")</f>
        <v/>
      </c>
      <c r="GX110" s="332" t="str">
        <f ca="1">IF(COUNTIF(OFFSET('別紙2-4(研修実施報告書)'!$I$8,(COLUMN()-COLUMN($J$9))*4,0,4,2),$C110),GX$9,"")</f>
        <v/>
      </c>
      <c r="GY110" s="332" t="str">
        <f ca="1">IF(COUNTIF(OFFSET('別紙2-4(研修実施報告書)'!$I$8,(COLUMN()-COLUMN($J$9))*4,0,4,2),$C110),GY$9,"")</f>
        <v/>
      </c>
      <c r="GZ110" s="332" t="str">
        <f ca="1">IF(COUNTIF(OFFSET('別紙2-4(研修実施報告書)'!$I$8,(COLUMN()-COLUMN($J$9))*4,0,4,2),$C110),GZ$9,"")</f>
        <v/>
      </c>
      <c r="HA110" s="332" t="str">
        <f ca="1">IF(COUNTIF(OFFSET('別紙2-4(研修実施報告書)'!$I$8,(COLUMN()-COLUMN($J$9))*4,0,4,2),$C110),HA$9,"")</f>
        <v/>
      </c>
      <c r="HB110" s="320"/>
    </row>
    <row r="111" spans="1:210" ht="18.75" customHeight="1">
      <c r="A111" s="325">
        <v>97</v>
      </c>
      <c r="B111" s="323" t="str">
        <f>IF(AND('別紙1-7(研修責任者教育担当者) '!E114="〇",'別紙1-7(研修責任者教育担当者) '!F114="〇"),"専任・兼任",IF('別紙1-7(研修責任者教育担当者) '!E114="〇","専任",IF('別紙1-7(研修責任者教育担当者) '!F114="〇","兼任","")))</f>
        <v/>
      </c>
      <c r="C111" s="324">
        <f>VLOOKUP(A111,'別紙1-7(研修責任者教育担当者) '!$B$18:$C$217,2,0)</f>
        <v>0</v>
      </c>
      <c r="D111" s="348" t="s">
        <v>175</v>
      </c>
      <c r="E111" s="349"/>
      <c r="F111" s="329" t="e">
        <f t="shared" si="3"/>
        <v>#DIV/0!</v>
      </c>
      <c r="G111" s="330" t="e">
        <f t="shared" ca="1" si="4"/>
        <v>#DIV/0!</v>
      </c>
      <c r="H111" s="318">
        <f t="shared" ca="1" si="5"/>
        <v>0</v>
      </c>
      <c r="I111" s="318"/>
      <c r="J111" s="332" t="str">
        <f ca="1">IF(COUNTIF(OFFSET('別紙2-4(研修実施報告書)'!$I$8,(COLUMN()-COLUMN($J$9))*4,0,4,2),$C111),J$9,"")</f>
        <v/>
      </c>
      <c r="K111" s="332" t="str">
        <f ca="1">IF(COUNTIF(OFFSET('別紙2-4(研修実施報告書)'!$I$8,(COLUMN()-COLUMN($J$9))*4,0,4,2),$C111),K$9,"")</f>
        <v/>
      </c>
      <c r="L111" s="332" t="str">
        <f ca="1">IF(COUNTIF(OFFSET('別紙2-4(研修実施報告書)'!$I$8,(COLUMN()-COLUMN($J$9))*4,0,4,2),$C111),L$9,"")</f>
        <v/>
      </c>
      <c r="M111" s="332" t="str">
        <f ca="1">IF(COUNTIF(OFFSET('別紙2-4(研修実施報告書)'!$I$8,(COLUMN()-COLUMN($J$9))*4,0,4,2),$C111),M$9,"")</f>
        <v/>
      </c>
      <c r="N111" s="332" t="str">
        <f ca="1">IF(COUNTIF(OFFSET('別紙2-4(研修実施報告書)'!$I$8,(COLUMN()-COLUMN($J$9))*4,0,4,2),$C111),N$9,"")</f>
        <v/>
      </c>
      <c r="O111" s="332" t="str">
        <f ca="1">IF(COUNTIF(OFFSET('別紙2-4(研修実施報告書)'!$I$8,(COLUMN()-COLUMN($J$9))*4,0,4,2),$C111),O$9,"")</f>
        <v/>
      </c>
      <c r="P111" s="332" t="str">
        <f ca="1">IF(COUNTIF(OFFSET('別紙2-4(研修実施報告書)'!$I$8,(COLUMN()-COLUMN($J$9))*4,0,4,2),$C111),P$9,"")</f>
        <v/>
      </c>
      <c r="Q111" s="332" t="str">
        <f ca="1">IF(COUNTIF(OFFSET('別紙2-4(研修実施報告書)'!$I$8,(COLUMN()-COLUMN($J$9))*4,0,4,2),$C111),Q$9,"")</f>
        <v/>
      </c>
      <c r="R111" s="332" t="str">
        <f ca="1">IF(COUNTIF(OFFSET('別紙2-4(研修実施報告書)'!$I$8,(COLUMN()-COLUMN($J$9))*4,0,4,2),$C111),R$9,"")</f>
        <v/>
      </c>
      <c r="S111" s="332" t="str">
        <f ca="1">IF(COUNTIF(OFFSET('別紙2-4(研修実施報告書)'!$I$8,(COLUMN()-COLUMN($J$9))*4,0,4,2),$C111),S$9,"")</f>
        <v/>
      </c>
      <c r="T111" s="332" t="str">
        <f ca="1">IF(COUNTIF(OFFSET('別紙2-4(研修実施報告書)'!$I$8,(COLUMN()-COLUMN($J$9))*4,0,4,2),$C111),T$9,"")</f>
        <v/>
      </c>
      <c r="U111" s="332" t="str">
        <f ca="1">IF(COUNTIF(OFFSET('別紙2-4(研修実施報告書)'!$I$8,(COLUMN()-COLUMN($J$9))*4,0,4,2),$C111),U$9,"")</f>
        <v/>
      </c>
      <c r="V111" s="332" t="str">
        <f ca="1">IF(COUNTIF(OFFSET('別紙2-4(研修実施報告書)'!$I$8,(COLUMN()-COLUMN($J$9))*4,0,4,2),$C111),V$9,"")</f>
        <v/>
      </c>
      <c r="W111" s="332" t="str">
        <f ca="1">IF(COUNTIF(OFFSET('別紙2-4(研修実施報告書)'!$I$8,(COLUMN()-COLUMN($J$9))*4,0,4,2),$C111),W$9,"")</f>
        <v/>
      </c>
      <c r="X111" s="332" t="str">
        <f ca="1">IF(COUNTIF(OFFSET('別紙2-4(研修実施報告書)'!$I$8,(COLUMN()-COLUMN($J$9))*4,0,4,2),$C111),X$9,"")</f>
        <v/>
      </c>
      <c r="Y111" s="332" t="str">
        <f ca="1">IF(COUNTIF(OFFSET('別紙2-4(研修実施報告書)'!$I$8,(COLUMN()-COLUMN($J$9))*4,0,4,2),$C111),Y$9,"")</f>
        <v/>
      </c>
      <c r="Z111" s="332" t="str">
        <f ca="1">IF(COUNTIF(OFFSET('別紙2-4(研修実施報告書)'!$I$8,(COLUMN()-COLUMN($J$9))*4,0,4,2),$C111),Z$9,"")</f>
        <v/>
      </c>
      <c r="AA111" s="332" t="str">
        <f ca="1">IF(COUNTIF(OFFSET('別紙2-4(研修実施報告書)'!$I$8,(COLUMN()-COLUMN($J$9))*4,0,4,2),$C111),AA$9,"")</f>
        <v/>
      </c>
      <c r="AB111" s="332" t="str">
        <f ca="1">IF(COUNTIF(OFFSET('別紙2-4(研修実施報告書)'!$I$8,(COLUMN()-COLUMN($J$9))*4,0,4,2),$C111),AB$9,"")</f>
        <v/>
      </c>
      <c r="AC111" s="332" t="str">
        <f ca="1">IF(COUNTIF(OFFSET('別紙2-4(研修実施報告書)'!$I$8,(COLUMN()-COLUMN($J$9))*4,0,4,2),$C111),AC$9,"")</f>
        <v/>
      </c>
      <c r="AD111" s="332" t="str">
        <f ca="1">IF(COUNTIF(OFFSET('別紙2-4(研修実施報告書)'!$I$8,(COLUMN()-COLUMN($J$9))*4,0,4,2),$C111),AD$9,"")</f>
        <v/>
      </c>
      <c r="AE111" s="332" t="str">
        <f ca="1">IF(COUNTIF(OFFSET('別紙2-4(研修実施報告書)'!$I$8,(COLUMN()-COLUMN($J$9))*4,0,4,2),$C111),AE$9,"")</f>
        <v/>
      </c>
      <c r="AF111" s="332" t="str">
        <f ca="1">IF(COUNTIF(OFFSET('別紙2-4(研修実施報告書)'!$I$8,(COLUMN()-COLUMN($J$9))*4,0,4,2),$C111),AF$9,"")</f>
        <v/>
      </c>
      <c r="AG111" s="332" t="str">
        <f ca="1">IF(COUNTIF(OFFSET('別紙2-4(研修実施報告書)'!$I$8,(COLUMN()-COLUMN($J$9))*4,0,4,2),$C111),AG$9,"")</f>
        <v/>
      </c>
      <c r="AH111" s="332" t="str">
        <f ca="1">IF(COUNTIF(OFFSET('別紙2-4(研修実施報告書)'!$I$8,(COLUMN()-COLUMN($J$9))*4,0,4,2),$C111),AH$9,"")</f>
        <v/>
      </c>
      <c r="AI111" s="332" t="str">
        <f ca="1">IF(COUNTIF(OFFSET('別紙2-4(研修実施報告書)'!$I$8,(COLUMN()-COLUMN($J$9))*4,0,4,2),$C111),AI$9,"")</f>
        <v/>
      </c>
      <c r="AJ111" s="332" t="str">
        <f ca="1">IF(COUNTIF(OFFSET('別紙2-4(研修実施報告書)'!$I$8,(COLUMN()-COLUMN($J$9))*4,0,4,2),$C111),AJ$9,"")</f>
        <v/>
      </c>
      <c r="AK111" s="332" t="str">
        <f ca="1">IF(COUNTIF(OFFSET('別紙2-4(研修実施報告書)'!$I$8,(COLUMN()-COLUMN($J$9))*4,0,4,2),$C111),AK$9,"")</f>
        <v/>
      </c>
      <c r="AL111" s="332" t="str">
        <f ca="1">IF(COUNTIF(OFFSET('別紙2-4(研修実施報告書)'!$I$8,(COLUMN()-COLUMN($J$9))*4,0,4,2),$C111),AL$9,"")</f>
        <v/>
      </c>
      <c r="AM111" s="332" t="str">
        <f ca="1">IF(COUNTIF(OFFSET('別紙2-4(研修実施報告書)'!$I$8,(COLUMN()-COLUMN($J$9))*4,0,4,2),$C111),AM$9,"")</f>
        <v/>
      </c>
      <c r="AN111" s="332" t="str">
        <f ca="1">IF(COUNTIF(OFFSET('別紙2-4(研修実施報告書)'!$I$8,(COLUMN()-COLUMN($J$9))*4,0,4,2),$C111),AN$9,"")</f>
        <v/>
      </c>
      <c r="AO111" s="332" t="str">
        <f ca="1">IF(COUNTIF(OFFSET('別紙2-4(研修実施報告書)'!$I$8,(COLUMN()-COLUMN($J$9))*4,0,4,2),$C111),AO$9,"")</f>
        <v/>
      </c>
      <c r="AP111" s="332" t="str">
        <f ca="1">IF(COUNTIF(OFFSET('別紙2-4(研修実施報告書)'!$I$8,(COLUMN()-COLUMN($J$9))*4,0,4,2),$C111),AP$9,"")</f>
        <v/>
      </c>
      <c r="AQ111" s="332" t="str">
        <f ca="1">IF(COUNTIF(OFFSET('別紙2-4(研修実施報告書)'!$I$8,(COLUMN()-COLUMN($J$9))*4,0,4,2),$C111),AQ$9,"")</f>
        <v/>
      </c>
      <c r="AR111" s="332" t="str">
        <f ca="1">IF(COUNTIF(OFFSET('別紙2-4(研修実施報告書)'!$I$8,(COLUMN()-COLUMN($J$9))*4,0,4,2),$C111),AR$9,"")</f>
        <v/>
      </c>
      <c r="AS111" s="332" t="str">
        <f ca="1">IF(COUNTIF(OFFSET('別紙2-4(研修実施報告書)'!$I$8,(COLUMN()-COLUMN($J$9))*4,0,4,2),$C111),AS$9,"")</f>
        <v/>
      </c>
      <c r="AT111" s="332" t="str">
        <f ca="1">IF(COUNTIF(OFFSET('別紙2-4(研修実施報告書)'!$I$8,(COLUMN()-COLUMN($J$9))*4,0,4,2),$C111),AT$9,"")</f>
        <v/>
      </c>
      <c r="AU111" s="332" t="str">
        <f ca="1">IF(COUNTIF(OFFSET('別紙2-4(研修実施報告書)'!$I$8,(COLUMN()-COLUMN($J$9))*4,0,4,2),$C111),AU$9,"")</f>
        <v/>
      </c>
      <c r="AV111" s="332" t="str">
        <f ca="1">IF(COUNTIF(OFFSET('別紙2-4(研修実施報告書)'!$I$8,(COLUMN()-COLUMN($J$9))*4,0,4,2),$C111),AV$9,"")</f>
        <v/>
      </c>
      <c r="AW111" s="332" t="str">
        <f ca="1">IF(COUNTIF(OFFSET('別紙2-4(研修実施報告書)'!$I$8,(COLUMN()-COLUMN($J$9))*4,0,4,2),$C111),AW$9,"")</f>
        <v/>
      </c>
      <c r="AX111" s="332" t="str">
        <f ca="1">IF(COUNTIF(OFFSET('別紙2-4(研修実施報告書)'!$I$8,(COLUMN()-COLUMN($J$9))*4,0,4,2),$C111),AX$9,"")</f>
        <v/>
      </c>
      <c r="AY111" s="332" t="str">
        <f ca="1">IF(COUNTIF(OFFSET('別紙2-4(研修実施報告書)'!$I$8,(COLUMN()-COLUMN($J$9))*4,0,4,2),$C111),AY$9,"")</f>
        <v/>
      </c>
      <c r="AZ111" s="332" t="str">
        <f ca="1">IF(COUNTIF(OFFSET('別紙2-4(研修実施報告書)'!$I$8,(COLUMN()-COLUMN($J$9))*4,0,4,2),$C111),AZ$9,"")</f>
        <v/>
      </c>
      <c r="BA111" s="332" t="str">
        <f ca="1">IF(COUNTIF(OFFSET('別紙2-4(研修実施報告書)'!$I$8,(COLUMN()-COLUMN($J$9))*4,0,4,2),$C111),BA$9,"")</f>
        <v/>
      </c>
      <c r="BB111" s="332" t="str">
        <f ca="1">IF(COUNTIF(OFFSET('別紙2-4(研修実施報告書)'!$I$8,(COLUMN()-COLUMN($J$9))*4,0,4,2),$C111),BB$9,"")</f>
        <v/>
      </c>
      <c r="BC111" s="332" t="str">
        <f ca="1">IF(COUNTIF(OFFSET('別紙2-4(研修実施報告書)'!$I$8,(COLUMN()-COLUMN($J$9))*4,0,4,2),$C111),BC$9,"")</f>
        <v/>
      </c>
      <c r="BD111" s="332" t="str">
        <f ca="1">IF(COUNTIF(OFFSET('別紙2-4(研修実施報告書)'!$I$8,(COLUMN()-COLUMN($J$9))*4,0,4,2),$C111),BD$9,"")</f>
        <v/>
      </c>
      <c r="BE111" s="332" t="str">
        <f ca="1">IF(COUNTIF(OFFSET('別紙2-4(研修実施報告書)'!$I$8,(COLUMN()-COLUMN($J$9))*4,0,4,2),$C111),BE$9,"")</f>
        <v/>
      </c>
      <c r="BF111" s="332" t="str">
        <f ca="1">IF(COUNTIF(OFFSET('別紙2-4(研修実施報告書)'!$I$8,(COLUMN()-COLUMN($J$9))*4,0,4,2),$C111),BF$9,"")</f>
        <v/>
      </c>
      <c r="BG111" s="332" t="str">
        <f ca="1">IF(COUNTIF(OFFSET('別紙2-4(研修実施報告書)'!$I$8,(COLUMN()-COLUMN($J$9))*4,0,4,2),$C111),BG$9,"")</f>
        <v/>
      </c>
      <c r="BH111" s="332" t="str">
        <f ca="1">IF(COUNTIF(OFFSET('別紙2-4(研修実施報告書)'!$I$8,(COLUMN()-COLUMN($J$9))*4,0,4,2),$C111),BH$9,"")</f>
        <v/>
      </c>
      <c r="BI111" s="332" t="str">
        <f ca="1">IF(COUNTIF(OFFSET('別紙2-4(研修実施報告書)'!$I$8,(COLUMN()-COLUMN($J$9))*4,0,4,2),$C111),BI$9,"")</f>
        <v/>
      </c>
      <c r="BJ111" s="332" t="str">
        <f ca="1">IF(COUNTIF(OFFSET('別紙2-4(研修実施報告書)'!$I$8,(COLUMN()-COLUMN($J$9))*4,0,4,2),$C111),BJ$9,"")</f>
        <v/>
      </c>
      <c r="BK111" s="332" t="str">
        <f ca="1">IF(COUNTIF(OFFSET('別紙2-4(研修実施報告書)'!$I$8,(COLUMN()-COLUMN($J$9))*4,0,4,2),$C111),BK$9,"")</f>
        <v/>
      </c>
      <c r="BL111" s="332" t="str">
        <f ca="1">IF(COUNTIF(OFFSET('別紙2-4(研修実施報告書)'!$I$8,(COLUMN()-COLUMN($J$9))*4,0,4,2),$C111),BL$9,"")</f>
        <v/>
      </c>
      <c r="BM111" s="332" t="str">
        <f ca="1">IF(COUNTIF(OFFSET('別紙2-4(研修実施報告書)'!$I$8,(COLUMN()-COLUMN($J$9))*4,0,4,2),$C111),BM$9,"")</f>
        <v/>
      </c>
      <c r="BN111" s="332" t="str">
        <f ca="1">IF(COUNTIF(OFFSET('別紙2-4(研修実施報告書)'!$I$8,(COLUMN()-COLUMN($J$9))*4,0,4,2),$C111),BN$9,"")</f>
        <v/>
      </c>
      <c r="BO111" s="332" t="str">
        <f ca="1">IF(COUNTIF(OFFSET('別紙2-4(研修実施報告書)'!$I$8,(COLUMN()-COLUMN($J$9))*4,0,4,2),$C111),BO$9,"")</f>
        <v/>
      </c>
      <c r="BP111" s="332" t="str">
        <f ca="1">IF(COUNTIF(OFFSET('別紙2-4(研修実施報告書)'!$I$8,(COLUMN()-COLUMN($J$9))*4,0,4,2),$C111),BP$9,"")</f>
        <v/>
      </c>
      <c r="BQ111" s="332" t="str">
        <f ca="1">IF(COUNTIF(OFFSET('別紙2-4(研修実施報告書)'!$I$8,(COLUMN()-COLUMN($J$9))*4,0,4,2),$C111),BQ$9,"")</f>
        <v/>
      </c>
      <c r="BR111" s="332" t="str">
        <f ca="1">IF(COUNTIF(OFFSET('別紙2-4(研修実施報告書)'!$I$8,(COLUMN()-COLUMN($J$9))*4,0,4,2),$C111),BR$9,"")</f>
        <v/>
      </c>
      <c r="BS111" s="332" t="str">
        <f ca="1">IF(COUNTIF(OFFSET('別紙2-4(研修実施報告書)'!$I$8,(COLUMN()-COLUMN($J$9))*4,0,4,2),$C111),BS$9,"")</f>
        <v/>
      </c>
      <c r="BT111" s="332" t="str">
        <f ca="1">IF(COUNTIF(OFFSET('別紙2-4(研修実施報告書)'!$I$8,(COLUMN()-COLUMN($J$9))*4,0,4,2),$C111),BT$9,"")</f>
        <v/>
      </c>
      <c r="BU111" s="332" t="str">
        <f ca="1">IF(COUNTIF(OFFSET('別紙2-4(研修実施報告書)'!$I$8,(COLUMN()-COLUMN($J$9))*4,0,4,2),$C111),BU$9,"")</f>
        <v/>
      </c>
      <c r="BV111" s="332" t="str">
        <f ca="1">IF(COUNTIF(OFFSET('別紙2-4(研修実施報告書)'!$I$8,(COLUMN()-COLUMN($J$9))*4,0,4,2),$C111),BV$9,"")</f>
        <v/>
      </c>
      <c r="BW111" s="332" t="str">
        <f ca="1">IF(COUNTIF(OFFSET('別紙2-4(研修実施報告書)'!$I$8,(COLUMN()-COLUMN($J$9))*4,0,4,2),$C111),BW$9,"")</f>
        <v/>
      </c>
      <c r="BX111" s="332" t="str">
        <f ca="1">IF(COUNTIF(OFFSET('別紙2-4(研修実施報告書)'!$I$8,(COLUMN()-COLUMN($J$9))*4,0,4,2),$C111),BX$9,"")</f>
        <v/>
      </c>
      <c r="BY111" s="332" t="str">
        <f ca="1">IF(COUNTIF(OFFSET('別紙2-4(研修実施報告書)'!$I$8,(COLUMN()-COLUMN($J$9))*4,0,4,2),$C111),BY$9,"")</f>
        <v/>
      </c>
      <c r="BZ111" s="332" t="str">
        <f ca="1">IF(COUNTIF(OFFSET('別紙2-4(研修実施報告書)'!$I$8,(COLUMN()-COLUMN($J$9))*4,0,4,2),$C111),BZ$9,"")</f>
        <v/>
      </c>
      <c r="CA111" s="332" t="str">
        <f ca="1">IF(COUNTIF(OFFSET('別紙2-4(研修実施報告書)'!$I$8,(COLUMN()-COLUMN($J$9))*4,0,4,2),$C111),CA$9,"")</f>
        <v/>
      </c>
      <c r="CB111" s="332" t="str">
        <f ca="1">IF(COUNTIF(OFFSET('別紙2-4(研修実施報告書)'!$I$8,(COLUMN()-COLUMN($J$9))*4,0,4,2),$C111),CB$9,"")</f>
        <v/>
      </c>
      <c r="CC111" s="332" t="str">
        <f ca="1">IF(COUNTIF(OFFSET('別紙2-4(研修実施報告書)'!$I$8,(COLUMN()-COLUMN($J$9))*4,0,4,2),$C111),CC$9,"")</f>
        <v/>
      </c>
      <c r="CD111" s="332" t="str">
        <f ca="1">IF(COUNTIF(OFFSET('別紙2-4(研修実施報告書)'!$I$8,(COLUMN()-COLUMN($J$9))*4,0,4,2),$C111),CD$9,"")</f>
        <v/>
      </c>
      <c r="CE111" s="332" t="str">
        <f ca="1">IF(COUNTIF(OFFSET('別紙2-4(研修実施報告書)'!$I$8,(COLUMN()-COLUMN($J$9))*4,0,4,2),$C111),CE$9,"")</f>
        <v/>
      </c>
      <c r="CF111" s="332" t="str">
        <f ca="1">IF(COUNTIF(OFFSET('別紙2-4(研修実施報告書)'!$I$8,(COLUMN()-COLUMN($J$9))*4,0,4,2),$C111),CF$9,"")</f>
        <v/>
      </c>
      <c r="CG111" s="332" t="str">
        <f ca="1">IF(COUNTIF(OFFSET('別紙2-4(研修実施報告書)'!$I$8,(COLUMN()-COLUMN($J$9))*4,0,4,2),$C111),CG$9,"")</f>
        <v/>
      </c>
      <c r="CH111" s="332" t="str">
        <f ca="1">IF(COUNTIF(OFFSET('別紙2-4(研修実施報告書)'!$I$8,(COLUMN()-COLUMN($J$9))*4,0,4,2),$C111),CH$9,"")</f>
        <v/>
      </c>
      <c r="CI111" s="332" t="str">
        <f ca="1">IF(COUNTIF(OFFSET('別紙2-4(研修実施報告書)'!$I$8,(COLUMN()-COLUMN($J$9))*4,0,4,2),$C111),CI$9,"")</f>
        <v/>
      </c>
      <c r="CJ111" s="332" t="str">
        <f ca="1">IF(COUNTIF(OFFSET('別紙2-4(研修実施報告書)'!$I$8,(COLUMN()-COLUMN($J$9))*4,0,4,2),$C111),CJ$9,"")</f>
        <v/>
      </c>
      <c r="CK111" s="332" t="str">
        <f ca="1">IF(COUNTIF(OFFSET('別紙2-4(研修実施報告書)'!$I$8,(COLUMN()-COLUMN($J$9))*4,0,4,2),$C111),CK$9,"")</f>
        <v/>
      </c>
      <c r="CL111" s="332" t="str">
        <f ca="1">IF(COUNTIF(OFFSET('別紙2-4(研修実施報告書)'!$I$8,(COLUMN()-COLUMN($J$9))*4,0,4,2),$C111),CL$9,"")</f>
        <v/>
      </c>
      <c r="CM111" s="332" t="str">
        <f ca="1">IF(COUNTIF(OFFSET('別紙2-4(研修実施報告書)'!$I$8,(COLUMN()-COLUMN($J$9))*4,0,4,2),$C111),CM$9,"")</f>
        <v/>
      </c>
      <c r="CN111" s="332" t="str">
        <f ca="1">IF(COUNTIF(OFFSET('別紙2-4(研修実施報告書)'!$I$8,(COLUMN()-COLUMN($J$9))*4,0,4,2),$C111),CN$9,"")</f>
        <v/>
      </c>
      <c r="CO111" s="332" t="str">
        <f ca="1">IF(COUNTIF(OFFSET('別紙2-4(研修実施報告書)'!$I$8,(COLUMN()-COLUMN($J$9))*4,0,4,2),$C111),CO$9,"")</f>
        <v/>
      </c>
      <c r="CP111" s="332" t="str">
        <f ca="1">IF(COUNTIF(OFFSET('別紙2-4(研修実施報告書)'!$I$8,(COLUMN()-COLUMN($J$9))*4,0,4,2),$C111),CP$9,"")</f>
        <v/>
      </c>
      <c r="CQ111" s="332" t="str">
        <f ca="1">IF(COUNTIF(OFFSET('別紙2-4(研修実施報告書)'!$I$8,(COLUMN()-COLUMN($J$9))*4,0,4,2),$C111),CQ$9,"")</f>
        <v/>
      </c>
      <c r="CR111" s="332" t="str">
        <f ca="1">IF(COUNTIF(OFFSET('別紙2-4(研修実施報告書)'!$I$8,(COLUMN()-COLUMN($J$9))*4,0,4,2),$C111),CR$9,"")</f>
        <v/>
      </c>
      <c r="CS111" s="332" t="str">
        <f ca="1">IF(COUNTIF(OFFSET('別紙2-4(研修実施報告書)'!$I$8,(COLUMN()-COLUMN($J$9))*4,0,4,2),$C111),CS$9,"")</f>
        <v/>
      </c>
      <c r="CT111" s="332" t="str">
        <f ca="1">IF(COUNTIF(OFFSET('別紙2-4(研修実施報告書)'!$I$8,(COLUMN()-COLUMN($J$9))*4,0,4,2),$C111),CT$9,"")</f>
        <v/>
      </c>
      <c r="CU111" s="332" t="str">
        <f ca="1">IF(COUNTIF(OFFSET('別紙2-4(研修実施報告書)'!$I$8,(COLUMN()-COLUMN($J$9))*4,0,4,2),$C111),CU$9,"")</f>
        <v/>
      </c>
      <c r="CV111" s="332" t="str">
        <f ca="1">IF(COUNTIF(OFFSET('別紙2-4(研修実施報告書)'!$I$8,(COLUMN()-COLUMN($J$9))*4,0,4,2),$C111),CV$9,"")</f>
        <v/>
      </c>
      <c r="CW111" s="332" t="str">
        <f ca="1">IF(COUNTIF(OFFSET('別紙2-4(研修実施報告書)'!$I$8,(COLUMN()-COLUMN($J$9))*4,0,4,2),$C111),CW$9,"")</f>
        <v/>
      </c>
      <c r="CX111" s="332" t="str">
        <f ca="1">IF(COUNTIF(OFFSET('別紙2-4(研修実施報告書)'!$I$8,(COLUMN()-COLUMN($J$9))*4,0,4,2),$C111),CX$9,"")</f>
        <v/>
      </c>
      <c r="CY111" s="332" t="str">
        <f ca="1">IF(COUNTIF(OFFSET('別紙2-4(研修実施報告書)'!$I$8,(COLUMN()-COLUMN($J$9))*4,0,4,2),$C111),CY$9,"")</f>
        <v/>
      </c>
      <c r="CZ111" s="332" t="str">
        <f ca="1">IF(COUNTIF(OFFSET('別紙2-4(研修実施報告書)'!$I$8,(COLUMN()-COLUMN($J$9))*4,0,4,2),$C111),CZ$9,"")</f>
        <v/>
      </c>
      <c r="DA111" s="332" t="str">
        <f ca="1">IF(COUNTIF(OFFSET('別紙2-4(研修実施報告書)'!$I$8,(COLUMN()-COLUMN($J$9))*4,0,4,2),$C111),DA$9,"")</f>
        <v/>
      </c>
      <c r="DB111" s="332" t="str">
        <f ca="1">IF(COUNTIF(OFFSET('別紙2-4(研修実施報告書)'!$I$8,(COLUMN()-COLUMN($J$9))*4,0,4,2),$C111),DB$9,"")</f>
        <v/>
      </c>
      <c r="DC111" s="332" t="str">
        <f ca="1">IF(COUNTIF(OFFSET('別紙2-4(研修実施報告書)'!$I$8,(COLUMN()-COLUMN($J$9))*4,0,4,2),$C111),DC$9,"")</f>
        <v/>
      </c>
      <c r="DD111" s="332" t="str">
        <f ca="1">IF(COUNTIF(OFFSET('別紙2-4(研修実施報告書)'!$I$8,(COLUMN()-COLUMN($J$9))*4,0,4,2),$C111),DD$9,"")</f>
        <v/>
      </c>
      <c r="DE111" s="332" t="str">
        <f ca="1">IF(COUNTIF(OFFSET('別紙2-4(研修実施報告書)'!$I$8,(COLUMN()-COLUMN($J$9))*4,0,4,2),$C111),DE$9,"")</f>
        <v/>
      </c>
      <c r="DF111" s="332" t="str">
        <f ca="1">IF(COUNTIF(OFFSET('別紙2-4(研修実施報告書)'!$I$8,(COLUMN()-COLUMN($J$9))*4,0,4,2),$C111),DF$9,"")</f>
        <v/>
      </c>
      <c r="DG111" s="332" t="str">
        <f ca="1">IF(COUNTIF(OFFSET('別紙2-4(研修実施報告書)'!$I$8,(COLUMN()-COLUMN($J$9))*4,0,4,2),$C111),DG$9,"")</f>
        <v/>
      </c>
      <c r="DH111" s="332" t="str">
        <f ca="1">IF(COUNTIF(OFFSET('別紙2-4(研修実施報告書)'!$I$8,(COLUMN()-COLUMN($J$9))*4,0,4,2),$C111),DH$9,"")</f>
        <v/>
      </c>
      <c r="DI111" s="332" t="str">
        <f ca="1">IF(COUNTIF(OFFSET('別紙2-4(研修実施報告書)'!$I$8,(COLUMN()-COLUMN($J$9))*4,0,4,2),$C111),DI$9,"")</f>
        <v/>
      </c>
      <c r="DJ111" s="332" t="str">
        <f ca="1">IF(COUNTIF(OFFSET('別紙2-4(研修実施報告書)'!$I$8,(COLUMN()-COLUMN($J$9))*4,0,4,2),$C111),DJ$9,"")</f>
        <v/>
      </c>
      <c r="DK111" s="332" t="str">
        <f ca="1">IF(COUNTIF(OFFSET('別紙2-4(研修実施報告書)'!$I$8,(COLUMN()-COLUMN($J$9))*4,0,4,2),$C111),DK$9,"")</f>
        <v/>
      </c>
      <c r="DL111" s="332" t="str">
        <f ca="1">IF(COUNTIF(OFFSET('別紙2-4(研修実施報告書)'!$I$8,(COLUMN()-COLUMN($J$9))*4,0,4,2),$C111),DL$9,"")</f>
        <v/>
      </c>
      <c r="DM111" s="332" t="str">
        <f ca="1">IF(COUNTIF(OFFSET('別紙2-4(研修実施報告書)'!$I$8,(COLUMN()-COLUMN($J$9))*4,0,4,2),$C111),DM$9,"")</f>
        <v/>
      </c>
      <c r="DN111" s="332" t="str">
        <f ca="1">IF(COUNTIF(OFFSET('別紙2-4(研修実施報告書)'!$I$8,(COLUMN()-COLUMN($J$9))*4,0,4,2),$C111),DN$9,"")</f>
        <v/>
      </c>
      <c r="DO111" s="332" t="str">
        <f ca="1">IF(COUNTIF(OFFSET('別紙2-4(研修実施報告書)'!$I$8,(COLUMN()-COLUMN($J$9))*4,0,4,2),$C111),DO$9,"")</f>
        <v/>
      </c>
      <c r="DP111" s="332" t="str">
        <f ca="1">IF(COUNTIF(OFFSET('別紙2-4(研修実施報告書)'!$I$8,(COLUMN()-COLUMN($J$9))*4,0,4,2),$C111),DP$9,"")</f>
        <v/>
      </c>
      <c r="DQ111" s="332" t="str">
        <f ca="1">IF(COUNTIF(OFFSET('別紙2-4(研修実施報告書)'!$I$8,(COLUMN()-COLUMN($J$9))*4,0,4,2),$C111),DQ$9,"")</f>
        <v/>
      </c>
      <c r="DR111" s="332" t="str">
        <f ca="1">IF(COUNTIF(OFFSET('別紙2-4(研修実施報告書)'!$I$8,(COLUMN()-COLUMN($J$9))*4,0,4,2),$C111),DR$9,"")</f>
        <v/>
      </c>
      <c r="DS111" s="332" t="str">
        <f ca="1">IF(COUNTIF(OFFSET('別紙2-4(研修実施報告書)'!$I$8,(COLUMN()-COLUMN($J$9))*4,0,4,2),$C111),DS$9,"")</f>
        <v/>
      </c>
      <c r="DT111" s="332" t="str">
        <f ca="1">IF(COUNTIF(OFFSET('別紙2-4(研修実施報告書)'!$I$8,(COLUMN()-COLUMN($J$9))*4,0,4,2),$C111),DT$9,"")</f>
        <v/>
      </c>
      <c r="DU111" s="332" t="str">
        <f ca="1">IF(COUNTIF(OFFSET('別紙2-4(研修実施報告書)'!$I$8,(COLUMN()-COLUMN($J$9))*4,0,4,2),$C111),DU$9,"")</f>
        <v/>
      </c>
      <c r="DV111" s="332" t="str">
        <f ca="1">IF(COUNTIF(OFFSET('別紙2-4(研修実施報告書)'!$I$8,(COLUMN()-COLUMN($J$9))*4,0,4,2),$C111),DV$9,"")</f>
        <v/>
      </c>
      <c r="DW111" s="332" t="str">
        <f ca="1">IF(COUNTIF(OFFSET('別紙2-4(研修実施報告書)'!$I$8,(COLUMN()-COLUMN($J$9))*4,0,4,2),$C111),DW$9,"")</f>
        <v/>
      </c>
      <c r="DX111" s="332" t="str">
        <f ca="1">IF(COUNTIF(OFFSET('別紙2-4(研修実施報告書)'!$I$8,(COLUMN()-COLUMN($J$9))*4,0,4,2),$C111),DX$9,"")</f>
        <v/>
      </c>
      <c r="DY111" s="332" t="str">
        <f ca="1">IF(COUNTIF(OFFSET('別紙2-4(研修実施報告書)'!$I$8,(COLUMN()-COLUMN($J$9))*4,0,4,2),$C111),DY$9,"")</f>
        <v/>
      </c>
      <c r="DZ111" s="332" t="str">
        <f ca="1">IF(COUNTIF(OFFSET('別紙2-4(研修実施報告書)'!$I$8,(COLUMN()-COLUMN($J$9))*4,0,4,2),$C111),DZ$9,"")</f>
        <v/>
      </c>
      <c r="EA111" s="332" t="str">
        <f ca="1">IF(COUNTIF(OFFSET('別紙2-4(研修実施報告書)'!$I$8,(COLUMN()-COLUMN($J$9))*4,0,4,2),$C111),EA$9,"")</f>
        <v/>
      </c>
      <c r="EB111" s="332" t="str">
        <f ca="1">IF(COUNTIF(OFFSET('別紙2-4(研修実施報告書)'!$I$8,(COLUMN()-COLUMN($J$9))*4,0,4,2),$C111),EB$9,"")</f>
        <v/>
      </c>
      <c r="EC111" s="332" t="str">
        <f ca="1">IF(COUNTIF(OFFSET('別紙2-4(研修実施報告書)'!$I$8,(COLUMN()-COLUMN($J$9))*4,0,4,2),$C111),EC$9,"")</f>
        <v/>
      </c>
      <c r="ED111" s="332" t="str">
        <f ca="1">IF(COUNTIF(OFFSET('別紙2-4(研修実施報告書)'!$I$8,(COLUMN()-COLUMN($J$9))*4,0,4,2),$C111),ED$9,"")</f>
        <v/>
      </c>
      <c r="EE111" s="332" t="str">
        <f ca="1">IF(COUNTIF(OFFSET('別紙2-4(研修実施報告書)'!$I$8,(COLUMN()-COLUMN($J$9))*4,0,4,2),$C111),EE$9,"")</f>
        <v/>
      </c>
      <c r="EF111" s="332" t="str">
        <f ca="1">IF(COUNTIF(OFFSET('別紙2-4(研修実施報告書)'!$I$8,(COLUMN()-COLUMN($J$9))*4,0,4,2),$C111),EF$9,"")</f>
        <v/>
      </c>
      <c r="EG111" s="332" t="str">
        <f ca="1">IF(COUNTIF(OFFSET('別紙2-4(研修実施報告書)'!$I$8,(COLUMN()-COLUMN($J$9))*4,0,4,2),$C111),EG$9,"")</f>
        <v/>
      </c>
      <c r="EH111" s="332" t="str">
        <f ca="1">IF(COUNTIF(OFFSET('別紙2-4(研修実施報告書)'!$I$8,(COLUMN()-COLUMN($J$9))*4,0,4,2),$C111),EH$9,"")</f>
        <v/>
      </c>
      <c r="EI111" s="332" t="str">
        <f ca="1">IF(COUNTIF(OFFSET('別紙2-4(研修実施報告書)'!$I$8,(COLUMN()-COLUMN($J$9))*4,0,4,2),$C111),EI$9,"")</f>
        <v/>
      </c>
      <c r="EJ111" s="332" t="str">
        <f ca="1">IF(COUNTIF(OFFSET('別紙2-4(研修実施報告書)'!$I$8,(COLUMN()-COLUMN($J$9))*4,0,4,2),$C111),EJ$9,"")</f>
        <v/>
      </c>
      <c r="EK111" s="332" t="str">
        <f ca="1">IF(COUNTIF(OFFSET('別紙2-4(研修実施報告書)'!$I$8,(COLUMN()-COLUMN($J$9))*4,0,4,2),$C111),EK$9,"")</f>
        <v/>
      </c>
      <c r="EL111" s="332" t="str">
        <f ca="1">IF(COUNTIF(OFFSET('別紙2-4(研修実施報告書)'!$I$8,(COLUMN()-COLUMN($J$9))*4,0,4,2),$C111),EL$9,"")</f>
        <v/>
      </c>
      <c r="EM111" s="332" t="str">
        <f ca="1">IF(COUNTIF(OFFSET('別紙2-4(研修実施報告書)'!$I$8,(COLUMN()-COLUMN($J$9))*4,0,4,2),$C111),EM$9,"")</f>
        <v/>
      </c>
      <c r="EN111" s="332" t="str">
        <f ca="1">IF(COUNTIF(OFFSET('別紙2-4(研修実施報告書)'!$I$8,(COLUMN()-COLUMN($J$9))*4,0,4,2),$C111),EN$9,"")</f>
        <v/>
      </c>
      <c r="EO111" s="332" t="str">
        <f ca="1">IF(COUNTIF(OFFSET('別紙2-4(研修実施報告書)'!$I$8,(COLUMN()-COLUMN($J$9))*4,0,4,2),$C111),EO$9,"")</f>
        <v/>
      </c>
      <c r="EP111" s="332" t="str">
        <f ca="1">IF(COUNTIF(OFFSET('別紙2-4(研修実施報告書)'!$I$8,(COLUMN()-COLUMN($J$9))*4,0,4,2),$C111),EP$9,"")</f>
        <v/>
      </c>
      <c r="EQ111" s="332" t="str">
        <f ca="1">IF(COUNTIF(OFFSET('別紙2-4(研修実施報告書)'!$I$8,(COLUMN()-COLUMN($J$9))*4,0,4,2),$C111),EQ$9,"")</f>
        <v/>
      </c>
      <c r="ER111" s="332" t="str">
        <f ca="1">IF(COUNTIF(OFFSET('別紙2-4(研修実施報告書)'!$I$8,(COLUMN()-COLUMN($J$9))*4,0,4,2),$C111),ER$9,"")</f>
        <v/>
      </c>
      <c r="ES111" s="332" t="str">
        <f ca="1">IF(COUNTIF(OFFSET('別紙2-4(研修実施報告書)'!$I$8,(COLUMN()-COLUMN($J$9))*4,0,4,2),$C111),ES$9,"")</f>
        <v/>
      </c>
      <c r="ET111" s="332" t="str">
        <f ca="1">IF(COUNTIF(OFFSET('別紙2-4(研修実施報告書)'!$I$8,(COLUMN()-COLUMN($J$9))*4,0,4,2),$C111),ET$9,"")</f>
        <v/>
      </c>
      <c r="EU111" s="332" t="str">
        <f ca="1">IF(COUNTIF(OFFSET('別紙2-4(研修実施報告書)'!$I$8,(COLUMN()-COLUMN($J$9))*4,0,4,2),$C111),EU$9,"")</f>
        <v/>
      </c>
      <c r="EV111" s="332" t="str">
        <f ca="1">IF(COUNTIF(OFFSET('別紙2-4(研修実施報告書)'!$I$8,(COLUMN()-COLUMN($J$9))*4,0,4,2),$C111),EV$9,"")</f>
        <v/>
      </c>
      <c r="EW111" s="332" t="str">
        <f ca="1">IF(COUNTIF(OFFSET('別紙2-4(研修実施報告書)'!$I$8,(COLUMN()-COLUMN($J$9))*4,0,4,2),$C111),EW$9,"")</f>
        <v/>
      </c>
      <c r="EX111" s="332" t="str">
        <f ca="1">IF(COUNTIF(OFFSET('別紙2-4(研修実施報告書)'!$I$8,(COLUMN()-COLUMN($J$9))*4,0,4,2),$C111),EX$9,"")</f>
        <v/>
      </c>
      <c r="EY111" s="332" t="str">
        <f ca="1">IF(COUNTIF(OFFSET('別紙2-4(研修実施報告書)'!$I$8,(COLUMN()-COLUMN($J$9))*4,0,4,2),$C111),EY$9,"")</f>
        <v/>
      </c>
      <c r="EZ111" s="332" t="str">
        <f ca="1">IF(COUNTIF(OFFSET('別紙2-4(研修実施報告書)'!$I$8,(COLUMN()-COLUMN($J$9))*4,0,4,2),$C111),EZ$9,"")</f>
        <v/>
      </c>
      <c r="FA111" s="332" t="str">
        <f ca="1">IF(COUNTIF(OFFSET('別紙2-4(研修実施報告書)'!$I$8,(COLUMN()-COLUMN($J$9))*4,0,4,2),$C111),FA$9,"")</f>
        <v/>
      </c>
      <c r="FB111" s="332" t="str">
        <f ca="1">IF(COUNTIF(OFFSET('別紙2-4(研修実施報告書)'!$I$8,(COLUMN()-COLUMN($J$9))*4,0,4,2),$C111),FB$9,"")</f>
        <v/>
      </c>
      <c r="FC111" s="332" t="str">
        <f ca="1">IF(COUNTIF(OFFSET('別紙2-4(研修実施報告書)'!$I$8,(COLUMN()-COLUMN($J$9))*4,0,4,2),$C111),FC$9,"")</f>
        <v/>
      </c>
      <c r="FD111" s="332" t="str">
        <f ca="1">IF(COUNTIF(OFFSET('別紙2-4(研修実施報告書)'!$I$8,(COLUMN()-COLUMN($J$9))*4,0,4,2),$C111),FD$9,"")</f>
        <v/>
      </c>
      <c r="FE111" s="332" t="str">
        <f ca="1">IF(COUNTIF(OFFSET('別紙2-4(研修実施報告書)'!$I$8,(COLUMN()-COLUMN($J$9))*4,0,4,2),$C111),FE$9,"")</f>
        <v/>
      </c>
      <c r="FF111" s="332" t="str">
        <f ca="1">IF(COUNTIF(OFFSET('別紙2-4(研修実施報告書)'!$I$8,(COLUMN()-COLUMN($J$9))*4,0,4,2),$C111),FF$9,"")</f>
        <v/>
      </c>
      <c r="FG111" s="332" t="str">
        <f ca="1">IF(COUNTIF(OFFSET('別紙2-4(研修実施報告書)'!$I$8,(COLUMN()-COLUMN($J$9))*4,0,4,2),$C111),FG$9,"")</f>
        <v/>
      </c>
      <c r="FH111" s="332" t="str">
        <f ca="1">IF(COUNTIF(OFFSET('別紙2-4(研修実施報告書)'!$I$8,(COLUMN()-COLUMN($J$9))*4,0,4,2),$C111),FH$9,"")</f>
        <v/>
      </c>
      <c r="FI111" s="332" t="str">
        <f ca="1">IF(COUNTIF(OFFSET('別紙2-4(研修実施報告書)'!$I$8,(COLUMN()-COLUMN($J$9))*4,0,4,2),$C111),FI$9,"")</f>
        <v/>
      </c>
      <c r="FJ111" s="332" t="str">
        <f ca="1">IF(COUNTIF(OFFSET('別紙2-4(研修実施報告書)'!$I$8,(COLUMN()-COLUMN($J$9))*4,0,4,2),$C111),FJ$9,"")</f>
        <v/>
      </c>
      <c r="FK111" s="332" t="str">
        <f ca="1">IF(COUNTIF(OFFSET('別紙2-4(研修実施報告書)'!$I$8,(COLUMN()-COLUMN($J$9))*4,0,4,2),$C111),FK$9,"")</f>
        <v/>
      </c>
      <c r="FL111" s="332" t="str">
        <f ca="1">IF(COUNTIF(OFFSET('別紙2-4(研修実施報告書)'!$I$8,(COLUMN()-COLUMN($J$9))*4,0,4,2),$C111),FL$9,"")</f>
        <v/>
      </c>
      <c r="FM111" s="332" t="str">
        <f ca="1">IF(COUNTIF(OFFSET('別紙2-4(研修実施報告書)'!$I$8,(COLUMN()-COLUMN($J$9))*4,0,4,2),$C111),FM$9,"")</f>
        <v/>
      </c>
      <c r="FN111" s="332" t="str">
        <f ca="1">IF(COUNTIF(OFFSET('別紙2-4(研修実施報告書)'!$I$8,(COLUMN()-COLUMN($J$9))*4,0,4,2),$C111),FN$9,"")</f>
        <v/>
      </c>
      <c r="FO111" s="332" t="str">
        <f ca="1">IF(COUNTIF(OFFSET('別紙2-4(研修実施報告書)'!$I$8,(COLUMN()-COLUMN($J$9))*4,0,4,2),$C111),FO$9,"")</f>
        <v/>
      </c>
      <c r="FP111" s="332" t="str">
        <f ca="1">IF(COUNTIF(OFFSET('別紙2-4(研修実施報告書)'!$I$8,(COLUMN()-COLUMN($J$9))*4,0,4,2),$C111),FP$9,"")</f>
        <v/>
      </c>
      <c r="FQ111" s="332" t="str">
        <f ca="1">IF(COUNTIF(OFFSET('別紙2-4(研修実施報告書)'!$I$8,(COLUMN()-COLUMN($J$9))*4,0,4,2),$C111),FQ$9,"")</f>
        <v/>
      </c>
      <c r="FR111" s="332" t="str">
        <f ca="1">IF(COUNTIF(OFFSET('別紙2-4(研修実施報告書)'!$I$8,(COLUMN()-COLUMN($J$9))*4,0,4,2),$C111),FR$9,"")</f>
        <v/>
      </c>
      <c r="FS111" s="332" t="str">
        <f ca="1">IF(COUNTIF(OFFSET('別紙2-4(研修実施報告書)'!$I$8,(COLUMN()-COLUMN($J$9))*4,0,4,2),$C111),FS$9,"")</f>
        <v/>
      </c>
      <c r="FT111" s="332" t="str">
        <f ca="1">IF(COUNTIF(OFFSET('別紙2-4(研修実施報告書)'!$I$8,(COLUMN()-COLUMN($J$9))*4,0,4,2),$C111),FT$9,"")</f>
        <v/>
      </c>
      <c r="FU111" s="332" t="str">
        <f ca="1">IF(COUNTIF(OFFSET('別紙2-4(研修実施報告書)'!$I$8,(COLUMN()-COLUMN($J$9))*4,0,4,2),$C111),FU$9,"")</f>
        <v/>
      </c>
      <c r="FV111" s="332" t="str">
        <f ca="1">IF(COUNTIF(OFFSET('別紙2-4(研修実施報告書)'!$I$8,(COLUMN()-COLUMN($J$9))*4,0,4,2),$C111),FV$9,"")</f>
        <v/>
      </c>
      <c r="FW111" s="332" t="str">
        <f ca="1">IF(COUNTIF(OFFSET('別紙2-4(研修実施報告書)'!$I$8,(COLUMN()-COLUMN($J$9))*4,0,4,2),$C111),FW$9,"")</f>
        <v/>
      </c>
      <c r="FX111" s="332" t="str">
        <f ca="1">IF(COUNTIF(OFFSET('別紙2-4(研修実施報告書)'!$I$8,(COLUMN()-COLUMN($J$9))*4,0,4,2),$C111),FX$9,"")</f>
        <v/>
      </c>
      <c r="FY111" s="332" t="str">
        <f ca="1">IF(COUNTIF(OFFSET('別紙2-4(研修実施報告書)'!$I$8,(COLUMN()-COLUMN($J$9))*4,0,4,2),$C111),FY$9,"")</f>
        <v/>
      </c>
      <c r="FZ111" s="332" t="str">
        <f ca="1">IF(COUNTIF(OFFSET('別紙2-4(研修実施報告書)'!$I$8,(COLUMN()-COLUMN($J$9))*4,0,4,2),$C111),FZ$9,"")</f>
        <v/>
      </c>
      <c r="GA111" s="332" t="str">
        <f ca="1">IF(COUNTIF(OFFSET('別紙2-4(研修実施報告書)'!$I$8,(COLUMN()-COLUMN($J$9))*4,0,4,2),$C111),GA$9,"")</f>
        <v/>
      </c>
      <c r="GB111" s="332" t="str">
        <f ca="1">IF(COUNTIF(OFFSET('別紙2-4(研修実施報告書)'!$I$8,(COLUMN()-COLUMN($J$9))*4,0,4,2),$C111),GB$9,"")</f>
        <v/>
      </c>
      <c r="GC111" s="332" t="str">
        <f ca="1">IF(COUNTIF(OFFSET('別紙2-4(研修実施報告書)'!$I$8,(COLUMN()-COLUMN($J$9))*4,0,4,2),$C111),GC$9,"")</f>
        <v/>
      </c>
      <c r="GD111" s="332" t="str">
        <f ca="1">IF(COUNTIF(OFFSET('別紙2-4(研修実施報告書)'!$I$8,(COLUMN()-COLUMN($J$9))*4,0,4,2),$C111),GD$9,"")</f>
        <v/>
      </c>
      <c r="GE111" s="332" t="str">
        <f ca="1">IF(COUNTIF(OFFSET('別紙2-4(研修実施報告書)'!$I$8,(COLUMN()-COLUMN($J$9))*4,0,4,2),$C111),GE$9,"")</f>
        <v/>
      </c>
      <c r="GF111" s="332" t="str">
        <f ca="1">IF(COUNTIF(OFFSET('別紙2-4(研修実施報告書)'!$I$8,(COLUMN()-COLUMN($J$9))*4,0,4,2),$C111),GF$9,"")</f>
        <v/>
      </c>
      <c r="GG111" s="332" t="str">
        <f ca="1">IF(COUNTIF(OFFSET('別紙2-4(研修実施報告書)'!$I$8,(COLUMN()-COLUMN($J$9))*4,0,4,2),$C111),GG$9,"")</f>
        <v/>
      </c>
      <c r="GH111" s="332" t="str">
        <f ca="1">IF(COUNTIF(OFFSET('別紙2-4(研修実施報告書)'!$I$8,(COLUMN()-COLUMN($J$9))*4,0,4,2),$C111),GH$9,"")</f>
        <v/>
      </c>
      <c r="GI111" s="332" t="str">
        <f ca="1">IF(COUNTIF(OFFSET('別紙2-4(研修実施報告書)'!$I$8,(COLUMN()-COLUMN($J$9))*4,0,4,2),$C111),GI$9,"")</f>
        <v/>
      </c>
      <c r="GJ111" s="332" t="str">
        <f ca="1">IF(COUNTIF(OFFSET('別紙2-4(研修実施報告書)'!$I$8,(COLUMN()-COLUMN($J$9))*4,0,4,2),$C111),GJ$9,"")</f>
        <v/>
      </c>
      <c r="GK111" s="332" t="str">
        <f ca="1">IF(COUNTIF(OFFSET('別紙2-4(研修実施報告書)'!$I$8,(COLUMN()-COLUMN($J$9))*4,0,4,2),$C111),GK$9,"")</f>
        <v/>
      </c>
      <c r="GL111" s="332" t="str">
        <f ca="1">IF(COUNTIF(OFFSET('別紙2-4(研修実施報告書)'!$I$8,(COLUMN()-COLUMN($J$9))*4,0,4,2),$C111),GL$9,"")</f>
        <v/>
      </c>
      <c r="GM111" s="332" t="str">
        <f ca="1">IF(COUNTIF(OFFSET('別紙2-4(研修実施報告書)'!$I$8,(COLUMN()-COLUMN($J$9))*4,0,4,2),$C111),GM$9,"")</f>
        <v/>
      </c>
      <c r="GN111" s="332" t="str">
        <f ca="1">IF(COUNTIF(OFFSET('別紙2-4(研修実施報告書)'!$I$8,(COLUMN()-COLUMN($J$9))*4,0,4,2),$C111),GN$9,"")</f>
        <v/>
      </c>
      <c r="GO111" s="332" t="str">
        <f ca="1">IF(COUNTIF(OFFSET('別紙2-4(研修実施報告書)'!$I$8,(COLUMN()-COLUMN($J$9))*4,0,4,2),$C111),GO$9,"")</f>
        <v/>
      </c>
      <c r="GP111" s="332" t="str">
        <f ca="1">IF(COUNTIF(OFFSET('別紙2-4(研修実施報告書)'!$I$8,(COLUMN()-COLUMN($J$9))*4,0,4,2),$C111),GP$9,"")</f>
        <v/>
      </c>
      <c r="GQ111" s="332" t="str">
        <f ca="1">IF(COUNTIF(OFFSET('別紙2-4(研修実施報告書)'!$I$8,(COLUMN()-COLUMN($J$9))*4,0,4,2),$C111),GQ$9,"")</f>
        <v/>
      </c>
      <c r="GR111" s="332" t="str">
        <f ca="1">IF(COUNTIF(OFFSET('別紙2-4(研修実施報告書)'!$I$8,(COLUMN()-COLUMN($J$9))*4,0,4,2),$C111),GR$9,"")</f>
        <v/>
      </c>
      <c r="GS111" s="332" t="str">
        <f ca="1">IF(COUNTIF(OFFSET('別紙2-4(研修実施報告書)'!$I$8,(COLUMN()-COLUMN($J$9))*4,0,4,2),$C111),GS$9,"")</f>
        <v/>
      </c>
      <c r="GT111" s="332" t="str">
        <f ca="1">IF(COUNTIF(OFFSET('別紙2-4(研修実施報告書)'!$I$8,(COLUMN()-COLUMN($J$9))*4,0,4,2),$C111),GT$9,"")</f>
        <v/>
      </c>
      <c r="GU111" s="332" t="str">
        <f ca="1">IF(COUNTIF(OFFSET('別紙2-4(研修実施報告書)'!$I$8,(COLUMN()-COLUMN($J$9))*4,0,4,2),$C111),GU$9,"")</f>
        <v/>
      </c>
      <c r="GV111" s="332" t="str">
        <f ca="1">IF(COUNTIF(OFFSET('別紙2-4(研修実施報告書)'!$I$8,(COLUMN()-COLUMN($J$9))*4,0,4,2),$C111),GV$9,"")</f>
        <v/>
      </c>
      <c r="GW111" s="332" t="str">
        <f ca="1">IF(COUNTIF(OFFSET('別紙2-4(研修実施報告書)'!$I$8,(COLUMN()-COLUMN($J$9))*4,0,4,2),$C111),GW$9,"")</f>
        <v/>
      </c>
      <c r="GX111" s="332" t="str">
        <f ca="1">IF(COUNTIF(OFFSET('別紙2-4(研修実施報告書)'!$I$8,(COLUMN()-COLUMN($J$9))*4,0,4,2),$C111),GX$9,"")</f>
        <v/>
      </c>
      <c r="GY111" s="332" t="str">
        <f ca="1">IF(COUNTIF(OFFSET('別紙2-4(研修実施報告書)'!$I$8,(COLUMN()-COLUMN($J$9))*4,0,4,2),$C111),GY$9,"")</f>
        <v/>
      </c>
      <c r="GZ111" s="332" t="str">
        <f ca="1">IF(COUNTIF(OFFSET('別紙2-4(研修実施報告書)'!$I$8,(COLUMN()-COLUMN($J$9))*4,0,4,2),$C111),GZ$9,"")</f>
        <v/>
      </c>
      <c r="HA111" s="332" t="str">
        <f ca="1">IF(COUNTIF(OFFSET('別紙2-4(研修実施報告書)'!$I$8,(COLUMN()-COLUMN($J$9))*4,0,4,2),$C111),HA$9,"")</f>
        <v/>
      </c>
      <c r="HB111" s="320"/>
    </row>
    <row r="112" spans="1:210" ht="18.75" customHeight="1">
      <c r="A112" s="325">
        <v>98</v>
      </c>
      <c r="B112" s="323" t="str">
        <f>IF(AND('別紙1-7(研修責任者教育担当者) '!E115="〇",'別紙1-7(研修責任者教育担当者) '!F115="〇"),"専任・兼任",IF('別紙1-7(研修責任者教育担当者) '!E115="〇","専任",IF('別紙1-7(研修責任者教育担当者) '!F115="〇","兼任","")))</f>
        <v/>
      </c>
      <c r="C112" s="324">
        <f>VLOOKUP(A112,'別紙1-7(研修責任者教育担当者) '!$B$18:$C$217,2,0)</f>
        <v>0</v>
      </c>
      <c r="D112" s="348" t="s">
        <v>175</v>
      </c>
      <c r="E112" s="349"/>
      <c r="F112" s="329" t="e">
        <f t="shared" si="3"/>
        <v>#DIV/0!</v>
      </c>
      <c r="G112" s="330" t="e">
        <f t="shared" ca="1" si="4"/>
        <v>#DIV/0!</v>
      </c>
      <c r="H112" s="318">
        <f t="shared" ca="1" si="5"/>
        <v>0</v>
      </c>
      <c r="I112" s="318"/>
      <c r="J112" s="332" t="str">
        <f ca="1">IF(COUNTIF(OFFSET('別紙2-4(研修実施報告書)'!$I$8,(COLUMN()-COLUMN($J$9))*4,0,4,2),$C112),J$9,"")</f>
        <v/>
      </c>
      <c r="K112" s="332" t="str">
        <f ca="1">IF(COUNTIF(OFFSET('別紙2-4(研修実施報告書)'!$I$8,(COLUMN()-COLUMN($J$9))*4,0,4,2),$C112),K$9,"")</f>
        <v/>
      </c>
      <c r="L112" s="332" t="str">
        <f ca="1">IF(COUNTIF(OFFSET('別紙2-4(研修実施報告書)'!$I$8,(COLUMN()-COLUMN($J$9))*4,0,4,2),$C112),L$9,"")</f>
        <v/>
      </c>
      <c r="M112" s="332" t="str">
        <f ca="1">IF(COUNTIF(OFFSET('別紙2-4(研修実施報告書)'!$I$8,(COLUMN()-COLUMN($J$9))*4,0,4,2),$C112),M$9,"")</f>
        <v/>
      </c>
      <c r="N112" s="332" t="str">
        <f ca="1">IF(COUNTIF(OFFSET('別紙2-4(研修実施報告書)'!$I$8,(COLUMN()-COLUMN($J$9))*4,0,4,2),$C112),N$9,"")</f>
        <v/>
      </c>
      <c r="O112" s="332" t="str">
        <f ca="1">IF(COUNTIF(OFFSET('別紙2-4(研修実施報告書)'!$I$8,(COLUMN()-COLUMN($J$9))*4,0,4,2),$C112),O$9,"")</f>
        <v/>
      </c>
      <c r="P112" s="332" t="str">
        <f ca="1">IF(COUNTIF(OFFSET('別紙2-4(研修実施報告書)'!$I$8,(COLUMN()-COLUMN($J$9))*4,0,4,2),$C112),P$9,"")</f>
        <v/>
      </c>
      <c r="Q112" s="332" t="str">
        <f ca="1">IF(COUNTIF(OFFSET('別紙2-4(研修実施報告書)'!$I$8,(COLUMN()-COLUMN($J$9))*4,0,4,2),$C112),Q$9,"")</f>
        <v/>
      </c>
      <c r="R112" s="332" t="str">
        <f ca="1">IF(COUNTIF(OFFSET('別紙2-4(研修実施報告書)'!$I$8,(COLUMN()-COLUMN($J$9))*4,0,4,2),$C112),R$9,"")</f>
        <v/>
      </c>
      <c r="S112" s="332" t="str">
        <f ca="1">IF(COUNTIF(OFFSET('別紙2-4(研修実施報告書)'!$I$8,(COLUMN()-COLUMN($J$9))*4,0,4,2),$C112),S$9,"")</f>
        <v/>
      </c>
      <c r="T112" s="332" t="str">
        <f ca="1">IF(COUNTIF(OFFSET('別紙2-4(研修実施報告書)'!$I$8,(COLUMN()-COLUMN($J$9))*4,0,4,2),$C112),T$9,"")</f>
        <v/>
      </c>
      <c r="U112" s="332" t="str">
        <f ca="1">IF(COUNTIF(OFFSET('別紙2-4(研修実施報告書)'!$I$8,(COLUMN()-COLUMN($J$9))*4,0,4,2),$C112),U$9,"")</f>
        <v/>
      </c>
      <c r="V112" s="332" t="str">
        <f ca="1">IF(COUNTIF(OFFSET('別紙2-4(研修実施報告書)'!$I$8,(COLUMN()-COLUMN($J$9))*4,0,4,2),$C112),V$9,"")</f>
        <v/>
      </c>
      <c r="W112" s="332" t="str">
        <f ca="1">IF(COUNTIF(OFFSET('別紙2-4(研修実施報告書)'!$I$8,(COLUMN()-COLUMN($J$9))*4,0,4,2),$C112),W$9,"")</f>
        <v/>
      </c>
      <c r="X112" s="332" t="str">
        <f ca="1">IF(COUNTIF(OFFSET('別紙2-4(研修実施報告書)'!$I$8,(COLUMN()-COLUMN($J$9))*4,0,4,2),$C112),X$9,"")</f>
        <v/>
      </c>
      <c r="Y112" s="332" t="str">
        <f ca="1">IF(COUNTIF(OFFSET('別紙2-4(研修実施報告書)'!$I$8,(COLUMN()-COLUMN($J$9))*4,0,4,2),$C112),Y$9,"")</f>
        <v/>
      </c>
      <c r="Z112" s="332" t="str">
        <f ca="1">IF(COUNTIF(OFFSET('別紙2-4(研修実施報告書)'!$I$8,(COLUMN()-COLUMN($J$9))*4,0,4,2),$C112),Z$9,"")</f>
        <v/>
      </c>
      <c r="AA112" s="332" t="str">
        <f ca="1">IF(COUNTIF(OFFSET('別紙2-4(研修実施報告書)'!$I$8,(COLUMN()-COLUMN($J$9))*4,0,4,2),$C112),AA$9,"")</f>
        <v/>
      </c>
      <c r="AB112" s="332" t="str">
        <f ca="1">IF(COUNTIF(OFFSET('別紙2-4(研修実施報告書)'!$I$8,(COLUMN()-COLUMN($J$9))*4,0,4,2),$C112),AB$9,"")</f>
        <v/>
      </c>
      <c r="AC112" s="332" t="str">
        <f ca="1">IF(COUNTIF(OFFSET('別紙2-4(研修実施報告書)'!$I$8,(COLUMN()-COLUMN($J$9))*4,0,4,2),$C112),AC$9,"")</f>
        <v/>
      </c>
      <c r="AD112" s="332" t="str">
        <f ca="1">IF(COUNTIF(OFFSET('別紙2-4(研修実施報告書)'!$I$8,(COLUMN()-COLUMN($J$9))*4,0,4,2),$C112),AD$9,"")</f>
        <v/>
      </c>
      <c r="AE112" s="332" t="str">
        <f ca="1">IF(COUNTIF(OFFSET('別紙2-4(研修実施報告書)'!$I$8,(COLUMN()-COLUMN($J$9))*4,0,4,2),$C112),AE$9,"")</f>
        <v/>
      </c>
      <c r="AF112" s="332" t="str">
        <f ca="1">IF(COUNTIF(OFFSET('別紙2-4(研修実施報告書)'!$I$8,(COLUMN()-COLUMN($J$9))*4,0,4,2),$C112),AF$9,"")</f>
        <v/>
      </c>
      <c r="AG112" s="332" t="str">
        <f ca="1">IF(COUNTIF(OFFSET('別紙2-4(研修実施報告書)'!$I$8,(COLUMN()-COLUMN($J$9))*4,0,4,2),$C112),AG$9,"")</f>
        <v/>
      </c>
      <c r="AH112" s="332" t="str">
        <f ca="1">IF(COUNTIF(OFFSET('別紙2-4(研修実施報告書)'!$I$8,(COLUMN()-COLUMN($J$9))*4,0,4,2),$C112),AH$9,"")</f>
        <v/>
      </c>
      <c r="AI112" s="332" t="str">
        <f ca="1">IF(COUNTIF(OFFSET('別紙2-4(研修実施報告書)'!$I$8,(COLUMN()-COLUMN($J$9))*4,0,4,2),$C112),AI$9,"")</f>
        <v/>
      </c>
      <c r="AJ112" s="332" t="str">
        <f ca="1">IF(COUNTIF(OFFSET('別紙2-4(研修実施報告書)'!$I$8,(COLUMN()-COLUMN($J$9))*4,0,4,2),$C112),AJ$9,"")</f>
        <v/>
      </c>
      <c r="AK112" s="332" t="str">
        <f ca="1">IF(COUNTIF(OFFSET('別紙2-4(研修実施報告書)'!$I$8,(COLUMN()-COLUMN($J$9))*4,0,4,2),$C112),AK$9,"")</f>
        <v/>
      </c>
      <c r="AL112" s="332" t="str">
        <f ca="1">IF(COUNTIF(OFFSET('別紙2-4(研修実施報告書)'!$I$8,(COLUMN()-COLUMN($J$9))*4,0,4,2),$C112),AL$9,"")</f>
        <v/>
      </c>
      <c r="AM112" s="332" t="str">
        <f ca="1">IF(COUNTIF(OFFSET('別紙2-4(研修実施報告書)'!$I$8,(COLUMN()-COLUMN($J$9))*4,0,4,2),$C112),AM$9,"")</f>
        <v/>
      </c>
      <c r="AN112" s="332" t="str">
        <f ca="1">IF(COUNTIF(OFFSET('別紙2-4(研修実施報告書)'!$I$8,(COLUMN()-COLUMN($J$9))*4,0,4,2),$C112),AN$9,"")</f>
        <v/>
      </c>
      <c r="AO112" s="332" t="str">
        <f ca="1">IF(COUNTIF(OFFSET('別紙2-4(研修実施報告書)'!$I$8,(COLUMN()-COLUMN($J$9))*4,0,4,2),$C112),AO$9,"")</f>
        <v/>
      </c>
      <c r="AP112" s="332" t="str">
        <f ca="1">IF(COUNTIF(OFFSET('別紙2-4(研修実施報告書)'!$I$8,(COLUMN()-COLUMN($J$9))*4,0,4,2),$C112),AP$9,"")</f>
        <v/>
      </c>
      <c r="AQ112" s="332" t="str">
        <f ca="1">IF(COUNTIF(OFFSET('別紙2-4(研修実施報告書)'!$I$8,(COLUMN()-COLUMN($J$9))*4,0,4,2),$C112),AQ$9,"")</f>
        <v/>
      </c>
      <c r="AR112" s="332" t="str">
        <f ca="1">IF(COUNTIF(OFFSET('別紙2-4(研修実施報告書)'!$I$8,(COLUMN()-COLUMN($J$9))*4,0,4,2),$C112),AR$9,"")</f>
        <v/>
      </c>
      <c r="AS112" s="332" t="str">
        <f ca="1">IF(COUNTIF(OFFSET('別紙2-4(研修実施報告書)'!$I$8,(COLUMN()-COLUMN($J$9))*4,0,4,2),$C112),AS$9,"")</f>
        <v/>
      </c>
      <c r="AT112" s="332" t="str">
        <f ca="1">IF(COUNTIF(OFFSET('別紙2-4(研修実施報告書)'!$I$8,(COLUMN()-COLUMN($J$9))*4,0,4,2),$C112),AT$9,"")</f>
        <v/>
      </c>
      <c r="AU112" s="332" t="str">
        <f ca="1">IF(COUNTIF(OFFSET('別紙2-4(研修実施報告書)'!$I$8,(COLUMN()-COLUMN($J$9))*4,0,4,2),$C112),AU$9,"")</f>
        <v/>
      </c>
      <c r="AV112" s="332" t="str">
        <f ca="1">IF(COUNTIF(OFFSET('別紙2-4(研修実施報告書)'!$I$8,(COLUMN()-COLUMN($J$9))*4,0,4,2),$C112),AV$9,"")</f>
        <v/>
      </c>
      <c r="AW112" s="332" t="str">
        <f ca="1">IF(COUNTIF(OFFSET('別紙2-4(研修実施報告書)'!$I$8,(COLUMN()-COLUMN($J$9))*4,0,4,2),$C112),AW$9,"")</f>
        <v/>
      </c>
      <c r="AX112" s="332" t="str">
        <f ca="1">IF(COUNTIF(OFFSET('別紙2-4(研修実施報告書)'!$I$8,(COLUMN()-COLUMN($J$9))*4,0,4,2),$C112),AX$9,"")</f>
        <v/>
      </c>
      <c r="AY112" s="332" t="str">
        <f ca="1">IF(COUNTIF(OFFSET('別紙2-4(研修実施報告書)'!$I$8,(COLUMN()-COLUMN($J$9))*4,0,4,2),$C112),AY$9,"")</f>
        <v/>
      </c>
      <c r="AZ112" s="332" t="str">
        <f ca="1">IF(COUNTIF(OFFSET('別紙2-4(研修実施報告書)'!$I$8,(COLUMN()-COLUMN($J$9))*4,0,4,2),$C112),AZ$9,"")</f>
        <v/>
      </c>
      <c r="BA112" s="332" t="str">
        <f ca="1">IF(COUNTIF(OFFSET('別紙2-4(研修実施報告書)'!$I$8,(COLUMN()-COLUMN($J$9))*4,0,4,2),$C112),BA$9,"")</f>
        <v/>
      </c>
      <c r="BB112" s="332" t="str">
        <f ca="1">IF(COUNTIF(OFFSET('別紙2-4(研修実施報告書)'!$I$8,(COLUMN()-COLUMN($J$9))*4,0,4,2),$C112),BB$9,"")</f>
        <v/>
      </c>
      <c r="BC112" s="332" t="str">
        <f ca="1">IF(COUNTIF(OFFSET('別紙2-4(研修実施報告書)'!$I$8,(COLUMN()-COLUMN($J$9))*4,0,4,2),$C112),BC$9,"")</f>
        <v/>
      </c>
      <c r="BD112" s="332" t="str">
        <f ca="1">IF(COUNTIF(OFFSET('別紙2-4(研修実施報告書)'!$I$8,(COLUMN()-COLUMN($J$9))*4,0,4,2),$C112),BD$9,"")</f>
        <v/>
      </c>
      <c r="BE112" s="332" t="str">
        <f ca="1">IF(COUNTIF(OFFSET('別紙2-4(研修実施報告書)'!$I$8,(COLUMN()-COLUMN($J$9))*4,0,4,2),$C112),BE$9,"")</f>
        <v/>
      </c>
      <c r="BF112" s="332" t="str">
        <f ca="1">IF(COUNTIF(OFFSET('別紙2-4(研修実施報告書)'!$I$8,(COLUMN()-COLUMN($J$9))*4,0,4,2),$C112),BF$9,"")</f>
        <v/>
      </c>
      <c r="BG112" s="332" t="str">
        <f ca="1">IF(COUNTIF(OFFSET('別紙2-4(研修実施報告書)'!$I$8,(COLUMN()-COLUMN($J$9))*4,0,4,2),$C112),BG$9,"")</f>
        <v/>
      </c>
      <c r="BH112" s="332" t="str">
        <f ca="1">IF(COUNTIF(OFFSET('別紙2-4(研修実施報告書)'!$I$8,(COLUMN()-COLUMN($J$9))*4,0,4,2),$C112),BH$9,"")</f>
        <v/>
      </c>
      <c r="BI112" s="332" t="str">
        <f ca="1">IF(COUNTIF(OFFSET('別紙2-4(研修実施報告書)'!$I$8,(COLUMN()-COLUMN($J$9))*4,0,4,2),$C112),BI$9,"")</f>
        <v/>
      </c>
      <c r="BJ112" s="332" t="str">
        <f ca="1">IF(COUNTIF(OFFSET('別紙2-4(研修実施報告書)'!$I$8,(COLUMN()-COLUMN($J$9))*4,0,4,2),$C112),BJ$9,"")</f>
        <v/>
      </c>
      <c r="BK112" s="332" t="str">
        <f ca="1">IF(COUNTIF(OFFSET('別紙2-4(研修実施報告書)'!$I$8,(COLUMN()-COLUMN($J$9))*4,0,4,2),$C112),BK$9,"")</f>
        <v/>
      </c>
      <c r="BL112" s="332" t="str">
        <f ca="1">IF(COUNTIF(OFFSET('別紙2-4(研修実施報告書)'!$I$8,(COLUMN()-COLUMN($J$9))*4,0,4,2),$C112),BL$9,"")</f>
        <v/>
      </c>
      <c r="BM112" s="332" t="str">
        <f ca="1">IF(COUNTIF(OFFSET('別紙2-4(研修実施報告書)'!$I$8,(COLUMN()-COLUMN($J$9))*4,0,4,2),$C112),BM$9,"")</f>
        <v/>
      </c>
      <c r="BN112" s="332" t="str">
        <f ca="1">IF(COUNTIF(OFFSET('別紙2-4(研修実施報告書)'!$I$8,(COLUMN()-COLUMN($J$9))*4,0,4,2),$C112),BN$9,"")</f>
        <v/>
      </c>
      <c r="BO112" s="332" t="str">
        <f ca="1">IF(COUNTIF(OFFSET('別紙2-4(研修実施報告書)'!$I$8,(COLUMN()-COLUMN($J$9))*4,0,4,2),$C112),BO$9,"")</f>
        <v/>
      </c>
      <c r="BP112" s="332" t="str">
        <f ca="1">IF(COUNTIF(OFFSET('別紙2-4(研修実施報告書)'!$I$8,(COLUMN()-COLUMN($J$9))*4,0,4,2),$C112),BP$9,"")</f>
        <v/>
      </c>
      <c r="BQ112" s="332" t="str">
        <f ca="1">IF(COUNTIF(OFFSET('別紙2-4(研修実施報告書)'!$I$8,(COLUMN()-COLUMN($J$9))*4,0,4,2),$C112),BQ$9,"")</f>
        <v/>
      </c>
      <c r="BR112" s="332" t="str">
        <f ca="1">IF(COUNTIF(OFFSET('別紙2-4(研修実施報告書)'!$I$8,(COLUMN()-COLUMN($J$9))*4,0,4,2),$C112),BR$9,"")</f>
        <v/>
      </c>
      <c r="BS112" s="332" t="str">
        <f ca="1">IF(COUNTIF(OFFSET('別紙2-4(研修実施報告書)'!$I$8,(COLUMN()-COLUMN($J$9))*4,0,4,2),$C112),BS$9,"")</f>
        <v/>
      </c>
      <c r="BT112" s="332" t="str">
        <f ca="1">IF(COUNTIF(OFFSET('別紙2-4(研修実施報告書)'!$I$8,(COLUMN()-COLUMN($J$9))*4,0,4,2),$C112),BT$9,"")</f>
        <v/>
      </c>
      <c r="BU112" s="332" t="str">
        <f ca="1">IF(COUNTIF(OFFSET('別紙2-4(研修実施報告書)'!$I$8,(COLUMN()-COLUMN($J$9))*4,0,4,2),$C112),BU$9,"")</f>
        <v/>
      </c>
      <c r="BV112" s="332" t="str">
        <f ca="1">IF(COUNTIF(OFFSET('別紙2-4(研修実施報告書)'!$I$8,(COLUMN()-COLUMN($J$9))*4,0,4,2),$C112),BV$9,"")</f>
        <v/>
      </c>
      <c r="BW112" s="332" t="str">
        <f ca="1">IF(COUNTIF(OFFSET('別紙2-4(研修実施報告書)'!$I$8,(COLUMN()-COLUMN($J$9))*4,0,4,2),$C112),BW$9,"")</f>
        <v/>
      </c>
      <c r="BX112" s="332" t="str">
        <f ca="1">IF(COUNTIF(OFFSET('別紙2-4(研修実施報告書)'!$I$8,(COLUMN()-COLUMN($J$9))*4,0,4,2),$C112),BX$9,"")</f>
        <v/>
      </c>
      <c r="BY112" s="332" t="str">
        <f ca="1">IF(COUNTIF(OFFSET('別紙2-4(研修実施報告書)'!$I$8,(COLUMN()-COLUMN($J$9))*4,0,4,2),$C112),BY$9,"")</f>
        <v/>
      </c>
      <c r="BZ112" s="332" t="str">
        <f ca="1">IF(COUNTIF(OFFSET('別紙2-4(研修実施報告書)'!$I$8,(COLUMN()-COLUMN($J$9))*4,0,4,2),$C112),BZ$9,"")</f>
        <v/>
      </c>
      <c r="CA112" s="332" t="str">
        <f ca="1">IF(COUNTIF(OFFSET('別紙2-4(研修実施報告書)'!$I$8,(COLUMN()-COLUMN($J$9))*4,0,4,2),$C112),CA$9,"")</f>
        <v/>
      </c>
      <c r="CB112" s="332" t="str">
        <f ca="1">IF(COUNTIF(OFFSET('別紙2-4(研修実施報告書)'!$I$8,(COLUMN()-COLUMN($J$9))*4,0,4,2),$C112),CB$9,"")</f>
        <v/>
      </c>
      <c r="CC112" s="332" t="str">
        <f ca="1">IF(COUNTIF(OFFSET('別紙2-4(研修実施報告書)'!$I$8,(COLUMN()-COLUMN($J$9))*4,0,4,2),$C112),CC$9,"")</f>
        <v/>
      </c>
      <c r="CD112" s="332" t="str">
        <f ca="1">IF(COUNTIF(OFFSET('別紙2-4(研修実施報告書)'!$I$8,(COLUMN()-COLUMN($J$9))*4,0,4,2),$C112),CD$9,"")</f>
        <v/>
      </c>
      <c r="CE112" s="332" t="str">
        <f ca="1">IF(COUNTIF(OFFSET('別紙2-4(研修実施報告書)'!$I$8,(COLUMN()-COLUMN($J$9))*4,0,4,2),$C112),CE$9,"")</f>
        <v/>
      </c>
      <c r="CF112" s="332" t="str">
        <f ca="1">IF(COUNTIF(OFFSET('別紙2-4(研修実施報告書)'!$I$8,(COLUMN()-COLUMN($J$9))*4,0,4,2),$C112),CF$9,"")</f>
        <v/>
      </c>
      <c r="CG112" s="332" t="str">
        <f ca="1">IF(COUNTIF(OFFSET('別紙2-4(研修実施報告書)'!$I$8,(COLUMN()-COLUMN($J$9))*4,0,4,2),$C112),CG$9,"")</f>
        <v/>
      </c>
      <c r="CH112" s="332" t="str">
        <f ca="1">IF(COUNTIF(OFFSET('別紙2-4(研修実施報告書)'!$I$8,(COLUMN()-COLUMN($J$9))*4,0,4,2),$C112),CH$9,"")</f>
        <v/>
      </c>
      <c r="CI112" s="332" t="str">
        <f ca="1">IF(COUNTIF(OFFSET('別紙2-4(研修実施報告書)'!$I$8,(COLUMN()-COLUMN($J$9))*4,0,4,2),$C112),CI$9,"")</f>
        <v/>
      </c>
      <c r="CJ112" s="332" t="str">
        <f ca="1">IF(COUNTIF(OFFSET('別紙2-4(研修実施報告書)'!$I$8,(COLUMN()-COLUMN($J$9))*4,0,4,2),$C112),CJ$9,"")</f>
        <v/>
      </c>
      <c r="CK112" s="332" t="str">
        <f ca="1">IF(COUNTIF(OFFSET('別紙2-4(研修実施報告書)'!$I$8,(COLUMN()-COLUMN($J$9))*4,0,4,2),$C112),CK$9,"")</f>
        <v/>
      </c>
      <c r="CL112" s="332" t="str">
        <f ca="1">IF(COUNTIF(OFFSET('別紙2-4(研修実施報告書)'!$I$8,(COLUMN()-COLUMN($J$9))*4,0,4,2),$C112),CL$9,"")</f>
        <v/>
      </c>
      <c r="CM112" s="332" t="str">
        <f ca="1">IF(COUNTIF(OFFSET('別紙2-4(研修実施報告書)'!$I$8,(COLUMN()-COLUMN($J$9))*4,0,4,2),$C112),CM$9,"")</f>
        <v/>
      </c>
      <c r="CN112" s="332" t="str">
        <f ca="1">IF(COUNTIF(OFFSET('別紙2-4(研修実施報告書)'!$I$8,(COLUMN()-COLUMN($J$9))*4,0,4,2),$C112),CN$9,"")</f>
        <v/>
      </c>
      <c r="CO112" s="332" t="str">
        <f ca="1">IF(COUNTIF(OFFSET('別紙2-4(研修実施報告書)'!$I$8,(COLUMN()-COLUMN($J$9))*4,0,4,2),$C112),CO$9,"")</f>
        <v/>
      </c>
      <c r="CP112" s="332" t="str">
        <f ca="1">IF(COUNTIF(OFFSET('別紙2-4(研修実施報告書)'!$I$8,(COLUMN()-COLUMN($J$9))*4,0,4,2),$C112),CP$9,"")</f>
        <v/>
      </c>
      <c r="CQ112" s="332" t="str">
        <f ca="1">IF(COUNTIF(OFFSET('別紙2-4(研修実施報告書)'!$I$8,(COLUMN()-COLUMN($J$9))*4,0,4,2),$C112),CQ$9,"")</f>
        <v/>
      </c>
      <c r="CR112" s="332" t="str">
        <f ca="1">IF(COUNTIF(OFFSET('別紙2-4(研修実施報告書)'!$I$8,(COLUMN()-COLUMN($J$9))*4,0,4,2),$C112),CR$9,"")</f>
        <v/>
      </c>
      <c r="CS112" s="332" t="str">
        <f ca="1">IF(COUNTIF(OFFSET('別紙2-4(研修実施報告書)'!$I$8,(COLUMN()-COLUMN($J$9))*4,0,4,2),$C112),CS$9,"")</f>
        <v/>
      </c>
      <c r="CT112" s="332" t="str">
        <f ca="1">IF(COUNTIF(OFFSET('別紙2-4(研修実施報告書)'!$I$8,(COLUMN()-COLUMN($J$9))*4,0,4,2),$C112),CT$9,"")</f>
        <v/>
      </c>
      <c r="CU112" s="332" t="str">
        <f ca="1">IF(COUNTIF(OFFSET('別紙2-4(研修実施報告書)'!$I$8,(COLUMN()-COLUMN($J$9))*4,0,4,2),$C112),CU$9,"")</f>
        <v/>
      </c>
      <c r="CV112" s="332" t="str">
        <f ca="1">IF(COUNTIF(OFFSET('別紙2-4(研修実施報告書)'!$I$8,(COLUMN()-COLUMN($J$9))*4,0,4,2),$C112),CV$9,"")</f>
        <v/>
      </c>
      <c r="CW112" s="332" t="str">
        <f ca="1">IF(COUNTIF(OFFSET('別紙2-4(研修実施報告書)'!$I$8,(COLUMN()-COLUMN($J$9))*4,0,4,2),$C112),CW$9,"")</f>
        <v/>
      </c>
      <c r="CX112" s="332" t="str">
        <f ca="1">IF(COUNTIF(OFFSET('別紙2-4(研修実施報告書)'!$I$8,(COLUMN()-COLUMN($J$9))*4,0,4,2),$C112),CX$9,"")</f>
        <v/>
      </c>
      <c r="CY112" s="332" t="str">
        <f ca="1">IF(COUNTIF(OFFSET('別紙2-4(研修実施報告書)'!$I$8,(COLUMN()-COLUMN($J$9))*4,0,4,2),$C112),CY$9,"")</f>
        <v/>
      </c>
      <c r="CZ112" s="332" t="str">
        <f ca="1">IF(COUNTIF(OFFSET('別紙2-4(研修実施報告書)'!$I$8,(COLUMN()-COLUMN($J$9))*4,0,4,2),$C112),CZ$9,"")</f>
        <v/>
      </c>
      <c r="DA112" s="332" t="str">
        <f ca="1">IF(COUNTIF(OFFSET('別紙2-4(研修実施報告書)'!$I$8,(COLUMN()-COLUMN($J$9))*4,0,4,2),$C112),DA$9,"")</f>
        <v/>
      </c>
      <c r="DB112" s="332" t="str">
        <f ca="1">IF(COUNTIF(OFFSET('別紙2-4(研修実施報告書)'!$I$8,(COLUMN()-COLUMN($J$9))*4,0,4,2),$C112),DB$9,"")</f>
        <v/>
      </c>
      <c r="DC112" s="332" t="str">
        <f ca="1">IF(COUNTIF(OFFSET('別紙2-4(研修実施報告書)'!$I$8,(COLUMN()-COLUMN($J$9))*4,0,4,2),$C112),DC$9,"")</f>
        <v/>
      </c>
      <c r="DD112" s="332" t="str">
        <f ca="1">IF(COUNTIF(OFFSET('別紙2-4(研修実施報告書)'!$I$8,(COLUMN()-COLUMN($J$9))*4,0,4,2),$C112),DD$9,"")</f>
        <v/>
      </c>
      <c r="DE112" s="332" t="str">
        <f ca="1">IF(COUNTIF(OFFSET('別紙2-4(研修実施報告書)'!$I$8,(COLUMN()-COLUMN($J$9))*4,0,4,2),$C112),DE$9,"")</f>
        <v/>
      </c>
      <c r="DF112" s="332" t="str">
        <f ca="1">IF(COUNTIF(OFFSET('別紙2-4(研修実施報告書)'!$I$8,(COLUMN()-COLUMN($J$9))*4,0,4,2),$C112),DF$9,"")</f>
        <v/>
      </c>
      <c r="DG112" s="332" t="str">
        <f ca="1">IF(COUNTIF(OFFSET('別紙2-4(研修実施報告書)'!$I$8,(COLUMN()-COLUMN($J$9))*4,0,4,2),$C112),DG$9,"")</f>
        <v/>
      </c>
      <c r="DH112" s="332" t="str">
        <f ca="1">IF(COUNTIF(OFFSET('別紙2-4(研修実施報告書)'!$I$8,(COLUMN()-COLUMN($J$9))*4,0,4,2),$C112),DH$9,"")</f>
        <v/>
      </c>
      <c r="DI112" s="332" t="str">
        <f ca="1">IF(COUNTIF(OFFSET('別紙2-4(研修実施報告書)'!$I$8,(COLUMN()-COLUMN($J$9))*4,0,4,2),$C112),DI$9,"")</f>
        <v/>
      </c>
      <c r="DJ112" s="332" t="str">
        <f ca="1">IF(COUNTIF(OFFSET('別紙2-4(研修実施報告書)'!$I$8,(COLUMN()-COLUMN($J$9))*4,0,4,2),$C112),DJ$9,"")</f>
        <v/>
      </c>
      <c r="DK112" s="332" t="str">
        <f ca="1">IF(COUNTIF(OFFSET('別紙2-4(研修実施報告書)'!$I$8,(COLUMN()-COLUMN($J$9))*4,0,4,2),$C112),DK$9,"")</f>
        <v/>
      </c>
      <c r="DL112" s="332" t="str">
        <f ca="1">IF(COUNTIF(OFFSET('別紙2-4(研修実施報告書)'!$I$8,(COLUMN()-COLUMN($J$9))*4,0,4,2),$C112),DL$9,"")</f>
        <v/>
      </c>
      <c r="DM112" s="332" t="str">
        <f ca="1">IF(COUNTIF(OFFSET('別紙2-4(研修実施報告書)'!$I$8,(COLUMN()-COLUMN($J$9))*4,0,4,2),$C112),DM$9,"")</f>
        <v/>
      </c>
      <c r="DN112" s="332" t="str">
        <f ca="1">IF(COUNTIF(OFFSET('別紙2-4(研修実施報告書)'!$I$8,(COLUMN()-COLUMN($J$9))*4,0,4,2),$C112),DN$9,"")</f>
        <v/>
      </c>
      <c r="DO112" s="332" t="str">
        <f ca="1">IF(COUNTIF(OFFSET('別紙2-4(研修実施報告書)'!$I$8,(COLUMN()-COLUMN($J$9))*4,0,4,2),$C112),DO$9,"")</f>
        <v/>
      </c>
      <c r="DP112" s="332" t="str">
        <f ca="1">IF(COUNTIF(OFFSET('別紙2-4(研修実施報告書)'!$I$8,(COLUMN()-COLUMN($J$9))*4,0,4,2),$C112),DP$9,"")</f>
        <v/>
      </c>
      <c r="DQ112" s="332" t="str">
        <f ca="1">IF(COUNTIF(OFFSET('別紙2-4(研修実施報告書)'!$I$8,(COLUMN()-COLUMN($J$9))*4,0,4,2),$C112),DQ$9,"")</f>
        <v/>
      </c>
      <c r="DR112" s="332" t="str">
        <f ca="1">IF(COUNTIF(OFFSET('別紙2-4(研修実施報告書)'!$I$8,(COLUMN()-COLUMN($J$9))*4,0,4,2),$C112),DR$9,"")</f>
        <v/>
      </c>
      <c r="DS112" s="332" t="str">
        <f ca="1">IF(COUNTIF(OFFSET('別紙2-4(研修実施報告書)'!$I$8,(COLUMN()-COLUMN($J$9))*4,0,4,2),$C112),DS$9,"")</f>
        <v/>
      </c>
      <c r="DT112" s="332" t="str">
        <f ca="1">IF(COUNTIF(OFFSET('別紙2-4(研修実施報告書)'!$I$8,(COLUMN()-COLUMN($J$9))*4,0,4,2),$C112),DT$9,"")</f>
        <v/>
      </c>
      <c r="DU112" s="332" t="str">
        <f ca="1">IF(COUNTIF(OFFSET('別紙2-4(研修実施報告書)'!$I$8,(COLUMN()-COLUMN($J$9))*4,0,4,2),$C112),DU$9,"")</f>
        <v/>
      </c>
      <c r="DV112" s="332" t="str">
        <f ca="1">IF(COUNTIF(OFFSET('別紙2-4(研修実施報告書)'!$I$8,(COLUMN()-COLUMN($J$9))*4,0,4,2),$C112),DV$9,"")</f>
        <v/>
      </c>
      <c r="DW112" s="332" t="str">
        <f ca="1">IF(COUNTIF(OFFSET('別紙2-4(研修実施報告書)'!$I$8,(COLUMN()-COLUMN($J$9))*4,0,4,2),$C112),DW$9,"")</f>
        <v/>
      </c>
      <c r="DX112" s="332" t="str">
        <f ca="1">IF(COUNTIF(OFFSET('別紙2-4(研修実施報告書)'!$I$8,(COLUMN()-COLUMN($J$9))*4,0,4,2),$C112),DX$9,"")</f>
        <v/>
      </c>
      <c r="DY112" s="332" t="str">
        <f ca="1">IF(COUNTIF(OFFSET('別紙2-4(研修実施報告書)'!$I$8,(COLUMN()-COLUMN($J$9))*4,0,4,2),$C112),DY$9,"")</f>
        <v/>
      </c>
      <c r="DZ112" s="332" t="str">
        <f ca="1">IF(COUNTIF(OFFSET('別紙2-4(研修実施報告書)'!$I$8,(COLUMN()-COLUMN($J$9))*4,0,4,2),$C112),DZ$9,"")</f>
        <v/>
      </c>
      <c r="EA112" s="332" t="str">
        <f ca="1">IF(COUNTIF(OFFSET('別紙2-4(研修実施報告書)'!$I$8,(COLUMN()-COLUMN($J$9))*4,0,4,2),$C112),EA$9,"")</f>
        <v/>
      </c>
      <c r="EB112" s="332" t="str">
        <f ca="1">IF(COUNTIF(OFFSET('別紙2-4(研修実施報告書)'!$I$8,(COLUMN()-COLUMN($J$9))*4,0,4,2),$C112),EB$9,"")</f>
        <v/>
      </c>
      <c r="EC112" s="332" t="str">
        <f ca="1">IF(COUNTIF(OFFSET('別紙2-4(研修実施報告書)'!$I$8,(COLUMN()-COLUMN($J$9))*4,0,4,2),$C112),EC$9,"")</f>
        <v/>
      </c>
      <c r="ED112" s="332" t="str">
        <f ca="1">IF(COUNTIF(OFFSET('別紙2-4(研修実施報告書)'!$I$8,(COLUMN()-COLUMN($J$9))*4,0,4,2),$C112),ED$9,"")</f>
        <v/>
      </c>
      <c r="EE112" s="332" t="str">
        <f ca="1">IF(COUNTIF(OFFSET('別紙2-4(研修実施報告書)'!$I$8,(COLUMN()-COLUMN($J$9))*4,0,4,2),$C112),EE$9,"")</f>
        <v/>
      </c>
      <c r="EF112" s="332" t="str">
        <f ca="1">IF(COUNTIF(OFFSET('別紙2-4(研修実施報告書)'!$I$8,(COLUMN()-COLUMN($J$9))*4,0,4,2),$C112),EF$9,"")</f>
        <v/>
      </c>
      <c r="EG112" s="332" t="str">
        <f ca="1">IF(COUNTIF(OFFSET('別紙2-4(研修実施報告書)'!$I$8,(COLUMN()-COLUMN($J$9))*4,0,4,2),$C112),EG$9,"")</f>
        <v/>
      </c>
      <c r="EH112" s="332" t="str">
        <f ca="1">IF(COUNTIF(OFFSET('別紙2-4(研修実施報告書)'!$I$8,(COLUMN()-COLUMN($J$9))*4,0,4,2),$C112),EH$9,"")</f>
        <v/>
      </c>
      <c r="EI112" s="332" t="str">
        <f ca="1">IF(COUNTIF(OFFSET('別紙2-4(研修実施報告書)'!$I$8,(COLUMN()-COLUMN($J$9))*4,0,4,2),$C112),EI$9,"")</f>
        <v/>
      </c>
      <c r="EJ112" s="332" t="str">
        <f ca="1">IF(COUNTIF(OFFSET('別紙2-4(研修実施報告書)'!$I$8,(COLUMN()-COLUMN($J$9))*4,0,4,2),$C112),EJ$9,"")</f>
        <v/>
      </c>
      <c r="EK112" s="332" t="str">
        <f ca="1">IF(COUNTIF(OFFSET('別紙2-4(研修実施報告書)'!$I$8,(COLUMN()-COLUMN($J$9))*4,0,4,2),$C112),EK$9,"")</f>
        <v/>
      </c>
      <c r="EL112" s="332" t="str">
        <f ca="1">IF(COUNTIF(OFFSET('別紙2-4(研修実施報告書)'!$I$8,(COLUMN()-COLUMN($J$9))*4,0,4,2),$C112),EL$9,"")</f>
        <v/>
      </c>
      <c r="EM112" s="332" t="str">
        <f ca="1">IF(COUNTIF(OFFSET('別紙2-4(研修実施報告書)'!$I$8,(COLUMN()-COLUMN($J$9))*4,0,4,2),$C112),EM$9,"")</f>
        <v/>
      </c>
      <c r="EN112" s="332" t="str">
        <f ca="1">IF(COUNTIF(OFFSET('別紙2-4(研修実施報告書)'!$I$8,(COLUMN()-COLUMN($J$9))*4,0,4,2),$C112),EN$9,"")</f>
        <v/>
      </c>
      <c r="EO112" s="332" t="str">
        <f ca="1">IF(COUNTIF(OFFSET('別紙2-4(研修実施報告書)'!$I$8,(COLUMN()-COLUMN($J$9))*4,0,4,2),$C112),EO$9,"")</f>
        <v/>
      </c>
      <c r="EP112" s="332" t="str">
        <f ca="1">IF(COUNTIF(OFFSET('別紙2-4(研修実施報告書)'!$I$8,(COLUMN()-COLUMN($J$9))*4,0,4,2),$C112),EP$9,"")</f>
        <v/>
      </c>
      <c r="EQ112" s="332" t="str">
        <f ca="1">IF(COUNTIF(OFFSET('別紙2-4(研修実施報告書)'!$I$8,(COLUMN()-COLUMN($J$9))*4,0,4,2),$C112),EQ$9,"")</f>
        <v/>
      </c>
      <c r="ER112" s="332" t="str">
        <f ca="1">IF(COUNTIF(OFFSET('別紙2-4(研修実施報告書)'!$I$8,(COLUMN()-COLUMN($J$9))*4,0,4,2),$C112),ER$9,"")</f>
        <v/>
      </c>
      <c r="ES112" s="332" t="str">
        <f ca="1">IF(COUNTIF(OFFSET('別紙2-4(研修実施報告書)'!$I$8,(COLUMN()-COLUMN($J$9))*4,0,4,2),$C112),ES$9,"")</f>
        <v/>
      </c>
      <c r="ET112" s="332" t="str">
        <f ca="1">IF(COUNTIF(OFFSET('別紙2-4(研修実施報告書)'!$I$8,(COLUMN()-COLUMN($J$9))*4,0,4,2),$C112),ET$9,"")</f>
        <v/>
      </c>
      <c r="EU112" s="332" t="str">
        <f ca="1">IF(COUNTIF(OFFSET('別紙2-4(研修実施報告書)'!$I$8,(COLUMN()-COLUMN($J$9))*4,0,4,2),$C112),EU$9,"")</f>
        <v/>
      </c>
      <c r="EV112" s="332" t="str">
        <f ca="1">IF(COUNTIF(OFFSET('別紙2-4(研修実施報告書)'!$I$8,(COLUMN()-COLUMN($J$9))*4,0,4,2),$C112),EV$9,"")</f>
        <v/>
      </c>
      <c r="EW112" s="332" t="str">
        <f ca="1">IF(COUNTIF(OFFSET('別紙2-4(研修実施報告書)'!$I$8,(COLUMN()-COLUMN($J$9))*4,0,4,2),$C112),EW$9,"")</f>
        <v/>
      </c>
      <c r="EX112" s="332" t="str">
        <f ca="1">IF(COUNTIF(OFFSET('別紙2-4(研修実施報告書)'!$I$8,(COLUMN()-COLUMN($J$9))*4,0,4,2),$C112),EX$9,"")</f>
        <v/>
      </c>
      <c r="EY112" s="332" t="str">
        <f ca="1">IF(COUNTIF(OFFSET('別紙2-4(研修実施報告書)'!$I$8,(COLUMN()-COLUMN($J$9))*4,0,4,2),$C112),EY$9,"")</f>
        <v/>
      </c>
      <c r="EZ112" s="332" t="str">
        <f ca="1">IF(COUNTIF(OFFSET('別紙2-4(研修実施報告書)'!$I$8,(COLUMN()-COLUMN($J$9))*4,0,4,2),$C112),EZ$9,"")</f>
        <v/>
      </c>
      <c r="FA112" s="332" t="str">
        <f ca="1">IF(COUNTIF(OFFSET('別紙2-4(研修実施報告書)'!$I$8,(COLUMN()-COLUMN($J$9))*4,0,4,2),$C112),FA$9,"")</f>
        <v/>
      </c>
      <c r="FB112" s="332" t="str">
        <f ca="1">IF(COUNTIF(OFFSET('別紙2-4(研修実施報告書)'!$I$8,(COLUMN()-COLUMN($J$9))*4,0,4,2),$C112),FB$9,"")</f>
        <v/>
      </c>
      <c r="FC112" s="332" t="str">
        <f ca="1">IF(COUNTIF(OFFSET('別紙2-4(研修実施報告書)'!$I$8,(COLUMN()-COLUMN($J$9))*4,0,4,2),$C112),FC$9,"")</f>
        <v/>
      </c>
      <c r="FD112" s="332" t="str">
        <f ca="1">IF(COUNTIF(OFFSET('別紙2-4(研修実施報告書)'!$I$8,(COLUMN()-COLUMN($J$9))*4,0,4,2),$C112),FD$9,"")</f>
        <v/>
      </c>
      <c r="FE112" s="332" t="str">
        <f ca="1">IF(COUNTIF(OFFSET('別紙2-4(研修実施報告書)'!$I$8,(COLUMN()-COLUMN($J$9))*4,0,4,2),$C112),FE$9,"")</f>
        <v/>
      </c>
      <c r="FF112" s="332" t="str">
        <f ca="1">IF(COUNTIF(OFFSET('別紙2-4(研修実施報告書)'!$I$8,(COLUMN()-COLUMN($J$9))*4,0,4,2),$C112),FF$9,"")</f>
        <v/>
      </c>
      <c r="FG112" s="332" t="str">
        <f ca="1">IF(COUNTIF(OFFSET('別紙2-4(研修実施報告書)'!$I$8,(COLUMN()-COLUMN($J$9))*4,0,4,2),$C112),FG$9,"")</f>
        <v/>
      </c>
      <c r="FH112" s="332" t="str">
        <f ca="1">IF(COUNTIF(OFFSET('別紙2-4(研修実施報告書)'!$I$8,(COLUMN()-COLUMN($J$9))*4,0,4,2),$C112),FH$9,"")</f>
        <v/>
      </c>
      <c r="FI112" s="332" t="str">
        <f ca="1">IF(COUNTIF(OFFSET('別紙2-4(研修実施報告書)'!$I$8,(COLUMN()-COLUMN($J$9))*4,0,4,2),$C112),FI$9,"")</f>
        <v/>
      </c>
      <c r="FJ112" s="332" t="str">
        <f ca="1">IF(COUNTIF(OFFSET('別紙2-4(研修実施報告書)'!$I$8,(COLUMN()-COLUMN($J$9))*4,0,4,2),$C112),FJ$9,"")</f>
        <v/>
      </c>
      <c r="FK112" s="332" t="str">
        <f ca="1">IF(COUNTIF(OFFSET('別紙2-4(研修実施報告書)'!$I$8,(COLUMN()-COLUMN($J$9))*4,0,4,2),$C112),FK$9,"")</f>
        <v/>
      </c>
      <c r="FL112" s="332" t="str">
        <f ca="1">IF(COUNTIF(OFFSET('別紙2-4(研修実施報告書)'!$I$8,(COLUMN()-COLUMN($J$9))*4,0,4,2),$C112),FL$9,"")</f>
        <v/>
      </c>
      <c r="FM112" s="332" t="str">
        <f ca="1">IF(COUNTIF(OFFSET('別紙2-4(研修実施報告書)'!$I$8,(COLUMN()-COLUMN($J$9))*4,0,4,2),$C112),FM$9,"")</f>
        <v/>
      </c>
      <c r="FN112" s="332" t="str">
        <f ca="1">IF(COUNTIF(OFFSET('別紙2-4(研修実施報告書)'!$I$8,(COLUMN()-COLUMN($J$9))*4,0,4,2),$C112),FN$9,"")</f>
        <v/>
      </c>
      <c r="FO112" s="332" t="str">
        <f ca="1">IF(COUNTIF(OFFSET('別紙2-4(研修実施報告書)'!$I$8,(COLUMN()-COLUMN($J$9))*4,0,4,2),$C112),FO$9,"")</f>
        <v/>
      </c>
      <c r="FP112" s="332" t="str">
        <f ca="1">IF(COUNTIF(OFFSET('別紙2-4(研修実施報告書)'!$I$8,(COLUMN()-COLUMN($J$9))*4,0,4,2),$C112),FP$9,"")</f>
        <v/>
      </c>
      <c r="FQ112" s="332" t="str">
        <f ca="1">IF(COUNTIF(OFFSET('別紙2-4(研修実施報告書)'!$I$8,(COLUMN()-COLUMN($J$9))*4,0,4,2),$C112),FQ$9,"")</f>
        <v/>
      </c>
      <c r="FR112" s="332" t="str">
        <f ca="1">IF(COUNTIF(OFFSET('別紙2-4(研修実施報告書)'!$I$8,(COLUMN()-COLUMN($J$9))*4,0,4,2),$C112),FR$9,"")</f>
        <v/>
      </c>
      <c r="FS112" s="332" t="str">
        <f ca="1">IF(COUNTIF(OFFSET('別紙2-4(研修実施報告書)'!$I$8,(COLUMN()-COLUMN($J$9))*4,0,4,2),$C112),FS$9,"")</f>
        <v/>
      </c>
      <c r="FT112" s="332" t="str">
        <f ca="1">IF(COUNTIF(OFFSET('別紙2-4(研修実施報告書)'!$I$8,(COLUMN()-COLUMN($J$9))*4,0,4,2),$C112),FT$9,"")</f>
        <v/>
      </c>
      <c r="FU112" s="332" t="str">
        <f ca="1">IF(COUNTIF(OFFSET('別紙2-4(研修実施報告書)'!$I$8,(COLUMN()-COLUMN($J$9))*4,0,4,2),$C112),FU$9,"")</f>
        <v/>
      </c>
      <c r="FV112" s="332" t="str">
        <f ca="1">IF(COUNTIF(OFFSET('別紙2-4(研修実施報告書)'!$I$8,(COLUMN()-COLUMN($J$9))*4,0,4,2),$C112),FV$9,"")</f>
        <v/>
      </c>
      <c r="FW112" s="332" t="str">
        <f ca="1">IF(COUNTIF(OFFSET('別紙2-4(研修実施報告書)'!$I$8,(COLUMN()-COLUMN($J$9))*4,0,4,2),$C112),FW$9,"")</f>
        <v/>
      </c>
      <c r="FX112" s="332" t="str">
        <f ca="1">IF(COUNTIF(OFFSET('別紙2-4(研修実施報告書)'!$I$8,(COLUMN()-COLUMN($J$9))*4,0,4,2),$C112),FX$9,"")</f>
        <v/>
      </c>
      <c r="FY112" s="332" t="str">
        <f ca="1">IF(COUNTIF(OFFSET('別紙2-4(研修実施報告書)'!$I$8,(COLUMN()-COLUMN($J$9))*4,0,4,2),$C112),FY$9,"")</f>
        <v/>
      </c>
      <c r="FZ112" s="332" t="str">
        <f ca="1">IF(COUNTIF(OFFSET('別紙2-4(研修実施報告書)'!$I$8,(COLUMN()-COLUMN($J$9))*4,0,4,2),$C112),FZ$9,"")</f>
        <v/>
      </c>
      <c r="GA112" s="332" t="str">
        <f ca="1">IF(COUNTIF(OFFSET('別紙2-4(研修実施報告書)'!$I$8,(COLUMN()-COLUMN($J$9))*4,0,4,2),$C112),GA$9,"")</f>
        <v/>
      </c>
      <c r="GB112" s="332" t="str">
        <f ca="1">IF(COUNTIF(OFFSET('別紙2-4(研修実施報告書)'!$I$8,(COLUMN()-COLUMN($J$9))*4,0,4,2),$C112),GB$9,"")</f>
        <v/>
      </c>
      <c r="GC112" s="332" t="str">
        <f ca="1">IF(COUNTIF(OFFSET('別紙2-4(研修実施報告書)'!$I$8,(COLUMN()-COLUMN($J$9))*4,0,4,2),$C112),GC$9,"")</f>
        <v/>
      </c>
      <c r="GD112" s="332" t="str">
        <f ca="1">IF(COUNTIF(OFFSET('別紙2-4(研修実施報告書)'!$I$8,(COLUMN()-COLUMN($J$9))*4,0,4,2),$C112),GD$9,"")</f>
        <v/>
      </c>
      <c r="GE112" s="332" t="str">
        <f ca="1">IF(COUNTIF(OFFSET('別紙2-4(研修実施報告書)'!$I$8,(COLUMN()-COLUMN($J$9))*4,0,4,2),$C112),GE$9,"")</f>
        <v/>
      </c>
      <c r="GF112" s="332" t="str">
        <f ca="1">IF(COUNTIF(OFFSET('別紙2-4(研修実施報告書)'!$I$8,(COLUMN()-COLUMN($J$9))*4,0,4,2),$C112),GF$9,"")</f>
        <v/>
      </c>
      <c r="GG112" s="332" t="str">
        <f ca="1">IF(COUNTIF(OFFSET('別紙2-4(研修実施報告書)'!$I$8,(COLUMN()-COLUMN($J$9))*4,0,4,2),$C112),GG$9,"")</f>
        <v/>
      </c>
      <c r="GH112" s="332" t="str">
        <f ca="1">IF(COUNTIF(OFFSET('別紙2-4(研修実施報告書)'!$I$8,(COLUMN()-COLUMN($J$9))*4,0,4,2),$C112),GH$9,"")</f>
        <v/>
      </c>
      <c r="GI112" s="332" t="str">
        <f ca="1">IF(COUNTIF(OFFSET('別紙2-4(研修実施報告書)'!$I$8,(COLUMN()-COLUMN($J$9))*4,0,4,2),$C112),GI$9,"")</f>
        <v/>
      </c>
      <c r="GJ112" s="332" t="str">
        <f ca="1">IF(COUNTIF(OFFSET('別紙2-4(研修実施報告書)'!$I$8,(COLUMN()-COLUMN($J$9))*4,0,4,2),$C112),GJ$9,"")</f>
        <v/>
      </c>
      <c r="GK112" s="332" t="str">
        <f ca="1">IF(COUNTIF(OFFSET('別紙2-4(研修実施報告書)'!$I$8,(COLUMN()-COLUMN($J$9))*4,0,4,2),$C112),GK$9,"")</f>
        <v/>
      </c>
      <c r="GL112" s="332" t="str">
        <f ca="1">IF(COUNTIF(OFFSET('別紙2-4(研修実施報告書)'!$I$8,(COLUMN()-COLUMN($J$9))*4,0,4,2),$C112),GL$9,"")</f>
        <v/>
      </c>
      <c r="GM112" s="332" t="str">
        <f ca="1">IF(COUNTIF(OFFSET('別紙2-4(研修実施報告書)'!$I$8,(COLUMN()-COLUMN($J$9))*4,0,4,2),$C112),GM$9,"")</f>
        <v/>
      </c>
      <c r="GN112" s="332" t="str">
        <f ca="1">IF(COUNTIF(OFFSET('別紙2-4(研修実施報告書)'!$I$8,(COLUMN()-COLUMN($J$9))*4,0,4,2),$C112),GN$9,"")</f>
        <v/>
      </c>
      <c r="GO112" s="332" t="str">
        <f ca="1">IF(COUNTIF(OFFSET('別紙2-4(研修実施報告書)'!$I$8,(COLUMN()-COLUMN($J$9))*4,0,4,2),$C112),GO$9,"")</f>
        <v/>
      </c>
      <c r="GP112" s="332" t="str">
        <f ca="1">IF(COUNTIF(OFFSET('別紙2-4(研修実施報告書)'!$I$8,(COLUMN()-COLUMN($J$9))*4,0,4,2),$C112),GP$9,"")</f>
        <v/>
      </c>
      <c r="GQ112" s="332" t="str">
        <f ca="1">IF(COUNTIF(OFFSET('別紙2-4(研修実施報告書)'!$I$8,(COLUMN()-COLUMN($J$9))*4,0,4,2),$C112),GQ$9,"")</f>
        <v/>
      </c>
      <c r="GR112" s="332" t="str">
        <f ca="1">IF(COUNTIF(OFFSET('別紙2-4(研修実施報告書)'!$I$8,(COLUMN()-COLUMN($J$9))*4,0,4,2),$C112),GR$9,"")</f>
        <v/>
      </c>
      <c r="GS112" s="332" t="str">
        <f ca="1">IF(COUNTIF(OFFSET('別紙2-4(研修実施報告書)'!$I$8,(COLUMN()-COLUMN($J$9))*4,0,4,2),$C112),GS$9,"")</f>
        <v/>
      </c>
      <c r="GT112" s="332" t="str">
        <f ca="1">IF(COUNTIF(OFFSET('別紙2-4(研修実施報告書)'!$I$8,(COLUMN()-COLUMN($J$9))*4,0,4,2),$C112),GT$9,"")</f>
        <v/>
      </c>
      <c r="GU112" s="332" t="str">
        <f ca="1">IF(COUNTIF(OFFSET('別紙2-4(研修実施報告書)'!$I$8,(COLUMN()-COLUMN($J$9))*4,0,4,2),$C112),GU$9,"")</f>
        <v/>
      </c>
      <c r="GV112" s="332" t="str">
        <f ca="1">IF(COUNTIF(OFFSET('別紙2-4(研修実施報告書)'!$I$8,(COLUMN()-COLUMN($J$9))*4,0,4,2),$C112),GV$9,"")</f>
        <v/>
      </c>
      <c r="GW112" s="332" t="str">
        <f ca="1">IF(COUNTIF(OFFSET('別紙2-4(研修実施報告書)'!$I$8,(COLUMN()-COLUMN($J$9))*4,0,4,2),$C112),GW$9,"")</f>
        <v/>
      </c>
      <c r="GX112" s="332" t="str">
        <f ca="1">IF(COUNTIF(OFFSET('別紙2-4(研修実施報告書)'!$I$8,(COLUMN()-COLUMN($J$9))*4,0,4,2),$C112),GX$9,"")</f>
        <v/>
      </c>
      <c r="GY112" s="332" t="str">
        <f ca="1">IF(COUNTIF(OFFSET('別紙2-4(研修実施報告書)'!$I$8,(COLUMN()-COLUMN($J$9))*4,0,4,2),$C112),GY$9,"")</f>
        <v/>
      </c>
      <c r="GZ112" s="332" t="str">
        <f ca="1">IF(COUNTIF(OFFSET('別紙2-4(研修実施報告書)'!$I$8,(COLUMN()-COLUMN($J$9))*4,0,4,2),$C112),GZ$9,"")</f>
        <v/>
      </c>
      <c r="HA112" s="332" t="str">
        <f ca="1">IF(COUNTIF(OFFSET('別紙2-4(研修実施報告書)'!$I$8,(COLUMN()-COLUMN($J$9))*4,0,4,2),$C112),HA$9,"")</f>
        <v/>
      </c>
      <c r="HB112" s="320"/>
    </row>
    <row r="113" spans="1:210" ht="18.75" customHeight="1">
      <c r="A113" s="325">
        <v>99</v>
      </c>
      <c r="B113" s="323" t="str">
        <f>IF(AND('別紙1-7(研修責任者教育担当者) '!E116="〇",'別紙1-7(研修責任者教育担当者) '!F116="〇"),"専任・兼任",IF('別紙1-7(研修責任者教育担当者) '!E116="〇","専任",IF('別紙1-7(研修責任者教育担当者) '!F116="〇","兼任","")))</f>
        <v/>
      </c>
      <c r="C113" s="324">
        <f>VLOOKUP(A113,'別紙1-7(研修責任者教育担当者) '!$B$18:$C$217,2,0)</f>
        <v>0</v>
      </c>
      <c r="D113" s="348" t="s">
        <v>175</v>
      </c>
      <c r="E113" s="349"/>
      <c r="F113" s="329" t="e">
        <f t="shared" si="3"/>
        <v>#DIV/0!</v>
      </c>
      <c r="G113" s="330" t="e">
        <f t="shared" ca="1" si="4"/>
        <v>#DIV/0!</v>
      </c>
      <c r="H113" s="318">
        <f t="shared" ca="1" si="5"/>
        <v>0</v>
      </c>
      <c r="I113" s="318"/>
      <c r="J113" s="332" t="str">
        <f ca="1">IF(COUNTIF(OFFSET('別紙2-4(研修実施報告書)'!$I$8,(COLUMN()-COLUMN($J$9))*4,0,4,2),$C113),J$9,"")</f>
        <v/>
      </c>
      <c r="K113" s="332" t="str">
        <f ca="1">IF(COUNTIF(OFFSET('別紙2-4(研修実施報告書)'!$I$8,(COLUMN()-COLUMN($J$9))*4,0,4,2),$C113),K$9,"")</f>
        <v/>
      </c>
      <c r="L113" s="332" t="str">
        <f ca="1">IF(COUNTIF(OFFSET('別紙2-4(研修実施報告書)'!$I$8,(COLUMN()-COLUMN($J$9))*4,0,4,2),$C113),L$9,"")</f>
        <v/>
      </c>
      <c r="M113" s="332" t="str">
        <f ca="1">IF(COUNTIF(OFFSET('別紙2-4(研修実施報告書)'!$I$8,(COLUMN()-COLUMN($J$9))*4,0,4,2),$C113),M$9,"")</f>
        <v/>
      </c>
      <c r="N113" s="332" t="str">
        <f ca="1">IF(COUNTIF(OFFSET('別紙2-4(研修実施報告書)'!$I$8,(COLUMN()-COLUMN($J$9))*4,0,4,2),$C113),N$9,"")</f>
        <v/>
      </c>
      <c r="O113" s="332" t="str">
        <f ca="1">IF(COUNTIF(OFFSET('別紙2-4(研修実施報告書)'!$I$8,(COLUMN()-COLUMN($J$9))*4,0,4,2),$C113),O$9,"")</f>
        <v/>
      </c>
      <c r="P113" s="332" t="str">
        <f ca="1">IF(COUNTIF(OFFSET('別紙2-4(研修実施報告書)'!$I$8,(COLUMN()-COLUMN($J$9))*4,0,4,2),$C113),P$9,"")</f>
        <v/>
      </c>
      <c r="Q113" s="332" t="str">
        <f ca="1">IF(COUNTIF(OFFSET('別紙2-4(研修実施報告書)'!$I$8,(COLUMN()-COLUMN($J$9))*4,0,4,2),$C113),Q$9,"")</f>
        <v/>
      </c>
      <c r="R113" s="332" t="str">
        <f ca="1">IF(COUNTIF(OFFSET('別紙2-4(研修実施報告書)'!$I$8,(COLUMN()-COLUMN($J$9))*4,0,4,2),$C113),R$9,"")</f>
        <v/>
      </c>
      <c r="S113" s="332" t="str">
        <f ca="1">IF(COUNTIF(OFFSET('別紙2-4(研修実施報告書)'!$I$8,(COLUMN()-COLUMN($J$9))*4,0,4,2),$C113),S$9,"")</f>
        <v/>
      </c>
      <c r="T113" s="332" t="str">
        <f ca="1">IF(COUNTIF(OFFSET('別紙2-4(研修実施報告書)'!$I$8,(COLUMN()-COLUMN($J$9))*4,0,4,2),$C113),T$9,"")</f>
        <v/>
      </c>
      <c r="U113" s="332" t="str">
        <f ca="1">IF(COUNTIF(OFFSET('別紙2-4(研修実施報告書)'!$I$8,(COLUMN()-COLUMN($J$9))*4,0,4,2),$C113),U$9,"")</f>
        <v/>
      </c>
      <c r="V113" s="332" t="str">
        <f ca="1">IF(COUNTIF(OFFSET('別紙2-4(研修実施報告書)'!$I$8,(COLUMN()-COLUMN($J$9))*4,0,4,2),$C113),V$9,"")</f>
        <v/>
      </c>
      <c r="W113" s="332" t="str">
        <f ca="1">IF(COUNTIF(OFFSET('別紙2-4(研修実施報告書)'!$I$8,(COLUMN()-COLUMN($J$9))*4,0,4,2),$C113),W$9,"")</f>
        <v/>
      </c>
      <c r="X113" s="332" t="str">
        <f ca="1">IF(COUNTIF(OFFSET('別紙2-4(研修実施報告書)'!$I$8,(COLUMN()-COLUMN($J$9))*4,0,4,2),$C113),X$9,"")</f>
        <v/>
      </c>
      <c r="Y113" s="332" t="str">
        <f ca="1">IF(COUNTIF(OFFSET('別紙2-4(研修実施報告書)'!$I$8,(COLUMN()-COLUMN($J$9))*4,0,4,2),$C113),Y$9,"")</f>
        <v/>
      </c>
      <c r="Z113" s="332" t="str">
        <f ca="1">IF(COUNTIF(OFFSET('別紙2-4(研修実施報告書)'!$I$8,(COLUMN()-COLUMN($J$9))*4,0,4,2),$C113),Z$9,"")</f>
        <v/>
      </c>
      <c r="AA113" s="332" t="str">
        <f ca="1">IF(COUNTIF(OFFSET('別紙2-4(研修実施報告書)'!$I$8,(COLUMN()-COLUMN($J$9))*4,0,4,2),$C113),AA$9,"")</f>
        <v/>
      </c>
      <c r="AB113" s="332" t="str">
        <f ca="1">IF(COUNTIF(OFFSET('別紙2-4(研修実施報告書)'!$I$8,(COLUMN()-COLUMN($J$9))*4,0,4,2),$C113),AB$9,"")</f>
        <v/>
      </c>
      <c r="AC113" s="332" t="str">
        <f ca="1">IF(COUNTIF(OFFSET('別紙2-4(研修実施報告書)'!$I$8,(COLUMN()-COLUMN($J$9))*4,0,4,2),$C113),AC$9,"")</f>
        <v/>
      </c>
      <c r="AD113" s="332" t="str">
        <f ca="1">IF(COUNTIF(OFFSET('別紙2-4(研修実施報告書)'!$I$8,(COLUMN()-COLUMN($J$9))*4,0,4,2),$C113),AD$9,"")</f>
        <v/>
      </c>
      <c r="AE113" s="332" t="str">
        <f ca="1">IF(COUNTIF(OFFSET('別紙2-4(研修実施報告書)'!$I$8,(COLUMN()-COLUMN($J$9))*4,0,4,2),$C113),AE$9,"")</f>
        <v/>
      </c>
      <c r="AF113" s="332" t="str">
        <f ca="1">IF(COUNTIF(OFFSET('別紙2-4(研修実施報告書)'!$I$8,(COLUMN()-COLUMN($J$9))*4,0,4,2),$C113),AF$9,"")</f>
        <v/>
      </c>
      <c r="AG113" s="332" t="str">
        <f ca="1">IF(COUNTIF(OFFSET('別紙2-4(研修実施報告書)'!$I$8,(COLUMN()-COLUMN($J$9))*4,0,4,2),$C113),AG$9,"")</f>
        <v/>
      </c>
      <c r="AH113" s="332" t="str">
        <f ca="1">IF(COUNTIF(OFFSET('別紙2-4(研修実施報告書)'!$I$8,(COLUMN()-COLUMN($J$9))*4,0,4,2),$C113),AH$9,"")</f>
        <v/>
      </c>
      <c r="AI113" s="332" t="str">
        <f ca="1">IF(COUNTIF(OFFSET('別紙2-4(研修実施報告書)'!$I$8,(COLUMN()-COLUMN($J$9))*4,0,4,2),$C113),AI$9,"")</f>
        <v/>
      </c>
      <c r="AJ113" s="332" t="str">
        <f ca="1">IF(COUNTIF(OFFSET('別紙2-4(研修実施報告書)'!$I$8,(COLUMN()-COLUMN($J$9))*4,0,4,2),$C113),AJ$9,"")</f>
        <v/>
      </c>
      <c r="AK113" s="332" t="str">
        <f ca="1">IF(COUNTIF(OFFSET('別紙2-4(研修実施報告書)'!$I$8,(COLUMN()-COLUMN($J$9))*4,0,4,2),$C113),AK$9,"")</f>
        <v/>
      </c>
      <c r="AL113" s="332" t="str">
        <f ca="1">IF(COUNTIF(OFFSET('別紙2-4(研修実施報告書)'!$I$8,(COLUMN()-COLUMN($J$9))*4,0,4,2),$C113),AL$9,"")</f>
        <v/>
      </c>
      <c r="AM113" s="332" t="str">
        <f ca="1">IF(COUNTIF(OFFSET('別紙2-4(研修実施報告書)'!$I$8,(COLUMN()-COLUMN($J$9))*4,0,4,2),$C113),AM$9,"")</f>
        <v/>
      </c>
      <c r="AN113" s="332" t="str">
        <f ca="1">IF(COUNTIF(OFFSET('別紙2-4(研修実施報告書)'!$I$8,(COLUMN()-COLUMN($J$9))*4,0,4,2),$C113),AN$9,"")</f>
        <v/>
      </c>
      <c r="AO113" s="332" t="str">
        <f ca="1">IF(COUNTIF(OFFSET('別紙2-4(研修実施報告書)'!$I$8,(COLUMN()-COLUMN($J$9))*4,0,4,2),$C113),AO$9,"")</f>
        <v/>
      </c>
      <c r="AP113" s="332" t="str">
        <f ca="1">IF(COUNTIF(OFFSET('別紙2-4(研修実施報告書)'!$I$8,(COLUMN()-COLUMN($J$9))*4,0,4,2),$C113),AP$9,"")</f>
        <v/>
      </c>
      <c r="AQ113" s="332" t="str">
        <f ca="1">IF(COUNTIF(OFFSET('別紙2-4(研修実施報告書)'!$I$8,(COLUMN()-COLUMN($J$9))*4,0,4,2),$C113),AQ$9,"")</f>
        <v/>
      </c>
      <c r="AR113" s="332" t="str">
        <f ca="1">IF(COUNTIF(OFFSET('別紙2-4(研修実施報告書)'!$I$8,(COLUMN()-COLUMN($J$9))*4,0,4,2),$C113),AR$9,"")</f>
        <v/>
      </c>
      <c r="AS113" s="332" t="str">
        <f ca="1">IF(COUNTIF(OFFSET('別紙2-4(研修実施報告書)'!$I$8,(COLUMN()-COLUMN($J$9))*4,0,4,2),$C113),AS$9,"")</f>
        <v/>
      </c>
      <c r="AT113" s="332" t="str">
        <f ca="1">IF(COUNTIF(OFFSET('別紙2-4(研修実施報告書)'!$I$8,(COLUMN()-COLUMN($J$9))*4,0,4,2),$C113),AT$9,"")</f>
        <v/>
      </c>
      <c r="AU113" s="332" t="str">
        <f ca="1">IF(COUNTIF(OFFSET('別紙2-4(研修実施報告書)'!$I$8,(COLUMN()-COLUMN($J$9))*4,0,4,2),$C113),AU$9,"")</f>
        <v/>
      </c>
      <c r="AV113" s="332" t="str">
        <f ca="1">IF(COUNTIF(OFFSET('別紙2-4(研修実施報告書)'!$I$8,(COLUMN()-COLUMN($J$9))*4,0,4,2),$C113),AV$9,"")</f>
        <v/>
      </c>
      <c r="AW113" s="332" t="str">
        <f ca="1">IF(COUNTIF(OFFSET('別紙2-4(研修実施報告書)'!$I$8,(COLUMN()-COLUMN($J$9))*4,0,4,2),$C113),AW$9,"")</f>
        <v/>
      </c>
      <c r="AX113" s="332" t="str">
        <f ca="1">IF(COUNTIF(OFFSET('別紙2-4(研修実施報告書)'!$I$8,(COLUMN()-COLUMN($J$9))*4,0,4,2),$C113),AX$9,"")</f>
        <v/>
      </c>
      <c r="AY113" s="332" t="str">
        <f ca="1">IF(COUNTIF(OFFSET('別紙2-4(研修実施報告書)'!$I$8,(COLUMN()-COLUMN($J$9))*4,0,4,2),$C113),AY$9,"")</f>
        <v/>
      </c>
      <c r="AZ113" s="332" t="str">
        <f ca="1">IF(COUNTIF(OFFSET('別紙2-4(研修実施報告書)'!$I$8,(COLUMN()-COLUMN($J$9))*4,0,4,2),$C113),AZ$9,"")</f>
        <v/>
      </c>
      <c r="BA113" s="332" t="str">
        <f ca="1">IF(COUNTIF(OFFSET('別紙2-4(研修実施報告書)'!$I$8,(COLUMN()-COLUMN($J$9))*4,0,4,2),$C113),BA$9,"")</f>
        <v/>
      </c>
      <c r="BB113" s="332" t="str">
        <f ca="1">IF(COUNTIF(OFFSET('別紙2-4(研修実施報告書)'!$I$8,(COLUMN()-COLUMN($J$9))*4,0,4,2),$C113),BB$9,"")</f>
        <v/>
      </c>
      <c r="BC113" s="332" t="str">
        <f ca="1">IF(COUNTIF(OFFSET('別紙2-4(研修実施報告書)'!$I$8,(COLUMN()-COLUMN($J$9))*4,0,4,2),$C113),BC$9,"")</f>
        <v/>
      </c>
      <c r="BD113" s="332" t="str">
        <f ca="1">IF(COUNTIF(OFFSET('別紙2-4(研修実施報告書)'!$I$8,(COLUMN()-COLUMN($J$9))*4,0,4,2),$C113),BD$9,"")</f>
        <v/>
      </c>
      <c r="BE113" s="332" t="str">
        <f ca="1">IF(COUNTIF(OFFSET('別紙2-4(研修実施報告書)'!$I$8,(COLUMN()-COLUMN($J$9))*4,0,4,2),$C113),BE$9,"")</f>
        <v/>
      </c>
      <c r="BF113" s="332" t="str">
        <f ca="1">IF(COUNTIF(OFFSET('別紙2-4(研修実施報告書)'!$I$8,(COLUMN()-COLUMN($J$9))*4,0,4,2),$C113),BF$9,"")</f>
        <v/>
      </c>
      <c r="BG113" s="332" t="str">
        <f ca="1">IF(COUNTIF(OFFSET('別紙2-4(研修実施報告書)'!$I$8,(COLUMN()-COLUMN($J$9))*4,0,4,2),$C113),BG$9,"")</f>
        <v/>
      </c>
      <c r="BH113" s="332" t="str">
        <f ca="1">IF(COUNTIF(OFFSET('別紙2-4(研修実施報告書)'!$I$8,(COLUMN()-COLUMN($J$9))*4,0,4,2),$C113),BH$9,"")</f>
        <v/>
      </c>
      <c r="BI113" s="332" t="str">
        <f ca="1">IF(COUNTIF(OFFSET('別紙2-4(研修実施報告書)'!$I$8,(COLUMN()-COLUMN($J$9))*4,0,4,2),$C113),BI$9,"")</f>
        <v/>
      </c>
      <c r="BJ113" s="332" t="str">
        <f ca="1">IF(COUNTIF(OFFSET('別紙2-4(研修実施報告書)'!$I$8,(COLUMN()-COLUMN($J$9))*4,0,4,2),$C113),BJ$9,"")</f>
        <v/>
      </c>
      <c r="BK113" s="332" t="str">
        <f ca="1">IF(COUNTIF(OFFSET('別紙2-4(研修実施報告書)'!$I$8,(COLUMN()-COLUMN($J$9))*4,0,4,2),$C113),BK$9,"")</f>
        <v/>
      </c>
      <c r="BL113" s="332" t="str">
        <f ca="1">IF(COUNTIF(OFFSET('別紙2-4(研修実施報告書)'!$I$8,(COLUMN()-COLUMN($J$9))*4,0,4,2),$C113),BL$9,"")</f>
        <v/>
      </c>
      <c r="BM113" s="332" t="str">
        <f ca="1">IF(COUNTIF(OFFSET('別紙2-4(研修実施報告書)'!$I$8,(COLUMN()-COLUMN($J$9))*4,0,4,2),$C113),BM$9,"")</f>
        <v/>
      </c>
      <c r="BN113" s="332" t="str">
        <f ca="1">IF(COUNTIF(OFFSET('別紙2-4(研修実施報告書)'!$I$8,(COLUMN()-COLUMN($J$9))*4,0,4,2),$C113),BN$9,"")</f>
        <v/>
      </c>
      <c r="BO113" s="332" t="str">
        <f ca="1">IF(COUNTIF(OFFSET('別紙2-4(研修実施報告書)'!$I$8,(COLUMN()-COLUMN($J$9))*4,0,4,2),$C113),BO$9,"")</f>
        <v/>
      </c>
      <c r="BP113" s="332" t="str">
        <f ca="1">IF(COUNTIF(OFFSET('別紙2-4(研修実施報告書)'!$I$8,(COLUMN()-COLUMN($J$9))*4,0,4,2),$C113),BP$9,"")</f>
        <v/>
      </c>
      <c r="BQ113" s="332" t="str">
        <f ca="1">IF(COUNTIF(OFFSET('別紙2-4(研修実施報告書)'!$I$8,(COLUMN()-COLUMN($J$9))*4,0,4,2),$C113),BQ$9,"")</f>
        <v/>
      </c>
      <c r="BR113" s="332" t="str">
        <f ca="1">IF(COUNTIF(OFFSET('別紙2-4(研修実施報告書)'!$I$8,(COLUMN()-COLUMN($J$9))*4,0,4,2),$C113),BR$9,"")</f>
        <v/>
      </c>
      <c r="BS113" s="332" t="str">
        <f ca="1">IF(COUNTIF(OFFSET('別紙2-4(研修実施報告書)'!$I$8,(COLUMN()-COLUMN($J$9))*4,0,4,2),$C113),BS$9,"")</f>
        <v/>
      </c>
      <c r="BT113" s="332" t="str">
        <f ca="1">IF(COUNTIF(OFFSET('別紙2-4(研修実施報告書)'!$I$8,(COLUMN()-COLUMN($J$9))*4,0,4,2),$C113),BT$9,"")</f>
        <v/>
      </c>
      <c r="BU113" s="332" t="str">
        <f ca="1">IF(COUNTIF(OFFSET('別紙2-4(研修実施報告書)'!$I$8,(COLUMN()-COLUMN($J$9))*4,0,4,2),$C113),BU$9,"")</f>
        <v/>
      </c>
      <c r="BV113" s="332" t="str">
        <f ca="1">IF(COUNTIF(OFFSET('別紙2-4(研修実施報告書)'!$I$8,(COLUMN()-COLUMN($J$9))*4,0,4,2),$C113),BV$9,"")</f>
        <v/>
      </c>
      <c r="BW113" s="332" t="str">
        <f ca="1">IF(COUNTIF(OFFSET('別紙2-4(研修実施報告書)'!$I$8,(COLUMN()-COLUMN($J$9))*4,0,4,2),$C113),BW$9,"")</f>
        <v/>
      </c>
      <c r="BX113" s="332" t="str">
        <f ca="1">IF(COUNTIF(OFFSET('別紙2-4(研修実施報告書)'!$I$8,(COLUMN()-COLUMN($J$9))*4,0,4,2),$C113),BX$9,"")</f>
        <v/>
      </c>
      <c r="BY113" s="332" t="str">
        <f ca="1">IF(COUNTIF(OFFSET('別紙2-4(研修実施報告書)'!$I$8,(COLUMN()-COLUMN($J$9))*4,0,4,2),$C113),BY$9,"")</f>
        <v/>
      </c>
      <c r="BZ113" s="332" t="str">
        <f ca="1">IF(COUNTIF(OFFSET('別紙2-4(研修実施報告書)'!$I$8,(COLUMN()-COLUMN($J$9))*4,0,4,2),$C113),BZ$9,"")</f>
        <v/>
      </c>
      <c r="CA113" s="332" t="str">
        <f ca="1">IF(COUNTIF(OFFSET('別紙2-4(研修実施報告書)'!$I$8,(COLUMN()-COLUMN($J$9))*4,0,4,2),$C113),CA$9,"")</f>
        <v/>
      </c>
      <c r="CB113" s="332" t="str">
        <f ca="1">IF(COUNTIF(OFFSET('別紙2-4(研修実施報告書)'!$I$8,(COLUMN()-COLUMN($J$9))*4,0,4,2),$C113),CB$9,"")</f>
        <v/>
      </c>
      <c r="CC113" s="332" t="str">
        <f ca="1">IF(COUNTIF(OFFSET('別紙2-4(研修実施報告書)'!$I$8,(COLUMN()-COLUMN($J$9))*4,0,4,2),$C113),CC$9,"")</f>
        <v/>
      </c>
      <c r="CD113" s="332" t="str">
        <f ca="1">IF(COUNTIF(OFFSET('別紙2-4(研修実施報告書)'!$I$8,(COLUMN()-COLUMN($J$9))*4,0,4,2),$C113),CD$9,"")</f>
        <v/>
      </c>
      <c r="CE113" s="332" t="str">
        <f ca="1">IF(COUNTIF(OFFSET('別紙2-4(研修実施報告書)'!$I$8,(COLUMN()-COLUMN($J$9))*4,0,4,2),$C113),CE$9,"")</f>
        <v/>
      </c>
      <c r="CF113" s="332" t="str">
        <f ca="1">IF(COUNTIF(OFFSET('別紙2-4(研修実施報告書)'!$I$8,(COLUMN()-COLUMN($J$9))*4,0,4,2),$C113),CF$9,"")</f>
        <v/>
      </c>
      <c r="CG113" s="332" t="str">
        <f ca="1">IF(COUNTIF(OFFSET('別紙2-4(研修実施報告書)'!$I$8,(COLUMN()-COLUMN($J$9))*4,0,4,2),$C113),CG$9,"")</f>
        <v/>
      </c>
      <c r="CH113" s="332" t="str">
        <f ca="1">IF(COUNTIF(OFFSET('別紙2-4(研修実施報告書)'!$I$8,(COLUMN()-COLUMN($J$9))*4,0,4,2),$C113),CH$9,"")</f>
        <v/>
      </c>
      <c r="CI113" s="332" t="str">
        <f ca="1">IF(COUNTIF(OFFSET('別紙2-4(研修実施報告書)'!$I$8,(COLUMN()-COLUMN($J$9))*4,0,4,2),$C113),CI$9,"")</f>
        <v/>
      </c>
      <c r="CJ113" s="332" t="str">
        <f ca="1">IF(COUNTIF(OFFSET('別紙2-4(研修実施報告書)'!$I$8,(COLUMN()-COLUMN($J$9))*4,0,4,2),$C113),CJ$9,"")</f>
        <v/>
      </c>
      <c r="CK113" s="332" t="str">
        <f ca="1">IF(COUNTIF(OFFSET('別紙2-4(研修実施報告書)'!$I$8,(COLUMN()-COLUMN($J$9))*4,0,4,2),$C113),CK$9,"")</f>
        <v/>
      </c>
      <c r="CL113" s="332" t="str">
        <f ca="1">IF(COUNTIF(OFFSET('別紙2-4(研修実施報告書)'!$I$8,(COLUMN()-COLUMN($J$9))*4,0,4,2),$C113),CL$9,"")</f>
        <v/>
      </c>
      <c r="CM113" s="332" t="str">
        <f ca="1">IF(COUNTIF(OFFSET('別紙2-4(研修実施報告書)'!$I$8,(COLUMN()-COLUMN($J$9))*4,0,4,2),$C113),CM$9,"")</f>
        <v/>
      </c>
      <c r="CN113" s="332" t="str">
        <f ca="1">IF(COUNTIF(OFFSET('別紙2-4(研修実施報告書)'!$I$8,(COLUMN()-COLUMN($J$9))*4,0,4,2),$C113),CN$9,"")</f>
        <v/>
      </c>
      <c r="CO113" s="332" t="str">
        <f ca="1">IF(COUNTIF(OFFSET('別紙2-4(研修実施報告書)'!$I$8,(COLUMN()-COLUMN($J$9))*4,0,4,2),$C113),CO$9,"")</f>
        <v/>
      </c>
      <c r="CP113" s="332" t="str">
        <f ca="1">IF(COUNTIF(OFFSET('別紙2-4(研修実施報告書)'!$I$8,(COLUMN()-COLUMN($J$9))*4,0,4,2),$C113),CP$9,"")</f>
        <v/>
      </c>
      <c r="CQ113" s="332" t="str">
        <f ca="1">IF(COUNTIF(OFFSET('別紙2-4(研修実施報告書)'!$I$8,(COLUMN()-COLUMN($J$9))*4,0,4,2),$C113),CQ$9,"")</f>
        <v/>
      </c>
      <c r="CR113" s="332" t="str">
        <f ca="1">IF(COUNTIF(OFFSET('別紙2-4(研修実施報告書)'!$I$8,(COLUMN()-COLUMN($J$9))*4,0,4,2),$C113),CR$9,"")</f>
        <v/>
      </c>
      <c r="CS113" s="332" t="str">
        <f ca="1">IF(COUNTIF(OFFSET('別紙2-4(研修実施報告書)'!$I$8,(COLUMN()-COLUMN($J$9))*4,0,4,2),$C113),CS$9,"")</f>
        <v/>
      </c>
      <c r="CT113" s="332" t="str">
        <f ca="1">IF(COUNTIF(OFFSET('別紙2-4(研修実施報告書)'!$I$8,(COLUMN()-COLUMN($J$9))*4,0,4,2),$C113),CT$9,"")</f>
        <v/>
      </c>
      <c r="CU113" s="332" t="str">
        <f ca="1">IF(COUNTIF(OFFSET('別紙2-4(研修実施報告書)'!$I$8,(COLUMN()-COLUMN($J$9))*4,0,4,2),$C113),CU$9,"")</f>
        <v/>
      </c>
      <c r="CV113" s="332" t="str">
        <f ca="1">IF(COUNTIF(OFFSET('別紙2-4(研修実施報告書)'!$I$8,(COLUMN()-COLUMN($J$9))*4,0,4,2),$C113),CV$9,"")</f>
        <v/>
      </c>
      <c r="CW113" s="332" t="str">
        <f ca="1">IF(COUNTIF(OFFSET('別紙2-4(研修実施報告書)'!$I$8,(COLUMN()-COLUMN($J$9))*4,0,4,2),$C113),CW$9,"")</f>
        <v/>
      </c>
      <c r="CX113" s="332" t="str">
        <f ca="1">IF(COUNTIF(OFFSET('別紙2-4(研修実施報告書)'!$I$8,(COLUMN()-COLUMN($J$9))*4,0,4,2),$C113),CX$9,"")</f>
        <v/>
      </c>
      <c r="CY113" s="332" t="str">
        <f ca="1">IF(COUNTIF(OFFSET('別紙2-4(研修実施報告書)'!$I$8,(COLUMN()-COLUMN($J$9))*4,0,4,2),$C113),CY$9,"")</f>
        <v/>
      </c>
      <c r="CZ113" s="332" t="str">
        <f ca="1">IF(COUNTIF(OFFSET('別紙2-4(研修実施報告書)'!$I$8,(COLUMN()-COLUMN($J$9))*4,0,4,2),$C113),CZ$9,"")</f>
        <v/>
      </c>
      <c r="DA113" s="332" t="str">
        <f ca="1">IF(COUNTIF(OFFSET('別紙2-4(研修実施報告書)'!$I$8,(COLUMN()-COLUMN($J$9))*4,0,4,2),$C113),DA$9,"")</f>
        <v/>
      </c>
      <c r="DB113" s="332" t="str">
        <f ca="1">IF(COUNTIF(OFFSET('別紙2-4(研修実施報告書)'!$I$8,(COLUMN()-COLUMN($J$9))*4,0,4,2),$C113),DB$9,"")</f>
        <v/>
      </c>
      <c r="DC113" s="332" t="str">
        <f ca="1">IF(COUNTIF(OFFSET('別紙2-4(研修実施報告書)'!$I$8,(COLUMN()-COLUMN($J$9))*4,0,4,2),$C113),DC$9,"")</f>
        <v/>
      </c>
      <c r="DD113" s="332" t="str">
        <f ca="1">IF(COUNTIF(OFFSET('別紙2-4(研修実施報告書)'!$I$8,(COLUMN()-COLUMN($J$9))*4,0,4,2),$C113),DD$9,"")</f>
        <v/>
      </c>
      <c r="DE113" s="332" t="str">
        <f ca="1">IF(COUNTIF(OFFSET('別紙2-4(研修実施報告書)'!$I$8,(COLUMN()-COLUMN($J$9))*4,0,4,2),$C113),DE$9,"")</f>
        <v/>
      </c>
      <c r="DF113" s="332" t="str">
        <f ca="1">IF(COUNTIF(OFFSET('別紙2-4(研修実施報告書)'!$I$8,(COLUMN()-COLUMN($J$9))*4,0,4,2),$C113),DF$9,"")</f>
        <v/>
      </c>
      <c r="DG113" s="332" t="str">
        <f ca="1">IF(COUNTIF(OFFSET('別紙2-4(研修実施報告書)'!$I$8,(COLUMN()-COLUMN($J$9))*4,0,4,2),$C113),DG$9,"")</f>
        <v/>
      </c>
      <c r="DH113" s="332" t="str">
        <f ca="1">IF(COUNTIF(OFFSET('別紙2-4(研修実施報告書)'!$I$8,(COLUMN()-COLUMN($J$9))*4,0,4,2),$C113),DH$9,"")</f>
        <v/>
      </c>
      <c r="DI113" s="332" t="str">
        <f ca="1">IF(COUNTIF(OFFSET('別紙2-4(研修実施報告書)'!$I$8,(COLUMN()-COLUMN($J$9))*4,0,4,2),$C113),DI$9,"")</f>
        <v/>
      </c>
      <c r="DJ113" s="332" t="str">
        <f ca="1">IF(COUNTIF(OFFSET('別紙2-4(研修実施報告書)'!$I$8,(COLUMN()-COLUMN($J$9))*4,0,4,2),$C113),DJ$9,"")</f>
        <v/>
      </c>
      <c r="DK113" s="332" t="str">
        <f ca="1">IF(COUNTIF(OFFSET('別紙2-4(研修実施報告書)'!$I$8,(COLUMN()-COLUMN($J$9))*4,0,4,2),$C113),DK$9,"")</f>
        <v/>
      </c>
      <c r="DL113" s="332" t="str">
        <f ca="1">IF(COUNTIF(OFFSET('別紙2-4(研修実施報告書)'!$I$8,(COLUMN()-COLUMN($J$9))*4,0,4,2),$C113),DL$9,"")</f>
        <v/>
      </c>
      <c r="DM113" s="332" t="str">
        <f ca="1">IF(COUNTIF(OFFSET('別紙2-4(研修実施報告書)'!$I$8,(COLUMN()-COLUMN($J$9))*4,0,4,2),$C113),DM$9,"")</f>
        <v/>
      </c>
      <c r="DN113" s="332" t="str">
        <f ca="1">IF(COUNTIF(OFFSET('別紙2-4(研修実施報告書)'!$I$8,(COLUMN()-COLUMN($J$9))*4,0,4,2),$C113),DN$9,"")</f>
        <v/>
      </c>
      <c r="DO113" s="332" t="str">
        <f ca="1">IF(COUNTIF(OFFSET('別紙2-4(研修実施報告書)'!$I$8,(COLUMN()-COLUMN($J$9))*4,0,4,2),$C113),DO$9,"")</f>
        <v/>
      </c>
      <c r="DP113" s="332" t="str">
        <f ca="1">IF(COUNTIF(OFFSET('別紙2-4(研修実施報告書)'!$I$8,(COLUMN()-COLUMN($J$9))*4,0,4,2),$C113),DP$9,"")</f>
        <v/>
      </c>
      <c r="DQ113" s="332" t="str">
        <f ca="1">IF(COUNTIF(OFFSET('別紙2-4(研修実施報告書)'!$I$8,(COLUMN()-COLUMN($J$9))*4,0,4,2),$C113),DQ$9,"")</f>
        <v/>
      </c>
      <c r="DR113" s="332" t="str">
        <f ca="1">IF(COUNTIF(OFFSET('別紙2-4(研修実施報告書)'!$I$8,(COLUMN()-COLUMN($J$9))*4,0,4,2),$C113),DR$9,"")</f>
        <v/>
      </c>
      <c r="DS113" s="332" t="str">
        <f ca="1">IF(COUNTIF(OFFSET('別紙2-4(研修実施報告書)'!$I$8,(COLUMN()-COLUMN($J$9))*4,0,4,2),$C113),DS$9,"")</f>
        <v/>
      </c>
      <c r="DT113" s="332" t="str">
        <f ca="1">IF(COUNTIF(OFFSET('別紙2-4(研修実施報告書)'!$I$8,(COLUMN()-COLUMN($J$9))*4,0,4,2),$C113),DT$9,"")</f>
        <v/>
      </c>
      <c r="DU113" s="332" t="str">
        <f ca="1">IF(COUNTIF(OFFSET('別紙2-4(研修実施報告書)'!$I$8,(COLUMN()-COLUMN($J$9))*4,0,4,2),$C113),DU$9,"")</f>
        <v/>
      </c>
      <c r="DV113" s="332" t="str">
        <f ca="1">IF(COUNTIF(OFFSET('別紙2-4(研修実施報告書)'!$I$8,(COLUMN()-COLUMN($J$9))*4,0,4,2),$C113),DV$9,"")</f>
        <v/>
      </c>
      <c r="DW113" s="332" t="str">
        <f ca="1">IF(COUNTIF(OFFSET('別紙2-4(研修実施報告書)'!$I$8,(COLUMN()-COLUMN($J$9))*4,0,4,2),$C113),DW$9,"")</f>
        <v/>
      </c>
      <c r="DX113" s="332" t="str">
        <f ca="1">IF(COUNTIF(OFFSET('別紙2-4(研修実施報告書)'!$I$8,(COLUMN()-COLUMN($J$9))*4,0,4,2),$C113),DX$9,"")</f>
        <v/>
      </c>
      <c r="DY113" s="332" t="str">
        <f ca="1">IF(COUNTIF(OFFSET('別紙2-4(研修実施報告書)'!$I$8,(COLUMN()-COLUMN($J$9))*4,0,4,2),$C113),DY$9,"")</f>
        <v/>
      </c>
      <c r="DZ113" s="332" t="str">
        <f ca="1">IF(COUNTIF(OFFSET('別紙2-4(研修実施報告書)'!$I$8,(COLUMN()-COLUMN($J$9))*4,0,4,2),$C113),DZ$9,"")</f>
        <v/>
      </c>
      <c r="EA113" s="332" t="str">
        <f ca="1">IF(COUNTIF(OFFSET('別紙2-4(研修実施報告書)'!$I$8,(COLUMN()-COLUMN($J$9))*4,0,4,2),$C113),EA$9,"")</f>
        <v/>
      </c>
      <c r="EB113" s="332" t="str">
        <f ca="1">IF(COUNTIF(OFFSET('別紙2-4(研修実施報告書)'!$I$8,(COLUMN()-COLUMN($J$9))*4,0,4,2),$C113),EB$9,"")</f>
        <v/>
      </c>
      <c r="EC113" s="332" t="str">
        <f ca="1">IF(COUNTIF(OFFSET('別紙2-4(研修実施報告書)'!$I$8,(COLUMN()-COLUMN($J$9))*4,0,4,2),$C113),EC$9,"")</f>
        <v/>
      </c>
      <c r="ED113" s="332" t="str">
        <f ca="1">IF(COUNTIF(OFFSET('別紙2-4(研修実施報告書)'!$I$8,(COLUMN()-COLUMN($J$9))*4,0,4,2),$C113),ED$9,"")</f>
        <v/>
      </c>
      <c r="EE113" s="332" t="str">
        <f ca="1">IF(COUNTIF(OFFSET('別紙2-4(研修実施報告書)'!$I$8,(COLUMN()-COLUMN($J$9))*4,0,4,2),$C113),EE$9,"")</f>
        <v/>
      </c>
      <c r="EF113" s="332" t="str">
        <f ca="1">IF(COUNTIF(OFFSET('別紙2-4(研修実施報告書)'!$I$8,(COLUMN()-COLUMN($J$9))*4,0,4,2),$C113),EF$9,"")</f>
        <v/>
      </c>
      <c r="EG113" s="332" t="str">
        <f ca="1">IF(COUNTIF(OFFSET('別紙2-4(研修実施報告書)'!$I$8,(COLUMN()-COLUMN($J$9))*4,0,4,2),$C113),EG$9,"")</f>
        <v/>
      </c>
      <c r="EH113" s="332" t="str">
        <f ca="1">IF(COUNTIF(OFFSET('別紙2-4(研修実施報告書)'!$I$8,(COLUMN()-COLUMN($J$9))*4,0,4,2),$C113),EH$9,"")</f>
        <v/>
      </c>
      <c r="EI113" s="332" t="str">
        <f ca="1">IF(COUNTIF(OFFSET('別紙2-4(研修実施報告書)'!$I$8,(COLUMN()-COLUMN($J$9))*4,0,4,2),$C113),EI$9,"")</f>
        <v/>
      </c>
      <c r="EJ113" s="332" t="str">
        <f ca="1">IF(COUNTIF(OFFSET('別紙2-4(研修実施報告書)'!$I$8,(COLUMN()-COLUMN($J$9))*4,0,4,2),$C113),EJ$9,"")</f>
        <v/>
      </c>
      <c r="EK113" s="332" t="str">
        <f ca="1">IF(COUNTIF(OFFSET('別紙2-4(研修実施報告書)'!$I$8,(COLUMN()-COLUMN($J$9))*4,0,4,2),$C113),EK$9,"")</f>
        <v/>
      </c>
      <c r="EL113" s="332" t="str">
        <f ca="1">IF(COUNTIF(OFFSET('別紙2-4(研修実施報告書)'!$I$8,(COLUMN()-COLUMN($J$9))*4,0,4,2),$C113),EL$9,"")</f>
        <v/>
      </c>
      <c r="EM113" s="332" t="str">
        <f ca="1">IF(COUNTIF(OFFSET('別紙2-4(研修実施報告書)'!$I$8,(COLUMN()-COLUMN($J$9))*4,0,4,2),$C113),EM$9,"")</f>
        <v/>
      </c>
      <c r="EN113" s="332" t="str">
        <f ca="1">IF(COUNTIF(OFFSET('別紙2-4(研修実施報告書)'!$I$8,(COLUMN()-COLUMN($J$9))*4,0,4,2),$C113),EN$9,"")</f>
        <v/>
      </c>
      <c r="EO113" s="332" t="str">
        <f ca="1">IF(COUNTIF(OFFSET('別紙2-4(研修実施報告書)'!$I$8,(COLUMN()-COLUMN($J$9))*4,0,4,2),$C113),EO$9,"")</f>
        <v/>
      </c>
      <c r="EP113" s="332" t="str">
        <f ca="1">IF(COUNTIF(OFFSET('別紙2-4(研修実施報告書)'!$I$8,(COLUMN()-COLUMN($J$9))*4,0,4,2),$C113),EP$9,"")</f>
        <v/>
      </c>
      <c r="EQ113" s="332" t="str">
        <f ca="1">IF(COUNTIF(OFFSET('別紙2-4(研修実施報告書)'!$I$8,(COLUMN()-COLUMN($J$9))*4,0,4,2),$C113),EQ$9,"")</f>
        <v/>
      </c>
      <c r="ER113" s="332" t="str">
        <f ca="1">IF(COUNTIF(OFFSET('別紙2-4(研修実施報告書)'!$I$8,(COLUMN()-COLUMN($J$9))*4,0,4,2),$C113),ER$9,"")</f>
        <v/>
      </c>
      <c r="ES113" s="332" t="str">
        <f ca="1">IF(COUNTIF(OFFSET('別紙2-4(研修実施報告書)'!$I$8,(COLUMN()-COLUMN($J$9))*4,0,4,2),$C113),ES$9,"")</f>
        <v/>
      </c>
      <c r="ET113" s="332" t="str">
        <f ca="1">IF(COUNTIF(OFFSET('別紙2-4(研修実施報告書)'!$I$8,(COLUMN()-COLUMN($J$9))*4,0,4,2),$C113),ET$9,"")</f>
        <v/>
      </c>
      <c r="EU113" s="332" t="str">
        <f ca="1">IF(COUNTIF(OFFSET('別紙2-4(研修実施報告書)'!$I$8,(COLUMN()-COLUMN($J$9))*4,0,4,2),$C113),EU$9,"")</f>
        <v/>
      </c>
      <c r="EV113" s="332" t="str">
        <f ca="1">IF(COUNTIF(OFFSET('別紙2-4(研修実施報告書)'!$I$8,(COLUMN()-COLUMN($J$9))*4,0,4,2),$C113),EV$9,"")</f>
        <v/>
      </c>
      <c r="EW113" s="332" t="str">
        <f ca="1">IF(COUNTIF(OFFSET('別紙2-4(研修実施報告書)'!$I$8,(COLUMN()-COLUMN($J$9))*4,0,4,2),$C113),EW$9,"")</f>
        <v/>
      </c>
      <c r="EX113" s="332" t="str">
        <f ca="1">IF(COUNTIF(OFFSET('別紙2-4(研修実施報告書)'!$I$8,(COLUMN()-COLUMN($J$9))*4,0,4,2),$C113),EX$9,"")</f>
        <v/>
      </c>
      <c r="EY113" s="332" t="str">
        <f ca="1">IF(COUNTIF(OFFSET('別紙2-4(研修実施報告書)'!$I$8,(COLUMN()-COLUMN($J$9))*4,0,4,2),$C113),EY$9,"")</f>
        <v/>
      </c>
      <c r="EZ113" s="332" t="str">
        <f ca="1">IF(COUNTIF(OFFSET('別紙2-4(研修実施報告書)'!$I$8,(COLUMN()-COLUMN($J$9))*4,0,4,2),$C113),EZ$9,"")</f>
        <v/>
      </c>
      <c r="FA113" s="332" t="str">
        <f ca="1">IF(COUNTIF(OFFSET('別紙2-4(研修実施報告書)'!$I$8,(COLUMN()-COLUMN($J$9))*4,0,4,2),$C113),FA$9,"")</f>
        <v/>
      </c>
      <c r="FB113" s="332" t="str">
        <f ca="1">IF(COUNTIF(OFFSET('別紙2-4(研修実施報告書)'!$I$8,(COLUMN()-COLUMN($J$9))*4,0,4,2),$C113),FB$9,"")</f>
        <v/>
      </c>
      <c r="FC113" s="332" t="str">
        <f ca="1">IF(COUNTIF(OFFSET('別紙2-4(研修実施報告書)'!$I$8,(COLUMN()-COLUMN($J$9))*4,0,4,2),$C113),FC$9,"")</f>
        <v/>
      </c>
      <c r="FD113" s="332" t="str">
        <f ca="1">IF(COUNTIF(OFFSET('別紙2-4(研修実施報告書)'!$I$8,(COLUMN()-COLUMN($J$9))*4,0,4,2),$C113),FD$9,"")</f>
        <v/>
      </c>
      <c r="FE113" s="332" t="str">
        <f ca="1">IF(COUNTIF(OFFSET('別紙2-4(研修実施報告書)'!$I$8,(COLUMN()-COLUMN($J$9))*4,0,4,2),$C113),FE$9,"")</f>
        <v/>
      </c>
      <c r="FF113" s="332" t="str">
        <f ca="1">IF(COUNTIF(OFFSET('別紙2-4(研修実施報告書)'!$I$8,(COLUMN()-COLUMN($J$9))*4,0,4,2),$C113),FF$9,"")</f>
        <v/>
      </c>
      <c r="FG113" s="332" t="str">
        <f ca="1">IF(COUNTIF(OFFSET('別紙2-4(研修実施報告書)'!$I$8,(COLUMN()-COLUMN($J$9))*4,0,4,2),$C113),FG$9,"")</f>
        <v/>
      </c>
      <c r="FH113" s="332" t="str">
        <f ca="1">IF(COUNTIF(OFFSET('別紙2-4(研修実施報告書)'!$I$8,(COLUMN()-COLUMN($J$9))*4,0,4,2),$C113),FH$9,"")</f>
        <v/>
      </c>
      <c r="FI113" s="332" t="str">
        <f ca="1">IF(COUNTIF(OFFSET('別紙2-4(研修実施報告書)'!$I$8,(COLUMN()-COLUMN($J$9))*4,0,4,2),$C113),FI$9,"")</f>
        <v/>
      </c>
      <c r="FJ113" s="332" t="str">
        <f ca="1">IF(COUNTIF(OFFSET('別紙2-4(研修実施報告書)'!$I$8,(COLUMN()-COLUMN($J$9))*4,0,4,2),$C113),FJ$9,"")</f>
        <v/>
      </c>
      <c r="FK113" s="332" t="str">
        <f ca="1">IF(COUNTIF(OFFSET('別紙2-4(研修実施報告書)'!$I$8,(COLUMN()-COLUMN($J$9))*4,0,4,2),$C113),FK$9,"")</f>
        <v/>
      </c>
      <c r="FL113" s="332" t="str">
        <f ca="1">IF(COUNTIF(OFFSET('別紙2-4(研修実施報告書)'!$I$8,(COLUMN()-COLUMN($J$9))*4,0,4,2),$C113),FL$9,"")</f>
        <v/>
      </c>
      <c r="FM113" s="332" t="str">
        <f ca="1">IF(COUNTIF(OFFSET('別紙2-4(研修実施報告書)'!$I$8,(COLUMN()-COLUMN($J$9))*4,0,4,2),$C113),FM$9,"")</f>
        <v/>
      </c>
      <c r="FN113" s="332" t="str">
        <f ca="1">IF(COUNTIF(OFFSET('別紙2-4(研修実施報告書)'!$I$8,(COLUMN()-COLUMN($J$9))*4,0,4,2),$C113),FN$9,"")</f>
        <v/>
      </c>
      <c r="FO113" s="332" t="str">
        <f ca="1">IF(COUNTIF(OFFSET('別紙2-4(研修実施報告書)'!$I$8,(COLUMN()-COLUMN($J$9))*4,0,4,2),$C113),FO$9,"")</f>
        <v/>
      </c>
      <c r="FP113" s="332" t="str">
        <f ca="1">IF(COUNTIF(OFFSET('別紙2-4(研修実施報告書)'!$I$8,(COLUMN()-COLUMN($J$9))*4,0,4,2),$C113),FP$9,"")</f>
        <v/>
      </c>
      <c r="FQ113" s="332" t="str">
        <f ca="1">IF(COUNTIF(OFFSET('別紙2-4(研修実施報告書)'!$I$8,(COLUMN()-COLUMN($J$9))*4,0,4,2),$C113),FQ$9,"")</f>
        <v/>
      </c>
      <c r="FR113" s="332" t="str">
        <f ca="1">IF(COUNTIF(OFFSET('別紙2-4(研修実施報告書)'!$I$8,(COLUMN()-COLUMN($J$9))*4,0,4,2),$C113),FR$9,"")</f>
        <v/>
      </c>
      <c r="FS113" s="332" t="str">
        <f ca="1">IF(COUNTIF(OFFSET('別紙2-4(研修実施報告書)'!$I$8,(COLUMN()-COLUMN($J$9))*4,0,4,2),$C113),FS$9,"")</f>
        <v/>
      </c>
      <c r="FT113" s="332" t="str">
        <f ca="1">IF(COUNTIF(OFFSET('別紙2-4(研修実施報告書)'!$I$8,(COLUMN()-COLUMN($J$9))*4,0,4,2),$C113),FT$9,"")</f>
        <v/>
      </c>
      <c r="FU113" s="332" t="str">
        <f ca="1">IF(COUNTIF(OFFSET('別紙2-4(研修実施報告書)'!$I$8,(COLUMN()-COLUMN($J$9))*4,0,4,2),$C113),FU$9,"")</f>
        <v/>
      </c>
      <c r="FV113" s="332" t="str">
        <f ca="1">IF(COUNTIF(OFFSET('別紙2-4(研修実施報告書)'!$I$8,(COLUMN()-COLUMN($J$9))*4,0,4,2),$C113),FV$9,"")</f>
        <v/>
      </c>
      <c r="FW113" s="332" t="str">
        <f ca="1">IF(COUNTIF(OFFSET('別紙2-4(研修実施報告書)'!$I$8,(COLUMN()-COLUMN($J$9))*4,0,4,2),$C113),FW$9,"")</f>
        <v/>
      </c>
      <c r="FX113" s="332" t="str">
        <f ca="1">IF(COUNTIF(OFFSET('別紙2-4(研修実施報告書)'!$I$8,(COLUMN()-COLUMN($J$9))*4,0,4,2),$C113),FX$9,"")</f>
        <v/>
      </c>
      <c r="FY113" s="332" t="str">
        <f ca="1">IF(COUNTIF(OFFSET('別紙2-4(研修実施報告書)'!$I$8,(COLUMN()-COLUMN($J$9))*4,0,4,2),$C113),FY$9,"")</f>
        <v/>
      </c>
      <c r="FZ113" s="332" t="str">
        <f ca="1">IF(COUNTIF(OFFSET('別紙2-4(研修実施報告書)'!$I$8,(COLUMN()-COLUMN($J$9))*4,0,4,2),$C113),FZ$9,"")</f>
        <v/>
      </c>
      <c r="GA113" s="332" t="str">
        <f ca="1">IF(COUNTIF(OFFSET('別紙2-4(研修実施報告書)'!$I$8,(COLUMN()-COLUMN($J$9))*4,0,4,2),$C113),GA$9,"")</f>
        <v/>
      </c>
      <c r="GB113" s="332" t="str">
        <f ca="1">IF(COUNTIF(OFFSET('別紙2-4(研修実施報告書)'!$I$8,(COLUMN()-COLUMN($J$9))*4,0,4,2),$C113),GB$9,"")</f>
        <v/>
      </c>
      <c r="GC113" s="332" t="str">
        <f ca="1">IF(COUNTIF(OFFSET('別紙2-4(研修実施報告書)'!$I$8,(COLUMN()-COLUMN($J$9))*4,0,4,2),$C113),GC$9,"")</f>
        <v/>
      </c>
      <c r="GD113" s="332" t="str">
        <f ca="1">IF(COUNTIF(OFFSET('別紙2-4(研修実施報告書)'!$I$8,(COLUMN()-COLUMN($J$9))*4,0,4,2),$C113),GD$9,"")</f>
        <v/>
      </c>
      <c r="GE113" s="332" t="str">
        <f ca="1">IF(COUNTIF(OFFSET('別紙2-4(研修実施報告書)'!$I$8,(COLUMN()-COLUMN($J$9))*4,0,4,2),$C113),GE$9,"")</f>
        <v/>
      </c>
      <c r="GF113" s="332" t="str">
        <f ca="1">IF(COUNTIF(OFFSET('別紙2-4(研修実施報告書)'!$I$8,(COLUMN()-COLUMN($J$9))*4,0,4,2),$C113),GF$9,"")</f>
        <v/>
      </c>
      <c r="GG113" s="332" t="str">
        <f ca="1">IF(COUNTIF(OFFSET('別紙2-4(研修実施報告書)'!$I$8,(COLUMN()-COLUMN($J$9))*4,0,4,2),$C113),GG$9,"")</f>
        <v/>
      </c>
      <c r="GH113" s="332" t="str">
        <f ca="1">IF(COUNTIF(OFFSET('別紙2-4(研修実施報告書)'!$I$8,(COLUMN()-COLUMN($J$9))*4,0,4,2),$C113),GH$9,"")</f>
        <v/>
      </c>
      <c r="GI113" s="332" t="str">
        <f ca="1">IF(COUNTIF(OFFSET('別紙2-4(研修実施報告書)'!$I$8,(COLUMN()-COLUMN($J$9))*4,0,4,2),$C113),GI$9,"")</f>
        <v/>
      </c>
      <c r="GJ113" s="332" t="str">
        <f ca="1">IF(COUNTIF(OFFSET('別紙2-4(研修実施報告書)'!$I$8,(COLUMN()-COLUMN($J$9))*4,0,4,2),$C113),GJ$9,"")</f>
        <v/>
      </c>
      <c r="GK113" s="332" t="str">
        <f ca="1">IF(COUNTIF(OFFSET('別紙2-4(研修実施報告書)'!$I$8,(COLUMN()-COLUMN($J$9))*4,0,4,2),$C113),GK$9,"")</f>
        <v/>
      </c>
      <c r="GL113" s="332" t="str">
        <f ca="1">IF(COUNTIF(OFFSET('別紙2-4(研修実施報告書)'!$I$8,(COLUMN()-COLUMN($J$9))*4,0,4,2),$C113),GL$9,"")</f>
        <v/>
      </c>
      <c r="GM113" s="332" t="str">
        <f ca="1">IF(COUNTIF(OFFSET('別紙2-4(研修実施報告書)'!$I$8,(COLUMN()-COLUMN($J$9))*4,0,4,2),$C113),GM$9,"")</f>
        <v/>
      </c>
      <c r="GN113" s="332" t="str">
        <f ca="1">IF(COUNTIF(OFFSET('別紙2-4(研修実施報告書)'!$I$8,(COLUMN()-COLUMN($J$9))*4,0,4,2),$C113),GN$9,"")</f>
        <v/>
      </c>
      <c r="GO113" s="332" t="str">
        <f ca="1">IF(COUNTIF(OFFSET('別紙2-4(研修実施報告書)'!$I$8,(COLUMN()-COLUMN($J$9))*4,0,4,2),$C113),GO$9,"")</f>
        <v/>
      </c>
      <c r="GP113" s="332" t="str">
        <f ca="1">IF(COUNTIF(OFFSET('別紙2-4(研修実施報告書)'!$I$8,(COLUMN()-COLUMN($J$9))*4,0,4,2),$C113),GP$9,"")</f>
        <v/>
      </c>
      <c r="GQ113" s="332" t="str">
        <f ca="1">IF(COUNTIF(OFFSET('別紙2-4(研修実施報告書)'!$I$8,(COLUMN()-COLUMN($J$9))*4,0,4,2),$C113),GQ$9,"")</f>
        <v/>
      </c>
      <c r="GR113" s="332" t="str">
        <f ca="1">IF(COUNTIF(OFFSET('別紙2-4(研修実施報告書)'!$I$8,(COLUMN()-COLUMN($J$9))*4,0,4,2),$C113),GR$9,"")</f>
        <v/>
      </c>
      <c r="GS113" s="332" t="str">
        <f ca="1">IF(COUNTIF(OFFSET('別紙2-4(研修実施報告書)'!$I$8,(COLUMN()-COLUMN($J$9))*4,0,4,2),$C113),GS$9,"")</f>
        <v/>
      </c>
      <c r="GT113" s="332" t="str">
        <f ca="1">IF(COUNTIF(OFFSET('別紙2-4(研修実施報告書)'!$I$8,(COLUMN()-COLUMN($J$9))*4,0,4,2),$C113),GT$9,"")</f>
        <v/>
      </c>
      <c r="GU113" s="332" t="str">
        <f ca="1">IF(COUNTIF(OFFSET('別紙2-4(研修実施報告書)'!$I$8,(COLUMN()-COLUMN($J$9))*4,0,4,2),$C113),GU$9,"")</f>
        <v/>
      </c>
      <c r="GV113" s="332" t="str">
        <f ca="1">IF(COUNTIF(OFFSET('別紙2-4(研修実施報告書)'!$I$8,(COLUMN()-COLUMN($J$9))*4,0,4,2),$C113),GV$9,"")</f>
        <v/>
      </c>
      <c r="GW113" s="332" t="str">
        <f ca="1">IF(COUNTIF(OFFSET('別紙2-4(研修実施報告書)'!$I$8,(COLUMN()-COLUMN($J$9))*4,0,4,2),$C113),GW$9,"")</f>
        <v/>
      </c>
      <c r="GX113" s="332" t="str">
        <f ca="1">IF(COUNTIF(OFFSET('別紙2-4(研修実施報告書)'!$I$8,(COLUMN()-COLUMN($J$9))*4,0,4,2),$C113),GX$9,"")</f>
        <v/>
      </c>
      <c r="GY113" s="332" t="str">
        <f ca="1">IF(COUNTIF(OFFSET('別紙2-4(研修実施報告書)'!$I$8,(COLUMN()-COLUMN($J$9))*4,0,4,2),$C113),GY$9,"")</f>
        <v/>
      </c>
      <c r="GZ113" s="332" t="str">
        <f ca="1">IF(COUNTIF(OFFSET('別紙2-4(研修実施報告書)'!$I$8,(COLUMN()-COLUMN($J$9))*4,0,4,2),$C113),GZ$9,"")</f>
        <v/>
      </c>
      <c r="HA113" s="332" t="str">
        <f ca="1">IF(COUNTIF(OFFSET('別紙2-4(研修実施報告書)'!$I$8,(COLUMN()-COLUMN($J$9))*4,0,4,2),$C113),HA$9,"")</f>
        <v/>
      </c>
      <c r="HB113" s="320"/>
    </row>
    <row r="114" spans="1:210" ht="18.75" customHeight="1">
      <c r="A114" s="325">
        <v>100</v>
      </c>
      <c r="B114" s="323" t="str">
        <f>IF(AND('別紙1-7(研修責任者教育担当者) '!E117="〇",'別紙1-7(研修責任者教育担当者) '!F117="〇"),"専任・兼任",IF('別紙1-7(研修責任者教育担当者) '!E117="〇","専任",IF('別紙1-7(研修責任者教育担当者) '!F117="〇","兼任","")))</f>
        <v/>
      </c>
      <c r="C114" s="324">
        <f>VLOOKUP(A114,'別紙1-7(研修責任者教育担当者) '!$B$18:$C$217,2,0)</f>
        <v>0</v>
      </c>
      <c r="D114" s="348" t="s">
        <v>175</v>
      </c>
      <c r="E114" s="349"/>
      <c r="F114" s="329" t="e">
        <f t="shared" si="3"/>
        <v>#DIV/0!</v>
      </c>
      <c r="G114" s="330" t="e">
        <f t="shared" ca="1" si="4"/>
        <v>#DIV/0!</v>
      </c>
      <c r="H114" s="318">
        <f t="shared" ca="1" si="5"/>
        <v>0</v>
      </c>
      <c r="I114" s="318"/>
      <c r="J114" s="332" t="str">
        <f ca="1">IF(COUNTIF(OFFSET('別紙2-4(研修実施報告書)'!$I$8,(COLUMN()-COLUMN($J$9))*4,0,4,2),$C114),J$9,"")</f>
        <v/>
      </c>
      <c r="K114" s="332" t="str">
        <f ca="1">IF(COUNTIF(OFFSET('別紙2-4(研修実施報告書)'!$I$8,(COLUMN()-COLUMN($J$9))*4,0,4,2),$C114),K$9,"")</f>
        <v/>
      </c>
      <c r="L114" s="332" t="str">
        <f ca="1">IF(COUNTIF(OFFSET('別紙2-4(研修実施報告書)'!$I$8,(COLUMN()-COLUMN($J$9))*4,0,4,2),$C114),L$9,"")</f>
        <v/>
      </c>
      <c r="M114" s="332" t="str">
        <f ca="1">IF(COUNTIF(OFFSET('別紙2-4(研修実施報告書)'!$I$8,(COLUMN()-COLUMN($J$9))*4,0,4,2),$C114),M$9,"")</f>
        <v/>
      </c>
      <c r="N114" s="332" t="str">
        <f ca="1">IF(COUNTIF(OFFSET('別紙2-4(研修実施報告書)'!$I$8,(COLUMN()-COLUMN($J$9))*4,0,4,2),$C114),N$9,"")</f>
        <v/>
      </c>
      <c r="O114" s="332" t="str">
        <f ca="1">IF(COUNTIF(OFFSET('別紙2-4(研修実施報告書)'!$I$8,(COLUMN()-COLUMN($J$9))*4,0,4,2),$C114),O$9,"")</f>
        <v/>
      </c>
      <c r="P114" s="332" t="str">
        <f ca="1">IF(COUNTIF(OFFSET('別紙2-4(研修実施報告書)'!$I$8,(COLUMN()-COLUMN($J$9))*4,0,4,2),$C114),P$9,"")</f>
        <v/>
      </c>
      <c r="Q114" s="332" t="str">
        <f ca="1">IF(COUNTIF(OFFSET('別紙2-4(研修実施報告書)'!$I$8,(COLUMN()-COLUMN($J$9))*4,0,4,2),$C114),Q$9,"")</f>
        <v/>
      </c>
      <c r="R114" s="332" t="str">
        <f ca="1">IF(COUNTIF(OFFSET('別紙2-4(研修実施報告書)'!$I$8,(COLUMN()-COLUMN($J$9))*4,0,4,2),$C114),R$9,"")</f>
        <v/>
      </c>
      <c r="S114" s="332" t="str">
        <f ca="1">IF(COUNTIF(OFFSET('別紙2-4(研修実施報告書)'!$I$8,(COLUMN()-COLUMN($J$9))*4,0,4,2),$C114),S$9,"")</f>
        <v/>
      </c>
      <c r="T114" s="332" t="str">
        <f ca="1">IF(COUNTIF(OFFSET('別紙2-4(研修実施報告書)'!$I$8,(COLUMN()-COLUMN($J$9))*4,0,4,2),$C114),T$9,"")</f>
        <v/>
      </c>
      <c r="U114" s="332" t="str">
        <f ca="1">IF(COUNTIF(OFFSET('別紙2-4(研修実施報告書)'!$I$8,(COLUMN()-COLUMN($J$9))*4,0,4,2),$C114),U$9,"")</f>
        <v/>
      </c>
      <c r="V114" s="332" t="str">
        <f ca="1">IF(COUNTIF(OFFSET('別紙2-4(研修実施報告書)'!$I$8,(COLUMN()-COLUMN($J$9))*4,0,4,2),$C114),V$9,"")</f>
        <v/>
      </c>
      <c r="W114" s="332" t="str">
        <f ca="1">IF(COUNTIF(OFFSET('別紙2-4(研修実施報告書)'!$I$8,(COLUMN()-COLUMN($J$9))*4,0,4,2),$C114),W$9,"")</f>
        <v/>
      </c>
      <c r="X114" s="332" t="str">
        <f ca="1">IF(COUNTIF(OFFSET('別紙2-4(研修実施報告書)'!$I$8,(COLUMN()-COLUMN($J$9))*4,0,4,2),$C114),X$9,"")</f>
        <v/>
      </c>
      <c r="Y114" s="332" t="str">
        <f ca="1">IF(COUNTIF(OFFSET('別紙2-4(研修実施報告書)'!$I$8,(COLUMN()-COLUMN($J$9))*4,0,4,2),$C114),Y$9,"")</f>
        <v/>
      </c>
      <c r="Z114" s="332" t="str">
        <f ca="1">IF(COUNTIF(OFFSET('別紙2-4(研修実施報告書)'!$I$8,(COLUMN()-COLUMN($J$9))*4,0,4,2),$C114),Z$9,"")</f>
        <v/>
      </c>
      <c r="AA114" s="332" t="str">
        <f ca="1">IF(COUNTIF(OFFSET('別紙2-4(研修実施報告書)'!$I$8,(COLUMN()-COLUMN($J$9))*4,0,4,2),$C114),AA$9,"")</f>
        <v/>
      </c>
      <c r="AB114" s="332" t="str">
        <f ca="1">IF(COUNTIF(OFFSET('別紙2-4(研修実施報告書)'!$I$8,(COLUMN()-COLUMN($J$9))*4,0,4,2),$C114),AB$9,"")</f>
        <v/>
      </c>
      <c r="AC114" s="332" t="str">
        <f ca="1">IF(COUNTIF(OFFSET('別紙2-4(研修実施報告書)'!$I$8,(COLUMN()-COLUMN($J$9))*4,0,4,2),$C114),AC$9,"")</f>
        <v/>
      </c>
      <c r="AD114" s="332" t="str">
        <f ca="1">IF(COUNTIF(OFFSET('別紙2-4(研修実施報告書)'!$I$8,(COLUMN()-COLUMN($J$9))*4,0,4,2),$C114),AD$9,"")</f>
        <v/>
      </c>
      <c r="AE114" s="332" t="str">
        <f ca="1">IF(COUNTIF(OFFSET('別紙2-4(研修実施報告書)'!$I$8,(COLUMN()-COLUMN($J$9))*4,0,4,2),$C114),AE$9,"")</f>
        <v/>
      </c>
      <c r="AF114" s="332" t="str">
        <f ca="1">IF(COUNTIF(OFFSET('別紙2-4(研修実施報告書)'!$I$8,(COLUMN()-COLUMN($J$9))*4,0,4,2),$C114),AF$9,"")</f>
        <v/>
      </c>
      <c r="AG114" s="332" t="str">
        <f ca="1">IF(COUNTIF(OFFSET('別紙2-4(研修実施報告書)'!$I$8,(COLUMN()-COLUMN($J$9))*4,0,4,2),$C114),AG$9,"")</f>
        <v/>
      </c>
      <c r="AH114" s="332" t="str">
        <f ca="1">IF(COUNTIF(OFFSET('別紙2-4(研修実施報告書)'!$I$8,(COLUMN()-COLUMN($J$9))*4,0,4,2),$C114),AH$9,"")</f>
        <v/>
      </c>
      <c r="AI114" s="332" t="str">
        <f ca="1">IF(COUNTIF(OFFSET('別紙2-4(研修実施報告書)'!$I$8,(COLUMN()-COLUMN($J$9))*4,0,4,2),$C114),AI$9,"")</f>
        <v/>
      </c>
      <c r="AJ114" s="332" t="str">
        <f ca="1">IF(COUNTIF(OFFSET('別紙2-4(研修実施報告書)'!$I$8,(COLUMN()-COLUMN($J$9))*4,0,4,2),$C114),AJ$9,"")</f>
        <v/>
      </c>
      <c r="AK114" s="332" t="str">
        <f ca="1">IF(COUNTIF(OFFSET('別紙2-4(研修実施報告書)'!$I$8,(COLUMN()-COLUMN($J$9))*4,0,4,2),$C114),AK$9,"")</f>
        <v/>
      </c>
      <c r="AL114" s="332" t="str">
        <f ca="1">IF(COUNTIF(OFFSET('別紙2-4(研修実施報告書)'!$I$8,(COLUMN()-COLUMN($J$9))*4,0,4,2),$C114),AL$9,"")</f>
        <v/>
      </c>
      <c r="AM114" s="332" t="str">
        <f ca="1">IF(COUNTIF(OFFSET('別紙2-4(研修実施報告書)'!$I$8,(COLUMN()-COLUMN($J$9))*4,0,4,2),$C114),AM$9,"")</f>
        <v/>
      </c>
      <c r="AN114" s="332" t="str">
        <f ca="1">IF(COUNTIF(OFFSET('別紙2-4(研修実施報告書)'!$I$8,(COLUMN()-COLUMN($J$9))*4,0,4,2),$C114),AN$9,"")</f>
        <v/>
      </c>
      <c r="AO114" s="332" t="str">
        <f ca="1">IF(COUNTIF(OFFSET('別紙2-4(研修実施報告書)'!$I$8,(COLUMN()-COLUMN($J$9))*4,0,4,2),$C114),AO$9,"")</f>
        <v/>
      </c>
      <c r="AP114" s="332" t="str">
        <f ca="1">IF(COUNTIF(OFFSET('別紙2-4(研修実施報告書)'!$I$8,(COLUMN()-COLUMN($J$9))*4,0,4,2),$C114),AP$9,"")</f>
        <v/>
      </c>
      <c r="AQ114" s="332" t="str">
        <f ca="1">IF(COUNTIF(OFFSET('別紙2-4(研修実施報告書)'!$I$8,(COLUMN()-COLUMN($J$9))*4,0,4,2),$C114),AQ$9,"")</f>
        <v/>
      </c>
      <c r="AR114" s="332" t="str">
        <f ca="1">IF(COUNTIF(OFFSET('別紙2-4(研修実施報告書)'!$I$8,(COLUMN()-COLUMN($J$9))*4,0,4,2),$C114),AR$9,"")</f>
        <v/>
      </c>
      <c r="AS114" s="332" t="str">
        <f ca="1">IF(COUNTIF(OFFSET('別紙2-4(研修実施報告書)'!$I$8,(COLUMN()-COLUMN($J$9))*4,0,4,2),$C114),AS$9,"")</f>
        <v/>
      </c>
      <c r="AT114" s="332" t="str">
        <f ca="1">IF(COUNTIF(OFFSET('別紙2-4(研修実施報告書)'!$I$8,(COLUMN()-COLUMN($J$9))*4,0,4,2),$C114),AT$9,"")</f>
        <v/>
      </c>
      <c r="AU114" s="332" t="str">
        <f ca="1">IF(COUNTIF(OFFSET('別紙2-4(研修実施報告書)'!$I$8,(COLUMN()-COLUMN($J$9))*4,0,4,2),$C114),AU$9,"")</f>
        <v/>
      </c>
      <c r="AV114" s="332" t="str">
        <f ca="1">IF(COUNTIF(OFFSET('別紙2-4(研修実施報告書)'!$I$8,(COLUMN()-COLUMN($J$9))*4,0,4,2),$C114),AV$9,"")</f>
        <v/>
      </c>
      <c r="AW114" s="332" t="str">
        <f ca="1">IF(COUNTIF(OFFSET('別紙2-4(研修実施報告書)'!$I$8,(COLUMN()-COLUMN($J$9))*4,0,4,2),$C114),AW$9,"")</f>
        <v/>
      </c>
      <c r="AX114" s="332" t="str">
        <f ca="1">IF(COUNTIF(OFFSET('別紙2-4(研修実施報告書)'!$I$8,(COLUMN()-COLUMN($J$9))*4,0,4,2),$C114),AX$9,"")</f>
        <v/>
      </c>
      <c r="AY114" s="332" t="str">
        <f ca="1">IF(COUNTIF(OFFSET('別紙2-4(研修実施報告書)'!$I$8,(COLUMN()-COLUMN($J$9))*4,0,4,2),$C114),AY$9,"")</f>
        <v/>
      </c>
      <c r="AZ114" s="332" t="str">
        <f ca="1">IF(COUNTIF(OFFSET('別紙2-4(研修実施報告書)'!$I$8,(COLUMN()-COLUMN($J$9))*4,0,4,2),$C114),AZ$9,"")</f>
        <v/>
      </c>
      <c r="BA114" s="332" t="str">
        <f ca="1">IF(COUNTIF(OFFSET('別紙2-4(研修実施報告書)'!$I$8,(COLUMN()-COLUMN($J$9))*4,0,4,2),$C114),BA$9,"")</f>
        <v/>
      </c>
      <c r="BB114" s="332" t="str">
        <f ca="1">IF(COUNTIF(OFFSET('別紙2-4(研修実施報告書)'!$I$8,(COLUMN()-COLUMN($J$9))*4,0,4,2),$C114),BB$9,"")</f>
        <v/>
      </c>
      <c r="BC114" s="332" t="str">
        <f ca="1">IF(COUNTIF(OFFSET('別紙2-4(研修実施報告書)'!$I$8,(COLUMN()-COLUMN($J$9))*4,0,4,2),$C114),BC$9,"")</f>
        <v/>
      </c>
      <c r="BD114" s="332" t="str">
        <f ca="1">IF(COUNTIF(OFFSET('別紙2-4(研修実施報告書)'!$I$8,(COLUMN()-COLUMN($J$9))*4,0,4,2),$C114),BD$9,"")</f>
        <v/>
      </c>
      <c r="BE114" s="332" t="str">
        <f ca="1">IF(COUNTIF(OFFSET('別紙2-4(研修実施報告書)'!$I$8,(COLUMN()-COLUMN($J$9))*4,0,4,2),$C114),BE$9,"")</f>
        <v/>
      </c>
      <c r="BF114" s="332" t="str">
        <f ca="1">IF(COUNTIF(OFFSET('別紙2-4(研修実施報告書)'!$I$8,(COLUMN()-COLUMN($J$9))*4,0,4,2),$C114),BF$9,"")</f>
        <v/>
      </c>
      <c r="BG114" s="332" t="str">
        <f ca="1">IF(COUNTIF(OFFSET('別紙2-4(研修実施報告書)'!$I$8,(COLUMN()-COLUMN($J$9))*4,0,4,2),$C114),BG$9,"")</f>
        <v/>
      </c>
      <c r="BH114" s="332" t="str">
        <f ca="1">IF(COUNTIF(OFFSET('別紙2-4(研修実施報告書)'!$I$8,(COLUMN()-COLUMN($J$9))*4,0,4,2),$C114),BH$9,"")</f>
        <v/>
      </c>
      <c r="BI114" s="332" t="str">
        <f ca="1">IF(COUNTIF(OFFSET('別紙2-4(研修実施報告書)'!$I$8,(COLUMN()-COLUMN($J$9))*4,0,4,2),$C114),BI$9,"")</f>
        <v/>
      </c>
      <c r="BJ114" s="332" t="str">
        <f ca="1">IF(COUNTIF(OFFSET('別紙2-4(研修実施報告書)'!$I$8,(COLUMN()-COLUMN($J$9))*4,0,4,2),$C114),BJ$9,"")</f>
        <v/>
      </c>
      <c r="BK114" s="332" t="str">
        <f ca="1">IF(COUNTIF(OFFSET('別紙2-4(研修実施報告書)'!$I$8,(COLUMN()-COLUMN($J$9))*4,0,4,2),$C114),BK$9,"")</f>
        <v/>
      </c>
      <c r="BL114" s="332" t="str">
        <f ca="1">IF(COUNTIF(OFFSET('別紙2-4(研修実施報告書)'!$I$8,(COLUMN()-COLUMN($J$9))*4,0,4,2),$C114),BL$9,"")</f>
        <v/>
      </c>
      <c r="BM114" s="332" t="str">
        <f ca="1">IF(COUNTIF(OFFSET('別紙2-4(研修実施報告書)'!$I$8,(COLUMN()-COLUMN($J$9))*4,0,4,2),$C114),BM$9,"")</f>
        <v/>
      </c>
      <c r="BN114" s="332" t="str">
        <f ca="1">IF(COUNTIF(OFFSET('別紙2-4(研修実施報告書)'!$I$8,(COLUMN()-COLUMN($J$9))*4,0,4,2),$C114),BN$9,"")</f>
        <v/>
      </c>
      <c r="BO114" s="332" t="str">
        <f ca="1">IF(COUNTIF(OFFSET('別紙2-4(研修実施報告書)'!$I$8,(COLUMN()-COLUMN($J$9))*4,0,4,2),$C114),BO$9,"")</f>
        <v/>
      </c>
      <c r="BP114" s="332" t="str">
        <f ca="1">IF(COUNTIF(OFFSET('別紙2-4(研修実施報告書)'!$I$8,(COLUMN()-COLUMN($J$9))*4,0,4,2),$C114),BP$9,"")</f>
        <v/>
      </c>
      <c r="BQ114" s="332" t="str">
        <f ca="1">IF(COUNTIF(OFFSET('別紙2-4(研修実施報告書)'!$I$8,(COLUMN()-COLUMN($J$9))*4,0,4,2),$C114),BQ$9,"")</f>
        <v/>
      </c>
      <c r="BR114" s="332" t="str">
        <f ca="1">IF(COUNTIF(OFFSET('別紙2-4(研修実施報告書)'!$I$8,(COLUMN()-COLUMN($J$9))*4,0,4,2),$C114),BR$9,"")</f>
        <v/>
      </c>
      <c r="BS114" s="332" t="str">
        <f ca="1">IF(COUNTIF(OFFSET('別紙2-4(研修実施報告書)'!$I$8,(COLUMN()-COLUMN($J$9))*4,0,4,2),$C114),BS$9,"")</f>
        <v/>
      </c>
      <c r="BT114" s="332" t="str">
        <f ca="1">IF(COUNTIF(OFFSET('別紙2-4(研修実施報告書)'!$I$8,(COLUMN()-COLUMN($J$9))*4,0,4,2),$C114),BT$9,"")</f>
        <v/>
      </c>
      <c r="BU114" s="332" t="str">
        <f ca="1">IF(COUNTIF(OFFSET('別紙2-4(研修実施報告書)'!$I$8,(COLUMN()-COLUMN($J$9))*4,0,4,2),$C114),BU$9,"")</f>
        <v/>
      </c>
      <c r="BV114" s="332" t="str">
        <f ca="1">IF(COUNTIF(OFFSET('別紙2-4(研修実施報告書)'!$I$8,(COLUMN()-COLUMN($J$9))*4,0,4,2),$C114),BV$9,"")</f>
        <v/>
      </c>
      <c r="BW114" s="332" t="str">
        <f ca="1">IF(COUNTIF(OFFSET('別紙2-4(研修実施報告書)'!$I$8,(COLUMN()-COLUMN($J$9))*4,0,4,2),$C114),BW$9,"")</f>
        <v/>
      </c>
      <c r="BX114" s="332" t="str">
        <f ca="1">IF(COUNTIF(OFFSET('別紙2-4(研修実施報告書)'!$I$8,(COLUMN()-COLUMN($J$9))*4,0,4,2),$C114),BX$9,"")</f>
        <v/>
      </c>
      <c r="BY114" s="332" t="str">
        <f ca="1">IF(COUNTIF(OFFSET('別紙2-4(研修実施報告書)'!$I$8,(COLUMN()-COLUMN($J$9))*4,0,4,2),$C114),BY$9,"")</f>
        <v/>
      </c>
      <c r="BZ114" s="332" t="str">
        <f ca="1">IF(COUNTIF(OFFSET('別紙2-4(研修実施報告書)'!$I$8,(COLUMN()-COLUMN($J$9))*4,0,4,2),$C114),BZ$9,"")</f>
        <v/>
      </c>
      <c r="CA114" s="332" t="str">
        <f ca="1">IF(COUNTIF(OFFSET('別紙2-4(研修実施報告書)'!$I$8,(COLUMN()-COLUMN($J$9))*4,0,4,2),$C114),CA$9,"")</f>
        <v/>
      </c>
      <c r="CB114" s="332" t="str">
        <f ca="1">IF(COUNTIF(OFFSET('別紙2-4(研修実施報告書)'!$I$8,(COLUMN()-COLUMN($J$9))*4,0,4,2),$C114),CB$9,"")</f>
        <v/>
      </c>
      <c r="CC114" s="332" t="str">
        <f ca="1">IF(COUNTIF(OFFSET('別紙2-4(研修実施報告書)'!$I$8,(COLUMN()-COLUMN($J$9))*4,0,4,2),$C114),CC$9,"")</f>
        <v/>
      </c>
      <c r="CD114" s="332" t="str">
        <f ca="1">IF(COUNTIF(OFFSET('別紙2-4(研修実施報告書)'!$I$8,(COLUMN()-COLUMN($J$9))*4,0,4,2),$C114),CD$9,"")</f>
        <v/>
      </c>
      <c r="CE114" s="332" t="str">
        <f ca="1">IF(COUNTIF(OFFSET('別紙2-4(研修実施報告書)'!$I$8,(COLUMN()-COLUMN($J$9))*4,0,4,2),$C114),CE$9,"")</f>
        <v/>
      </c>
      <c r="CF114" s="332" t="str">
        <f ca="1">IF(COUNTIF(OFFSET('別紙2-4(研修実施報告書)'!$I$8,(COLUMN()-COLUMN($J$9))*4,0,4,2),$C114),CF$9,"")</f>
        <v/>
      </c>
      <c r="CG114" s="332" t="str">
        <f ca="1">IF(COUNTIF(OFFSET('別紙2-4(研修実施報告書)'!$I$8,(COLUMN()-COLUMN($J$9))*4,0,4,2),$C114),CG$9,"")</f>
        <v/>
      </c>
      <c r="CH114" s="332" t="str">
        <f ca="1">IF(COUNTIF(OFFSET('別紙2-4(研修実施報告書)'!$I$8,(COLUMN()-COLUMN($J$9))*4,0,4,2),$C114),CH$9,"")</f>
        <v/>
      </c>
      <c r="CI114" s="332" t="str">
        <f ca="1">IF(COUNTIF(OFFSET('別紙2-4(研修実施報告書)'!$I$8,(COLUMN()-COLUMN($J$9))*4,0,4,2),$C114),CI$9,"")</f>
        <v/>
      </c>
      <c r="CJ114" s="332" t="str">
        <f ca="1">IF(COUNTIF(OFFSET('別紙2-4(研修実施報告書)'!$I$8,(COLUMN()-COLUMN($J$9))*4,0,4,2),$C114),CJ$9,"")</f>
        <v/>
      </c>
      <c r="CK114" s="332" t="str">
        <f ca="1">IF(COUNTIF(OFFSET('別紙2-4(研修実施報告書)'!$I$8,(COLUMN()-COLUMN($J$9))*4,0,4,2),$C114),CK$9,"")</f>
        <v/>
      </c>
      <c r="CL114" s="332" t="str">
        <f ca="1">IF(COUNTIF(OFFSET('別紙2-4(研修実施報告書)'!$I$8,(COLUMN()-COLUMN($J$9))*4,0,4,2),$C114),CL$9,"")</f>
        <v/>
      </c>
      <c r="CM114" s="332" t="str">
        <f ca="1">IF(COUNTIF(OFFSET('別紙2-4(研修実施報告書)'!$I$8,(COLUMN()-COLUMN($J$9))*4,0,4,2),$C114),CM$9,"")</f>
        <v/>
      </c>
      <c r="CN114" s="332" t="str">
        <f ca="1">IF(COUNTIF(OFFSET('別紙2-4(研修実施報告書)'!$I$8,(COLUMN()-COLUMN($J$9))*4,0,4,2),$C114),CN$9,"")</f>
        <v/>
      </c>
      <c r="CO114" s="332" t="str">
        <f ca="1">IF(COUNTIF(OFFSET('別紙2-4(研修実施報告書)'!$I$8,(COLUMN()-COLUMN($J$9))*4,0,4,2),$C114),CO$9,"")</f>
        <v/>
      </c>
      <c r="CP114" s="332" t="str">
        <f ca="1">IF(COUNTIF(OFFSET('別紙2-4(研修実施報告書)'!$I$8,(COLUMN()-COLUMN($J$9))*4,0,4,2),$C114),CP$9,"")</f>
        <v/>
      </c>
      <c r="CQ114" s="332" t="str">
        <f ca="1">IF(COUNTIF(OFFSET('別紙2-4(研修実施報告書)'!$I$8,(COLUMN()-COLUMN($J$9))*4,0,4,2),$C114),CQ$9,"")</f>
        <v/>
      </c>
      <c r="CR114" s="332" t="str">
        <f ca="1">IF(COUNTIF(OFFSET('別紙2-4(研修実施報告書)'!$I$8,(COLUMN()-COLUMN($J$9))*4,0,4,2),$C114),CR$9,"")</f>
        <v/>
      </c>
      <c r="CS114" s="332" t="str">
        <f ca="1">IF(COUNTIF(OFFSET('別紙2-4(研修実施報告書)'!$I$8,(COLUMN()-COLUMN($J$9))*4,0,4,2),$C114),CS$9,"")</f>
        <v/>
      </c>
      <c r="CT114" s="332" t="str">
        <f ca="1">IF(COUNTIF(OFFSET('別紙2-4(研修実施報告書)'!$I$8,(COLUMN()-COLUMN($J$9))*4,0,4,2),$C114),CT$9,"")</f>
        <v/>
      </c>
      <c r="CU114" s="332" t="str">
        <f ca="1">IF(COUNTIF(OFFSET('別紙2-4(研修実施報告書)'!$I$8,(COLUMN()-COLUMN($J$9))*4,0,4,2),$C114),CU$9,"")</f>
        <v/>
      </c>
      <c r="CV114" s="332" t="str">
        <f ca="1">IF(COUNTIF(OFFSET('別紙2-4(研修実施報告書)'!$I$8,(COLUMN()-COLUMN($J$9))*4,0,4,2),$C114),CV$9,"")</f>
        <v/>
      </c>
      <c r="CW114" s="332" t="str">
        <f ca="1">IF(COUNTIF(OFFSET('別紙2-4(研修実施報告書)'!$I$8,(COLUMN()-COLUMN($J$9))*4,0,4,2),$C114),CW$9,"")</f>
        <v/>
      </c>
      <c r="CX114" s="332" t="str">
        <f ca="1">IF(COUNTIF(OFFSET('別紙2-4(研修実施報告書)'!$I$8,(COLUMN()-COLUMN($J$9))*4,0,4,2),$C114),CX$9,"")</f>
        <v/>
      </c>
      <c r="CY114" s="332" t="str">
        <f ca="1">IF(COUNTIF(OFFSET('別紙2-4(研修実施報告書)'!$I$8,(COLUMN()-COLUMN($J$9))*4,0,4,2),$C114),CY$9,"")</f>
        <v/>
      </c>
      <c r="CZ114" s="332" t="str">
        <f ca="1">IF(COUNTIF(OFFSET('別紙2-4(研修実施報告書)'!$I$8,(COLUMN()-COLUMN($J$9))*4,0,4,2),$C114),CZ$9,"")</f>
        <v/>
      </c>
      <c r="DA114" s="332" t="str">
        <f ca="1">IF(COUNTIF(OFFSET('別紙2-4(研修実施報告書)'!$I$8,(COLUMN()-COLUMN($J$9))*4,0,4,2),$C114),DA$9,"")</f>
        <v/>
      </c>
      <c r="DB114" s="332" t="str">
        <f ca="1">IF(COUNTIF(OFFSET('別紙2-4(研修実施報告書)'!$I$8,(COLUMN()-COLUMN($J$9))*4,0,4,2),$C114),DB$9,"")</f>
        <v/>
      </c>
      <c r="DC114" s="332" t="str">
        <f ca="1">IF(COUNTIF(OFFSET('別紙2-4(研修実施報告書)'!$I$8,(COLUMN()-COLUMN($J$9))*4,0,4,2),$C114),DC$9,"")</f>
        <v/>
      </c>
      <c r="DD114" s="332" t="str">
        <f ca="1">IF(COUNTIF(OFFSET('別紙2-4(研修実施報告書)'!$I$8,(COLUMN()-COLUMN($J$9))*4,0,4,2),$C114),DD$9,"")</f>
        <v/>
      </c>
      <c r="DE114" s="332" t="str">
        <f ca="1">IF(COUNTIF(OFFSET('別紙2-4(研修実施報告書)'!$I$8,(COLUMN()-COLUMN($J$9))*4,0,4,2),$C114),DE$9,"")</f>
        <v/>
      </c>
      <c r="DF114" s="332" t="str">
        <f ca="1">IF(COUNTIF(OFFSET('別紙2-4(研修実施報告書)'!$I$8,(COLUMN()-COLUMN($J$9))*4,0,4,2),$C114),DF$9,"")</f>
        <v/>
      </c>
      <c r="DG114" s="332" t="str">
        <f ca="1">IF(COUNTIF(OFFSET('別紙2-4(研修実施報告書)'!$I$8,(COLUMN()-COLUMN($J$9))*4,0,4,2),$C114),DG$9,"")</f>
        <v/>
      </c>
      <c r="DH114" s="332" t="str">
        <f ca="1">IF(COUNTIF(OFFSET('別紙2-4(研修実施報告書)'!$I$8,(COLUMN()-COLUMN($J$9))*4,0,4,2),$C114),DH$9,"")</f>
        <v/>
      </c>
      <c r="DI114" s="332" t="str">
        <f ca="1">IF(COUNTIF(OFFSET('別紙2-4(研修実施報告書)'!$I$8,(COLUMN()-COLUMN($J$9))*4,0,4,2),$C114),DI$9,"")</f>
        <v/>
      </c>
      <c r="DJ114" s="332" t="str">
        <f ca="1">IF(COUNTIF(OFFSET('別紙2-4(研修実施報告書)'!$I$8,(COLUMN()-COLUMN($J$9))*4,0,4,2),$C114),DJ$9,"")</f>
        <v/>
      </c>
      <c r="DK114" s="332" t="str">
        <f ca="1">IF(COUNTIF(OFFSET('別紙2-4(研修実施報告書)'!$I$8,(COLUMN()-COLUMN($J$9))*4,0,4,2),$C114),DK$9,"")</f>
        <v/>
      </c>
      <c r="DL114" s="332" t="str">
        <f ca="1">IF(COUNTIF(OFFSET('別紙2-4(研修実施報告書)'!$I$8,(COLUMN()-COLUMN($J$9))*4,0,4,2),$C114),DL$9,"")</f>
        <v/>
      </c>
      <c r="DM114" s="332" t="str">
        <f ca="1">IF(COUNTIF(OFFSET('別紙2-4(研修実施報告書)'!$I$8,(COLUMN()-COLUMN($J$9))*4,0,4,2),$C114),DM$9,"")</f>
        <v/>
      </c>
      <c r="DN114" s="332" t="str">
        <f ca="1">IF(COUNTIF(OFFSET('別紙2-4(研修実施報告書)'!$I$8,(COLUMN()-COLUMN($J$9))*4,0,4,2),$C114),DN$9,"")</f>
        <v/>
      </c>
      <c r="DO114" s="332" t="str">
        <f ca="1">IF(COUNTIF(OFFSET('別紙2-4(研修実施報告書)'!$I$8,(COLUMN()-COLUMN($J$9))*4,0,4,2),$C114),DO$9,"")</f>
        <v/>
      </c>
      <c r="DP114" s="332" t="str">
        <f ca="1">IF(COUNTIF(OFFSET('別紙2-4(研修実施報告書)'!$I$8,(COLUMN()-COLUMN($J$9))*4,0,4,2),$C114),DP$9,"")</f>
        <v/>
      </c>
      <c r="DQ114" s="332" t="str">
        <f ca="1">IF(COUNTIF(OFFSET('別紙2-4(研修実施報告書)'!$I$8,(COLUMN()-COLUMN($J$9))*4,0,4,2),$C114),DQ$9,"")</f>
        <v/>
      </c>
      <c r="DR114" s="332" t="str">
        <f ca="1">IF(COUNTIF(OFFSET('別紙2-4(研修実施報告書)'!$I$8,(COLUMN()-COLUMN($J$9))*4,0,4,2),$C114),DR$9,"")</f>
        <v/>
      </c>
      <c r="DS114" s="332" t="str">
        <f ca="1">IF(COUNTIF(OFFSET('別紙2-4(研修実施報告書)'!$I$8,(COLUMN()-COLUMN($J$9))*4,0,4,2),$C114),DS$9,"")</f>
        <v/>
      </c>
      <c r="DT114" s="332" t="str">
        <f ca="1">IF(COUNTIF(OFFSET('別紙2-4(研修実施報告書)'!$I$8,(COLUMN()-COLUMN($J$9))*4,0,4,2),$C114),DT$9,"")</f>
        <v/>
      </c>
      <c r="DU114" s="332" t="str">
        <f ca="1">IF(COUNTIF(OFFSET('別紙2-4(研修実施報告書)'!$I$8,(COLUMN()-COLUMN($J$9))*4,0,4,2),$C114),DU$9,"")</f>
        <v/>
      </c>
      <c r="DV114" s="332" t="str">
        <f ca="1">IF(COUNTIF(OFFSET('別紙2-4(研修実施報告書)'!$I$8,(COLUMN()-COLUMN($J$9))*4,0,4,2),$C114),DV$9,"")</f>
        <v/>
      </c>
      <c r="DW114" s="332" t="str">
        <f ca="1">IF(COUNTIF(OFFSET('別紙2-4(研修実施報告書)'!$I$8,(COLUMN()-COLUMN($J$9))*4,0,4,2),$C114),DW$9,"")</f>
        <v/>
      </c>
      <c r="DX114" s="332" t="str">
        <f ca="1">IF(COUNTIF(OFFSET('別紙2-4(研修実施報告書)'!$I$8,(COLUMN()-COLUMN($J$9))*4,0,4,2),$C114),DX$9,"")</f>
        <v/>
      </c>
      <c r="DY114" s="332" t="str">
        <f ca="1">IF(COUNTIF(OFFSET('別紙2-4(研修実施報告書)'!$I$8,(COLUMN()-COLUMN($J$9))*4,0,4,2),$C114),DY$9,"")</f>
        <v/>
      </c>
      <c r="DZ114" s="332" t="str">
        <f ca="1">IF(COUNTIF(OFFSET('別紙2-4(研修実施報告書)'!$I$8,(COLUMN()-COLUMN($J$9))*4,0,4,2),$C114),DZ$9,"")</f>
        <v/>
      </c>
      <c r="EA114" s="332" t="str">
        <f ca="1">IF(COUNTIF(OFFSET('別紙2-4(研修実施報告書)'!$I$8,(COLUMN()-COLUMN($J$9))*4,0,4,2),$C114),EA$9,"")</f>
        <v/>
      </c>
      <c r="EB114" s="332" t="str">
        <f ca="1">IF(COUNTIF(OFFSET('別紙2-4(研修実施報告書)'!$I$8,(COLUMN()-COLUMN($J$9))*4,0,4,2),$C114),EB$9,"")</f>
        <v/>
      </c>
      <c r="EC114" s="332" t="str">
        <f ca="1">IF(COUNTIF(OFFSET('別紙2-4(研修実施報告書)'!$I$8,(COLUMN()-COLUMN($J$9))*4,0,4,2),$C114),EC$9,"")</f>
        <v/>
      </c>
      <c r="ED114" s="332" t="str">
        <f ca="1">IF(COUNTIF(OFFSET('別紙2-4(研修実施報告書)'!$I$8,(COLUMN()-COLUMN($J$9))*4,0,4,2),$C114),ED$9,"")</f>
        <v/>
      </c>
      <c r="EE114" s="332" t="str">
        <f ca="1">IF(COUNTIF(OFFSET('別紙2-4(研修実施報告書)'!$I$8,(COLUMN()-COLUMN($J$9))*4,0,4,2),$C114),EE$9,"")</f>
        <v/>
      </c>
      <c r="EF114" s="332" t="str">
        <f ca="1">IF(COUNTIF(OFFSET('別紙2-4(研修実施報告書)'!$I$8,(COLUMN()-COLUMN($J$9))*4,0,4,2),$C114),EF$9,"")</f>
        <v/>
      </c>
      <c r="EG114" s="332" t="str">
        <f ca="1">IF(COUNTIF(OFFSET('別紙2-4(研修実施報告書)'!$I$8,(COLUMN()-COLUMN($J$9))*4,0,4,2),$C114),EG$9,"")</f>
        <v/>
      </c>
      <c r="EH114" s="332" t="str">
        <f ca="1">IF(COUNTIF(OFFSET('別紙2-4(研修実施報告書)'!$I$8,(COLUMN()-COLUMN($J$9))*4,0,4,2),$C114),EH$9,"")</f>
        <v/>
      </c>
      <c r="EI114" s="332" t="str">
        <f ca="1">IF(COUNTIF(OFFSET('別紙2-4(研修実施報告書)'!$I$8,(COLUMN()-COLUMN($J$9))*4,0,4,2),$C114),EI$9,"")</f>
        <v/>
      </c>
      <c r="EJ114" s="332" t="str">
        <f ca="1">IF(COUNTIF(OFFSET('別紙2-4(研修実施報告書)'!$I$8,(COLUMN()-COLUMN($J$9))*4,0,4,2),$C114),EJ$9,"")</f>
        <v/>
      </c>
      <c r="EK114" s="332" t="str">
        <f ca="1">IF(COUNTIF(OFFSET('別紙2-4(研修実施報告書)'!$I$8,(COLUMN()-COLUMN($J$9))*4,0,4,2),$C114),EK$9,"")</f>
        <v/>
      </c>
      <c r="EL114" s="332" t="str">
        <f ca="1">IF(COUNTIF(OFFSET('別紙2-4(研修実施報告書)'!$I$8,(COLUMN()-COLUMN($J$9))*4,0,4,2),$C114),EL$9,"")</f>
        <v/>
      </c>
      <c r="EM114" s="332" t="str">
        <f ca="1">IF(COUNTIF(OFFSET('別紙2-4(研修実施報告書)'!$I$8,(COLUMN()-COLUMN($J$9))*4,0,4,2),$C114),EM$9,"")</f>
        <v/>
      </c>
      <c r="EN114" s="332" t="str">
        <f ca="1">IF(COUNTIF(OFFSET('別紙2-4(研修実施報告書)'!$I$8,(COLUMN()-COLUMN($J$9))*4,0,4,2),$C114),EN$9,"")</f>
        <v/>
      </c>
      <c r="EO114" s="332" t="str">
        <f ca="1">IF(COUNTIF(OFFSET('別紙2-4(研修実施報告書)'!$I$8,(COLUMN()-COLUMN($J$9))*4,0,4,2),$C114),EO$9,"")</f>
        <v/>
      </c>
      <c r="EP114" s="332" t="str">
        <f ca="1">IF(COUNTIF(OFFSET('別紙2-4(研修実施報告書)'!$I$8,(COLUMN()-COLUMN($J$9))*4,0,4,2),$C114),EP$9,"")</f>
        <v/>
      </c>
      <c r="EQ114" s="332" t="str">
        <f ca="1">IF(COUNTIF(OFFSET('別紙2-4(研修実施報告書)'!$I$8,(COLUMN()-COLUMN($J$9))*4,0,4,2),$C114),EQ$9,"")</f>
        <v/>
      </c>
      <c r="ER114" s="332" t="str">
        <f ca="1">IF(COUNTIF(OFFSET('別紙2-4(研修実施報告書)'!$I$8,(COLUMN()-COLUMN($J$9))*4,0,4,2),$C114),ER$9,"")</f>
        <v/>
      </c>
      <c r="ES114" s="332" t="str">
        <f ca="1">IF(COUNTIF(OFFSET('別紙2-4(研修実施報告書)'!$I$8,(COLUMN()-COLUMN($J$9))*4,0,4,2),$C114),ES$9,"")</f>
        <v/>
      </c>
      <c r="ET114" s="332" t="str">
        <f ca="1">IF(COUNTIF(OFFSET('別紙2-4(研修実施報告書)'!$I$8,(COLUMN()-COLUMN($J$9))*4,0,4,2),$C114),ET$9,"")</f>
        <v/>
      </c>
      <c r="EU114" s="332" t="str">
        <f ca="1">IF(COUNTIF(OFFSET('別紙2-4(研修実施報告書)'!$I$8,(COLUMN()-COLUMN($J$9))*4,0,4,2),$C114),EU$9,"")</f>
        <v/>
      </c>
      <c r="EV114" s="332" t="str">
        <f ca="1">IF(COUNTIF(OFFSET('別紙2-4(研修実施報告書)'!$I$8,(COLUMN()-COLUMN($J$9))*4,0,4,2),$C114),EV$9,"")</f>
        <v/>
      </c>
      <c r="EW114" s="332" t="str">
        <f ca="1">IF(COUNTIF(OFFSET('別紙2-4(研修実施報告書)'!$I$8,(COLUMN()-COLUMN($J$9))*4,0,4,2),$C114),EW$9,"")</f>
        <v/>
      </c>
      <c r="EX114" s="332" t="str">
        <f ca="1">IF(COUNTIF(OFFSET('別紙2-4(研修実施報告書)'!$I$8,(COLUMN()-COLUMN($J$9))*4,0,4,2),$C114),EX$9,"")</f>
        <v/>
      </c>
      <c r="EY114" s="332" t="str">
        <f ca="1">IF(COUNTIF(OFFSET('別紙2-4(研修実施報告書)'!$I$8,(COLUMN()-COLUMN($J$9))*4,0,4,2),$C114),EY$9,"")</f>
        <v/>
      </c>
      <c r="EZ114" s="332" t="str">
        <f ca="1">IF(COUNTIF(OFFSET('別紙2-4(研修実施報告書)'!$I$8,(COLUMN()-COLUMN($J$9))*4,0,4,2),$C114),EZ$9,"")</f>
        <v/>
      </c>
      <c r="FA114" s="332" t="str">
        <f ca="1">IF(COUNTIF(OFFSET('別紙2-4(研修実施報告書)'!$I$8,(COLUMN()-COLUMN($J$9))*4,0,4,2),$C114),FA$9,"")</f>
        <v/>
      </c>
      <c r="FB114" s="332" t="str">
        <f ca="1">IF(COUNTIF(OFFSET('別紙2-4(研修実施報告書)'!$I$8,(COLUMN()-COLUMN($J$9))*4,0,4,2),$C114),FB$9,"")</f>
        <v/>
      </c>
      <c r="FC114" s="332" t="str">
        <f ca="1">IF(COUNTIF(OFFSET('別紙2-4(研修実施報告書)'!$I$8,(COLUMN()-COLUMN($J$9))*4,0,4,2),$C114),FC$9,"")</f>
        <v/>
      </c>
      <c r="FD114" s="332" t="str">
        <f ca="1">IF(COUNTIF(OFFSET('別紙2-4(研修実施報告書)'!$I$8,(COLUMN()-COLUMN($J$9))*4,0,4,2),$C114),FD$9,"")</f>
        <v/>
      </c>
      <c r="FE114" s="332" t="str">
        <f ca="1">IF(COUNTIF(OFFSET('別紙2-4(研修実施報告書)'!$I$8,(COLUMN()-COLUMN($J$9))*4,0,4,2),$C114),FE$9,"")</f>
        <v/>
      </c>
      <c r="FF114" s="332" t="str">
        <f ca="1">IF(COUNTIF(OFFSET('別紙2-4(研修実施報告書)'!$I$8,(COLUMN()-COLUMN($J$9))*4,0,4,2),$C114),FF$9,"")</f>
        <v/>
      </c>
      <c r="FG114" s="332" t="str">
        <f ca="1">IF(COUNTIF(OFFSET('別紙2-4(研修実施報告書)'!$I$8,(COLUMN()-COLUMN($J$9))*4,0,4,2),$C114),FG$9,"")</f>
        <v/>
      </c>
      <c r="FH114" s="332" t="str">
        <f ca="1">IF(COUNTIF(OFFSET('別紙2-4(研修実施報告書)'!$I$8,(COLUMN()-COLUMN($J$9))*4,0,4,2),$C114),FH$9,"")</f>
        <v/>
      </c>
      <c r="FI114" s="332" t="str">
        <f ca="1">IF(COUNTIF(OFFSET('別紙2-4(研修実施報告書)'!$I$8,(COLUMN()-COLUMN($J$9))*4,0,4,2),$C114),FI$9,"")</f>
        <v/>
      </c>
      <c r="FJ114" s="332" t="str">
        <f ca="1">IF(COUNTIF(OFFSET('別紙2-4(研修実施報告書)'!$I$8,(COLUMN()-COLUMN($J$9))*4,0,4,2),$C114),FJ$9,"")</f>
        <v/>
      </c>
      <c r="FK114" s="332" t="str">
        <f ca="1">IF(COUNTIF(OFFSET('別紙2-4(研修実施報告書)'!$I$8,(COLUMN()-COLUMN($J$9))*4,0,4,2),$C114),FK$9,"")</f>
        <v/>
      </c>
      <c r="FL114" s="332" t="str">
        <f ca="1">IF(COUNTIF(OFFSET('別紙2-4(研修実施報告書)'!$I$8,(COLUMN()-COLUMN($J$9))*4,0,4,2),$C114),FL$9,"")</f>
        <v/>
      </c>
      <c r="FM114" s="332" t="str">
        <f ca="1">IF(COUNTIF(OFFSET('別紙2-4(研修実施報告書)'!$I$8,(COLUMN()-COLUMN($J$9))*4,0,4,2),$C114),FM$9,"")</f>
        <v/>
      </c>
      <c r="FN114" s="332" t="str">
        <f ca="1">IF(COUNTIF(OFFSET('別紙2-4(研修実施報告書)'!$I$8,(COLUMN()-COLUMN($J$9))*4,0,4,2),$C114),FN$9,"")</f>
        <v/>
      </c>
      <c r="FO114" s="332" t="str">
        <f ca="1">IF(COUNTIF(OFFSET('別紙2-4(研修実施報告書)'!$I$8,(COLUMN()-COLUMN($J$9))*4,0,4,2),$C114),FO$9,"")</f>
        <v/>
      </c>
      <c r="FP114" s="332" t="str">
        <f ca="1">IF(COUNTIF(OFFSET('別紙2-4(研修実施報告書)'!$I$8,(COLUMN()-COLUMN($J$9))*4,0,4,2),$C114),FP$9,"")</f>
        <v/>
      </c>
      <c r="FQ114" s="332" t="str">
        <f ca="1">IF(COUNTIF(OFFSET('別紙2-4(研修実施報告書)'!$I$8,(COLUMN()-COLUMN($J$9))*4,0,4,2),$C114),FQ$9,"")</f>
        <v/>
      </c>
      <c r="FR114" s="332" t="str">
        <f ca="1">IF(COUNTIF(OFFSET('別紙2-4(研修実施報告書)'!$I$8,(COLUMN()-COLUMN($J$9))*4,0,4,2),$C114),FR$9,"")</f>
        <v/>
      </c>
      <c r="FS114" s="332" t="str">
        <f ca="1">IF(COUNTIF(OFFSET('別紙2-4(研修実施報告書)'!$I$8,(COLUMN()-COLUMN($J$9))*4,0,4,2),$C114),FS$9,"")</f>
        <v/>
      </c>
      <c r="FT114" s="332" t="str">
        <f ca="1">IF(COUNTIF(OFFSET('別紙2-4(研修実施報告書)'!$I$8,(COLUMN()-COLUMN($J$9))*4,0,4,2),$C114),FT$9,"")</f>
        <v/>
      </c>
      <c r="FU114" s="332" t="str">
        <f ca="1">IF(COUNTIF(OFFSET('別紙2-4(研修実施報告書)'!$I$8,(COLUMN()-COLUMN($J$9))*4,0,4,2),$C114),FU$9,"")</f>
        <v/>
      </c>
      <c r="FV114" s="332" t="str">
        <f ca="1">IF(COUNTIF(OFFSET('別紙2-4(研修実施報告書)'!$I$8,(COLUMN()-COLUMN($J$9))*4,0,4,2),$C114),FV$9,"")</f>
        <v/>
      </c>
      <c r="FW114" s="332" t="str">
        <f ca="1">IF(COUNTIF(OFFSET('別紙2-4(研修実施報告書)'!$I$8,(COLUMN()-COLUMN($J$9))*4,0,4,2),$C114),FW$9,"")</f>
        <v/>
      </c>
      <c r="FX114" s="332" t="str">
        <f ca="1">IF(COUNTIF(OFFSET('別紙2-4(研修実施報告書)'!$I$8,(COLUMN()-COLUMN($J$9))*4,0,4,2),$C114),FX$9,"")</f>
        <v/>
      </c>
      <c r="FY114" s="332" t="str">
        <f ca="1">IF(COUNTIF(OFFSET('別紙2-4(研修実施報告書)'!$I$8,(COLUMN()-COLUMN($J$9))*4,0,4,2),$C114),FY$9,"")</f>
        <v/>
      </c>
      <c r="FZ114" s="332" t="str">
        <f ca="1">IF(COUNTIF(OFFSET('別紙2-4(研修実施報告書)'!$I$8,(COLUMN()-COLUMN($J$9))*4,0,4,2),$C114),FZ$9,"")</f>
        <v/>
      </c>
      <c r="GA114" s="332" t="str">
        <f ca="1">IF(COUNTIF(OFFSET('別紙2-4(研修実施報告書)'!$I$8,(COLUMN()-COLUMN($J$9))*4,0,4,2),$C114),GA$9,"")</f>
        <v/>
      </c>
      <c r="GB114" s="332" t="str">
        <f ca="1">IF(COUNTIF(OFFSET('別紙2-4(研修実施報告書)'!$I$8,(COLUMN()-COLUMN($J$9))*4,0,4,2),$C114),GB$9,"")</f>
        <v/>
      </c>
      <c r="GC114" s="332" t="str">
        <f ca="1">IF(COUNTIF(OFFSET('別紙2-4(研修実施報告書)'!$I$8,(COLUMN()-COLUMN($J$9))*4,0,4,2),$C114),GC$9,"")</f>
        <v/>
      </c>
      <c r="GD114" s="332" t="str">
        <f ca="1">IF(COUNTIF(OFFSET('別紙2-4(研修実施報告書)'!$I$8,(COLUMN()-COLUMN($J$9))*4,0,4,2),$C114),GD$9,"")</f>
        <v/>
      </c>
      <c r="GE114" s="332" t="str">
        <f ca="1">IF(COUNTIF(OFFSET('別紙2-4(研修実施報告書)'!$I$8,(COLUMN()-COLUMN($J$9))*4,0,4,2),$C114),GE$9,"")</f>
        <v/>
      </c>
      <c r="GF114" s="332" t="str">
        <f ca="1">IF(COUNTIF(OFFSET('別紙2-4(研修実施報告書)'!$I$8,(COLUMN()-COLUMN($J$9))*4,0,4,2),$C114),GF$9,"")</f>
        <v/>
      </c>
      <c r="GG114" s="332" t="str">
        <f ca="1">IF(COUNTIF(OFFSET('別紙2-4(研修実施報告書)'!$I$8,(COLUMN()-COLUMN($J$9))*4,0,4,2),$C114),GG$9,"")</f>
        <v/>
      </c>
      <c r="GH114" s="332" t="str">
        <f ca="1">IF(COUNTIF(OFFSET('別紙2-4(研修実施報告書)'!$I$8,(COLUMN()-COLUMN($J$9))*4,0,4,2),$C114),GH$9,"")</f>
        <v/>
      </c>
      <c r="GI114" s="332" t="str">
        <f ca="1">IF(COUNTIF(OFFSET('別紙2-4(研修実施報告書)'!$I$8,(COLUMN()-COLUMN($J$9))*4,0,4,2),$C114),GI$9,"")</f>
        <v/>
      </c>
      <c r="GJ114" s="332" t="str">
        <f ca="1">IF(COUNTIF(OFFSET('別紙2-4(研修実施報告書)'!$I$8,(COLUMN()-COLUMN($J$9))*4,0,4,2),$C114),GJ$9,"")</f>
        <v/>
      </c>
      <c r="GK114" s="332" t="str">
        <f ca="1">IF(COUNTIF(OFFSET('別紙2-4(研修実施報告書)'!$I$8,(COLUMN()-COLUMN($J$9))*4,0,4,2),$C114),GK$9,"")</f>
        <v/>
      </c>
      <c r="GL114" s="332" t="str">
        <f ca="1">IF(COUNTIF(OFFSET('別紙2-4(研修実施報告書)'!$I$8,(COLUMN()-COLUMN($J$9))*4,0,4,2),$C114),GL$9,"")</f>
        <v/>
      </c>
      <c r="GM114" s="332" t="str">
        <f ca="1">IF(COUNTIF(OFFSET('別紙2-4(研修実施報告書)'!$I$8,(COLUMN()-COLUMN($J$9))*4,0,4,2),$C114),GM$9,"")</f>
        <v/>
      </c>
      <c r="GN114" s="332" t="str">
        <f ca="1">IF(COUNTIF(OFFSET('別紙2-4(研修実施報告書)'!$I$8,(COLUMN()-COLUMN($J$9))*4,0,4,2),$C114),GN$9,"")</f>
        <v/>
      </c>
      <c r="GO114" s="332" t="str">
        <f ca="1">IF(COUNTIF(OFFSET('別紙2-4(研修実施報告書)'!$I$8,(COLUMN()-COLUMN($J$9))*4,0,4,2),$C114),GO$9,"")</f>
        <v/>
      </c>
      <c r="GP114" s="332" t="str">
        <f ca="1">IF(COUNTIF(OFFSET('別紙2-4(研修実施報告書)'!$I$8,(COLUMN()-COLUMN($J$9))*4,0,4,2),$C114),GP$9,"")</f>
        <v/>
      </c>
      <c r="GQ114" s="332" t="str">
        <f ca="1">IF(COUNTIF(OFFSET('別紙2-4(研修実施報告書)'!$I$8,(COLUMN()-COLUMN($J$9))*4,0,4,2),$C114),GQ$9,"")</f>
        <v/>
      </c>
      <c r="GR114" s="332" t="str">
        <f ca="1">IF(COUNTIF(OFFSET('別紙2-4(研修実施報告書)'!$I$8,(COLUMN()-COLUMN($J$9))*4,0,4,2),$C114),GR$9,"")</f>
        <v/>
      </c>
      <c r="GS114" s="332" t="str">
        <f ca="1">IF(COUNTIF(OFFSET('別紙2-4(研修実施報告書)'!$I$8,(COLUMN()-COLUMN($J$9))*4,0,4,2),$C114),GS$9,"")</f>
        <v/>
      </c>
      <c r="GT114" s="332" t="str">
        <f ca="1">IF(COUNTIF(OFFSET('別紙2-4(研修実施報告書)'!$I$8,(COLUMN()-COLUMN($J$9))*4,0,4,2),$C114),GT$9,"")</f>
        <v/>
      </c>
      <c r="GU114" s="332" t="str">
        <f ca="1">IF(COUNTIF(OFFSET('別紙2-4(研修実施報告書)'!$I$8,(COLUMN()-COLUMN($J$9))*4,0,4,2),$C114),GU$9,"")</f>
        <v/>
      </c>
      <c r="GV114" s="332" t="str">
        <f ca="1">IF(COUNTIF(OFFSET('別紙2-4(研修実施報告書)'!$I$8,(COLUMN()-COLUMN($J$9))*4,0,4,2),$C114),GV$9,"")</f>
        <v/>
      </c>
      <c r="GW114" s="332" t="str">
        <f ca="1">IF(COUNTIF(OFFSET('別紙2-4(研修実施報告書)'!$I$8,(COLUMN()-COLUMN($J$9))*4,0,4,2),$C114),GW$9,"")</f>
        <v/>
      </c>
      <c r="GX114" s="332" t="str">
        <f ca="1">IF(COUNTIF(OFFSET('別紙2-4(研修実施報告書)'!$I$8,(COLUMN()-COLUMN($J$9))*4,0,4,2),$C114),GX$9,"")</f>
        <v/>
      </c>
      <c r="GY114" s="332" t="str">
        <f ca="1">IF(COUNTIF(OFFSET('別紙2-4(研修実施報告書)'!$I$8,(COLUMN()-COLUMN($J$9))*4,0,4,2),$C114),GY$9,"")</f>
        <v/>
      </c>
      <c r="GZ114" s="332" t="str">
        <f ca="1">IF(COUNTIF(OFFSET('別紙2-4(研修実施報告書)'!$I$8,(COLUMN()-COLUMN($J$9))*4,0,4,2),$C114),GZ$9,"")</f>
        <v/>
      </c>
      <c r="HA114" s="332" t="str">
        <f ca="1">IF(COUNTIF(OFFSET('別紙2-4(研修実施報告書)'!$I$8,(COLUMN()-COLUMN($J$9))*4,0,4,2),$C114),HA$9,"")</f>
        <v/>
      </c>
      <c r="HB114" s="320"/>
    </row>
    <row r="115" spans="1:210" ht="18.75" customHeight="1">
      <c r="A115" s="325">
        <v>101</v>
      </c>
      <c r="B115" s="323" t="str">
        <f>IF(AND('別紙1-7(研修責任者教育担当者) '!E118="〇",'別紙1-7(研修責任者教育担当者) '!F118="〇"),"専任・兼任",IF('別紙1-7(研修責任者教育担当者) '!E118="〇","専任",IF('別紙1-7(研修責任者教育担当者) '!F118="〇","兼任","")))</f>
        <v/>
      </c>
      <c r="C115" s="324">
        <f>VLOOKUP(A115,'別紙1-7(研修責任者教育担当者) '!$B$18:$C$217,2,0)</f>
        <v>0</v>
      </c>
      <c r="D115" s="348" t="s">
        <v>175</v>
      </c>
      <c r="E115" s="349"/>
      <c r="F115" s="329" t="e">
        <f t="shared" si="3"/>
        <v>#DIV/0!</v>
      </c>
      <c r="G115" s="330" t="e">
        <f t="shared" ca="1" si="4"/>
        <v>#DIV/0!</v>
      </c>
      <c r="H115" s="318">
        <f t="shared" ca="1" si="5"/>
        <v>0</v>
      </c>
      <c r="I115" s="318"/>
      <c r="J115" s="332" t="str">
        <f ca="1">IF(COUNTIF(OFFSET('別紙2-4(研修実施報告書)'!$I$8,(COLUMN()-COLUMN($J$9))*4,0,4,2),$C115),J$9,"")</f>
        <v/>
      </c>
      <c r="K115" s="332" t="str">
        <f ca="1">IF(COUNTIF(OFFSET('別紙2-4(研修実施報告書)'!$I$8,(COLUMN()-COLUMN($J$9))*4,0,4,2),$C115),K$9,"")</f>
        <v/>
      </c>
      <c r="L115" s="332" t="str">
        <f ca="1">IF(COUNTIF(OFFSET('別紙2-4(研修実施報告書)'!$I$8,(COLUMN()-COLUMN($J$9))*4,0,4,2),$C115),L$9,"")</f>
        <v/>
      </c>
      <c r="M115" s="332" t="str">
        <f ca="1">IF(COUNTIF(OFFSET('別紙2-4(研修実施報告書)'!$I$8,(COLUMN()-COLUMN($J$9))*4,0,4,2),$C115),M$9,"")</f>
        <v/>
      </c>
      <c r="N115" s="332" t="str">
        <f ca="1">IF(COUNTIF(OFFSET('別紙2-4(研修実施報告書)'!$I$8,(COLUMN()-COLUMN($J$9))*4,0,4,2),$C115),N$9,"")</f>
        <v/>
      </c>
      <c r="O115" s="332" t="str">
        <f ca="1">IF(COUNTIF(OFFSET('別紙2-4(研修実施報告書)'!$I$8,(COLUMN()-COLUMN($J$9))*4,0,4,2),$C115),O$9,"")</f>
        <v/>
      </c>
      <c r="P115" s="332" t="str">
        <f ca="1">IF(COUNTIF(OFFSET('別紙2-4(研修実施報告書)'!$I$8,(COLUMN()-COLUMN($J$9))*4,0,4,2),$C115),P$9,"")</f>
        <v/>
      </c>
      <c r="Q115" s="332" t="str">
        <f ca="1">IF(COUNTIF(OFFSET('別紙2-4(研修実施報告書)'!$I$8,(COLUMN()-COLUMN($J$9))*4,0,4,2),$C115),Q$9,"")</f>
        <v/>
      </c>
      <c r="R115" s="332" t="str">
        <f ca="1">IF(COUNTIF(OFFSET('別紙2-4(研修実施報告書)'!$I$8,(COLUMN()-COLUMN($J$9))*4,0,4,2),$C115),R$9,"")</f>
        <v/>
      </c>
      <c r="S115" s="332" t="str">
        <f ca="1">IF(COUNTIF(OFFSET('別紙2-4(研修実施報告書)'!$I$8,(COLUMN()-COLUMN($J$9))*4,0,4,2),$C115),S$9,"")</f>
        <v/>
      </c>
      <c r="T115" s="332" t="str">
        <f ca="1">IF(COUNTIF(OFFSET('別紙2-4(研修実施報告書)'!$I$8,(COLUMN()-COLUMN($J$9))*4,0,4,2),$C115),T$9,"")</f>
        <v/>
      </c>
      <c r="U115" s="332" t="str">
        <f ca="1">IF(COUNTIF(OFFSET('別紙2-4(研修実施報告書)'!$I$8,(COLUMN()-COLUMN($J$9))*4,0,4,2),$C115),U$9,"")</f>
        <v/>
      </c>
      <c r="V115" s="332" t="str">
        <f ca="1">IF(COUNTIF(OFFSET('別紙2-4(研修実施報告書)'!$I$8,(COLUMN()-COLUMN($J$9))*4,0,4,2),$C115),V$9,"")</f>
        <v/>
      </c>
      <c r="W115" s="332" t="str">
        <f ca="1">IF(COUNTIF(OFFSET('別紙2-4(研修実施報告書)'!$I$8,(COLUMN()-COLUMN($J$9))*4,0,4,2),$C115),W$9,"")</f>
        <v/>
      </c>
      <c r="X115" s="332" t="str">
        <f ca="1">IF(COUNTIF(OFFSET('別紙2-4(研修実施報告書)'!$I$8,(COLUMN()-COLUMN($J$9))*4,0,4,2),$C115),X$9,"")</f>
        <v/>
      </c>
      <c r="Y115" s="332" t="str">
        <f ca="1">IF(COUNTIF(OFFSET('別紙2-4(研修実施報告書)'!$I$8,(COLUMN()-COLUMN($J$9))*4,0,4,2),$C115),Y$9,"")</f>
        <v/>
      </c>
      <c r="Z115" s="332" t="str">
        <f ca="1">IF(COUNTIF(OFFSET('別紙2-4(研修実施報告書)'!$I$8,(COLUMN()-COLUMN($J$9))*4,0,4,2),$C115),Z$9,"")</f>
        <v/>
      </c>
      <c r="AA115" s="332" t="str">
        <f ca="1">IF(COUNTIF(OFFSET('別紙2-4(研修実施報告書)'!$I$8,(COLUMN()-COLUMN($J$9))*4,0,4,2),$C115),AA$9,"")</f>
        <v/>
      </c>
      <c r="AB115" s="332" t="str">
        <f ca="1">IF(COUNTIF(OFFSET('別紙2-4(研修実施報告書)'!$I$8,(COLUMN()-COLUMN($J$9))*4,0,4,2),$C115),AB$9,"")</f>
        <v/>
      </c>
      <c r="AC115" s="332" t="str">
        <f ca="1">IF(COUNTIF(OFFSET('別紙2-4(研修実施報告書)'!$I$8,(COLUMN()-COLUMN($J$9))*4,0,4,2),$C115),AC$9,"")</f>
        <v/>
      </c>
      <c r="AD115" s="332" t="str">
        <f ca="1">IF(COUNTIF(OFFSET('別紙2-4(研修実施報告書)'!$I$8,(COLUMN()-COLUMN($J$9))*4,0,4,2),$C115),AD$9,"")</f>
        <v/>
      </c>
      <c r="AE115" s="332" t="str">
        <f ca="1">IF(COUNTIF(OFFSET('別紙2-4(研修実施報告書)'!$I$8,(COLUMN()-COLUMN($J$9))*4,0,4,2),$C115),AE$9,"")</f>
        <v/>
      </c>
      <c r="AF115" s="332" t="str">
        <f ca="1">IF(COUNTIF(OFFSET('別紙2-4(研修実施報告書)'!$I$8,(COLUMN()-COLUMN($J$9))*4,0,4,2),$C115),AF$9,"")</f>
        <v/>
      </c>
      <c r="AG115" s="332" t="str">
        <f ca="1">IF(COUNTIF(OFFSET('別紙2-4(研修実施報告書)'!$I$8,(COLUMN()-COLUMN($J$9))*4,0,4,2),$C115),AG$9,"")</f>
        <v/>
      </c>
      <c r="AH115" s="332" t="str">
        <f ca="1">IF(COUNTIF(OFFSET('別紙2-4(研修実施報告書)'!$I$8,(COLUMN()-COLUMN($J$9))*4,0,4,2),$C115),AH$9,"")</f>
        <v/>
      </c>
      <c r="AI115" s="332" t="str">
        <f ca="1">IF(COUNTIF(OFFSET('別紙2-4(研修実施報告書)'!$I$8,(COLUMN()-COLUMN($J$9))*4,0,4,2),$C115),AI$9,"")</f>
        <v/>
      </c>
      <c r="AJ115" s="332" t="str">
        <f ca="1">IF(COUNTIF(OFFSET('別紙2-4(研修実施報告書)'!$I$8,(COLUMN()-COLUMN($J$9))*4,0,4,2),$C115),AJ$9,"")</f>
        <v/>
      </c>
      <c r="AK115" s="332" t="str">
        <f ca="1">IF(COUNTIF(OFFSET('別紙2-4(研修実施報告書)'!$I$8,(COLUMN()-COLUMN($J$9))*4,0,4,2),$C115),AK$9,"")</f>
        <v/>
      </c>
      <c r="AL115" s="332" t="str">
        <f ca="1">IF(COUNTIF(OFFSET('別紙2-4(研修実施報告書)'!$I$8,(COLUMN()-COLUMN($J$9))*4,0,4,2),$C115),AL$9,"")</f>
        <v/>
      </c>
      <c r="AM115" s="332" t="str">
        <f ca="1">IF(COUNTIF(OFFSET('別紙2-4(研修実施報告書)'!$I$8,(COLUMN()-COLUMN($J$9))*4,0,4,2),$C115),AM$9,"")</f>
        <v/>
      </c>
      <c r="AN115" s="332" t="str">
        <f ca="1">IF(COUNTIF(OFFSET('別紙2-4(研修実施報告書)'!$I$8,(COLUMN()-COLUMN($J$9))*4,0,4,2),$C115),AN$9,"")</f>
        <v/>
      </c>
      <c r="AO115" s="332" t="str">
        <f ca="1">IF(COUNTIF(OFFSET('別紙2-4(研修実施報告書)'!$I$8,(COLUMN()-COLUMN($J$9))*4,0,4,2),$C115),AO$9,"")</f>
        <v/>
      </c>
      <c r="AP115" s="332" t="str">
        <f ca="1">IF(COUNTIF(OFFSET('別紙2-4(研修実施報告書)'!$I$8,(COLUMN()-COLUMN($J$9))*4,0,4,2),$C115),AP$9,"")</f>
        <v/>
      </c>
      <c r="AQ115" s="332" t="str">
        <f ca="1">IF(COUNTIF(OFFSET('別紙2-4(研修実施報告書)'!$I$8,(COLUMN()-COLUMN($J$9))*4,0,4,2),$C115),AQ$9,"")</f>
        <v/>
      </c>
      <c r="AR115" s="332" t="str">
        <f ca="1">IF(COUNTIF(OFFSET('別紙2-4(研修実施報告書)'!$I$8,(COLUMN()-COLUMN($J$9))*4,0,4,2),$C115),AR$9,"")</f>
        <v/>
      </c>
      <c r="AS115" s="332" t="str">
        <f ca="1">IF(COUNTIF(OFFSET('別紙2-4(研修実施報告書)'!$I$8,(COLUMN()-COLUMN($J$9))*4,0,4,2),$C115),AS$9,"")</f>
        <v/>
      </c>
      <c r="AT115" s="332" t="str">
        <f ca="1">IF(COUNTIF(OFFSET('別紙2-4(研修実施報告書)'!$I$8,(COLUMN()-COLUMN($J$9))*4,0,4,2),$C115),AT$9,"")</f>
        <v/>
      </c>
      <c r="AU115" s="332" t="str">
        <f ca="1">IF(COUNTIF(OFFSET('別紙2-4(研修実施報告書)'!$I$8,(COLUMN()-COLUMN($J$9))*4,0,4,2),$C115),AU$9,"")</f>
        <v/>
      </c>
      <c r="AV115" s="332" t="str">
        <f ca="1">IF(COUNTIF(OFFSET('別紙2-4(研修実施報告書)'!$I$8,(COLUMN()-COLUMN($J$9))*4,0,4,2),$C115),AV$9,"")</f>
        <v/>
      </c>
      <c r="AW115" s="332" t="str">
        <f ca="1">IF(COUNTIF(OFFSET('別紙2-4(研修実施報告書)'!$I$8,(COLUMN()-COLUMN($J$9))*4,0,4,2),$C115),AW$9,"")</f>
        <v/>
      </c>
      <c r="AX115" s="332" t="str">
        <f ca="1">IF(COUNTIF(OFFSET('別紙2-4(研修実施報告書)'!$I$8,(COLUMN()-COLUMN($J$9))*4,0,4,2),$C115),AX$9,"")</f>
        <v/>
      </c>
      <c r="AY115" s="332" t="str">
        <f ca="1">IF(COUNTIF(OFFSET('別紙2-4(研修実施報告書)'!$I$8,(COLUMN()-COLUMN($J$9))*4,0,4,2),$C115),AY$9,"")</f>
        <v/>
      </c>
      <c r="AZ115" s="332" t="str">
        <f ca="1">IF(COUNTIF(OFFSET('別紙2-4(研修実施報告書)'!$I$8,(COLUMN()-COLUMN($J$9))*4,0,4,2),$C115),AZ$9,"")</f>
        <v/>
      </c>
      <c r="BA115" s="332" t="str">
        <f ca="1">IF(COUNTIF(OFFSET('別紙2-4(研修実施報告書)'!$I$8,(COLUMN()-COLUMN($J$9))*4,0,4,2),$C115),BA$9,"")</f>
        <v/>
      </c>
      <c r="BB115" s="332" t="str">
        <f ca="1">IF(COUNTIF(OFFSET('別紙2-4(研修実施報告書)'!$I$8,(COLUMN()-COLUMN($J$9))*4,0,4,2),$C115),BB$9,"")</f>
        <v/>
      </c>
      <c r="BC115" s="332" t="str">
        <f ca="1">IF(COUNTIF(OFFSET('別紙2-4(研修実施報告書)'!$I$8,(COLUMN()-COLUMN($J$9))*4,0,4,2),$C115),BC$9,"")</f>
        <v/>
      </c>
      <c r="BD115" s="332" t="str">
        <f ca="1">IF(COUNTIF(OFFSET('別紙2-4(研修実施報告書)'!$I$8,(COLUMN()-COLUMN($J$9))*4,0,4,2),$C115),BD$9,"")</f>
        <v/>
      </c>
      <c r="BE115" s="332" t="str">
        <f ca="1">IF(COUNTIF(OFFSET('別紙2-4(研修実施報告書)'!$I$8,(COLUMN()-COLUMN($J$9))*4,0,4,2),$C115),BE$9,"")</f>
        <v/>
      </c>
      <c r="BF115" s="332" t="str">
        <f ca="1">IF(COUNTIF(OFFSET('別紙2-4(研修実施報告書)'!$I$8,(COLUMN()-COLUMN($J$9))*4,0,4,2),$C115),BF$9,"")</f>
        <v/>
      </c>
      <c r="BG115" s="332" t="str">
        <f ca="1">IF(COUNTIF(OFFSET('別紙2-4(研修実施報告書)'!$I$8,(COLUMN()-COLUMN($J$9))*4,0,4,2),$C115),BG$9,"")</f>
        <v/>
      </c>
      <c r="BH115" s="332" t="str">
        <f ca="1">IF(COUNTIF(OFFSET('別紙2-4(研修実施報告書)'!$I$8,(COLUMN()-COLUMN($J$9))*4,0,4,2),$C115),BH$9,"")</f>
        <v/>
      </c>
      <c r="BI115" s="332" t="str">
        <f ca="1">IF(COUNTIF(OFFSET('別紙2-4(研修実施報告書)'!$I$8,(COLUMN()-COLUMN($J$9))*4,0,4,2),$C115),BI$9,"")</f>
        <v/>
      </c>
      <c r="BJ115" s="332" t="str">
        <f ca="1">IF(COUNTIF(OFFSET('別紙2-4(研修実施報告書)'!$I$8,(COLUMN()-COLUMN($J$9))*4,0,4,2),$C115),BJ$9,"")</f>
        <v/>
      </c>
      <c r="BK115" s="332" t="str">
        <f ca="1">IF(COUNTIF(OFFSET('別紙2-4(研修実施報告書)'!$I$8,(COLUMN()-COLUMN($J$9))*4,0,4,2),$C115),BK$9,"")</f>
        <v/>
      </c>
      <c r="BL115" s="332" t="str">
        <f ca="1">IF(COUNTIF(OFFSET('別紙2-4(研修実施報告書)'!$I$8,(COLUMN()-COLUMN($J$9))*4,0,4,2),$C115),BL$9,"")</f>
        <v/>
      </c>
      <c r="BM115" s="332" t="str">
        <f ca="1">IF(COUNTIF(OFFSET('別紙2-4(研修実施報告書)'!$I$8,(COLUMN()-COLUMN($J$9))*4,0,4,2),$C115),BM$9,"")</f>
        <v/>
      </c>
      <c r="BN115" s="332" t="str">
        <f ca="1">IF(COUNTIF(OFFSET('別紙2-4(研修実施報告書)'!$I$8,(COLUMN()-COLUMN($J$9))*4,0,4,2),$C115),BN$9,"")</f>
        <v/>
      </c>
      <c r="BO115" s="332" t="str">
        <f ca="1">IF(COUNTIF(OFFSET('別紙2-4(研修実施報告書)'!$I$8,(COLUMN()-COLUMN($J$9))*4,0,4,2),$C115),BO$9,"")</f>
        <v/>
      </c>
      <c r="BP115" s="332" t="str">
        <f ca="1">IF(COUNTIF(OFFSET('別紙2-4(研修実施報告書)'!$I$8,(COLUMN()-COLUMN($J$9))*4,0,4,2),$C115),BP$9,"")</f>
        <v/>
      </c>
      <c r="BQ115" s="332" t="str">
        <f ca="1">IF(COUNTIF(OFFSET('別紙2-4(研修実施報告書)'!$I$8,(COLUMN()-COLUMN($J$9))*4,0,4,2),$C115),BQ$9,"")</f>
        <v/>
      </c>
      <c r="BR115" s="332" t="str">
        <f ca="1">IF(COUNTIF(OFFSET('別紙2-4(研修実施報告書)'!$I$8,(COLUMN()-COLUMN($J$9))*4,0,4,2),$C115),BR$9,"")</f>
        <v/>
      </c>
      <c r="BS115" s="332" t="str">
        <f ca="1">IF(COUNTIF(OFFSET('別紙2-4(研修実施報告書)'!$I$8,(COLUMN()-COLUMN($J$9))*4,0,4,2),$C115),BS$9,"")</f>
        <v/>
      </c>
      <c r="BT115" s="332" t="str">
        <f ca="1">IF(COUNTIF(OFFSET('別紙2-4(研修実施報告書)'!$I$8,(COLUMN()-COLUMN($J$9))*4,0,4,2),$C115),BT$9,"")</f>
        <v/>
      </c>
      <c r="BU115" s="332" t="str">
        <f ca="1">IF(COUNTIF(OFFSET('別紙2-4(研修実施報告書)'!$I$8,(COLUMN()-COLUMN($J$9))*4,0,4,2),$C115),BU$9,"")</f>
        <v/>
      </c>
      <c r="BV115" s="332" t="str">
        <f ca="1">IF(COUNTIF(OFFSET('別紙2-4(研修実施報告書)'!$I$8,(COLUMN()-COLUMN($J$9))*4,0,4,2),$C115),BV$9,"")</f>
        <v/>
      </c>
      <c r="BW115" s="332" t="str">
        <f ca="1">IF(COUNTIF(OFFSET('別紙2-4(研修実施報告書)'!$I$8,(COLUMN()-COLUMN($J$9))*4,0,4,2),$C115),BW$9,"")</f>
        <v/>
      </c>
      <c r="BX115" s="332" t="str">
        <f ca="1">IF(COUNTIF(OFFSET('別紙2-4(研修実施報告書)'!$I$8,(COLUMN()-COLUMN($J$9))*4,0,4,2),$C115),BX$9,"")</f>
        <v/>
      </c>
      <c r="BY115" s="332" t="str">
        <f ca="1">IF(COUNTIF(OFFSET('別紙2-4(研修実施報告書)'!$I$8,(COLUMN()-COLUMN($J$9))*4,0,4,2),$C115),BY$9,"")</f>
        <v/>
      </c>
      <c r="BZ115" s="332" t="str">
        <f ca="1">IF(COUNTIF(OFFSET('別紙2-4(研修実施報告書)'!$I$8,(COLUMN()-COLUMN($J$9))*4,0,4,2),$C115),BZ$9,"")</f>
        <v/>
      </c>
      <c r="CA115" s="332" t="str">
        <f ca="1">IF(COUNTIF(OFFSET('別紙2-4(研修実施報告書)'!$I$8,(COLUMN()-COLUMN($J$9))*4,0,4,2),$C115),CA$9,"")</f>
        <v/>
      </c>
      <c r="CB115" s="332" t="str">
        <f ca="1">IF(COUNTIF(OFFSET('別紙2-4(研修実施報告書)'!$I$8,(COLUMN()-COLUMN($J$9))*4,0,4,2),$C115),CB$9,"")</f>
        <v/>
      </c>
      <c r="CC115" s="332" t="str">
        <f ca="1">IF(COUNTIF(OFFSET('別紙2-4(研修実施報告書)'!$I$8,(COLUMN()-COLUMN($J$9))*4,0,4,2),$C115),CC$9,"")</f>
        <v/>
      </c>
      <c r="CD115" s="332" t="str">
        <f ca="1">IF(COUNTIF(OFFSET('別紙2-4(研修実施報告書)'!$I$8,(COLUMN()-COLUMN($J$9))*4,0,4,2),$C115),CD$9,"")</f>
        <v/>
      </c>
      <c r="CE115" s="332" t="str">
        <f ca="1">IF(COUNTIF(OFFSET('別紙2-4(研修実施報告書)'!$I$8,(COLUMN()-COLUMN($J$9))*4,0,4,2),$C115),CE$9,"")</f>
        <v/>
      </c>
      <c r="CF115" s="332" t="str">
        <f ca="1">IF(COUNTIF(OFFSET('別紙2-4(研修実施報告書)'!$I$8,(COLUMN()-COLUMN($J$9))*4,0,4,2),$C115),CF$9,"")</f>
        <v/>
      </c>
      <c r="CG115" s="332" t="str">
        <f ca="1">IF(COUNTIF(OFFSET('別紙2-4(研修実施報告書)'!$I$8,(COLUMN()-COLUMN($J$9))*4,0,4,2),$C115),CG$9,"")</f>
        <v/>
      </c>
      <c r="CH115" s="332" t="str">
        <f ca="1">IF(COUNTIF(OFFSET('別紙2-4(研修実施報告書)'!$I$8,(COLUMN()-COLUMN($J$9))*4,0,4,2),$C115),CH$9,"")</f>
        <v/>
      </c>
      <c r="CI115" s="332" t="str">
        <f ca="1">IF(COUNTIF(OFFSET('別紙2-4(研修実施報告書)'!$I$8,(COLUMN()-COLUMN($J$9))*4,0,4,2),$C115),CI$9,"")</f>
        <v/>
      </c>
      <c r="CJ115" s="332" t="str">
        <f ca="1">IF(COUNTIF(OFFSET('別紙2-4(研修実施報告書)'!$I$8,(COLUMN()-COLUMN($J$9))*4,0,4,2),$C115),CJ$9,"")</f>
        <v/>
      </c>
      <c r="CK115" s="332" t="str">
        <f ca="1">IF(COUNTIF(OFFSET('別紙2-4(研修実施報告書)'!$I$8,(COLUMN()-COLUMN($J$9))*4,0,4,2),$C115),CK$9,"")</f>
        <v/>
      </c>
      <c r="CL115" s="332" t="str">
        <f ca="1">IF(COUNTIF(OFFSET('別紙2-4(研修実施報告書)'!$I$8,(COLUMN()-COLUMN($J$9))*4,0,4,2),$C115),CL$9,"")</f>
        <v/>
      </c>
      <c r="CM115" s="332" t="str">
        <f ca="1">IF(COUNTIF(OFFSET('別紙2-4(研修実施報告書)'!$I$8,(COLUMN()-COLUMN($J$9))*4,0,4,2),$C115),CM$9,"")</f>
        <v/>
      </c>
      <c r="CN115" s="332" t="str">
        <f ca="1">IF(COUNTIF(OFFSET('別紙2-4(研修実施報告書)'!$I$8,(COLUMN()-COLUMN($J$9))*4,0,4,2),$C115),CN$9,"")</f>
        <v/>
      </c>
      <c r="CO115" s="332" t="str">
        <f ca="1">IF(COUNTIF(OFFSET('別紙2-4(研修実施報告書)'!$I$8,(COLUMN()-COLUMN($J$9))*4,0,4,2),$C115),CO$9,"")</f>
        <v/>
      </c>
      <c r="CP115" s="332" t="str">
        <f ca="1">IF(COUNTIF(OFFSET('別紙2-4(研修実施報告書)'!$I$8,(COLUMN()-COLUMN($J$9))*4,0,4,2),$C115),CP$9,"")</f>
        <v/>
      </c>
      <c r="CQ115" s="332" t="str">
        <f ca="1">IF(COUNTIF(OFFSET('別紙2-4(研修実施報告書)'!$I$8,(COLUMN()-COLUMN($J$9))*4,0,4,2),$C115),CQ$9,"")</f>
        <v/>
      </c>
      <c r="CR115" s="332" t="str">
        <f ca="1">IF(COUNTIF(OFFSET('別紙2-4(研修実施報告書)'!$I$8,(COLUMN()-COLUMN($J$9))*4,0,4,2),$C115),CR$9,"")</f>
        <v/>
      </c>
      <c r="CS115" s="332" t="str">
        <f ca="1">IF(COUNTIF(OFFSET('別紙2-4(研修実施報告書)'!$I$8,(COLUMN()-COLUMN($J$9))*4,0,4,2),$C115),CS$9,"")</f>
        <v/>
      </c>
      <c r="CT115" s="332" t="str">
        <f ca="1">IF(COUNTIF(OFFSET('別紙2-4(研修実施報告書)'!$I$8,(COLUMN()-COLUMN($J$9))*4,0,4,2),$C115),CT$9,"")</f>
        <v/>
      </c>
      <c r="CU115" s="332" t="str">
        <f ca="1">IF(COUNTIF(OFFSET('別紙2-4(研修実施報告書)'!$I$8,(COLUMN()-COLUMN($J$9))*4,0,4,2),$C115),CU$9,"")</f>
        <v/>
      </c>
      <c r="CV115" s="332" t="str">
        <f ca="1">IF(COUNTIF(OFFSET('別紙2-4(研修実施報告書)'!$I$8,(COLUMN()-COLUMN($J$9))*4,0,4,2),$C115),CV$9,"")</f>
        <v/>
      </c>
      <c r="CW115" s="332" t="str">
        <f ca="1">IF(COUNTIF(OFFSET('別紙2-4(研修実施報告書)'!$I$8,(COLUMN()-COLUMN($J$9))*4,0,4,2),$C115),CW$9,"")</f>
        <v/>
      </c>
      <c r="CX115" s="332" t="str">
        <f ca="1">IF(COUNTIF(OFFSET('別紙2-4(研修実施報告書)'!$I$8,(COLUMN()-COLUMN($J$9))*4,0,4,2),$C115),CX$9,"")</f>
        <v/>
      </c>
      <c r="CY115" s="332" t="str">
        <f ca="1">IF(COUNTIF(OFFSET('別紙2-4(研修実施報告書)'!$I$8,(COLUMN()-COLUMN($J$9))*4,0,4,2),$C115),CY$9,"")</f>
        <v/>
      </c>
      <c r="CZ115" s="332" t="str">
        <f ca="1">IF(COUNTIF(OFFSET('別紙2-4(研修実施報告書)'!$I$8,(COLUMN()-COLUMN($J$9))*4,0,4,2),$C115),CZ$9,"")</f>
        <v/>
      </c>
      <c r="DA115" s="332" t="str">
        <f ca="1">IF(COUNTIF(OFFSET('別紙2-4(研修実施報告書)'!$I$8,(COLUMN()-COLUMN($J$9))*4,0,4,2),$C115),DA$9,"")</f>
        <v/>
      </c>
      <c r="DB115" s="332" t="str">
        <f ca="1">IF(COUNTIF(OFFSET('別紙2-4(研修実施報告書)'!$I$8,(COLUMN()-COLUMN($J$9))*4,0,4,2),$C115),DB$9,"")</f>
        <v/>
      </c>
      <c r="DC115" s="332" t="str">
        <f ca="1">IF(COUNTIF(OFFSET('別紙2-4(研修実施報告書)'!$I$8,(COLUMN()-COLUMN($J$9))*4,0,4,2),$C115),DC$9,"")</f>
        <v/>
      </c>
      <c r="DD115" s="332" t="str">
        <f ca="1">IF(COUNTIF(OFFSET('別紙2-4(研修実施報告書)'!$I$8,(COLUMN()-COLUMN($J$9))*4,0,4,2),$C115),DD$9,"")</f>
        <v/>
      </c>
      <c r="DE115" s="332" t="str">
        <f ca="1">IF(COUNTIF(OFFSET('別紙2-4(研修実施報告書)'!$I$8,(COLUMN()-COLUMN($J$9))*4,0,4,2),$C115),DE$9,"")</f>
        <v/>
      </c>
      <c r="DF115" s="332" t="str">
        <f ca="1">IF(COUNTIF(OFFSET('別紙2-4(研修実施報告書)'!$I$8,(COLUMN()-COLUMN($J$9))*4,0,4,2),$C115),DF$9,"")</f>
        <v/>
      </c>
      <c r="DG115" s="332" t="str">
        <f ca="1">IF(COUNTIF(OFFSET('別紙2-4(研修実施報告書)'!$I$8,(COLUMN()-COLUMN($J$9))*4,0,4,2),$C115),DG$9,"")</f>
        <v/>
      </c>
      <c r="DH115" s="332" t="str">
        <f ca="1">IF(COUNTIF(OFFSET('別紙2-4(研修実施報告書)'!$I$8,(COLUMN()-COLUMN($J$9))*4,0,4,2),$C115),DH$9,"")</f>
        <v/>
      </c>
      <c r="DI115" s="332" t="str">
        <f ca="1">IF(COUNTIF(OFFSET('別紙2-4(研修実施報告書)'!$I$8,(COLUMN()-COLUMN($J$9))*4,0,4,2),$C115),DI$9,"")</f>
        <v/>
      </c>
      <c r="DJ115" s="332" t="str">
        <f ca="1">IF(COUNTIF(OFFSET('別紙2-4(研修実施報告書)'!$I$8,(COLUMN()-COLUMN($J$9))*4,0,4,2),$C115),DJ$9,"")</f>
        <v/>
      </c>
      <c r="DK115" s="332" t="str">
        <f ca="1">IF(COUNTIF(OFFSET('別紙2-4(研修実施報告書)'!$I$8,(COLUMN()-COLUMN($J$9))*4,0,4,2),$C115),DK$9,"")</f>
        <v/>
      </c>
      <c r="DL115" s="332" t="str">
        <f ca="1">IF(COUNTIF(OFFSET('別紙2-4(研修実施報告書)'!$I$8,(COLUMN()-COLUMN($J$9))*4,0,4,2),$C115),DL$9,"")</f>
        <v/>
      </c>
      <c r="DM115" s="332" t="str">
        <f ca="1">IF(COUNTIF(OFFSET('別紙2-4(研修実施報告書)'!$I$8,(COLUMN()-COLUMN($J$9))*4,0,4,2),$C115),DM$9,"")</f>
        <v/>
      </c>
      <c r="DN115" s="332" t="str">
        <f ca="1">IF(COUNTIF(OFFSET('別紙2-4(研修実施報告書)'!$I$8,(COLUMN()-COLUMN($J$9))*4,0,4,2),$C115),DN$9,"")</f>
        <v/>
      </c>
      <c r="DO115" s="332" t="str">
        <f ca="1">IF(COUNTIF(OFFSET('別紙2-4(研修実施報告書)'!$I$8,(COLUMN()-COLUMN($J$9))*4,0,4,2),$C115),DO$9,"")</f>
        <v/>
      </c>
      <c r="DP115" s="332" t="str">
        <f ca="1">IF(COUNTIF(OFFSET('別紙2-4(研修実施報告書)'!$I$8,(COLUMN()-COLUMN($J$9))*4,0,4,2),$C115),DP$9,"")</f>
        <v/>
      </c>
      <c r="DQ115" s="332" t="str">
        <f ca="1">IF(COUNTIF(OFFSET('別紙2-4(研修実施報告書)'!$I$8,(COLUMN()-COLUMN($J$9))*4,0,4,2),$C115),DQ$9,"")</f>
        <v/>
      </c>
      <c r="DR115" s="332" t="str">
        <f ca="1">IF(COUNTIF(OFFSET('別紙2-4(研修実施報告書)'!$I$8,(COLUMN()-COLUMN($J$9))*4,0,4,2),$C115),DR$9,"")</f>
        <v/>
      </c>
      <c r="DS115" s="332" t="str">
        <f ca="1">IF(COUNTIF(OFFSET('別紙2-4(研修実施報告書)'!$I$8,(COLUMN()-COLUMN($J$9))*4,0,4,2),$C115),DS$9,"")</f>
        <v/>
      </c>
      <c r="DT115" s="332" t="str">
        <f ca="1">IF(COUNTIF(OFFSET('別紙2-4(研修実施報告書)'!$I$8,(COLUMN()-COLUMN($J$9))*4,0,4,2),$C115),DT$9,"")</f>
        <v/>
      </c>
      <c r="DU115" s="332" t="str">
        <f ca="1">IF(COUNTIF(OFFSET('別紙2-4(研修実施報告書)'!$I$8,(COLUMN()-COLUMN($J$9))*4,0,4,2),$C115),DU$9,"")</f>
        <v/>
      </c>
      <c r="DV115" s="332" t="str">
        <f ca="1">IF(COUNTIF(OFFSET('別紙2-4(研修実施報告書)'!$I$8,(COLUMN()-COLUMN($J$9))*4,0,4,2),$C115),DV$9,"")</f>
        <v/>
      </c>
      <c r="DW115" s="332" t="str">
        <f ca="1">IF(COUNTIF(OFFSET('別紙2-4(研修実施報告書)'!$I$8,(COLUMN()-COLUMN($J$9))*4,0,4,2),$C115),DW$9,"")</f>
        <v/>
      </c>
      <c r="DX115" s="332" t="str">
        <f ca="1">IF(COUNTIF(OFFSET('別紙2-4(研修実施報告書)'!$I$8,(COLUMN()-COLUMN($J$9))*4,0,4,2),$C115),DX$9,"")</f>
        <v/>
      </c>
      <c r="DY115" s="332" t="str">
        <f ca="1">IF(COUNTIF(OFFSET('別紙2-4(研修実施報告書)'!$I$8,(COLUMN()-COLUMN($J$9))*4,0,4,2),$C115),DY$9,"")</f>
        <v/>
      </c>
      <c r="DZ115" s="332" t="str">
        <f ca="1">IF(COUNTIF(OFFSET('別紙2-4(研修実施報告書)'!$I$8,(COLUMN()-COLUMN($J$9))*4,0,4,2),$C115),DZ$9,"")</f>
        <v/>
      </c>
      <c r="EA115" s="332" t="str">
        <f ca="1">IF(COUNTIF(OFFSET('別紙2-4(研修実施報告書)'!$I$8,(COLUMN()-COLUMN($J$9))*4,0,4,2),$C115),EA$9,"")</f>
        <v/>
      </c>
      <c r="EB115" s="332" t="str">
        <f ca="1">IF(COUNTIF(OFFSET('別紙2-4(研修実施報告書)'!$I$8,(COLUMN()-COLUMN($J$9))*4,0,4,2),$C115),EB$9,"")</f>
        <v/>
      </c>
      <c r="EC115" s="332" t="str">
        <f ca="1">IF(COUNTIF(OFFSET('別紙2-4(研修実施報告書)'!$I$8,(COLUMN()-COLUMN($J$9))*4,0,4,2),$C115),EC$9,"")</f>
        <v/>
      </c>
      <c r="ED115" s="332" t="str">
        <f ca="1">IF(COUNTIF(OFFSET('別紙2-4(研修実施報告書)'!$I$8,(COLUMN()-COLUMN($J$9))*4,0,4,2),$C115),ED$9,"")</f>
        <v/>
      </c>
      <c r="EE115" s="332" t="str">
        <f ca="1">IF(COUNTIF(OFFSET('別紙2-4(研修実施報告書)'!$I$8,(COLUMN()-COLUMN($J$9))*4,0,4,2),$C115),EE$9,"")</f>
        <v/>
      </c>
      <c r="EF115" s="332" t="str">
        <f ca="1">IF(COUNTIF(OFFSET('別紙2-4(研修実施報告書)'!$I$8,(COLUMN()-COLUMN($J$9))*4,0,4,2),$C115),EF$9,"")</f>
        <v/>
      </c>
      <c r="EG115" s="332" t="str">
        <f ca="1">IF(COUNTIF(OFFSET('別紙2-4(研修実施報告書)'!$I$8,(COLUMN()-COLUMN($J$9))*4,0,4,2),$C115),EG$9,"")</f>
        <v/>
      </c>
      <c r="EH115" s="332" t="str">
        <f ca="1">IF(COUNTIF(OFFSET('別紙2-4(研修実施報告書)'!$I$8,(COLUMN()-COLUMN($J$9))*4,0,4,2),$C115),EH$9,"")</f>
        <v/>
      </c>
      <c r="EI115" s="332" t="str">
        <f ca="1">IF(COUNTIF(OFFSET('別紙2-4(研修実施報告書)'!$I$8,(COLUMN()-COLUMN($J$9))*4,0,4,2),$C115),EI$9,"")</f>
        <v/>
      </c>
      <c r="EJ115" s="332" t="str">
        <f ca="1">IF(COUNTIF(OFFSET('別紙2-4(研修実施報告書)'!$I$8,(COLUMN()-COLUMN($J$9))*4,0,4,2),$C115),EJ$9,"")</f>
        <v/>
      </c>
      <c r="EK115" s="332" t="str">
        <f ca="1">IF(COUNTIF(OFFSET('別紙2-4(研修実施報告書)'!$I$8,(COLUMN()-COLUMN($J$9))*4,0,4,2),$C115),EK$9,"")</f>
        <v/>
      </c>
      <c r="EL115" s="332" t="str">
        <f ca="1">IF(COUNTIF(OFFSET('別紙2-4(研修実施報告書)'!$I$8,(COLUMN()-COLUMN($J$9))*4,0,4,2),$C115),EL$9,"")</f>
        <v/>
      </c>
      <c r="EM115" s="332" t="str">
        <f ca="1">IF(COUNTIF(OFFSET('別紙2-4(研修実施報告書)'!$I$8,(COLUMN()-COLUMN($J$9))*4,0,4,2),$C115),EM$9,"")</f>
        <v/>
      </c>
      <c r="EN115" s="332" t="str">
        <f ca="1">IF(COUNTIF(OFFSET('別紙2-4(研修実施報告書)'!$I$8,(COLUMN()-COLUMN($J$9))*4,0,4,2),$C115),EN$9,"")</f>
        <v/>
      </c>
      <c r="EO115" s="332" t="str">
        <f ca="1">IF(COUNTIF(OFFSET('別紙2-4(研修実施報告書)'!$I$8,(COLUMN()-COLUMN($J$9))*4,0,4,2),$C115),EO$9,"")</f>
        <v/>
      </c>
      <c r="EP115" s="332" t="str">
        <f ca="1">IF(COUNTIF(OFFSET('別紙2-4(研修実施報告書)'!$I$8,(COLUMN()-COLUMN($J$9))*4,0,4,2),$C115),EP$9,"")</f>
        <v/>
      </c>
      <c r="EQ115" s="332" t="str">
        <f ca="1">IF(COUNTIF(OFFSET('別紙2-4(研修実施報告書)'!$I$8,(COLUMN()-COLUMN($J$9))*4,0,4,2),$C115),EQ$9,"")</f>
        <v/>
      </c>
      <c r="ER115" s="332" t="str">
        <f ca="1">IF(COUNTIF(OFFSET('別紙2-4(研修実施報告書)'!$I$8,(COLUMN()-COLUMN($J$9))*4,0,4,2),$C115),ER$9,"")</f>
        <v/>
      </c>
      <c r="ES115" s="332" t="str">
        <f ca="1">IF(COUNTIF(OFFSET('別紙2-4(研修実施報告書)'!$I$8,(COLUMN()-COLUMN($J$9))*4,0,4,2),$C115),ES$9,"")</f>
        <v/>
      </c>
      <c r="ET115" s="332" t="str">
        <f ca="1">IF(COUNTIF(OFFSET('別紙2-4(研修実施報告書)'!$I$8,(COLUMN()-COLUMN($J$9))*4,0,4,2),$C115),ET$9,"")</f>
        <v/>
      </c>
      <c r="EU115" s="332" t="str">
        <f ca="1">IF(COUNTIF(OFFSET('別紙2-4(研修実施報告書)'!$I$8,(COLUMN()-COLUMN($J$9))*4,0,4,2),$C115),EU$9,"")</f>
        <v/>
      </c>
      <c r="EV115" s="332" t="str">
        <f ca="1">IF(COUNTIF(OFFSET('別紙2-4(研修実施報告書)'!$I$8,(COLUMN()-COLUMN($J$9))*4,0,4,2),$C115),EV$9,"")</f>
        <v/>
      </c>
      <c r="EW115" s="332" t="str">
        <f ca="1">IF(COUNTIF(OFFSET('別紙2-4(研修実施報告書)'!$I$8,(COLUMN()-COLUMN($J$9))*4,0,4,2),$C115),EW$9,"")</f>
        <v/>
      </c>
      <c r="EX115" s="332" t="str">
        <f ca="1">IF(COUNTIF(OFFSET('別紙2-4(研修実施報告書)'!$I$8,(COLUMN()-COLUMN($J$9))*4,0,4,2),$C115),EX$9,"")</f>
        <v/>
      </c>
      <c r="EY115" s="332" t="str">
        <f ca="1">IF(COUNTIF(OFFSET('別紙2-4(研修実施報告書)'!$I$8,(COLUMN()-COLUMN($J$9))*4,0,4,2),$C115),EY$9,"")</f>
        <v/>
      </c>
      <c r="EZ115" s="332" t="str">
        <f ca="1">IF(COUNTIF(OFFSET('別紙2-4(研修実施報告書)'!$I$8,(COLUMN()-COLUMN($J$9))*4,0,4,2),$C115),EZ$9,"")</f>
        <v/>
      </c>
      <c r="FA115" s="332" t="str">
        <f ca="1">IF(COUNTIF(OFFSET('別紙2-4(研修実施報告書)'!$I$8,(COLUMN()-COLUMN($J$9))*4,0,4,2),$C115),FA$9,"")</f>
        <v/>
      </c>
      <c r="FB115" s="332" t="str">
        <f ca="1">IF(COUNTIF(OFFSET('別紙2-4(研修実施報告書)'!$I$8,(COLUMN()-COLUMN($J$9))*4,0,4,2),$C115),FB$9,"")</f>
        <v/>
      </c>
      <c r="FC115" s="332" t="str">
        <f ca="1">IF(COUNTIF(OFFSET('別紙2-4(研修実施報告書)'!$I$8,(COLUMN()-COLUMN($J$9))*4,0,4,2),$C115),FC$9,"")</f>
        <v/>
      </c>
      <c r="FD115" s="332" t="str">
        <f ca="1">IF(COUNTIF(OFFSET('別紙2-4(研修実施報告書)'!$I$8,(COLUMN()-COLUMN($J$9))*4,0,4,2),$C115),FD$9,"")</f>
        <v/>
      </c>
      <c r="FE115" s="332" t="str">
        <f ca="1">IF(COUNTIF(OFFSET('別紙2-4(研修実施報告書)'!$I$8,(COLUMN()-COLUMN($J$9))*4,0,4,2),$C115),FE$9,"")</f>
        <v/>
      </c>
      <c r="FF115" s="332" t="str">
        <f ca="1">IF(COUNTIF(OFFSET('別紙2-4(研修実施報告書)'!$I$8,(COLUMN()-COLUMN($J$9))*4,0,4,2),$C115),FF$9,"")</f>
        <v/>
      </c>
      <c r="FG115" s="332" t="str">
        <f ca="1">IF(COUNTIF(OFFSET('別紙2-4(研修実施報告書)'!$I$8,(COLUMN()-COLUMN($J$9))*4,0,4,2),$C115),FG$9,"")</f>
        <v/>
      </c>
      <c r="FH115" s="332" t="str">
        <f ca="1">IF(COUNTIF(OFFSET('別紙2-4(研修実施報告書)'!$I$8,(COLUMN()-COLUMN($J$9))*4,0,4,2),$C115),FH$9,"")</f>
        <v/>
      </c>
      <c r="FI115" s="332" t="str">
        <f ca="1">IF(COUNTIF(OFFSET('別紙2-4(研修実施報告書)'!$I$8,(COLUMN()-COLUMN($J$9))*4,0,4,2),$C115),FI$9,"")</f>
        <v/>
      </c>
      <c r="FJ115" s="332" t="str">
        <f ca="1">IF(COUNTIF(OFFSET('別紙2-4(研修実施報告書)'!$I$8,(COLUMN()-COLUMN($J$9))*4,0,4,2),$C115),FJ$9,"")</f>
        <v/>
      </c>
      <c r="FK115" s="332" t="str">
        <f ca="1">IF(COUNTIF(OFFSET('別紙2-4(研修実施報告書)'!$I$8,(COLUMN()-COLUMN($J$9))*4,0,4,2),$C115),FK$9,"")</f>
        <v/>
      </c>
      <c r="FL115" s="332" t="str">
        <f ca="1">IF(COUNTIF(OFFSET('別紙2-4(研修実施報告書)'!$I$8,(COLUMN()-COLUMN($J$9))*4,0,4,2),$C115),FL$9,"")</f>
        <v/>
      </c>
      <c r="FM115" s="332" t="str">
        <f ca="1">IF(COUNTIF(OFFSET('別紙2-4(研修実施報告書)'!$I$8,(COLUMN()-COLUMN($J$9))*4,0,4,2),$C115),FM$9,"")</f>
        <v/>
      </c>
      <c r="FN115" s="332" t="str">
        <f ca="1">IF(COUNTIF(OFFSET('別紙2-4(研修実施報告書)'!$I$8,(COLUMN()-COLUMN($J$9))*4,0,4,2),$C115),FN$9,"")</f>
        <v/>
      </c>
      <c r="FO115" s="332" t="str">
        <f ca="1">IF(COUNTIF(OFFSET('別紙2-4(研修実施報告書)'!$I$8,(COLUMN()-COLUMN($J$9))*4,0,4,2),$C115),FO$9,"")</f>
        <v/>
      </c>
      <c r="FP115" s="332" t="str">
        <f ca="1">IF(COUNTIF(OFFSET('別紙2-4(研修実施報告書)'!$I$8,(COLUMN()-COLUMN($J$9))*4,0,4,2),$C115),FP$9,"")</f>
        <v/>
      </c>
      <c r="FQ115" s="332" t="str">
        <f ca="1">IF(COUNTIF(OFFSET('別紙2-4(研修実施報告書)'!$I$8,(COLUMN()-COLUMN($J$9))*4,0,4,2),$C115),FQ$9,"")</f>
        <v/>
      </c>
      <c r="FR115" s="332" t="str">
        <f ca="1">IF(COUNTIF(OFFSET('別紙2-4(研修実施報告書)'!$I$8,(COLUMN()-COLUMN($J$9))*4,0,4,2),$C115),FR$9,"")</f>
        <v/>
      </c>
      <c r="FS115" s="332" t="str">
        <f ca="1">IF(COUNTIF(OFFSET('別紙2-4(研修実施報告書)'!$I$8,(COLUMN()-COLUMN($J$9))*4,0,4,2),$C115),FS$9,"")</f>
        <v/>
      </c>
      <c r="FT115" s="332" t="str">
        <f ca="1">IF(COUNTIF(OFFSET('別紙2-4(研修実施報告書)'!$I$8,(COLUMN()-COLUMN($J$9))*4,0,4,2),$C115),FT$9,"")</f>
        <v/>
      </c>
      <c r="FU115" s="332" t="str">
        <f ca="1">IF(COUNTIF(OFFSET('別紙2-4(研修実施報告書)'!$I$8,(COLUMN()-COLUMN($J$9))*4,0,4,2),$C115),FU$9,"")</f>
        <v/>
      </c>
      <c r="FV115" s="332" t="str">
        <f ca="1">IF(COUNTIF(OFFSET('別紙2-4(研修実施報告書)'!$I$8,(COLUMN()-COLUMN($J$9))*4,0,4,2),$C115),FV$9,"")</f>
        <v/>
      </c>
      <c r="FW115" s="332" t="str">
        <f ca="1">IF(COUNTIF(OFFSET('別紙2-4(研修実施報告書)'!$I$8,(COLUMN()-COLUMN($J$9))*4,0,4,2),$C115),FW$9,"")</f>
        <v/>
      </c>
      <c r="FX115" s="332" t="str">
        <f ca="1">IF(COUNTIF(OFFSET('別紙2-4(研修実施報告書)'!$I$8,(COLUMN()-COLUMN($J$9))*4,0,4,2),$C115),FX$9,"")</f>
        <v/>
      </c>
      <c r="FY115" s="332" t="str">
        <f ca="1">IF(COUNTIF(OFFSET('別紙2-4(研修実施報告書)'!$I$8,(COLUMN()-COLUMN($J$9))*4,0,4,2),$C115),FY$9,"")</f>
        <v/>
      </c>
      <c r="FZ115" s="332" t="str">
        <f ca="1">IF(COUNTIF(OFFSET('別紙2-4(研修実施報告書)'!$I$8,(COLUMN()-COLUMN($J$9))*4,0,4,2),$C115),FZ$9,"")</f>
        <v/>
      </c>
      <c r="GA115" s="332" t="str">
        <f ca="1">IF(COUNTIF(OFFSET('別紙2-4(研修実施報告書)'!$I$8,(COLUMN()-COLUMN($J$9))*4,0,4,2),$C115),GA$9,"")</f>
        <v/>
      </c>
      <c r="GB115" s="332" t="str">
        <f ca="1">IF(COUNTIF(OFFSET('別紙2-4(研修実施報告書)'!$I$8,(COLUMN()-COLUMN($J$9))*4,0,4,2),$C115),GB$9,"")</f>
        <v/>
      </c>
      <c r="GC115" s="332" t="str">
        <f ca="1">IF(COUNTIF(OFFSET('別紙2-4(研修実施報告書)'!$I$8,(COLUMN()-COLUMN($J$9))*4,0,4,2),$C115),GC$9,"")</f>
        <v/>
      </c>
      <c r="GD115" s="332" t="str">
        <f ca="1">IF(COUNTIF(OFFSET('別紙2-4(研修実施報告書)'!$I$8,(COLUMN()-COLUMN($J$9))*4,0,4,2),$C115),GD$9,"")</f>
        <v/>
      </c>
      <c r="GE115" s="332" t="str">
        <f ca="1">IF(COUNTIF(OFFSET('別紙2-4(研修実施報告書)'!$I$8,(COLUMN()-COLUMN($J$9))*4,0,4,2),$C115),GE$9,"")</f>
        <v/>
      </c>
      <c r="GF115" s="332" t="str">
        <f ca="1">IF(COUNTIF(OFFSET('別紙2-4(研修実施報告書)'!$I$8,(COLUMN()-COLUMN($J$9))*4,0,4,2),$C115),GF$9,"")</f>
        <v/>
      </c>
      <c r="GG115" s="332" t="str">
        <f ca="1">IF(COUNTIF(OFFSET('別紙2-4(研修実施報告書)'!$I$8,(COLUMN()-COLUMN($J$9))*4,0,4,2),$C115),GG$9,"")</f>
        <v/>
      </c>
      <c r="GH115" s="332" t="str">
        <f ca="1">IF(COUNTIF(OFFSET('別紙2-4(研修実施報告書)'!$I$8,(COLUMN()-COLUMN($J$9))*4,0,4,2),$C115),GH$9,"")</f>
        <v/>
      </c>
      <c r="GI115" s="332" t="str">
        <f ca="1">IF(COUNTIF(OFFSET('別紙2-4(研修実施報告書)'!$I$8,(COLUMN()-COLUMN($J$9))*4,0,4,2),$C115),GI$9,"")</f>
        <v/>
      </c>
      <c r="GJ115" s="332" t="str">
        <f ca="1">IF(COUNTIF(OFFSET('別紙2-4(研修実施報告書)'!$I$8,(COLUMN()-COLUMN($J$9))*4,0,4,2),$C115),GJ$9,"")</f>
        <v/>
      </c>
      <c r="GK115" s="332" t="str">
        <f ca="1">IF(COUNTIF(OFFSET('別紙2-4(研修実施報告書)'!$I$8,(COLUMN()-COLUMN($J$9))*4,0,4,2),$C115),GK$9,"")</f>
        <v/>
      </c>
      <c r="GL115" s="332" t="str">
        <f ca="1">IF(COUNTIF(OFFSET('別紙2-4(研修実施報告書)'!$I$8,(COLUMN()-COLUMN($J$9))*4,0,4,2),$C115),GL$9,"")</f>
        <v/>
      </c>
      <c r="GM115" s="332" t="str">
        <f ca="1">IF(COUNTIF(OFFSET('別紙2-4(研修実施報告書)'!$I$8,(COLUMN()-COLUMN($J$9))*4,0,4,2),$C115),GM$9,"")</f>
        <v/>
      </c>
      <c r="GN115" s="332" t="str">
        <f ca="1">IF(COUNTIF(OFFSET('別紙2-4(研修実施報告書)'!$I$8,(COLUMN()-COLUMN($J$9))*4,0,4,2),$C115),GN$9,"")</f>
        <v/>
      </c>
      <c r="GO115" s="332" t="str">
        <f ca="1">IF(COUNTIF(OFFSET('別紙2-4(研修実施報告書)'!$I$8,(COLUMN()-COLUMN($J$9))*4,0,4,2),$C115),GO$9,"")</f>
        <v/>
      </c>
      <c r="GP115" s="332" t="str">
        <f ca="1">IF(COUNTIF(OFFSET('別紙2-4(研修実施報告書)'!$I$8,(COLUMN()-COLUMN($J$9))*4,0,4,2),$C115),GP$9,"")</f>
        <v/>
      </c>
      <c r="GQ115" s="332" t="str">
        <f ca="1">IF(COUNTIF(OFFSET('別紙2-4(研修実施報告書)'!$I$8,(COLUMN()-COLUMN($J$9))*4,0,4,2),$C115),GQ$9,"")</f>
        <v/>
      </c>
      <c r="GR115" s="332" t="str">
        <f ca="1">IF(COUNTIF(OFFSET('別紙2-4(研修実施報告書)'!$I$8,(COLUMN()-COLUMN($J$9))*4,0,4,2),$C115),GR$9,"")</f>
        <v/>
      </c>
      <c r="GS115" s="332" t="str">
        <f ca="1">IF(COUNTIF(OFFSET('別紙2-4(研修実施報告書)'!$I$8,(COLUMN()-COLUMN($J$9))*4,0,4,2),$C115),GS$9,"")</f>
        <v/>
      </c>
      <c r="GT115" s="332" t="str">
        <f ca="1">IF(COUNTIF(OFFSET('別紙2-4(研修実施報告書)'!$I$8,(COLUMN()-COLUMN($J$9))*4,0,4,2),$C115),GT$9,"")</f>
        <v/>
      </c>
      <c r="GU115" s="332" t="str">
        <f ca="1">IF(COUNTIF(OFFSET('別紙2-4(研修実施報告書)'!$I$8,(COLUMN()-COLUMN($J$9))*4,0,4,2),$C115),GU$9,"")</f>
        <v/>
      </c>
      <c r="GV115" s="332" t="str">
        <f ca="1">IF(COUNTIF(OFFSET('別紙2-4(研修実施報告書)'!$I$8,(COLUMN()-COLUMN($J$9))*4,0,4,2),$C115),GV$9,"")</f>
        <v/>
      </c>
      <c r="GW115" s="332" t="str">
        <f ca="1">IF(COUNTIF(OFFSET('別紙2-4(研修実施報告書)'!$I$8,(COLUMN()-COLUMN($J$9))*4,0,4,2),$C115),GW$9,"")</f>
        <v/>
      </c>
      <c r="GX115" s="332" t="str">
        <f ca="1">IF(COUNTIF(OFFSET('別紙2-4(研修実施報告書)'!$I$8,(COLUMN()-COLUMN($J$9))*4,0,4,2),$C115),GX$9,"")</f>
        <v/>
      </c>
      <c r="GY115" s="332" t="str">
        <f ca="1">IF(COUNTIF(OFFSET('別紙2-4(研修実施報告書)'!$I$8,(COLUMN()-COLUMN($J$9))*4,0,4,2),$C115),GY$9,"")</f>
        <v/>
      </c>
      <c r="GZ115" s="332" t="str">
        <f ca="1">IF(COUNTIF(OFFSET('別紙2-4(研修実施報告書)'!$I$8,(COLUMN()-COLUMN($J$9))*4,0,4,2),$C115),GZ$9,"")</f>
        <v/>
      </c>
      <c r="HA115" s="332" t="str">
        <f ca="1">IF(COUNTIF(OFFSET('別紙2-4(研修実施報告書)'!$I$8,(COLUMN()-COLUMN($J$9))*4,0,4,2),$C115),HA$9,"")</f>
        <v/>
      </c>
      <c r="HB115" s="320"/>
    </row>
    <row r="116" spans="1:210" ht="18.75" customHeight="1">
      <c r="A116" s="325">
        <v>102</v>
      </c>
      <c r="B116" s="323" t="str">
        <f>IF(AND('別紙1-7(研修責任者教育担当者) '!E119="〇",'別紙1-7(研修責任者教育担当者) '!F119="〇"),"専任・兼任",IF('別紙1-7(研修責任者教育担当者) '!E119="〇","専任",IF('別紙1-7(研修責任者教育担当者) '!F119="〇","兼任","")))</f>
        <v/>
      </c>
      <c r="C116" s="324">
        <f>VLOOKUP(A116,'別紙1-7(研修責任者教育担当者) '!$B$18:$C$217,2,0)</f>
        <v>0</v>
      </c>
      <c r="D116" s="348" t="s">
        <v>175</v>
      </c>
      <c r="E116" s="349"/>
      <c r="F116" s="329" t="e">
        <f t="shared" si="3"/>
        <v>#DIV/0!</v>
      </c>
      <c r="G116" s="330" t="e">
        <f t="shared" ca="1" si="4"/>
        <v>#DIV/0!</v>
      </c>
      <c r="H116" s="318">
        <f t="shared" ca="1" si="5"/>
        <v>0</v>
      </c>
      <c r="I116" s="318"/>
      <c r="J116" s="332" t="str">
        <f ca="1">IF(COUNTIF(OFFSET('別紙2-4(研修実施報告書)'!$I$8,(COLUMN()-COLUMN($J$9))*4,0,4,2),$C116),J$9,"")</f>
        <v/>
      </c>
      <c r="K116" s="332" t="str">
        <f ca="1">IF(COUNTIF(OFFSET('別紙2-4(研修実施報告書)'!$I$8,(COLUMN()-COLUMN($J$9))*4,0,4,2),$C116),K$9,"")</f>
        <v/>
      </c>
      <c r="L116" s="332" t="str">
        <f ca="1">IF(COUNTIF(OFFSET('別紙2-4(研修実施報告書)'!$I$8,(COLUMN()-COLUMN($J$9))*4,0,4,2),$C116),L$9,"")</f>
        <v/>
      </c>
      <c r="M116" s="332" t="str">
        <f ca="1">IF(COUNTIF(OFFSET('別紙2-4(研修実施報告書)'!$I$8,(COLUMN()-COLUMN($J$9))*4,0,4,2),$C116),M$9,"")</f>
        <v/>
      </c>
      <c r="N116" s="332" t="str">
        <f ca="1">IF(COUNTIF(OFFSET('別紙2-4(研修実施報告書)'!$I$8,(COLUMN()-COLUMN($J$9))*4,0,4,2),$C116),N$9,"")</f>
        <v/>
      </c>
      <c r="O116" s="332" t="str">
        <f ca="1">IF(COUNTIF(OFFSET('別紙2-4(研修実施報告書)'!$I$8,(COLUMN()-COLUMN($J$9))*4,0,4,2),$C116),O$9,"")</f>
        <v/>
      </c>
      <c r="P116" s="332" t="str">
        <f ca="1">IF(COUNTIF(OFFSET('別紙2-4(研修実施報告書)'!$I$8,(COLUMN()-COLUMN($J$9))*4,0,4,2),$C116),P$9,"")</f>
        <v/>
      </c>
      <c r="Q116" s="332" t="str">
        <f ca="1">IF(COUNTIF(OFFSET('別紙2-4(研修実施報告書)'!$I$8,(COLUMN()-COLUMN($J$9))*4,0,4,2),$C116),Q$9,"")</f>
        <v/>
      </c>
      <c r="R116" s="332" t="str">
        <f ca="1">IF(COUNTIF(OFFSET('別紙2-4(研修実施報告書)'!$I$8,(COLUMN()-COLUMN($J$9))*4,0,4,2),$C116),R$9,"")</f>
        <v/>
      </c>
      <c r="S116" s="332" t="str">
        <f ca="1">IF(COUNTIF(OFFSET('別紙2-4(研修実施報告書)'!$I$8,(COLUMN()-COLUMN($J$9))*4,0,4,2),$C116),S$9,"")</f>
        <v/>
      </c>
      <c r="T116" s="332" t="str">
        <f ca="1">IF(COUNTIF(OFFSET('別紙2-4(研修実施報告書)'!$I$8,(COLUMN()-COLUMN($J$9))*4,0,4,2),$C116),T$9,"")</f>
        <v/>
      </c>
      <c r="U116" s="332" t="str">
        <f ca="1">IF(COUNTIF(OFFSET('別紙2-4(研修実施報告書)'!$I$8,(COLUMN()-COLUMN($J$9))*4,0,4,2),$C116),U$9,"")</f>
        <v/>
      </c>
      <c r="V116" s="332" t="str">
        <f ca="1">IF(COUNTIF(OFFSET('別紙2-4(研修実施報告書)'!$I$8,(COLUMN()-COLUMN($J$9))*4,0,4,2),$C116),V$9,"")</f>
        <v/>
      </c>
      <c r="W116" s="332" t="str">
        <f ca="1">IF(COUNTIF(OFFSET('別紙2-4(研修実施報告書)'!$I$8,(COLUMN()-COLUMN($J$9))*4,0,4,2),$C116),W$9,"")</f>
        <v/>
      </c>
      <c r="X116" s="332" t="str">
        <f ca="1">IF(COUNTIF(OFFSET('別紙2-4(研修実施報告書)'!$I$8,(COLUMN()-COLUMN($J$9))*4,0,4,2),$C116),X$9,"")</f>
        <v/>
      </c>
      <c r="Y116" s="332" t="str">
        <f ca="1">IF(COUNTIF(OFFSET('別紙2-4(研修実施報告書)'!$I$8,(COLUMN()-COLUMN($J$9))*4,0,4,2),$C116),Y$9,"")</f>
        <v/>
      </c>
      <c r="Z116" s="332" t="str">
        <f ca="1">IF(COUNTIF(OFFSET('別紙2-4(研修実施報告書)'!$I$8,(COLUMN()-COLUMN($J$9))*4,0,4,2),$C116),Z$9,"")</f>
        <v/>
      </c>
      <c r="AA116" s="332" t="str">
        <f ca="1">IF(COUNTIF(OFFSET('別紙2-4(研修実施報告書)'!$I$8,(COLUMN()-COLUMN($J$9))*4,0,4,2),$C116),AA$9,"")</f>
        <v/>
      </c>
      <c r="AB116" s="332" t="str">
        <f ca="1">IF(COUNTIF(OFFSET('別紙2-4(研修実施報告書)'!$I$8,(COLUMN()-COLUMN($J$9))*4,0,4,2),$C116),AB$9,"")</f>
        <v/>
      </c>
      <c r="AC116" s="332" t="str">
        <f ca="1">IF(COUNTIF(OFFSET('別紙2-4(研修実施報告書)'!$I$8,(COLUMN()-COLUMN($J$9))*4,0,4,2),$C116),AC$9,"")</f>
        <v/>
      </c>
      <c r="AD116" s="332" t="str">
        <f ca="1">IF(COUNTIF(OFFSET('別紙2-4(研修実施報告書)'!$I$8,(COLUMN()-COLUMN($J$9))*4,0,4,2),$C116),AD$9,"")</f>
        <v/>
      </c>
      <c r="AE116" s="332" t="str">
        <f ca="1">IF(COUNTIF(OFFSET('別紙2-4(研修実施報告書)'!$I$8,(COLUMN()-COLUMN($J$9))*4,0,4,2),$C116),AE$9,"")</f>
        <v/>
      </c>
      <c r="AF116" s="332" t="str">
        <f ca="1">IF(COUNTIF(OFFSET('別紙2-4(研修実施報告書)'!$I$8,(COLUMN()-COLUMN($J$9))*4,0,4,2),$C116),AF$9,"")</f>
        <v/>
      </c>
      <c r="AG116" s="332" t="str">
        <f ca="1">IF(COUNTIF(OFFSET('別紙2-4(研修実施報告書)'!$I$8,(COLUMN()-COLUMN($J$9))*4,0,4,2),$C116),AG$9,"")</f>
        <v/>
      </c>
      <c r="AH116" s="332" t="str">
        <f ca="1">IF(COUNTIF(OFFSET('別紙2-4(研修実施報告書)'!$I$8,(COLUMN()-COLUMN($J$9))*4,0,4,2),$C116),AH$9,"")</f>
        <v/>
      </c>
      <c r="AI116" s="332" t="str">
        <f ca="1">IF(COUNTIF(OFFSET('別紙2-4(研修実施報告書)'!$I$8,(COLUMN()-COLUMN($J$9))*4,0,4,2),$C116),AI$9,"")</f>
        <v/>
      </c>
      <c r="AJ116" s="332" t="str">
        <f ca="1">IF(COUNTIF(OFFSET('別紙2-4(研修実施報告書)'!$I$8,(COLUMN()-COLUMN($J$9))*4,0,4,2),$C116),AJ$9,"")</f>
        <v/>
      </c>
      <c r="AK116" s="332" t="str">
        <f ca="1">IF(COUNTIF(OFFSET('別紙2-4(研修実施報告書)'!$I$8,(COLUMN()-COLUMN($J$9))*4,0,4,2),$C116),AK$9,"")</f>
        <v/>
      </c>
      <c r="AL116" s="332" t="str">
        <f ca="1">IF(COUNTIF(OFFSET('別紙2-4(研修実施報告書)'!$I$8,(COLUMN()-COLUMN($J$9))*4,0,4,2),$C116),AL$9,"")</f>
        <v/>
      </c>
      <c r="AM116" s="332" t="str">
        <f ca="1">IF(COUNTIF(OFFSET('別紙2-4(研修実施報告書)'!$I$8,(COLUMN()-COLUMN($J$9))*4,0,4,2),$C116),AM$9,"")</f>
        <v/>
      </c>
      <c r="AN116" s="332" t="str">
        <f ca="1">IF(COUNTIF(OFFSET('別紙2-4(研修実施報告書)'!$I$8,(COLUMN()-COLUMN($J$9))*4,0,4,2),$C116),AN$9,"")</f>
        <v/>
      </c>
      <c r="AO116" s="332" t="str">
        <f ca="1">IF(COUNTIF(OFFSET('別紙2-4(研修実施報告書)'!$I$8,(COLUMN()-COLUMN($J$9))*4,0,4,2),$C116),AO$9,"")</f>
        <v/>
      </c>
      <c r="AP116" s="332" t="str">
        <f ca="1">IF(COUNTIF(OFFSET('別紙2-4(研修実施報告書)'!$I$8,(COLUMN()-COLUMN($J$9))*4,0,4,2),$C116),AP$9,"")</f>
        <v/>
      </c>
      <c r="AQ116" s="332" t="str">
        <f ca="1">IF(COUNTIF(OFFSET('別紙2-4(研修実施報告書)'!$I$8,(COLUMN()-COLUMN($J$9))*4,0,4,2),$C116),AQ$9,"")</f>
        <v/>
      </c>
      <c r="AR116" s="332" t="str">
        <f ca="1">IF(COUNTIF(OFFSET('別紙2-4(研修実施報告書)'!$I$8,(COLUMN()-COLUMN($J$9))*4,0,4,2),$C116),AR$9,"")</f>
        <v/>
      </c>
      <c r="AS116" s="332" t="str">
        <f ca="1">IF(COUNTIF(OFFSET('別紙2-4(研修実施報告書)'!$I$8,(COLUMN()-COLUMN($J$9))*4,0,4,2),$C116),AS$9,"")</f>
        <v/>
      </c>
      <c r="AT116" s="332" t="str">
        <f ca="1">IF(COUNTIF(OFFSET('別紙2-4(研修実施報告書)'!$I$8,(COLUMN()-COLUMN($J$9))*4,0,4,2),$C116),AT$9,"")</f>
        <v/>
      </c>
      <c r="AU116" s="332" t="str">
        <f ca="1">IF(COUNTIF(OFFSET('別紙2-4(研修実施報告書)'!$I$8,(COLUMN()-COLUMN($J$9))*4,0,4,2),$C116),AU$9,"")</f>
        <v/>
      </c>
      <c r="AV116" s="332" t="str">
        <f ca="1">IF(COUNTIF(OFFSET('別紙2-4(研修実施報告書)'!$I$8,(COLUMN()-COLUMN($J$9))*4,0,4,2),$C116),AV$9,"")</f>
        <v/>
      </c>
      <c r="AW116" s="332" t="str">
        <f ca="1">IF(COUNTIF(OFFSET('別紙2-4(研修実施報告書)'!$I$8,(COLUMN()-COLUMN($J$9))*4,0,4,2),$C116),AW$9,"")</f>
        <v/>
      </c>
      <c r="AX116" s="332" t="str">
        <f ca="1">IF(COUNTIF(OFFSET('別紙2-4(研修実施報告書)'!$I$8,(COLUMN()-COLUMN($J$9))*4,0,4,2),$C116),AX$9,"")</f>
        <v/>
      </c>
      <c r="AY116" s="332" t="str">
        <f ca="1">IF(COUNTIF(OFFSET('別紙2-4(研修実施報告書)'!$I$8,(COLUMN()-COLUMN($J$9))*4,0,4,2),$C116),AY$9,"")</f>
        <v/>
      </c>
      <c r="AZ116" s="332" t="str">
        <f ca="1">IF(COUNTIF(OFFSET('別紙2-4(研修実施報告書)'!$I$8,(COLUMN()-COLUMN($J$9))*4,0,4,2),$C116),AZ$9,"")</f>
        <v/>
      </c>
      <c r="BA116" s="332" t="str">
        <f ca="1">IF(COUNTIF(OFFSET('別紙2-4(研修実施報告書)'!$I$8,(COLUMN()-COLUMN($J$9))*4,0,4,2),$C116),BA$9,"")</f>
        <v/>
      </c>
      <c r="BB116" s="332" t="str">
        <f ca="1">IF(COUNTIF(OFFSET('別紙2-4(研修実施報告書)'!$I$8,(COLUMN()-COLUMN($J$9))*4,0,4,2),$C116),BB$9,"")</f>
        <v/>
      </c>
      <c r="BC116" s="332" t="str">
        <f ca="1">IF(COUNTIF(OFFSET('別紙2-4(研修実施報告書)'!$I$8,(COLUMN()-COLUMN($J$9))*4,0,4,2),$C116),BC$9,"")</f>
        <v/>
      </c>
      <c r="BD116" s="332" t="str">
        <f ca="1">IF(COUNTIF(OFFSET('別紙2-4(研修実施報告書)'!$I$8,(COLUMN()-COLUMN($J$9))*4,0,4,2),$C116),BD$9,"")</f>
        <v/>
      </c>
      <c r="BE116" s="332" t="str">
        <f ca="1">IF(COUNTIF(OFFSET('別紙2-4(研修実施報告書)'!$I$8,(COLUMN()-COLUMN($J$9))*4,0,4,2),$C116),BE$9,"")</f>
        <v/>
      </c>
      <c r="BF116" s="332" t="str">
        <f ca="1">IF(COUNTIF(OFFSET('別紙2-4(研修実施報告書)'!$I$8,(COLUMN()-COLUMN($J$9))*4,0,4,2),$C116),BF$9,"")</f>
        <v/>
      </c>
      <c r="BG116" s="332" t="str">
        <f ca="1">IF(COUNTIF(OFFSET('別紙2-4(研修実施報告書)'!$I$8,(COLUMN()-COLUMN($J$9))*4,0,4,2),$C116),BG$9,"")</f>
        <v/>
      </c>
      <c r="BH116" s="332" t="str">
        <f ca="1">IF(COUNTIF(OFFSET('別紙2-4(研修実施報告書)'!$I$8,(COLUMN()-COLUMN($J$9))*4,0,4,2),$C116),BH$9,"")</f>
        <v/>
      </c>
      <c r="BI116" s="332" t="str">
        <f ca="1">IF(COUNTIF(OFFSET('別紙2-4(研修実施報告書)'!$I$8,(COLUMN()-COLUMN($J$9))*4,0,4,2),$C116),BI$9,"")</f>
        <v/>
      </c>
      <c r="BJ116" s="332" t="str">
        <f ca="1">IF(COUNTIF(OFFSET('別紙2-4(研修実施報告書)'!$I$8,(COLUMN()-COLUMN($J$9))*4,0,4,2),$C116),BJ$9,"")</f>
        <v/>
      </c>
      <c r="BK116" s="332" t="str">
        <f ca="1">IF(COUNTIF(OFFSET('別紙2-4(研修実施報告書)'!$I$8,(COLUMN()-COLUMN($J$9))*4,0,4,2),$C116),BK$9,"")</f>
        <v/>
      </c>
      <c r="BL116" s="332" t="str">
        <f ca="1">IF(COUNTIF(OFFSET('別紙2-4(研修実施報告書)'!$I$8,(COLUMN()-COLUMN($J$9))*4,0,4,2),$C116),BL$9,"")</f>
        <v/>
      </c>
      <c r="BM116" s="332" t="str">
        <f ca="1">IF(COUNTIF(OFFSET('別紙2-4(研修実施報告書)'!$I$8,(COLUMN()-COLUMN($J$9))*4,0,4,2),$C116),BM$9,"")</f>
        <v/>
      </c>
      <c r="BN116" s="332" t="str">
        <f ca="1">IF(COUNTIF(OFFSET('別紙2-4(研修実施報告書)'!$I$8,(COLUMN()-COLUMN($J$9))*4,0,4,2),$C116),BN$9,"")</f>
        <v/>
      </c>
      <c r="BO116" s="332" t="str">
        <f ca="1">IF(COUNTIF(OFFSET('別紙2-4(研修実施報告書)'!$I$8,(COLUMN()-COLUMN($J$9))*4,0,4,2),$C116),BO$9,"")</f>
        <v/>
      </c>
      <c r="BP116" s="332" t="str">
        <f ca="1">IF(COUNTIF(OFFSET('別紙2-4(研修実施報告書)'!$I$8,(COLUMN()-COLUMN($J$9))*4,0,4,2),$C116),BP$9,"")</f>
        <v/>
      </c>
      <c r="BQ116" s="332" t="str">
        <f ca="1">IF(COUNTIF(OFFSET('別紙2-4(研修実施報告書)'!$I$8,(COLUMN()-COLUMN($J$9))*4,0,4,2),$C116),BQ$9,"")</f>
        <v/>
      </c>
      <c r="BR116" s="332" t="str">
        <f ca="1">IF(COUNTIF(OFFSET('別紙2-4(研修実施報告書)'!$I$8,(COLUMN()-COLUMN($J$9))*4,0,4,2),$C116),BR$9,"")</f>
        <v/>
      </c>
      <c r="BS116" s="332" t="str">
        <f ca="1">IF(COUNTIF(OFFSET('別紙2-4(研修実施報告書)'!$I$8,(COLUMN()-COLUMN($J$9))*4,0,4,2),$C116),BS$9,"")</f>
        <v/>
      </c>
      <c r="BT116" s="332" t="str">
        <f ca="1">IF(COUNTIF(OFFSET('別紙2-4(研修実施報告書)'!$I$8,(COLUMN()-COLUMN($J$9))*4,0,4,2),$C116),BT$9,"")</f>
        <v/>
      </c>
      <c r="BU116" s="332" t="str">
        <f ca="1">IF(COUNTIF(OFFSET('別紙2-4(研修実施報告書)'!$I$8,(COLUMN()-COLUMN($J$9))*4,0,4,2),$C116),BU$9,"")</f>
        <v/>
      </c>
      <c r="BV116" s="332" t="str">
        <f ca="1">IF(COUNTIF(OFFSET('別紙2-4(研修実施報告書)'!$I$8,(COLUMN()-COLUMN($J$9))*4,0,4,2),$C116),BV$9,"")</f>
        <v/>
      </c>
      <c r="BW116" s="332" t="str">
        <f ca="1">IF(COUNTIF(OFFSET('別紙2-4(研修実施報告書)'!$I$8,(COLUMN()-COLUMN($J$9))*4,0,4,2),$C116),BW$9,"")</f>
        <v/>
      </c>
      <c r="BX116" s="332" t="str">
        <f ca="1">IF(COUNTIF(OFFSET('別紙2-4(研修実施報告書)'!$I$8,(COLUMN()-COLUMN($J$9))*4,0,4,2),$C116),BX$9,"")</f>
        <v/>
      </c>
      <c r="BY116" s="332" t="str">
        <f ca="1">IF(COUNTIF(OFFSET('別紙2-4(研修実施報告書)'!$I$8,(COLUMN()-COLUMN($J$9))*4,0,4,2),$C116),BY$9,"")</f>
        <v/>
      </c>
      <c r="BZ116" s="332" t="str">
        <f ca="1">IF(COUNTIF(OFFSET('別紙2-4(研修実施報告書)'!$I$8,(COLUMN()-COLUMN($J$9))*4,0,4,2),$C116),BZ$9,"")</f>
        <v/>
      </c>
      <c r="CA116" s="332" t="str">
        <f ca="1">IF(COUNTIF(OFFSET('別紙2-4(研修実施報告書)'!$I$8,(COLUMN()-COLUMN($J$9))*4,0,4,2),$C116),CA$9,"")</f>
        <v/>
      </c>
      <c r="CB116" s="332" t="str">
        <f ca="1">IF(COUNTIF(OFFSET('別紙2-4(研修実施報告書)'!$I$8,(COLUMN()-COLUMN($J$9))*4,0,4,2),$C116),CB$9,"")</f>
        <v/>
      </c>
      <c r="CC116" s="332" t="str">
        <f ca="1">IF(COUNTIF(OFFSET('別紙2-4(研修実施報告書)'!$I$8,(COLUMN()-COLUMN($J$9))*4,0,4,2),$C116),CC$9,"")</f>
        <v/>
      </c>
      <c r="CD116" s="332" t="str">
        <f ca="1">IF(COUNTIF(OFFSET('別紙2-4(研修実施報告書)'!$I$8,(COLUMN()-COLUMN($J$9))*4,0,4,2),$C116),CD$9,"")</f>
        <v/>
      </c>
      <c r="CE116" s="332" t="str">
        <f ca="1">IF(COUNTIF(OFFSET('別紙2-4(研修実施報告書)'!$I$8,(COLUMN()-COLUMN($J$9))*4,0,4,2),$C116),CE$9,"")</f>
        <v/>
      </c>
      <c r="CF116" s="332" t="str">
        <f ca="1">IF(COUNTIF(OFFSET('別紙2-4(研修実施報告書)'!$I$8,(COLUMN()-COLUMN($J$9))*4,0,4,2),$C116),CF$9,"")</f>
        <v/>
      </c>
      <c r="CG116" s="332" t="str">
        <f ca="1">IF(COUNTIF(OFFSET('別紙2-4(研修実施報告書)'!$I$8,(COLUMN()-COLUMN($J$9))*4,0,4,2),$C116),CG$9,"")</f>
        <v/>
      </c>
      <c r="CH116" s="332" t="str">
        <f ca="1">IF(COUNTIF(OFFSET('別紙2-4(研修実施報告書)'!$I$8,(COLUMN()-COLUMN($J$9))*4,0,4,2),$C116),CH$9,"")</f>
        <v/>
      </c>
      <c r="CI116" s="332" t="str">
        <f ca="1">IF(COUNTIF(OFFSET('別紙2-4(研修実施報告書)'!$I$8,(COLUMN()-COLUMN($J$9))*4,0,4,2),$C116),CI$9,"")</f>
        <v/>
      </c>
      <c r="CJ116" s="332" t="str">
        <f ca="1">IF(COUNTIF(OFFSET('別紙2-4(研修実施報告書)'!$I$8,(COLUMN()-COLUMN($J$9))*4,0,4,2),$C116),CJ$9,"")</f>
        <v/>
      </c>
      <c r="CK116" s="332" t="str">
        <f ca="1">IF(COUNTIF(OFFSET('別紙2-4(研修実施報告書)'!$I$8,(COLUMN()-COLUMN($J$9))*4,0,4,2),$C116),CK$9,"")</f>
        <v/>
      </c>
      <c r="CL116" s="332" t="str">
        <f ca="1">IF(COUNTIF(OFFSET('別紙2-4(研修実施報告書)'!$I$8,(COLUMN()-COLUMN($J$9))*4,0,4,2),$C116),CL$9,"")</f>
        <v/>
      </c>
      <c r="CM116" s="332" t="str">
        <f ca="1">IF(COUNTIF(OFFSET('別紙2-4(研修実施報告書)'!$I$8,(COLUMN()-COLUMN($J$9))*4,0,4,2),$C116),CM$9,"")</f>
        <v/>
      </c>
      <c r="CN116" s="332" t="str">
        <f ca="1">IF(COUNTIF(OFFSET('別紙2-4(研修実施報告書)'!$I$8,(COLUMN()-COLUMN($J$9))*4,0,4,2),$C116),CN$9,"")</f>
        <v/>
      </c>
      <c r="CO116" s="332" t="str">
        <f ca="1">IF(COUNTIF(OFFSET('別紙2-4(研修実施報告書)'!$I$8,(COLUMN()-COLUMN($J$9))*4,0,4,2),$C116),CO$9,"")</f>
        <v/>
      </c>
      <c r="CP116" s="332" t="str">
        <f ca="1">IF(COUNTIF(OFFSET('別紙2-4(研修実施報告書)'!$I$8,(COLUMN()-COLUMN($J$9))*4,0,4,2),$C116),CP$9,"")</f>
        <v/>
      </c>
      <c r="CQ116" s="332" t="str">
        <f ca="1">IF(COUNTIF(OFFSET('別紙2-4(研修実施報告書)'!$I$8,(COLUMN()-COLUMN($J$9))*4,0,4,2),$C116),CQ$9,"")</f>
        <v/>
      </c>
      <c r="CR116" s="332" t="str">
        <f ca="1">IF(COUNTIF(OFFSET('別紙2-4(研修実施報告書)'!$I$8,(COLUMN()-COLUMN($J$9))*4,0,4,2),$C116),CR$9,"")</f>
        <v/>
      </c>
      <c r="CS116" s="332" t="str">
        <f ca="1">IF(COUNTIF(OFFSET('別紙2-4(研修実施報告書)'!$I$8,(COLUMN()-COLUMN($J$9))*4,0,4,2),$C116),CS$9,"")</f>
        <v/>
      </c>
      <c r="CT116" s="332" t="str">
        <f ca="1">IF(COUNTIF(OFFSET('別紙2-4(研修実施報告書)'!$I$8,(COLUMN()-COLUMN($J$9))*4,0,4,2),$C116),CT$9,"")</f>
        <v/>
      </c>
      <c r="CU116" s="332" t="str">
        <f ca="1">IF(COUNTIF(OFFSET('別紙2-4(研修実施報告書)'!$I$8,(COLUMN()-COLUMN($J$9))*4,0,4,2),$C116),CU$9,"")</f>
        <v/>
      </c>
      <c r="CV116" s="332" t="str">
        <f ca="1">IF(COUNTIF(OFFSET('別紙2-4(研修実施報告書)'!$I$8,(COLUMN()-COLUMN($J$9))*4,0,4,2),$C116),CV$9,"")</f>
        <v/>
      </c>
      <c r="CW116" s="332" t="str">
        <f ca="1">IF(COUNTIF(OFFSET('別紙2-4(研修実施報告書)'!$I$8,(COLUMN()-COLUMN($J$9))*4,0,4,2),$C116),CW$9,"")</f>
        <v/>
      </c>
      <c r="CX116" s="332" t="str">
        <f ca="1">IF(COUNTIF(OFFSET('別紙2-4(研修実施報告書)'!$I$8,(COLUMN()-COLUMN($J$9))*4,0,4,2),$C116),CX$9,"")</f>
        <v/>
      </c>
      <c r="CY116" s="332" t="str">
        <f ca="1">IF(COUNTIF(OFFSET('別紙2-4(研修実施報告書)'!$I$8,(COLUMN()-COLUMN($J$9))*4,0,4,2),$C116),CY$9,"")</f>
        <v/>
      </c>
      <c r="CZ116" s="332" t="str">
        <f ca="1">IF(COUNTIF(OFFSET('別紙2-4(研修実施報告書)'!$I$8,(COLUMN()-COLUMN($J$9))*4,0,4,2),$C116),CZ$9,"")</f>
        <v/>
      </c>
      <c r="DA116" s="332" t="str">
        <f ca="1">IF(COUNTIF(OFFSET('別紙2-4(研修実施報告書)'!$I$8,(COLUMN()-COLUMN($J$9))*4,0,4,2),$C116),DA$9,"")</f>
        <v/>
      </c>
      <c r="DB116" s="332" t="str">
        <f ca="1">IF(COUNTIF(OFFSET('別紙2-4(研修実施報告書)'!$I$8,(COLUMN()-COLUMN($J$9))*4,0,4,2),$C116),DB$9,"")</f>
        <v/>
      </c>
      <c r="DC116" s="332" t="str">
        <f ca="1">IF(COUNTIF(OFFSET('別紙2-4(研修実施報告書)'!$I$8,(COLUMN()-COLUMN($J$9))*4,0,4,2),$C116),DC$9,"")</f>
        <v/>
      </c>
      <c r="DD116" s="332" t="str">
        <f ca="1">IF(COUNTIF(OFFSET('別紙2-4(研修実施報告書)'!$I$8,(COLUMN()-COLUMN($J$9))*4,0,4,2),$C116),DD$9,"")</f>
        <v/>
      </c>
      <c r="DE116" s="332" t="str">
        <f ca="1">IF(COUNTIF(OFFSET('別紙2-4(研修実施報告書)'!$I$8,(COLUMN()-COLUMN($J$9))*4,0,4,2),$C116),DE$9,"")</f>
        <v/>
      </c>
      <c r="DF116" s="332" t="str">
        <f ca="1">IF(COUNTIF(OFFSET('別紙2-4(研修実施報告書)'!$I$8,(COLUMN()-COLUMN($J$9))*4,0,4,2),$C116),DF$9,"")</f>
        <v/>
      </c>
      <c r="DG116" s="332" t="str">
        <f ca="1">IF(COUNTIF(OFFSET('別紙2-4(研修実施報告書)'!$I$8,(COLUMN()-COLUMN($J$9))*4,0,4,2),$C116),DG$9,"")</f>
        <v/>
      </c>
      <c r="DH116" s="332" t="str">
        <f ca="1">IF(COUNTIF(OFFSET('別紙2-4(研修実施報告書)'!$I$8,(COLUMN()-COLUMN($J$9))*4,0,4,2),$C116),DH$9,"")</f>
        <v/>
      </c>
      <c r="DI116" s="332" t="str">
        <f ca="1">IF(COUNTIF(OFFSET('別紙2-4(研修実施報告書)'!$I$8,(COLUMN()-COLUMN($J$9))*4,0,4,2),$C116),DI$9,"")</f>
        <v/>
      </c>
      <c r="DJ116" s="332" t="str">
        <f ca="1">IF(COUNTIF(OFFSET('別紙2-4(研修実施報告書)'!$I$8,(COLUMN()-COLUMN($J$9))*4,0,4,2),$C116),DJ$9,"")</f>
        <v/>
      </c>
      <c r="DK116" s="332" t="str">
        <f ca="1">IF(COUNTIF(OFFSET('別紙2-4(研修実施報告書)'!$I$8,(COLUMN()-COLUMN($J$9))*4,0,4,2),$C116),DK$9,"")</f>
        <v/>
      </c>
      <c r="DL116" s="332" t="str">
        <f ca="1">IF(COUNTIF(OFFSET('別紙2-4(研修実施報告書)'!$I$8,(COLUMN()-COLUMN($J$9))*4,0,4,2),$C116),DL$9,"")</f>
        <v/>
      </c>
      <c r="DM116" s="332" t="str">
        <f ca="1">IF(COUNTIF(OFFSET('別紙2-4(研修実施報告書)'!$I$8,(COLUMN()-COLUMN($J$9))*4,0,4,2),$C116),DM$9,"")</f>
        <v/>
      </c>
      <c r="DN116" s="332" t="str">
        <f ca="1">IF(COUNTIF(OFFSET('別紙2-4(研修実施報告書)'!$I$8,(COLUMN()-COLUMN($J$9))*4,0,4,2),$C116),DN$9,"")</f>
        <v/>
      </c>
      <c r="DO116" s="332" t="str">
        <f ca="1">IF(COUNTIF(OFFSET('別紙2-4(研修実施報告書)'!$I$8,(COLUMN()-COLUMN($J$9))*4,0,4,2),$C116),DO$9,"")</f>
        <v/>
      </c>
      <c r="DP116" s="332" t="str">
        <f ca="1">IF(COUNTIF(OFFSET('別紙2-4(研修実施報告書)'!$I$8,(COLUMN()-COLUMN($J$9))*4,0,4,2),$C116),DP$9,"")</f>
        <v/>
      </c>
      <c r="DQ116" s="332" t="str">
        <f ca="1">IF(COUNTIF(OFFSET('別紙2-4(研修実施報告書)'!$I$8,(COLUMN()-COLUMN($J$9))*4,0,4,2),$C116),DQ$9,"")</f>
        <v/>
      </c>
      <c r="DR116" s="332" t="str">
        <f ca="1">IF(COUNTIF(OFFSET('別紙2-4(研修実施報告書)'!$I$8,(COLUMN()-COLUMN($J$9))*4,0,4,2),$C116),DR$9,"")</f>
        <v/>
      </c>
      <c r="DS116" s="332" t="str">
        <f ca="1">IF(COUNTIF(OFFSET('別紙2-4(研修実施報告書)'!$I$8,(COLUMN()-COLUMN($J$9))*4,0,4,2),$C116),DS$9,"")</f>
        <v/>
      </c>
      <c r="DT116" s="332" t="str">
        <f ca="1">IF(COUNTIF(OFFSET('別紙2-4(研修実施報告書)'!$I$8,(COLUMN()-COLUMN($J$9))*4,0,4,2),$C116),DT$9,"")</f>
        <v/>
      </c>
      <c r="DU116" s="332" t="str">
        <f ca="1">IF(COUNTIF(OFFSET('別紙2-4(研修実施報告書)'!$I$8,(COLUMN()-COLUMN($J$9))*4,0,4,2),$C116),DU$9,"")</f>
        <v/>
      </c>
      <c r="DV116" s="332" t="str">
        <f ca="1">IF(COUNTIF(OFFSET('別紙2-4(研修実施報告書)'!$I$8,(COLUMN()-COLUMN($J$9))*4,0,4,2),$C116),DV$9,"")</f>
        <v/>
      </c>
      <c r="DW116" s="332" t="str">
        <f ca="1">IF(COUNTIF(OFFSET('別紙2-4(研修実施報告書)'!$I$8,(COLUMN()-COLUMN($J$9))*4,0,4,2),$C116),DW$9,"")</f>
        <v/>
      </c>
      <c r="DX116" s="332" t="str">
        <f ca="1">IF(COUNTIF(OFFSET('別紙2-4(研修実施報告書)'!$I$8,(COLUMN()-COLUMN($J$9))*4,0,4,2),$C116),DX$9,"")</f>
        <v/>
      </c>
      <c r="DY116" s="332" t="str">
        <f ca="1">IF(COUNTIF(OFFSET('別紙2-4(研修実施報告書)'!$I$8,(COLUMN()-COLUMN($J$9))*4,0,4,2),$C116),DY$9,"")</f>
        <v/>
      </c>
      <c r="DZ116" s="332" t="str">
        <f ca="1">IF(COUNTIF(OFFSET('別紙2-4(研修実施報告書)'!$I$8,(COLUMN()-COLUMN($J$9))*4,0,4,2),$C116),DZ$9,"")</f>
        <v/>
      </c>
      <c r="EA116" s="332" t="str">
        <f ca="1">IF(COUNTIF(OFFSET('別紙2-4(研修実施報告書)'!$I$8,(COLUMN()-COLUMN($J$9))*4,0,4,2),$C116),EA$9,"")</f>
        <v/>
      </c>
      <c r="EB116" s="332" t="str">
        <f ca="1">IF(COUNTIF(OFFSET('別紙2-4(研修実施報告書)'!$I$8,(COLUMN()-COLUMN($J$9))*4,0,4,2),$C116),EB$9,"")</f>
        <v/>
      </c>
      <c r="EC116" s="332" t="str">
        <f ca="1">IF(COUNTIF(OFFSET('別紙2-4(研修実施報告書)'!$I$8,(COLUMN()-COLUMN($J$9))*4,0,4,2),$C116),EC$9,"")</f>
        <v/>
      </c>
      <c r="ED116" s="332" t="str">
        <f ca="1">IF(COUNTIF(OFFSET('別紙2-4(研修実施報告書)'!$I$8,(COLUMN()-COLUMN($J$9))*4,0,4,2),$C116),ED$9,"")</f>
        <v/>
      </c>
      <c r="EE116" s="332" t="str">
        <f ca="1">IF(COUNTIF(OFFSET('別紙2-4(研修実施報告書)'!$I$8,(COLUMN()-COLUMN($J$9))*4,0,4,2),$C116),EE$9,"")</f>
        <v/>
      </c>
      <c r="EF116" s="332" t="str">
        <f ca="1">IF(COUNTIF(OFFSET('別紙2-4(研修実施報告書)'!$I$8,(COLUMN()-COLUMN($J$9))*4,0,4,2),$C116),EF$9,"")</f>
        <v/>
      </c>
      <c r="EG116" s="332" t="str">
        <f ca="1">IF(COUNTIF(OFFSET('別紙2-4(研修実施報告書)'!$I$8,(COLUMN()-COLUMN($J$9))*4,0,4,2),$C116),EG$9,"")</f>
        <v/>
      </c>
      <c r="EH116" s="332" t="str">
        <f ca="1">IF(COUNTIF(OFFSET('別紙2-4(研修実施報告書)'!$I$8,(COLUMN()-COLUMN($J$9))*4,0,4,2),$C116),EH$9,"")</f>
        <v/>
      </c>
      <c r="EI116" s="332" t="str">
        <f ca="1">IF(COUNTIF(OFFSET('別紙2-4(研修実施報告書)'!$I$8,(COLUMN()-COLUMN($J$9))*4,0,4,2),$C116),EI$9,"")</f>
        <v/>
      </c>
      <c r="EJ116" s="332" t="str">
        <f ca="1">IF(COUNTIF(OFFSET('別紙2-4(研修実施報告書)'!$I$8,(COLUMN()-COLUMN($J$9))*4,0,4,2),$C116),EJ$9,"")</f>
        <v/>
      </c>
      <c r="EK116" s="332" t="str">
        <f ca="1">IF(COUNTIF(OFFSET('別紙2-4(研修実施報告書)'!$I$8,(COLUMN()-COLUMN($J$9))*4,0,4,2),$C116),EK$9,"")</f>
        <v/>
      </c>
      <c r="EL116" s="332" t="str">
        <f ca="1">IF(COUNTIF(OFFSET('別紙2-4(研修実施報告書)'!$I$8,(COLUMN()-COLUMN($J$9))*4,0,4,2),$C116),EL$9,"")</f>
        <v/>
      </c>
      <c r="EM116" s="332" t="str">
        <f ca="1">IF(COUNTIF(OFFSET('別紙2-4(研修実施報告書)'!$I$8,(COLUMN()-COLUMN($J$9))*4,0,4,2),$C116),EM$9,"")</f>
        <v/>
      </c>
      <c r="EN116" s="332" t="str">
        <f ca="1">IF(COUNTIF(OFFSET('別紙2-4(研修実施報告書)'!$I$8,(COLUMN()-COLUMN($J$9))*4,0,4,2),$C116),EN$9,"")</f>
        <v/>
      </c>
      <c r="EO116" s="332" t="str">
        <f ca="1">IF(COUNTIF(OFFSET('別紙2-4(研修実施報告書)'!$I$8,(COLUMN()-COLUMN($J$9))*4,0,4,2),$C116),EO$9,"")</f>
        <v/>
      </c>
      <c r="EP116" s="332" t="str">
        <f ca="1">IF(COUNTIF(OFFSET('別紙2-4(研修実施報告書)'!$I$8,(COLUMN()-COLUMN($J$9))*4,0,4,2),$C116),EP$9,"")</f>
        <v/>
      </c>
      <c r="EQ116" s="332" t="str">
        <f ca="1">IF(COUNTIF(OFFSET('別紙2-4(研修実施報告書)'!$I$8,(COLUMN()-COLUMN($J$9))*4,0,4,2),$C116),EQ$9,"")</f>
        <v/>
      </c>
      <c r="ER116" s="332" t="str">
        <f ca="1">IF(COUNTIF(OFFSET('別紙2-4(研修実施報告書)'!$I$8,(COLUMN()-COLUMN($J$9))*4,0,4,2),$C116),ER$9,"")</f>
        <v/>
      </c>
      <c r="ES116" s="332" t="str">
        <f ca="1">IF(COUNTIF(OFFSET('別紙2-4(研修実施報告書)'!$I$8,(COLUMN()-COLUMN($J$9))*4,0,4,2),$C116),ES$9,"")</f>
        <v/>
      </c>
      <c r="ET116" s="332" t="str">
        <f ca="1">IF(COUNTIF(OFFSET('別紙2-4(研修実施報告書)'!$I$8,(COLUMN()-COLUMN($J$9))*4,0,4,2),$C116),ET$9,"")</f>
        <v/>
      </c>
      <c r="EU116" s="332" t="str">
        <f ca="1">IF(COUNTIF(OFFSET('別紙2-4(研修実施報告書)'!$I$8,(COLUMN()-COLUMN($J$9))*4,0,4,2),$C116),EU$9,"")</f>
        <v/>
      </c>
      <c r="EV116" s="332" t="str">
        <f ca="1">IF(COUNTIF(OFFSET('別紙2-4(研修実施報告書)'!$I$8,(COLUMN()-COLUMN($J$9))*4,0,4,2),$C116),EV$9,"")</f>
        <v/>
      </c>
      <c r="EW116" s="332" t="str">
        <f ca="1">IF(COUNTIF(OFFSET('別紙2-4(研修実施報告書)'!$I$8,(COLUMN()-COLUMN($J$9))*4,0,4,2),$C116),EW$9,"")</f>
        <v/>
      </c>
      <c r="EX116" s="332" t="str">
        <f ca="1">IF(COUNTIF(OFFSET('別紙2-4(研修実施報告書)'!$I$8,(COLUMN()-COLUMN($J$9))*4,0,4,2),$C116),EX$9,"")</f>
        <v/>
      </c>
      <c r="EY116" s="332" t="str">
        <f ca="1">IF(COUNTIF(OFFSET('別紙2-4(研修実施報告書)'!$I$8,(COLUMN()-COLUMN($J$9))*4,0,4,2),$C116),EY$9,"")</f>
        <v/>
      </c>
      <c r="EZ116" s="332" t="str">
        <f ca="1">IF(COUNTIF(OFFSET('別紙2-4(研修実施報告書)'!$I$8,(COLUMN()-COLUMN($J$9))*4,0,4,2),$C116),EZ$9,"")</f>
        <v/>
      </c>
      <c r="FA116" s="332" t="str">
        <f ca="1">IF(COUNTIF(OFFSET('別紙2-4(研修実施報告書)'!$I$8,(COLUMN()-COLUMN($J$9))*4,0,4,2),$C116),FA$9,"")</f>
        <v/>
      </c>
      <c r="FB116" s="332" t="str">
        <f ca="1">IF(COUNTIF(OFFSET('別紙2-4(研修実施報告書)'!$I$8,(COLUMN()-COLUMN($J$9))*4,0,4,2),$C116),FB$9,"")</f>
        <v/>
      </c>
      <c r="FC116" s="332" t="str">
        <f ca="1">IF(COUNTIF(OFFSET('別紙2-4(研修実施報告書)'!$I$8,(COLUMN()-COLUMN($J$9))*4,0,4,2),$C116),FC$9,"")</f>
        <v/>
      </c>
      <c r="FD116" s="332" t="str">
        <f ca="1">IF(COUNTIF(OFFSET('別紙2-4(研修実施報告書)'!$I$8,(COLUMN()-COLUMN($J$9))*4,0,4,2),$C116),FD$9,"")</f>
        <v/>
      </c>
      <c r="FE116" s="332" t="str">
        <f ca="1">IF(COUNTIF(OFFSET('別紙2-4(研修実施報告書)'!$I$8,(COLUMN()-COLUMN($J$9))*4,0,4,2),$C116),FE$9,"")</f>
        <v/>
      </c>
      <c r="FF116" s="332" t="str">
        <f ca="1">IF(COUNTIF(OFFSET('別紙2-4(研修実施報告書)'!$I$8,(COLUMN()-COLUMN($J$9))*4,0,4,2),$C116),FF$9,"")</f>
        <v/>
      </c>
      <c r="FG116" s="332" t="str">
        <f ca="1">IF(COUNTIF(OFFSET('別紙2-4(研修実施報告書)'!$I$8,(COLUMN()-COLUMN($J$9))*4,0,4,2),$C116),FG$9,"")</f>
        <v/>
      </c>
      <c r="FH116" s="332" t="str">
        <f ca="1">IF(COUNTIF(OFFSET('別紙2-4(研修実施報告書)'!$I$8,(COLUMN()-COLUMN($J$9))*4,0,4,2),$C116),FH$9,"")</f>
        <v/>
      </c>
      <c r="FI116" s="332" t="str">
        <f ca="1">IF(COUNTIF(OFFSET('別紙2-4(研修実施報告書)'!$I$8,(COLUMN()-COLUMN($J$9))*4,0,4,2),$C116),FI$9,"")</f>
        <v/>
      </c>
      <c r="FJ116" s="332" t="str">
        <f ca="1">IF(COUNTIF(OFFSET('別紙2-4(研修実施報告書)'!$I$8,(COLUMN()-COLUMN($J$9))*4,0,4,2),$C116),FJ$9,"")</f>
        <v/>
      </c>
      <c r="FK116" s="332" t="str">
        <f ca="1">IF(COUNTIF(OFFSET('別紙2-4(研修実施報告書)'!$I$8,(COLUMN()-COLUMN($J$9))*4,0,4,2),$C116),FK$9,"")</f>
        <v/>
      </c>
      <c r="FL116" s="332" t="str">
        <f ca="1">IF(COUNTIF(OFFSET('別紙2-4(研修実施報告書)'!$I$8,(COLUMN()-COLUMN($J$9))*4,0,4,2),$C116),FL$9,"")</f>
        <v/>
      </c>
      <c r="FM116" s="332" t="str">
        <f ca="1">IF(COUNTIF(OFFSET('別紙2-4(研修実施報告書)'!$I$8,(COLUMN()-COLUMN($J$9))*4,0,4,2),$C116),FM$9,"")</f>
        <v/>
      </c>
      <c r="FN116" s="332" t="str">
        <f ca="1">IF(COUNTIF(OFFSET('別紙2-4(研修実施報告書)'!$I$8,(COLUMN()-COLUMN($J$9))*4,0,4,2),$C116),FN$9,"")</f>
        <v/>
      </c>
      <c r="FO116" s="332" t="str">
        <f ca="1">IF(COUNTIF(OFFSET('別紙2-4(研修実施報告書)'!$I$8,(COLUMN()-COLUMN($J$9))*4,0,4,2),$C116),FO$9,"")</f>
        <v/>
      </c>
      <c r="FP116" s="332" t="str">
        <f ca="1">IF(COUNTIF(OFFSET('別紙2-4(研修実施報告書)'!$I$8,(COLUMN()-COLUMN($J$9))*4,0,4,2),$C116),FP$9,"")</f>
        <v/>
      </c>
      <c r="FQ116" s="332" t="str">
        <f ca="1">IF(COUNTIF(OFFSET('別紙2-4(研修実施報告書)'!$I$8,(COLUMN()-COLUMN($J$9))*4,0,4,2),$C116),FQ$9,"")</f>
        <v/>
      </c>
      <c r="FR116" s="332" t="str">
        <f ca="1">IF(COUNTIF(OFFSET('別紙2-4(研修実施報告書)'!$I$8,(COLUMN()-COLUMN($J$9))*4,0,4,2),$C116),FR$9,"")</f>
        <v/>
      </c>
      <c r="FS116" s="332" t="str">
        <f ca="1">IF(COUNTIF(OFFSET('別紙2-4(研修実施報告書)'!$I$8,(COLUMN()-COLUMN($J$9))*4,0,4,2),$C116),FS$9,"")</f>
        <v/>
      </c>
      <c r="FT116" s="332" t="str">
        <f ca="1">IF(COUNTIF(OFFSET('別紙2-4(研修実施報告書)'!$I$8,(COLUMN()-COLUMN($J$9))*4,0,4,2),$C116),FT$9,"")</f>
        <v/>
      </c>
      <c r="FU116" s="332" t="str">
        <f ca="1">IF(COUNTIF(OFFSET('別紙2-4(研修実施報告書)'!$I$8,(COLUMN()-COLUMN($J$9))*4,0,4,2),$C116),FU$9,"")</f>
        <v/>
      </c>
      <c r="FV116" s="332" t="str">
        <f ca="1">IF(COUNTIF(OFFSET('別紙2-4(研修実施報告書)'!$I$8,(COLUMN()-COLUMN($J$9))*4,0,4,2),$C116),FV$9,"")</f>
        <v/>
      </c>
      <c r="FW116" s="332" t="str">
        <f ca="1">IF(COUNTIF(OFFSET('別紙2-4(研修実施報告書)'!$I$8,(COLUMN()-COLUMN($J$9))*4,0,4,2),$C116),FW$9,"")</f>
        <v/>
      </c>
      <c r="FX116" s="332" t="str">
        <f ca="1">IF(COUNTIF(OFFSET('別紙2-4(研修実施報告書)'!$I$8,(COLUMN()-COLUMN($J$9))*4,0,4,2),$C116),FX$9,"")</f>
        <v/>
      </c>
      <c r="FY116" s="332" t="str">
        <f ca="1">IF(COUNTIF(OFFSET('別紙2-4(研修実施報告書)'!$I$8,(COLUMN()-COLUMN($J$9))*4,0,4,2),$C116),FY$9,"")</f>
        <v/>
      </c>
      <c r="FZ116" s="332" t="str">
        <f ca="1">IF(COUNTIF(OFFSET('別紙2-4(研修実施報告書)'!$I$8,(COLUMN()-COLUMN($J$9))*4,0,4,2),$C116),FZ$9,"")</f>
        <v/>
      </c>
      <c r="GA116" s="332" t="str">
        <f ca="1">IF(COUNTIF(OFFSET('別紙2-4(研修実施報告書)'!$I$8,(COLUMN()-COLUMN($J$9))*4,0,4,2),$C116),GA$9,"")</f>
        <v/>
      </c>
      <c r="GB116" s="332" t="str">
        <f ca="1">IF(COUNTIF(OFFSET('別紙2-4(研修実施報告書)'!$I$8,(COLUMN()-COLUMN($J$9))*4,0,4,2),$C116),GB$9,"")</f>
        <v/>
      </c>
      <c r="GC116" s="332" t="str">
        <f ca="1">IF(COUNTIF(OFFSET('別紙2-4(研修実施報告書)'!$I$8,(COLUMN()-COLUMN($J$9))*4,0,4,2),$C116),GC$9,"")</f>
        <v/>
      </c>
      <c r="GD116" s="332" t="str">
        <f ca="1">IF(COUNTIF(OFFSET('別紙2-4(研修実施報告書)'!$I$8,(COLUMN()-COLUMN($J$9))*4,0,4,2),$C116),GD$9,"")</f>
        <v/>
      </c>
      <c r="GE116" s="332" t="str">
        <f ca="1">IF(COUNTIF(OFFSET('別紙2-4(研修実施報告書)'!$I$8,(COLUMN()-COLUMN($J$9))*4,0,4,2),$C116),GE$9,"")</f>
        <v/>
      </c>
      <c r="GF116" s="332" t="str">
        <f ca="1">IF(COUNTIF(OFFSET('別紙2-4(研修実施報告書)'!$I$8,(COLUMN()-COLUMN($J$9))*4,0,4,2),$C116),GF$9,"")</f>
        <v/>
      </c>
      <c r="GG116" s="332" t="str">
        <f ca="1">IF(COUNTIF(OFFSET('別紙2-4(研修実施報告書)'!$I$8,(COLUMN()-COLUMN($J$9))*4,0,4,2),$C116),GG$9,"")</f>
        <v/>
      </c>
      <c r="GH116" s="332" t="str">
        <f ca="1">IF(COUNTIF(OFFSET('別紙2-4(研修実施報告書)'!$I$8,(COLUMN()-COLUMN($J$9))*4,0,4,2),$C116),GH$9,"")</f>
        <v/>
      </c>
      <c r="GI116" s="332" t="str">
        <f ca="1">IF(COUNTIF(OFFSET('別紙2-4(研修実施報告書)'!$I$8,(COLUMN()-COLUMN($J$9))*4,0,4,2),$C116),GI$9,"")</f>
        <v/>
      </c>
      <c r="GJ116" s="332" t="str">
        <f ca="1">IF(COUNTIF(OFFSET('別紙2-4(研修実施報告書)'!$I$8,(COLUMN()-COLUMN($J$9))*4,0,4,2),$C116),GJ$9,"")</f>
        <v/>
      </c>
      <c r="GK116" s="332" t="str">
        <f ca="1">IF(COUNTIF(OFFSET('別紙2-4(研修実施報告書)'!$I$8,(COLUMN()-COLUMN($J$9))*4,0,4,2),$C116),GK$9,"")</f>
        <v/>
      </c>
      <c r="GL116" s="332" t="str">
        <f ca="1">IF(COUNTIF(OFFSET('別紙2-4(研修実施報告書)'!$I$8,(COLUMN()-COLUMN($J$9))*4,0,4,2),$C116),GL$9,"")</f>
        <v/>
      </c>
      <c r="GM116" s="332" t="str">
        <f ca="1">IF(COUNTIF(OFFSET('別紙2-4(研修実施報告書)'!$I$8,(COLUMN()-COLUMN($J$9))*4,0,4,2),$C116),GM$9,"")</f>
        <v/>
      </c>
      <c r="GN116" s="332" t="str">
        <f ca="1">IF(COUNTIF(OFFSET('別紙2-4(研修実施報告書)'!$I$8,(COLUMN()-COLUMN($J$9))*4,0,4,2),$C116),GN$9,"")</f>
        <v/>
      </c>
      <c r="GO116" s="332" t="str">
        <f ca="1">IF(COUNTIF(OFFSET('別紙2-4(研修実施報告書)'!$I$8,(COLUMN()-COLUMN($J$9))*4,0,4,2),$C116),GO$9,"")</f>
        <v/>
      </c>
      <c r="GP116" s="332" t="str">
        <f ca="1">IF(COUNTIF(OFFSET('別紙2-4(研修実施報告書)'!$I$8,(COLUMN()-COLUMN($J$9))*4,0,4,2),$C116),GP$9,"")</f>
        <v/>
      </c>
      <c r="GQ116" s="332" t="str">
        <f ca="1">IF(COUNTIF(OFFSET('別紙2-4(研修実施報告書)'!$I$8,(COLUMN()-COLUMN($J$9))*4,0,4,2),$C116),GQ$9,"")</f>
        <v/>
      </c>
      <c r="GR116" s="332" t="str">
        <f ca="1">IF(COUNTIF(OFFSET('別紙2-4(研修実施報告書)'!$I$8,(COLUMN()-COLUMN($J$9))*4,0,4,2),$C116),GR$9,"")</f>
        <v/>
      </c>
      <c r="GS116" s="332" t="str">
        <f ca="1">IF(COUNTIF(OFFSET('別紙2-4(研修実施報告書)'!$I$8,(COLUMN()-COLUMN($J$9))*4,0,4,2),$C116),GS$9,"")</f>
        <v/>
      </c>
      <c r="GT116" s="332" t="str">
        <f ca="1">IF(COUNTIF(OFFSET('別紙2-4(研修実施報告書)'!$I$8,(COLUMN()-COLUMN($J$9))*4,0,4,2),$C116),GT$9,"")</f>
        <v/>
      </c>
      <c r="GU116" s="332" t="str">
        <f ca="1">IF(COUNTIF(OFFSET('別紙2-4(研修実施報告書)'!$I$8,(COLUMN()-COLUMN($J$9))*4,0,4,2),$C116),GU$9,"")</f>
        <v/>
      </c>
      <c r="GV116" s="332" t="str">
        <f ca="1">IF(COUNTIF(OFFSET('別紙2-4(研修実施報告書)'!$I$8,(COLUMN()-COLUMN($J$9))*4,0,4,2),$C116),GV$9,"")</f>
        <v/>
      </c>
      <c r="GW116" s="332" t="str">
        <f ca="1">IF(COUNTIF(OFFSET('別紙2-4(研修実施報告書)'!$I$8,(COLUMN()-COLUMN($J$9))*4,0,4,2),$C116),GW$9,"")</f>
        <v/>
      </c>
      <c r="GX116" s="332" t="str">
        <f ca="1">IF(COUNTIF(OFFSET('別紙2-4(研修実施報告書)'!$I$8,(COLUMN()-COLUMN($J$9))*4,0,4,2),$C116),GX$9,"")</f>
        <v/>
      </c>
      <c r="GY116" s="332" t="str">
        <f ca="1">IF(COUNTIF(OFFSET('別紙2-4(研修実施報告書)'!$I$8,(COLUMN()-COLUMN($J$9))*4,0,4,2),$C116),GY$9,"")</f>
        <v/>
      </c>
      <c r="GZ116" s="332" t="str">
        <f ca="1">IF(COUNTIF(OFFSET('別紙2-4(研修実施報告書)'!$I$8,(COLUMN()-COLUMN($J$9))*4,0,4,2),$C116),GZ$9,"")</f>
        <v/>
      </c>
      <c r="HA116" s="332" t="str">
        <f ca="1">IF(COUNTIF(OFFSET('別紙2-4(研修実施報告書)'!$I$8,(COLUMN()-COLUMN($J$9))*4,0,4,2),$C116),HA$9,"")</f>
        <v/>
      </c>
      <c r="HB116" s="320"/>
    </row>
    <row r="117" spans="1:210" ht="18.75" customHeight="1">
      <c r="A117" s="325">
        <v>103</v>
      </c>
      <c r="B117" s="323" t="str">
        <f>IF(AND('別紙1-7(研修責任者教育担当者) '!E120="〇",'別紙1-7(研修責任者教育担当者) '!F120="〇"),"専任・兼任",IF('別紙1-7(研修責任者教育担当者) '!E120="〇","専任",IF('別紙1-7(研修責任者教育担当者) '!F120="〇","兼任","")))</f>
        <v/>
      </c>
      <c r="C117" s="324">
        <f>VLOOKUP(A117,'別紙1-7(研修責任者教育担当者) '!$B$18:$C$217,2,0)</f>
        <v>0</v>
      </c>
      <c r="D117" s="348" t="s">
        <v>175</v>
      </c>
      <c r="E117" s="349"/>
      <c r="F117" s="329" t="e">
        <f t="shared" si="3"/>
        <v>#DIV/0!</v>
      </c>
      <c r="G117" s="330" t="e">
        <f t="shared" ca="1" si="4"/>
        <v>#DIV/0!</v>
      </c>
      <c r="H117" s="318">
        <f t="shared" ca="1" si="5"/>
        <v>0</v>
      </c>
      <c r="I117" s="318"/>
      <c r="J117" s="332" t="str">
        <f ca="1">IF(COUNTIF(OFFSET('別紙2-4(研修実施報告書)'!$I$8,(COLUMN()-COLUMN($J$9))*4,0,4,2),$C117),J$9,"")</f>
        <v/>
      </c>
      <c r="K117" s="332" t="str">
        <f ca="1">IF(COUNTIF(OFFSET('別紙2-4(研修実施報告書)'!$I$8,(COLUMN()-COLUMN($J$9))*4,0,4,2),$C117),K$9,"")</f>
        <v/>
      </c>
      <c r="L117" s="332" t="str">
        <f ca="1">IF(COUNTIF(OFFSET('別紙2-4(研修実施報告書)'!$I$8,(COLUMN()-COLUMN($J$9))*4,0,4,2),$C117),L$9,"")</f>
        <v/>
      </c>
      <c r="M117" s="332" t="str">
        <f ca="1">IF(COUNTIF(OFFSET('別紙2-4(研修実施報告書)'!$I$8,(COLUMN()-COLUMN($J$9))*4,0,4,2),$C117),M$9,"")</f>
        <v/>
      </c>
      <c r="N117" s="332" t="str">
        <f ca="1">IF(COUNTIF(OFFSET('別紙2-4(研修実施報告書)'!$I$8,(COLUMN()-COLUMN($J$9))*4,0,4,2),$C117),N$9,"")</f>
        <v/>
      </c>
      <c r="O117" s="332" t="str">
        <f ca="1">IF(COUNTIF(OFFSET('別紙2-4(研修実施報告書)'!$I$8,(COLUMN()-COLUMN($J$9))*4,0,4,2),$C117),O$9,"")</f>
        <v/>
      </c>
      <c r="P117" s="332" t="str">
        <f ca="1">IF(COUNTIF(OFFSET('別紙2-4(研修実施報告書)'!$I$8,(COLUMN()-COLUMN($J$9))*4,0,4,2),$C117),P$9,"")</f>
        <v/>
      </c>
      <c r="Q117" s="332" t="str">
        <f ca="1">IF(COUNTIF(OFFSET('別紙2-4(研修実施報告書)'!$I$8,(COLUMN()-COLUMN($J$9))*4,0,4,2),$C117),Q$9,"")</f>
        <v/>
      </c>
      <c r="R117" s="332" t="str">
        <f ca="1">IF(COUNTIF(OFFSET('別紙2-4(研修実施報告書)'!$I$8,(COLUMN()-COLUMN($J$9))*4,0,4,2),$C117),R$9,"")</f>
        <v/>
      </c>
      <c r="S117" s="332" t="str">
        <f ca="1">IF(COUNTIF(OFFSET('別紙2-4(研修実施報告書)'!$I$8,(COLUMN()-COLUMN($J$9))*4,0,4,2),$C117),S$9,"")</f>
        <v/>
      </c>
      <c r="T117" s="332" t="str">
        <f ca="1">IF(COUNTIF(OFFSET('別紙2-4(研修実施報告書)'!$I$8,(COLUMN()-COLUMN($J$9))*4,0,4,2),$C117),T$9,"")</f>
        <v/>
      </c>
      <c r="U117" s="332" t="str">
        <f ca="1">IF(COUNTIF(OFFSET('別紙2-4(研修実施報告書)'!$I$8,(COLUMN()-COLUMN($J$9))*4,0,4,2),$C117),U$9,"")</f>
        <v/>
      </c>
      <c r="V117" s="332" t="str">
        <f ca="1">IF(COUNTIF(OFFSET('別紙2-4(研修実施報告書)'!$I$8,(COLUMN()-COLUMN($J$9))*4,0,4,2),$C117),V$9,"")</f>
        <v/>
      </c>
      <c r="W117" s="332" t="str">
        <f ca="1">IF(COUNTIF(OFFSET('別紙2-4(研修実施報告書)'!$I$8,(COLUMN()-COLUMN($J$9))*4,0,4,2),$C117),W$9,"")</f>
        <v/>
      </c>
      <c r="X117" s="332" t="str">
        <f ca="1">IF(COUNTIF(OFFSET('別紙2-4(研修実施報告書)'!$I$8,(COLUMN()-COLUMN($J$9))*4,0,4,2),$C117),X$9,"")</f>
        <v/>
      </c>
      <c r="Y117" s="332" t="str">
        <f ca="1">IF(COUNTIF(OFFSET('別紙2-4(研修実施報告書)'!$I$8,(COLUMN()-COLUMN($J$9))*4,0,4,2),$C117),Y$9,"")</f>
        <v/>
      </c>
      <c r="Z117" s="332" t="str">
        <f ca="1">IF(COUNTIF(OFFSET('別紙2-4(研修実施報告書)'!$I$8,(COLUMN()-COLUMN($J$9))*4,0,4,2),$C117),Z$9,"")</f>
        <v/>
      </c>
      <c r="AA117" s="332" t="str">
        <f ca="1">IF(COUNTIF(OFFSET('別紙2-4(研修実施報告書)'!$I$8,(COLUMN()-COLUMN($J$9))*4,0,4,2),$C117),AA$9,"")</f>
        <v/>
      </c>
      <c r="AB117" s="332" t="str">
        <f ca="1">IF(COUNTIF(OFFSET('別紙2-4(研修実施報告書)'!$I$8,(COLUMN()-COLUMN($J$9))*4,0,4,2),$C117),AB$9,"")</f>
        <v/>
      </c>
      <c r="AC117" s="332" t="str">
        <f ca="1">IF(COUNTIF(OFFSET('別紙2-4(研修実施報告書)'!$I$8,(COLUMN()-COLUMN($J$9))*4,0,4,2),$C117),AC$9,"")</f>
        <v/>
      </c>
      <c r="AD117" s="332" t="str">
        <f ca="1">IF(COUNTIF(OFFSET('別紙2-4(研修実施報告書)'!$I$8,(COLUMN()-COLUMN($J$9))*4,0,4,2),$C117),AD$9,"")</f>
        <v/>
      </c>
      <c r="AE117" s="332" t="str">
        <f ca="1">IF(COUNTIF(OFFSET('別紙2-4(研修実施報告書)'!$I$8,(COLUMN()-COLUMN($J$9))*4,0,4,2),$C117),AE$9,"")</f>
        <v/>
      </c>
      <c r="AF117" s="332" t="str">
        <f ca="1">IF(COUNTIF(OFFSET('別紙2-4(研修実施報告書)'!$I$8,(COLUMN()-COLUMN($J$9))*4,0,4,2),$C117),AF$9,"")</f>
        <v/>
      </c>
      <c r="AG117" s="332" t="str">
        <f ca="1">IF(COUNTIF(OFFSET('別紙2-4(研修実施報告書)'!$I$8,(COLUMN()-COLUMN($J$9))*4,0,4,2),$C117),AG$9,"")</f>
        <v/>
      </c>
      <c r="AH117" s="332" t="str">
        <f ca="1">IF(COUNTIF(OFFSET('別紙2-4(研修実施報告書)'!$I$8,(COLUMN()-COLUMN($J$9))*4,0,4,2),$C117),AH$9,"")</f>
        <v/>
      </c>
      <c r="AI117" s="332" t="str">
        <f ca="1">IF(COUNTIF(OFFSET('別紙2-4(研修実施報告書)'!$I$8,(COLUMN()-COLUMN($J$9))*4,0,4,2),$C117),AI$9,"")</f>
        <v/>
      </c>
      <c r="AJ117" s="332" t="str">
        <f ca="1">IF(COUNTIF(OFFSET('別紙2-4(研修実施報告書)'!$I$8,(COLUMN()-COLUMN($J$9))*4,0,4,2),$C117),AJ$9,"")</f>
        <v/>
      </c>
      <c r="AK117" s="332" t="str">
        <f ca="1">IF(COUNTIF(OFFSET('別紙2-4(研修実施報告書)'!$I$8,(COLUMN()-COLUMN($J$9))*4,0,4,2),$C117),AK$9,"")</f>
        <v/>
      </c>
      <c r="AL117" s="332" t="str">
        <f ca="1">IF(COUNTIF(OFFSET('別紙2-4(研修実施報告書)'!$I$8,(COLUMN()-COLUMN($J$9))*4,0,4,2),$C117),AL$9,"")</f>
        <v/>
      </c>
      <c r="AM117" s="332" t="str">
        <f ca="1">IF(COUNTIF(OFFSET('別紙2-4(研修実施報告書)'!$I$8,(COLUMN()-COLUMN($J$9))*4,0,4,2),$C117),AM$9,"")</f>
        <v/>
      </c>
      <c r="AN117" s="332" t="str">
        <f ca="1">IF(COUNTIF(OFFSET('別紙2-4(研修実施報告書)'!$I$8,(COLUMN()-COLUMN($J$9))*4,0,4,2),$C117),AN$9,"")</f>
        <v/>
      </c>
      <c r="AO117" s="332" t="str">
        <f ca="1">IF(COUNTIF(OFFSET('別紙2-4(研修実施報告書)'!$I$8,(COLUMN()-COLUMN($J$9))*4,0,4,2),$C117),AO$9,"")</f>
        <v/>
      </c>
      <c r="AP117" s="332" t="str">
        <f ca="1">IF(COUNTIF(OFFSET('別紙2-4(研修実施報告書)'!$I$8,(COLUMN()-COLUMN($J$9))*4,0,4,2),$C117),AP$9,"")</f>
        <v/>
      </c>
      <c r="AQ117" s="332" t="str">
        <f ca="1">IF(COUNTIF(OFFSET('別紙2-4(研修実施報告書)'!$I$8,(COLUMN()-COLUMN($J$9))*4,0,4,2),$C117),AQ$9,"")</f>
        <v/>
      </c>
      <c r="AR117" s="332" t="str">
        <f ca="1">IF(COUNTIF(OFFSET('別紙2-4(研修実施報告書)'!$I$8,(COLUMN()-COLUMN($J$9))*4,0,4,2),$C117),AR$9,"")</f>
        <v/>
      </c>
      <c r="AS117" s="332" t="str">
        <f ca="1">IF(COUNTIF(OFFSET('別紙2-4(研修実施報告書)'!$I$8,(COLUMN()-COLUMN($J$9))*4,0,4,2),$C117),AS$9,"")</f>
        <v/>
      </c>
      <c r="AT117" s="332" t="str">
        <f ca="1">IF(COUNTIF(OFFSET('別紙2-4(研修実施報告書)'!$I$8,(COLUMN()-COLUMN($J$9))*4,0,4,2),$C117),AT$9,"")</f>
        <v/>
      </c>
      <c r="AU117" s="332" t="str">
        <f ca="1">IF(COUNTIF(OFFSET('別紙2-4(研修実施報告書)'!$I$8,(COLUMN()-COLUMN($J$9))*4,0,4,2),$C117),AU$9,"")</f>
        <v/>
      </c>
      <c r="AV117" s="332" t="str">
        <f ca="1">IF(COUNTIF(OFFSET('別紙2-4(研修実施報告書)'!$I$8,(COLUMN()-COLUMN($J$9))*4,0,4,2),$C117),AV$9,"")</f>
        <v/>
      </c>
      <c r="AW117" s="332" t="str">
        <f ca="1">IF(COUNTIF(OFFSET('別紙2-4(研修実施報告書)'!$I$8,(COLUMN()-COLUMN($J$9))*4,0,4,2),$C117),AW$9,"")</f>
        <v/>
      </c>
      <c r="AX117" s="332" t="str">
        <f ca="1">IF(COUNTIF(OFFSET('別紙2-4(研修実施報告書)'!$I$8,(COLUMN()-COLUMN($J$9))*4,0,4,2),$C117),AX$9,"")</f>
        <v/>
      </c>
      <c r="AY117" s="332" t="str">
        <f ca="1">IF(COUNTIF(OFFSET('別紙2-4(研修実施報告書)'!$I$8,(COLUMN()-COLUMN($J$9))*4,0,4,2),$C117),AY$9,"")</f>
        <v/>
      </c>
      <c r="AZ117" s="332" t="str">
        <f ca="1">IF(COUNTIF(OFFSET('別紙2-4(研修実施報告書)'!$I$8,(COLUMN()-COLUMN($J$9))*4,0,4,2),$C117),AZ$9,"")</f>
        <v/>
      </c>
      <c r="BA117" s="332" t="str">
        <f ca="1">IF(COUNTIF(OFFSET('別紙2-4(研修実施報告書)'!$I$8,(COLUMN()-COLUMN($J$9))*4,0,4,2),$C117),BA$9,"")</f>
        <v/>
      </c>
      <c r="BB117" s="332" t="str">
        <f ca="1">IF(COUNTIF(OFFSET('別紙2-4(研修実施報告書)'!$I$8,(COLUMN()-COLUMN($J$9))*4,0,4,2),$C117),BB$9,"")</f>
        <v/>
      </c>
      <c r="BC117" s="332" t="str">
        <f ca="1">IF(COUNTIF(OFFSET('別紙2-4(研修実施報告書)'!$I$8,(COLUMN()-COLUMN($J$9))*4,0,4,2),$C117),BC$9,"")</f>
        <v/>
      </c>
      <c r="BD117" s="332" t="str">
        <f ca="1">IF(COUNTIF(OFFSET('別紙2-4(研修実施報告書)'!$I$8,(COLUMN()-COLUMN($J$9))*4,0,4,2),$C117),BD$9,"")</f>
        <v/>
      </c>
      <c r="BE117" s="332" t="str">
        <f ca="1">IF(COUNTIF(OFFSET('別紙2-4(研修実施報告書)'!$I$8,(COLUMN()-COLUMN($J$9))*4,0,4,2),$C117),BE$9,"")</f>
        <v/>
      </c>
      <c r="BF117" s="332" t="str">
        <f ca="1">IF(COUNTIF(OFFSET('別紙2-4(研修実施報告書)'!$I$8,(COLUMN()-COLUMN($J$9))*4,0,4,2),$C117),BF$9,"")</f>
        <v/>
      </c>
      <c r="BG117" s="332" t="str">
        <f ca="1">IF(COUNTIF(OFFSET('別紙2-4(研修実施報告書)'!$I$8,(COLUMN()-COLUMN($J$9))*4,0,4,2),$C117),BG$9,"")</f>
        <v/>
      </c>
      <c r="BH117" s="332" t="str">
        <f ca="1">IF(COUNTIF(OFFSET('別紙2-4(研修実施報告書)'!$I$8,(COLUMN()-COLUMN($J$9))*4,0,4,2),$C117),BH$9,"")</f>
        <v/>
      </c>
      <c r="BI117" s="332" t="str">
        <f ca="1">IF(COUNTIF(OFFSET('別紙2-4(研修実施報告書)'!$I$8,(COLUMN()-COLUMN($J$9))*4,0,4,2),$C117),BI$9,"")</f>
        <v/>
      </c>
      <c r="BJ117" s="332" t="str">
        <f ca="1">IF(COUNTIF(OFFSET('別紙2-4(研修実施報告書)'!$I$8,(COLUMN()-COLUMN($J$9))*4,0,4,2),$C117),BJ$9,"")</f>
        <v/>
      </c>
      <c r="BK117" s="332" t="str">
        <f ca="1">IF(COUNTIF(OFFSET('別紙2-4(研修実施報告書)'!$I$8,(COLUMN()-COLUMN($J$9))*4,0,4,2),$C117),BK$9,"")</f>
        <v/>
      </c>
      <c r="BL117" s="332" t="str">
        <f ca="1">IF(COUNTIF(OFFSET('別紙2-4(研修実施報告書)'!$I$8,(COLUMN()-COLUMN($J$9))*4,0,4,2),$C117),BL$9,"")</f>
        <v/>
      </c>
      <c r="BM117" s="332" t="str">
        <f ca="1">IF(COUNTIF(OFFSET('別紙2-4(研修実施報告書)'!$I$8,(COLUMN()-COLUMN($J$9))*4,0,4,2),$C117),BM$9,"")</f>
        <v/>
      </c>
      <c r="BN117" s="332" t="str">
        <f ca="1">IF(COUNTIF(OFFSET('別紙2-4(研修実施報告書)'!$I$8,(COLUMN()-COLUMN($J$9))*4,0,4,2),$C117),BN$9,"")</f>
        <v/>
      </c>
      <c r="BO117" s="332" t="str">
        <f ca="1">IF(COUNTIF(OFFSET('別紙2-4(研修実施報告書)'!$I$8,(COLUMN()-COLUMN($J$9))*4,0,4,2),$C117),BO$9,"")</f>
        <v/>
      </c>
      <c r="BP117" s="332" t="str">
        <f ca="1">IF(COUNTIF(OFFSET('別紙2-4(研修実施報告書)'!$I$8,(COLUMN()-COLUMN($J$9))*4,0,4,2),$C117),BP$9,"")</f>
        <v/>
      </c>
      <c r="BQ117" s="332" t="str">
        <f ca="1">IF(COUNTIF(OFFSET('別紙2-4(研修実施報告書)'!$I$8,(COLUMN()-COLUMN($J$9))*4,0,4,2),$C117),BQ$9,"")</f>
        <v/>
      </c>
      <c r="BR117" s="332" t="str">
        <f ca="1">IF(COUNTIF(OFFSET('別紙2-4(研修実施報告書)'!$I$8,(COLUMN()-COLUMN($J$9))*4,0,4,2),$C117),BR$9,"")</f>
        <v/>
      </c>
      <c r="BS117" s="332" t="str">
        <f ca="1">IF(COUNTIF(OFFSET('別紙2-4(研修実施報告書)'!$I$8,(COLUMN()-COLUMN($J$9))*4,0,4,2),$C117),BS$9,"")</f>
        <v/>
      </c>
      <c r="BT117" s="332" t="str">
        <f ca="1">IF(COUNTIF(OFFSET('別紙2-4(研修実施報告書)'!$I$8,(COLUMN()-COLUMN($J$9))*4,0,4,2),$C117),BT$9,"")</f>
        <v/>
      </c>
      <c r="BU117" s="332" t="str">
        <f ca="1">IF(COUNTIF(OFFSET('別紙2-4(研修実施報告書)'!$I$8,(COLUMN()-COLUMN($J$9))*4,0,4,2),$C117),BU$9,"")</f>
        <v/>
      </c>
      <c r="BV117" s="332" t="str">
        <f ca="1">IF(COUNTIF(OFFSET('別紙2-4(研修実施報告書)'!$I$8,(COLUMN()-COLUMN($J$9))*4,0,4,2),$C117),BV$9,"")</f>
        <v/>
      </c>
      <c r="BW117" s="332" t="str">
        <f ca="1">IF(COUNTIF(OFFSET('別紙2-4(研修実施報告書)'!$I$8,(COLUMN()-COLUMN($J$9))*4,0,4,2),$C117),BW$9,"")</f>
        <v/>
      </c>
      <c r="BX117" s="332" t="str">
        <f ca="1">IF(COUNTIF(OFFSET('別紙2-4(研修実施報告書)'!$I$8,(COLUMN()-COLUMN($J$9))*4,0,4,2),$C117),BX$9,"")</f>
        <v/>
      </c>
      <c r="BY117" s="332" t="str">
        <f ca="1">IF(COUNTIF(OFFSET('別紙2-4(研修実施報告書)'!$I$8,(COLUMN()-COLUMN($J$9))*4,0,4,2),$C117),BY$9,"")</f>
        <v/>
      </c>
      <c r="BZ117" s="332" t="str">
        <f ca="1">IF(COUNTIF(OFFSET('別紙2-4(研修実施報告書)'!$I$8,(COLUMN()-COLUMN($J$9))*4,0,4,2),$C117),BZ$9,"")</f>
        <v/>
      </c>
      <c r="CA117" s="332" t="str">
        <f ca="1">IF(COUNTIF(OFFSET('別紙2-4(研修実施報告書)'!$I$8,(COLUMN()-COLUMN($J$9))*4,0,4,2),$C117),CA$9,"")</f>
        <v/>
      </c>
      <c r="CB117" s="332" t="str">
        <f ca="1">IF(COUNTIF(OFFSET('別紙2-4(研修実施報告書)'!$I$8,(COLUMN()-COLUMN($J$9))*4,0,4,2),$C117),CB$9,"")</f>
        <v/>
      </c>
      <c r="CC117" s="332" t="str">
        <f ca="1">IF(COUNTIF(OFFSET('別紙2-4(研修実施報告書)'!$I$8,(COLUMN()-COLUMN($J$9))*4,0,4,2),$C117),CC$9,"")</f>
        <v/>
      </c>
      <c r="CD117" s="332" t="str">
        <f ca="1">IF(COUNTIF(OFFSET('別紙2-4(研修実施報告書)'!$I$8,(COLUMN()-COLUMN($J$9))*4,0,4,2),$C117),CD$9,"")</f>
        <v/>
      </c>
      <c r="CE117" s="332" t="str">
        <f ca="1">IF(COUNTIF(OFFSET('別紙2-4(研修実施報告書)'!$I$8,(COLUMN()-COLUMN($J$9))*4,0,4,2),$C117),CE$9,"")</f>
        <v/>
      </c>
      <c r="CF117" s="332" t="str">
        <f ca="1">IF(COUNTIF(OFFSET('別紙2-4(研修実施報告書)'!$I$8,(COLUMN()-COLUMN($J$9))*4,0,4,2),$C117),CF$9,"")</f>
        <v/>
      </c>
      <c r="CG117" s="332" t="str">
        <f ca="1">IF(COUNTIF(OFFSET('別紙2-4(研修実施報告書)'!$I$8,(COLUMN()-COLUMN($J$9))*4,0,4,2),$C117),CG$9,"")</f>
        <v/>
      </c>
      <c r="CH117" s="332" t="str">
        <f ca="1">IF(COUNTIF(OFFSET('別紙2-4(研修実施報告書)'!$I$8,(COLUMN()-COLUMN($J$9))*4,0,4,2),$C117),CH$9,"")</f>
        <v/>
      </c>
      <c r="CI117" s="332" t="str">
        <f ca="1">IF(COUNTIF(OFFSET('別紙2-4(研修実施報告書)'!$I$8,(COLUMN()-COLUMN($J$9))*4,0,4,2),$C117),CI$9,"")</f>
        <v/>
      </c>
      <c r="CJ117" s="332" t="str">
        <f ca="1">IF(COUNTIF(OFFSET('別紙2-4(研修実施報告書)'!$I$8,(COLUMN()-COLUMN($J$9))*4,0,4,2),$C117),CJ$9,"")</f>
        <v/>
      </c>
      <c r="CK117" s="332" t="str">
        <f ca="1">IF(COUNTIF(OFFSET('別紙2-4(研修実施報告書)'!$I$8,(COLUMN()-COLUMN($J$9))*4,0,4,2),$C117),CK$9,"")</f>
        <v/>
      </c>
      <c r="CL117" s="332" t="str">
        <f ca="1">IF(COUNTIF(OFFSET('別紙2-4(研修実施報告書)'!$I$8,(COLUMN()-COLUMN($J$9))*4,0,4,2),$C117),CL$9,"")</f>
        <v/>
      </c>
      <c r="CM117" s="332" t="str">
        <f ca="1">IF(COUNTIF(OFFSET('別紙2-4(研修実施報告書)'!$I$8,(COLUMN()-COLUMN($J$9))*4,0,4,2),$C117),CM$9,"")</f>
        <v/>
      </c>
      <c r="CN117" s="332" t="str">
        <f ca="1">IF(COUNTIF(OFFSET('別紙2-4(研修実施報告書)'!$I$8,(COLUMN()-COLUMN($J$9))*4,0,4,2),$C117),CN$9,"")</f>
        <v/>
      </c>
      <c r="CO117" s="332" t="str">
        <f ca="1">IF(COUNTIF(OFFSET('別紙2-4(研修実施報告書)'!$I$8,(COLUMN()-COLUMN($J$9))*4,0,4,2),$C117),CO$9,"")</f>
        <v/>
      </c>
      <c r="CP117" s="332" t="str">
        <f ca="1">IF(COUNTIF(OFFSET('別紙2-4(研修実施報告書)'!$I$8,(COLUMN()-COLUMN($J$9))*4,0,4,2),$C117),CP$9,"")</f>
        <v/>
      </c>
      <c r="CQ117" s="332" t="str">
        <f ca="1">IF(COUNTIF(OFFSET('別紙2-4(研修実施報告書)'!$I$8,(COLUMN()-COLUMN($J$9))*4,0,4,2),$C117),CQ$9,"")</f>
        <v/>
      </c>
      <c r="CR117" s="332" t="str">
        <f ca="1">IF(COUNTIF(OFFSET('別紙2-4(研修実施報告書)'!$I$8,(COLUMN()-COLUMN($J$9))*4,0,4,2),$C117),CR$9,"")</f>
        <v/>
      </c>
      <c r="CS117" s="332" t="str">
        <f ca="1">IF(COUNTIF(OFFSET('別紙2-4(研修実施報告書)'!$I$8,(COLUMN()-COLUMN($J$9))*4,0,4,2),$C117),CS$9,"")</f>
        <v/>
      </c>
      <c r="CT117" s="332" t="str">
        <f ca="1">IF(COUNTIF(OFFSET('別紙2-4(研修実施報告書)'!$I$8,(COLUMN()-COLUMN($J$9))*4,0,4,2),$C117),CT$9,"")</f>
        <v/>
      </c>
      <c r="CU117" s="332" t="str">
        <f ca="1">IF(COUNTIF(OFFSET('別紙2-4(研修実施報告書)'!$I$8,(COLUMN()-COLUMN($J$9))*4,0,4,2),$C117),CU$9,"")</f>
        <v/>
      </c>
      <c r="CV117" s="332" t="str">
        <f ca="1">IF(COUNTIF(OFFSET('別紙2-4(研修実施報告書)'!$I$8,(COLUMN()-COLUMN($J$9))*4,0,4,2),$C117),CV$9,"")</f>
        <v/>
      </c>
      <c r="CW117" s="332" t="str">
        <f ca="1">IF(COUNTIF(OFFSET('別紙2-4(研修実施報告書)'!$I$8,(COLUMN()-COLUMN($J$9))*4,0,4,2),$C117),CW$9,"")</f>
        <v/>
      </c>
      <c r="CX117" s="332" t="str">
        <f ca="1">IF(COUNTIF(OFFSET('別紙2-4(研修実施報告書)'!$I$8,(COLUMN()-COLUMN($J$9))*4,0,4,2),$C117),CX$9,"")</f>
        <v/>
      </c>
      <c r="CY117" s="332" t="str">
        <f ca="1">IF(COUNTIF(OFFSET('別紙2-4(研修実施報告書)'!$I$8,(COLUMN()-COLUMN($J$9))*4,0,4,2),$C117),CY$9,"")</f>
        <v/>
      </c>
      <c r="CZ117" s="332" t="str">
        <f ca="1">IF(COUNTIF(OFFSET('別紙2-4(研修実施報告書)'!$I$8,(COLUMN()-COLUMN($J$9))*4,0,4,2),$C117),CZ$9,"")</f>
        <v/>
      </c>
      <c r="DA117" s="332" t="str">
        <f ca="1">IF(COUNTIF(OFFSET('別紙2-4(研修実施報告書)'!$I$8,(COLUMN()-COLUMN($J$9))*4,0,4,2),$C117),DA$9,"")</f>
        <v/>
      </c>
      <c r="DB117" s="332" t="str">
        <f ca="1">IF(COUNTIF(OFFSET('別紙2-4(研修実施報告書)'!$I$8,(COLUMN()-COLUMN($J$9))*4,0,4,2),$C117),DB$9,"")</f>
        <v/>
      </c>
      <c r="DC117" s="332" t="str">
        <f ca="1">IF(COUNTIF(OFFSET('別紙2-4(研修実施報告書)'!$I$8,(COLUMN()-COLUMN($J$9))*4,0,4,2),$C117),DC$9,"")</f>
        <v/>
      </c>
      <c r="DD117" s="332" t="str">
        <f ca="1">IF(COUNTIF(OFFSET('別紙2-4(研修実施報告書)'!$I$8,(COLUMN()-COLUMN($J$9))*4,0,4,2),$C117),DD$9,"")</f>
        <v/>
      </c>
      <c r="DE117" s="332" t="str">
        <f ca="1">IF(COUNTIF(OFFSET('別紙2-4(研修実施報告書)'!$I$8,(COLUMN()-COLUMN($J$9))*4,0,4,2),$C117),DE$9,"")</f>
        <v/>
      </c>
      <c r="DF117" s="332" t="str">
        <f ca="1">IF(COUNTIF(OFFSET('別紙2-4(研修実施報告書)'!$I$8,(COLUMN()-COLUMN($J$9))*4,0,4,2),$C117),DF$9,"")</f>
        <v/>
      </c>
      <c r="DG117" s="332" t="str">
        <f ca="1">IF(COUNTIF(OFFSET('別紙2-4(研修実施報告書)'!$I$8,(COLUMN()-COLUMN($J$9))*4,0,4,2),$C117),DG$9,"")</f>
        <v/>
      </c>
      <c r="DH117" s="332" t="str">
        <f ca="1">IF(COUNTIF(OFFSET('別紙2-4(研修実施報告書)'!$I$8,(COLUMN()-COLUMN($J$9))*4,0,4,2),$C117),DH$9,"")</f>
        <v/>
      </c>
      <c r="DI117" s="332" t="str">
        <f ca="1">IF(COUNTIF(OFFSET('別紙2-4(研修実施報告書)'!$I$8,(COLUMN()-COLUMN($J$9))*4,0,4,2),$C117),DI$9,"")</f>
        <v/>
      </c>
      <c r="DJ117" s="332" t="str">
        <f ca="1">IF(COUNTIF(OFFSET('別紙2-4(研修実施報告書)'!$I$8,(COLUMN()-COLUMN($J$9))*4,0,4,2),$C117),DJ$9,"")</f>
        <v/>
      </c>
      <c r="DK117" s="332" t="str">
        <f ca="1">IF(COUNTIF(OFFSET('別紙2-4(研修実施報告書)'!$I$8,(COLUMN()-COLUMN($J$9))*4,0,4,2),$C117),DK$9,"")</f>
        <v/>
      </c>
      <c r="DL117" s="332" t="str">
        <f ca="1">IF(COUNTIF(OFFSET('別紙2-4(研修実施報告書)'!$I$8,(COLUMN()-COLUMN($J$9))*4,0,4,2),$C117),DL$9,"")</f>
        <v/>
      </c>
      <c r="DM117" s="332" t="str">
        <f ca="1">IF(COUNTIF(OFFSET('別紙2-4(研修実施報告書)'!$I$8,(COLUMN()-COLUMN($J$9))*4,0,4,2),$C117),DM$9,"")</f>
        <v/>
      </c>
      <c r="DN117" s="332" t="str">
        <f ca="1">IF(COUNTIF(OFFSET('別紙2-4(研修実施報告書)'!$I$8,(COLUMN()-COLUMN($J$9))*4,0,4,2),$C117),DN$9,"")</f>
        <v/>
      </c>
      <c r="DO117" s="332" t="str">
        <f ca="1">IF(COUNTIF(OFFSET('別紙2-4(研修実施報告書)'!$I$8,(COLUMN()-COLUMN($J$9))*4,0,4,2),$C117),DO$9,"")</f>
        <v/>
      </c>
      <c r="DP117" s="332" t="str">
        <f ca="1">IF(COUNTIF(OFFSET('別紙2-4(研修実施報告書)'!$I$8,(COLUMN()-COLUMN($J$9))*4,0,4,2),$C117),DP$9,"")</f>
        <v/>
      </c>
      <c r="DQ117" s="332" t="str">
        <f ca="1">IF(COUNTIF(OFFSET('別紙2-4(研修実施報告書)'!$I$8,(COLUMN()-COLUMN($J$9))*4,0,4,2),$C117),DQ$9,"")</f>
        <v/>
      </c>
      <c r="DR117" s="332" t="str">
        <f ca="1">IF(COUNTIF(OFFSET('別紙2-4(研修実施報告書)'!$I$8,(COLUMN()-COLUMN($J$9))*4,0,4,2),$C117),DR$9,"")</f>
        <v/>
      </c>
      <c r="DS117" s="332" t="str">
        <f ca="1">IF(COUNTIF(OFFSET('別紙2-4(研修実施報告書)'!$I$8,(COLUMN()-COLUMN($J$9))*4,0,4,2),$C117),DS$9,"")</f>
        <v/>
      </c>
      <c r="DT117" s="332" t="str">
        <f ca="1">IF(COUNTIF(OFFSET('別紙2-4(研修実施報告書)'!$I$8,(COLUMN()-COLUMN($J$9))*4,0,4,2),$C117),DT$9,"")</f>
        <v/>
      </c>
      <c r="DU117" s="332" t="str">
        <f ca="1">IF(COUNTIF(OFFSET('別紙2-4(研修実施報告書)'!$I$8,(COLUMN()-COLUMN($J$9))*4,0,4,2),$C117),DU$9,"")</f>
        <v/>
      </c>
      <c r="DV117" s="332" t="str">
        <f ca="1">IF(COUNTIF(OFFSET('別紙2-4(研修実施報告書)'!$I$8,(COLUMN()-COLUMN($J$9))*4,0,4,2),$C117),DV$9,"")</f>
        <v/>
      </c>
      <c r="DW117" s="332" t="str">
        <f ca="1">IF(COUNTIF(OFFSET('別紙2-4(研修実施報告書)'!$I$8,(COLUMN()-COLUMN($J$9))*4,0,4,2),$C117),DW$9,"")</f>
        <v/>
      </c>
      <c r="DX117" s="332" t="str">
        <f ca="1">IF(COUNTIF(OFFSET('別紙2-4(研修実施報告書)'!$I$8,(COLUMN()-COLUMN($J$9))*4,0,4,2),$C117),DX$9,"")</f>
        <v/>
      </c>
      <c r="DY117" s="332" t="str">
        <f ca="1">IF(COUNTIF(OFFSET('別紙2-4(研修実施報告書)'!$I$8,(COLUMN()-COLUMN($J$9))*4,0,4,2),$C117),DY$9,"")</f>
        <v/>
      </c>
      <c r="DZ117" s="332" t="str">
        <f ca="1">IF(COUNTIF(OFFSET('別紙2-4(研修実施報告書)'!$I$8,(COLUMN()-COLUMN($J$9))*4,0,4,2),$C117),DZ$9,"")</f>
        <v/>
      </c>
      <c r="EA117" s="332" t="str">
        <f ca="1">IF(COUNTIF(OFFSET('別紙2-4(研修実施報告書)'!$I$8,(COLUMN()-COLUMN($J$9))*4,0,4,2),$C117),EA$9,"")</f>
        <v/>
      </c>
      <c r="EB117" s="332" t="str">
        <f ca="1">IF(COUNTIF(OFFSET('別紙2-4(研修実施報告書)'!$I$8,(COLUMN()-COLUMN($J$9))*4,0,4,2),$C117),EB$9,"")</f>
        <v/>
      </c>
      <c r="EC117" s="332" t="str">
        <f ca="1">IF(COUNTIF(OFFSET('別紙2-4(研修実施報告書)'!$I$8,(COLUMN()-COLUMN($J$9))*4,0,4,2),$C117),EC$9,"")</f>
        <v/>
      </c>
      <c r="ED117" s="332" t="str">
        <f ca="1">IF(COUNTIF(OFFSET('別紙2-4(研修実施報告書)'!$I$8,(COLUMN()-COLUMN($J$9))*4,0,4,2),$C117),ED$9,"")</f>
        <v/>
      </c>
      <c r="EE117" s="332" t="str">
        <f ca="1">IF(COUNTIF(OFFSET('別紙2-4(研修実施報告書)'!$I$8,(COLUMN()-COLUMN($J$9))*4,0,4,2),$C117),EE$9,"")</f>
        <v/>
      </c>
      <c r="EF117" s="332" t="str">
        <f ca="1">IF(COUNTIF(OFFSET('別紙2-4(研修実施報告書)'!$I$8,(COLUMN()-COLUMN($J$9))*4,0,4,2),$C117),EF$9,"")</f>
        <v/>
      </c>
      <c r="EG117" s="332" t="str">
        <f ca="1">IF(COUNTIF(OFFSET('別紙2-4(研修実施報告書)'!$I$8,(COLUMN()-COLUMN($J$9))*4,0,4,2),$C117),EG$9,"")</f>
        <v/>
      </c>
      <c r="EH117" s="332" t="str">
        <f ca="1">IF(COUNTIF(OFFSET('別紙2-4(研修実施報告書)'!$I$8,(COLUMN()-COLUMN($J$9))*4,0,4,2),$C117),EH$9,"")</f>
        <v/>
      </c>
      <c r="EI117" s="332" t="str">
        <f ca="1">IF(COUNTIF(OFFSET('別紙2-4(研修実施報告書)'!$I$8,(COLUMN()-COLUMN($J$9))*4,0,4,2),$C117),EI$9,"")</f>
        <v/>
      </c>
      <c r="EJ117" s="332" t="str">
        <f ca="1">IF(COUNTIF(OFFSET('別紙2-4(研修実施報告書)'!$I$8,(COLUMN()-COLUMN($J$9))*4,0,4,2),$C117),EJ$9,"")</f>
        <v/>
      </c>
      <c r="EK117" s="332" t="str">
        <f ca="1">IF(COUNTIF(OFFSET('別紙2-4(研修実施報告書)'!$I$8,(COLUMN()-COLUMN($J$9))*4,0,4,2),$C117),EK$9,"")</f>
        <v/>
      </c>
      <c r="EL117" s="332" t="str">
        <f ca="1">IF(COUNTIF(OFFSET('別紙2-4(研修実施報告書)'!$I$8,(COLUMN()-COLUMN($J$9))*4,0,4,2),$C117),EL$9,"")</f>
        <v/>
      </c>
      <c r="EM117" s="332" t="str">
        <f ca="1">IF(COUNTIF(OFFSET('別紙2-4(研修実施報告書)'!$I$8,(COLUMN()-COLUMN($J$9))*4,0,4,2),$C117),EM$9,"")</f>
        <v/>
      </c>
      <c r="EN117" s="332" t="str">
        <f ca="1">IF(COUNTIF(OFFSET('別紙2-4(研修実施報告書)'!$I$8,(COLUMN()-COLUMN($J$9))*4,0,4,2),$C117),EN$9,"")</f>
        <v/>
      </c>
      <c r="EO117" s="332" t="str">
        <f ca="1">IF(COUNTIF(OFFSET('別紙2-4(研修実施報告書)'!$I$8,(COLUMN()-COLUMN($J$9))*4,0,4,2),$C117),EO$9,"")</f>
        <v/>
      </c>
      <c r="EP117" s="332" t="str">
        <f ca="1">IF(COUNTIF(OFFSET('別紙2-4(研修実施報告書)'!$I$8,(COLUMN()-COLUMN($J$9))*4,0,4,2),$C117),EP$9,"")</f>
        <v/>
      </c>
      <c r="EQ117" s="332" t="str">
        <f ca="1">IF(COUNTIF(OFFSET('別紙2-4(研修実施報告書)'!$I$8,(COLUMN()-COLUMN($J$9))*4,0,4,2),$C117),EQ$9,"")</f>
        <v/>
      </c>
      <c r="ER117" s="332" t="str">
        <f ca="1">IF(COUNTIF(OFFSET('別紙2-4(研修実施報告書)'!$I$8,(COLUMN()-COLUMN($J$9))*4,0,4,2),$C117),ER$9,"")</f>
        <v/>
      </c>
      <c r="ES117" s="332" t="str">
        <f ca="1">IF(COUNTIF(OFFSET('別紙2-4(研修実施報告書)'!$I$8,(COLUMN()-COLUMN($J$9))*4,0,4,2),$C117),ES$9,"")</f>
        <v/>
      </c>
      <c r="ET117" s="332" t="str">
        <f ca="1">IF(COUNTIF(OFFSET('別紙2-4(研修実施報告書)'!$I$8,(COLUMN()-COLUMN($J$9))*4,0,4,2),$C117),ET$9,"")</f>
        <v/>
      </c>
      <c r="EU117" s="332" t="str">
        <f ca="1">IF(COUNTIF(OFFSET('別紙2-4(研修実施報告書)'!$I$8,(COLUMN()-COLUMN($J$9))*4,0,4,2),$C117),EU$9,"")</f>
        <v/>
      </c>
      <c r="EV117" s="332" t="str">
        <f ca="1">IF(COUNTIF(OFFSET('別紙2-4(研修実施報告書)'!$I$8,(COLUMN()-COLUMN($J$9))*4,0,4,2),$C117),EV$9,"")</f>
        <v/>
      </c>
      <c r="EW117" s="332" t="str">
        <f ca="1">IF(COUNTIF(OFFSET('別紙2-4(研修実施報告書)'!$I$8,(COLUMN()-COLUMN($J$9))*4,0,4,2),$C117),EW$9,"")</f>
        <v/>
      </c>
      <c r="EX117" s="332" t="str">
        <f ca="1">IF(COUNTIF(OFFSET('別紙2-4(研修実施報告書)'!$I$8,(COLUMN()-COLUMN($J$9))*4,0,4,2),$C117),EX$9,"")</f>
        <v/>
      </c>
      <c r="EY117" s="332" t="str">
        <f ca="1">IF(COUNTIF(OFFSET('別紙2-4(研修実施報告書)'!$I$8,(COLUMN()-COLUMN($J$9))*4,0,4,2),$C117),EY$9,"")</f>
        <v/>
      </c>
      <c r="EZ117" s="332" t="str">
        <f ca="1">IF(COUNTIF(OFFSET('別紙2-4(研修実施報告書)'!$I$8,(COLUMN()-COLUMN($J$9))*4,0,4,2),$C117),EZ$9,"")</f>
        <v/>
      </c>
      <c r="FA117" s="332" t="str">
        <f ca="1">IF(COUNTIF(OFFSET('別紙2-4(研修実施報告書)'!$I$8,(COLUMN()-COLUMN($J$9))*4,0,4,2),$C117),FA$9,"")</f>
        <v/>
      </c>
      <c r="FB117" s="332" t="str">
        <f ca="1">IF(COUNTIF(OFFSET('別紙2-4(研修実施報告書)'!$I$8,(COLUMN()-COLUMN($J$9))*4,0,4,2),$C117),FB$9,"")</f>
        <v/>
      </c>
      <c r="FC117" s="332" t="str">
        <f ca="1">IF(COUNTIF(OFFSET('別紙2-4(研修実施報告書)'!$I$8,(COLUMN()-COLUMN($J$9))*4,0,4,2),$C117),FC$9,"")</f>
        <v/>
      </c>
      <c r="FD117" s="332" t="str">
        <f ca="1">IF(COUNTIF(OFFSET('別紙2-4(研修実施報告書)'!$I$8,(COLUMN()-COLUMN($J$9))*4,0,4,2),$C117),FD$9,"")</f>
        <v/>
      </c>
      <c r="FE117" s="332" t="str">
        <f ca="1">IF(COUNTIF(OFFSET('別紙2-4(研修実施報告書)'!$I$8,(COLUMN()-COLUMN($J$9))*4,0,4,2),$C117),FE$9,"")</f>
        <v/>
      </c>
      <c r="FF117" s="332" t="str">
        <f ca="1">IF(COUNTIF(OFFSET('別紙2-4(研修実施報告書)'!$I$8,(COLUMN()-COLUMN($J$9))*4,0,4,2),$C117),FF$9,"")</f>
        <v/>
      </c>
      <c r="FG117" s="332" t="str">
        <f ca="1">IF(COUNTIF(OFFSET('別紙2-4(研修実施報告書)'!$I$8,(COLUMN()-COLUMN($J$9))*4,0,4,2),$C117),FG$9,"")</f>
        <v/>
      </c>
      <c r="FH117" s="332" t="str">
        <f ca="1">IF(COUNTIF(OFFSET('別紙2-4(研修実施報告書)'!$I$8,(COLUMN()-COLUMN($J$9))*4,0,4,2),$C117),FH$9,"")</f>
        <v/>
      </c>
      <c r="FI117" s="332" t="str">
        <f ca="1">IF(COUNTIF(OFFSET('別紙2-4(研修実施報告書)'!$I$8,(COLUMN()-COLUMN($J$9))*4,0,4,2),$C117),FI$9,"")</f>
        <v/>
      </c>
      <c r="FJ117" s="332" t="str">
        <f ca="1">IF(COUNTIF(OFFSET('別紙2-4(研修実施報告書)'!$I$8,(COLUMN()-COLUMN($J$9))*4,0,4,2),$C117),FJ$9,"")</f>
        <v/>
      </c>
      <c r="FK117" s="332" t="str">
        <f ca="1">IF(COUNTIF(OFFSET('別紙2-4(研修実施報告書)'!$I$8,(COLUMN()-COLUMN($J$9))*4,0,4,2),$C117),FK$9,"")</f>
        <v/>
      </c>
      <c r="FL117" s="332" t="str">
        <f ca="1">IF(COUNTIF(OFFSET('別紙2-4(研修実施報告書)'!$I$8,(COLUMN()-COLUMN($J$9))*4,0,4,2),$C117),FL$9,"")</f>
        <v/>
      </c>
      <c r="FM117" s="332" t="str">
        <f ca="1">IF(COUNTIF(OFFSET('別紙2-4(研修実施報告書)'!$I$8,(COLUMN()-COLUMN($J$9))*4,0,4,2),$C117),FM$9,"")</f>
        <v/>
      </c>
      <c r="FN117" s="332" t="str">
        <f ca="1">IF(COUNTIF(OFFSET('別紙2-4(研修実施報告書)'!$I$8,(COLUMN()-COLUMN($J$9))*4,0,4,2),$C117),FN$9,"")</f>
        <v/>
      </c>
      <c r="FO117" s="332" t="str">
        <f ca="1">IF(COUNTIF(OFFSET('別紙2-4(研修実施報告書)'!$I$8,(COLUMN()-COLUMN($J$9))*4,0,4,2),$C117),FO$9,"")</f>
        <v/>
      </c>
      <c r="FP117" s="332" t="str">
        <f ca="1">IF(COUNTIF(OFFSET('別紙2-4(研修実施報告書)'!$I$8,(COLUMN()-COLUMN($J$9))*4,0,4,2),$C117),FP$9,"")</f>
        <v/>
      </c>
      <c r="FQ117" s="332" t="str">
        <f ca="1">IF(COUNTIF(OFFSET('別紙2-4(研修実施報告書)'!$I$8,(COLUMN()-COLUMN($J$9))*4,0,4,2),$C117),FQ$9,"")</f>
        <v/>
      </c>
      <c r="FR117" s="332" t="str">
        <f ca="1">IF(COUNTIF(OFFSET('別紙2-4(研修実施報告書)'!$I$8,(COLUMN()-COLUMN($J$9))*4,0,4,2),$C117),FR$9,"")</f>
        <v/>
      </c>
      <c r="FS117" s="332" t="str">
        <f ca="1">IF(COUNTIF(OFFSET('別紙2-4(研修実施報告書)'!$I$8,(COLUMN()-COLUMN($J$9))*4,0,4,2),$C117),FS$9,"")</f>
        <v/>
      </c>
      <c r="FT117" s="332" t="str">
        <f ca="1">IF(COUNTIF(OFFSET('別紙2-4(研修実施報告書)'!$I$8,(COLUMN()-COLUMN($J$9))*4,0,4,2),$C117),FT$9,"")</f>
        <v/>
      </c>
      <c r="FU117" s="332" t="str">
        <f ca="1">IF(COUNTIF(OFFSET('別紙2-4(研修実施報告書)'!$I$8,(COLUMN()-COLUMN($J$9))*4,0,4,2),$C117),FU$9,"")</f>
        <v/>
      </c>
      <c r="FV117" s="332" t="str">
        <f ca="1">IF(COUNTIF(OFFSET('別紙2-4(研修実施報告書)'!$I$8,(COLUMN()-COLUMN($J$9))*4,0,4,2),$C117),FV$9,"")</f>
        <v/>
      </c>
      <c r="FW117" s="332" t="str">
        <f ca="1">IF(COUNTIF(OFFSET('別紙2-4(研修実施報告書)'!$I$8,(COLUMN()-COLUMN($J$9))*4,0,4,2),$C117),FW$9,"")</f>
        <v/>
      </c>
      <c r="FX117" s="332" t="str">
        <f ca="1">IF(COUNTIF(OFFSET('別紙2-4(研修実施報告書)'!$I$8,(COLUMN()-COLUMN($J$9))*4,0,4,2),$C117),FX$9,"")</f>
        <v/>
      </c>
      <c r="FY117" s="332" t="str">
        <f ca="1">IF(COUNTIF(OFFSET('別紙2-4(研修実施報告書)'!$I$8,(COLUMN()-COLUMN($J$9))*4,0,4,2),$C117),FY$9,"")</f>
        <v/>
      </c>
      <c r="FZ117" s="332" t="str">
        <f ca="1">IF(COUNTIF(OFFSET('別紙2-4(研修実施報告書)'!$I$8,(COLUMN()-COLUMN($J$9))*4,0,4,2),$C117),FZ$9,"")</f>
        <v/>
      </c>
      <c r="GA117" s="332" t="str">
        <f ca="1">IF(COUNTIF(OFFSET('別紙2-4(研修実施報告書)'!$I$8,(COLUMN()-COLUMN($J$9))*4,0,4,2),$C117),GA$9,"")</f>
        <v/>
      </c>
      <c r="GB117" s="332" t="str">
        <f ca="1">IF(COUNTIF(OFFSET('別紙2-4(研修実施報告書)'!$I$8,(COLUMN()-COLUMN($J$9))*4,0,4,2),$C117),GB$9,"")</f>
        <v/>
      </c>
      <c r="GC117" s="332" t="str">
        <f ca="1">IF(COUNTIF(OFFSET('別紙2-4(研修実施報告書)'!$I$8,(COLUMN()-COLUMN($J$9))*4,0,4,2),$C117),GC$9,"")</f>
        <v/>
      </c>
      <c r="GD117" s="332" t="str">
        <f ca="1">IF(COUNTIF(OFFSET('別紙2-4(研修実施報告書)'!$I$8,(COLUMN()-COLUMN($J$9))*4,0,4,2),$C117),GD$9,"")</f>
        <v/>
      </c>
      <c r="GE117" s="332" t="str">
        <f ca="1">IF(COUNTIF(OFFSET('別紙2-4(研修実施報告書)'!$I$8,(COLUMN()-COLUMN($J$9))*4,0,4,2),$C117),GE$9,"")</f>
        <v/>
      </c>
      <c r="GF117" s="332" t="str">
        <f ca="1">IF(COUNTIF(OFFSET('別紙2-4(研修実施報告書)'!$I$8,(COLUMN()-COLUMN($J$9))*4,0,4,2),$C117),GF$9,"")</f>
        <v/>
      </c>
      <c r="GG117" s="332" t="str">
        <f ca="1">IF(COUNTIF(OFFSET('別紙2-4(研修実施報告書)'!$I$8,(COLUMN()-COLUMN($J$9))*4,0,4,2),$C117),GG$9,"")</f>
        <v/>
      </c>
      <c r="GH117" s="332" t="str">
        <f ca="1">IF(COUNTIF(OFFSET('別紙2-4(研修実施報告書)'!$I$8,(COLUMN()-COLUMN($J$9))*4,0,4,2),$C117),GH$9,"")</f>
        <v/>
      </c>
      <c r="GI117" s="332" t="str">
        <f ca="1">IF(COUNTIF(OFFSET('別紙2-4(研修実施報告書)'!$I$8,(COLUMN()-COLUMN($J$9))*4,0,4,2),$C117),GI$9,"")</f>
        <v/>
      </c>
      <c r="GJ117" s="332" t="str">
        <f ca="1">IF(COUNTIF(OFFSET('別紙2-4(研修実施報告書)'!$I$8,(COLUMN()-COLUMN($J$9))*4,0,4,2),$C117),GJ$9,"")</f>
        <v/>
      </c>
      <c r="GK117" s="332" t="str">
        <f ca="1">IF(COUNTIF(OFFSET('別紙2-4(研修実施報告書)'!$I$8,(COLUMN()-COLUMN($J$9))*4,0,4,2),$C117),GK$9,"")</f>
        <v/>
      </c>
      <c r="GL117" s="332" t="str">
        <f ca="1">IF(COUNTIF(OFFSET('別紙2-4(研修実施報告書)'!$I$8,(COLUMN()-COLUMN($J$9))*4,0,4,2),$C117),GL$9,"")</f>
        <v/>
      </c>
      <c r="GM117" s="332" t="str">
        <f ca="1">IF(COUNTIF(OFFSET('別紙2-4(研修実施報告書)'!$I$8,(COLUMN()-COLUMN($J$9))*4,0,4,2),$C117),GM$9,"")</f>
        <v/>
      </c>
      <c r="GN117" s="332" t="str">
        <f ca="1">IF(COUNTIF(OFFSET('別紙2-4(研修実施報告書)'!$I$8,(COLUMN()-COLUMN($J$9))*4,0,4,2),$C117),GN$9,"")</f>
        <v/>
      </c>
      <c r="GO117" s="332" t="str">
        <f ca="1">IF(COUNTIF(OFFSET('別紙2-4(研修実施報告書)'!$I$8,(COLUMN()-COLUMN($J$9))*4,0,4,2),$C117),GO$9,"")</f>
        <v/>
      </c>
      <c r="GP117" s="332" t="str">
        <f ca="1">IF(COUNTIF(OFFSET('別紙2-4(研修実施報告書)'!$I$8,(COLUMN()-COLUMN($J$9))*4,0,4,2),$C117),GP$9,"")</f>
        <v/>
      </c>
      <c r="GQ117" s="332" t="str">
        <f ca="1">IF(COUNTIF(OFFSET('別紙2-4(研修実施報告書)'!$I$8,(COLUMN()-COLUMN($J$9))*4,0,4,2),$C117),GQ$9,"")</f>
        <v/>
      </c>
      <c r="GR117" s="332" t="str">
        <f ca="1">IF(COUNTIF(OFFSET('別紙2-4(研修実施報告書)'!$I$8,(COLUMN()-COLUMN($J$9))*4,0,4,2),$C117),GR$9,"")</f>
        <v/>
      </c>
      <c r="GS117" s="332" t="str">
        <f ca="1">IF(COUNTIF(OFFSET('別紙2-4(研修実施報告書)'!$I$8,(COLUMN()-COLUMN($J$9))*4,0,4,2),$C117),GS$9,"")</f>
        <v/>
      </c>
      <c r="GT117" s="332" t="str">
        <f ca="1">IF(COUNTIF(OFFSET('別紙2-4(研修実施報告書)'!$I$8,(COLUMN()-COLUMN($J$9))*4,0,4,2),$C117),GT$9,"")</f>
        <v/>
      </c>
      <c r="GU117" s="332" t="str">
        <f ca="1">IF(COUNTIF(OFFSET('別紙2-4(研修実施報告書)'!$I$8,(COLUMN()-COLUMN($J$9))*4,0,4,2),$C117),GU$9,"")</f>
        <v/>
      </c>
      <c r="GV117" s="332" t="str">
        <f ca="1">IF(COUNTIF(OFFSET('別紙2-4(研修実施報告書)'!$I$8,(COLUMN()-COLUMN($J$9))*4,0,4,2),$C117),GV$9,"")</f>
        <v/>
      </c>
      <c r="GW117" s="332" t="str">
        <f ca="1">IF(COUNTIF(OFFSET('別紙2-4(研修実施報告書)'!$I$8,(COLUMN()-COLUMN($J$9))*4,0,4,2),$C117),GW$9,"")</f>
        <v/>
      </c>
      <c r="GX117" s="332" t="str">
        <f ca="1">IF(COUNTIF(OFFSET('別紙2-4(研修実施報告書)'!$I$8,(COLUMN()-COLUMN($J$9))*4,0,4,2),$C117),GX$9,"")</f>
        <v/>
      </c>
      <c r="GY117" s="332" t="str">
        <f ca="1">IF(COUNTIF(OFFSET('別紙2-4(研修実施報告書)'!$I$8,(COLUMN()-COLUMN($J$9))*4,0,4,2),$C117),GY$9,"")</f>
        <v/>
      </c>
      <c r="GZ117" s="332" t="str">
        <f ca="1">IF(COUNTIF(OFFSET('別紙2-4(研修実施報告書)'!$I$8,(COLUMN()-COLUMN($J$9))*4,0,4,2),$C117),GZ$9,"")</f>
        <v/>
      </c>
      <c r="HA117" s="332" t="str">
        <f ca="1">IF(COUNTIF(OFFSET('別紙2-4(研修実施報告書)'!$I$8,(COLUMN()-COLUMN($J$9))*4,0,4,2),$C117),HA$9,"")</f>
        <v/>
      </c>
      <c r="HB117" s="320"/>
    </row>
    <row r="118" spans="1:210" ht="18.75" customHeight="1">
      <c r="A118" s="325">
        <v>104</v>
      </c>
      <c r="B118" s="323" t="str">
        <f>IF(AND('別紙1-7(研修責任者教育担当者) '!E121="〇",'別紙1-7(研修責任者教育担当者) '!F121="〇"),"専任・兼任",IF('別紙1-7(研修責任者教育担当者) '!E121="〇","専任",IF('別紙1-7(研修責任者教育担当者) '!F121="〇","兼任","")))</f>
        <v/>
      </c>
      <c r="C118" s="324">
        <f>VLOOKUP(A118,'別紙1-7(研修責任者教育担当者) '!$B$18:$C$217,2,0)</f>
        <v>0</v>
      </c>
      <c r="D118" s="348" t="s">
        <v>175</v>
      </c>
      <c r="E118" s="349"/>
      <c r="F118" s="329" t="e">
        <f t="shared" si="3"/>
        <v>#DIV/0!</v>
      </c>
      <c r="G118" s="330" t="e">
        <f t="shared" ca="1" si="4"/>
        <v>#DIV/0!</v>
      </c>
      <c r="H118" s="318">
        <f t="shared" ca="1" si="5"/>
        <v>0</v>
      </c>
      <c r="I118" s="318"/>
      <c r="J118" s="332" t="str">
        <f ca="1">IF(COUNTIF(OFFSET('別紙2-4(研修実施報告書)'!$I$8,(COLUMN()-COLUMN($J$9))*4,0,4,2),$C118),J$9,"")</f>
        <v/>
      </c>
      <c r="K118" s="332" t="str">
        <f ca="1">IF(COUNTIF(OFFSET('別紙2-4(研修実施報告書)'!$I$8,(COLUMN()-COLUMN($J$9))*4,0,4,2),$C118),K$9,"")</f>
        <v/>
      </c>
      <c r="L118" s="332" t="str">
        <f ca="1">IF(COUNTIF(OFFSET('別紙2-4(研修実施報告書)'!$I$8,(COLUMN()-COLUMN($J$9))*4,0,4,2),$C118),L$9,"")</f>
        <v/>
      </c>
      <c r="M118" s="332" t="str">
        <f ca="1">IF(COUNTIF(OFFSET('別紙2-4(研修実施報告書)'!$I$8,(COLUMN()-COLUMN($J$9))*4,0,4,2),$C118),M$9,"")</f>
        <v/>
      </c>
      <c r="N118" s="332" t="str">
        <f ca="1">IF(COUNTIF(OFFSET('別紙2-4(研修実施報告書)'!$I$8,(COLUMN()-COLUMN($J$9))*4,0,4,2),$C118),N$9,"")</f>
        <v/>
      </c>
      <c r="O118" s="332" t="str">
        <f ca="1">IF(COUNTIF(OFFSET('別紙2-4(研修実施報告書)'!$I$8,(COLUMN()-COLUMN($J$9))*4,0,4,2),$C118),O$9,"")</f>
        <v/>
      </c>
      <c r="P118" s="332" t="str">
        <f ca="1">IF(COUNTIF(OFFSET('別紙2-4(研修実施報告書)'!$I$8,(COLUMN()-COLUMN($J$9))*4,0,4,2),$C118),P$9,"")</f>
        <v/>
      </c>
      <c r="Q118" s="332" t="str">
        <f ca="1">IF(COUNTIF(OFFSET('別紙2-4(研修実施報告書)'!$I$8,(COLUMN()-COLUMN($J$9))*4,0,4,2),$C118),Q$9,"")</f>
        <v/>
      </c>
      <c r="R118" s="332" t="str">
        <f ca="1">IF(COUNTIF(OFFSET('別紙2-4(研修実施報告書)'!$I$8,(COLUMN()-COLUMN($J$9))*4,0,4,2),$C118),R$9,"")</f>
        <v/>
      </c>
      <c r="S118" s="332" t="str">
        <f ca="1">IF(COUNTIF(OFFSET('別紙2-4(研修実施報告書)'!$I$8,(COLUMN()-COLUMN($J$9))*4,0,4,2),$C118),S$9,"")</f>
        <v/>
      </c>
      <c r="T118" s="332" t="str">
        <f ca="1">IF(COUNTIF(OFFSET('別紙2-4(研修実施報告書)'!$I$8,(COLUMN()-COLUMN($J$9))*4,0,4,2),$C118),T$9,"")</f>
        <v/>
      </c>
      <c r="U118" s="332" t="str">
        <f ca="1">IF(COUNTIF(OFFSET('別紙2-4(研修実施報告書)'!$I$8,(COLUMN()-COLUMN($J$9))*4,0,4,2),$C118),U$9,"")</f>
        <v/>
      </c>
      <c r="V118" s="332" t="str">
        <f ca="1">IF(COUNTIF(OFFSET('別紙2-4(研修実施報告書)'!$I$8,(COLUMN()-COLUMN($J$9))*4,0,4,2),$C118),V$9,"")</f>
        <v/>
      </c>
      <c r="W118" s="332" t="str">
        <f ca="1">IF(COUNTIF(OFFSET('別紙2-4(研修実施報告書)'!$I$8,(COLUMN()-COLUMN($J$9))*4,0,4,2),$C118),W$9,"")</f>
        <v/>
      </c>
      <c r="X118" s="332" t="str">
        <f ca="1">IF(COUNTIF(OFFSET('別紙2-4(研修実施報告書)'!$I$8,(COLUMN()-COLUMN($J$9))*4,0,4,2),$C118),X$9,"")</f>
        <v/>
      </c>
      <c r="Y118" s="332" t="str">
        <f ca="1">IF(COUNTIF(OFFSET('別紙2-4(研修実施報告書)'!$I$8,(COLUMN()-COLUMN($J$9))*4,0,4,2),$C118),Y$9,"")</f>
        <v/>
      </c>
      <c r="Z118" s="332" t="str">
        <f ca="1">IF(COUNTIF(OFFSET('別紙2-4(研修実施報告書)'!$I$8,(COLUMN()-COLUMN($J$9))*4,0,4,2),$C118),Z$9,"")</f>
        <v/>
      </c>
      <c r="AA118" s="332" t="str">
        <f ca="1">IF(COUNTIF(OFFSET('別紙2-4(研修実施報告書)'!$I$8,(COLUMN()-COLUMN($J$9))*4,0,4,2),$C118),AA$9,"")</f>
        <v/>
      </c>
      <c r="AB118" s="332" t="str">
        <f ca="1">IF(COUNTIF(OFFSET('別紙2-4(研修実施報告書)'!$I$8,(COLUMN()-COLUMN($J$9))*4,0,4,2),$C118),AB$9,"")</f>
        <v/>
      </c>
      <c r="AC118" s="332" t="str">
        <f ca="1">IF(COUNTIF(OFFSET('別紙2-4(研修実施報告書)'!$I$8,(COLUMN()-COLUMN($J$9))*4,0,4,2),$C118),AC$9,"")</f>
        <v/>
      </c>
      <c r="AD118" s="332" t="str">
        <f ca="1">IF(COUNTIF(OFFSET('別紙2-4(研修実施報告書)'!$I$8,(COLUMN()-COLUMN($J$9))*4,0,4,2),$C118),AD$9,"")</f>
        <v/>
      </c>
      <c r="AE118" s="332" t="str">
        <f ca="1">IF(COUNTIF(OFFSET('別紙2-4(研修実施報告書)'!$I$8,(COLUMN()-COLUMN($J$9))*4,0,4,2),$C118),AE$9,"")</f>
        <v/>
      </c>
      <c r="AF118" s="332" t="str">
        <f ca="1">IF(COUNTIF(OFFSET('別紙2-4(研修実施報告書)'!$I$8,(COLUMN()-COLUMN($J$9))*4,0,4,2),$C118),AF$9,"")</f>
        <v/>
      </c>
      <c r="AG118" s="332" t="str">
        <f ca="1">IF(COUNTIF(OFFSET('別紙2-4(研修実施報告書)'!$I$8,(COLUMN()-COLUMN($J$9))*4,0,4,2),$C118),AG$9,"")</f>
        <v/>
      </c>
      <c r="AH118" s="332" t="str">
        <f ca="1">IF(COUNTIF(OFFSET('別紙2-4(研修実施報告書)'!$I$8,(COLUMN()-COLUMN($J$9))*4,0,4,2),$C118),AH$9,"")</f>
        <v/>
      </c>
      <c r="AI118" s="332" t="str">
        <f ca="1">IF(COUNTIF(OFFSET('別紙2-4(研修実施報告書)'!$I$8,(COLUMN()-COLUMN($J$9))*4,0,4,2),$C118),AI$9,"")</f>
        <v/>
      </c>
      <c r="AJ118" s="332" t="str">
        <f ca="1">IF(COUNTIF(OFFSET('別紙2-4(研修実施報告書)'!$I$8,(COLUMN()-COLUMN($J$9))*4,0,4,2),$C118),AJ$9,"")</f>
        <v/>
      </c>
      <c r="AK118" s="332" t="str">
        <f ca="1">IF(COUNTIF(OFFSET('別紙2-4(研修実施報告書)'!$I$8,(COLUMN()-COLUMN($J$9))*4,0,4,2),$C118),AK$9,"")</f>
        <v/>
      </c>
      <c r="AL118" s="332" t="str">
        <f ca="1">IF(COUNTIF(OFFSET('別紙2-4(研修実施報告書)'!$I$8,(COLUMN()-COLUMN($J$9))*4,0,4,2),$C118),AL$9,"")</f>
        <v/>
      </c>
      <c r="AM118" s="332" t="str">
        <f ca="1">IF(COUNTIF(OFFSET('別紙2-4(研修実施報告書)'!$I$8,(COLUMN()-COLUMN($J$9))*4,0,4,2),$C118),AM$9,"")</f>
        <v/>
      </c>
      <c r="AN118" s="332" t="str">
        <f ca="1">IF(COUNTIF(OFFSET('別紙2-4(研修実施報告書)'!$I$8,(COLUMN()-COLUMN($J$9))*4,0,4,2),$C118),AN$9,"")</f>
        <v/>
      </c>
      <c r="AO118" s="332" t="str">
        <f ca="1">IF(COUNTIF(OFFSET('別紙2-4(研修実施報告書)'!$I$8,(COLUMN()-COLUMN($J$9))*4,0,4,2),$C118),AO$9,"")</f>
        <v/>
      </c>
      <c r="AP118" s="332" t="str">
        <f ca="1">IF(COUNTIF(OFFSET('別紙2-4(研修実施報告書)'!$I$8,(COLUMN()-COLUMN($J$9))*4,0,4,2),$C118),AP$9,"")</f>
        <v/>
      </c>
      <c r="AQ118" s="332" t="str">
        <f ca="1">IF(COUNTIF(OFFSET('別紙2-4(研修実施報告書)'!$I$8,(COLUMN()-COLUMN($J$9))*4,0,4,2),$C118),AQ$9,"")</f>
        <v/>
      </c>
      <c r="AR118" s="332" t="str">
        <f ca="1">IF(COUNTIF(OFFSET('別紙2-4(研修実施報告書)'!$I$8,(COLUMN()-COLUMN($J$9))*4,0,4,2),$C118),AR$9,"")</f>
        <v/>
      </c>
      <c r="AS118" s="332" t="str">
        <f ca="1">IF(COUNTIF(OFFSET('別紙2-4(研修実施報告書)'!$I$8,(COLUMN()-COLUMN($J$9))*4,0,4,2),$C118),AS$9,"")</f>
        <v/>
      </c>
      <c r="AT118" s="332" t="str">
        <f ca="1">IF(COUNTIF(OFFSET('別紙2-4(研修実施報告書)'!$I$8,(COLUMN()-COLUMN($J$9))*4,0,4,2),$C118),AT$9,"")</f>
        <v/>
      </c>
      <c r="AU118" s="332" t="str">
        <f ca="1">IF(COUNTIF(OFFSET('別紙2-4(研修実施報告書)'!$I$8,(COLUMN()-COLUMN($J$9))*4,0,4,2),$C118),AU$9,"")</f>
        <v/>
      </c>
      <c r="AV118" s="332" t="str">
        <f ca="1">IF(COUNTIF(OFFSET('別紙2-4(研修実施報告書)'!$I$8,(COLUMN()-COLUMN($J$9))*4,0,4,2),$C118),AV$9,"")</f>
        <v/>
      </c>
      <c r="AW118" s="332" t="str">
        <f ca="1">IF(COUNTIF(OFFSET('別紙2-4(研修実施報告書)'!$I$8,(COLUMN()-COLUMN($J$9))*4,0,4,2),$C118),AW$9,"")</f>
        <v/>
      </c>
      <c r="AX118" s="332" t="str">
        <f ca="1">IF(COUNTIF(OFFSET('別紙2-4(研修実施報告書)'!$I$8,(COLUMN()-COLUMN($J$9))*4,0,4,2),$C118),AX$9,"")</f>
        <v/>
      </c>
      <c r="AY118" s="332" t="str">
        <f ca="1">IF(COUNTIF(OFFSET('別紙2-4(研修実施報告書)'!$I$8,(COLUMN()-COLUMN($J$9))*4,0,4,2),$C118),AY$9,"")</f>
        <v/>
      </c>
      <c r="AZ118" s="332" t="str">
        <f ca="1">IF(COUNTIF(OFFSET('別紙2-4(研修実施報告書)'!$I$8,(COLUMN()-COLUMN($J$9))*4,0,4,2),$C118),AZ$9,"")</f>
        <v/>
      </c>
      <c r="BA118" s="332" t="str">
        <f ca="1">IF(COUNTIF(OFFSET('別紙2-4(研修実施報告書)'!$I$8,(COLUMN()-COLUMN($J$9))*4,0,4,2),$C118),BA$9,"")</f>
        <v/>
      </c>
      <c r="BB118" s="332" t="str">
        <f ca="1">IF(COUNTIF(OFFSET('別紙2-4(研修実施報告書)'!$I$8,(COLUMN()-COLUMN($J$9))*4,0,4,2),$C118),BB$9,"")</f>
        <v/>
      </c>
      <c r="BC118" s="332" t="str">
        <f ca="1">IF(COUNTIF(OFFSET('別紙2-4(研修実施報告書)'!$I$8,(COLUMN()-COLUMN($J$9))*4,0,4,2),$C118),BC$9,"")</f>
        <v/>
      </c>
      <c r="BD118" s="332" t="str">
        <f ca="1">IF(COUNTIF(OFFSET('別紙2-4(研修実施報告書)'!$I$8,(COLUMN()-COLUMN($J$9))*4,0,4,2),$C118),BD$9,"")</f>
        <v/>
      </c>
      <c r="BE118" s="332" t="str">
        <f ca="1">IF(COUNTIF(OFFSET('別紙2-4(研修実施報告書)'!$I$8,(COLUMN()-COLUMN($J$9))*4,0,4,2),$C118),BE$9,"")</f>
        <v/>
      </c>
      <c r="BF118" s="332" t="str">
        <f ca="1">IF(COUNTIF(OFFSET('別紙2-4(研修実施報告書)'!$I$8,(COLUMN()-COLUMN($J$9))*4,0,4,2),$C118),BF$9,"")</f>
        <v/>
      </c>
      <c r="BG118" s="332" t="str">
        <f ca="1">IF(COUNTIF(OFFSET('別紙2-4(研修実施報告書)'!$I$8,(COLUMN()-COLUMN($J$9))*4,0,4,2),$C118),BG$9,"")</f>
        <v/>
      </c>
      <c r="BH118" s="332" t="str">
        <f ca="1">IF(COUNTIF(OFFSET('別紙2-4(研修実施報告書)'!$I$8,(COLUMN()-COLUMN($J$9))*4,0,4,2),$C118),BH$9,"")</f>
        <v/>
      </c>
      <c r="BI118" s="332" t="str">
        <f ca="1">IF(COUNTIF(OFFSET('別紙2-4(研修実施報告書)'!$I$8,(COLUMN()-COLUMN($J$9))*4,0,4,2),$C118),BI$9,"")</f>
        <v/>
      </c>
      <c r="BJ118" s="332" t="str">
        <f ca="1">IF(COUNTIF(OFFSET('別紙2-4(研修実施報告書)'!$I$8,(COLUMN()-COLUMN($J$9))*4,0,4,2),$C118),BJ$9,"")</f>
        <v/>
      </c>
      <c r="BK118" s="332" t="str">
        <f ca="1">IF(COUNTIF(OFFSET('別紙2-4(研修実施報告書)'!$I$8,(COLUMN()-COLUMN($J$9))*4,0,4,2),$C118),BK$9,"")</f>
        <v/>
      </c>
      <c r="BL118" s="332" t="str">
        <f ca="1">IF(COUNTIF(OFFSET('別紙2-4(研修実施報告書)'!$I$8,(COLUMN()-COLUMN($J$9))*4,0,4,2),$C118),BL$9,"")</f>
        <v/>
      </c>
      <c r="BM118" s="332" t="str">
        <f ca="1">IF(COUNTIF(OFFSET('別紙2-4(研修実施報告書)'!$I$8,(COLUMN()-COLUMN($J$9))*4,0,4,2),$C118),BM$9,"")</f>
        <v/>
      </c>
      <c r="BN118" s="332" t="str">
        <f ca="1">IF(COUNTIF(OFFSET('別紙2-4(研修実施報告書)'!$I$8,(COLUMN()-COLUMN($J$9))*4,0,4,2),$C118),BN$9,"")</f>
        <v/>
      </c>
      <c r="BO118" s="332" t="str">
        <f ca="1">IF(COUNTIF(OFFSET('別紙2-4(研修実施報告書)'!$I$8,(COLUMN()-COLUMN($J$9))*4,0,4,2),$C118),BO$9,"")</f>
        <v/>
      </c>
      <c r="BP118" s="332" t="str">
        <f ca="1">IF(COUNTIF(OFFSET('別紙2-4(研修実施報告書)'!$I$8,(COLUMN()-COLUMN($J$9))*4,0,4,2),$C118),BP$9,"")</f>
        <v/>
      </c>
      <c r="BQ118" s="332" t="str">
        <f ca="1">IF(COUNTIF(OFFSET('別紙2-4(研修実施報告書)'!$I$8,(COLUMN()-COLUMN($J$9))*4,0,4,2),$C118),BQ$9,"")</f>
        <v/>
      </c>
      <c r="BR118" s="332" t="str">
        <f ca="1">IF(COUNTIF(OFFSET('別紙2-4(研修実施報告書)'!$I$8,(COLUMN()-COLUMN($J$9))*4,0,4,2),$C118),BR$9,"")</f>
        <v/>
      </c>
      <c r="BS118" s="332" t="str">
        <f ca="1">IF(COUNTIF(OFFSET('別紙2-4(研修実施報告書)'!$I$8,(COLUMN()-COLUMN($J$9))*4,0,4,2),$C118),BS$9,"")</f>
        <v/>
      </c>
      <c r="BT118" s="332" t="str">
        <f ca="1">IF(COUNTIF(OFFSET('別紙2-4(研修実施報告書)'!$I$8,(COLUMN()-COLUMN($J$9))*4,0,4,2),$C118),BT$9,"")</f>
        <v/>
      </c>
      <c r="BU118" s="332" t="str">
        <f ca="1">IF(COUNTIF(OFFSET('別紙2-4(研修実施報告書)'!$I$8,(COLUMN()-COLUMN($J$9))*4,0,4,2),$C118),BU$9,"")</f>
        <v/>
      </c>
      <c r="BV118" s="332" t="str">
        <f ca="1">IF(COUNTIF(OFFSET('別紙2-4(研修実施報告書)'!$I$8,(COLUMN()-COLUMN($J$9))*4,0,4,2),$C118),BV$9,"")</f>
        <v/>
      </c>
      <c r="BW118" s="332" t="str">
        <f ca="1">IF(COUNTIF(OFFSET('別紙2-4(研修実施報告書)'!$I$8,(COLUMN()-COLUMN($J$9))*4,0,4,2),$C118),BW$9,"")</f>
        <v/>
      </c>
      <c r="BX118" s="332" t="str">
        <f ca="1">IF(COUNTIF(OFFSET('別紙2-4(研修実施報告書)'!$I$8,(COLUMN()-COLUMN($J$9))*4,0,4,2),$C118),BX$9,"")</f>
        <v/>
      </c>
      <c r="BY118" s="332" t="str">
        <f ca="1">IF(COUNTIF(OFFSET('別紙2-4(研修実施報告書)'!$I$8,(COLUMN()-COLUMN($J$9))*4,0,4,2),$C118),BY$9,"")</f>
        <v/>
      </c>
      <c r="BZ118" s="332" t="str">
        <f ca="1">IF(COUNTIF(OFFSET('別紙2-4(研修実施報告書)'!$I$8,(COLUMN()-COLUMN($J$9))*4,0,4,2),$C118),BZ$9,"")</f>
        <v/>
      </c>
      <c r="CA118" s="332" t="str">
        <f ca="1">IF(COUNTIF(OFFSET('別紙2-4(研修実施報告書)'!$I$8,(COLUMN()-COLUMN($J$9))*4,0,4,2),$C118),CA$9,"")</f>
        <v/>
      </c>
      <c r="CB118" s="332" t="str">
        <f ca="1">IF(COUNTIF(OFFSET('別紙2-4(研修実施報告書)'!$I$8,(COLUMN()-COLUMN($J$9))*4,0,4,2),$C118),CB$9,"")</f>
        <v/>
      </c>
      <c r="CC118" s="332" t="str">
        <f ca="1">IF(COUNTIF(OFFSET('別紙2-4(研修実施報告書)'!$I$8,(COLUMN()-COLUMN($J$9))*4,0,4,2),$C118),CC$9,"")</f>
        <v/>
      </c>
      <c r="CD118" s="332" t="str">
        <f ca="1">IF(COUNTIF(OFFSET('別紙2-4(研修実施報告書)'!$I$8,(COLUMN()-COLUMN($J$9))*4,0,4,2),$C118),CD$9,"")</f>
        <v/>
      </c>
      <c r="CE118" s="332" t="str">
        <f ca="1">IF(COUNTIF(OFFSET('別紙2-4(研修実施報告書)'!$I$8,(COLUMN()-COLUMN($J$9))*4,0,4,2),$C118),CE$9,"")</f>
        <v/>
      </c>
      <c r="CF118" s="332" t="str">
        <f ca="1">IF(COUNTIF(OFFSET('別紙2-4(研修実施報告書)'!$I$8,(COLUMN()-COLUMN($J$9))*4,0,4,2),$C118),CF$9,"")</f>
        <v/>
      </c>
      <c r="CG118" s="332" t="str">
        <f ca="1">IF(COUNTIF(OFFSET('別紙2-4(研修実施報告書)'!$I$8,(COLUMN()-COLUMN($J$9))*4,0,4,2),$C118),CG$9,"")</f>
        <v/>
      </c>
      <c r="CH118" s="332" t="str">
        <f ca="1">IF(COUNTIF(OFFSET('別紙2-4(研修実施報告書)'!$I$8,(COLUMN()-COLUMN($J$9))*4,0,4,2),$C118),CH$9,"")</f>
        <v/>
      </c>
      <c r="CI118" s="332" t="str">
        <f ca="1">IF(COUNTIF(OFFSET('別紙2-4(研修実施報告書)'!$I$8,(COLUMN()-COLUMN($J$9))*4,0,4,2),$C118),CI$9,"")</f>
        <v/>
      </c>
      <c r="CJ118" s="332" t="str">
        <f ca="1">IF(COUNTIF(OFFSET('別紙2-4(研修実施報告書)'!$I$8,(COLUMN()-COLUMN($J$9))*4,0,4,2),$C118),CJ$9,"")</f>
        <v/>
      </c>
      <c r="CK118" s="332" t="str">
        <f ca="1">IF(COUNTIF(OFFSET('別紙2-4(研修実施報告書)'!$I$8,(COLUMN()-COLUMN($J$9))*4,0,4,2),$C118),CK$9,"")</f>
        <v/>
      </c>
      <c r="CL118" s="332" t="str">
        <f ca="1">IF(COUNTIF(OFFSET('別紙2-4(研修実施報告書)'!$I$8,(COLUMN()-COLUMN($J$9))*4,0,4,2),$C118),CL$9,"")</f>
        <v/>
      </c>
      <c r="CM118" s="332" t="str">
        <f ca="1">IF(COUNTIF(OFFSET('別紙2-4(研修実施報告書)'!$I$8,(COLUMN()-COLUMN($J$9))*4,0,4,2),$C118),CM$9,"")</f>
        <v/>
      </c>
      <c r="CN118" s="332" t="str">
        <f ca="1">IF(COUNTIF(OFFSET('別紙2-4(研修実施報告書)'!$I$8,(COLUMN()-COLUMN($J$9))*4,0,4,2),$C118),CN$9,"")</f>
        <v/>
      </c>
      <c r="CO118" s="332" t="str">
        <f ca="1">IF(COUNTIF(OFFSET('別紙2-4(研修実施報告書)'!$I$8,(COLUMN()-COLUMN($J$9))*4,0,4,2),$C118),CO$9,"")</f>
        <v/>
      </c>
      <c r="CP118" s="332" t="str">
        <f ca="1">IF(COUNTIF(OFFSET('別紙2-4(研修実施報告書)'!$I$8,(COLUMN()-COLUMN($J$9))*4,0,4,2),$C118),CP$9,"")</f>
        <v/>
      </c>
      <c r="CQ118" s="332" t="str">
        <f ca="1">IF(COUNTIF(OFFSET('別紙2-4(研修実施報告書)'!$I$8,(COLUMN()-COLUMN($J$9))*4,0,4,2),$C118),CQ$9,"")</f>
        <v/>
      </c>
      <c r="CR118" s="332" t="str">
        <f ca="1">IF(COUNTIF(OFFSET('別紙2-4(研修実施報告書)'!$I$8,(COLUMN()-COLUMN($J$9))*4,0,4,2),$C118),CR$9,"")</f>
        <v/>
      </c>
      <c r="CS118" s="332" t="str">
        <f ca="1">IF(COUNTIF(OFFSET('別紙2-4(研修実施報告書)'!$I$8,(COLUMN()-COLUMN($J$9))*4,0,4,2),$C118),CS$9,"")</f>
        <v/>
      </c>
      <c r="CT118" s="332" t="str">
        <f ca="1">IF(COUNTIF(OFFSET('別紙2-4(研修実施報告書)'!$I$8,(COLUMN()-COLUMN($J$9))*4,0,4,2),$C118),CT$9,"")</f>
        <v/>
      </c>
      <c r="CU118" s="332" t="str">
        <f ca="1">IF(COUNTIF(OFFSET('別紙2-4(研修実施報告書)'!$I$8,(COLUMN()-COLUMN($J$9))*4,0,4,2),$C118),CU$9,"")</f>
        <v/>
      </c>
      <c r="CV118" s="332" t="str">
        <f ca="1">IF(COUNTIF(OFFSET('別紙2-4(研修実施報告書)'!$I$8,(COLUMN()-COLUMN($J$9))*4,0,4,2),$C118),CV$9,"")</f>
        <v/>
      </c>
      <c r="CW118" s="332" t="str">
        <f ca="1">IF(COUNTIF(OFFSET('別紙2-4(研修実施報告書)'!$I$8,(COLUMN()-COLUMN($J$9))*4,0,4,2),$C118),CW$9,"")</f>
        <v/>
      </c>
      <c r="CX118" s="332" t="str">
        <f ca="1">IF(COUNTIF(OFFSET('別紙2-4(研修実施報告書)'!$I$8,(COLUMN()-COLUMN($J$9))*4,0,4,2),$C118),CX$9,"")</f>
        <v/>
      </c>
      <c r="CY118" s="332" t="str">
        <f ca="1">IF(COUNTIF(OFFSET('別紙2-4(研修実施報告書)'!$I$8,(COLUMN()-COLUMN($J$9))*4,0,4,2),$C118),CY$9,"")</f>
        <v/>
      </c>
      <c r="CZ118" s="332" t="str">
        <f ca="1">IF(COUNTIF(OFFSET('別紙2-4(研修実施報告書)'!$I$8,(COLUMN()-COLUMN($J$9))*4,0,4,2),$C118),CZ$9,"")</f>
        <v/>
      </c>
      <c r="DA118" s="332" t="str">
        <f ca="1">IF(COUNTIF(OFFSET('別紙2-4(研修実施報告書)'!$I$8,(COLUMN()-COLUMN($J$9))*4,0,4,2),$C118),DA$9,"")</f>
        <v/>
      </c>
      <c r="DB118" s="332" t="str">
        <f ca="1">IF(COUNTIF(OFFSET('別紙2-4(研修実施報告書)'!$I$8,(COLUMN()-COLUMN($J$9))*4,0,4,2),$C118),DB$9,"")</f>
        <v/>
      </c>
      <c r="DC118" s="332" t="str">
        <f ca="1">IF(COUNTIF(OFFSET('別紙2-4(研修実施報告書)'!$I$8,(COLUMN()-COLUMN($J$9))*4,0,4,2),$C118),DC$9,"")</f>
        <v/>
      </c>
      <c r="DD118" s="332" t="str">
        <f ca="1">IF(COUNTIF(OFFSET('別紙2-4(研修実施報告書)'!$I$8,(COLUMN()-COLUMN($J$9))*4,0,4,2),$C118),DD$9,"")</f>
        <v/>
      </c>
      <c r="DE118" s="332" t="str">
        <f ca="1">IF(COUNTIF(OFFSET('別紙2-4(研修実施報告書)'!$I$8,(COLUMN()-COLUMN($J$9))*4,0,4,2),$C118),DE$9,"")</f>
        <v/>
      </c>
      <c r="DF118" s="332" t="str">
        <f ca="1">IF(COUNTIF(OFFSET('別紙2-4(研修実施報告書)'!$I$8,(COLUMN()-COLUMN($J$9))*4,0,4,2),$C118),DF$9,"")</f>
        <v/>
      </c>
      <c r="DG118" s="332" t="str">
        <f ca="1">IF(COUNTIF(OFFSET('別紙2-4(研修実施報告書)'!$I$8,(COLUMN()-COLUMN($J$9))*4,0,4,2),$C118),DG$9,"")</f>
        <v/>
      </c>
      <c r="DH118" s="332" t="str">
        <f ca="1">IF(COUNTIF(OFFSET('別紙2-4(研修実施報告書)'!$I$8,(COLUMN()-COLUMN($J$9))*4,0,4,2),$C118),DH$9,"")</f>
        <v/>
      </c>
      <c r="DI118" s="332" t="str">
        <f ca="1">IF(COUNTIF(OFFSET('別紙2-4(研修実施報告書)'!$I$8,(COLUMN()-COLUMN($J$9))*4,0,4,2),$C118),DI$9,"")</f>
        <v/>
      </c>
      <c r="DJ118" s="332" t="str">
        <f ca="1">IF(COUNTIF(OFFSET('別紙2-4(研修実施報告書)'!$I$8,(COLUMN()-COLUMN($J$9))*4,0,4,2),$C118),DJ$9,"")</f>
        <v/>
      </c>
      <c r="DK118" s="332" t="str">
        <f ca="1">IF(COUNTIF(OFFSET('別紙2-4(研修実施報告書)'!$I$8,(COLUMN()-COLUMN($J$9))*4,0,4,2),$C118),DK$9,"")</f>
        <v/>
      </c>
      <c r="DL118" s="332" t="str">
        <f ca="1">IF(COUNTIF(OFFSET('別紙2-4(研修実施報告書)'!$I$8,(COLUMN()-COLUMN($J$9))*4,0,4,2),$C118),DL$9,"")</f>
        <v/>
      </c>
      <c r="DM118" s="332" t="str">
        <f ca="1">IF(COUNTIF(OFFSET('別紙2-4(研修実施報告書)'!$I$8,(COLUMN()-COLUMN($J$9))*4,0,4,2),$C118),DM$9,"")</f>
        <v/>
      </c>
      <c r="DN118" s="332" t="str">
        <f ca="1">IF(COUNTIF(OFFSET('別紙2-4(研修実施報告書)'!$I$8,(COLUMN()-COLUMN($J$9))*4,0,4,2),$C118),DN$9,"")</f>
        <v/>
      </c>
      <c r="DO118" s="332" t="str">
        <f ca="1">IF(COUNTIF(OFFSET('別紙2-4(研修実施報告書)'!$I$8,(COLUMN()-COLUMN($J$9))*4,0,4,2),$C118),DO$9,"")</f>
        <v/>
      </c>
      <c r="DP118" s="332" t="str">
        <f ca="1">IF(COUNTIF(OFFSET('別紙2-4(研修実施報告書)'!$I$8,(COLUMN()-COLUMN($J$9))*4,0,4,2),$C118),DP$9,"")</f>
        <v/>
      </c>
      <c r="DQ118" s="332" t="str">
        <f ca="1">IF(COUNTIF(OFFSET('別紙2-4(研修実施報告書)'!$I$8,(COLUMN()-COLUMN($J$9))*4,0,4,2),$C118),DQ$9,"")</f>
        <v/>
      </c>
      <c r="DR118" s="332" t="str">
        <f ca="1">IF(COUNTIF(OFFSET('別紙2-4(研修実施報告書)'!$I$8,(COLUMN()-COLUMN($J$9))*4,0,4,2),$C118),DR$9,"")</f>
        <v/>
      </c>
      <c r="DS118" s="332" t="str">
        <f ca="1">IF(COUNTIF(OFFSET('別紙2-4(研修実施報告書)'!$I$8,(COLUMN()-COLUMN($J$9))*4,0,4,2),$C118),DS$9,"")</f>
        <v/>
      </c>
      <c r="DT118" s="332" t="str">
        <f ca="1">IF(COUNTIF(OFFSET('別紙2-4(研修実施報告書)'!$I$8,(COLUMN()-COLUMN($J$9))*4,0,4,2),$C118),DT$9,"")</f>
        <v/>
      </c>
      <c r="DU118" s="332" t="str">
        <f ca="1">IF(COUNTIF(OFFSET('別紙2-4(研修実施報告書)'!$I$8,(COLUMN()-COLUMN($J$9))*4,0,4,2),$C118),DU$9,"")</f>
        <v/>
      </c>
      <c r="DV118" s="332" t="str">
        <f ca="1">IF(COUNTIF(OFFSET('別紙2-4(研修実施報告書)'!$I$8,(COLUMN()-COLUMN($J$9))*4,0,4,2),$C118),DV$9,"")</f>
        <v/>
      </c>
      <c r="DW118" s="332" t="str">
        <f ca="1">IF(COUNTIF(OFFSET('別紙2-4(研修実施報告書)'!$I$8,(COLUMN()-COLUMN($J$9))*4,0,4,2),$C118),DW$9,"")</f>
        <v/>
      </c>
      <c r="DX118" s="332" t="str">
        <f ca="1">IF(COUNTIF(OFFSET('別紙2-4(研修実施報告書)'!$I$8,(COLUMN()-COLUMN($J$9))*4,0,4,2),$C118),DX$9,"")</f>
        <v/>
      </c>
      <c r="DY118" s="332" t="str">
        <f ca="1">IF(COUNTIF(OFFSET('別紙2-4(研修実施報告書)'!$I$8,(COLUMN()-COLUMN($J$9))*4,0,4,2),$C118),DY$9,"")</f>
        <v/>
      </c>
      <c r="DZ118" s="332" t="str">
        <f ca="1">IF(COUNTIF(OFFSET('別紙2-4(研修実施報告書)'!$I$8,(COLUMN()-COLUMN($J$9))*4,0,4,2),$C118),DZ$9,"")</f>
        <v/>
      </c>
      <c r="EA118" s="332" t="str">
        <f ca="1">IF(COUNTIF(OFFSET('別紙2-4(研修実施報告書)'!$I$8,(COLUMN()-COLUMN($J$9))*4,0,4,2),$C118),EA$9,"")</f>
        <v/>
      </c>
      <c r="EB118" s="332" t="str">
        <f ca="1">IF(COUNTIF(OFFSET('別紙2-4(研修実施報告書)'!$I$8,(COLUMN()-COLUMN($J$9))*4,0,4,2),$C118),EB$9,"")</f>
        <v/>
      </c>
      <c r="EC118" s="332" t="str">
        <f ca="1">IF(COUNTIF(OFFSET('別紙2-4(研修実施報告書)'!$I$8,(COLUMN()-COLUMN($J$9))*4,0,4,2),$C118),EC$9,"")</f>
        <v/>
      </c>
      <c r="ED118" s="332" t="str">
        <f ca="1">IF(COUNTIF(OFFSET('別紙2-4(研修実施報告書)'!$I$8,(COLUMN()-COLUMN($J$9))*4,0,4,2),$C118),ED$9,"")</f>
        <v/>
      </c>
      <c r="EE118" s="332" t="str">
        <f ca="1">IF(COUNTIF(OFFSET('別紙2-4(研修実施報告書)'!$I$8,(COLUMN()-COLUMN($J$9))*4,0,4,2),$C118),EE$9,"")</f>
        <v/>
      </c>
      <c r="EF118" s="332" t="str">
        <f ca="1">IF(COUNTIF(OFFSET('別紙2-4(研修実施報告書)'!$I$8,(COLUMN()-COLUMN($J$9))*4,0,4,2),$C118),EF$9,"")</f>
        <v/>
      </c>
      <c r="EG118" s="332" t="str">
        <f ca="1">IF(COUNTIF(OFFSET('別紙2-4(研修実施報告書)'!$I$8,(COLUMN()-COLUMN($J$9))*4,0,4,2),$C118),EG$9,"")</f>
        <v/>
      </c>
      <c r="EH118" s="332" t="str">
        <f ca="1">IF(COUNTIF(OFFSET('別紙2-4(研修実施報告書)'!$I$8,(COLUMN()-COLUMN($J$9))*4,0,4,2),$C118),EH$9,"")</f>
        <v/>
      </c>
      <c r="EI118" s="332" t="str">
        <f ca="1">IF(COUNTIF(OFFSET('別紙2-4(研修実施報告書)'!$I$8,(COLUMN()-COLUMN($J$9))*4,0,4,2),$C118),EI$9,"")</f>
        <v/>
      </c>
      <c r="EJ118" s="332" t="str">
        <f ca="1">IF(COUNTIF(OFFSET('別紙2-4(研修実施報告書)'!$I$8,(COLUMN()-COLUMN($J$9))*4,0,4,2),$C118),EJ$9,"")</f>
        <v/>
      </c>
      <c r="EK118" s="332" t="str">
        <f ca="1">IF(COUNTIF(OFFSET('別紙2-4(研修実施報告書)'!$I$8,(COLUMN()-COLUMN($J$9))*4,0,4,2),$C118),EK$9,"")</f>
        <v/>
      </c>
      <c r="EL118" s="332" t="str">
        <f ca="1">IF(COUNTIF(OFFSET('別紙2-4(研修実施報告書)'!$I$8,(COLUMN()-COLUMN($J$9))*4,0,4,2),$C118),EL$9,"")</f>
        <v/>
      </c>
      <c r="EM118" s="332" t="str">
        <f ca="1">IF(COUNTIF(OFFSET('別紙2-4(研修実施報告書)'!$I$8,(COLUMN()-COLUMN($J$9))*4,0,4,2),$C118),EM$9,"")</f>
        <v/>
      </c>
      <c r="EN118" s="332" t="str">
        <f ca="1">IF(COUNTIF(OFFSET('別紙2-4(研修実施報告書)'!$I$8,(COLUMN()-COLUMN($J$9))*4,0,4,2),$C118),EN$9,"")</f>
        <v/>
      </c>
      <c r="EO118" s="332" t="str">
        <f ca="1">IF(COUNTIF(OFFSET('別紙2-4(研修実施報告書)'!$I$8,(COLUMN()-COLUMN($J$9))*4,0,4,2),$C118),EO$9,"")</f>
        <v/>
      </c>
      <c r="EP118" s="332" t="str">
        <f ca="1">IF(COUNTIF(OFFSET('別紙2-4(研修実施報告書)'!$I$8,(COLUMN()-COLUMN($J$9))*4,0,4,2),$C118),EP$9,"")</f>
        <v/>
      </c>
      <c r="EQ118" s="332" t="str">
        <f ca="1">IF(COUNTIF(OFFSET('別紙2-4(研修実施報告書)'!$I$8,(COLUMN()-COLUMN($J$9))*4,0,4,2),$C118),EQ$9,"")</f>
        <v/>
      </c>
      <c r="ER118" s="332" t="str">
        <f ca="1">IF(COUNTIF(OFFSET('別紙2-4(研修実施報告書)'!$I$8,(COLUMN()-COLUMN($J$9))*4,0,4,2),$C118),ER$9,"")</f>
        <v/>
      </c>
      <c r="ES118" s="332" t="str">
        <f ca="1">IF(COUNTIF(OFFSET('別紙2-4(研修実施報告書)'!$I$8,(COLUMN()-COLUMN($J$9))*4,0,4,2),$C118),ES$9,"")</f>
        <v/>
      </c>
      <c r="ET118" s="332" t="str">
        <f ca="1">IF(COUNTIF(OFFSET('別紙2-4(研修実施報告書)'!$I$8,(COLUMN()-COLUMN($J$9))*4,0,4,2),$C118),ET$9,"")</f>
        <v/>
      </c>
      <c r="EU118" s="332" t="str">
        <f ca="1">IF(COUNTIF(OFFSET('別紙2-4(研修実施報告書)'!$I$8,(COLUMN()-COLUMN($J$9))*4,0,4,2),$C118),EU$9,"")</f>
        <v/>
      </c>
      <c r="EV118" s="332" t="str">
        <f ca="1">IF(COUNTIF(OFFSET('別紙2-4(研修実施報告書)'!$I$8,(COLUMN()-COLUMN($J$9))*4,0,4,2),$C118),EV$9,"")</f>
        <v/>
      </c>
      <c r="EW118" s="332" t="str">
        <f ca="1">IF(COUNTIF(OFFSET('別紙2-4(研修実施報告書)'!$I$8,(COLUMN()-COLUMN($J$9))*4,0,4,2),$C118),EW$9,"")</f>
        <v/>
      </c>
      <c r="EX118" s="332" t="str">
        <f ca="1">IF(COUNTIF(OFFSET('別紙2-4(研修実施報告書)'!$I$8,(COLUMN()-COLUMN($J$9))*4,0,4,2),$C118),EX$9,"")</f>
        <v/>
      </c>
      <c r="EY118" s="332" t="str">
        <f ca="1">IF(COUNTIF(OFFSET('別紙2-4(研修実施報告書)'!$I$8,(COLUMN()-COLUMN($J$9))*4,0,4,2),$C118),EY$9,"")</f>
        <v/>
      </c>
      <c r="EZ118" s="332" t="str">
        <f ca="1">IF(COUNTIF(OFFSET('別紙2-4(研修実施報告書)'!$I$8,(COLUMN()-COLUMN($J$9))*4,0,4,2),$C118),EZ$9,"")</f>
        <v/>
      </c>
      <c r="FA118" s="332" t="str">
        <f ca="1">IF(COUNTIF(OFFSET('別紙2-4(研修実施報告書)'!$I$8,(COLUMN()-COLUMN($J$9))*4,0,4,2),$C118),FA$9,"")</f>
        <v/>
      </c>
      <c r="FB118" s="332" t="str">
        <f ca="1">IF(COUNTIF(OFFSET('別紙2-4(研修実施報告書)'!$I$8,(COLUMN()-COLUMN($J$9))*4,0,4,2),$C118),FB$9,"")</f>
        <v/>
      </c>
      <c r="FC118" s="332" t="str">
        <f ca="1">IF(COUNTIF(OFFSET('別紙2-4(研修実施報告書)'!$I$8,(COLUMN()-COLUMN($J$9))*4,0,4,2),$C118),FC$9,"")</f>
        <v/>
      </c>
      <c r="FD118" s="332" t="str">
        <f ca="1">IF(COUNTIF(OFFSET('別紙2-4(研修実施報告書)'!$I$8,(COLUMN()-COLUMN($J$9))*4,0,4,2),$C118),FD$9,"")</f>
        <v/>
      </c>
      <c r="FE118" s="332" t="str">
        <f ca="1">IF(COUNTIF(OFFSET('別紙2-4(研修実施報告書)'!$I$8,(COLUMN()-COLUMN($J$9))*4,0,4,2),$C118),FE$9,"")</f>
        <v/>
      </c>
      <c r="FF118" s="332" t="str">
        <f ca="1">IF(COUNTIF(OFFSET('別紙2-4(研修実施報告書)'!$I$8,(COLUMN()-COLUMN($J$9))*4,0,4,2),$C118),FF$9,"")</f>
        <v/>
      </c>
      <c r="FG118" s="332" t="str">
        <f ca="1">IF(COUNTIF(OFFSET('別紙2-4(研修実施報告書)'!$I$8,(COLUMN()-COLUMN($J$9))*4,0,4,2),$C118),FG$9,"")</f>
        <v/>
      </c>
      <c r="FH118" s="332" t="str">
        <f ca="1">IF(COUNTIF(OFFSET('別紙2-4(研修実施報告書)'!$I$8,(COLUMN()-COLUMN($J$9))*4,0,4,2),$C118),FH$9,"")</f>
        <v/>
      </c>
      <c r="FI118" s="332" t="str">
        <f ca="1">IF(COUNTIF(OFFSET('別紙2-4(研修実施報告書)'!$I$8,(COLUMN()-COLUMN($J$9))*4,0,4,2),$C118),FI$9,"")</f>
        <v/>
      </c>
      <c r="FJ118" s="332" t="str">
        <f ca="1">IF(COUNTIF(OFFSET('別紙2-4(研修実施報告書)'!$I$8,(COLUMN()-COLUMN($J$9))*4,0,4,2),$C118),FJ$9,"")</f>
        <v/>
      </c>
      <c r="FK118" s="332" t="str">
        <f ca="1">IF(COUNTIF(OFFSET('別紙2-4(研修実施報告書)'!$I$8,(COLUMN()-COLUMN($J$9))*4,0,4,2),$C118),FK$9,"")</f>
        <v/>
      </c>
      <c r="FL118" s="332" t="str">
        <f ca="1">IF(COUNTIF(OFFSET('別紙2-4(研修実施報告書)'!$I$8,(COLUMN()-COLUMN($J$9))*4,0,4,2),$C118),FL$9,"")</f>
        <v/>
      </c>
      <c r="FM118" s="332" t="str">
        <f ca="1">IF(COUNTIF(OFFSET('別紙2-4(研修実施報告書)'!$I$8,(COLUMN()-COLUMN($J$9))*4,0,4,2),$C118),FM$9,"")</f>
        <v/>
      </c>
      <c r="FN118" s="332" t="str">
        <f ca="1">IF(COUNTIF(OFFSET('別紙2-4(研修実施報告書)'!$I$8,(COLUMN()-COLUMN($J$9))*4,0,4,2),$C118),FN$9,"")</f>
        <v/>
      </c>
      <c r="FO118" s="332" t="str">
        <f ca="1">IF(COUNTIF(OFFSET('別紙2-4(研修実施報告書)'!$I$8,(COLUMN()-COLUMN($J$9))*4,0,4,2),$C118),FO$9,"")</f>
        <v/>
      </c>
      <c r="FP118" s="332" t="str">
        <f ca="1">IF(COUNTIF(OFFSET('別紙2-4(研修実施報告書)'!$I$8,(COLUMN()-COLUMN($J$9))*4,0,4,2),$C118),FP$9,"")</f>
        <v/>
      </c>
      <c r="FQ118" s="332" t="str">
        <f ca="1">IF(COUNTIF(OFFSET('別紙2-4(研修実施報告書)'!$I$8,(COLUMN()-COLUMN($J$9))*4,0,4,2),$C118),FQ$9,"")</f>
        <v/>
      </c>
      <c r="FR118" s="332" t="str">
        <f ca="1">IF(COUNTIF(OFFSET('別紙2-4(研修実施報告書)'!$I$8,(COLUMN()-COLUMN($J$9))*4,0,4,2),$C118),FR$9,"")</f>
        <v/>
      </c>
      <c r="FS118" s="332" t="str">
        <f ca="1">IF(COUNTIF(OFFSET('別紙2-4(研修実施報告書)'!$I$8,(COLUMN()-COLUMN($J$9))*4,0,4,2),$C118),FS$9,"")</f>
        <v/>
      </c>
      <c r="FT118" s="332" t="str">
        <f ca="1">IF(COUNTIF(OFFSET('別紙2-4(研修実施報告書)'!$I$8,(COLUMN()-COLUMN($J$9))*4,0,4,2),$C118),FT$9,"")</f>
        <v/>
      </c>
      <c r="FU118" s="332" t="str">
        <f ca="1">IF(COUNTIF(OFFSET('別紙2-4(研修実施報告書)'!$I$8,(COLUMN()-COLUMN($J$9))*4,0,4,2),$C118),FU$9,"")</f>
        <v/>
      </c>
      <c r="FV118" s="332" t="str">
        <f ca="1">IF(COUNTIF(OFFSET('別紙2-4(研修実施報告書)'!$I$8,(COLUMN()-COLUMN($J$9))*4,0,4,2),$C118),FV$9,"")</f>
        <v/>
      </c>
      <c r="FW118" s="332" t="str">
        <f ca="1">IF(COUNTIF(OFFSET('別紙2-4(研修実施報告書)'!$I$8,(COLUMN()-COLUMN($J$9))*4,0,4,2),$C118),FW$9,"")</f>
        <v/>
      </c>
      <c r="FX118" s="332" t="str">
        <f ca="1">IF(COUNTIF(OFFSET('別紙2-4(研修実施報告書)'!$I$8,(COLUMN()-COLUMN($J$9))*4,0,4,2),$C118),FX$9,"")</f>
        <v/>
      </c>
      <c r="FY118" s="332" t="str">
        <f ca="1">IF(COUNTIF(OFFSET('別紙2-4(研修実施報告書)'!$I$8,(COLUMN()-COLUMN($J$9))*4,0,4,2),$C118),FY$9,"")</f>
        <v/>
      </c>
      <c r="FZ118" s="332" t="str">
        <f ca="1">IF(COUNTIF(OFFSET('別紙2-4(研修実施報告書)'!$I$8,(COLUMN()-COLUMN($J$9))*4,0,4,2),$C118),FZ$9,"")</f>
        <v/>
      </c>
      <c r="GA118" s="332" t="str">
        <f ca="1">IF(COUNTIF(OFFSET('別紙2-4(研修実施報告書)'!$I$8,(COLUMN()-COLUMN($J$9))*4,0,4,2),$C118),GA$9,"")</f>
        <v/>
      </c>
      <c r="GB118" s="332" t="str">
        <f ca="1">IF(COUNTIF(OFFSET('別紙2-4(研修実施報告書)'!$I$8,(COLUMN()-COLUMN($J$9))*4,0,4,2),$C118),GB$9,"")</f>
        <v/>
      </c>
      <c r="GC118" s="332" t="str">
        <f ca="1">IF(COUNTIF(OFFSET('別紙2-4(研修実施報告書)'!$I$8,(COLUMN()-COLUMN($J$9))*4,0,4,2),$C118),GC$9,"")</f>
        <v/>
      </c>
      <c r="GD118" s="332" t="str">
        <f ca="1">IF(COUNTIF(OFFSET('別紙2-4(研修実施報告書)'!$I$8,(COLUMN()-COLUMN($J$9))*4,0,4,2),$C118),GD$9,"")</f>
        <v/>
      </c>
      <c r="GE118" s="332" t="str">
        <f ca="1">IF(COUNTIF(OFFSET('別紙2-4(研修実施報告書)'!$I$8,(COLUMN()-COLUMN($J$9))*4,0,4,2),$C118),GE$9,"")</f>
        <v/>
      </c>
      <c r="GF118" s="332" t="str">
        <f ca="1">IF(COUNTIF(OFFSET('別紙2-4(研修実施報告書)'!$I$8,(COLUMN()-COLUMN($J$9))*4,0,4,2),$C118),GF$9,"")</f>
        <v/>
      </c>
      <c r="GG118" s="332" t="str">
        <f ca="1">IF(COUNTIF(OFFSET('別紙2-4(研修実施報告書)'!$I$8,(COLUMN()-COLUMN($J$9))*4,0,4,2),$C118),GG$9,"")</f>
        <v/>
      </c>
      <c r="GH118" s="332" t="str">
        <f ca="1">IF(COUNTIF(OFFSET('別紙2-4(研修実施報告書)'!$I$8,(COLUMN()-COLUMN($J$9))*4,0,4,2),$C118),GH$9,"")</f>
        <v/>
      </c>
      <c r="GI118" s="332" t="str">
        <f ca="1">IF(COUNTIF(OFFSET('別紙2-4(研修実施報告書)'!$I$8,(COLUMN()-COLUMN($J$9))*4,0,4,2),$C118),GI$9,"")</f>
        <v/>
      </c>
      <c r="GJ118" s="332" t="str">
        <f ca="1">IF(COUNTIF(OFFSET('別紙2-4(研修実施報告書)'!$I$8,(COLUMN()-COLUMN($J$9))*4,0,4,2),$C118),GJ$9,"")</f>
        <v/>
      </c>
      <c r="GK118" s="332" t="str">
        <f ca="1">IF(COUNTIF(OFFSET('別紙2-4(研修実施報告書)'!$I$8,(COLUMN()-COLUMN($J$9))*4,0,4,2),$C118),GK$9,"")</f>
        <v/>
      </c>
      <c r="GL118" s="332" t="str">
        <f ca="1">IF(COUNTIF(OFFSET('別紙2-4(研修実施報告書)'!$I$8,(COLUMN()-COLUMN($J$9))*4,0,4,2),$C118),GL$9,"")</f>
        <v/>
      </c>
      <c r="GM118" s="332" t="str">
        <f ca="1">IF(COUNTIF(OFFSET('別紙2-4(研修実施報告書)'!$I$8,(COLUMN()-COLUMN($J$9))*4,0,4,2),$C118),GM$9,"")</f>
        <v/>
      </c>
      <c r="GN118" s="332" t="str">
        <f ca="1">IF(COUNTIF(OFFSET('別紙2-4(研修実施報告書)'!$I$8,(COLUMN()-COLUMN($J$9))*4,0,4,2),$C118),GN$9,"")</f>
        <v/>
      </c>
      <c r="GO118" s="332" t="str">
        <f ca="1">IF(COUNTIF(OFFSET('別紙2-4(研修実施報告書)'!$I$8,(COLUMN()-COLUMN($J$9))*4,0,4,2),$C118),GO$9,"")</f>
        <v/>
      </c>
      <c r="GP118" s="332" t="str">
        <f ca="1">IF(COUNTIF(OFFSET('別紙2-4(研修実施報告書)'!$I$8,(COLUMN()-COLUMN($J$9))*4,0,4,2),$C118),GP$9,"")</f>
        <v/>
      </c>
      <c r="GQ118" s="332" t="str">
        <f ca="1">IF(COUNTIF(OFFSET('別紙2-4(研修実施報告書)'!$I$8,(COLUMN()-COLUMN($J$9))*4,0,4,2),$C118),GQ$9,"")</f>
        <v/>
      </c>
      <c r="GR118" s="332" t="str">
        <f ca="1">IF(COUNTIF(OFFSET('別紙2-4(研修実施報告書)'!$I$8,(COLUMN()-COLUMN($J$9))*4,0,4,2),$C118),GR$9,"")</f>
        <v/>
      </c>
      <c r="GS118" s="332" t="str">
        <f ca="1">IF(COUNTIF(OFFSET('別紙2-4(研修実施報告書)'!$I$8,(COLUMN()-COLUMN($J$9))*4,0,4,2),$C118),GS$9,"")</f>
        <v/>
      </c>
      <c r="GT118" s="332" t="str">
        <f ca="1">IF(COUNTIF(OFFSET('別紙2-4(研修実施報告書)'!$I$8,(COLUMN()-COLUMN($J$9))*4,0,4,2),$C118),GT$9,"")</f>
        <v/>
      </c>
      <c r="GU118" s="332" t="str">
        <f ca="1">IF(COUNTIF(OFFSET('別紙2-4(研修実施報告書)'!$I$8,(COLUMN()-COLUMN($J$9))*4,0,4,2),$C118),GU$9,"")</f>
        <v/>
      </c>
      <c r="GV118" s="332" t="str">
        <f ca="1">IF(COUNTIF(OFFSET('別紙2-4(研修実施報告書)'!$I$8,(COLUMN()-COLUMN($J$9))*4,0,4,2),$C118),GV$9,"")</f>
        <v/>
      </c>
      <c r="GW118" s="332" t="str">
        <f ca="1">IF(COUNTIF(OFFSET('別紙2-4(研修実施報告書)'!$I$8,(COLUMN()-COLUMN($J$9))*4,0,4,2),$C118),GW$9,"")</f>
        <v/>
      </c>
      <c r="GX118" s="332" t="str">
        <f ca="1">IF(COUNTIF(OFFSET('別紙2-4(研修実施報告書)'!$I$8,(COLUMN()-COLUMN($J$9))*4,0,4,2),$C118),GX$9,"")</f>
        <v/>
      </c>
      <c r="GY118" s="332" t="str">
        <f ca="1">IF(COUNTIF(OFFSET('別紙2-4(研修実施報告書)'!$I$8,(COLUMN()-COLUMN($J$9))*4,0,4,2),$C118),GY$9,"")</f>
        <v/>
      </c>
      <c r="GZ118" s="332" t="str">
        <f ca="1">IF(COUNTIF(OFFSET('別紙2-4(研修実施報告書)'!$I$8,(COLUMN()-COLUMN($J$9))*4,0,4,2),$C118),GZ$9,"")</f>
        <v/>
      </c>
      <c r="HA118" s="332" t="str">
        <f ca="1">IF(COUNTIF(OFFSET('別紙2-4(研修実施報告書)'!$I$8,(COLUMN()-COLUMN($J$9))*4,0,4,2),$C118),HA$9,"")</f>
        <v/>
      </c>
      <c r="HB118" s="320"/>
    </row>
    <row r="119" spans="1:210" ht="18.75" customHeight="1">
      <c r="A119" s="325">
        <v>105</v>
      </c>
      <c r="B119" s="323" t="str">
        <f>IF(AND('別紙1-7(研修責任者教育担当者) '!E122="〇",'別紙1-7(研修責任者教育担当者) '!F122="〇"),"専任・兼任",IF('別紙1-7(研修責任者教育担当者) '!E122="〇","専任",IF('別紙1-7(研修責任者教育担当者) '!F122="〇","兼任","")))</f>
        <v/>
      </c>
      <c r="C119" s="324">
        <f>VLOOKUP(A119,'別紙1-7(研修責任者教育担当者) '!$B$18:$C$217,2,0)</f>
        <v>0</v>
      </c>
      <c r="D119" s="348" t="s">
        <v>175</v>
      </c>
      <c r="E119" s="349"/>
      <c r="F119" s="329" t="e">
        <f t="shared" si="3"/>
        <v>#DIV/0!</v>
      </c>
      <c r="G119" s="330" t="e">
        <f t="shared" ca="1" si="4"/>
        <v>#DIV/0!</v>
      </c>
      <c r="H119" s="318">
        <f t="shared" ca="1" si="5"/>
        <v>0</v>
      </c>
      <c r="I119" s="318"/>
      <c r="J119" s="332" t="str">
        <f ca="1">IF(COUNTIF(OFFSET('別紙2-4(研修実施報告書)'!$I$8,(COLUMN()-COLUMN($J$9))*4,0,4,2),$C119),J$9,"")</f>
        <v/>
      </c>
      <c r="K119" s="332" t="str">
        <f ca="1">IF(COUNTIF(OFFSET('別紙2-4(研修実施報告書)'!$I$8,(COLUMN()-COLUMN($J$9))*4,0,4,2),$C119),K$9,"")</f>
        <v/>
      </c>
      <c r="L119" s="332" t="str">
        <f ca="1">IF(COUNTIF(OFFSET('別紙2-4(研修実施報告書)'!$I$8,(COLUMN()-COLUMN($J$9))*4,0,4,2),$C119),L$9,"")</f>
        <v/>
      </c>
      <c r="M119" s="332" t="str">
        <f ca="1">IF(COUNTIF(OFFSET('別紙2-4(研修実施報告書)'!$I$8,(COLUMN()-COLUMN($J$9))*4,0,4,2),$C119),M$9,"")</f>
        <v/>
      </c>
      <c r="N119" s="332" t="str">
        <f ca="1">IF(COUNTIF(OFFSET('別紙2-4(研修実施報告書)'!$I$8,(COLUMN()-COLUMN($J$9))*4,0,4,2),$C119),N$9,"")</f>
        <v/>
      </c>
      <c r="O119" s="332" t="str">
        <f ca="1">IF(COUNTIF(OFFSET('別紙2-4(研修実施報告書)'!$I$8,(COLUMN()-COLUMN($J$9))*4,0,4,2),$C119),O$9,"")</f>
        <v/>
      </c>
      <c r="P119" s="332" t="str">
        <f ca="1">IF(COUNTIF(OFFSET('別紙2-4(研修実施報告書)'!$I$8,(COLUMN()-COLUMN($J$9))*4,0,4,2),$C119),P$9,"")</f>
        <v/>
      </c>
      <c r="Q119" s="332" t="str">
        <f ca="1">IF(COUNTIF(OFFSET('別紙2-4(研修実施報告書)'!$I$8,(COLUMN()-COLUMN($J$9))*4,0,4,2),$C119),Q$9,"")</f>
        <v/>
      </c>
      <c r="R119" s="332" t="str">
        <f ca="1">IF(COUNTIF(OFFSET('別紙2-4(研修実施報告書)'!$I$8,(COLUMN()-COLUMN($J$9))*4,0,4,2),$C119),R$9,"")</f>
        <v/>
      </c>
      <c r="S119" s="332" t="str">
        <f ca="1">IF(COUNTIF(OFFSET('別紙2-4(研修実施報告書)'!$I$8,(COLUMN()-COLUMN($J$9))*4,0,4,2),$C119),S$9,"")</f>
        <v/>
      </c>
      <c r="T119" s="332" t="str">
        <f ca="1">IF(COUNTIF(OFFSET('別紙2-4(研修実施報告書)'!$I$8,(COLUMN()-COLUMN($J$9))*4,0,4,2),$C119),T$9,"")</f>
        <v/>
      </c>
      <c r="U119" s="332" t="str">
        <f ca="1">IF(COUNTIF(OFFSET('別紙2-4(研修実施報告書)'!$I$8,(COLUMN()-COLUMN($J$9))*4,0,4,2),$C119),U$9,"")</f>
        <v/>
      </c>
      <c r="V119" s="332" t="str">
        <f ca="1">IF(COUNTIF(OFFSET('別紙2-4(研修実施報告書)'!$I$8,(COLUMN()-COLUMN($J$9))*4,0,4,2),$C119),V$9,"")</f>
        <v/>
      </c>
      <c r="W119" s="332" t="str">
        <f ca="1">IF(COUNTIF(OFFSET('別紙2-4(研修実施報告書)'!$I$8,(COLUMN()-COLUMN($J$9))*4,0,4,2),$C119),W$9,"")</f>
        <v/>
      </c>
      <c r="X119" s="332" t="str">
        <f ca="1">IF(COUNTIF(OFFSET('別紙2-4(研修実施報告書)'!$I$8,(COLUMN()-COLUMN($J$9))*4,0,4,2),$C119),X$9,"")</f>
        <v/>
      </c>
      <c r="Y119" s="332" t="str">
        <f ca="1">IF(COUNTIF(OFFSET('別紙2-4(研修実施報告書)'!$I$8,(COLUMN()-COLUMN($J$9))*4,0,4,2),$C119),Y$9,"")</f>
        <v/>
      </c>
      <c r="Z119" s="332" t="str">
        <f ca="1">IF(COUNTIF(OFFSET('別紙2-4(研修実施報告書)'!$I$8,(COLUMN()-COLUMN($J$9))*4,0,4,2),$C119),Z$9,"")</f>
        <v/>
      </c>
      <c r="AA119" s="332" t="str">
        <f ca="1">IF(COUNTIF(OFFSET('別紙2-4(研修実施報告書)'!$I$8,(COLUMN()-COLUMN($J$9))*4,0,4,2),$C119),AA$9,"")</f>
        <v/>
      </c>
      <c r="AB119" s="332" t="str">
        <f ca="1">IF(COUNTIF(OFFSET('別紙2-4(研修実施報告書)'!$I$8,(COLUMN()-COLUMN($J$9))*4,0,4,2),$C119),AB$9,"")</f>
        <v/>
      </c>
      <c r="AC119" s="332" t="str">
        <f ca="1">IF(COUNTIF(OFFSET('別紙2-4(研修実施報告書)'!$I$8,(COLUMN()-COLUMN($J$9))*4,0,4,2),$C119),AC$9,"")</f>
        <v/>
      </c>
      <c r="AD119" s="332" t="str">
        <f ca="1">IF(COUNTIF(OFFSET('別紙2-4(研修実施報告書)'!$I$8,(COLUMN()-COLUMN($J$9))*4,0,4,2),$C119),AD$9,"")</f>
        <v/>
      </c>
      <c r="AE119" s="332" t="str">
        <f ca="1">IF(COUNTIF(OFFSET('別紙2-4(研修実施報告書)'!$I$8,(COLUMN()-COLUMN($J$9))*4,0,4,2),$C119),AE$9,"")</f>
        <v/>
      </c>
      <c r="AF119" s="332" t="str">
        <f ca="1">IF(COUNTIF(OFFSET('別紙2-4(研修実施報告書)'!$I$8,(COLUMN()-COLUMN($J$9))*4,0,4,2),$C119),AF$9,"")</f>
        <v/>
      </c>
      <c r="AG119" s="332" t="str">
        <f ca="1">IF(COUNTIF(OFFSET('別紙2-4(研修実施報告書)'!$I$8,(COLUMN()-COLUMN($J$9))*4,0,4,2),$C119),AG$9,"")</f>
        <v/>
      </c>
      <c r="AH119" s="332" t="str">
        <f ca="1">IF(COUNTIF(OFFSET('別紙2-4(研修実施報告書)'!$I$8,(COLUMN()-COLUMN($J$9))*4,0,4,2),$C119),AH$9,"")</f>
        <v/>
      </c>
      <c r="AI119" s="332" t="str">
        <f ca="1">IF(COUNTIF(OFFSET('別紙2-4(研修実施報告書)'!$I$8,(COLUMN()-COLUMN($J$9))*4,0,4,2),$C119),AI$9,"")</f>
        <v/>
      </c>
      <c r="AJ119" s="332" t="str">
        <f ca="1">IF(COUNTIF(OFFSET('別紙2-4(研修実施報告書)'!$I$8,(COLUMN()-COLUMN($J$9))*4,0,4,2),$C119),AJ$9,"")</f>
        <v/>
      </c>
      <c r="AK119" s="332" t="str">
        <f ca="1">IF(COUNTIF(OFFSET('別紙2-4(研修実施報告書)'!$I$8,(COLUMN()-COLUMN($J$9))*4,0,4,2),$C119),AK$9,"")</f>
        <v/>
      </c>
      <c r="AL119" s="332" t="str">
        <f ca="1">IF(COUNTIF(OFFSET('別紙2-4(研修実施報告書)'!$I$8,(COLUMN()-COLUMN($J$9))*4,0,4,2),$C119),AL$9,"")</f>
        <v/>
      </c>
      <c r="AM119" s="332" t="str">
        <f ca="1">IF(COUNTIF(OFFSET('別紙2-4(研修実施報告書)'!$I$8,(COLUMN()-COLUMN($J$9))*4,0,4,2),$C119),AM$9,"")</f>
        <v/>
      </c>
      <c r="AN119" s="332" t="str">
        <f ca="1">IF(COUNTIF(OFFSET('別紙2-4(研修実施報告書)'!$I$8,(COLUMN()-COLUMN($J$9))*4,0,4,2),$C119),AN$9,"")</f>
        <v/>
      </c>
      <c r="AO119" s="332" t="str">
        <f ca="1">IF(COUNTIF(OFFSET('別紙2-4(研修実施報告書)'!$I$8,(COLUMN()-COLUMN($J$9))*4,0,4,2),$C119),AO$9,"")</f>
        <v/>
      </c>
      <c r="AP119" s="332" t="str">
        <f ca="1">IF(COUNTIF(OFFSET('別紙2-4(研修実施報告書)'!$I$8,(COLUMN()-COLUMN($J$9))*4,0,4,2),$C119),AP$9,"")</f>
        <v/>
      </c>
      <c r="AQ119" s="332" t="str">
        <f ca="1">IF(COUNTIF(OFFSET('別紙2-4(研修実施報告書)'!$I$8,(COLUMN()-COLUMN($J$9))*4,0,4,2),$C119),AQ$9,"")</f>
        <v/>
      </c>
      <c r="AR119" s="332" t="str">
        <f ca="1">IF(COUNTIF(OFFSET('別紙2-4(研修実施報告書)'!$I$8,(COLUMN()-COLUMN($J$9))*4,0,4,2),$C119),AR$9,"")</f>
        <v/>
      </c>
      <c r="AS119" s="332" t="str">
        <f ca="1">IF(COUNTIF(OFFSET('別紙2-4(研修実施報告書)'!$I$8,(COLUMN()-COLUMN($J$9))*4,0,4,2),$C119),AS$9,"")</f>
        <v/>
      </c>
      <c r="AT119" s="332" t="str">
        <f ca="1">IF(COUNTIF(OFFSET('別紙2-4(研修実施報告書)'!$I$8,(COLUMN()-COLUMN($J$9))*4,0,4,2),$C119),AT$9,"")</f>
        <v/>
      </c>
      <c r="AU119" s="332" t="str">
        <f ca="1">IF(COUNTIF(OFFSET('別紙2-4(研修実施報告書)'!$I$8,(COLUMN()-COLUMN($J$9))*4,0,4,2),$C119),AU$9,"")</f>
        <v/>
      </c>
      <c r="AV119" s="332" t="str">
        <f ca="1">IF(COUNTIF(OFFSET('別紙2-4(研修実施報告書)'!$I$8,(COLUMN()-COLUMN($J$9))*4,0,4,2),$C119),AV$9,"")</f>
        <v/>
      </c>
      <c r="AW119" s="332" t="str">
        <f ca="1">IF(COUNTIF(OFFSET('別紙2-4(研修実施報告書)'!$I$8,(COLUMN()-COLUMN($J$9))*4,0,4,2),$C119),AW$9,"")</f>
        <v/>
      </c>
      <c r="AX119" s="332" t="str">
        <f ca="1">IF(COUNTIF(OFFSET('別紙2-4(研修実施報告書)'!$I$8,(COLUMN()-COLUMN($J$9))*4,0,4,2),$C119),AX$9,"")</f>
        <v/>
      </c>
      <c r="AY119" s="332" t="str">
        <f ca="1">IF(COUNTIF(OFFSET('別紙2-4(研修実施報告書)'!$I$8,(COLUMN()-COLUMN($J$9))*4,0,4,2),$C119),AY$9,"")</f>
        <v/>
      </c>
      <c r="AZ119" s="332" t="str">
        <f ca="1">IF(COUNTIF(OFFSET('別紙2-4(研修実施報告書)'!$I$8,(COLUMN()-COLUMN($J$9))*4,0,4,2),$C119),AZ$9,"")</f>
        <v/>
      </c>
      <c r="BA119" s="332" t="str">
        <f ca="1">IF(COUNTIF(OFFSET('別紙2-4(研修実施報告書)'!$I$8,(COLUMN()-COLUMN($J$9))*4,0,4,2),$C119),BA$9,"")</f>
        <v/>
      </c>
      <c r="BB119" s="332" t="str">
        <f ca="1">IF(COUNTIF(OFFSET('別紙2-4(研修実施報告書)'!$I$8,(COLUMN()-COLUMN($J$9))*4,0,4,2),$C119),BB$9,"")</f>
        <v/>
      </c>
      <c r="BC119" s="332" t="str">
        <f ca="1">IF(COUNTIF(OFFSET('別紙2-4(研修実施報告書)'!$I$8,(COLUMN()-COLUMN($J$9))*4,0,4,2),$C119),BC$9,"")</f>
        <v/>
      </c>
      <c r="BD119" s="332" t="str">
        <f ca="1">IF(COUNTIF(OFFSET('別紙2-4(研修実施報告書)'!$I$8,(COLUMN()-COLUMN($J$9))*4,0,4,2),$C119),BD$9,"")</f>
        <v/>
      </c>
      <c r="BE119" s="332" t="str">
        <f ca="1">IF(COUNTIF(OFFSET('別紙2-4(研修実施報告書)'!$I$8,(COLUMN()-COLUMN($J$9))*4,0,4,2),$C119),BE$9,"")</f>
        <v/>
      </c>
      <c r="BF119" s="332" t="str">
        <f ca="1">IF(COUNTIF(OFFSET('別紙2-4(研修実施報告書)'!$I$8,(COLUMN()-COLUMN($J$9))*4,0,4,2),$C119),BF$9,"")</f>
        <v/>
      </c>
      <c r="BG119" s="332" t="str">
        <f ca="1">IF(COUNTIF(OFFSET('別紙2-4(研修実施報告書)'!$I$8,(COLUMN()-COLUMN($J$9))*4,0,4,2),$C119),BG$9,"")</f>
        <v/>
      </c>
      <c r="BH119" s="332" t="str">
        <f ca="1">IF(COUNTIF(OFFSET('別紙2-4(研修実施報告書)'!$I$8,(COLUMN()-COLUMN($J$9))*4,0,4,2),$C119),BH$9,"")</f>
        <v/>
      </c>
      <c r="BI119" s="332" t="str">
        <f ca="1">IF(COUNTIF(OFFSET('別紙2-4(研修実施報告書)'!$I$8,(COLUMN()-COLUMN($J$9))*4,0,4,2),$C119),BI$9,"")</f>
        <v/>
      </c>
      <c r="BJ119" s="332" t="str">
        <f ca="1">IF(COUNTIF(OFFSET('別紙2-4(研修実施報告書)'!$I$8,(COLUMN()-COLUMN($J$9))*4,0,4,2),$C119),BJ$9,"")</f>
        <v/>
      </c>
      <c r="BK119" s="332" t="str">
        <f ca="1">IF(COUNTIF(OFFSET('別紙2-4(研修実施報告書)'!$I$8,(COLUMN()-COLUMN($J$9))*4,0,4,2),$C119),BK$9,"")</f>
        <v/>
      </c>
      <c r="BL119" s="332" t="str">
        <f ca="1">IF(COUNTIF(OFFSET('別紙2-4(研修実施報告書)'!$I$8,(COLUMN()-COLUMN($J$9))*4,0,4,2),$C119),BL$9,"")</f>
        <v/>
      </c>
      <c r="BM119" s="332" t="str">
        <f ca="1">IF(COUNTIF(OFFSET('別紙2-4(研修実施報告書)'!$I$8,(COLUMN()-COLUMN($J$9))*4,0,4,2),$C119),BM$9,"")</f>
        <v/>
      </c>
      <c r="BN119" s="332" t="str">
        <f ca="1">IF(COUNTIF(OFFSET('別紙2-4(研修実施報告書)'!$I$8,(COLUMN()-COLUMN($J$9))*4,0,4,2),$C119),BN$9,"")</f>
        <v/>
      </c>
      <c r="BO119" s="332" t="str">
        <f ca="1">IF(COUNTIF(OFFSET('別紙2-4(研修実施報告書)'!$I$8,(COLUMN()-COLUMN($J$9))*4,0,4,2),$C119),BO$9,"")</f>
        <v/>
      </c>
      <c r="BP119" s="332" t="str">
        <f ca="1">IF(COUNTIF(OFFSET('別紙2-4(研修実施報告書)'!$I$8,(COLUMN()-COLUMN($J$9))*4,0,4,2),$C119),BP$9,"")</f>
        <v/>
      </c>
      <c r="BQ119" s="332" t="str">
        <f ca="1">IF(COUNTIF(OFFSET('別紙2-4(研修実施報告書)'!$I$8,(COLUMN()-COLUMN($J$9))*4,0,4,2),$C119),BQ$9,"")</f>
        <v/>
      </c>
      <c r="BR119" s="332" t="str">
        <f ca="1">IF(COUNTIF(OFFSET('別紙2-4(研修実施報告書)'!$I$8,(COLUMN()-COLUMN($J$9))*4,0,4,2),$C119),BR$9,"")</f>
        <v/>
      </c>
      <c r="BS119" s="332" t="str">
        <f ca="1">IF(COUNTIF(OFFSET('別紙2-4(研修実施報告書)'!$I$8,(COLUMN()-COLUMN($J$9))*4,0,4,2),$C119),BS$9,"")</f>
        <v/>
      </c>
      <c r="BT119" s="332" t="str">
        <f ca="1">IF(COUNTIF(OFFSET('別紙2-4(研修実施報告書)'!$I$8,(COLUMN()-COLUMN($J$9))*4,0,4,2),$C119),BT$9,"")</f>
        <v/>
      </c>
      <c r="BU119" s="332" t="str">
        <f ca="1">IF(COUNTIF(OFFSET('別紙2-4(研修実施報告書)'!$I$8,(COLUMN()-COLUMN($J$9))*4,0,4,2),$C119),BU$9,"")</f>
        <v/>
      </c>
      <c r="BV119" s="332" t="str">
        <f ca="1">IF(COUNTIF(OFFSET('別紙2-4(研修実施報告書)'!$I$8,(COLUMN()-COLUMN($J$9))*4,0,4,2),$C119),BV$9,"")</f>
        <v/>
      </c>
      <c r="BW119" s="332" t="str">
        <f ca="1">IF(COUNTIF(OFFSET('別紙2-4(研修実施報告書)'!$I$8,(COLUMN()-COLUMN($J$9))*4,0,4,2),$C119),BW$9,"")</f>
        <v/>
      </c>
      <c r="BX119" s="332" t="str">
        <f ca="1">IF(COUNTIF(OFFSET('別紙2-4(研修実施報告書)'!$I$8,(COLUMN()-COLUMN($J$9))*4,0,4,2),$C119),BX$9,"")</f>
        <v/>
      </c>
      <c r="BY119" s="332" t="str">
        <f ca="1">IF(COUNTIF(OFFSET('別紙2-4(研修実施報告書)'!$I$8,(COLUMN()-COLUMN($J$9))*4,0,4,2),$C119),BY$9,"")</f>
        <v/>
      </c>
      <c r="BZ119" s="332" t="str">
        <f ca="1">IF(COUNTIF(OFFSET('別紙2-4(研修実施報告書)'!$I$8,(COLUMN()-COLUMN($J$9))*4,0,4,2),$C119),BZ$9,"")</f>
        <v/>
      </c>
      <c r="CA119" s="332" t="str">
        <f ca="1">IF(COUNTIF(OFFSET('別紙2-4(研修実施報告書)'!$I$8,(COLUMN()-COLUMN($J$9))*4,0,4,2),$C119),CA$9,"")</f>
        <v/>
      </c>
      <c r="CB119" s="332" t="str">
        <f ca="1">IF(COUNTIF(OFFSET('別紙2-4(研修実施報告書)'!$I$8,(COLUMN()-COLUMN($J$9))*4,0,4,2),$C119),CB$9,"")</f>
        <v/>
      </c>
      <c r="CC119" s="332" t="str">
        <f ca="1">IF(COUNTIF(OFFSET('別紙2-4(研修実施報告書)'!$I$8,(COLUMN()-COLUMN($J$9))*4,0,4,2),$C119),CC$9,"")</f>
        <v/>
      </c>
      <c r="CD119" s="332" t="str">
        <f ca="1">IF(COUNTIF(OFFSET('別紙2-4(研修実施報告書)'!$I$8,(COLUMN()-COLUMN($J$9))*4,0,4,2),$C119),CD$9,"")</f>
        <v/>
      </c>
      <c r="CE119" s="332" t="str">
        <f ca="1">IF(COUNTIF(OFFSET('別紙2-4(研修実施報告書)'!$I$8,(COLUMN()-COLUMN($J$9))*4,0,4,2),$C119),CE$9,"")</f>
        <v/>
      </c>
      <c r="CF119" s="332" t="str">
        <f ca="1">IF(COUNTIF(OFFSET('別紙2-4(研修実施報告書)'!$I$8,(COLUMN()-COLUMN($J$9))*4,0,4,2),$C119),CF$9,"")</f>
        <v/>
      </c>
      <c r="CG119" s="332" t="str">
        <f ca="1">IF(COUNTIF(OFFSET('別紙2-4(研修実施報告書)'!$I$8,(COLUMN()-COLUMN($J$9))*4,0,4,2),$C119),CG$9,"")</f>
        <v/>
      </c>
      <c r="CH119" s="332" t="str">
        <f ca="1">IF(COUNTIF(OFFSET('別紙2-4(研修実施報告書)'!$I$8,(COLUMN()-COLUMN($J$9))*4,0,4,2),$C119),CH$9,"")</f>
        <v/>
      </c>
      <c r="CI119" s="332" t="str">
        <f ca="1">IF(COUNTIF(OFFSET('別紙2-4(研修実施報告書)'!$I$8,(COLUMN()-COLUMN($J$9))*4,0,4,2),$C119),CI$9,"")</f>
        <v/>
      </c>
      <c r="CJ119" s="332" t="str">
        <f ca="1">IF(COUNTIF(OFFSET('別紙2-4(研修実施報告書)'!$I$8,(COLUMN()-COLUMN($J$9))*4,0,4,2),$C119),CJ$9,"")</f>
        <v/>
      </c>
      <c r="CK119" s="332" t="str">
        <f ca="1">IF(COUNTIF(OFFSET('別紙2-4(研修実施報告書)'!$I$8,(COLUMN()-COLUMN($J$9))*4,0,4,2),$C119),CK$9,"")</f>
        <v/>
      </c>
      <c r="CL119" s="332" t="str">
        <f ca="1">IF(COUNTIF(OFFSET('別紙2-4(研修実施報告書)'!$I$8,(COLUMN()-COLUMN($J$9))*4,0,4,2),$C119),CL$9,"")</f>
        <v/>
      </c>
      <c r="CM119" s="332" t="str">
        <f ca="1">IF(COUNTIF(OFFSET('別紙2-4(研修実施報告書)'!$I$8,(COLUMN()-COLUMN($J$9))*4,0,4,2),$C119),CM$9,"")</f>
        <v/>
      </c>
      <c r="CN119" s="332" t="str">
        <f ca="1">IF(COUNTIF(OFFSET('別紙2-4(研修実施報告書)'!$I$8,(COLUMN()-COLUMN($J$9))*4,0,4,2),$C119),CN$9,"")</f>
        <v/>
      </c>
      <c r="CO119" s="332" t="str">
        <f ca="1">IF(COUNTIF(OFFSET('別紙2-4(研修実施報告書)'!$I$8,(COLUMN()-COLUMN($J$9))*4,0,4,2),$C119),CO$9,"")</f>
        <v/>
      </c>
      <c r="CP119" s="332" t="str">
        <f ca="1">IF(COUNTIF(OFFSET('別紙2-4(研修実施報告書)'!$I$8,(COLUMN()-COLUMN($J$9))*4,0,4,2),$C119),CP$9,"")</f>
        <v/>
      </c>
      <c r="CQ119" s="332" t="str">
        <f ca="1">IF(COUNTIF(OFFSET('別紙2-4(研修実施報告書)'!$I$8,(COLUMN()-COLUMN($J$9))*4,0,4,2),$C119),CQ$9,"")</f>
        <v/>
      </c>
      <c r="CR119" s="332" t="str">
        <f ca="1">IF(COUNTIF(OFFSET('別紙2-4(研修実施報告書)'!$I$8,(COLUMN()-COLUMN($J$9))*4,0,4,2),$C119),CR$9,"")</f>
        <v/>
      </c>
      <c r="CS119" s="332" t="str">
        <f ca="1">IF(COUNTIF(OFFSET('別紙2-4(研修実施報告書)'!$I$8,(COLUMN()-COLUMN($J$9))*4,0,4,2),$C119),CS$9,"")</f>
        <v/>
      </c>
      <c r="CT119" s="332" t="str">
        <f ca="1">IF(COUNTIF(OFFSET('別紙2-4(研修実施報告書)'!$I$8,(COLUMN()-COLUMN($J$9))*4,0,4,2),$C119),CT$9,"")</f>
        <v/>
      </c>
      <c r="CU119" s="332" t="str">
        <f ca="1">IF(COUNTIF(OFFSET('別紙2-4(研修実施報告書)'!$I$8,(COLUMN()-COLUMN($J$9))*4,0,4,2),$C119),CU$9,"")</f>
        <v/>
      </c>
      <c r="CV119" s="332" t="str">
        <f ca="1">IF(COUNTIF(OFFSET('別紙2-4(研修実施報告書)'!$I$8,(COLUMN()-COLUMN($J$9))*4,0,4,2),$C119),CV$9,"")</f>
        <v/>
      </c>
      <c r="CW119" s="332" t="str">
        <f ca="1">IF(COUNTIF(OFFSET('別紙2-4(研修実施報告書)'!$I$8,(COLUMN()-COLUMN($J$9))*4,0,4,2),$C119),CW$9,"")</f>
        <v/>
      </c>
      <c r="CX119" s="332" t="str">
        <f ca="1">IF(COUNTIF(OFFSET('別紙2-4(研修実施報告書)'!$I$8,(COLUMN()-COLUMN($J$9))*4,0,4,2),$C119),CX$9,"")</f>
        <v/>
      </c>
      <c r="CY119" s="332" t="str">
        <f ca="1">IF(COUNTIF(OFFSET('別紙2-4(研修実施報告書)'!$I$8,(COLUMN()-COLUMN($J$9))*4,0,4,2),$C119),CY$9,"")</f>
        <v/>
      </c>
      <c r="CZ119" s="332" t="str">
        <f ca="1">IF(COUNTIF(OFFSET('別紙2-4(研修実施報告書)'!$I$8,(COLUMN()-COLUMN($J$9))*4,0,4,2),$C119),CZ$9,"")</f>
        <v/>
      </c>
      <c r="DA119" s="332" t="str">
        <f ca="1">IF(COUNTIF(OFFSET('別紙2-4(研修実施報告書)'!$I$8,(COLUMN()-COLUMN($J$9))*4,0,4,2),$C119),DA$9,"")</f>
        <v/>
      </c>
      <c r="DB119" s="332" t="str">
        <f ca="1">IF(COUNTIF(OFFSET('別紙2-4(研修実施報告書)'!$I$8,(COLUMN()-COLUMN($J$9))*4,0,4,2),$C119),DB$9,"")</f>
        <v/>
      </c>
      <c r="DC119" s="332" t="str">
        <f ca="1">IF(COUNTIF(OFFSET('別紙2-4(研修実施報告書)'!$I$8,(COLUMN()-COLUMN($J$9))*4,0,4,2),$C119),DC$9,"")</f>
        <v/>
      </c>
      <c r="DD119" s="332" t="str">
        <f ca="1">IF(COUNTIF(OFFSET('別紙2-4(研修実施報告書)'!$I$8,(COLUMN()-COLUMN($J$9))*4,0,4,2),$C119),DD$9,"")</f>
        <v/>
      </c>
      <c r="DE119" s="332" t="str">
        <f ca="1">IF(COUNTIF(OFFSET('別紙2-4(研修実施報告書)'!$I$8,(COLUMN()-COLUMN($J$9))*4,0,4,2),$C119),DE$9,"")</f>
        <v/>
      </c>
      <c r="DF119" s="332" t="str">
        <f ca="1">IF(COUNTIF(OFFSET('別紙2-4(研修実施報告書)'!$I$8,(COLUMN()-COLUMN($J$9))*4,0,4,2),$C119),DF$9,"")</f>
        <v/>
      </c>
      <c r="DG119" s="332" t="str">
        <f ca="1">IF(COUNTIF(OFFSET('別紙2-4(研修実施報告書)'!$I$8,(COLUMN()-COLUMN($J$9))*4,0,4,2),$C119),DG$9,"")</f>
        <v/>
      </c>
      <c r="DH119" s="332" t="str">
        <f ca="1">IF(COUNTIF(OFFSET('別紙2-4(研修実施報告書)'!$I$8,(COLUMN()-COLUMN($J$9))*4,0,4,2),$C119),DH$9,"")</f>
        <v/>
      </c>
      <c r="DI119" s="332" t="str">
        <f ca="1">IF(COUNTIF(OFFSET('別紙2-4(研修実施報告書)'!$I$8,(COLUMN()-COLUMN($J$9))*4,0,4,2),$C119),DI$9,"")</f>
        <v/>
      </c>
      <c r="DJ119" s="332" t="str">
        <f ca="1">IF(COUNTIF(OFFSET('別紙2-4(研修実施報告書)'!$I$8,(COLUMN()-COLUMN($J$9))*4,0,4,2),$C119),DJ$9,"")</f>
        <v/>
      </c>
      <c r="DK119" s="332" t="str">
        <f ca="1">IF(COUNTIF(OFFSET('別紙2-4(研修実施報告書)'!$I$8,(COLUMN()-COLUMN($J$9))*4,0,4,2),$C119),DK$9,"")</f>
        <v/>
      </c>
      <c r="DL119" s="332" t="str">
        <f ca="1">IF(COUNTIF(OFFSET('別紙2-4(研修実施報告書)'!$I$8,(COLUMN()-COLUMN($J$9))*4,0,4,2),$C119),DL$9,"")</f>
        <v/>
      </c>
      <c r="DM119" s="332" t="str">
        <f ca="1">IF(COUNTIF(OFFSET('別紙2-4(研修実施報告書)'!$I$8,(COLUMN()-COLUMN($J$9))*4,0,4,2),$C119),DM$9,"")</f>
        <v/>
      </c>
      <c r="DN119" s="332" t="str">
        <f ca="1">IF(COUNTIF(OFFSET('別紙2-4(研修実施報告書)'!$I$8,(COLUMN()-COLUMN($J$9))*4,0,4,2),$C119),DN$9,"")</f>
        <v/>
      </c>
      <c r="DO119" s="332" t="str">
        <f ca="1">IF(COUNTIF(OFFSET('別紙2-4(研修実施報告書)'!$I$8,(COLUMN()-COLUMN($J$9))*4,0,4,2),$C119),DO$9,"")</f>
        <v/>
      </c>
      <c r="DP119" s="332" t="str">
        <f ca="1">IF(COUNTIF(OFFSET('別紙2-4(研修実施報告書)'!$I$8,(COLUMN()-COLUMN($J$9))*4,0,4,2),$C119),DP$9,"")</f>
        <v/>
      </c>
      <c r="DQ119" s="332" t="str">
        <f ca="1">IF(COUNTIF(OFFSET('別紙2-4(研修実施報告書)'!$I$8,(COLUMN()-COLUMN($J$9))*4,0,4,2),$C119),DQ$9,"")</f>
        <v/>
      </c>
      <c r="DR119" s="332" t="str">
        <f ca="1">IF(COUNTIF(OFFSET('別紙2-4(研修実施報告書)'!$I$8,(COLUMN()-COLUMN($J$9))*4,0,4,2),$C119),DR$9,"")</f>
        <v/>
      </c>
      <c r="DS119" s="332" t="str">
        <f ca="1">IF(COUNTIF(OFFSET('別紙2-4(研修実施報告書)'!$I$8,(COLUMN()-COLUMN($J$9))*4,0,4,2),$C119),DS$9,"")</f>
        <v/>
      </c>
      <c r="DT119" s="332" t="str">
        <f ca="1">IF(COUNTIF(OFFSET('別紙2-4(研修実施報告書)'!$I$8,(COLUMN()-COLUMN($J$9))*4,0,4,2),$C119),DT$9,"")</f>
        <v/>
      </c>
      <c r="DU119" s="332" t="str">
        <f ca="1">IF(COUNTIF(OFFSET('別紙2-4(研修実施報告書)'!$I$8,(COLUMN()-COLUMN($J$9))*4,0,4,2),$C119),DU$9,"")</f>
        <v/>
      </c>
      <c r="DV119" s="332" t="str">
        <f ca="1">IF(COUNTIF(OFFSET('別紙2-4(研修実施報告書)'!$I$8,(COLUMN()-COLUMN($J$9))*4,0,4,2),$C119),DV$9,"")</f>
        <v/>
      </c>
      <c r="DW119" s="332" t="str">
        <f ca="1">IF(COUNTIF(OFFSET('別紙2-4(研修実施報告書)'!$I$8,(COLUMN()-COLUMN($J$9))*4,0,4,2),$C119),DW$9,"")</f>
        <v/>
      </c>
      <c r="DX119" s="332" t="str">
        <f ca="1">IF(COUNTIF(OFFSET('別紙2-4(研修実施報告書)'!$I$8,(COLUMN()-COLUMN($J$9))*4,0,4,2),$C119),DX$9,"")</f>
        <v/>
      </c>
      <c r="DY119" s="332" t="str">
        <f ca="1">IF(COUNTIF(OFFSET('別紙2-4(研修実施報告書)'!$I$8,(COLUMN()-COLUMN($J$9))*4,0,4,2),$C119),DY$9,"")</f>
        <v/>
      </c>
      <c r="DZ119" s="332" t="str">
        <f ca="1">IF(COUNTIF(OFFSET('別紙2-4(研修実施報告書)'!$I$8,(COLUMN()-COLUMN($J$9))*4,0,4,2),$C119),DZ$9,"")</f>
        <v/>
      </c>
      <c r="EA119" s="332" t="str">
        <f ca="1">IF(COUNTIF(OFFSET('別紙2-4(研修実施報告書)'!$I$8,(COLUMN()-COLUMN($J$9))*4,0,4,2),$C119),EA$9,"")</f>
        <v/>
      </c>
      <c r="EB119" s="332" t="str">
        <f ca="1">IF(COUNTIF(OFFSET('別紙2-4(研修実施報告書)'!$I$8,(COLUMN()-COLUMN($J$9))*4,0,4,2),$C119),EB$9,"")</f>
        <v/>
      </c>
      <c r="EC119" s="332" t="str">
        <f ca="1">IF(COUNTIF(OFFSET('別紙2-4(研修実施報告書)'!$I$8,(COLUMN()-COLUMN($J$9))*4,0,4,2),$C119),EC$9,"")</f>
        <v/>
      </c>
      <c r="ED119" s="332" t="str">
        <f ca="1">IF(COUNTIF(OFFSET('別紙2-4(研修実施報告書)'!$I$8,(COLUMN()-COLUMN($J$9))*4,0,4,2),$C119),ED$9,"")</f>
        <v/>
      </c>
      <c r="EE119" s="332" t="str">
        <f ca="1">IF(COUNTIF(OFFSET('別紙2-4(研修実施報告書)'!$I$8,(COLUMN()-COLUMN($J$9))*4,0,4,2),$C119),EE$9,"")</f>
        <v/>
      </c>
      <c r="EF119" s="332" t="str">
        <f ca="1">IF(COUNTIF(OFFSET('別紙2-4(研修実施報告書)'!$I$8,(COLUMN()-COLUMN($J$9))*4,0,4,2),$C119),EF$9,"")</f>
        <v/>
      </c>
      <c r="EG119" s="332" t="str">
        <f ca="1">IF(COUNTIF(OFFSET('別紙2-4(研修実施報告書)'!$I$8,(COLUMN()-COLUMN($J$9))*4,0,4,2),$C119),EG$9,"")</f>
        <v/>
      </c>
      <c r="EH119" s="332" t="str">
        <f ca="1">IF(COUNTIF(OFFSET('別紙2-4(研修実施報告書)'!$I$8,(COLUMN()-COLUMN($J$9))*4,0,4,2),$C119),EH$9,"")</f>
        <v/>
      </c>
      <c r="EI119" s="332" t="str">
        <f ca="1">IF(COUNTIF(OFFSET('別紙2-4(研修実施報告書)'!$I$8,(COLUMN()-COLUMN($J$9))*4,0,4,2),$C119),EI$9,"")</f>
        <v/>
      </c>
      <c r="EJ119" s="332" t="str">
        <f ca="1">IF(COUNTIF(OFFSET('別紙2-4(研修実施報告書)'!$I$8,(COLUMN()-COLUMN($J$9))*4,0,4,2),$C119),EJ$9,"")</f>
        <v/>
      </c>
      <c r="EK119" s="332" t="str">
        <f ca="1">IF(COUNTIF(OFFSET('別紙2-4(研修実施報告書)'!$I$8,(COLUMN()-COLUMN($J$9))*4,0,4,2),$C119),EK$9,"")</f>
        <v/>
      </c>
      <c r="EL119" s="332" t="str">
        <f ca="1">IF(COUNTIF(OFFSET('別紙2-4(研修実施報告書)'!$I$8,(COLUMN()-COLUMN($J$9))*4,0,4,2),$C119),EL$9,"")</f>
        <v/>
      </c>
      <c r="EM119" s="332" t="str">
        <f ca="1">IF(COUNTIF(OFFSET('別紙2-4(研修実施報告書)'!$I$8,(COLUMN()-COLUMN($J$9))*4,0,4,2),$C119),EM$9,"")</f>
        <v/>
      </c>
      <c r="EN119" s="332" t="str">
        <f ca="1">IF(COUNTIF(OFFSET('別紙2-4(研修実施報告書)'!$I$8,(COLUMN()-COLUMN($J$9))*4,0,4,2),$C119),EN$9,"")</f>
        <v/>
      </c>
      <c r="EO119" s="332" t="str">
        <f ca="1">IF(COUNTIF(OFFSET('別紙2-4(研修実施報告書)'!$I$8,(COLUMN()-COLUMN($J$9))*4,0,4,2),$C119),EO$9,"")</f>
        <v/>
      </c>
      <c r="EP119" s="332" t="str">
        <f ca="1">IF(COUNTIF(OFFSET('別紙2-4(研修実施報告書)'!$I$8,(COLUMN()-COLUMN($J$9))*4,0,4,2),$C119),EP$9,"")</f>
        <v/>
      </c>
      <c r="EQ119" s="332" t="str">
        <f ca="1">IF(COUNTIF(OFFSET('別紙2-4(研修実施報告書)'!$I$8,(COLUMN()-COLUMN($J$9))*4,0,4,2),$C119),EQ$9,"")</f>
        <v/>
      </c>
      <c r="ER119" s="332" t="str">
        <f ca="1">IF(COUNTIF(OFFSET('別紙2-4(研修実施報告書)'!$I$8,(COLUMN()-COLUMN($J$9))*4,0,4,2),$C119),ER$9,"")</f>
        <v/>
      </c>
      <c r="ES119" s="332" t="str">
        <f ca="1">IF(COUNTIF(OFFSET('別紙2-4(研修実施報告書)'!$I$8,(COLUMN()-COLUMN($J$9))*4,0,4,2),$C119),ES$9,"")</f>
        <v/>
      </c>
      <c r="ET119" s="332" t="str">
        <f ca="1">IF(COUNTIF(OFFSET('別紙2-4(研修実施報告書)'!$I$8,(COLUMN()-COLUMN($J$9))*4,0,4,2),$C119),ET$9,"")</f>
        <v/>
      </c>
      <c r="EU119" s="332" t="str">
        <f ca="1">IF(COUNTIF(OFFSET('別紙2-4(研修実施報告書)'!$I$8,(COLUMN()-COLUMN($J$9))*4,0,4,2),$C119),EU$9,"")</f>
        <v/>
      </c>
      <c r="EV119" s="332" t="str">
        <f ca="1">IF(COUNTIF(OFFSET('別紙2-4(研修実施報告書)'!$I$8,(COLUMN()-COLUMN($J$9))*4,0,4,2),$C119),EV$9,"")</f>
        <v/>
      </c>
      <c r="EW119" s="332" t="str">
        <f ca="1">IF(COUNTIF(OFFSET('別紙2-4(研修実施報告書)'!$I$8,(COLUMN()-COLUMN($J$9))*4,0,4,2),$C119),EW$9,"")</f>
        <v/>
      </c>
      <c r="EX119" s="332" t="str">
        <f ca="1">IF(COUNTIF(OFFSET('別紙2-4(研修実施報告書)'!$I$8,(COLUMN()-COLUMN($J$9))*4,0,4,2),$C119),EX$9,"")</f>
        <v/>
      </c>
      <c r="EY119" s="332" t="str">
        <f ca="1">IF(COUNTIF(OFFSET('別紙2-4(研修実施報告書)'!$I$8,(COLUMN()-COLUMN($J$9))*4,0,4,2),$C119),EY$9,"")</f>
        <v/>
      </c>
      <c r="EZ119" s="332" t="str">
        <f ca="1">IF(COUNTIF(OFFSET('別紙2-4(研修実施報告書)'!$I$8,(COLUMN()-COLUMN($J$9))*4,0,4,2),$C119),EZ$9,"")</f>
        <v/>
      </c>
      <c r="FA119" s="332" t="str">
        <f ca="1">IF(COUNTIF(OFFSET('別紙2-4(研修実施報告書)'!$I$8,(COLUMN()-COLUMN($J$9))*4,0,4,2),$C119),FA$9,"")</f>
        <v/>
      </c>
      <c r="FB119" s="332" t="str">
        <f ca="1">IF(COUNTIF(OFFSET('別紙2-4(研修実施報告書)'!$I$8,(COLUMN()-COLUMN($J$9))*4,0,4,2),$C119),FB$9,"")</f>
        <v/>
      </c>
      <c r="FC119" s="332" t="str">
        <f ca="1">IF(COUNTIF(OFFSET('別紙2-4(研修実施報告書)'!$I$8,(COLUMN()-COLUMN($J$9))*4,0,4,2),$C119),FC$9,"")</f>
        <v/>
      </c>
      <c r="FD119" s="332" t="str">
        <f ca="1">IF(COUNTIF(OFFSET('別紙2-4(研修実施報告書)'!$I$8,(COLUMN()-COLUMN($J$9))*4,0,4,2),$C119),FD$9,"")</f>
        <v/>
      </c>
      <c r="FE119" s="332" t="str">
        <f ca="1">IF(COUNTIF(OFFSET('別紙2-4(研修実施報告書)'!$I$8,(COLUMN()-COLUMN($J$9))*4,0,4,2),$C119),FE$9,"")</f>
        <v/>
      </c>
      <c r="FF119" s="332" t="str">
        <f ca="1">IF(COUNTIF(OFFSET('別紙2-4(研修実施報告書)'!$I$8,(COLUMN()-COLUMN($J$9))*4,0,4,2),$C119),FF$9,"")</f>
        <v/>
      </c>
      <c r="FG119" s="332" t="str">
        <f ca="1">IF(COUNTIF(OFFSET('別紙2-4(研修実施報告書)'!$I$8,(COLUMN()-COLUMN($J$9))*4,0,4,2),$C119),FG$9,"")</f>
        <v/>
      </c>
      <c r="FH119" s="332" t="str">
        <f ca="1">IF(COUNTIF(OFFSET('別紙2-4(研修実施報告書)'!$I$8,(COLUMN()-COLUMN($J$9))*4,0,4,2),$C119),FH$9,"")</f>
        <v/>
      </c>
      <c r="FI119" s="332" t="str">
        <f ca="1">IF(COUNTIF(OFFSET('別紙2-4(研修実施報告書)'!$I$8,(COLUMN()-COLUMN($J$9))*4,0,4,2),$C119),FI$9,"")</f>
        <v/>
      </c>
      <c r="FJ119" s="332" t="str">
        <f ca="1">IF(COUNTIF(OFFSET('別紙2-4(研修実施報告書)'!$I$8,(COLUMN()-COLUMN($J$9))*4,0,4,2),$C119),FJ$9,"")</f>
        <v/>
      </c>
      <c r="FK119" s="332" t="str">
        <f ca="1">IF(COUNTIF(OFFSET('別紙2-4(研修実施報告書)'!$I$8,(COLUMN()-COLUMN($J$9))*4,0,4,2),$C119),FK$9,"")</f>
        <v/>
      </c>
      <c r="FL119" s="332" t="str">
        <f ca="1">IF(COUNTIF(OFFSET('別紙2-4(研修実施報告書)'!$I$8,(COLUMN()-COLUMN($J$9))*4,0,4,2),$C119),FL$9,"")</f>
        <v/>
      </c>
      <c r="FM119" s="332" t="str">
        <f ca="1">IF(COUNTIF(OFFSET('別紙2-4(研修実施報告書)'!$I$8,(COLUMN()-COLUMN($J$9))*4,0,4,2),$C119),FM$9,"")</f>
        <v/>
      </c>
      <c r="FN119" s="332" t="str">
        <f ca="1">IF(COUNTIF(OFFSET('別紙2-4(研修実施報告書)'!$I$8,(COLUMN()-COLUMN($J$9))*4,0,4,2),$C119),FN$9,"")</f>
        <v/>
      </c>
      <c r="FO119" s="332" t="str">
        <f ca="1">IF(COUNTIF(OFFSET('別紙2-4(研修実施報告書)'!$I$8,(COLUMN()-COLUMN($J$9))*4,0,4,2),$C119),FO$9,"")</f>
        <v/>
      </c>
      <c r="FP119" s="332" t="str">
        <f ca="1">IF(COUNTIF(OFFSET('別紙2-4(研修実施報告書)'!$I$8,(COLUMN()-COLUMN($J$9))*4,0,4,2),$C119),FP$9,"")</f>
        <v/>
      </c>
      <c r="FQ119" s="332" t="str">
        <f ca="1">IF(COUNTIF(OFFSET('別紙2-4(研修実施報告書)'!$I$8,(COLUMN()-COLUMN($J$9))*4,0,4,2),$C119),FQ$9,"")</f>
        <v/>
      </c>
      <c r="FR119" s="332" t="str">
        <f ca="1">IF(COUNTIF(OFFSET('別紙2-4(研修実施報告書)'!$I$8,(COLUMN()-COLUMN($J$9))*4,0,4,2),$C119),FR$9,"")</f>
        <v/>
      </c>
      <c r="FS119" s="332" t="str">
        <f ca="1">IF(COUNTIF(OFFSET('別紙2-4(研修実施報告書)'!$I$8,(COLUMN()-COLUMN($J$9))*4,0,4,2),$C119),FS$9,"")</f>
        <v/>
      </c>
      <c r="FT119" s="332" t="str">
        <f ca="1">IF(COUNTIF(OFFSET('別紙2-4(研修実施報告書)'!$I$8,(COLUMN()-COLUMN($J$9))*4,0,4,2),$C119),FT$9,"")</f>
        <v/>
      </c>
      <c r="FU119" s="332" t="str">
        <f ca="1">IF(COUNTIF(OFFSET('別紙2-4(研修実施報告書)'!$I$8,(COLUMN()-COLUMN($J$9))*4,0,4,2),$C119),FU$9,"")</f>
        <v/>
      </c>
      <c r="FV119" s="332" t="str">
        <f ca="1">IF(COUNTIF(OFFSET('別紙2-4(研修実施報告書)'!$I$8,(COLUMN()-COLUMN($J$9))*4,0,4,2),$C119),FV$9,"")</f>
        <v/>
      </c>
      <c r="FW119" s="332" t="str">
        <f ca="1">IF(COUNTIF(OFFSET('別紙2-4(研修実施報告書)'!$I$8,(COLUMN()-COLUMN($J$9))*4,0,4,2),$C119),FW$9,"")</f>
        <v/>
      </c>
      <c r="FX119" s="332" t="str">
        <f ca="1">IF(COUNTIF(OFFSET('別紙2-4(研修実施報告書)'!$I$8,(COLUMN()-COLUMN($J$9))*4,0,4,2),$C119),FX$9,"")</f>
        <v/>
      </c>
      <c r="FY119" s="332" t="str">
        <f ca="1">IF(COUNTIF(OFFSET('別紙2-4(研修実施報告書)'!$I$8,(COLUMN()-COLUMN($J$9))*4,0,4,2),$C119),FY$9,"")</f>
        <v/>
      </c>
      <c r="FZ119" s="332" t="str">
        <f ca="1">IF(COUNTIF(OFFSET('別紙2-4(研修実施報告書)'!$I$8,(COLUMN()-COLUMN($J$9))*4,0,4,2),$C119),FZ$9,"")</f>
        <v/>
      </c>
      <c r="GA119" s="332" t="str">
        <f ca="1">IF(COUNTIF(OFFSET('別紙2-4(研修実施報告書)'!$I$8,(COLUMN()-COLUMN($J$9))*4,0,4,2),$C119),GA$9,"")</f>
        <v/>
      </c>
      <c r="GB119" s="332" t="str">
        <f ca="1">IF(COUNTIF(OFFSET('別紙2-4(研修実施報告書)'!$I$8,(COLUMN()-COLUMN($J$9))*4,0,4,2),$C119),GB$9,"")</f>
        <v/>
      </c>
      <c r="GC119" s="332" t="str">
        <f ca="1">IF(COUNTIF(OFFSET('別紙2-4(研修実施報告書)'!$I$8,(COLUMN()-COLUMN($J$9))*4,0,4,2),$C119),GC$9,"")</f>
        <v/>
      </c>
      <c r="GD119" s="332" t="str">
        <f ca="1">IF(COUNTIF(OFFSET('別紙2-4(研修実施報告書)'!$I$8,(COLUMN()-COLUMN($J$9))*4,0,4,2),$C119),GD$9,"")</f>
        <v/>
      </c>
      <c r="GE119" s="332" t="str">
        <f ca="1">IF(COUNTIF(OFFSET('別紙2-4(研修実施報告書)'!$I$8,(COLUMN()-COLUMN($J$9))*4,0,4,2),$C119),GE$9,"")</f>
        <v/>
      </c>
      <c r="GF119" s="332" t="str">
        <f ca="1">IF(COUNTIF(OFFSET('別紙2-4(研修実施報告書)'!$I$8,(COLUMN()-COLUMN($J$9))*4,0,4,2),$C119),GF$9,"")</f>
        <v/>
      </c>
      <c r="GG119" s="332" t="str">
        <f ca="1">IF(COUNTIF(OFFSET('別紙2-4(研修実施報告書)'!$I$8,(COLUMN()-COLUMN($J$9))*4,0,4,2),$C119),GG$9,"")</f>
        <v/>
      </c>
      <c r="GH119" s="332" t="str">
        <f ca="1">IF(COUNTIF(OFFSET('別紙2-4(研修実施報告書)'!$I$8,(COLUMN()-COLUMN($J$9))*4,0,4,2),$C119),GH$9,"")</f>
        <v/>
      </c>
      <c r="GI119" s="332" t="str">
        <f ca="1">IF(COUNTIF(OFFSET('別紙2-4(研修実施報告書)'!$I$8,(COLUMN()-COLUMN($J$9))*4,0,4,2),$C119),GI$9,"")</f>
        <v/>
      </c>
      <c r="GJ119" s="332" t="str">
        <f ca="1">IF(COUNTIF(OFFSET('別紙2-4(研修実施報告書)'!$I$8,(COLUMN()-COLUMN($J$9))*4,0,4,2),$C119),GJ$9,"")</f>
        <v/>
      </c>
      <c r="GK119" s="332" t="str">
        <f ca="1">IF(COUNTIF(OFFSET('別紙2-4(研修実施報告書)'!$I$8,(COLUMN()-COLUMN($J$9))*4,0,4,2),$C119),GK$9,"")</f>
        <v/>
      </c>
      <c r="GL119" s="332" t="str">
        <f ca="1">IF(COUNTIF(OFFSET('別紙2-4(研修実施報告書)'!$I$8,(COLUMN()-COLUMN($J$9))*4,0,4,2),$C119),GL$9,"")</f>
        <v/>
      </c>
      <c r="GM119" s="332" t="str">
        <f ca="1">IF(COUNTIF(OFFSET('別紙2-4(研修実施報告書)'!$I$8,(COLUMN()-COLUMN($J$9))*4,0,4,2),$C119),GM$9,"")</f>
        <v/>
      </c>
      <c r="GN119" s="332" t="str">
        <f ca="1">IF(COUNTIF(OFFSET('別紙2-4(研修実施報告書)'!$I$8,(COLUMN()-COLUMN($J$9))*4,0,4,2),$C119),GN$9,"")</f>
        <v/>
      </c>
      <c r="GO119" s="332" t="str">
        <f ca="1">IF(COUNTIF(OFFSET('別紙2-4(研修実施報告書)'!$I$8,(COLUMN()-COLUMN($J$9))*4,0,4,2),$C119),GO$9,"")</f>
        <v/>
      </c>
      <c r="GP119" s="332" t="str">
        <f ca="1">IF(COUNTIF(OFFSET('別紙2-4(研修実施報告書)'!$I$8,(COLUMN()-COLUMN($J$9))*4,0,4,2),$C119),GP$9,"")</f>
        <v/>
      </c>
      <c r="GQ119" s="332" t="str">
        <f ca="1">IF(COUNTIF(OFFSET('別紙2-4(研修実施報告書)'!$I$8,(COLUMN()-COLUMN($J$9))*4,0,4,2),$C119),GQ$9,"")</f>
        <v/>
      </c>
      <c r="GR119" s="332" t="str">
        <f ca="1">IF(COUNTIF(OFFSET('別紙2-4(研修実施報告書)'!$I$8,(COLUMN()-COLUMN($J$9))*4,0,4,2),$C119),GR$9,"")</f>
        <v/>
      </c>
      <c r="GS119" s="332" t="str">
        <f ca="1">IF(COUNTIF(OFFSET('別紙2-4(研修実施報告書)'!$I$8,(COLUMN()-COLUMN($J$9))*4,0,4,2),$C119),GS$9,"")</f>
        <v/>
      </c>
      <c r="GT119" s="332" t="str">
        <f ca="1">IF(COUNTIF(OFFSET('別紙2-4(研修実施報告書)'!$I$8,(COLUMN()-COLUMN($J$9))*4,0,4,2),$C119),GT$9,"")</f>
        <v/>
      </c>
      <c r="GU119" s="332" t="str">
        <f ca="1">IF(COUNTIF(OFFSET('別紙2-4(研修実施報告書)'!$I$8,(COLUMN()-COLUMN($J$9))*4,0,4,2),$C119),GU$9,"")</f>
        <v/>
      </c>
      <c r="GV119" s="332" t="str">
        <f ca="1">IF(COUNTIF(OFFSET('別紙2-4(研修実施報告書)'!$I$8,(COLUMN()-COLUMN($J$9))*4,0,4,2),$C119),GV$9,"")</f>
        <v/>
      </c>
      <c r="GW119" s="332" t="str">
        <f ca="1">IF(COUNTIF(OFFSET('別紙2-4(研修実施報告書)'!$I$8,(COLUMN()-COLUMN($J$9))*4,0,4,2),$C119),GW$9,"")</f>
        <v/>
      </c>
      <c r="GX119" s="332" t="str">
        <f ca="1">IF(COUNTIF(OFFSET('別紙2-4(研修実施報告書)'!$I$8,(COLUMN()-COLUMN($J$9))*4,0,4,2),$C119),GX$9,"")</f>
        <v/>
      </c>
      <c r="GY119" s="332" t="str">
        <f ca="1">IF(COUNTIF(OFFSET('別紙2-4(研修実施報告書)'!$I$8,(COLUMN()-COLUMN($J$9))*4,0,4,2),$C119),GY$9,"")</f>
        <v/>
      </c>
      <c r="GZ119" s="332" t="str">
        <f ca="1">IF(COUNTIF(OFFSET('別紙2-4(研修実施報告書)'!$I$8,(COLUMN()-COLUMN($J$9))*4,0,4,2),$C119),GZ$9,"")</f>
        <v/>
      </c>
      <c r="HA119" s="332" t="str">
        <f ca="1">IF(COUNTIF(OFFSET('別紙2-4(研修実施報告書)'!$I$8,(COLUMN()-COLUMN($J$9))*4,0,4,2),$C119),HA$9,"")</f>
        <v/>
      </c>
      <c r="HB119" s="320"/>
    </row>
    <row r="120" spans="1:210" ht="18.75" customHeight="1">
      <c r="A120" s="325">
        <v>106</v>
      </c>
      <c r="B120" s="323" t="str">
        <f>IF(AND('別紙1-7(研修責任者教育担当者) '!E123="〇",'別紙1-7(研修責任者教育担当者) '!F123="〇"),"専任・兼任",IF('別紙1-7(研修責任者教育担当者) '!E123="〇","専任",IF('別紙1-7(研修責任者教育担当者) '!F123="〇","兼任","")))</f>
        <v/>
      </c>
      <c r="C120" s="324">
        <f>VLOOKUP(A120,'別紙1-7(研修責任者教育担当者) '!$B$18:$C$217,2,0)</f>
        <v>0</v>
      </c>
      <c r="D120" s="348" t="s">
        <v>175</v>
      </c>
      <c r="E120" s="349"/>
      <c r="F120" s="329" t="e">
        <f t="shared" si="3"/>
        <v>#DIV/0!</v>
      </c>
      <c r="G120" s="330" t="e">
        <f t="shared" ca="1" si="4"/>
        <v>#DIV/0!</v>
      </c>
      <c r="H120" s="318">
        <f t="shared" ca="1" si="5"/>
        <v>0</v>
      </c>
      <c r="I120" s="318"/>
      <c r="J120" s="332" t="str">
        <f ca="1">IF(COUNTIF(OFFSET('別紙2-4(研修実施報告書)'!$I$8,(COLUMN()-COLUMN($J$9))*4,0,4,2),$C120),J$9,"")</f>
        <v/>
      </c>
      <c r="K120" s="332" t="str">
        <f ca="1">IF(COUNTIF(OFFSET('別紙2-4(研修実施報告書)'!$I$8,(COLUMN()-COLUMN($J$9))*4,0,4,2),$C120),K$9,"")</f>
        <v/>
      </c>
      <c r="L120" s="332" t="str">
        <f ca="1">IF(COUNTIF(OFFSET('別紙2-4(研修実施報告書)'!$I$8,(COLUMN()-COLUMN($J$9))*4,0,4,2),$C120),L$9,"")</f>
        <v/>
      </c>
      <c r="M120" s="332" t="str">
        <f ca="1">IF(COUNTIF(OFFSET('別紙2-4(研修実施報告書)'!$I$8,(COLUMN()-COLUMN($J$9))*4,0,4,2),$C120),M$9,"")</f>
        <v/>
      </c>
      <c r="N120" s="332" t="str">
        <f ca="1">IF(COUNTIF(OFFSET('別紙2-4(研修実施報告書)'!$I$8,(COLUMN()-COLUMN($J$9))*4,0,4,2),$C120),N$9,"")</f>
        <v/>
      </c>
      <c r="O120" s="332" t="str">
        <f ca="1">IF(COUNTIF(OFFSET('別紙2-4(研修実施報告書)'!$I$8,(COLUMN()-COLUMN($J$9))*4,0,4,2),$C120),O$9,"")</f>
        <v/>
      </c>
      <c r="P120" s="332" t="str">
        <f ca="1">IF(COUNTIF(OFFSET('別紙2-4(研修実施報告書)'!$I$8,(COLUMN()-COLUMN($J$9))*4,0,4,2),$C120),P$9,"")</f>
        <v/>
      </c>
      <c r="Q120" s="332" t="str">
        <f ca="1">IF(COUNTIF(OFFSET('別紙2-4(研修実施報告書)'!$I$8,(COLUMN()-COLUMN($J$9))*4,0,4,2),$C120),Q$9,"")</f>
        <v/>
      </c>
      <c r="R120" s="332" t="str">
        <f ca="1">IF(COUNTIF(OFFSET('別紙2-4(研修実施報告書)'!$I$8,(COLUMN()-COLUMN($J$9))*4,0,4,2),$C120),R$9,"")</f>
        <v/>
      </c>
      <c r="S120" s="332" t="str">
        <f ca="1">IF(COUNTIF(OFFSET('別紙2-4(研修実施報告書)'!$I$8,(COLUMN()-COLUMN($J$9))*4,0,4,2),$C120),S$9,"")</f>
        <v/>
      </c>
      <c r="T120" s="332" t="str">
        <f ca="1">IF(COUNTIF(OFFSET('別紙2-4(研修実施報告書)'!$I$8,(COLUMN()-COLUMN($J$9))*4,0,4,2),$C120),T$9,"")</f>
        <v/>
      </c>
      <c r="U120" s="332" t="str">
        <f ca="1">IF(COUNTIF(OFFSET('別紙2-4(研修実施報告書)'!$I$8,(COLUMN()-COLUMN($J$9))*4,0,4,2),$C120),U$9,"")</f>
        <v/>
      </c>
      <c r="V120" s="332" t="str">
        <f ca="1">IF(COUNTIF(OFFSET('別紙2-4(研修実施報告書)'!$I$8,(COLUMN()-COLUMN($J$9))*4,0,4,2),$C120),V$9,"")</f>
        <v/>
      </c>
      <c r="W120" s="332" t="str">
        <f ca="1">IF(COUNTIF(OFFSET('別紙2-4(研修実施報告書)'!$I$8,(COLUMN()-COLUMN($J$9))*4,0,4,2),$C120),W$9,"")</f>
        <v/>
      </c>
      <c r="X120" s="332" t="str">
        <f ca="1">IF(COUNTIF(OFFSET('別紙2-4(研修実施報告書)'!$I$8,(COLUMN()-COLUMN($J$9))*4,0,4,2),$C120),X$9,"")</f>
        <v/>
      </c>
      <c r="Y120" s="332" t="str">
        <f ca="1">IF(COUNTIF(OFFSET('別紙2-4(研修実施報告書)'!$I$8,(COLUMN()-COLUMN($J$9))*4,0,4,2),$C120),Y$9,"")</f>
        <v/>
      </c>
      <c r="Z120" s="332" t="str">
        <f ca="1">IF(COUNTIF(OFFSET('別紙2-4(研修実施報告書)'!$I$8,(COLUMN()-COLUMN($J$9))*4,0,4,2),$C120),Z$9,"")</f>
        <v/>
      </c>
      <c r="AA120" s="332" t="str">
        <f ca="1">IF(COUNTIF(OFFSET('別紙2-4(研修実施報告書)'!$I$8,(COLUMN()-COLUMN($J$9))*4,0,4,2),$C120),AA$9,"")</f>
        <v/>
      </c>
      <c r="AB120" s="332" t="str">
        <f ca="1">IF(COUNTIF(OFFSET('別紙2-4(研修実施報告書)'!$I$8,(COLUMN()-COLUMN($J$9))*4,0,4,2),$C120),AB$9,"")</f>
        <v/>
      </c>
      <c r="AC120" s="332" t="str">
        <f ca="1">IF(COUNTIF(OFFSET('別紙2-4(研修実施報告書)'!$I$8,(COLUMN()-COLUMN($J$9))*4,0,4,2),$C120),AC$9,"")</f>
        <v/>
      </c>
      <c r="AD120" s="332" t="str">
        <f ca="1">IF(COUNTIF(OFFSET('別紙2-4(研修実施報告書)'!$I$8,(COLUMN()-COLUMN($J$9))*4,0,4,2),$C120),AD$9,"")</f>
        <v/>
      </c>
      <c r="AE120" s="332" t="str">
        <f ca="1">IF(COUNTIF(OFFSET('別紙2-4(研修実施報告書)'!$I$8,(COLUMN()-COLUMN($J$9))*4,0,4,2),$C120),AE$9,"")</f>
        <v/>
      </c>
      <c r="AF120" s="332" t="str">
        <f ca="1">IF(COUNTIF(OFFSET('別紙2-4(研修実施報告書)'!$I$8,(COLUMN()-COLUMN($J$9))*4,0,4,2),$C120),AF$9,"")</f>
        <v/>
      </c>
      <c r="AG120" s="332" t="str">
        <f ca="1">IF(COUNTIF(OFFSET('別紙2-4(研修実施報告書)'!$I$8,(COLUMN()-COLUMN($J$9))*4,0,4,2),$C120),AG$9,"")</f>
        <v/>
      </c>
      <c r="AH120" s="332" t="str">
        <f ca="1">IF(COUNTIF(OFFSET('別紙2-4(研修実施報告書)'!$I$8,(COLUMN()-COLUMN($J$9))*4,0,4,2),$C120),AH$9,"")</f>
        <v/>
      </c>
      <c r="AI120" s="332" t="str">
        <f ca="1">IF(COUNTIF(OFFSET('別紙2-4(研修実施報告書)'!$I$8,(COLUMN()-COLUMN($J$9))*4,0,4,2),$C120),AI$9,"")</f>
        <v/>
      </c>
      <c r="AJ120" s="332" t="str">
        <f ca="1">IF(COUNTIF(OFFSET('別紙2-4(研修実施報告書)'!$I$8,(COLUMN()-COLUMN($J$9))*4,0,4,2),$C120),AJ$9,"")</f>
        <v/>
      </c>
      <c r="AK120" s="332" t="str">
        <f ca="1">IF(COUNTIF(OFFSET('別紙2-4(研修実施報告書)'!$I$8,(COLUMN()-COLUMN($J$9))*4,0,4,2),$C120),AK$9,"")</f>
        <v/>
      </c>
      <c r="AL120" s="332" t="str">
        <f ca="1">IF(COUNTIF(OFFSET('別紙2-4(研修実施報告書)'!$I$8,(COLUMN()-COLUMN($J$9))*4,0,4,2),$C120),AL$9,"")</f>
        <v/>
      </c>
      <c r="AM120" s="332" t="str">
        <f ca="1">IF(COUNTIF(OFFSET('別紙2-4(研修実施報告書)'!$I$8,(COLUMN()-COLUMN($J$9))*4,0,4,2),$C120),AM$9,"")</f>
        <v/>
      </c>
      <c r="AN120" s="332" t="str">
        <f ca="1">IF(COUNTIF(OFFSET('別紙2-4(研修実施報告書)'!$I$8,(COLUMN()-COLUMN($J$9))*4,0,4,2),$C120),AN$9,"")</f>
        <v/>
      </c>
      <c r="AO120" s="332" t="str">
        <f ca="1">IF(COUNTIF(OFFSET('別紙2-4(研修実施報告書)'!$I$8,(COLUMN()-COLUMN($J$9))*4,0,4,2),$C120),AO$9,"")</f>
        <v/>
      </c>
      <c r="AP120" s="332" t="str">
        <f ca="1">IF(COUNTIF(OFFSET('別紙2-4(研修実施報告書)'!$I$8,(COLUMN()-COLUMN($J$9))*4,0,4,2),$C120),AP$9,"")</f>
        <v/>
      </c>
      <c r="AQ120" s="332" t="str">
        <f ca="1">IF(COUNTIF(OFFSET('別紙2-4(研修実施報告書)'!$I$8,(COLUMN()-COLUMN($J$9))*4,0,4,2),$C120),AQ$9,"")</f>
        <v/>
      </c>
      <c r="AR120" s="332" t="str">
        <f ca="1">IF(COUNTIF(OFFSET('別紙2-4(研修実施報告書)'!$I$8,(COLUMN()-COLUMN($J$9))*4,0,4,2),$C120),AR$9,"")</f>
        <v/>
      </c>
      <c r="AS120" s="332" t="str">
        <f ca="1">IF(COUNTIF(OFFSET('別紙2-4(研修実施報告書)'!$I$8,(COLUMN()-COLUMN($J$9))*4,0,4,2),$C120),AS$9,"")</f>
        <v/>
      </c>
      <c r="AT120" s="332" t="str">
        <f ca="1">IF(COUNTIF(OFFSET('別紙2-4(研修実施報告書)'!$I$8,(COLUMN()-COLUMN($J$9))*4,0,4,2),$C120),AT$9,"")</f>
        <v/>
      </c>
      <c r="AU120" s="332" t="str">
        <f ca="1">IF(COUNTIF(OFFSET('別紙2-4(研修実施報告書)'!$I$8,(COLUMN()-COLUMN($J$9))*4,0,4,2),$C120),AU$9,"")</f>
        <v/>
      </c>
      <c r="AV120" s="332" t="str">
        <f ca="1">IF(COUNTIF(OFFSET('別紙2-4(研修実施報告書)'!$I$8,(COLUMN()-COLUMN($J$9))*4,0,4,2),$C120),AV$9,"")</f>
        <v/>
      </c>
      <c r="AW120" s="332" t="str">
        <f ca="1">IF(COUNTIF(OFFSET('別紙2-4(研修実施報告書)'!$I$8,(COLUMN()-COLUMN($J$9))*4,0,4,2),$C120),AW$9,"")</f>
        <v/>
      </c>
      <c r="AX120" s="332" t="str">
        <f ca="1">IF(COUNTIF(OFFSET('別紙2-4(研修実施報告書)'!$I$8,(COLUMN()-COLUMN($J$9))*4,0,4,2),$C120),AX$9,"")</f>
        <v/>
      </c>
      <c r="AY120" s="332" t="str">
        <f ca="1">IF(COUNTIF(OFFSET('別紙2-4(研修実施報告書)'!$I$8,(COLUMN()-COLUMN($J$9))*4,0,4,2),$C120),AY$9,"")</f>
        <v/>
      </c>
      <c r="AZ120" s="332" t="str">
        <f ca="1">IF(COUNTIF(OFFSET('別紙2-4(研修実施報告書)'!$I$8,(COLUMN()-COLUMN($J$9))*4,0,4,2),$C120),AZ$9,"")</f>
        <v/>
      </c>
      <c r="BA120" s="332" t="str">
        <f ca="1">IF(COUNTIF(OFFSET('別紙2-4(研修実施報告書)'!$I$8,(COLUMN()-COLUMN($J$9))*4,0,4,2),$C120),BA$9,"")</f>
        <v/>
      </c>
      <c r="BB120" s="332" t="str">
        <f ca="1">IF(COUNTIF(OFFSET('別紙2-4(研修実施報告書)'!$I$8,(COLUMN()-COLUMN($J$9))*4,0,4,2),$C120),BB$9,"")</f>
        <v/>
      </c>
      <c r="BC120" s="332" t="str">
        <f ca="1">IF(COUNTIF(OFFSET('別紙2-4(研修実施報告書)'!$I$8,(COLUMN()-COLUMN($J$9))*4,0,4,2),$C120),BC$9,"")</f>
        <v/>
      </c>
      <c r="BD120" s="332" t="str">
        <f ca="1">IF(COUNTIF(OFFSET('別紙2-4(研修実施報告書)'!$I$8,(COLUMN()-COLUMN($J$9))*4,0,4,2),$C120),BD$9,"")</f>
        <v/>
      </c>
      <c r="BE120" s="332" t="str">
        <f ca="1">IF(COUNTIF(OFFSET('別紙2-4(研修実施報告書)'!$I$8,(COLUMN()-COLUMN($J$9))*4,0,4,2),$C120),BE$9,"")</f>
        <v/>
      </c>
      <c r="BF120" s="332" t="str">
        <f ca="1">IF(COUNTIF(OFFSET('別紙2-4(研修実施報告書)'!$I$8,(COLUMN()-COLUMN($J$9))*4,0,4,2),$C120),BF$9,"")</f>
        <v/>
      </c>
      <c r="BG120" s="332" t="str">
        <f ca="1">IF(COUNTIF(OFFSET('別紙2-4(研修実施報告書)'!$I$8,(COLUMN()-COLUMN($J$9))*4,0,4,2),$C120),BG$9,"")</f>
        <v/>
      </c>
      <c r="BH120" s="332" t="str">
        <f ca="1">IF(COUNTIF(OFFSET('別紙2-4(研修実施報告書)'!$I$8,(COLUMN()-COLUMN($J$9))*4,0,4,2),$C120),BH$9,"")</f>
        <v/>
      </c>
      <c r="BI120" s="332" t="str">
        <f ca="1">IF(COUNTIF(OFFSET('別紙2-4(研修実施報告書)'!$I$8,(COLUMN()-COLUMN($J$9))*4,0,4,2),$C120),BI$9,"")</f>
        <v/>
      </c>
      <c r="BJ120" s="332" t="str">
        <f ca="1">IF(COUNTIF(OFFSET('別紙2-4(研修実施報告書)'!$I$8,(COLUMN()-COLUMN($J$9))*4,0,4,2),$C120),BJ$9,"")</f>
        <v/>
      </c>
      <c r="BK120" s="332" t="str">
        <f ca="1">IF(COUNTIF(OFFSET('別紙2-4(研修実施報告書)'!$I$8,(COLUMN()-COLUMN($J$9))*4,0,4,2),$C120),BK$9,"")</f>
        <v/>
      </c>
      <c r="BL120" s="332" t="str">
        <f ca="1">IF(COUNTIF(OFFSET('別紙2-4(研修実施報告書)'!$I$8,(COLUMN()-COLUMN($J$9))*4,0,4,2),$C120),BL$9,"")</f>
        <v/>
      </c>
      <c r="BM120" s="332" t="str">
        <f ca="1">IF(COUNTIF(OFFSET('別紙2-4(研修実施報告書)'!$I$8,(COLUMN()-COLUMN($J$9))*4,0,4,2),$C120),BM$9,"")</f>
        <v/>
      </c>
      <c r="BN120" s="332" t="str">
        <f ca="1">IF(COUNTIF(OFFSET('別紙2-4(研修実施報告書)'!$I$8,(COLUMN()-COLUMN($J$9))*4,0,4,2),$C120),BN$9,"")</f>
        <v/>
      </c>
      <c r="BO120" s="332" t="str">
        <f ca="1">IF(COUNTIF(OFFSET('別紙2-4(研修実施報告書)'!$I$8,(COLUMN()-COLUMN($J$9))*4,0,4,2),$C120),BO$9,"")</f>
        <v/>
      </c>
      <c r="BP120" s="332" t="str">
        <f ca="1">IF(COUNTIF(OFFSET('別紙2-4(研修実施報告書)'!$I$8,(COLUMN()-COLUMN($J$9))*4,0,4,2),$C120),BP$9,"")</f>
        <v/>
      </c>
      <c r="BQ120" s="332" t="str">
        <f ca="1">IF(COUNTIF(OFFSET('別紙2-4(研修実施報告書)'!$I$8,(COLUMN()-COLUMN($J$9))*4,0,4,2),$C120),BQ$9,"")</f>
        <v/>
      </c>
      <c r="BR120" s="332" t="str">
        <f ca="1">IF(COUNTIF(OFFSET('別紙2-4(研修実施報告書)'!$I$8,(COLUMN()-COLUMN($J$9))*4,0,4,2),$C120),BR$9,"")</f>
        <v/>
      </c>
      <c r="BS120" s="332" t="str">
        <f ca="1">IF(COUNTIF(OFFSET('別紙2-4(研修実施報告書)'!$I$8,(COLUMN()-COLUMN($J$9))*4,0,4,2),$C120),BS$9,"")</f>
        <v/>
      </c>
      <c r="BT120" s="332" t="str">
        <f ca="1">IF(COUNTIF(OFFSET('別紙2-4(研修実施報告書)'!$I$8,(COLUMN()-COLUMN($J$9))*4,0,4,2),$C120),BT$9,"")</f>
        <v/>
      </c>
      <c r="BU120" s="332" t="str">
        <f ca="1">IF(COUNTIF(OFFSET('別紙2-4(研修実施報告書)'!$I$8,(COLUMN()-COLUMN($J$9))*4,0,4,2),$C120),BU$9,"")</f>
        <v/>
      </c>
      <c r="BV120" s="332" t="str">
        <f ca="1">IF(COUNTIF(OFFSET('別紙2-4(研修実施報告書)'!$I$8,(COLUMN()-COLUMN($J$9))*4,0,4,2),$C120),BV$9,"")</f>
        <v/>
      </c>
      <c r="BW120" s="332" t="str">
        <f ca="1">IF(COUNTIF(OFFSET('別紙2-4(研修実施報告書)'!$I$8,(COLUMN()-COLUMN($J$9))*4,0,4,2),$C120),BW$9,"")</f>
        <v/>
      </c>
      <c r="BX120" s="332" t="str">
        <f ca="1">IF(COUNTIF(OFFSET('別紙2-4(研修実施報告書)'!$I$8,(COLUMN()-COLUMN($J$9))*4,0,4,2),$C120),BX$9,"")</f>
        <v/>
      </c>
      <c r="BY120" s="332" t="str">
        <f ca="1">IF(COUNTIF(OFFSET('別紙2-4(研修実施報告書)'!$I$8,(COLUMN()-COLUMN($J$9))*4,0,4,2),$C120),BY$9,"")</f>
        <v/>
      </c>
      <c r="BZ120" s="332" t="str">
        <f ca="1">IF(COUNTIF(OFFSET('別紙2-4(研修実施報告書)'!$I$8,(COLUMN()-COLUMN($J$9))*4,0,4,2),$C120),BZ$9,"")</f>
        <v/>
      </c>
      <c r="CA120" s="332" t="str">
        <f ca="1">IF(COUNTIF(OFFSET('別紙2-4(研修実施報告書)'!$I$8,(COLUMN()-COLUMN($J$9))*4,0,4,2),$C120),CA$9,"")</f>
        <v/>
      </c>
      <c r="CB120" s="332" t="str">
        <f ca="1">IF(COUNTIF(OFFSET('別紙2-4(研修実施報告書)'!$I$8,(COLUMN()-COLUMN($J$9))*4,0,4,2),$C120),CB$9,"")</f>
        <v/>
      </c>
      <c r="CC120" s="332" t="str">
        <f ca="1">IF(COUNTIF(OFFSET('別紙2-4(研修実施報告書)'!$I$8,(COLUMN()-COLUMN($J$9))*4,0,4,2),$C120),CC$9,"")</f>
        <v/>
      </c>
      <c r="CD120" s="332" t="str">
        <f ca="1">IF(COUNTIF(OFFSET('別紙2-4(研修実施報告書)'!$I$8,(COLUMN()-COLUMN($J$9))*4,0,4,2),$C120),CD$9,"")</f>
        <v/>
      </c>
      <c r="CE120" s="332" t="str">
        <f ca="1">IF(COUNTIF(OFFSET('別紙2-4(研修実施報告書)'!$I$8,(COLUMN()-COLUMN($J$9))*4,0,4,2),$C120),CE$9,"")</f>
        <v/>
      </c>
      <c r="CF120" s="332" t="str">
        <f ca="1">IF(COUNTIF(OFFSET('別紙2-4(研修実施報告書)'!$I$8,(COLUMN()-COLUMN($J$9))*4,0,4,2),$C120),CF$9,"")</f>
        <v/>
      </c>
      <c r="CG120" s="332" t="str">
        <f ca="1">IF(COUNTIF(OFFSET('別紙2-4(研修実施報告書)'!$I$8,(COLUMN()-COLUMN($J$9))*4,0,4,2),$C120),CG$9,"")</f>
        <v/>
      </c>
      <c r="CH120" s="332" t="str">
        <f ca="1">IF(COUNTIF(OFFSET('別紙2-4(研修実施報告書)'!$I$8,(COLUMN()-COLUMN($J$9))*4,0,4,2),$C120),CH$9,"")</f>
        <v/>
      </c>
      <c r="CI120" s="332" t="str">
        <f ca="1">IF(COUNTIF(OFFSET('別紙2-4(研修実施報告書)'!$I$8,(COLUMN()-COLUMN($J$9))*4,0,4,2),$C120),CI$9,"")</f>
        <v/>
      </c>
      <c r="CJ120" s="332" t="str">
        <f ca="1">IF(COUNTIF(OFFSET('別紙2-4(研修実施報告書)'!$I$8,(COLUMN()-COLUMN($J$9))*4,0,4,2),$C120),CJ$9,"")</f>
        <v/>
      </c>
      <c r="CK120" s="332" t="str">
        <f ca="1">IF(COUNTIF(OFFSET('別紙2-4(研修実施報告書)'!$I$8,(COLUMN()-COLUMN($J$9))*4,0,4,2),$C120),CK$9,"")</f>
        <v/>
      </c>
      <c r="CL120" s="332" t="str">
        <f ca="1">IF(COUNTIF(OFFSET('別紙2-4(研修実施報告書)'!$I$8,(COLUMN()-COLUMN($J$9))*4,0,4,2),$C120),CL$9,"")</f>
        <v/>
      </c>
      <c r="CM120" s="332" t="str">
        <f ca="1">IF(COUNTIF(OFFSET('別紙2-4(研修実施報告書)'!$I$8,(COLUMN()-COLUMN($J$9))*4,0,4,2),$C120),CM$9,"")</f>
        <v/>
      </c>
      <c r="CN120" s="332" t="str">
        <f ca="1">IF(COUNTIF(OFFSET('別紙2-4(研修実施報告書)'!$I$8,(COLUMN()-COLUMN($J$9))*4,0,4,2),$C120),CN$9,"")</f>
        <v/>
      </c>
      <c r="CO120" s="332" t="str">
        <f ca="1">IF(COUNTIF(OFFSET('別紙2-4(研修実施報告書)'!$I$8,(COLUMN()-COLUMN($J$9))*4,0,4,2),$C120),CO$9,"")</f>
        <v/>
      </c>
      <c r="CP120" s="332" t="str">
        <f ca="1">IF(COUNTIF(OFFSET('別紙2-4(研修実施報告書)'!$I$8,(COLUMN()-COLUMN($J$9))*4,0,4,2),$C120),CP$9,"")</f>
        <v/>
      </c>
      <c r="CQ120" s="332" t="str">
        <f ca="1">IF(COUNTIF(OFFSET('別紙2-4(研修実施報告書)'!$I$8,(COLUMN()-COLUMN($J$9))*4,0,4,2),$C120),CQ$9,"")</f>
        <v/>
      </c>
      <c r="CR120" s="332" t="str">
        <f ca="1">IF(COUNTIF(OFFSET('別紙2-4(研修実施報告書)'!$I$8,(COLUMN()-COLUMN($J$9))*4,0,4,2),$C120),CR$9,"")</f>
        <v/>
      </c>
      <c r="CS120" s="332" t="str">
        <f ca="1">IF(COUNTIF(OFFSET('別紙2-4(研修実施報告書)'!$I$8,(COLUMN()-COLUMN($J$9))*4,0,4,2),$C120),CS$9,"")</f>
        <v/>
      </c>
      <c r="CT120" s="332" t="str">
        <f ca="1">IF(COUNTIF(OFFSET('別紙2-4(研修実施報告書)'!$I$8,(COLUMN()-COLUMN($J$9))*4,0,4,2),$C120),CT$9,"")</f>
        <v/>
      </c>
      <c r="CU120" s="332" t="str">
        <f ca="1">IF(COUNTIF(OFFSET('別紙2-4(研修実施報告書)'!$I$8,(COLUMN()-COLUMN($J$9))*4,0,4,2),$C120),CU$9,"")</f>
        <v/>
      </c>
      <c r="CV120" s="332" t="str">
        <f ca="1">IF(COUNTIF(OFFSET('別紙2-4(研修実施報告書)'!$I$8,(COLUMN()-COLUMN($J$9))*4,0,4,2),$C120),CV$9,"")</f>
        <v/>
      </c>
      <c r="CW120" s="332" t="str">
        <f ca="1">IF(COUNTIF(OFFSET('別紙2-4(研修実施報告書)'!$I$8,(COLUMN()-COLUMN($J$9))*4,0,4,2),$C120),CW$9,"")</f>
        <v/>
      </c>
      <c r="CX120" s="332" t="str">
        <f ca="1">IF(COUNTIF(OFFSET('別紙2-4(研修実施報告書)'!$I$8,(COLUMN()-COLUMN($J$9))*4,0,4,2),$C120),CX$9,"")</f>
        <v/>
      </c>
      <c r="CY120" s="332" t="str">
        <f ca="1">IF(COUNTIF(OFFSET('別紙2-4(研修実施報告書)'!$I$8,(COLUMN()-COLUMN($J$9))*4,0,4,2),$C120),CY$9,"")</f>
        <v/>
      </c>
      <c r="CZ120" s="332" t="str">
        <f ca="1">IF(COUNTIF(OFFSET('別紙2-4(研修実施報告書)'!$I$8,(COLUMN()-COLUMN($J$9))*4,0,4,2),$C120),CZ$9,"")</f>
        <v/>
      </c>
      <c r="DA120" s="332" t="str">
        <f ca="1">IF(COUNTIF(OFFSET('別紙2-4(研修実施報告書)'!$I$8,(COLUMN()-COLUMN($J$9))*4,0,4,2),$C120),DA$9,"")</f>
        <v/>
      </c>
      <c r="DB120" s="332" t="str">
        <f ca="1">IF(COUNTIF(OFFSET('別紙2-4(研修実施報告書)'!$I$8,(COLUMN()-COLUMN($J$9))*4,0,4,2),$C120),DB$9,"")</f>
        <v/>
      </c>
      <c r="DC120" s="332" t="str">
        <f ca="1">IF(COUNTIF(OFFSET('別紙2-4(研修実施報告書)'!$I$8,(COLUMN()-COLUMN($J$9))*4,0,4,2),$C120),DC$9,"")</f>
        <v/>
      </c>
      <c r="DD120" s="332" t="str">
        <f ca="1">IF(COUNTIF(OFFSET('別紙2-4(研修実施報告書)'!$I$8,(COLUMN()-COLUMN($J$9))*4,0,4,2),$C120),DD$9,"")</f>
        <v/>
      </c>
      <c r="DE120" s="332" t="str">
        <f ca="1">IF(COUNTIF(OFFSET('別紙2-4(研修実施報告書)'!$I$8,(COLUMN()-COLUMN($J$9))*4,0,4,2),$C120),DE$9,"")</f>
        <v/>
      </c>
      <c r="DF120" s="332" t="str">
        <f ca="1">IF(COUNTIF(OFFSET('別紙2-4(研修実施報告書)'!$I$8,(COLUMN()-COLUMN($J$9))*4,0,4,2),$C120),DF$9,"")</f>
        <v/>
      </c>
      <c r="DG120" s="332" t="str">
        <f ca="1">IF(COUNTIF(OFFSET('別紙2-4(研修実施報告書)'!$I$8,(COLUMN()-COLUMN($J$9))*4,0,4,2),$C120),DG$9,"")</f>
        <v/>
      </c>
      <c r="DH120" s="332" t="str">
        <f ca="1">IF(COUNTIF(OFFSET('別紙2-4(研修実施報告書)'!$I$8,(COLUMN()-COLUMN($J$9))*4,0,4,2),$C120),DH$9,"")</f>
        <v/>
      </c>
      <c r="DI120" s="332" t="str">
        <f ca="1">IF(COUNTIF(OFFSET('別紙2-4(研修実施報告書)'!$I$8,(COLUMN()-COLUMN($J$9))*4,0,4,2),$C120),DI$9,"")</f>
        <v/>
      </c>
      <c r="DJ120" s="332" t="str">
        <f ca="1">IF(COUNTIF(OFFSET('別紙2-4(研修実施報告書)'!$I$8,(COLUMN()-COLUMN($J$9))*4,0,4,2),$C120),DJ$9,"")</f>
        <v/>
      </c>
      <c r="DK120" s="332" t="str">
        <f ca="1">IF(COUNTIF(OFFSET('別紙2-4(研修実施報告書)'!$I$8,(COLUMN()-COLUMN($J$9))*4,0,4,2),$C120),DK$9,"")</f>
        <v/>
      </c>
      <c r="DL120" s="332" t="str">
        <f ca="1">IF(COUNTIF(OFFSET('別紙2-4(研修実施報告書)'!$I$8,(COLUMN()-COLUMN($J$9))*4,0,4,2),$C120),DL$9,"")</f>
        <v/>
      </c>
      <c r="DM120" s="332" t="str">
        <f ca="1">IF(COUNTIF(OFFSET('別紙2-4(研修実施報告書)'!$I$8,(COLUMN()-COLUMN($J$9))*4,0,4,2),$C120),DM$9,"")</f>
        <v/>
      </c>
      <c r="DN120" s="332" t="str">
        <f ca="1">IF(COUNTIF(OFFSET('別紙2-4(研修実施報告書)'!$I$8,(COLUMN()-COLUMN($J$9))*4,0,4,2),$C120),DN$9,"")</f>
        <v/>
      </c>
      <c r="DO120" s="332" t="str">
        <f ca="1">IF(COUNTIF(OFFSET('別紙2-4(研修実施報告書)'!$I$8,(COLUMN()-COLUMN($J$9))*4,0,4,2),$C120),DO$9,"")</f>
        <v/>
      </c>
      <c r="DP120" s="332" t="str">
        <f ca="1">IF(COUNTIF(OFFSET('別紙2-4(研修実施報告書)'!$I$8,(COLUMN()-COLUMN($J$9))*4,0,4,2),$C120),DP$9,"")</f>
        <v/>
      </c>
      <c r="DQ120" s="332" t="str">
        <f ca="1">IF(COUNTIF(OFFSET('別紙2-4(研修実施報告書)'!$I$8,(COLUMN()-COLUMN($J$9))*4,0,4,2),$C120),DQ$9,"")</f>
        <v/>
      </c>
      <c r="DR120" s="332" t="str">
        <f ca="1">IF(COUNTIF(OFFSET('別紙2-4(研修実施報告書)'!$I$8,(COLUMN()-COLUMN($J$9))*4,0,4,2),$C120),DR$9,"")</f>
        <v/>
      </c>
      <c r="DS120" s="332" t="str">
        <f ca="1">IF(COUNTIF(OFFSET('別紙2-4(研修実施報告書)'!$I$8,(COLUMN()-COLUMN($J$9))*4,0,4,2),$C120),DS$9,"")</f>
        <v/>
      </c>
      <c r="DT120" s="332" t="str">
        <f ca="1">IF(COUNTIF(OFFSET('別紙2-4(研修実施報告書)'!$I$8,(COLUMN()-COLUMN($J$9))*4,0,4,2),$C120),DT$9,"")</f>
        <v/>
      </c>
      <c r="DU120" s="332" t="str">
        <f ca="1">IF(COUNTIF(OFFSET('別紙2-4(研修実施報告書)'!$I$8,(COLUMN()-COLUMN($J$9))*4,0,4,2),$C120),DU$9,"")</f>
        <v/>
      </c>
      <c r="DV120" s="332" t="str">
        <f ca="1">IF(COUNTIF(OFFSET('別紙2-4(研修実施報告書)'!$I$8,(COLUMN()-COLUMN($J$9))*4,0,4,2),$C120),DV$9,"")</f>
        <v/>
      </c>
      <c r="DW120" s="332" t="str">
        <f ca="1">IF(COUNTIF(OFFSET('別紙2-4(研修実施報告書)'!$I$8,(COLUMN()-COLUMN($J$9))*4,0,4,2),$C120),DW$9,"")</f>
        <v/>
      </c>
      <c r="DX120" s="332" t="str">
        <f ca="1">IF(COUNTIF(OFFSET('別紙2-4(研修実施報告書)'!$I$8,(COLUMN()-COLUMN($J$9))*4,0,4,2),$C120),DX$9,"")</f>
        <v/>
      </c>
      <c r="DY120" s="332" t="str">
        <f ca="1">IF(COUNTIF(OFFSET('別紙2-4(研修実施報告書)'!$I$8,(COLUMN()-COLUMN($J$9))*4,0,4,2),$C120),DY$9,"")</f>
        <v/>
      </c>
      <c r="DZ120" s="332" t="str">
        <f ca="1">IF(COUNTIF(OFFSET('別紙2-4(研修実施報告書)'!$I$8,(COLUMN()-COLUMN($J$9))*4,0,4,2),$C120),DZ$9,"")</f>
        <v/>
      </c>
      <c r="EA120" s="332" t="str">
        <f ca="1">IF(COUNTIF(OFFSET('別紙2-4(研修実施報告書)'!$I$8,(COLUMN()-COLUMN($J$9))*4,0,4,2),$C120),EA$9,"")</f>
        <v/>
      </c>
      <c r="EB120" s="332" t="str">
        <f ca="1">IF(COUNTIF(OFFSET('別紙2-4(研修実施報告書)'!$I$8,(COLUMN()-COLUMN($J$9))*4,0,4,2),$C120),EB$9,"")</f>
        <v/>
      </c>
      <c r="EC120" s="332" t="str">
        <f ca="1">IF(COUNTIF(OFFSET('別紙2-4(研修実施報告書)'!$I$8,(COLUMN()-COLUMN($J$9))*4,0,4,2),$C120),EC$9,"")</f>
        <v/>
      </c>
      <c r="ED120" s="332" t="str">
        <f ca="1">IF(COUNTIF(OFFSET('別紙2-4(研修実施報告書)'!$I$8,(COLUMN()-COLUMN($J$9))*4,0,4,2),$C120),ED$9,"")</f>
        <v/>
      </c>
      <c r="EE120" s="332" t="str">
        <f ca="1">IF(COUNTIF(OFFSET('別紙2-4(研修実施報告書)'!$I$8,(COLUMN()-COLUMN($J$9))*4,0,4,2),$C120),EE$9,"")</f>
        <v/>
      </c>
      <c r="EF120" s="332" t="str">
        <f ca="1">IF(COUNTIF(OFFSET('別紙2-4(研修実施報告書)'!$I$8,(COLUMN()-COLUMN($J$9))*4,0,4,2),$C120),EF$9,"")</f>
        <v/>
      </c>
      <c r="EG120" s="332" t="str">
        <f ca="1">IF(COUNTIF(OFFSET('別紙2-4(研修実施報告書)'!$I$8,(COLUMN()-COLUMN($J$9))*4,0,4,2),$C120),EG$9,"")</f>
        <v/>
      </c>
      <c r="EH120" s="332" t="str">
        <f ca="1">IF(COUNTIF(OFFSET('別紙2-4(研修実施報告書)'!$I$8,(COLUMN()-COLUMN($J$9))*4,0,4,2),$C120),EH$9,"")</f>
        <v/>
      </c>
      <c r="EI120" s="332" t="str">
        <f ca="1">IF(COUNTIF(OFFSET('別紙2-4(研修実施報告書)'!$I$8,(COLUMN()-COLUMN($J$9))*4,0,4,2),$C120),EI$9,"")</f>
        <v/>
      </c>
      <c r="EJ120" s="332" t="str">
        <f ca="1">IF(COUNTIF(OFFSET('別紙2-4(研修実施報告書)'!$I$8,(COLUMN()-COLUMN($J$9))*4,0,4,2),$C120),EJ$9,"")</f>
        <v/>
      </c>
      <c r="EK120" s="332" t="str">
        <f ca="1">IF(COUNTIF(OFFSET('別紙2-4(研修実施報告書)'!$I$8,(COLUMN()-COLUMN($J$9))*4,0,4,2),$C120),EK$9,"")</f>
        <v/>
      </c>
      <c r="EL120" s="332" t="str">
        <f ca="1">IF(COUNTIF(OFFSET('別紙2-4(研修実施報告書)'!$I$8,(COLUMN()-COLUMN($J$9))*4,0,4,2),$C120),EL$9,"")</f>
        <v/>
      </c>
      <c r="EM120" s="332" t="str">
        <f ca="1">IF(COUNTIF(OFFSET('別紙2-4(研修実施報告書)'!$I$8,(COLUMN()-COLUMN($J$9))*4,0,4,2),$C120),EM$9,"")</f>
        <v/>
      </c>
      <c r="EN120" s="332" t="str">
        <f ca="1">IF(COUNTIF(OFFSET('別紙2-4(研修実施報告書)'!$I$8,(COLUMN()-COLUMN($J$9))*4,0,4,2),$C120),EN$9,"")</f>
        <v/>
      </c>
      <c r="EO120" s="332" t="str">
        <f ca="1">IF(COUNTIF(OFFSET('別紙2-4(研修実施報告書)'!$I$8,(COLUMN()-COLUMN($J$9))*4,0,4,2),$C120),EO$9,"")</f>
        <v/>
      </c>
      <c r="EP120" s="332" t="str">
        <f ca="1">IF(COUNTIF(OFFSET('別紙2-4(研修実施報告書)'!$I$8,(COLUMN()-COLUMN($J$9))*4,0,4,2),$C120),EP$9,"")</f>
        <v/>
      </c>
      <c r="EQ120" s="332" t="str">
        <f ca="1">IF(COUNTIF(OFFSET('別紙2-4(研修実施報告書)'!$I$8,(COLUMN()-COLUMN($J$9))*4,0,4,2),$C120),EQ$9,"")</f>
        <v/>
      </c>
      <c r="ER120" s="332" t="str">
        <f ca="1">IF(COUNTIF(OFFSET('別紙2-4(研修実施報告書)'!$I$8,(COLUMN()-COLUMN($J$9))*4,0,4,2),$C120),ER$9,"")</f>
        <v/>
      </c>
      <c r="ES120" s="332" t="str">
        <f ca="1">IF(COUNTIF(OFFSET('別紙2-4(研修実施報告書)'!$I$8,(COLUMN()-COLUMN($J$9))*4,0,4,2),$C120),ES$9,"")</f>
        <v/>
      </c>
      <c r="ET120" s="332" t="str">
        <f ca="1">IF(COUNTIF(OFFSET('別紙2-4(研修実施報告書)'!$I$8,(COLUMN()-COLUMN($J$9))*4,0,4,2),$C120),ET$9,"")</f>
        <v/>
      </c>
      <c r="EU120" s="332" t="str">
        <f ca="1">IF(COUNTIF(OFFSET('別紙2-4(研修実施報告書)'!$I$8,(COLUMN()-COLUMN($J$9))*4,0,4,2),$C120),EU$9,"")</f>
        <v/>
      </c>
      <c r="EV120" s="332" t="str">
        <f ca="1">IF(COUNTIF(OFFSET('別紙2-4(研修実施報告書)'!$I$8,(COLUMN()-COLUMN($J$9))*4,0,4,2),$C120),EV$9,"")</f>
        <v/>
      </c>
      <c r="EW120" s="332" t="str">
        <f ca="1">IF(COUNTIF(OFFSET('別紙2-4(研修実施報告書)'!$I$8,(COLUMN()-COLUMN($J$9))*4,0,4,2),$C120),EW$9,"")</f>
        <v/>
      </c>
      <c r="EX120" s="332" t="str">
        <f ca="1">IF(COUNTIF(OFFSET('別紙2-4(研修実施報告書)'!$I$8,(COLUMN()-COLUMN($J$9))*4,0,4,2),$C120),EX$9,"")</f>
        <v/>
      </c>
      <c r="EY120" s="332" t="str">
        <f ca="1">IF(COUNTIF(OFFSET('別紙2-4(研修実施報告書)'!$I$8,(COLUMN()-COLUMN($J$9))*4,0,4,2),$C120),EY$9,"")</f>
        <v/>
      </c>
      <c r="EZ120" s="332" t="str">
        <f ca="1">IF(COUNTIF(OFFSET('別紙2-4(研修実施報告書)'!$I$8,(COLUMN()-COLUMN($J$9))*4,0,4,2),$C120),EZ$9,"")</f>
        <v/>
      </c>
      <c r="FA120" s="332" t="str">
        <f ca="1">IF(COUNTIF(OFFSET('別紙2-4(研修実施報告書)'!$I$8,(COLUMN()-COLUMN($J$9))*4,0,4,2),$C120),FA$9,"")</f>
        <v/>
      </c>
      <c r="FB120" s="332" t="str">
        <f ca="1">IF(COUNTIF(OFFSET('別紙2-4(研修実施報告書)'!$I$8,(COLUMN()-COLUMN($J$9))*4,0,4,2),$C120),FB$9,"")</f>
        <v/>
      </c>
      <c r="FC120" s="332" t="str">
        <f ca="1">IF(COUNTIF(OFFSET('別紙2-4(研修実施報告書)'!$I$8,(COLUMN()-COLUMN($J$9))*4,0,4,2),$C120),FC$9,"")</f>
        <v/>
      </c>
      <c r="FD120" s="332" t="str">
        <f ca="1">IF(COUNTIF(OFFSET('別紙2-4(研修実施報告書)'!$I$8,(COLUMN()-COLUMN($J$9))*4,0,4,2),$C120),FD$9,"")</f>
        <v/>
      </c>
      <c r="FE120" s="332" t="str">
        <f ca="1">IF(COUNTIF(OFFSET('別紙2-4(研修実施報告書)'!$I$8,(COLUMN()-COLUMN($J$9))*4,0,4,2),$C120),FE$9,"")</f>
        <v/>
      </c>
      <c r="FF120" s="332" t="str">
        <f ca="1">IF(COUNTIF(OFFSET('別紙2-4(研修実施報告書)'!$I$8,(COLUMN()-COLUMN($J$9))*4,0,4,2),$C120),FF$9,"")</f>
        <v/>
      </c>
      <c r="FG120" s="332" t="str">
        <f ca="1">IF(COUNTIF(OFFSET('別紙2-4(研修実施報告書)'!$I$8,(COLUMN()-COLUMN($J$9))*4,0,4,2),$C120),FG$9,"")</f>
        <v/>
      </c>
      <c r="FH120" s="332" t="str">
        <f ca="1">IF(COUNTIF(OFFSET('別紙2-4(研修実施報告書)'!$I$8,(COLUMN()-COLUMN($J$9))*4,0,4,2),$C120),FH$9,"")</f>
        <v/>
      </c>
      <c r="FI120" s="332" t="str">
        <f ca="1">IF(COUNTIF(OFFSET('別紙2-4(研修実施報告書)'!$I$8,(COLUMN()-COLUMN($J$9))*4,0,4,2),$C120),FI$9,"")</f>
        <v/>
      </c>
      <c r="FJ120" s="332" t="str">
        <f ca="1">IF(COUNTIF(OFFSET('別紙2-4(研修実施報告書)'!$I$8,(COLUMN()-COLUMN($J$9))*4,0,4,2),$C120),FJ$9,"")</f>
        <v/>
      </c>
      <c r="FK120" s="332" t="str">
        <f ca="1">IF(COUNTIF(OFFSET('別紙2-4(研修実施報告書)'!$I$8,(COLUMN()-COLUMN($J$9))*4,0,4,2),$C120),FK$9,"")</f>
        <v/>
      </c>
      <c r="FL120" s="332" t="str">
        <f ca="1">IF(COUNTIF(OFFSET('別紙2-4(研修実施報告書)'!$I$8,(COLUMN()-COLUMN($J$9))*4,0,4,2),$C120),FL$9,"")</f>
        <v/>
      </c>
      <c r="FM120" s="332" t="str">
        <f ca="1">IF(COUNTIF(OFFSET('別紙2-4(研修実施報告書)'!$I$8,(COLUMN()-COLUMN($J$9))*4,0,4,2),$C120),FM$9,"")</f>
        <v/>
      </c>
      <c r="FN120" s="332" t="str">
        <f ca="1">IF(COUNTIF(OFFSET('別紙2-4(研修実施報告書)'!$I$8,(COLUMN()-COLUMN($J$9))*4,0,4,2),$C120),FN$9,"")</f>
        <v/>
      </c>
      <c r="FO120" s="332" t="str">
        <f ca="1">IF(COUNTIF(OFFSET('別紙2-4(研修実施報告書)'!$I$8,(COLUMN()-COLUMN($J$9))*4,0,4,2),$C120),FO$9,"")</f>
        <v/>
      </c>
      <c r="FP120" s="332" t="str">
        <f ca="1">IF(COUNTIF(OFFSET('別紙2-4(研修実施報告書)'!$I$8,(COLUMN()-COLUMN($J$9))*4,0,4,2),$C120),FP$9,"")</f>
        <v/>
      </c>
      <c r="FQ120" s="332" t="str">
        <f ca="1">IF(COUNTIF(OFFSET('別紙2-4(研修実施報告書)'!$I$8,(COLUMN()-COLUMN($J$9))*4,0,4,2),$C120),FQ$9,"")</f>
        <v/>
      </c>
      <c r="FR120" s="332" t="str">
        <f ca="1">IF(COUNTIF(OFFSET('別紙2-4(研修実施報告書)'!$I$8,(COLUMN()-COLUMN($J$9))*4,0,4,2),$C120),FR$9,"")</f>
        <v/>
      </c>
      <c r="FS120" s="332" t="str">
        <f ca="1">IF(COUNTIF(OFFSET('別紙2-4(研修実施報告書)'!$I$8,(COLUMN()-COLUMN($J$9))*4,0,4,2),$C120),FS$9,"")</f>
        <v/>
      </c>
      <c r="FT120" s="332" t="str">
        <f ca="1">IF(COUNTIF(OFFSET('別紙2-4(研修実施報告書)'!$I$8,(COLUMN()-COLUMN($J$9))*4,0,4,2),$C120),FT$9,"")</f>
        <v/>
      </c>
      <c r="FU120" s="332" t="str">
        <f ca="1">IF(COUNTIF(OFFSET('別紙2-4(研修実施報告書)'!$I$8,(COLUMN()-COLUMN($J$9))*4,0,4,2),$C120),FU$9,"")</f>
        <v/>
      </c>
      <c r="FV120" s="332" t="str">
        <f ca="1">IF(COUNTIF(OFFSET('別紙2-4(研修実施報告書)'!$I$8,(COLUMN()-COLUMN($J$9))*4,0,4,2),$C120),FV$9,"")</f>
        <v/>
      </c>
      <c r="FW120" s="332" t="str">
        <f ca="1">IF(COUNTIF(OFFSET('別紙2-4(研修実施報告書)'!$I$8,(COLUMN()-COLUMN($J$9))*4,0,4,2),$C120),FW$9,"")</f>
        <v/>
      </c>
      <c r="FX120" s="332" t="str">
        <f ca="1">IF(COUNTIF(OFFSET('別紙2-4(研修実施報告書)'!$I$8,(COLUMN()-COLUMN($J$9))*4,0,4,2),$C120),FX$9,"")</f>
        <v/>
      </c>
      <c r="FY120" s="332" t="str">
        <f ca="1">IF(COUNTIF(OFFSET('別紙2-4(研修実施報告書)'!$I$8,(COLUMN()-COLUMN($J$9))*4,0,4,2),$C120),FY$9,"")</f>
        <v/>
      </c>
      <c r="FZ120" s="332" t="str">
        <f ca="1">IF(COUNTIF(OFFSET('別紙2-4(研修実施報告書)'!$I$8,(COLUMN()-COLUMN($J$9))*4,0,4,2),$C120),FZ$9,"")</f>
        <v/>
      </c>
      <c r="GA120" s="332" t="str">
        <f ca="1">IF(COUNTIF(OFFSET('別紙2-4(研修実施報告書)'!$I$8,(COLUMN()-COLUMN($J$9))*4,0,4,2),$C120),GA$9,"")</f>
        <v/>
      </c>
      <c r="GB120" s="332" t="str">
        <f ca="1">IF(COUNTIF(OFFSET('別紙2-4(研修実施報告書)'!$I$8,(COLUMN()-COLUMN($J$9))*4,0,4,2),$C120),GB$9,"")</f>
        <v/>
      </c>
      <c r="GC120" s="332" t="str">
        <f ca="1">IF(COUNTIF(OFFSET('別紙2-4(研修実施報告書)'!$I$8,(COLUMN()-COLUMN($J$9))*4,0,4,2),$C120),GC$9,"")</f>
        <v/>
      </c>
      <c r="GD120" s="332" t="str">
        <f ca="1">IF(COUNTIF(OFFSET('別紙2-4(研修実施報告書)'!$I$8,(COLUMN()-COLUMN($J$9))*4,0,4,2),$C120),GD$9,"")</f>
        <v/>
      </c>
      <c r="GE120" s="332" t="str">
        <f ca="1">IF(COUNTIF(OFFSET('別紙2-4(研修実施報告書)'!$I$8,(COLUMN()-COLUMN($J$9))*4,0,4,2),$C120),GE$9,"")</f>
        <v/>
      </c>
      <c r="GF120" s="332" t="str">
        <f ca="1">IF(COUNTIF(OFFSET('別紙2-4(研修実施報告書)'!$I$8,(COLUMN()-COLUMN($J$9))*4,0,4,2),$C120),GF$9,"")</f>
        <v/>
      </c>
      <c r="GG120" s="332" t="str">
        <f ca="1">IF(COUNTIF(OFFSET('別紙2-4(研修実施報告書)'!$I$8,(COLUMN()-COLUMN($J$9))*4,0,4,2),$C120),GG$9,"")</f>
        <v/>
      </c>
      <c r="GH120" s="332" t="str">
        <f ca="1">IF(COUNTIF(OFFSET('別紙2-4(研修実施報告書)'!$I$8,(COLUMN()-COLUMN($J$9))*4,0,4,2),$C120),GH$9,"")</f>
        <v/>
      </c>
      <c r="GI120" s="332" t="str">
        <f ca="1">IF(COUNTIF(OFFSET('別紙2-4(研修実施報告書)'!$I$8,(COLUMN()-COLUMN($J$9))*4,0,4,2),$C120),GI$9,"")</f>
        <v/>
      </c>
      <c r="GJ120" s="332" t="str">
        <f ca="1">IF(COUNTIF(OFFSET('別紙2-4(研修実施報告書)'!$I$8,(COLUMN()-COLUMN($J$9))*4,0,4,2),$C120),GJ$9,"")</f>
        <v/>
      </c>
      <c r="GK120" s="332" t="str">
        <f ca="1">IF(COUNTIF(OFFSET('別紙2-4(研修実施報告書)'!$I$8,(COLUMN()-COLUMN($J$9))*4,0,4,2),$C120),GK$9,"")</f>
        <v/>
      </c>
      <c r="GL120" s="332" t="str">
        <f ca="1">IF(COUNTIF(OFFSET('別紙2-4(研修実施報告書)'!$I$8,(COLUMN()-COLUMN($J$9))*4,0,4,2),$C120),GL$9,"")</f>
        <v/>
      </c>
      <c r="GM120" s="332" t="str">
        <f ca="1">IF(COUNTIF(OFFSET('別紙2-4(研修実施報告書)'!$I$8,(COLUMN()-COLUMN($J$9))*4,0,4,2),$C120),GM$9,"")</f>
        <v/>
      </c>
      <c r="GN120" s="332" t="str">
        <f ca="1">IF(COUNTIF(OFFSET('別紙2-4(研修実施報告書)'!$I$8,(COLUMN()-COLUMN($J$9))*4,0,4,2),$C120),GN$9,"")</f>
        <v/>
      </c>
      <c r="GO120" s="332" t="str">
        <f ca="1">IF(COUNTIF(OFFSET('別紙2-4(研修実施報告書)'!$I$8,(COLUMN()-COLUMN($J$9))*4,0,4,2),$C120),GO$9,"")</f>
        <v/>
      </c>
      <c r="GP120" s="332" t="str">
        <f ca="1">IF(COUNTIF(OFFSET('別紙2-4(研修実施報告書)'!$I$8,(COLUMN()-COLUMN($J$9))*4,0,4,2),$C120),GP$9,"")</f>
        <v/>
      </c>
      <c r="GQ120" s="332" t="str">
        <f ca="1">IF(COUNTIF(OFFSET('別紙2-4(研修実施報告書)'!$I$8,(COLUMN()-COLUMN($J$9))*4,0,4,2),$C120),GQ$9,"")</f>
        <v/>
      </c>
      <c r="GR120" s="332" t="str">
        <f ca="1">IF(COUNTIF(OFFSET('別紙2-4(研修実施報告書)'!$I$8,(COLUMN()-COLUMN($J$9))*4,0,4,2),$C120),GR$9,"")</f>
        <v/>
      </c>
      <c r="GS120" s="332" t="str">
        <f ca="1">IF(COUNTIF(OFFSET('別紙2-4(研修実施報告書)'!$I$8,(COLUMN()-COLUMN($J$9))*4,0,4,2),$C120),GS$9,"")</f>
        <v/>
      </c>
      <c r="GT120" s="332" t="str">
        <f ca="1">IF(COUNTIF(OFFSET('別紙2-4(研修実施報告書)'!$I$8,(COLUMN()-COLUMN($J$9))*4,0,4,2),$C120),GT$9,"")</f>
        <v/>
      </c>
      <c r="GU120" s="332" t="str">
        <f ca="1">IF(COUNTIF(OFFSET('別紙2-4(研修実施報告書)'!$I$8,(COLUMN()-COLUMN($J$9))*4,0,4,2),$C120),GU$9,"")</f>
        <v/>
      </c>
      <c r="GV120" s="332" t="str">
        <f ca="1">IF(COUNTIF(OFFSET('別紙2-4(研修実施報告書)'!$I$8,(COLUMN()-COLUMN($J$9))*4,0,4,2),$C120),GV$9,"")</f>
        <v/>
      </c>
      <c r="GW120" s="332" t="str">
        <f ca="1">IF(COUNTIF(OFFSET('別紙2-4(研修実施報告書)'!$I$8,(COLUMN()-COLUMN($J$9))*4,0,4,2),$C120),GW$9,"")</f>
        <v/>
      </c>
      <c r="GX120" s="332" t="str">
        <f ca="1">IF(COUNTIF(OFFSET('別紙2-4(研修実施報告書)'!$I$8,(COLUMN()-COLUMN($J$9))*4,0,4,2),$C120),GX$9,"")</f>
        <v/>
      </c>
      <c r="GY120" s="332" t="str">
        <f ca="1">IF(COUNTIF(OFFSET('別紙2-4(研修実施報告書)'!$I$8,(COLUMN()-COLUMN($J$9))*4,0,4,2),$C120),GY$9,"")</f>
        <v/>
      </c>
      <c r="GZ120" s="332" t="str">
        <f ca="1">IF(COUNTIF(OFFSET('別紙2-4(研修実施報告書)'!$I$8,(COLUMN()-COLUMN($J$9))*4,0,4,2),$C120),GZ$9,"")</f>
        <v/>
      </c>
      <c r="HA120" s="332" t="str">
        <f ca="1">IF(COUNTIF(OFFSET('別紙2-4(研修実施報告書)'!$I$8,(COLUMN()-COLUMN($J$9))*4,0,4,2),$C120),HA$9,"")</f>
        <v/>
      </c>
      <c r="HB120" s="320"/>
    </row>
    <row r="121" spans="1:210" ht="18.75" customHeight="1">
      <c r="A121" s="325">
        <v>107</v>
      </c>
      <c r="B121" s="323" t="str">
        <f>IF(AND('別紙1-7(研修責任者教育担当者) '!E124="〇",'別紙1-7(研修責任者教育担当者) '!F124="〇"),"専任・兼任",IF('別紙1-7(研修責任者教育担当者) '!E124="〇","専任",IF('別紙1-7(研修責任者教育担当者) '!F124="〇","兼任","")))</f>
        <v/>
      </c>
      <c r="C121" s="324">
        <f>VLOOKUP(A121,'別紙1-7(研修責任者教育担当者) '!$B$18:$C$217,2,0)</f>
        <v>0</v>
      </c>
      <c r="D121" s="348" t="s">
        <v>175</v>
      </c>
      <c r="E121" s="349"/>
      <c r="F121" s="329" t="e">
        <f t="shared" si="3"/>
        <v>#DIV/0!</v>
      </c>
      <c r="G121" s="330" t="e">
        <f t="shared" ca="1" si="4"/>
        <v>#DIV/0!</v>
      </c>
      <c r="H121" s="318">
        <f t="shared" ca="1" si="5"/>
        <v>0</v>
      </c>
      <c r="I121" s="318"/>
      <c r="J121" s="332" t="str">
        <f ca="1">IF(COUNTIF(OFFSET('別紙2-4(研修実施報告書)'!$I$8,(COLUMN()-COLUMN($J$9))*4,0,4,2),$C121),J$9,"")</f>
        <v/>
      </c>
      <c r="K121" s="332" t="str">
        <f ca="1">IF(COUNTIF(OFFSET('別紙2-4(研修実施報告書)'!$I$8,(COLUMN()-COLUMN($J$9))*4,0,4,2),$C121),K$9,"")</f>
        <v/>
      </c>
      <c r="L121" s="332" t="str">
        <f ca="1">IF(COUNTIF(OFFSET('別紙2-4(研修実施報告書)'!$I$8,(COLUMN()-COLUMN($J$9))*4,0,4,2),$C121),L$9,"")</f>
        <v/>
      </c>
      <c r="M121" s="332" t="str">
        <f ca="1">IF(COUNTIF(OFFSET('別紙2-4(研修実施報告書)'!$I$8,(COLUMN()-COLUMN($J$9))*4,0,4,2),$C121),M$9,"")</f>
        <v/>
      </c>
      <c r="N121" s="332" t="str">
        <f ca="1">IF(COUNTIF(OFFSET('別紙2-4(研修実施報告書)'!$I$8,(COLUMN()-COLUMN($J$9))*4,0,4,2),$C121),N$9,"")</f>
        <v/>
      </c>
      <c r="O121" s="332" t="str">
        <f ca="1">IF(COUNTIF(OFFSET('別紙2-4(研修実施報告書)'!$I$8,(COLUMN()-COLUMN($J$9))*4,0,4,2),$C121),O$9,"")</f>
        <v/>
      </c>
      <c r="P121" s="332" t="str">
        <f ca="1">IF(COUNTIF(OFFSET('別紙2-4(研修実施報告書)'!$I$8,(COLUMN()-COLUMN($J$9))*4,0,4,2),$C121),P$9,"")</f>
        <v/>
      </c>
      <c r="Q121" s="332" t="str">
        <f ca="1">IF(COUNTIF(OFFSET('別紙2-4(研修実施報告書)'!$I$8,(COLUMN()-COLUMN($J$9))*4,0,4,2),$C121),Q$9,"")</f>
        <v/>
      </c>
      <c r="R121" s="332" t="str">
        <f ca="1">IF(COUNTIF(OFFSET('別紙2-4(研修実施報告書)'!$I$8,(COLUMN()-COLUMN($J$9))*4,0,4,2),$C121),R$9,"")</f>
        <v/>
      </c>
      <c r="S121" s="332" t="str">
        <f ca="1">IF(COUNTIF(OFFSET('別紙2-4(研修実施報告書)'!$I$8,(COLUMN()-COLUMN($J$9))*4,0,4,2),$C121),S$9,"")</f>
        <v/>
      </c>
      <c r="T121" s="332" t="str">
        <f ca="1">IF(COUNTIF(OFFSET('別紙2-4(研修実施報告書)'!$I$8,(COLUMN()-COLUMN($J$9))*4,0,4,2),$C121),T$9,"")</f>
        <v/>
      </c>
      <c r="U121" s="332" t="str">
        <f ca="1">IF(COUNTIF(OFFSET('別紙2-4(研修実施報告書)'!$I$8,(COLUMN()-COLUMN($J$9))*4,0,4,2),$C121),U$9,"")</f>
        <v/>
      </c>
      <c r="V121" s="332" t="str">
        <f ca="1">IF(COUNTIF(OFFSET('別紙2-4(研修実施報告書)'!$I$8,(COLUMN()-COLUMN($J$9))*4,0,4,2),$C121),V$9,"")</f>
        <v/>
      </c>
      <c r="W121" s="332" t="str">
        <f ca="1">IF(COUNTIF(OFFSET('別紙2-4(研修実施報告書)'!$I$8,(COLUMN()-COLUMN($J$9))*4,0,4,2),$C121),W$9,"")</f>
        <v/>
      </c>
      <c r="X121" s="332" t="str">
        <f ca="1">IF(COUNTIF(OFFSET('別紙2-4(研修実施報告書)'!$I$8,(COLUMN()-COLUMN($J$9))*4,0,4,2),$C121),X$9,"")</f>
        <v/>
      </c>
      <c r="Y121" s="332" t="str">
        <f ca="1">IF(COUNTIF(OFFSET('別紙2-4(研修実施報告書)'!$I$8,(COLUMN()-COLUMN($J$9))*4,0,4,2),$C121),Y$9,"")</f>
        <v/>
      </c>
      <c r="Z121" s="332" t="str">
        <f ca="1">IF(COUNTIF(OFFSET('別紙2-4(研修実施報告書)'!$I$8,(COLUMN()-COLUMN($J$9))*4,0,4,2),$C121),Z$9,"")</f>
        <v/>
      </c>
      <c r="AA121" s="332" t="str">
        <f ca="1">IF(COUNTIF(OFFSET('別紙2-4(研修実施報告書)'!$I$8,(COLUMN()-COLUMN($J$9))*4,0,4,2),$C121),AA$9,"")</f>
        <v/>
      </c>
      <c r="AB121" s="332" t="str">
        <f ca="1">IF(COUNTIF(OFFSET('別紙2-4(研修実施報告書)'!$I$8,(COLUMN()-COLUMN($J$9))*4,0,4,2),$C121),AB$9,"")</f>
        <v/>
      </c>
      <c r="AC121" s="332" t="str">
        <f ca="1">IF(COUNTIF(OFFSET('別紙2-4(研修実施報告書)'!$I$8,(COLUMN()-COLUMN($J$9))*4,0,4,2),$C121),AC$9,"")</f>
        <v/>
      </c>
      <c r="AD121" s="332" t="str">
        <f ca="1">IF(COUNTIF(OFFSET('別紙2-4(研修実施報告書)'!$I$8,(COLUMN()-COLUMN($J$9))*4,0,4,2),$C121),AD$9,"")</f>
        <v/>
      </c>
      <c r="AE121" s="332" t="str">
        <f ca="1">IF(COUNTIF(OFFSET('別紙2-4(研修実施報告書)'!$I$8,(COLUMN()-COLUMN($J$9))*4,0,4,2),$C121),AE$9,"")</f>
        <v/>
      </c>
      <c r="AF121" s="332" t="str">
        <f ca="1">IF(COUNTIF(OFFSET('別紙2-4(研修実施報告書)'!$I$8,(COLUMN()-COLUMN($J$9))*4,0,4,2),$C121),AF$9,"")</f>
        <v/>
      </c>
      <c r="AG121" s="332" t="str">
        <f ca="1">IF(COUNTIF(OFFSET('別紙2-4(研修実施報告書)'!$I$8,(COLUMN()-COLUMN($J$9))*4,0,4,2),$C121),AG$9,"")</f>
        <v/>
      </c>
      <c r="AH121" s="332" t="str">
        <f ca="1">IF(COUNTIF(OFFSET('別紙2-4(研修実施報告書)'!$I$8,(COLUMN()-COLUMN($J$9))*4,0,4,2),$C121),AH$9,"")</f>
        <v/>
      </c>
      <c r="AI121" s="332" t="str">
        <f ca="1">IF(COUNTIF(OFFSET('別紙2-4(研修実施報告書)'!$I$8,(COLUMN()-COLUMN($J$9))*4,0,4,2),$C121),AI$9,"")</f>
        <v/>
      </c>
      <c r="AJ121" s="332" t="str">
        <f ca="1">IF(COUNTIF(OFFSET('別紙2-4(研修実施報告書)'!$I$8,(COLUMN()-COLUMN($J$9))*4,0,4,2),$C121),AJ$9,"")</f>
        <v/>
      </c>
      <c r="AK121" s="332" t="str">
        <f ca="1">IF(COUNTIF(OFFSET('別紙2-4(研修実施報告書)'!$I$8,(COLUMN()-COLUMN($J$9))*4,0,4,2),$C121),AK$9,"")</f>
        <v/>
      </c>
      <c r="AL121" s="332" t="str">
        <f ca="1">IF(COUNTIF(OFFSET('別紙2-4(研修実施報告書)'!$I$8,(COLUMN()-COLUMN($J$9))*4,0,4,2),$C121),AL$9,"")</f>
        <v/>
      </c>
      <c r="AM121" s="332" t="str">
        <f ca="1">IF(COUNTIF(OFFSET('別紙2-4(研修実施報告書)'!$I$8,(COLUMN()-COLUMN($J$9))*4,0,4,2),$C121),AM$9,"")</f>
        <v/>
      </c>
      <c r="AN121" s="332" t="str">
        <f ca="1">IF(COUNTIF(OFFSET('別紙2-4(研修実施報告書)'!$I$8,(COLUMN()-COLUMN($J$9))*4,0,4,2),$C121),AN$9,"")</f>
        <v/>
      </c>
      <c r="AO121" s="332" t="str">
        <f ca="1">IF(COUNTIF(OFFSET('別紙2-4(研修実施報告書)'!$I$8,(COLUMN()-COLUMN($J$9))*4,0,4,2),$C121),AO$9,"")</f>
        <v/>
      </c>
      <c r="AP121" s="332" t="str">
        <f ca="1">IF(COUNTIF(OFFSET('別紙2-4(研修実施報告書)'!$I$8,(COLUMN()-COLUMN($J$9))*4,0,4,2),$C121),AP$9,"")</f>
        <v/>
      </c>
      <c r="AQ121" s="332" t="str">
        <f ca="1">IF(COUNTIF(OFFSET('別紙2-4(研修実施報告書)'!$I$8,(COLUMN()-COLUMN($J$9))*4,0,4,2),$C121),AQ$9,"")</f>
        <v/>
      </c>
      <c r="AR121" s="332" t="str">
        <f ca="1">IF(COUNTIF(OFFSET('別紙2-4(研修実施報告書)'!$I$8,(COLUMN()-COLUMN($J$9))*4,0,4,2),$C121),AR$9,"")</f>
        <v/>
      </c>
      <c r="AS121" s="332" t="str">
        <f ca="1">IF(COUNTIF(OFFSET('別紙2-4(研修実施報告書)'!$I$8,(COLUMN()-COLUMN($J$9))*4,0,4,2),$C121),AS$9,"")</f>
        <v/>
      </c>
      <c r="AT121" s="332" t="str">
        <f ca="1">IF(COUNTIF(OFFSET('別紙2-4(研修実施報告書)'!$I$8,(COLUMN()-COLUMN($J$9))*4,0,4,2),$C121),AT$9,"")</f>
        <v/>
      </c>
      <c r="AU121" s="332" t="str">
        <f ca="1">IF(COUNTIF(OFFSET('別紙2-4(研修実施報告書)'!$I$8,(COLUMN()-COLUMN($J$9))*4,0,4,2),$C121),AU$9,"")</f>
        <v/>
      </c>
      <c r="AV121" s="332" t="str">
        <f ca="1">IF(COUNTIF(OFFSET('別紙2-4(研修実施報告書)'!$I$8,(COLUMN()-COLUMN($J$9))*4,0,4,2),$C121),AV$9,"")</f>
        <v/>
      </c>
      <c r="AW121" s="332" t="str">
        <f ca="1">IF(COUNTIF(OFFSET('別紙2-4(研修実施報告書)'!$I$8,(COLUMN()-COLUMN($J$9))*4,0,4,2),$C121),AW$9,"")</f>
        <v/>
      </c>
      <c r="AX121" s="332" t="str">
        <f ca="1">IF(COUNTIF(OFFSET('別紙2-4(研修実施報告書)'!$I$8,(COLUMN()-COLUMN($J$9))*4,0,4,2),$C121),AX$9,"")</f>
        <v/>
      </c>
      <c r="AY121" s="332" t="str">
        <f ca="1">IF(COUNTIF(OFFSET('別紙2-4(研修実施報告書)'!$I$8,(COLUMN()-COLUMN($J$9))*4,0,4,2),$C121),AY$9,"")</f>
        <v/>
      </c>
      <c r="AZ121" s="332" t="str">
        <f ca="1">IF(COUNTIF(OFFSET('別紙2-4(研修実施報告書)'!$I$8,(COLUMN()-COLUMN($J$9))*4,0,4,2),$C121),AZ$9,"")</f>
        <v/>
      </c>
      <c r="BA121" s="332" t="str">
        <f ca="1">IF(COUNTIF(OFFSET('別紙2-4(研修実施報告書)'!$I$8,(COLUMN()-COLUMN($J$9))*4,0,4,2),$C121),BA$9,"")</f>
        <v/>
      </c>
      <c r="BB121" s="332" t="str">
        <f ca="1">IF(COUNTIF(OFFSET('別紙2-4(研修実施報告書)'!$I$8,(COLUMN()-COLUMN($J$9))*4,0,4,2),$C121),BB$9,"")</f>
        <v/>
      </c>
      <c r="BC121" s="332" t="str">
        <f ca="1">IF(COUNTIF(OFFSET('別紙2-4(研修実施報告書)'!$I$8,(COLUMN()-COLUMN($J$9))*4,0,4,2),$C121),BC$9,"")</f>
        <v/>
      </c>
      <c r="BD121" s="332" t="str">
        <f ca="1">IF(COUNTIF(OFFSET('別紙2-4(研修実施報告書)'!$I$8,(COLUMN()-COLUMN($J$9))*4,0,4,2),$C121),BD$9,"")</f>
        <v/>
      </c>
      <c r="BE121" s="332" t="str">
        <f ca="1">IF(COUNTIF(OFFSET('別紙2-4(研修実施報告書)'!$I$8,(COLUMN()-COLUMN($J$9))*4,0,4,2),$C121),BE$9,"")</f>
        <v/>
      </c>
      <c r="BF121" s="332" t="str">
        <f ca="1">IF(COUNTIF(OFFSET('別紙2-4(研修実施報告書)'!$I$8,(COLUMN()-COLUMN($J$9))*4,0,4,2),$C121),BF$9,"")</f>
        <v/>
      </c>
      <c r="BG121" s="332" t="str">
        <f ca="1">IF(COUNTIF(OFFSET('別紙2-4(研修実施報告書)'!$I$8,(COLUMN()-COLUMN($J$9))*4,0,4,2),$C121),BG$9,"")</f>
        <v/>
      </c>
      <c r="BH121" s="332" t="str">
        <f ca="1">IF(COUNTIF(OFFSET('別紙2-4(研修実施報告書)'!$I$8,(COLUMN()-COLUMN($J$9))*4,0,4,2),$C121),BH$9,"")</f>
        <v/>
      </c>
      <c r="BI121" s="332" t="str">
        <f ca="1">IF(COUNTIF(OFFSET('別紙2-4(研修実施報告書)'!$I$8,(COLUMN()-COLUMN($J$9))*4,0,4,2),$C121),BI$9,"")</f>
        <v/>
      </c>
      <c r="BJ121" s="332" t="str">
        <f ca="1">IF(COUNTIF(OFFSET('別紙2-4(研修実施報告書)'!$I$8,(COLUMN()-COLUMN($J$9))*4,0,4,2),$C121),BJ$9,"")</f>
        <v/>
      </c>
      <c r="BK121" s="332" t="str">
        <f ca="1">IF(COUNTIF(OFFSET('別紙2-4(研修実施報告書)'!$I$8,(COLUMN()-COLUMN($J$9))*4,0,4,2),$C121),BK$9,"")</f>
        <v/>
      </c>
      <c r="BL121" s="332" t="str">
        <f ca="1">IF(COUNTIF(OFFSET('別紙2-4(研修実施報告書)'!$I$8,(COLUMN()-COLUMN($J$9))*4,0,4,2),$C121),BL$9,"")</f>
        <v/>
      </c>
      <c r="BM121" s="332" t="str">
        <f ca="1">IF(COUNTIF(OFFSET('別紙2-4(研修実施報告書)'!$I$8,(COLUMN()-COLUMN($J$9))*4,0,4,2),$C121),BM$9,"")</f>
        <v/>
      </c>
      <c r="BN121" s="332" t="str">
        <f ca="1">IF(COUNTIF(OFFSET('別紙2-4(研修実施報告書)'!$I$8,(COLUMN()-COLUMN($J$9))*4,0,4,2),$C121),BN$9,"")</f>
        <v/>
      </c>
      <c r="BO121" s="332" t="str">
        <f ca="1">IF(COUNTIF(OFFSET('別紙2-4(研修実施報告書)'!$I$8,(COLUMN()-COLUMN($J$9))*4,0,4,2),$C121),BO$9,"")</f>
        <v/>
      </c>
      <c r="BP121" s="332" t="str">
        <f ca="1">IF(COUNTIF(OFFSET('別紙2-4(研修実施報告書)'!$I$8,(COLUMN()-COLUMN($J$9))*4,0,4,2),$C121),BP$9,"")</f>
        <v/>
      </c>
      <c r="BQ121" s="332" t="str">
        <f ca="1">IF(COUNTIF(OFFSET('別紙2-4(研修実施報告書)'!$I$8,(COLUMN()-COLUMN($J$9))*4,0,4,2),$C121),BQ$9,"")</f>
        <v/>
      </c>
      <c r="BR121" s="332" t="str">
        <f ca="1">IF(COUNTIF(OFFSET('別紙2-4(研修実施報告書)'!$I$8,(COLUMN()-COLUMN($J$9))*4,0,4,2),$C121),BR$9,"")</f>
        <v/>
      </c>
      <c r="BS121" s="332" t="str">
        <f ca="1">IF(COUNTIF(OFFSET('別紙2-4(研修実施報告書)'!$I$8,(COLUMN()-COLUMN($J$9))*4,0,4,2),$C121),BS$9,"")</f>
        <v/>
      </c>
      <c r="BT121" s="332" t="str">
        <f ca="1">IF(COUNTIF(OFFSET('別紙2-4(研修実施報告書)'!$I$8,(COLUMN()-COLUMN($J$9))*4,0,4,2),$C121),BT$9,"")</f>
        <v/>
      </c>
      <c r="BU121" s="332" t="str">
        <f ca="1">IF(COUNTIF(OFFSET('別紙2-4(研修実施報告書)'!$I$8,(COLUMN()-COLUMN($J$9))*4,0,4,2),$C121),BU$9,"")</f>
        <v/>
      </c>
      <c r="BV121" s="332" t="str">
        <f ca="1">IF(COUNTIF(OFFSET('別紙2-4(研修実施報告書)'!$I$8,(COLUMN()-COLUMN($J$9))*4,0,4,2),$C121),BV$9,"")</f>
        <v/>
      </c>
      <c r="BW121" s="332" t="str">
        <f ca="1">IF(COUNTIF(OFFSET('別紙2-4(研修実施報告書)'!$I$8,(COLUMN()-COLUMN($J$9))*4,0,4,2),$C121),BW$9,"")</f>
        <v/>
      </c>
      <c r="BX121" s="332" t="str">
        <f ca="1">IF(COUNTIF(OFFSET('別紙2-4(研修実施報告書)'!$I$8,(COLUMN()-COLUMN($J$9))*4,0,4,2),$C121),BX$9,"")</f>
        <v/>
      </c>
      <c r="BY121" s="332" t="str">
        <f ca="1">IF(COUNTIF(OFFSET('別紙2-4(研修実施報告書)'!$I$8,(COLUMN()-COLUMN($J$9))*4,0,4,2),$C121),BY$9,"")</f>
        <v/>
      </c>
      <c r="BZ121" s="332" t="str">
        <f ca="1">IF(COUNTIF(OFFSET('別紙2-4(研修実施報告書)'!$I$8,(COLUMN()-COLUMN($J$9))*4,0,4,2),$C121),BZ$9,"")</f>
        <v/>
      </c>
      <c r="CA121" s="332" t="str">
        <f ca="1">IF(COUNTIF(OFFSET('別紙2-4(研修実施報告書)'!$I$8,(COLUMN()-COLUMN($J$9))*4,0,4,2),$C121),CA$9,"")</f>
        <v/>
      </c>
      <c r="CB121" s="332" t="str">
        <f ca="1">IF(COUNTIF(OFFSET('別紙2-4(研修実施報告書)'!$I$8,(COLUMN()-COLUMN($J$9))*4,0,4,2),$C121),CB$9,"")</f>
        <v/>
      </c>
      <c r="CC121" s="332" t="str">
        <f ca="1">IF(COUNTIF(OFFSET('別紙2-4(研修実施報告書)'!$I$8,(COLUMN()-COLUMN($J$9))*4,0,4,2),$C121),CC$9,"")</f>
        <v/>
      </c>
      <c r="CD121" s="332" t="str">
        <f ca="1">IF(COUNTIF(OFFSET('別紙2-4(研修実施報告書)'!$I$8,(COLUMN()-COLUMN($J$9))*4,0,4,2),$C121),CD$9,"")</f>
        <v/>
      </c>
      <c r="CE121" s="332" t="str">
        <f ca="1">IF(COUNTIF(OFFSET('別紙2-4(研修実施報告書)'!$I$8,(COLUMN()-COLUMN($J$9))*4,0,4,2),$C121),CE$9,"")</f>
        <v/>
      </c>
      <c r="CF121" s="332" t="str">
        <f ca="1">IF(COUNTIF(OFFSET('別紙2-4(研修実施報告書)'!$I$8,(COLUMN()-COLUMN($J$9))*4,0,4,2),$C121),CF$9,"")</f>
        <v/>
      </c>
      <c r="CG121" s="332" t="str">
        <f ca="1">IF(COUNTIF(OFFSET('別紙2-4(研修実施報告書)'!$I$8,(COLUMN()-COLUMN($J$9))*4,0,4,2),$C121),CG$9,"")</f>
        <v/>
      </c>
      <c r="CH121" s="332" t="str">
        <f ca="1">IF(COUNTIF(OFFSET('別紙2-4(研修実施報告書)'!$I$8,(COLUMN()-COLUMN($J$9))*4,0,4,2),$C121),CH$9,"")</f>
        <v/>
      </c>
      <c r="CI121" s="332" t="str">
        <f ca="1">IF(COUNTIF(OFFSET('別紙2-4(研修実施報告書)'!$I$8,(COLUMN()-COLUMN($J$9))*4,0,4,2),$C121),CI$9,"")</f>
        <v/>
      </c>
      <c r="CJ121" s="332" t="str">
        <f ca="1">IF(COUNTIF(OFFSET('別紙2-4(研修実施報告書)'!$I$8,(COLUMN()-COLUMN($J$9))*4,0,4,2),$C121),CJ$9,"")</f>
        <v/>
      </c>
      <c r="CK121" s="332" t="str">
        <f ca="1">IF(COUNTIF(OFFSET('別紙2-4(研修実施報告書)'!$I$8,(COLUMN()-COLUMN($J$9))*4,0,4,2),$C121),CK$9,"")</f>
        <v/>
      </c>
      <c r="CL121" s="332" t="str">
        <f ca="1">IF(COUNTIF(OFFSET('別紙2-4(研修実施報告書)'!$I$8,(COLUMN()-COLUMN($J$9))*4,0,4,2),$C121),CL$9,"")</f>
        <v/>
      </c>
      <c r="CM121" s="332" t="str">
        <f ca="1">IF(COUNTIF(OFFSET('別紙2-4(研修実施報告書)'!$I$8,(COLUMN()-COLUMN($J$9))*4,0,4,2),$C121),CM$9,"")</f>
        <v/>
      </c>
      <c r="CN121" s="332" t="str">
        <f ca="1">IF(COUNTIF(OFFSET('別紙2-4(研修実施報告書)'!$I$8,(COLUMN()-COLUMN($J$9))*4,0,4,2),$C121),CN$9,"")</f>
        <v/>
      </c>
      <c r="CO121" s="332" t="str">
        <f ca="1">IF(COUNTIF(OFFSET('別紙2-4(研修実施報告書)'!$I$8,(COLUMN()-COLUMN($J$9))*4,0,4,2),$C121),CO$9,"")</f>
        <v/>
      </c>
      <c r="CP121" s="332" t="str">
        <f ca="1">IF(COUNTIF(OFFSET('別紙2-4(研修実施報告書)'!$I$8,(COLUMN()-COLUMN($J$9))*4,0,4,2),$C121),CP$9,"")</f>
        <v/>
      </c>
      <c r="CQ121" s="332" t="str">
        <f ca="1">IF(COUNTIF(OFFSET('別紙2-4(研修実施報告書)'!$I$8,(COLUMN()-COLUMN($J$9))*4,0,4,2),$C121),CQ$9,"")</f>
        <v/>
      </c>
      <c r="CR121" s="332" t="str">
        <f ca="1">IF(COUNTIF(OFFSET('別紙2-4(研修実施報告書)'!$I$8,(COLUMN()-COLUMN($J$9))*4,0,4,2),$C121),CR$9,"")</f>
        <v/>
      </c>
      <c r="CS121" s="332" t="str">
        <f ca="1">IF(COUNTIF(OFFSET('別紙2-4(研修実施報告書)'!$I$8,(COLUMN()-COLUMN($J$9))*4,0,4,2),$C121),CS$9,"")</f>
        <v/>
      </c>
      <c r="CT121" s="332" t="str">
        <f ca="1">IF(COUNTIF(OFFSET('別紙2-4(研修実施報告書)'!$I$8,(COLUMN()-COLUMN($J$9))*4,0,4,2),$C121),CT$9,"")</f>
        <v/>
      </c>
      <c r="CU121" s="332" t="str">
        <f ca="1">IF(COUNTIF(OFFSET('別紙2-4(研修実施報告書)'!$I$8,(COLUMN()-COLUMN($J$9))*4,0,4,2),$C121),CU$9,"")</f>
        <v/>
      </c>
      <c r="CV121" s="332" t="str">
        <f ca="1">IF(COUNTIF(OFFSET('別紙2-4(研修実施報告書)'!$I$8,(COLUMN()-COLUMN($J$9))*4,0,4,2),$C121),CV$9,"")</f>
        <v/>
      </c>
      <c r="CW121" s="332" t="str">
        <f ca="1">IF(COUNTIF(OFFSET('別紙2-4(研修実施報告書)'!$I$8,(COLUMN()-COLUMN($J$9))*4,0,4,2),$C121),CW$9,"")</f>
        <v/>
      </c>
      <c r="CX121" s="332" t="str">
        <f ca="1">IF(COUNTIF(OFFSET('別紙2-4(研修実施報告書)'!$I$8,(COLUMN()-COLUMN($J$9))*4,0,4,2),$C121),CX$9,"")</f>
        <v/>
      </c>
      <c r="CY121" s="332" t="str">
        <f ca="1">IF(COUNTIF(OFFSET('別紙2-4(研修実施報告書)'!$I$8,(COLUMN()-COLUMN($J$9))*4,0,4,2),$C121),CY$9,"")</f>
        <v/>
      </c>
      <c r="CZ121" s="332" t="str">
        <f ca="1">IF(COUNTIF(OFFSET('別紙2-4(研修実施報告書)'!$I$8,(COLUMN()-COLUMN($J$9))*4,0,4,2),$C121),CZ$9,"")</f>
        <v/>
      </c>
      <c r="DA121" s="332" t="str">
        <f ca="1">IF(COUNTIF(OFFSET('別紙2-4(研修実施報告書)'!$I$8,(COLUMN()-COLUMN($J$9))*4,0,4,2),$C121),DA$9,"")</f>
        <v/>
      </c>
      <c r="DB121" s="332" t="str">
        <f ca="1">IF(COUNTIF(OFFSET('別紙2-4(研修実施報告書)'!$I$8,(COLUMN()-COLUMN($J$9))*4,0,4,2),$C121),DB$9,"")</f>
        <v/>
      </c>
      <c r="DC121" s="332" t="str">
        <f ca="1">IF(COUNTIF(OFFSET('別紙2-4(研修実施報告書)'!$I$8,(COLUMN()-COLUMN($J$9))*4,0,4,2),$C121),DC$9,"")</f>
        <v/>
      </c>
      <c r="DD121" s="332" t="str">
        <f ca="1">IF(COUNTIF(OFFSET('別紙2-4(研修実施報告書)'!$I$8,(COLUMN()-COLUMN($J$9))*4,0,4,2),$C121),DD$9,"")</f>
        <v/>
      </c>
      <c r="DE121" s="332" t="str">
        <f ca="1">IF(COUNTIF(OFFSET('別紙2-4(研修実施報告書)'!$I$8,(COLUMN()-COLUMN($J$9))*4,0,4,2),$C121),DE$9,"")</f>
        <v/>
      </c>
      <c r="DF121" s="332" t="str">
        <f ca="1">IF(COUNTIF(OFFSET('別紙2-4(研修実施報告書)'!$I$8,(COLUMN()-COLUMN($J$9))*4,0,4,2),$C121),DF$9,"")</f>
        <v/>
      </c>
      <c r="DG121" s="332" t="str">
        <f ca="1">IF(COUNTIF(OFFSET('別紙2-4(研修実施報告書)'!$I$8,(COLUMN()-COLUMN($J$9))*4,0,4,2),$C121),DG$9,"")</f>
        <v/>
      </c>
      <c r="DH121" s="332" t="str">
        <f ca="1">IF(COUNTIF(OFFSET('別紙2-4(研修実施報告書)'!$I$8,(COLUMN()-COLUMN($J$9))*4,0,4,2),$C121),DH$9,"")</f>
        <v/>
      </c>
      <c r="DI121" s="332" t="str">
        <f ca="1">IF(COUNTIF(OFFSET('別紙2-4(研修実施報告書)'!$I$8,(COLUMN()-COLUMN($J$9))*4,0,4,2),$C121),DI$9,"")</f>
        <v/>
      </c>
      <c r="DJ121" s="332" t="str">
        <f ca="1">IF(COUNTIF(OFFSET('別紙2-4(研修実施報告書)'!$I$8,(COLUMN()-COLUMN($J$9))*4,0,4,2),$C121),DJ$9,"")</f>
        <v/>
      </c>
      <c r="DK121" s="332" t="str">
        <f ca="1">IF(COUNTIF(OFFSET('別紙2-4(研修実施報告書)'!$I$8,(COLUMN()-COLUMN($J$9))*4,0,4,2),$C121),DK$9,"")</f>
        <v/>
      </c>
      <c r="DL121" s="332" t="str">
        <f ca="1">IF(COUNTIF(OFFSET('別紙2-4(研修実施報告書)'!$I$8,(COLUMN()-COLUMN($J$9))*4,0,4,2),$C121),DL$9,"")</f>
        <v/>
      </c>
      <c r="DM121" s="332" t="str">
        <f ca="1">IF(COUNTIF(OFFSET('別紙2-4(研修実施報告書)'!$I$8,(COLUMN()-COLUMN($J$9))*4,0,4,2),$C121),DM$9,"")</f>
        <v/>
      </c>
      <c r="DN121" s="332" t="str">
        <f ca="1">IF(COUNTIF(OFFSET('別紙2-4(研修実施報告書)'!$I$8,(COLUMN()-COLUMN($J$9))*4,0,4,2),$C121),DN$9,"")</f>
        <v/>
      </c>
      <c r="DO121" s="332" t="str">
        <f ca="1">IF(COUNTIF(OFFSET('別紙2-4(研修実施報告書)'!$I$8,(COLUMN()-COLUMN($J$9))*4,0,4,2),$C121),DO$9,"")</f>
        <v/>
      </c>
      <c r="DP121" s="332" t="str">
        <f ca="1">IF(COUNTIF(OFFSET('別紙2-4(研修実施報告書)'!$I$8,(COLUMN()-COLUMN($J$9))*4,0,4,2),$C121),DP$9,"")</f>
        <v/>
      </c>
      <c r="DQ121" s="332" t="str">
        <f ca="1">IF(COUNTIF(OFFSET('別紙2-4(研修実施報告書)'!$I$8,(COLUMN()-COLUMN($J$9))*4,0,4,2),$C121),DQ$9,"")</f>
        <v/>
      </c>
      <c r="DR121" s="332" t="str">
        <f ca="1">IF(COUNTIF(OFFSET('別紙2-4(研修実施報告書)'!$I$8,(COLUMN()-COLUMN($J$9))*4,0,4,2),$C121),DR$9,"")</f>
        <v/>
      </c>
      <c r="DS121" s="332" t="str">
        <f ca="1">IF(COUNTIF(OFFSET('別紙2-4(研修実施報告書)'!$I$8,(COLUMN()-COLUMN($J$9))*4,0,4,2),$C121),DS$9,"")</f>
        <v/>
      </c>
      <c r="DT121" s="332" t="str">
        <f ca="1">IF(COUNTIF(OFFSET('別紙2-4(研修実施報告書)'!$I$8,(COLUMN()-COLUMN($J$9))*4,0,4,2),$C121),DT$9,"")</f>
        <v/>
      </c>
      <c r="DU121" s="332" t="str">
        <f ca="1">IF(COUNTIF(OFFSET('別紙2-4(研修実施報告書)'!$I$8,(COLUMN()-COLUMN($J$9))*4,0,4,2),$C121),DU$9,"")</f>
        <v/>
      </c>
      <c r="DV121" s="332" t="str">
        <f ca="1">IF(COUNTIF(OFFSET('別紙2-4(研修実施報告書)'!$I$8,(COLUMN()-COLUMN($J$9))*4,0,4,2),$C121),DV$9,"")</f>
        <v/>
      </c>
      <c r="DW121" s="332" t="str">
        <f ca="1">IF(COUNTIF(OFFSET('別紙2-4(研修実施報告書)'!$I$8,(COLUMN()-COLUMN($J$9))*4,0,4,2),$C121),DW$9,"")</f>
        <v/>
      </c>
      <c r="DX121" s="332" t="str">
        <f ca="1">IF(COUNTIF(OFFSET('別紙2-4(研修実施報告書)'!$I$8,(COLUMN()-COLUMN($J$9))*4,0,4,2),$C121),DX$9,"")</f>
        <v/>
      </c>
      <c r="DY121" s="332" t="str">
        <f ca="1">IF(COUNTIF(OFFSET('別紙2-4(研修実施報告書)'!$I$8,(COLUMN()-COLUMN($J$9))*4,0,4,2),$C121),DY$9,"")</f>
        <v/>
      </c>
      <c r="DZ121" s="332" t="str">
        <f ca="1">IF(COUNTIF(OFFSET('別紙2-4(研修実施報告書)'!$I$8,(COLUMN()-COLUMN($J$9))*4,0,4,2),$C121),DZ$9,"")</f>
        <v/>
      </c>
      <c r="EA121" s="332" t="str">
        <f ca="1">IF(COUNTIF(OFFSET('別紙2-4(研修実施報告書)'!$I$8,(COLUMN()-COLUMN($J$9))*4,0,4,2),$C121),EA$9,"")</f>
        <v/>
      </c>
      <c r="EB121" s="332" t="str">
        <f ca="1">IF(COUNTIF(OFFSET('別紙2-4(研修実施報告書)'!$I$8,(COLUMN()-COLUMN($J$9))*4,0,4,2),$C121),EB$9,"")</f>
        <v/>
      </c>
      <c r="EC121" s="332" t="str">
        <f ca="1">IF(COUNTIF(OFFSET('別紙2-4(研修実施報告書)'!$I$8,(COLUMN()-COLUMN($J$9))*4,0,4,2),$C121),EC$9,"")</f>
        <v/>
      </c>
      <c r="ED121" s="332" t="str">
        <f ca="1">IF(COUNTIF(OFFSET('別紙2-4(研修実施報告書)'!$I$8,(COLUMN()-COLUMN($J$9))*4,0,4,2),$C121),ED$9,"")</f>
        <v/>
      </c>
      <c r="EE121" s="332" t="str">
        <f ca="1">IF(COUNTIF(OFFSET('別紙2-4(研修実施報告書)'!$I$8,(COLUMN()-COLUMN($J$9))*4,0,4,2),$C121),EE$9,"")</f>
        <v/>
      </c>
      <c r="EF121" s="332" t="str">
        <f ca="1">IF(COUNTIF(OFFSET('別紙2-4(研修実施報告書)'!$I$8,(COLUMN()-COLUMN($J$9))*4,0,4,2),$C121),EF$9,"")</f>
        <v/>
      </c>
      <c r="EG121" s="332" t="str">
        <f ca="1">IF(COUNTIF(OFFSET('別紙2-4(研修実施報告書)'!$I$8,(COLUMN()-COLUMN($J$9))*4,0,4,2),$C121),EG$9,"")</f>
        <v/>
      </c>
      <c r="EH121" s="332" t="str">
        <f ca="1">IF(COUNTIF(OFFSET('別紙2-4(研修実施報告書)'!$I$8,(COLUMN()-COLUMN($J$9))*4,0,4,2),$C121),EH$9,"")</f>
        <v/>
      </c>
      <c r="EI121" s="332" t="str">
        <f ca="1">IF(COUNTIF(OFFSET('別紙2-4(研修実施報告書)'!$I$8,(COLUMN()-COLUMN($J$9))*4,0,4,2),$C121),EI$9,"")</f>
        <v/>
      </c>
      <c r="EJ121" s="332" t="str">
        <f ca="1">IF(COUNTIF(OFFSET('別紙2-4(研修実施報告書)'!$I$8,(COLUMN()-COLUMN($J$9))*4,0,4,2),$C121),EJ$9,"")</f>
        <v/>
      </c>
      <c r="EK121" s="332" t="str">
        <f ca="1">IF(COUNTIF(OFFSET('別紙2-4(研修実施報告書)'!$I$8,(COLUMN()-COLUMN($J$9))*4,0,4,2),$C121),EK$9,"")</f>
        <v/>
      </c>
      <c r="EL121" s="332" t="str">
        <f ca="1">IF(COUNTIF(OFFSET('別紙2-4(研修実施報告書)'!$I$8,(COLUMN()-COLUMN($J$9))*4,0,4,2),$C121),EL$9,"")</f>
        <v/>
      </c>
      <c r="EM121" s="332" t="str">
        <f ca="1">IF(COUNTIF(OFFSET('別紙2-4(研修実施報告書)'!$I$8,(COLUMN()-COLUMN($J$9))*4,0,4,2),$C121),EM$9,"")</f>
        <v/>
      </c>
      <c r="EN121" s="332" t="str">
        <f ca="1">IF(COUNTIF(OFFSET('別紙2-4(研修実施報告書)'!$I$8,(COLUMN()-COLUMN($J$9))*4,0,4,2),$C121),EN$9,"")</f>
        <v/>
      </c>
      <c r="EO121" s="332" t="str">
        <f ca="1">IF(COUNTIF(OFFSET('別紙2-4(研修実施報告書)'!$I$8,(COLUMN()-COLUMN($J$9))*4,0,4,2),$C121),EO$9,"")</f>
        <v/>
      </c>
      <c r="EP121" s="332" t="str">
        <f ca="1">IF(COUNTIF(OFFSET('別紙2-4(研修実施報告書)'!$I$8,(COLUMN()-COLUMN($J$9))*4,0,4,2),$C121),EP$9,"")</f>
        <v/>
      </c>
      <c r="EQ121" s="332" t="str">
        <f ca="1">IF(COUNTIF(OFFSET('別紙2-4(研修実施報告書)'!$I$8,(COLUMN()-COLUMN($J$9))*4,0,4,2),$C121),EQ$9,"")</f>
        <v/>
      </c>
      <c r="ER121" s="332" t="str">
        <f ca="1">IF(COUNTIF(OFFSET('別紙2-4(研修実施報告書)'!$I$8,(COLUMN()-COLUMN($J$9))*4,0,4,2),$C121),ER$9,"")</f>
        <v/>
      </c>
      <c r="ES121" s="332" t="str">
        <f ca="1">IF(COUNTIF(OFFSET('別紙2-4(研修実施報告書)'!$I$8,(COLUMN()-COLUMN($J$9))*4,0,4,2),$C121),ES$9,"")</f>
        <v/>
      </c>
      <c r="ET121" s="332" t="str">
        <f ca="1">IF(COUNTIF(OFFSET('別紙2-4(研修実施報告書)'!$I$8,(COLUMN()-COLUMN($J$9))*4,0,4,2),$C121),ET$9,"")</f>
        <v/>
      </c>
      <c r="EU121" s="332" t="str">
        <f ca="1">IF(COUNTIF(OFFSET('別紙2-4(研修実施報告書)'!$I$8,(COLUMN()-COLUMN($J$9))*4,0,4,2),$C121),EU$9,"")</f>
        <v/>
      </c>
      <c r="EV121" s="332" t="str">
        <f ca="1">IF(COUNTIF(OFFSET('別紙2-4(研修実施報告書)'!$I$8,(COLUMN()-COLUMN($J$9))*4,0,4,2),$C121),EV$9,"")</f>
        <v/>
      </c>
      <c r="EW121" s="332" t="str">
        <f ca="1">IF(COUNTIF(OFFSET('別紙2-4(研修実施報告書)'!$I$8,(COLUMN()-COLUMN($J$9))*4,0,4,2),$C121),EW$9,"")</f>
        <v/>
      </c>
      <c r="EX121" s="332" t="str">
        <f ca="1">IF(COUNTIF(OFFSET('別紙2-4(研修実施報告書)'!$I$8,(COLUMN()-COLUMN($J$9))*4,0,4,2),$C121),EX$9,"")</f>
        <v/>
      </c>
      <c r="EY121" s="332" t="str">
        <f ca="1">IF(COUNTIF(OFFSET('別紙2-4(研修実施報告書)'!$I$8,(COLUMN()-COLUMN($J$9))*4,0,4,2),$C121),EY$9,"")</f>
        <v/>
      </c>
      <c r="EZ121" s="332" t="str">
        <f ca="1">IF(COUNTIF(OFFSET('別紙2-4(研修実施報告書)'!$I$8,(COLUMN()-COLUMN($J$9))*4,0,4,2),$C121),EZ$9,"")</f>
        <v/>
      </c>
      <c r="FA121" s="332" t="str">
        <f ca="1">IF(COUNTIF(OFFSET('別紙2-4(研修実施報告書)'!$I$8,(COLUMN()-COLUMN($J$9))*4,0,4,2),$C121),FA$9,"")</f>
        <v/>
      </c>
      <c r="FB121" s="332" t="str">
        <f ca="1">IF(COUNTIF(OFFSET('別紙2-4(研修実施報告書)'!$I$8,(COLUMN()-COLUMN($J$9))*4,0,4,2),$C121),FB$9,"")</f>
        <v/>
      </c>
      <c r="FC121" s="332" t="str">
        <f ca="1">IF(COUNTIF(OFFSET('別紙2-4(研修実施報告書)'!$I$8,(COLUMN()-COLUMN($J$9))*4,0,4,2),$C121),FC$9,"")</f>
        <v/>
      </c>
      <c r="FD121" s="332" t="str">
        <f ca="1">IF(COUNTIF(OFFSET('別紙2-4(研修実施報告書)'!$I$8,(COLUMN()-COLUMN($J$9))*4,0,4,2),$C121),FD$9,"")</f>
        <v/>
      </c>
      <c r="FE121" s="332" t="str">
        <f ca="1">IF(COUNTIF(OFFSET('別紙2-4(研修実施報告書)'!$I$8,(COLUMN()-COLUMN($J$9))*4,0,4,2),$C121),FE$9,"")</f>
        <v/>
      </c>
      <c r="FF121" s="332" t="str">
        <f ca="1">IF(COUNTIF(OFFSET('別紙2-4(研修実施報告書)'!$I$8,(COLUMN()-COLUMN($J$9))*4,0,4,2),$C121),FF$9,"")</f>
        <v/>
      </c>
      <c r="FG121" s="332" t="str">
        <f ca="1">IF(COUNTIF(OFFSET('別紙2-4(研修実施報告書)'!$I$8,(COLUMN()-COLUMN($J$9))*4,0,4,2),$C121),FG$9,"")</f>
        <v/>
      </c>
      <c r="FH121" s="332" t="str">
        <f ca="1">IF(COUNTIF(OFFSET('別紙2-4(研修実施報告書)'!$I$8,(COLUMN()-COLUMN($J$9))*4,0,4,2),$C121),FH$9,"")</f>
        <v/>
      </c>
      <c r="FI121" s="332" t="str">
        <f ca="1">IF(COUNTIF(OFFSET('別紙2-4(研修実施報告書)'!$I$8,(COLUMN()-COLUMN($J$9))*4,0,4,2),$C121),FI$9,"")</f>
        <v/>
      </c>
      <c r="FJ121" s="332" t="str">
        <f ca="1">IF(COUNTIF(OFFSET('別紙2-4(研修実施報告書)'!$I$8,(COLUMN()-COLUMN($J$9))*4,0,4,2),$C121),FJ$9,"")</f>
        <v/>
      </c>
      <c r="FK121" s="332" t="str">
        <f ca="1">IF(COUNTIF(OFFSET('別紙2-4(研修実施報告書)'!$I$8,(COLUMN()-COLUMN($J$9))*4,0,4,2),$C121),FK$9,"")</f>
        <v/>
      </c>
      <c r="FL121" s="332" t="str">
        <f ca="1">IF(COUNTIF(OFFSET('別紙2-4(研修実施報告書)'!$I$8,(COLUMN()-COLUMN($J$9))*4,0,4,2),$C121),FL$9,"")</f>
        <v/>
      </c>
      <c r="FM121" s="332" t="str">
        <f ca="1">IF(COUNTIF(OFFSET('別紙2-4(研修実施報告書)'!$I$8,(COLUMN()-COLUMN($J$9))*4,0,4,2),$C121),FM$9,"")</f>
        <v/>
      </c>
      <c r="FN121" s="332" t="str">
        <f ca="1">IF(COUNTIF(OFFSET('別紙2-4(研修実施報告書)'!$I$8,(COLUMN()-COLUMN($J$9))*4,0,4,2),$C121),FN$9,"")</f>
        <v/>
      </c>
      <c r="FO121" s="332" t="str">
        <f ca="1">IF(COUNTIF(OFFSET('別紙2-4(研修実施報告書)'!$I$8,(COLUMN()-COLUMN($J$9))*4,0,4,2),$C121),FO$9,"")</f>
        <v/>
      </c>
      <c r="FP121" s="332" t="str">
        <f ca="1">IF(COUNTIF(OFFSET('別紙2-4(研修実施報告書)'!$I$8,(COLUMN()-COLUMN($J$9))*4,0,4,2),$C121),FP$9,"")</f>
        <v/>
      </c>
      <c r="FQ121" s="332" t="str">
        <f ca="1">IF(COUNTIF(OFFSET('別紙2-4(研修実施報告書)'!$I$8,(COLUMN()-COLUMN($J$9))*4,0,4,2),$C121),FQ$9,"")</f>
        <v/>
      </c>
      <c r="FR121" s="332" t="str">
        <f ca="1">IF(COUNTIF(OFFSET('別紙2-4(研修実施報告書)'!$I$8,(COLUMN()-COLUMN($J$9))*4,0,4,2),$C121),FR$9,"")</f>
        <v/>
      </c>
      <c r="FS121" s="332" t="str">
        <f ca="1">IF(COUNTIF(OFFSET('別紙2-4(研修実施報告書)'!$I$8,(COLUMN()-COLUMN($J$9))*4,0,4,2),$C121),FS$9,"")</f>
        <v/>
      </c>
      <c r="FT121" s="332" t="str">
        <f ca="1">IF(COUNTIF(OFFSET('別紙2-4(研修実施報告書)'!$I$8,(COLUMN()-COLUMN($J$9))*4,0,4,2),$C121),FT$9,"")</f>
        <v/>
      </c>
      <c r="FU121" s="332" t="str">
        <f ca="1">IF(COUNTIF(OFFSET('別紙2-4(研修実施報告書)'!$I$8,(COLUMN()-COLUMN($J$9))*4,0,4,2),$C121),FU$9,"")</f>
        <v/>
      </c>
      <c r="FV121" s="332" t="str">
        <f ca="1">IF(COUNTIF(OFFSET('別紙2-4(研修実施報告書)'!$I$8,(COLUMN()-COLUMN($J$9))*4,0,4,2),$C121),FV$9,"")</f>
        <v/>
      </c>
      <c r="FW121" s="332" t="str">
        <f ca="1">IF(COUNTIF(OFFSET('別紙2-4(研修実施報告書)'!$I$8,(COLUMN()-COLUMN($J$9))*4,0,4,2),$C121),FW$9,"")</f>
        <v/>
      </c>
      <c r="FX121" s="332" t="str">
        <f ca="1">IF(COUNTIF(OFFSET('別紙2-4(研修実施報告書)'!$I$8,(COLUMN()-COLUMN($J$9))*4,0,4,2),$C121),FX$9,"")</f>
        <v/>
      </c>
      <c r="FY121" s="332" t="str">
        <f ca="1">IF(COUNTIF(OFFSET('別紙2-4(研修実施報告書)'!$I$8,(COLUMN()-COLUMN($J$9))*4,0,4,2),$C121),FY$9,"")</f>
        <v/>
      </c>
      <c r="FZ121" s="332" t="str">
        <f ca="1">IF(COUNTIF(OFFSET('別紙2-4(研修実施報告書)'!$I$8,(COLUMN()-COLUMN($J$9))*4,0,4,2),$C121),FZ$9,"")</f>
        <v/>
      </c>
      <c r="GA121" s="332" t="str">
        <f ca="1">IF(COUNTIF(OFFSET('別紙2-4(研修実施報告書)'!$I$8,(COLUMN()-COLUMN($J$9))*4,0,4,2),$C121),GA$9,"")</f>
        <v/>
      </c>
      <c r="GB121" s="332" t="str">
        <f ca="1">IF(COUNTIF(OFFSET('別紙2-4(研修実施報告書)'!$I$8,(COLUMN()-COLUMN($J$9))*4,0,4,2),$C121),GB$9,"")</f>
        <v/>
      </c>
      <c r="GC121" s="332" t="str">
        <f ca="1">IF(COUNTIF(OFFSET('別紙2-4(研修実施報告書)'!$I$8,(COLUMN()-COLUMN($J$9))*4,0,4,2),$C121),GC$9,"")</f>
        <v/>
      </c>
      <c r="GD121" s="332" t="str">
        <f ca="1">IF(COUNTIF(OFFSET('別紙2-4(研修実施報告書)'!$I$8,(COLUMN()-COLUMN($J$9))*4,0,4,2),$C121),GD$9,"")</f>
        <v/>
      </c>
      <c r="GE121" s="332" t="str">
        <f ca="1">IF(COUNTIF(OFFSET('別紙2-4(研修実施報告書)'!$I$8,(COLUMN()-COLUMN($J$9))*4,0,4,2),$C121),GE$9,"")</f>
        <v/>
      </c>
      <c r="GF121" s="332" t="str">
        <f ca="1">IF(COUNTIF(OFFSET('別紙2-4(研修実施報告書)'!$I$8,(COLUMN()-COLUMN($J$9))*4,0,4,2),$C121),GF$9,"")</f>
        <v/>
      </c>
      <c r="GG121" s="332" t="str">
        <f ca="1">IF(COUNTIF(OFFSET('別紙2-4(研修実施報告書)'!$I$8,(COLUMN()-COLUMN($J$9))*4,0,4,2),$C121),GG$9,"")</f>
        <v/>
      </c>
      <c r="GH121" s="332" t="str">
        <f ca="1">IF(COUNTIF(OFFSET('別紙2-4(研修実施報告書)'!$I$8,(COLUMN()-COLUMN($J$9))*4,0,4,2),$C121),GH$9,"")</f>
        <v/>
      </c>
      <c r="GI121" s="332" t="str">
        <f ca="1">IF(COUNTIF(OFFSET('別紙2-4(研修実施報告書)'!$I$8,(COLUMN()-COLUMN($J$9))*4,0,4,2),$C121),GI$9,"")</f>
        <v/>
      </c>
      <c r="GJ121" s="332" t="str">
        <f ca="1">IF(COUNTIF(OFFSET('別紙2-4(研修実施報告書)'!$I$8,(COLUMN()-COLUMN($J$9))*4,0,4,2),$C121),GJ$9,"")</f>
        <v/>
      </c>
      <c r="GK121" s="332" t="str">
        <f ca="1">IF(COUNTIF(OFFSET('別紙2-4(研修実施報告書)'!$I$8,(COLUMN()-COLUMN($J$9))*4,0,4,2),$C121),GK$9,"")</f>
        <v/>
      </c>
      <c r="GL121" s="332" t="str">
        <f ca="1">IF(COUNTIF(OFFSET('別紙2-4(研修実施報告書)'!$I$8,(COLUMN()-COLUMN($J$9))*4,0,4,2),$C121),GL$9,"")</f>
        <v/>
      </c>
      <c r="GM121" s="332" t="str">
        <f ca="1">IF(COUNTIF(OFFSET('別紙2-4(研修実施報告書)'!$I$8,(COLUMN()-COLUMN($J$9))*4,0,4,2),$C121),GM$9,"")</f>
        <v/>
      </c>
      <c r="GN121" s="332" t="str">
        <f ca="1">IF(COUNTIF(OFFSET('別紙2-4(研修実施報告書)'!$I$8,(COLUMN()-COLUMN($J$9))*4,0,4,2),$C121),GN$9,"")</f>
        <v/>
      </c>
      <c r="GO121" s="332" t="str">
        <f ca="1">IF(COUNTIF(OFFSET('別紙2-4(研修実施報告書)'!$I$8,(COLUMN()-COLUMN($J$9))*4,0,4,2),$C121),GO$9,"")</f>
        <v/>
      </c>
      <c r="GP121" s="332" t="str">
        <f ca="1">IF(COUNTIF(OFFSET('別紙2-4(研修実施報告書)'!$I$8,(COLUMN()-COLUMN($J$9))*4,0,4,2),$C121),GP$9,"")</f>
        <v/>
      </c>
      <c r="GQ121" s="332" t="str">
        <f ca="1">IF(COUNTIF(OFFSET('別紙2-4(研修実施報告書)'!$I$8,(COLUMN()-COLUMN($J$9))*4,0,4,2),$C121),GQ$9,"")</f>
        <v/>
      </c>
      <c r="GR121" s="332" t="str">
        <f ca="1">IF(COUNTIF(OFFSET('別紙2-4(研修実施報告書)'!$I$8,(COLUMN()-COLUMN($J$9))*4,0,4,2),$C121),GR$9,"")</f>
        <v/>
      </c>
      <c r="GS121" s="332" t="str">
        <f ca="1">IF(COUNTIF(OFFSET('別紙2-4(研修実施報告書)'!$I$8,(COLUMN()-COLUMN($J$9))*4,0,4,2),$C121),GS$9,"")</f>
        <v/>
      </c>
      <c r="GT121" s="332" t="str">
        <f ca="1">IF(COUNTIF(OFFSET('別紙2-4(研修実施報告書)'!$I$8,(COLUMN()-COLUMN($J$9))*4,0,4,2),$C121),GT$9,"")</f>
        <v/>
      </c>
      <c r="GU121" s="332" t="str">
        <f ca="1">IF(COUNTIF(OFFSET('別紙2-4(研修実施報告書)'!$I$8,(COLUMN()-COLUMN($J$9))*4,0,4,2),$C121),GU$9,"")</f>
        <v/>
      </c>
      <c r="GV121" s="332" t="str">
        <f ca="1">IF(COUNTIF(OFFSET('別紙2-4(研修実施報告書)'!$I$8,(COLUMN()-COLUMN($J$9))*4,0,4,2),$C121),GV$9,"")</f>
        <v/>
      </c>
      <c r="GW121" s="332" t="str">
        <f ca="1">IF(COUNTIF(OFFSET('別紙2-4(研修実施報告書)'!$I$8,(COLUMN()-COLUMN($J$9))*4,0,4,2),$C121),GW$9,"")</f>
        <v/>
      </c>
      <c r="GX121" s="332" t="str">
        <f ca="1">IF(COUNTIF(OFFSET('別紙2-4(研修実施報告書)'!$I$8,(COLUMN()-COLUMN($J$9))*4,0,4,2),$C121),GX$9,"")</f>
        <v/>
      </c>
      <c r="GY121" s="332" t="str">
        <f ca="1">IF(COUNTIF(OFFSET('別紙2-4(研修実施報告書)'!$I$8,(COLUMN()-COLUMN($J$9))*4,0,4,2),$C121),GY$9,"")</f>
        <v/>
      </c>
      <c r="GZ121" s="332" t="str">
        <f ca="1">IF(COUNTIF(OFFSET('別紙2-4(研修実施報告書)'!$I$8,(COLUMN()-COLUMN($J$9))*4,0,4,2),$C121),GZ$9,"")</f>
        <v/>
      </c>
      <c r="HA121" s="332" t="str">
        <f ca="1">IF(COUNTIF(OFFSET('別紙2-4(研修実施報告書)'!$I$8,(COLUMN()-COLUMN($J$9))*4,0,4,2),$C121),HA$9,"")</f>
        <v/>
      </c>
      <c r="HB121" s="320"/>
    </row>
    <row r="122" spans="1:210" ht="18.75" customHeight="1">
      <c r="A122" s="325">
        <v>108</v>
      </c>
      <c r="B122" s="323" t="str">
        <f>IF(AND('別紙1-7(研修責任者教育担当者) '!E125="〇",'別紙1-7(研修責任者教育担当者) '!F125="〇"),"専任・兼任",IF('別紙1-7(研修責任者教育担当者) '!E125="〇","専任",IF('別紙1-7(研修責任者教育担当者) '!F125="〇","兼任","")))</f>
        <v/>
      </c>
      <c r="C122" s="324">
        <f>VLOOKUP(A122,'別紙1-7(研修責任者教育担当者) '!$B$18:$C$217,2,0)</f>
        <v>0</v>
      </c>
      <c r="D122" s="348" t="s">
        <v>175</v>
      </c>
      <c r="E122" s="349"/>
      <c r="F122" s="329" t="e">
        <f t="shared" si="3"/>
        <v>#DIV/0!</v>
      </c>
      <c r="G122" s="330" t="e">
        <f t="shared" ca="1" si="4"/>
        <v>#DIV/0!</v>
      </c>
      <c r="H122" s="318">
        <f t="shared" ca="1" si="5"/>
        <v>0</v>
      </c>
      <c r="I122" s="318"/>
      <c r="J122" s="332" t="str">
        <f ca="1">IF(COUNTIF(OFFSET('別紙2-4(研修実施報告書)'!$I$8,(COLUMN()-COLUMN($J$9))*4,0,4,2),$C122),J$9,"")</f>
        <v/>
      </c>
      <c r="K122" s="332" t="str">
        <f ca="1">IF(COUNTIF(OFFSET('別紙2-4(研修実施報告書)'!$I$8,(COLUMN()-COLUMN($J$9))*4,0,4,2),$C122),K$9,"")</f>
        <v/>
      </c>
      <c r="L122" s="332" t="str">
        <f ca="1">IF(COUNTIF(OFFSET('別紙2-4(研修実施報告書)'!$I$8,(COLUMN()-COLUMN($J$9))*4,0,4,2),$C122),L$9,"")</f>
        <v/>
      </c>
      <c r="M122" s="332" t="str">
        <f ca="1">IF(COUNTIF(OFFSET('別紙2-4(研修実施報告書)'!$I$8,(COLUMN()-COLUMN($J$9))*4,0,4,2),$C122),M$9,"")</f>
        <v/>
      </c>
      <c r="N122" s="332" t="str">
        <f ca="1">IF(COUNTIF(OFFSET('別紙2-4(研修実施報告書)'!$I$8,(COLUMN()-COLUMN($J$9))*4,0,4,2),$C122),N$9,"")</f>
        <v/>
      </c>
      <c r="O122" s="332" t="str">
        <f ca="1">IF(COUNTIF(OFFSET('別紙2-4(研修実施報告書)'!$I$8,(COLUMN()-COLUMN($J$9))*4,0,4,2),$C122),O$9,"")</f>
        <v/>
      </c>
      <c r="P122" s="332" t="str">
        <f ca="1">IF(COUNTIF(OFFSET('別紙2-4(研修実施報告書)'!$I$8,(COLUMN()-COLUMN($J$9))*4,0,4,2),$C122),P$9,"")</f>
        <v/>
      </c>
      <c r="Q122" s="332" t="str">
        <f ca="1">IF(COUNTIF(OFFSET('別紙2-4(研修実施報告書)'!$I$8,(COLUMN()-COLUMN($J$9))*4,0,4,2),$C122),Q$9,"")</f>
        <v/>
      </c>
      <c r="R122" s="332" t="str">
        <f ca="1">IF(COUNTIF(OFFSET('別紙2-4(研修実施報告書)'!$I$8,(COLUMN()-COLUMN($J$9))*4,0,4,2),$C122),R$9,"")</f>
        <v/>
      </c>
      <c r="S122" s="332" t="str">
        <f ca="1">IF(COUNTIF(OFFSET('別紙2-4(研修実施報告書)'!$I$8,(COLUMN()-COLUMN($J$9))*4,0,4,2),$C122),S$9,"")</f>
        <v/>
      </c>
      <c r="T122" s="332" t="str">
        <f ca="1">IF(COUNTIF(OFFSET('別紙2-4(研修実施報告書)'!$I$8,(COLUMN()-COLUMN($J$9))*4,0,4,2),$C122),T$9,"")</f>
        <v/>
      </c>
      <c r="U122" s="332" t="str">
        <f ca="1">IF(COUNTIF(OFFSET('別紙2-4(研修実施報告書)'!$I$8,(COLUMN()-COLUMN($J$9))*4,0,4,2),$C122),U$9,"")</f>
        <v/>
      </c>
      <c r="V122" s="332" t="str">
        <f ca="1">IF(COUNTIF(OFFSET('別紙2-4(研修実施報告書)'!$I$8,(COLUMN()-COLUMN($J$9))*4,0,4,2),$C122),V$9,"")</f>
        <v/>
      </c>
      <c r="W122" s="332" t="str">
        <f ca="1">IF(COUNTIF(OFFSET('別紙2-4(研修実施報告書)'!$I$8,(COLUMN()-COLUMN($J$9))*4,0,4,2),$C122),W$9,"")</f>
        <v/>
      </c>
      <c r="X122" s="332" t="str">
        <f ca="1">IF(COUNTIF(OFFSET('別紙2-4(研修実施報告書)'!$I$8,(COLUMN()-COLUMN($J$9))*4,0,4,2),$C122),X$9,"")</f>
        <v/>
      </c>
      <c r="Y122" s="332" t="str">
        <f ca="1">IF(COUNTIF(OFFSET('別紙2-4(研修実施報告書)'!$I$8,(COLUMN()-COLUMN($J$9))*4,0,4,2),$C122),Y$9,"")</f>
        <v/>
      </c>
      <c r="Z122" s="332" t="str">
        <f ca="1">IF(COUNTIF(OFFSET('別紙2-4(研修実施報告書)'!$I$8,(COLUMN()-COLUMN($J$9))*4,0,4,2),$C122),Z$9,"")</f>
        <v/>
      </c>
      <c r="AA122" s="332" t="str">
        <f ca="1">IF(COUNTIF(OFFSET('別紙2-4(研修実施報告書)'!$I$8,(COLUMN()-COLUMN($J$9))*4,0,4,2),$C122),AA$9,"")</f>
        <v/>
      </c>
      <c r="AB122" s="332" t="str">
        <f ca="1">IF(COUNTIF(OFFSET('別紙2-4(研修実施報告書)'!$I$8,(COLUMN()-COLUMN($J$9))*4,0,4,2),$C122),AB$9,"")</f>
        <v/>
      </c>
      <c r="AC122" s="332" t="str">
        <f ca="1">IF(COUNTIF(OFFSET('別紙2-4(研修実施報告書)'!$I$8,(COLUMN()-COLUMN($J$9))*4,0,4,2),$C122),AC$9,"")</f>
        <v/>
      </c>
      <c r="AD122" s="332" t="str">
        <f ca="1">IF(COUNTIF(OFFSET('別紙2-4(研修実施報告書)'!$I$8,(COLUMN()-COLUMN($J$9))*4,0,4,2),$C122),AD$9,"")</f>
        <v/>
      </c>
      <c r="AE122" s="332" t="str">
        <f ca="1">IF(COUNTIF(OFFSET('別紙2-4(研修実施報告書)'!$I$8,(COLUMN()-COLUMN($J$9))*4,0,4,2),$C122),AE$9,"")</f>
        <v/>
      </c>
      <c r="AF122" s="332" t="str">
        <f ca="1">IF(COUNTIF(OFFSET('別紙2-4(研修実施報告書)'!$I$8,(COLUMN()-COLUMN($J$9))*4,0,4,2),$C122),AF$9,"")</f>
        <v/>
      </c>
      <c r="AG122" s="332" t="str">
        <f ca="1">IF(COUNTIF(OFFSET('別紙2-4(研修実施報告書)'!$I$8,(COLUMN()-COLUMN($J$9))*4,0,4,2),$C122),AG$9,"")</f>
        <v/>
      </c>
      <c r="AH122" s="332" t="str">
        <f ca="1">IF(COUNTIF(OFFSET('別紙2-4(研修実施報告書)'!$I$8,(COLUMN()-COLUMN($J$9))*4,0,4,2),$C122),AH$9,"")</f>
        <v/>
      </c>
      <c r="AI122" s="332" t="str">
        <f ca="1">IF(COUNTIF(OFFSET('別紙2-4(研修実施報告書)'!$I$8,(COLUMN()-COLUMN($J$9))*4,0,4,2),$C122),AI$9,"")</f>
        <v/>
      </c>
      <c r="AJ122" s="332" t="str">
        <f ca="1">IF(COUNTIF(OFFSET('別紙2-4(研修実施報告書)'!$I$8,(COLUMN()-COLUMN($J$9))*4,0,4,2),$C122),AJ$9,"")</f>
        <v/>
      </c>
      <c r="AK122" s="332" t="str">
        <f ca="1">IF(COUNTIF(OFFSET('別紙2-4(研修実施報告書)'!$I$8,(COLUMN()-COLUMN($J$9))*4,0,4,2),$C122),AK$9,"")</f>
        <v/>
      </c>
      <c r="AL122" s="332" t="str">
        <f ca="1">IF(COUNTIF(OFFSET('別紙2-4(研修実施報告書)'!$I$8,(COLUMN()-COLUMN($J$9))*4,0,4,2),$C122),AL$9,"")</f>
        <v/>
      </c>
      <c r="AM122" s="332" t="str">
        <f ca="1">IF(COUNTIF(OFFSET('別紙2-4(研修実施報告書)'!$I$8,(COLUMN()-COLUMN($J$9))*4,0,4,2),$C122),AM$9,"")</f>
        <v/>
      </c>
      <c r="AN122" s="332" t="str">
        <f ca="1">IF(COUNTIF(OFFSET('別紙2-4(研修実施報告書)'!$I$8,(COLUMN()-COLUMN($J$9))*4,0,4,2),$C122),AN$9,"")</f>
        <v/>
      </c>
      <c r="AO122" s="332" t="str">
        <f ca="1">IF(COUNTIF(OFFSET('別紙2-4(研修実施報告書)'!$I$8,(COLUMN()-COLUMN($J$9))*4,0,4,2),$C122),AO$9,"")</f>
        <v/>
      </c>
      <c r="AP122" s="332" t="str">
        <f ca="1">IF(COUNTIF(OFFSET('別紙2-4(研修実施報告書)'!$I$8,(COLUMN()-COLUMN($J$9))*4,0,4,2),$C122),AP$9,"")</f>
        <v/>
      </c>
      <c r="AQ122" s="332" t="str">
        <f ca="1">IF(COUNTIF(OFFSET('別紙2-4(研修実施報告書)'!$I$8,(COLUMN()-COLUMN($J$9))*4,0,4,2),$C122),AQ$9,"")</f>
        <v/>
      </c>
      <c r="AR122" s="332" t="str">
        <f ca="1">IF(COUNTIF(OFFSET('別紙2-4(研修実施報告書)'!$I$8,(COLUMN()-COLUMN($J$9))*4,0,4,2),$C122),AR$9,"")</f>
        <v/>
      </c>
      <c r="AS122" s="332" t="str">
        <f ca="1">IF(COUNTIF(OFFSET('別紙2-4(研修実施報告書)'!$I$8,(COLUMN()-COLUMN($J$9))*4,0,4,2),$C122),AS$9,"")</f>
        <v/>
      </c>
      <c r="AT122" s="332" t="str">
        <f ca="1">IF(COUNTIF(OFFSET('別紙2-4(研修実施報告書)'!$I$8,(COLUMN()-COLUMN($J$9))*4,0,4,2),$C122),AT$9,"")</f>
        <v/>
      </c>
      <c r="AU122" s="332" t="str">
        <f ca="1">IF(COUNTIF(OFFSET('別紙2-4(研修実施報告書)'!$I$8,(COLUMN()-COLUMN($J$9))*4,0,4,2),$C122),AU$9,"")</f>
        <v/>
      </c>
      <c r="AV122" s="332" t="str">
        <f ca="1">IF(COUNTIF(OFFSET('別紙2-4(研修実施報告書)'!$I$8,(COLUMN()-COLUMN($J$9))*4,0,4,2),$C122),AV$9,"")</f>
        <v/>
      </c>
      <c r="AW122" s="332" t="str">
        <f ca="1">IF(COUNTIF(OFFSET('別紙2-4(研修実施報告書)'!$I$8,(COLUMN()-COLUMN($J$9))*4,0,4,2),$C122),AW$9,"")</f>
        <v/>
      </c>
      <c r="AX122" s="332" t="str">
        <f ca="1">IF(COUNTIF(OFFSET('別紙2-4(研修実施報告書)'!$I$8,(COLUMN()-COLUMN($J$9))*4,0,4,2),$C122),AX$9,"")</f>
        <v/>
      </c>
      <c r="AY122" s="332" t="str">
        <f ca="1">IF(COUNTIF(OFFSET('別紙2-4(研修実施報告書)'!$I$8,(COLUMN()-COLUMN($J$9))*4,0,4,2),$C122),AY$9,"")</f>
        <v/>
      </c>
      <c r="AZ122" s="332" t="str">
        <f ca="1">IF(COUNTIF(OFFSET('別紙2-4(研修実施報告書)'!$I$8,(COLUMN()-COLUMN($J$9))*4,0,4,2),$C122),AZ$9,"")</f>
        <v/>
      </c>
      <c r="BA122" s="332" t="str">
        <f ca="1">IF(COUNTIF(OFFSET('別紙2-4(研修実施報告書)'!$I$8,(COLUMN()-COLUMN($J$9))*4,0,4,2),$C122),BA$9,"")</f>
        <v/>
      </c>
      <c r="BB122" s="332" t="str">
        <f ca="1">IF(COUNTIF(OFFSET('別紙2-4(研修実施報告書)'!$I$8,(COLUMN()-COLUMN($J$9))*4,0,4,2),$C122),BB$9,"")</f>
        <v/>
      </c>
      <c r="BC122" s="332" t="str">
        <f ca="1">IF(COUNTIF(OFFSET('別紙2-4(研修実施報告書)'!$I$8,(COLUMN()-COLUMN($J$9))*4,0,4,2),$C122),BC$9,"")</f>
        <v/>
      </c>
      <c r="BD122" s="332" t="str">
        <f ca="1">IF(COUNTIF(OFFSET('別紙2-4(研修実施報告書)'!$I$8,(COLUMN()-COLUMN($J$9))*4,0,4,2),$C122),BD$9,"")</f>
        <v/>
      </c>
      <c r="BE122" s="332" t="str">
        <f ca="1">IF(COUNTIF(OFFSET('別紙2-4(研修実施報告書)'!$I$8,(COLUMN()-COLUMN($J$9))*4,0,4,2),$C122),BE$9,"")</f>
        <v/>
      </c>
      <c r="BF122" s="332" t="str">
        <f ca="1">IF(COUNTIF(OFFSET('別紙2-4(研修実施報告書)'!$I$8,(COLUMN()-COLUMN($J$9))*4,0,4,2),$C122),BF$9,"")</f>
        <v/>
      </c>
      <c r="BG122" s="332" t="str">
        <f ca="1">IF(COUNTIF(OFFSET('別紙2-4(研修実施報告書)'!$I$8,(COLUMN()-COLUMN($J$9))*4,0,4,2),$C122),BG$9,"")</f>
        <v/>
      </c>
      <c r="BH122" s="332" t="str">
        <f ca="1">IF(COUNTIF(OFFSET('別紙2-4(研修実施報告書)'!$I$8,(COLUMN()-COLUMN($J$9))*4,0,4,2),$C122),BH$9,"")</f>
        <v/>
      </c>
      <c r="BI122" s="332" t="str">
        <f ca="1">IF(COUNTIF(OFFSET('別紙2-4(研修実施報告書)'!$I$8,(COLUMN()-COLUMN($J$9))*4,0,4,2),$C122),BI$9,"")</f>
        <v/>
      </c>
      <c r="BJ122" s="332" t="str">
        <f ca="1">IF(COUNTIF(OFFSET('別紙2-4(研修実施報告書)'!$I$8,(COLUMN()-COLUMN($J$9))*4,0,4,2),$C122),BJ$9,"")</f>
        <v/>
      </c>
      <c r="BK122" s="332" t="str">
        <f ca="1">IF(COUNTIF(OFFSET('別紙2-4(研修実施報告書)'!$I$8,(COLUMN()-COLUMN($J$9))*4,0,4,2),$C122),BK$9,"")</f>
        <v/>
      </c>
      <c r="BL122" s="332" t="str">
        <f ca="1">IF(COUNTIF(OFFSET('別紙2-4(研修実施報告書)'!$I$8,(COLUMN()-COLUMN($J$9))*4,0,4,2),$C122),BL$9,"")</f>
        <v/>
      </c>
      <c r="BM122" s="332" t="str">
        <f ca="1">IF(COUNTIF(OFFSET('別紙2-4(研修実施報告書)'!$I$8,(COLUMN()-COLUMN($J$9))*4,0,4,2),$C122),BM$9,"")</f>
        <v/>
      </c>
      <c r="BN122" s="332" t="str">
        <f ca="1">IF(COUNTIF(OFFSET('別紙2-4(研修実施報告書)'!$I$8,(COLUMN()-COLUMN($J$9))*4,0,4,2),$C122),BN$9,"")</f>
        <v/>
      </c>
      <c r="BO122" s="332" t="str">
        <f ca="1">IF(COUNTIF(OFFSET('別紙2-4(研修実施報告書)'!$I$8,(COLUMN()-COLUMN($J$9))*4,0,4,2),$C122),BO$9,"")</f>
        <v/>
      </c>
      <c r="BP122" s="332" t="str">
        <f ca="1">IF(COUNTIF(OFFSET('別紙2-4(研修実施報告書)'!$I$8,(COLUMN()-COLUMN($J$9))*4,0,4,2),$C122),BP$9,"")</f>
        <v/>
      </c>
      <c r="BQ122" s="332" t="str">
        <f ca="1">IF(COUNTIF(OFFSET('別紙2-4(研修実施報告書)'!$I$8,(COLUMN()-COLUMN($J$9))*4,0,4,2),$C122),BQ$9,"")</f>
        <v/>
      </c>
      <c r="BR122" s="332" t="str">
        <f ca="1">IF(COUNTIF(OFFSET('別紙2-4(研修実施報告書)'!$I$8,(COLUMN()-COLUMN($J$9))*4,0,4,2),$C122),BR$9,"")</f>
        <v/>
      </c>
      <c r="BS122" s="332" t="str">
        <f ca="1">IF(COUNTIF(OFFSET('別紙2-4(研修実施報告書)'!$I$8,(COLUMN()-COLUMN($J$9))*4,0,4,2),$C122),BS$9,"")</f>
        <v/>
      </c>
      <c r="BT122" s="332" t="str">
        <f ca="1">IF(COUNTIF(OFFSET('別紙2-4(研修実施報告書)'!$I$8,(COLUMN()-COLUMN($J$9))*4,0,4,2),$C122),BT$9,"")</f>
        <v/>
      </c>
      <c r="BU122" s="332" t="str">
        <f ca="1">IF(COUNTIF(OFFSET('別紙2-4(研修実施報告書)'!$I$8,(COLUMN()-COLUMN($J$9))*4,0,4,2),$C122),BU$9,"")</f>
        <v/>
      </c>
      <c r="BV122" s="332" t="str">
        <f ca="1">IF(COUNTIF(OFFSET('別紙2-4(研修実施報告書)'!$I$8,(COLUMN()-COLUMN($J$9))*4,0,4,2),$C122),BV$9,"")</f>
        <v/>
      </c>
      <c r="BW122" s="332" t="str">
        <f ca="1">IF(COUNTIF(OFFSET('別紙2-4(研修実施報告書)'!$I$8,(COLUMN()-COLUMN($J$9))*4,0,4,2),$C122),BW$9,"")</f>
        <v/>
      </c>
      <c r="BX122" s="332" t="str">
        <f ca="1">IF(COUNTIF(OFFSET('別紙2-4(研修実施報告書)'!$I$8,(COLUMN()-COLUMN($J$9))*4,0,4,2),$C122),BX$9,"")</f>
        <v/>
      </c>
      <c r="BY122" s="332" t="str">
        <f ca="1">IF(COUNTIF(OFFSET('別紙2-4(研修実施報告書)'!$I$8,(COLUMN()-COLUMN($J$9))*4,0,4,2),$C122),BY$9,"")</f>
        <v/>
      </c>
      <c r="BZ122" s="332" t="str">
        <f ca="1">IF(COUNTIF(OFFSET('別紙2-4(研修実施報告書)'!$I$8,(COLUMN()-COLUMN($J$9))*4,0,4,2),$C122),BZ$9,"")</f>
        <v/>
      </c>
      <c r="CA122" s="332" t="str">
        <f ca="1">IF(COUNTIF(OFFSET('別紙2-4(研修実施報告書)'!$I$8,(COLUMN()-COLUMN($J$9))*4,0,4,2),$C122),CA$9,"")</f>
        <v/>
      </c>
      <c r="CB122" s="332" t="str">
        <f ca="1">IF(COUNTIF(OFFSET('別紙2-4(研修実施報告書)'!$I$8,(COLUMN()-COLUMN($J$9))*4,0,4,2),$C122),CB$9,"")</f>
        <v/>
      </c>
      <c r="CC122" s="332" t="str">
        <f ca="1">IF(COUNTIF(OFFSET('別紙2-4(研修実施報告書)'!$I$8,(COLUMN()-COLUMN($J$9))*4,0,4,2),$C122),CC$9,"")</f>
        <v/>
      </c>
      <c r="CD122" s="332" t="str">
        <f ca="1">IF(COUNTIF(OFFSET('別紙2-4(研修実施報告書)'!$I$8,(COLUMN()-COLUMN($J$9))*4,0,4,2),$C122),CD$9,"")</f>
        <v/>
      </c>
      <c r="CE122" s="332" t="str">
        <f ca="1">IF(COUNTIF(OFFSET('別紙2-4(研修実施報告書)'!$I$8,(COLUMN()-COLUMN($J$9))*4,0,4,2),$C122),CE$9,"")</f>
        <v/>
      </c>
      <c r="CF122" s="332" t="str">
        <f ca="1">IF(COUNTIF(OFFSET('別紙2-4(研修実施報告書)'!$I$8,(COLUMN()-COLUMN($J$9))*4,0,4,2),$C122),CF$9,"")</f>
        <v/>
      </c>
      <c r="CG122" s="332" t="str">
        <f ca="1">IF(COUNTIF(OFFSET('別紙2-4(研修実施報告書)'!$I$8,(COLUMN()-COLUMN($J$9))*4,0,4,2),$C122),CG$9,"")</f>
        <v/>
      </c>
      <c r="CH122" s="332" t="str">
        <f ca="1">IF(COUNTIF(OFFSET('別紙2-4(研修実施報告書)'!$I$8,(COLUMN()-COLUMN($J$9))*4,0,4,2),$C122),CH$9,"")</f>
        <v/>
      </c>
      <c r="CI122" s="332" t="str">
        <f ca="1">IF(COUNTIF(OFFSET('別紙2-4(研修実施報告書)'!$I$8,(COLUMN()-COLUMN($J$9))*4,0,4,2),$C122),CI$9,"")</f>
        <v/>
      </c>
      <c r="CJ122" s="332" t="str">
        <f ca="1">IF(COUNTIF(OFFSET('別紙2-4(研修実施報告書)'!$I$8,(COLUMN()-COLUMN($J$9))*4,0,4,2),$C122),CJ$9,"")</f>
        <v/>
      </c>
      <c r="CK122" s="332" t="str">
        <f ca="1">IF(COUNTIF(OFFSET('別紙2-4(研修実施報告書)'!$I$8,(COLUMN()-COLUMN($J$9))*4,0,4,2),$C122),CK$9,"")</f>
        <v/>
      </c>
      <c r="CL122" s="332" t="str">
        <f ca="1">IF(COUNTIF(OFFSET('別紙2-4(研修実施報告書)'!$I$8,(COLUMN()-COLUMN($J$9))*4,0,4,2),$C122),CL$9,"")</f>
        <v/>
      </c>
      <c r="CM122" s="332" t="str">
        <f ca="1">IF(COUNTIF(OFFSET('別紙2-4(研修実施報告書)'!$I$8,(COLUMN()-COLUMN($J$9))*4,0,4,2),$C122),CM$9,"")</f>
        <v/>
      </c>
      <c r="CN122" s="332" t="str">
        <f ca="1">IF(COUNTIF(OFFSET('別紙2-4(研修実施報告書)'!$I$8,(COLUMN()-COLUMN($J$9))*4,0,4,2),$C122),CN$9,"")</f>
        <v/>
      </c>
      <c r="CO122" s="332" t="str">
        <f ca="1">IF(COUNTIF(OFFSET('別紙2-4(研修実施報告書)'!$I$8,(COLUMN()-COLUMN($J$9))*4,0,4,2),$C122),CO$9,"")</f>
        <v/>
      </c>
      <c r="CP122" s="332" t="str">
        <f ca="1">IF(COUNTIF(OFFSET('別紙2-4(研修実施報告書)'!$I$8,(COLUMN()-COLUMN($J$9))*4,0,4,2),$C122),CP$9,"")</f>
        <v/>
      </c>
      <c r="CQ122" s="332" t="str">
        <f ca="1">IF(COUNTIF(OFFSET('別紙2-4(研修実施報告書)'!$I$8,(COLUMN()-COLUMN($J$9))*4,0,4,2),$C122),CQ$9,"")</f>
        <v/>
      </c>
      <c r="CR122" s="332" t="str">
        <f ca="1">IF(COUNTIF(OFFSET('別紙2-4(研修実施報告書)'!$I$8,(COLUMN()-COLUMN($J$9))*4,0,4,2),$C122),CR$9,"")</f>
        <v/>
      </c>
      <c r="CS122" s="332" t="str">
        <f ca="1">IF(COUNTIF(OFFSET('別紙2-4(研修実施報告書)'!$I$8,(COLUMN()-COLUMN($J$9))*4,0,4,2),$C122),CS$9,"")</f>
        <v/>
      </c>
      <c r="CT122" s="332" t="str">
        <f ca="1">IF(COUNTIF(OFFSET('別紙2-4(研修実施報告書)'!$I$8,(COLUMN()-COLUMN($J$9))*4,0,4,2),$C122),CT$9,"")</f>
        <v/>
      </c>
      <c r="CU122" s="332" t="str">
        <f ca="1">IF(COUNTIF(OFFSET('別紙2-4(研修実施報告書)'!$I$8,(COLUMN()-COLUMN($J$9))*4,0,4,2),$C122),CU$9,"")</f>
        <v/>
      </c>
      <c r="CV122" s="332" t="str">
        <f ca="1">IF(COUNTIF(OFFSET('別紙2-4(研修実施報告書)'!$I$8,(COLUMN()-COLUMN($J$9))*4,0,4,2),$C122),CV$9,"")</f>
        <v/>
      </c>
      <c r="CW122" s="332" t="str">
        <f ca="1">IF(COUNTIF(OFFSET('別紙2-4(研修実施報告書)'!$I$8,(COLUMN()-COLUMN($J$9))*4,0,4,2),$C122),CW$9,"")</f>
        <v/>
      </c>
      <c r="CX122" s="332" t="str">
        <f ca="1">IF(COUNTIF(OFFSET('別紙2-4(研修実施報告書)'!$I$8,(COLUMN()-COLUMN($J$9))*4,0,4,2),$C122),CX$9,"")</f>
        <v/>
      </c>
      <c r="CY122" s="332" t="str">
        <f ca="1">IF(COUNTIF(OFFSET('別紙2-4(研修実施報告書)'!$I$8,(COLUMN()-COLUMN($J$9))*4,0,4,2),$C122),CY$9,"")</f>
        <v/>
      </c>
      <c r="CZ122" s="332" t="str">
        <f ca="1">IF(COUNTIF(OFFSET('別紙2-4(研修実施報告書)'!$I$8,(COLUMN()-COLUMN($J$9))*4,0,4,2),$C122),CZ$9,"")</f>
        <v/>
      </c>
      <c r="DA122" s="332" t="str">
        <f ca="1">IF(COUNTIF(OFFSET('別紙2-4(研修実施報告書)'!$I$8,(COLUMN()-COLUMN($J$9))*4,0,4,2),$C122),DA$9,"")</f>
        <v/>
      </c>
      <c r="DB122" s="332" t="str">
        <f ca="1">IF(COUNTIF(OFFSET('別紙2-4(研修実施報告書)'!$I$8,(COLUMN()-COLUMN($J$9))*4,0,4,2),$C122),DB$9,"")</f>
        <v/>
      </c>
      <c r="DC122" s="332" t="str">
        <f ca="1">IF(COUNTIF(OFFSET('別紙2-4(研修実施報告書)'!$I$8,(COLUMN()-COLUMN($J$9))*4,0,4,2),$C122),DC$9,"")</f>
        <v/>
      </c>
      <c r="DD122" s="332" t="str">
        <f ca="1">IF(COUNTIF(OFFSET('別紙2-4(研修実施報告書)'!$I$8,(COLUMN()-COLUMN($J$9))*4,0,4,2),$C122),DD$9,"")</f>
        <v/>
      </c>
      <c r="DE122" s="332" t="str">
        <f ca="1">IF(COUNTIF(OFFSET('別紙2-4(研修実施報告書)'!$I$8,(COLUMN()-COLUMN($J$9))*4,0,4,2),$C122),DE$9,"")</f>
        <v/>
      </c>
      <c r="DF122" s="332" t="str">
        <f ca="1">IF(COUNTIF(OFFSET('別紙2-4(研修実施報告書)'!$I$8,(COLUMN()-COLUMN($J$9))*4,0,4,2),$C122),DF$9,"")</f>
        <v/>
      </c>
      <c r="DG122" s="332" t="str">
        <f ca="1">IF(COUNTIF(OFFSET('別紙2-4(研修実施報告書)'!$I$8,(COLUMN()-COLUMN($J$9))*4,0,4,2),$C122),DG$9,"")</f>
        <v/>
      </c>
      <c r="DH122" s="332" t="str">
        <f ca="1">IF(COUNTIF(OFFSET('別紙2-4(研修実施報告書)'!$I$8,(COLUMN()-COLUMN($J$9))*4,0,4,2),$C122),DH$9,"")</f>
        <v/>
      </c>
      <c r="DI122" s="332" t="str">
        <f ca="1">IF(COUNTIF(OFFSET('別紙2-4(研修実施報告書)'!$I$8,(COLUMN()-COLUMN($J$9))*4,0,4,2),$C122),DI$9,"")</f>
        <v/>
      </c>
      <c r="DJ122" s="332" t="str">
        <f ca="1">IF(COUNTIF(OFFSET('別紙2-4(研修実施報告書)'!$I$8,(COLUMN()-COLUMN($J$9))*4,0,4,2),$C122),DJ$9,"")</f>
        <v/>
      </c>
      <c r="DK122" s="332" t="str">
        <f ca="1">IF(COUNTIF(OFFSET('別紙2-4(研修実施報告書)'!$I$8,(COLUMN()-COLUMN($J$9))*4,0,4,2),$C122),DK$9,"")</f>
        <v/>
      </c>
      <c r="DL122" s="332" t="str">
        <f ca="1">IF(COUNTIF(OFFSET('別紙2-4(研修実施報告書)'!$I$8,(COLUMN()-COLUMN($J$9))*4,0,4,2),$C122),DL$9,"")</f>
        <v/>
      </c>
      <c r="DM122" s="332" t="str">
        <f ca="1">IF(COUNTIF(OFFSET('別紙2-4(研修実施報告書)'!$I$8,(COLUMN()-COLUMN($J$9))*4,0,4,2),$C122),DM$9,"")</f>
        <v/>
      </c>
      <c r="DN122" s="332" t="str">
        <f ca="1">IF(COUNTIF(OFFSET('別紙2-4(研修実施報告書)'!$I$8,(COLUMN()-COLUMN($J$9))*4,0,4,2),$C122),DN$9,"")</f>
        <v/>
      </c>
      <c r="DO122" s="332" t="str">
        <f ca="1">IF(COUNTIF(OFFSET('別紙2-4(研修実施報告書)'!$I$8,(COLUMN()-COLUMN($J$9))*4,0,4,2),$C122),DO$9,"")</f>
        <v/>
      </c>
      <c r="DP122" s="332" t="str">
        <f ca="1">IF(COUNTIF(OFFSET('別紙2-4(研修実施報告書)'!$I$8,(COLUMN()-COLUMN($J$9))*4,0,4,2),$C122),DP$9,"")</f>
        <v/>
      </c>
      <c r="DQ122" s="332" t="str">
        <f ca="1">IF(COUNTIF(OFFSET('別紙2-4(研修実施報告書)'!$I$8,(COLUMN()-COLUMN($J$9))*4,0,4,2),$C122),DQ$9,"")</f>
        <v/>
      </c>
      <c r="DR122" s="332" t="str">
        <f ca="1">IF(COUNTIF(OFFSET('別紙2-4(研修実施報告書)'!$I$8,(COLUMN()-COLUMN($J$9))*4,0,4,2),$C122),DR$9,"")</f>
        <v/>
      </c>
      <c r="DS122" s="332" t="str">
        <f ca="1">IF(COUNTIF(OFFSET('別紙2-4(研修実施報告書)'!$I$8,(COLUMN()-COLUMN($J$9))*4,0,4,2),$C122),DS$9,"")</f>
        <v/>
      </c>
      <c r="DT122" s="332" t="str">
        <f ca="1">IF(COUNTIF(OFFSET('別紙2-4(研修実施報告書)'!$I$8,(COLUMN()-COLUMN($J$9))*4,0,4,2),$C122),DT$9,"")</f>
        <v/>
      </c>
      <c r="DU122" s="332" t="str">
        <f ca="1">IF(COUNTIF(OFFSET('別紙2-4(研修実施報告書)'!$I$8,(COLUMN()-COLUMN($J$9))*4,0,4,2),$C122),DU$9,"")</f>
        <v/>
      </c>
      <c r="DV122" s="332" t="str">
        <f ca="1">IF(COUNTIF(OFFSET('別紙2-4(研修実施報告書)'!$I$8,(COLUMN()-COLUMN($J$9))*4,0,4,2),$C122),DV$9,"")</f>
        <v/>
      </c>
      <c r="DW122" s="332" t="str">
        <f ca="1">IF(COUNTIF(OFFSET('別紙2-4(研修実施報告書)'!$I$8,(COLUMN()-COLUMN($J$9))*4,0,4,2),$C122),DW$9,"")</f>
        <v/>
      </c>
      <c r="DX122" s="332" t="str">
        <f ca="1">IF(COUNTIF(OFFSET('別紙2-4(研修実施報告書)'!$I$8,(COLUMN()-COLUMN($J$9))*4,0,4,2),$C122),DX$9,"")</f>
        <v/>
      </c>
      <c r="DY122" s="332" t="str">
        <f ca="1">IF(COUNTIF(OFFSET('別紙2-4(研修実施報告書)'!$I$8,(COLUMN()-COLUMN($J$9))*4,0,4,2),$C122),DY$9,"")</f>
        <v/>
      </c>
      <c r="DZ122" s="332" t="str">
        <f ca="1">IF(COUNTIF(OFFSET('別紙2-4(研修実施報告書)'!$I$8,(COLUMN()-COLUMN($J$9))*4,0,4,2),$C122),DZ$9,"")</f>
        <v/>
      </c>
      <c r="EA122" s="332" t="str">
        <f ca="1">IF(COUNTIF(OFFSET('別紙2-4(研修実施報告書)'!$I$8,(COLUMN()-COLUMN($J$9))*4,0,4,2),$C122),EA$9,"")</f>
        <v/>
      </c>
      <c r="EB122" s="332" t="str">
        <f ca="1">IF(COUNTIF(OFFSET('別紙2-4(研修実施報告書)'!$I$8,(COLUMN()-COLUMN($J$9))*4,0,4,2),$C122),EB$9,"")</f>
        <v/>
      </c>
      <c r="EC122" s="332" t="str">
        <f ca="1">IF(COUNTIF(OFFSET('別紙2-4(研修実施報告書)'!$I$8,(COLUMN()-COLUMN($J$9))*4,0,4,2),$C122),EC$9,"")</f>
        <v/>
      </c>
      <c r="ED122" s="332" t="str">
        <f ca="1">IF(COUNTIF(OFFSET('別紙2-4(研修実施報告書)'!$I$8,(COLUMN()-COLUMN($J$9))*4,0,4,2),$C122),ED$9,"")</f>
        <v/>
      </c>
      <c r="EE122" s="332" t="str">
        <f ca="1">IF(COUNTIF(OFFSET('別紙2-4(研修実施報告書)'!$I$8,(COLUMN()-COLUMN($J$9))*4,0,4,2),$C122),EE$9,"")</f>
        <v/>
      </c>
      <c r="EF122" s="332" t="str">
        <f ca="1">IF(COUNTIF(OFFSET('別紙2-4(研修実施報告書)'!$I$8,(COLUMN()-COLUMN($J$9))*4,0,4,2),$C122),EF$9,"")</f>
        <v/>
      </c>
      <c r="EG122" s="332" t="str">
        <f ca="1">IF(COUNTIF(OFFSET('別紙2-4(研修実施報告書)'!$I$8,(COLUMN()-COLUMN($J$9))*4,0,4,2),$C122),EG$9,"")</f>
        <v/>
      </c>
      <c r="EH122" s="332" t="str">
        <f ca="1">IF(COUNTIF(OFFSET('別紙2-4(研修実施報告書)'!$I$8,(COLUMN()-COLUMN($J$9))*4,0,4,2),$C122),EH$9,"")</f>
        <v/>
      </c>
      <c r="EI122" s="332" t="str">
        <f ca="1">IF(COUNTIF(OFFSET('別紙2-4(研修実施報告書)'!$I$8,(COLUMN()-COLUMN($J$9))*4,0,4,2),$C122),EI$9,"")</f>
        <v/>
      </c>
      <c r="EJ122" s="332" t="str">
        <f ca="1">IF(COUNTIF(OFFSET('別紙2-4(研修実施報告書)'!$I$8,(COLUMN()-COLUMN($J$9))*4,0,4,2),$C122),EJ$9,"")</f>
        <v/>
      </c>
      <c r="EK122" s="332" t="str">
        <f ca="1">IF(COUNTIF(OFFSET('別紙2-4(研修実施報告書)'!$I$8,(COLUMN()-COLUMN($J$9))*4,0,4,2),$C122),EK$9,"")</f>
        <v/>
      </c>
      <c r="EL122" s="332" t="str">
        <f ca="1">IF(COUNTIF(OFFSET('別紙2-4(研修実施報告書)'!$I$8,(COLUMN()-COLUMN($J$9))*4,0,4,2),$C122),EL$9,"")</f>
        <v/>
      </c>
      <c r="EM122" s="332" t="str">
        <f ca="1">IF(COUNTIF(OFFSET('別紙2-4(研修実施報告書)'!$I$8,(COLUMN()-COLUMN($J$9))*4,0,4,2),$C122),EM$9,"")</f>
        <v/>
      </c>
      <c r="EN122" s="332" t="str">
        <f ca="1">IF(COUNTIF(OFFSET('別紙2-4(研修実施報告書)'!$I$8,(COLUMN()-COLUMN($J$9))*4,0,4,2),$C122),EN$9,"")</f>
        <v/>
      </c>
      <c r="EO122" s="332" t="str">
        <f ca="1">IF(COUNTIF(OFFSET('別紙2-4(研修実施報告書)'!$I$8,(COLUMN()-COLUMN($J$9))*4,0,4,2),$C122),EO$9,"")</f>
        <v/>
      </c>
      <c r="EP122" s="332" t="str">
        <f ca="1">IF(COUNTIF(OFFSET('別紙2-4(研修実施報告書)'!$I$8,(COLUMN()-COLUMN($J$9))*4,0,4,2),$C122),EP$9,"")</f>
        <v/>
      </c>
      <c r="EQ122" s="332" t="str">
        <f ca="1">IF(COUNTIF(OFFSET('別紙2-4(研修実施報告書)'!$I$8,(COLUMN()-COLUMN($J$9))*4,0,4,2),$C122),EQ$9,"")</f>
        <v/>
      </c>
      <c r="ER122" s="332" t="str">
        <f ca="1">IF(COUNTIF(OFFSET('別紙2-4(研修実施報告書)'!$I$8,(COLUMN()-COLUMN($J$9))*4,0,4,2),$C122),ER$9,"")</f>
        <v/>
      </c>
      <c r="ES122" s="332" t="str">
        <f ca="1">IF(COUNTIF(OFFSET('別紙2-4(研修実施報告書)'!$I$8,(COLUMN()-COLUMN($J$9))*4,0,4,2),$C122),ES$9,"")</f>
        <v/>
      </c>
      <c r="ET122" s="332" t="str">
        <f ca="1">IF(COUNTIF(OFFSET('別紙2-4(研修実施報告書)'!$I$8,(COLUMN()-COLUMN($J$9))*4,0,4,2),$C122),ET$9,"")</f>
        <v/>
      </c>
      <c r="EU122" s="332" t="str">
        <f ca="1">IF(COUNTIF(OFFSET('別紙2-4(研修実施報告書)'!$I$8,(COLUMN()-COLUMN($J$9))*4,0,4,2),$C122),EU$9,"")</f>
        <v/>
      </c>
      <c r="EV122" s="332" t="str">
        <f ca="1">IF(COUNTIF(OFFSET('別紙2-4(研修実施報告書)'!$I$8,(COLUMN()-COLUMN($J$9))*4,0,4,2),$C122),EV$9,"")</f>
        <v/>
      </c>
      <c r="EW122" s="332" t="str">
        <f ca="1">IF(COUNTIF(OFFSET('別紙2-4(研修実施報告書)'!$I$8,(COLUMN()-COLUMN($J$9))*4,0,4,2),$C122),EW$9,"")</f>
        <v/>
      </c>
      <c r="EX122" s="332" t="str">
        <f ca="1">IF(COUNTIF(OFFSET('別紙2-4(研修実施報告書)'!$I$8,(COLUMN()-COLUMN($J$9))*4,0,4,2),$C122),EX$9,"")</f>
        <v/>
      </c>
      <c r="EY122" s="332" t="str">
        <f ca="1">IF(COUNTIF(OFFSET('別紙2-4(研修実施報告書)'!$I$8,(COLUMN()-COLUMN($J$9))*4,0,4,2),$C122),EY$9,"")</f>
        <v/>
      </c>
      <c r="EZ122" s="332" t="str">
        <f ca="1">IF(COUNTIF(OFFSET('別紙2-4(研修実施報告書)'!$I$8,(COLUMN()-COLUMN($J$9))*4,0,4,2),$C122),EZ$9,"")</f>
        <v/>
      </c>
      <c r="FA122" s="332" t="str">
        <f ca="1">IF(COUNTIF(OFFSET('別紙2-4(研修実施報告書)'!$I$8,(COLUMN()-COLUMN($J$9))*4,0,4,2),$C122),FA$9,"")</f>
        <v/>
      </c>
      <c r="FB122" s="332" t="str">
        <f ca="1">IF(COUNTIF(OFFSET('別紙2-4(研修実施報告書)'!$I$8,(COLUMN()-COLUMN($J$9))*4,0,4,2),$C122),FB$9,"")</f>
        <v/>
      </c>
      <c r="FC122" s="332" t="str">
        <f ca="1">IF(COUNTIF(OFFSET('別紙2-4(研修実施報告書)'!$I$8,(COLUMN()-COLUMN($J$9))*4,0,4,2),$C122),FC$9,"")</f>
        <v/>
      </c>
      <c r="FD122" s="332" t="str">
        <f ca="1">IF(COUNTIF(OFFSET('別紙2-4(研修実施報告書)'!$I$8,(COLUMN()-COLUMN($J$9))*4,0,4,2),$C122),FD$9,"")</f>
        <v/>
      </c>
      <c r="FE122" s="332" t="str">
        <f ca="1">IF(COUNTIF(OFFSET('別紙2-4(研修実施報告書)'!$I$8,(COLUMN()-COLUMN($J$9))*4,0,4,2),$C122),FE$9,"")</f>
        <v/>
      </c>
      <c r="FF122" s="332" t="str">
        <f ca="1">IF(COUNTIF(OFFSET('別紙2-4(研修実施報告書)'!$I$8,(COLUMN()-COLUMN($J$9))*4,0,4,2),$C122),FF$9,"")</f>
        <v/>
      </c>
      <c r="FG122" s="332" t="str">
        <f ca="1">IF(COUNTIF(OFFSET('別紙2-4(研修実施報告書)'!$I$8,(COLUMN()-COLUMN($J$9))*4,0,4,2),$C122),FG$9,"")</f>
        <v/>
      </c>
      <c r="FH122" s="332" t="str">
        <f ca="1">IF(COUNTIF(OFFSET('別紙2-4(研修実施報告書)'!$I$8,(COLUMN()-COLUMN($J$9))*4,0,4,2),$C122),FH$9,"")</f>
        <v/>
      </c>
      <c r="FI122" s="332" t="str">
        <f ca="1">IF(COUNTIF(OFFSET('別紙2-4(研修実施報告書)'!$I$8,(COLUMN()-COLUMN($J$9))*4,0,4,2),$C122),FI$9,"")</f>
        <v/>
      </c>
      <c r="FJ122" s="332" t="str">
        <f ca="1">IF(COUNTIF(OFFSET('別紙2-4(研修実施報告書)'!$I$8,(COLUMN()-COLUMN($J$9))*4,0,4,2),$C122),FJ$9,"")</f>
        <v/>
      </c>
      <c r="FK122" s="332" t="str">
        <f ca="1">IF(COUNTIF(OFFSET('別紙2-4(研修実施報告書)'!$I$8,(COLUMN()-COLUMN($J$9))*4,0,4,2),$C122),FK$9,"")</f>
        <v/>
      </c>
      <c r="FL122" s="332" t="str">
        <f ca="1">IF(COUNTIF(OFFSET('別紙2-4(研修実施報告書)'!$I$8,(COLUMN()-COLUMN($J$9))*4,0,4,2),$C122),FL$9,"")</f>
        <v/>
      </c>
      <c r="FM122" s="332" t="str">
        <f ca="1">IF(COUNTIF(OFFSET('別紙2-4(研修実施報告書)'!$I$8,(COLUMN()-COLUMN($J$9))*4,0,4,2),$C122),FM$9,"")</f>
        <v/>
      </c>
      <c r="FN122" s="332" t="str">
        <f ca="1">IF(COUNTIF(OFFSET('別紙2-4(研修実施報告書)'!$I$8,(COLUMN()-COLUMN($J$9))*4,0,4,2),$C122),FN$9,"")</f>
        <v/>
      </c>
      <c r="FO122" s="332" t="str">
        <f ca="1">IF(COUNTIF(OFFSET('別紙2-4(研修実施報告書)'!$I$8,(COLUMN()-COLUMN($J$9))*4,0,4,2),$C122),FO$9,"")</f>
        <v/>
      </c>
      <c r="FP122" s="332" t="str">
        <f ca="1">IF(COUNTIF(OFFSET('別紙2-4(研修実施報告書)'!$I$8,(COLUMN()-COLUMN($J$9))*4,0,4,2),$C122),FP$9,"")</f>
        <v/>
      </c>
      <c r="FQ122" s="332" t="str">
        <f ca="1">IF(COUNTIF(OFFSET('別紙2-4(研修実施報告書)'!$I$8,(COLUMN()-COLUMN($J$9))*4,0,4,2),$C122),FQ$9,"")</f>
        <v/>
      </c>
      <c r="FR122" s="332" t="str">
        <f ca="1">IF(COUNTIF(OFFSET('別紙2-4(研修実施報告書)'!$I$8,(COLUMN()-COLUMN($J$9))*4,0,4,2),$C122),FR$9,"")</f>
        <v/>
      </c>
      <c r="FS122" s="332" t="str">
        <f ca="1">IF(COUNTIF(OFFSET('別紙2-4(研修実施報告書)'!$I$8,(COLUMN()-COLUMN($J$9))*4,0,4,2),$C122),FS$9,"")</f>
        <v/>
      </c>
      <c r="FT122" s="332" t="str">
        <f ca="1">IF(COUNTIF(OFFSET('別紙2-4(研修実施報告書)'!$I$8,(COLUMN()-COLUMN($J$9))*4,0,4,2),$C122),FT$9,"")</f>
        <v/>
      </c>
      <c r="FU122" s="332" t="str">
        <f ca="1">IF(COUNTIF(OFFSET('別紙2-4(研修実施報告書)'!$I$8,(COLUMN()-COLUMN($J$9))*4,0,4,2),$C122),FU$9,"")</f>
        <v/>
      </c>
      <c r="FV122" s="332" t="str">
        <f ca="1">IF(COUNTIF(OFFSET('別紙2-4(研修実施報告書)'!$I$8,(COLUMN()-COLUMN($J$9))*4,0,4,2),$C122),FV$9,"")</f>
        <v/>
      </c>
      <c r="FW122" s="332" t="str">
        <f ca="1">IF(COUNTIF(OFFSET('別紙2-4(研修実施報告書)'!$I$8,(COLUMN()-COLUMN($J$9))*4,0,4,2),$C122),FW$9,"")</f>
        <v/>
      </c>
      <c r="FX122" s="332" t="str">
        <f ca="1">IF(COUNTIF(OFFSET('別紙2-4(研修実施報告書)'!$I$8,(COLUMN()-COLUMN($J$9))*4,0,4,2),$C122),FX$9,"")</f>
        <v/>
      </c>
      <c r="FY122" s="332" t="str">
        <f ca="1">IF(COUNTIF(OFFSET('別紙2-4(研修実施報告書)'!$I$8,(COLUMN()-COLUMN($J$9))*4,0,4,2),$C122),FY$9,"")</f>
        <v/>
      </c>
      <c r="FZ122" s="332" t="str">
        <f ca="1">IF(COUNTIF(OFFSET('別紙2-4(研修実施報告書)'!$I$8,(COLUMN()-COLUMN($J$9))*4,0,4,2),$C122),FZ$9,"")</f>
        <v/>
      </c>
      <c r="GA122" s="332" t="str">
        <f ca="1">IF(COUNTIF(OFFSET('別紙2-4(研修実施報告書)'!$I$8,(COLUMN()-COLUMN($J$9))*4,0,4,2),$C122),GA$9,"")</f>
        <v/>
      </c>
      <c r="GB122" s="332" t="str">
        <f ca="1">IF(COUNTIF(OFFSET('別紙2-4(研修実施報告書)'!$I$8,(COLUMN()-COLUMN($J$9))*4,0,4,2),$C122),GB$9,"")</f>
        <v/>
      </c>
      <c r="GC122" s="332" t="str">
        <f ca="1">IF(COUNTIF(OFFSET('別紙2-4(研修実施報告書)'!$I$8,(COLUMN()-COLUMN($J$9))*4,0,4,2),$C122),GC$9,"")</f>
        <v/>
      </c>
      <c r="GD122" s="332" t="str">
        <f ca="1">IF(COUNTIF(OFFSET('別紙2-4(研修実施報告書)'!$I$8,(COLUMN()-COLUMN($J$9))*4,0,4,2),$C122),GD$9,"")</f>
        <v/>
      </c>
      <c r="GE122" s="332" t="str">
        <f ca="1">IF(COUNTIF(OFFSET('別紙2-4(研修実施報告書)'!$I$8,(COLUMN()-COLUMN($J$9))*4,0,4,2),$C122),GE$9,"")</f>
        <v/>
      </c>
      <c r="GF122" s="332" t="str">
        <f ca="1">IF(COUNTIF(OFFSET('別紙2-4(研修実施報告書)'!$I$8,(COLUMN()-COLUMN($J$9))*4,0,4,2),$C122),GF$9,"")</f>
        <v/>
      </c>
      <c r="GG122" s="332" t="str">
        <f ca="1">IF(COUNTIF(OFFSET('別紙2-4(研修実施報告書)'!$I$8,(COLUMN()-COLUMN($J$9))*4,0,4,2),$C122),GG$9,"")</f>
        <v/>
      </c>
      <c r="GH122" s="332" t="str">
        <f ca="1">IF(COUNTIF(OFFSET('別紙2-4(研修実施報告書)'!$I$8,(COLUMN()-COLUMN($J$9))*4,0,4,2),$C122),GH$9,"")</f>
        <v/>
      </c>
      <c r="GI122" s="332" t="str">
        <f ca="1">IF(COUNTIF(OFFSET('別紙2-4(研修実施報告書)'!$I$8,(COLUMN()-COLUMN($J$9))*4,0,4,2),$C122),GI$9,"")</f>
        <v/>
      </c>
      <c r="GJ122" s="332" t="str">
        <f ca="1">IF(COUNTIF(OFFSET('別紙2-4(研修実施報告書)'!$I$8,(COLUMN()-COLUMN($J$9))*4,0,4,2),$C122),GJ$9,"")</f>
        <v/>
      </c>
      <c r="GK122" s="332" t="str">
        <f ca="1">IF(COUNTIF(OFFSET('別紙2-4(研修実施報告書)'!$I$8,(COLUMN()-COLUMN($J$9))*4,0,4,2),$C122),GK$9,"")</f>
        <v/>
      </c>
      <c r="GL122" s="332" t="str">
        <f ca="1">IF(COUNTIF(OFFSET('別紙2-4(研修実施報告書)'!$I$8,(COLUMN()-COLUMN($J$9))*4,0,4,2),$C122),GL$9,"")</f>
        <v/>
      </c>
      <c r="GM122" s="332" t="str">
        <f ca="1">IF(COUNTIF(OFFSET('別紙2-4(研修実施報告書)'!$I$8,(COLUMN()-COLUMN($J$9))*4,0,4,2),$C122),GM$9,"")</f>
        <v/>
      </c>
      <c r="GN122" s="332" t="str">
        <f ca="1">IF(COUNTIF(OFFSET('別紙2-4(研修実施報告書)'!$I$8,(COLUMN()-COLUMN($J$9))*4,0,4,2),$C122),GN$9,"")</f>
        <v/>
      </c>
      <c r="GO122" s="332" t="str">
        <f ca="1">IF(COUNTIF(OFFSET('別紙2-4(研修実施報告書)'!$I$8,(COLUMN()-COLUMN($J$9))*4,0,4,2),$C122),GO$9,"")</f>
        <v/>
      </c>
      <c r="GP122" s="332" t="str">
        <f ca="1">IF(COUNTIF(OFFSET('別紙2-4(研修実施報告書)'!$I$8,(COLUMN()-COLUMN($J$9))*4,0,4,2),$C122),GP$9,"")</f>
        <v/>
      </c>
      <c r="GQ122" s="332" t="str">
        <f ca="1">IF(COUNTIF(OFFSET('別紙2-4(研修実施報告書)'!$I$8,(COLUMN()-COLUMN($J$9))*4,0,4,2),$C122),GQ$9,"")</f>
        <v/>
      </c>
      <c r="GR122" s="332" t="str">
        <f ca="1">IF(COUNTIF(OFFSET('別紙2-4(研修実施報告書)'!$I$8,(COLUMN()-COLUMN($J$9))*4,0,4,2),$C122),GR$9,"")</f>
        <v/>
      </c>
      <c r="GS122" s="332" t="str">
        <f ca="1">IF(COUNTIF(OFFSET('別紙2-4(研修実施報告書)'!$I$8,(COLUMN()-COLUMN($J$9))*4,0,4,2),$C122),GS$9,"")</f>
        <v/>
      </c>
      <c r="GT122" s="332" t="str">
        <f ca="1">IF(COUNTIF(OFFSET('別紙2-4(研修実施報告書)'!$I$8,(COLUMN()-COLUMN($J$9))*4,0,4,2),$C122),GT$9,"")</f>
        <v/>
      </c>
      <c r="GU122" s="332" t="str">
        <f ca="1">IF(COUNTIF(OFFSET('別紙2-4(研修実施報告書)'!$I$8,(COLUMN()-COLUMN($J$9))*4,0,4,2),$C122),GU$9,"")</f>
        <v/>
      </c>
      <c r="GV122" s="332" t="str">
        <f ca="1">IF(COUNTIF(OFFSET('別紙2-4(研修実施報告書)'!$I$8,(COLUMN()-COLUMN($J$9))*4,0,4,2),$C122),GV$9,"")</f>
        <v/>
      </c>
      <c r="GW122" s="332" t="str">
        <f ca="1">IF(COUNTIF(OFFSET('別紙2-4(研修実施報告書)'!$I$8,(COLUMN()-COLUMN($J$9))*4,0,4,2),$C122),GW$9,"")</f>
        <v/>
      </c>
      <c r="GX122" s="332" t="str">
        <f ca="1">IF(COUNTIF(OFFSET('別紙2-4(研修実施報告書)'!$I$8,(COLUMN()-COLUMN($J$9))*4,0,4,2),$C122),GX$9,"")</f>
        <v/>
      </c>
      <c r="GY122" s="332" t="str">
        <f ca="1">IF(COUNTIF(OFFSET('別紙2-4(研修実施報告書)'!$I$8,(COLUMN()-COLUMN($J$9))*4,0,4,2),$C122),GY$9,"")</f>
        <v/>
      </c>
      <c r="GZ122" s="332" t="str">
        <f ca="1">IF(COUNTIF(OFFSET('別紙2-4(研修実施報告書)'!$I$8,(COLUMN()-COLUMN($J$9))*4,0,4,2),$C122),GZ$9,"")</f>
        <v/>
      </c>
      <c r="HA122" s="332" t="str">
        <f ca="1">IF(COUNTIF(OFFSET('別紙2-4(研修実施報告書)'!$I$8,(COLUMN()-COLUMN($J$9))*4,0,4,2),$C122),HA$9,"")</f>
        <v/>
      </c>
      <c r="HB122" s="320"/>
    </row>
    <row r="123" spans="1:210" ht="18.75" customHeight="1">
      <c r="A123" s="325">
        <v>109</v>
      </c>
      <c r="B123" s="323" t="str">
        <f>IF(AND('別紙1-7(研修責任者教育担当者) '!E126="〇",'別紙1-7(研修責任者教育担当者) '!F126="〇"),"専任・兼任",IF('別紙1-7(研修責任者教育担当者) '!E126="〇","専任",IF('別紙1-7(研修責任者教育担当者) '!F126="〇","兼任","")))</f>
        <v/>
      </c>
      <c r="C123" s="324">
        <f>VLOOKUP(A123,'別紙1-7(研修責任者教育担当者) '!$B$18:$C$217,2,0)</f>
        <v>0</v>
      </c>
      <c r="D123" s="348" t="s">
        <v>175</v>
      </c>
      <c r="E123" s="349"/>
      <c r="F123" s="329" t="e">
        <f t="shared" si="3"/>
        <v>#DIV/0!</v>
      </c>
      <c r="G123" s="330" t="e">
        <f t="shared" ca="1" si="4"/>
        <v>#DIV/0!</v>
      </c>
      <c r="H123" s="318">
        <f t="shared" ca="1" si="5"/>
        <v>0</v>
      </c>
      <c r="I123" s="318"/>
      <c r="J123" s="332" t="str">
        <f ca="1">IF(COUNTIF(OFFSET('別紙2-4(研修実施報告書)'!$I$8,(COLUMN()-COLUMN($J$9))*4,0,4,2),$C123),J$9,"")</f>
        <v/>
      </c>
      <c r="K123" s="332" t="str">
        <f ca="1">IF(COUNTIF(OFFSET('別紙2-4(研修実施報告書)'!$I$8,(COLUMN()-COLUMN($J$9))*4,0,4,2),$C123),K$9,"")</f>
        <v/>
      </c>
      <c r="L123" s="332" t="str">
        <f ca="1">IF(COUNTIF(OFFSET('別紙2-4(研修実施報告書)'!$I$8,(COLUMN()-COLUMN($J$9))*4,0,4,2),$C123),L$9,"")</f>
        <v/>
      </c>
      <c r="M123" s="332" t="str">
        <f ca="1">IF(COUNTIF(OFFSET('別紙2-4(研修実施報告書)'!$I$8,(COLUMN()-COLUMN($J$9))*4,0,4,2),$C123),M$9,"")</f>
        <v/>
      </c>
      <c r="N123" s="332" t="str">
        <f ca="1">IF(COUNTIF(OFFSET('別紙2-4(研修実施報告書)'!$I$8,(COLUMN()-COLUMN($J$9))*4,0,4,2),$C123),N$9,"")</f>
        <v/>
      </c>
      <c r="O123" s="332" t="str">
        <f ca="1">IF(COUNTIF(OFFSET('別紙2-4(研修実施報告書)'!$I$8,(COLUMN()-COLUMN($J$9))*4,0,4,2),$C123),O$9,"")</f>
        <v/>
      </c>
      <c r="P123" s="332" t="str">
        <f ca="1">IF(COUNTIF(OFFSET('別紙2-4(研修実施報告書)'!$I$8,(COLUMN()-COLUMN($J$9))*4,0,4,2),$C123),P$9,"")</f>
        <v/>
      </c>
      <c r="Q123" s="332" t="str">
        <f ca="1">IF(COUNTIF(OFFSET('別紙2-4(研修実施報告書)'!$I$8,(COLUMN()-COLUMN($J$9))*4,0,4,2),$C123),Q$9,"")</f>
        <v/>
      </c>
      <c r="R123" s="332" t="str">
        <f ca="1">IF(COUNTIF(OFFSET('別紙2-4(研修実施報告書)'!$I$8,(COLUMN()-COLUMN($J$9))*4,0,4,2),$C123),R$9,"")</f>
        <v/>
      </c>
      <c r="S123" s="332" t="str">
        <f ca="1">IF(COUNTIF(OFFSET('別紙2-4(研修実施報告書)'!$I$8,(COLUMN()-COLUMN($J$9))*4,0,4,2),$C123),S$9,"")</f>
        <v/>
      </c>
      <c r="T123" s="332" t="str">
        <f ca="1">IF(COUNTIF(OFFSET('別紙2-4(研修実施報告書)'!$I$8,(COLUMN()-COLUMN($J$9))*4,0,4,2),$C123),T$9,"")</f>
        <v/>
      </c>
      <c r="U123" s="332" t="str">
        <f ca="1">IF(COUNTIF(OFFSET('別紙2-4(研修実施報告書)'!$I$8,(COLUMN()-COLUMN($J$9))*4,0,4,2),$C123),U$9,"")</f>
        <v/>
      </c>
      <c r="V123" s="332" t="str">
        <f ca="1">IF(COUNTIF(OFFSET('別紙2-4(研修実施報告書)'!$I$8,(COLUMN()-COLUMN($J$9))*4,0,4,2),$C123),V$9,"")</f>
        <v/>
      </c>
      <c r="W123" s="332" t="str">
        <f ca="1">IF(COUNTIF(OFFSET('別紙2-4(研修実施報告書)'!$I$8,(COLUMN()-COLUMN($J$9))*4,0,4,2),$C123),W$9,"")</f>
        <v/>
      </c>
      <c r="X123" s="332" t="str">
        <f ca="1">IF(COUNTIF(OFFSET('別紙2-4(研修実施報告書)'!$I$8,(COLUMN()-COLUMN($J$9))*4,0,4,2),$C123),X$9,"")</f>
        <v/>
      </c>
      <c r="Y123" s="332" t="str">
        <f ca="1">IF(COUNTIF(OFFSET('別紙2-4(研修実施報告書)'!$I$8,(COLUMN()-COLUMN($J$9))*4,0,4,2),$C123),Y$9,"")</f>
        <v/>
      </c>
      <c r="Z123" s="332" t="str">
        <f ca="1">IF(COUNTIF(OFFSET('別紙2-4(研修実施報告書)'!$I$8,(COLUMN()-COLUMN($J$9))*4,0,4,2),$C123),Z$9,"")</f>
        <v/>
      </c>
      <c r="AA123" s="332" t="str">
        <f ca="1">IF(COUNTIF(OFFSET('別紙2-4(研修実施報告書)'!$I$8,(COLUMN()-COLUMN($J$9))*4,0,4,2),$C123),AA$9,"")</f>
        <v/>
      </c>
      <c r="AB123" s="332" t="str">
        <f ca="1">IF(COUNTIF(OFFSET('別紙2-4(研修実施報告書)'!$I$8,(COLUMN()-COLUMN($J$9))*4,0,4,2),$C123),AB$9,"")</f>
        <v/>
      </c>
      <c r="AC123" s="332" t="str">
        <f ca="1">IF(COUNTIF(OFFSET('別紙2-4(研修実施報告書)'!$I$8,(COLUMN()-COLUMN($J$9))*4,0,4,2),$C123),AC$9,"")</f>
        <v/>
      </c>
      <c r="AD123" s="332" t="str">
        <f ca="1">IF(COUNTIF(OFFSET('別紙2-4(研修実施報告書)'!$I$8,(COLUMN()-COLUMN($J$9))*4,0,4,2),$C123),AD$9,"")</f>
        <v/>
      </c>
      <c r="AE123" s="332" t="str">
        <f ca="1">IF(COUNTIF(OFFSET('別紙2-4(研修実施報告書)'!$I$8,(COLUMN()-COLUMN($J$9))*4,0,4,2),$C123),AE$9,"")</f>
        <v/>
      </c>
      <c r="AF123" s="332" t="str">
        <f ca="1">IF(COUNTIF(OFFSET('別紙2-4(研修実施報告書)'!$I$8,(COLUMN()-COLUMN($J$9))*4,0,4,2),$C123),AF$9,"")</f>
        <v/>
      </c>
      <c r="AG123" s="332" t="str">
        <f ca="1">IF(COUNTIF(OFFSET('別紙2-4(研修実施報告書)'!$I$8,(COLUMN()-COLUMN($J$9))*4,0,4,2),$C123),AG$9,"")</f>
        <v/>
      </c>
      <c r="AH123" s="332" t="str">
        <f ca="1">IF(COUNTIF(OFFSET('別紙2-4(研修実施報告書)'!$I$8,(COLUMN()-COLUMN($J$9))*4,0,4,2),$C123),AH$9,"")</f>
        <v/>
      </c>
      <c r="AI123" s="332" t="str">
        <f ca="1">IF(COUNTIF(OFFSET('別紙2-4(研修実施報告書)'!$I$8,(COLUMN()-COLUMN($J$9))*4,0,4,2),$C123),AI$9,"")</f>
        <v/>
      </c>
      <c r="AJ123" s="332" t="str">
        <f ca="1">IF(COUNTIF(OFFSET('別紙2-4(研修実施報告書)'!$I$8,(COLUMN()-COLUMN($J$9))*4,0,4,2),$C123),AJ$9,"")</f>
        <v/>
      </c>
      <c r="AK123" s="332" t="str">
        <f ca="1">IF(COUNTIF(OFFSET('別紙2-4(研修実施報告書)'!$I$8,(COLUMN()-COLUMN($J$9))*4,0,4,2),$C123),AK$9,"")</f>
        <v/>
      </c>
      <c r="AL123" s="332" t="str">
        <f ca="1">IF(COUNTIF(OFFSET('別紙2-4(研修実施報告書)'!$I$8,(COLUMN()-COLUMN($J$9))*4,0,4,2),$C123),AL$9,"")</f>
        <v/>
      </c>
      <c r="AM123" s="332" t="str">
        <f ca="1">IF(COUNTIF(OFFSET('別紙2-4(研修実施報告書)'!$I$8,(COLUMN()-COLUMN($J$9))*4,0,4,2),$C123),AM$9,"")</f>
        <v/>
      </c>
      <c r="AN123" s="332" t="str">
        <f ca="1">IF(COUNTIF(OFFSET('別紙2-4(研修実施報告書)'!$I$8,(COLUMN()-COLUMN($J$9))*4,0,4,2),$C123),AN$9,"")</f>
        <v/>
      </c>
      <c r="AO123" s="332" t="str">
        <f ca="1">IF(COUNTIF(OFFSET('別紙2-4(研修実施報告書)'!$I$8,(COLUMN()-COLUMN($J$9))*4,0,4,2),$C123),AO$9,"")</f>
        <v/>
      </c>
      <c r="AP123" s="332" t="str">
        <f ca="1">IF(COUNTIF(OFFSET('別紙2-4(研修実施報告書)'!$I$8,(COLUMN()-COLUMN($J$9))*4,0,4,2),$C123),AP$9,"")</f>
        <v/>
      </c>
      <c r="AQ123" s="332" t="str">
        <f ca="1">IF(COUNTIF(OFFSET('別紙2-4(研修実施報告書)'!$I$8,(COLUMN()-COLUMN($J$9))*4,0,4,2),$C123),AQ$9,"")</f>
        <v/>
      </c>
      <c r="AR123" s="332" t="str">
        <f ca="1">IF(COUNTIF(OFFSET('別紙2-4(研修実施報告書)'!$I$8,(COLUMN()-COLUMN($J$9))*4,0,4,2),$C123),AR$9,"")</f>
        <v/>
      </c>
      <c r="AS123" s="332" t="str">
        <f ca="1">IF(COUNTIF(OFFSET('別紙2-4(研修実施報告書)'!$I$8,(COLUMN()-COLUMN($J$9))*4,0,4,2),$C123),AS$9,"")</f>
        <v/>
      </c>
      <c r="AT123" s="332" t="str">
        <f ca="1">IF(COUNTIF(OFFSET('別紙2-4(研修実施報告書)'!$I$8,(COLUMN()-COLUMN($J$9))*4,0,4,2),$C123),AT$9,"")</f>
        <v/>
      </c>
      <c r="AU123" s="332" t="str">
        <f ca="1">IF(COUNTIF(OFFSET('別紙2-4(研修実施報告書)'!$I$8,(COLUMN()-COLUMN($J$9))*4,0,4,2),$C123),AU$9,"")</f>
        <v/>
      </c>
      <c r="AV123" s="332" t="str">
        <f ca="1">IF(COUNTIF(OFFSET('別紙2-4(研修実施報告書)'!$I$8,(COLUMN()-COLUMN($J$9))*4,0,4,2),$C123),AV$9,"")</f>
        <v/>
      </c>
      <c r="AW123" s="332" t="str">
        <f ca="1">IF(COUNTIF(OFFSET('別紙2-4(研修実施報告書)'!$I$8,(COLUMN()-COLUMN($J$9))*4,0,4,2),$C123),AW$9,"")</f>
        <v/>
      </c>
      <c r="AX123" s="332" t="str">
        <f ca="1">IF(COUNTIF(OFFSET('別紙2-4(研修実施報告書)'!$I$8,(COLUMN()-COLUMN($J$9))*4,0,4,2),$C123),AX$9,"")</f>
        <v/>
      </c>
      <c r="AY123" s="332" t="str">
        <f ca="1">IF(COUNTIF(OFFSET('別紙2-4(研修実施報告書)'!$I$8,(COLUMN()-COLUMN($J$9))*4,0,4,2),$C123),AY$9,"")</f>
        <v/>
      </c>
      <c r="AZ123" s="332" t="str">
        <f ca="1">IF(COUNTIF(OFFSET('別紙2-4(研修実施報告書)'!$I$8,(COLUMN()-COLUMN($J$9))*4,0,4,2),$C123),AZ$9,"")</f>
        <v/>
      </c>
      <c r="BA123" s="332" t="str">
        <f ca="1">IF(COUNTIF(OFFSET('別紙2-4(研修実施報告書)'!$I$8,(COLUMN()-COLUMN($J$9))*4,0,4,2),$C123),BA$9,"")</f>
        <v/>
      </c>
      <c r="BB123" s="332" t="str">
        <f ca="1">IF(COUNTIF(OFFSET('別紙2-4(研修実施報告書)'!$I$8,(COLUMN()-COLUMN($J$9))*4,0,4,2),$C123),BB$9,"")</f>
        <v/>
      </c>
      <c r="BC123" s="332" t="str">
        <f ca="1">IF(COUNTIF(OFFSET('別紙2-4(研修実施報告書)'!$I$8,(COLUMN()-COLUMN($J$9))*4,0,4,2),$C123),BC$9,"")</f>
        <v/>
      </c>
      <c r="BD123" s="332" t="str">
        <f ca="1">IF(COUNTIF(OFFSET('別紙2-4(研修実施報告書)'!$I$8,(COLUMN()-COLUMN($J$9))*4,0,4,2),$C123),BD$9,"")</f>
        <v/>
      </c>
      <c r="BE123" s="332" t="str">
        <f ca="1">IF(COUNTIF(OFFSET('別紙2-4(研修実施報告書)'!$I$8,(COLUMN()-COLUMN($J$9))*4,0,4,2),$C123),BE$9,"")</f>
        <v/>
      </c>
      <c r="BF123" s="332" t="str">
        <f ca="1">IF(COUNTIF(OFFSET('別紙2-4(研修実施報告書)'!$I$8,(COLUMN()-COLUMN($J$9))*4,0,4,2),$C123),BF$9,"")</f>
        <v/>
      </c>
      <c r="BG123" s="332" t="str">
        <f ca="1">IF(COUNTIF(OFFSET('別紙2-4(研修実施報告書)'!$I$8,(COLUMN()-COLUMN($J$9))*4,0,4,2),$C123),BG$9,"")</f>
        <v/>
      </c>
      <c r="BH123" s="332" t="str">
        <f ca="1">IF(COUNTIF(OFFSET('別紙2-4(研修実施報告書)'!$I$8,(COLUMN()-COLUMN($J$9))*4,0,4,2),$C123),BH$9,"")</f>
        <v/>
      </c>
      <c r="BI123" s="332" t="str">
        <f ca="1">IF(COUNTIF(OFFSET('別紙2-4(研修実施報告書)'!$I$8,(COLUMN()-COLUMN($J$9))*4,0,4,2),$C123),BI$9,"")</f>
        <v/>
      </c>
      <c r="BJ123" s="332" t="str">
        <f ca="1">IF(COUNTIF(OFFSET('別紙2-4(研修実施報告書)'!$I$8,(COLUMN()-COLUMN($J$9))*4,0,4,2),$C123),BJ$9,"")</f>
        <v/>
      </c>
      <c r="BK123" s="332" t="str">
        <f ca="1">IF(COUNTIF(OFFSET('別紙2-4(研修実施報告書)'!$I$8,(COLUMN()-COLUMN($J$9))*4,0,4,2),$C123),BK$9,"")</f>
        <v/>
      </c>
      <c r="BL123" s="332" t="str">
        <f ca="1">IF(COUNTIF(OFFSET('別紙2-4(研修実施報告書)'!$I$8,(COLUMN()-COLUMN($J$9))*4,0,4,2),$C123),BL$9,"")</f>
        <v/>
      </c>
      <c r="BM123" s="332" t="str">
        <f ca="1">IF(COUNTIF(OFFSET('別紙2-4(研修実施報告書)'!$I$8,(COLUMN()-COLUMN($J$9))*4,0,4,2),$C123),BM$9,"")</f>
        <v/>
      </c>
      <c r="BN123" s="332" t="str">
        <f ca="1">IF(COUNTIF(OFFSET('別紙2-4(研修実施報告書)'!$I$8,(COLUMN()-COLUMN($J$9))*4,0,4,2),$C123),BN$9,"")</f>
        <v/>
      </c>
      <c r="BO123" s="332" t="str">
        <f ca="1">IF(COUNTIF(OFFSET('別紙2-4(研修実施報告書)'!$I$8,(COLUMN()-COLUMN($J$9))*4,0,4,2),$C123),BO$9,"")</f>
        <v/>
      </c>
      <c r="BP123" s="332" t="str">
        <f ca="1">IF(COUNTIF(OFFSET('別紙2-4(研修実施報告書)'!$I$8,(COLUMN()-COLUMN($J$9))*4,0,4,2),$C123),BP$9,"")</f>
        <v/>
      </c>
      <c r="BQ123" s="332" t="str">
        <f ca="1">IF(COUNTIF(OFFSET('別紙2-4(研修実施報告書)'!$I$8,(COLUMN()-COLUMN($J$9))*4,0,4,2),$C123),BQ$9,"")</f>
        <v/>
      </c>
      <c r="BR123" s="332" t="str">
        <f ca="1">IF(COUNTIF(OFFSET('別紙2-4(研修実施報告書)'!$I$8,(COLUMN()-COLUMN($J$9))*4,0,4,2),$C123),BR$9,"")</f>
        <v/>
      </c>
      <c r="BS123" s="332" t="str">
        <f ca="1">IF(COUNTIF(OFFSET('別紙2-4(研修実施報告書)'!$I$8,(COLUMN()-COLUMN($J$9))*4,0,4,2),$C123),BS$9,"")</f>
        <v/>
      </c>
      <c r="BT123" s="332" t="str">
        <f ca="1">IF(COUNTIF(OFFSET('別紙2-4(研修実施報告書)'!$I$8,(COLUMN()-COLUMN($J$9))*4,0,4,2),$C123),BT$9,"")</f>
        <v/>
      </c>
      <c r="BU123" s="332" t="str">
        <f ca="1">IF(COUNTIF(OFFSET('別紙2-4(研修実施報告書)'!$I$8,(COLUMN()-COLUMN($J$9))*4,0,4,2),$C123),BU$9,"")</f>
        <v/>
      </c>
      <c r="BV123" s="332" t="str">
        <f ca="1">IF(COUNTIF(OFFSET('別紙2-4(研修実施報告書)'!$I$8,(COLUMN()-COLUMN($J$9))*4,0,4,2),$C123),BV$9,"")</f>
        <v/>
      </c>
      <c r="BW123" s="332" t="str">
        <f ca="1">IF(COUNTIF(OFFSET('別紙2-4(研修実施報告書)'!$I$8,(COLUMN()-COLUMN($J$9))*4,0,4,2),$C123),BW$9,"")</f>
        <v/>
      </c>
      <c r="BX123" s="332" t="str">
        <f ca="1">IF(COUNTIF(OFFSET('別紙2-4(研修実施報告書)'!$I$8,(COLUMN()-COLUMN($J$9))*4,0,4,2),$C123),BX$9,"")</f>
        <v/>
      </c>
      <c r="BY123" s="332" t="str">
        <f ca="1">IF(COUNTIF(OFFSET('別紙2-4(研修実施報告書)'!$I$8,(COLUMN()-COLUMN($J$9))*4,0,4,2),$C123),BY$9,"")</f>
        <v/>
      </c>
      <c r="BZ123" s="332" t="str">
        <f ca="1">IF(COUNTIF(OFFSET('別紙2-4(研修実施報告書)'!$I$8,(COLUMN()-COLUMN($J$9))*4,0,4,2),$C123),BZ$9,"")</f>
        <v/>
      </c>
      <c r="CA123" s="332" t="str">
        <f ca="1">IF(COUNTIF(OFFSET('別紙2-4(研修実施報告書)'!$I$8,(COLUMN()-COLUMN($J$9))*4,0,4,2),$C123),CA$9,"")</f>
        <v/>
      </c>
      <c r="CB123" s="332" t="str">
        <f ca="1">IF(COUNTIF(OFFSET('別紙2-4(研修実施報告書)'!$I$8,(COLUMN()-COLUMN($J$9))*4,0,4,2),$C123),CB$9,"")</f>
        <v/>
      </c>
      <c r="CC123" s="332" t="str">
        <f ca="1">IF(COUNTIF(OFFSET('別紙2-4(研修実施報告書)'!$I$8,(COLUMN()-COLUMN($J$9))*4,0,4,2),$C123),CC$9,"")</f>
        <v/>
      </c>
      <c r="CD123" s="332" t="str">
        <f ca="1">IF(COUNTIF(OFFSET('別紙2-4(研修実施報告書)'!$I$8,(COLUMN()-COLUMN($J$9))*4,0,4,2),$C123),CD$9,"")</f>
        <v/>
      </c>
      <c r="CE123" s="332" t="str">
        <f ca="1">IF(COUNTIF(OFFSET('別紙2-4(研修実施報告書)'!$I$8,(COLUMN()-COLUMN($J$9))*4,0,4,2),$C123),CE$9,"")</f>
        <v/>
      </c>
      <c r="CF123" s="332" t="str">
        <f ca="1">IF(COUNTIF(OFFSET('別紙2-4(研修実施報告書)'!$I$8,(COLUMN()-COLUMN($J$9))*4,0,4,2),$C123),CF$9,"")</f>
        <v/>
      </c>
      <c r="CG123" s="332" t="str">
        <f ca="1">IF(COUNTIF(OFFSET('別紙2-4(研修実施報告書)'!$I$8,(COLUMN()-COLUMN($J$9))*4,0,4,2),$C123),CG$9,"")</f>
        <v/>
      </c>
      <c r="CH123" s="332" t="str">
        <f ca="1">IF(COUNTIF(OFFSET('別紙2-4(研修実施報告書)'!$I$8,(COLUMN()-COLUMN($J$9))*4,0,4,2),$C123),CH$9,"")</f>
        <v/>
      </c>
      <c r="CI123" s="332" t="str">
        <f ca="1">IF(COUNTIF(OFFSET('別紙2-4(研修実施報告書)'!$I$8,(COLUMN()-COLUMN($J$9))*4,0,4,2),$C123),CI$9,"")</f>
        <v/>
      </c>
      <c r="CJ123" s="332" t="str">
        <f ca="1">IF(COUNTIF(OFFSET('別紙2-4(研修実施報告書)'!$I$8,(COLUMN()-COLUMN($J$9))*4,0,4,2),$C123),CJ$9,"")</f>
        <v/>
      </c>
      <c r="CK123" s="332" t="str">
        <f ca="1">IF(COUNTIF(OFFSET('別紙2-4(研修実施報告書)'!$I$8,(COLUMN()-COLUMN($J$9))*4,0,4,2),$C123),CK$9,"")</f>
        <v/>
      </c>
      <c r="CL123" s="332" t="str">
        <f ca="1">IF(COUNTIF(OFFSET('別紙2-4(研修実施報告書)'!$I$8,(COLUMN()-COLUMN($J$9))*4,0,4,2),$C123),CL$9,"")</f>
        <v/>
      </c>
      <c r="CM123" s="332" t="str">
        <f ca="1">IF(COUNTIF(OFFSET('別紙2-4(研修実施報告書)'!$I$8,(COLUMN()-COLUMN($J$9))*4,0,4,2),$C123),CM$9,"")</f>
        <v/>
      </c>
      <c r="CN123" s="332" t="str">
        <f ca="1">IF(COUNTIF(OFFSET('別紙2-4(研修実施報告書)'!$I$8,(COLUMN()-COLUMN($J$9))*4,0,4,2),$C123),CN$9,"")</f>
        <v/>
      </c>
      <c r="CO123" s="332" t="str">
        <f ca="1">IF(COUNTIF(OFFSET('別紙2-4(研修実施報告書)'!$I$8,(COLUMN()-COLUMN($J$9))*4,0,4,2),$C123),CO$9,"")</f>
        <v/>
      </c>
      <c r="CP123" s="332" t="str">
        <f ca="1">IF(COUNTIF(OFFSET('別紙2-4(研修実施報告書)'!$I$8,(COLUMN()-COLUMN($J$9))*4,0,4,2),$C123),CP$9,"")</f>
        <v/>
      </c>
      <c r="CQ123" s="332" t="str">
        <f ca="1">IF(COUNTIF(OFFSET('別紙2-4(研修実施報告書)'!$I$8,(COLUMN()-COLUMN($J$9))*4,0,4,2),$C123),CQ$9,"")</f>
        <v/>
      </c>
      <c r="CR123" s="332" t="str">
        <f ca="1">IF(COUNTIF(OFFSET('別紙2-4(研修実施報告書)'!$I$8,(COLUMN()-COLUMN($J$9))*4,0,4,2),$C123),CR$9,"")</f>
        <v/>
      </c>
      <c r="CS123" s="332" t="str">
        <f ca="1">IF(COUNTIF(OFFSET('別紙2-4(研修実施報告書)'!$I$8,(COLUMN()-COLUMN($J$9))*4,0,4,2),$C123),CS$9,"")</f>
        <v/>
      </c>
      <c r="CT123" s="332" t="str">
        <f ca="1">IF(COUNTIF(OFFSET('別紙2-4(研修実施報告書)'!$I$8,(COLUMN()-COLUMN($J$9))*4,0,4,2),$C123),CT$9,"")</f>
        <v/>
      </c>
      <c r="CU123" s="332" t="str">
        <f ca="1">IF(COUNTIF(OFFSET('別紙2-4(研修実施報告書)'!$I$8,(COLUMN()-COLUMN($J$9))*4,0,4,2),$C123),CU$9,"")</f>
        <v/>
      </c>
      <c r="CV123" s="332" t="str">
        <f ca="1">IF(COUNTIF(OFFSET('別紙2-4(研修実施報告書)'!$I$8,(COLUMN()-COLUMN($J$9))*4,0,4,2),$C123),CV$9,"")</f>
        <v/>
      </c>
      <c r="CW123" s="332" t="str">
        <f ca="1">IF(COUNTIF(OFFSET('別紙2-4(研修実施報告書)'!$I$8,(COLUMN()-COLUMN($J$9))*4,0,4,2),$C123),CW$9,"")</f>
        <v/>
      </c>
      <c r="CX123" s="332" t="str">
        <f ca="1">IF(COUNTIF(OFFSET('別紙2-4(研修実施報告書)'!$I$8,(COLUMN()-COLUMN($J$9))*4,0,4,2),$C123),CX$9,"")</f>
        <v/>
      </c>
      <c r="CY123" s="332" t="str">
        <f ca="1">IF(COUNTIF(OFFSET('別紙2-4(研修実施報告書)'!$I$8,(COLUMN()-COLUMN($J$9))*4,0,4,2),$C123),CY$9,"")</f>
        <v/>
      </c>
      <c r="CZ123" s="332" t="str">
        <f ca="1">IF(COUNTIF(OFFSET('別紙2-4(研修実施報告書)'!$I$8,(COLUMN()-COLUMN($J$9))*4,0,4,2),$C123),CZ$9,"")</f>
        <v/>
      </c>
      <c r="DA123" s="332" t="str">
        <f ca="1">IF(COUNTIF(OFFSET('別紙2-4(研修実施報告書)'!$I$8,(COLUMN()-COLUMN($J$9))*4,0,4,2),$C123),DA$9,"")</f>
        <v/>
      </c>
      <c r="DB123" s="332" t="str">
        <f ca="1">IF(COUNTIF(OFFSET('別紙2-4(研修実施報告書)'!$I$8,(COLUMN()-COLUMN($J$9))*4,0,4,2),$C123),DB$9,"")</f>
        <v/>
      </c>
      <c r="DC123" s="332" t="str">
        <f ca="1">IF(COUNTIF(OFFSET('別紙2-4(研修実施報告書)'!$I$8,(COLUMN()-COLUMN($J$9))*4,0,4,2),$C123),DC$9,"")</f>
        <v/>
      </c>
      <c r="DD123" s="332" t="str">
        <f ca="1">IF(COUNTIF(OFFSET('別紙2-4(研修実施報告書)'!$I$8,(COLUMN()-COLUMN($J$9))*4,0,4,2),$C123),DD$9,"")</f>
        <v/>
      </c>
      <c r="DE123" s="332" t="str">
        <f ca="1">IF(COUNTIF(OFFSET('別紙2-4(研修実施報告書)'!$I$8,(COLUMN()-COLUMN($J$9))*4,0,4,2),$C123),DE$9,"")</f>
        <v/>
      </c>
      <c r="DF123" s="332" t="str">
        <f ca="1">IF(COUNTIF(OFFSET('別紙2-4(研修実施報告書)'!$I$8,(COLUMN()-COLUMN($J$9))*4,0,4,2),$C123),DF$9,"")</f>
        <v/>
      </c>
      <c r="DG123" s="332" t="str">
        <f ca="1">IF(COUNTIF(OFFSET('別紙2-4(研修実施報告書)'!$I$8,(COLUMN()-COLUMN($J$9))*4,0,4,2),$C123),DG$9,"")</f>
        <v/>
      </c>
      <c r="DH123" s="332" t="str">
        <f ca="1">IF(COUNTIF(OFFSET('別紙2-4(研修実施報告書)'!$I$8,(COLUMN()-COLUMN($J$9))*4,0,4,2),$C123),DH$9,"")</f>
        <v/>
      </c>
      <c r="DI123" s="332" t="str">
        <f ca="1">IF(COUNTIF(OFFSET('別紙2-4(研修実施報告書)'!$I$8,(COLUMN()-COLUMN($J$9))*4,0,4,2),$C123),DI$9,"")</f>
        <v/>
      </c>
      <c r="DJ123" s="332" t="str">
        <f ca="1">IF(COUNTIF(OFFSET('別紙2-4(研修実施報告書)'!$I$8,(COLUMN()-COLUMN($J$9))*4,0,4,2),$C123),DJ$9,"")</f>
        <v/>
      </c>
      <c r="DK123" s="332" t="str">
        <f ca="1">IF(COUNTIF(OFFSET('別紙2-4(研修実施報告書)'!$I$8,(COLUMN()-COLUMN($J$9))*4,0,4,2),$C123),DK$9,"")</f>
        <v/>
      </c>
      <c r="DL123" s="332" t="str">
        <f ca="1">IF(COUNTIF(OFFSET('別紙2-4(研修実施報告書)'!$I$8,(COLUMN()-COLUMN($J$9))*4,0,4,2),$C123),DL$9,"")</f>
        <v/>
      </c>
      <c r="DM123" s="332" t="str">
        <f ca="1">IF(COUNTIF(OFFSET('別紙2-4(研修実施報告書)'!$I$8,(COLUMN()-COLUMN($J$9))*4,0,4,2),$C123),DM$9,"")</f>
        <v/>
      </c>
      <c r="DN123" s="332" t="str">
        <f ca="1">IF(COUNTIF(OFFSET('別紙2-4(研修実施報告書)'!$I$8,(COLUMN()-COLUMN($J$9))*4,0,4,2),$C123),DN$9,"")</f>
        <v/>
      </c>
      <c r="DO123" s="332" t="str">
        <f ca="1">IF(COUNTIF(OFFSET('別紙2-4(研修実施報告書)'!$I$8,(COLUMN()-COLUMN($J$9))*4,0,4,2),$C123),DO$9,"")</f>
        <v/>
      </c>
      <c r="DP123" s="332" t="str">
        <f ca="1">IF(COUNTIF(OFFSET('別紙2-4(研修実施報告書)'!$I$8,(COLUMN()-COLUMN($J$9))*4,0,4,2),$C123),DP$9,"")</f>
        <v/>
      </c>
      <c r="DQ123" s="332" t="str">
        <f ca="1">IF(COUNTIF(OFFSET('別紙2-4(研修実施報告書)'!$I$8,(COLUMN()-COLUMN($J$9))*4,0,4,2),$C123),DQ$9,"")</f>
        <v/>
      </c>
      <c r="DR123" s="332" t="str">
        <f ca="1">IF(COUNTIF(OFFSET('別紙2-4(研修実施報告書)'!$I$8,(COLUMN()-COLUMN($J$9))*4,0,4,2),$C123),DR$9,"")</f>
        <v/>
      </c>
      <c r="DS123" s="332" t="str">
        <f ca="1">IF(COUNTIF(OFFSET('別紙2-4(研修実施報告書)'!$I$8,(COLUMN()-COLUMN($J$9))*4,0,4,2),$C123),DS$9,"")</f>
        <v/>
      </c>
      <c r="DT123" s="332" t="str">
        <f ca="1">IF(COUNTIF(OFFSET('別紙2-4(研修実施報告書)'!$I$8,(COLUMN()-COLUMN($J$9))*4,0,4,2),$C123),DT$9,"")</f>
        <v/>
      </c>
      <c r="DU123" s="332" t="str">
        <f ca="1">IF(COUNTIF(OFFSET('別紙2-4(研修実施報告書)'!$I$8,(COLUMN()-COLUMN($J$9))*4,0,4,2),$C123),DU$9,"")</f>
        <v/>
      </c>
      <c r="DV123" s="332" t="str">
        <f ca="1">IF(COUNTIF(OFFSET('別紙2-4(研修実施報告書)'!$I$8,(COLUMN()-COLUMN($J$9))*4,0,4,2),$C123),DV$9,"")</f>
        <v/>
      </c>
      <c r="DW123" s="332" t="str">
        <f ca="1">IF(COUNTIF(OFFSET('別紙2-4(研修実施報告書)'!$I$8,(COLUMN()-COLUMN($J$9))*4,0,4,2),$C123),DW$9,"")</f>
        <v/>
      </c>
      <c r="DX123" s="332" t="str">
        <f ca="1">IF(COUNTIF(OFFSET('別紙2-4(研修実施報告書)'!$I$8,(COLUMN()-COLUMN($J$9))*4,0,4,2),$C123),DX$9,"")</f>
        <v/>
      </c>
      <c r="DY123" s="332" t="str">
        <f ca="1">IF(COUNTIF(OFFSET('別紙2-4(研修実施報告書)'!$I$8,(COLUMN()-COLUMN($J$9))*4,0,4,2),$C123),DY$9,"")</f>
        <v/>
      </c>
      <c r="DZ123" s="332" t="str">
        <f ca="1">IF(COUNTIF(OFFSET('別紙2-4(研修実施報告書)'!$I$8,(COLUMN()-COLUMN($J$9))*4,0,4,2),$C123),DZ$9,"")</f>
        <v/>
      </c>
      <c r="EA123" s="332" t="str">
        <f ca="1">IF(COUNTIF(OFFSET('別紙2-4(研修実施報告書)'!$I$8,(COLUMN()-COLUMN($J$9))*4,0,4,2),$C123),EA$9,"")</f>
        <v/>
      </c>
      <c r="EB123" s="332" t="str">
        <f ca="1">IF(COUNTIF(OFFSET('別紙2-4(研修実施報告書)'!$I$8,(COLUMN()-COLUMN($J$9))*4,0,4,2),$C123),EB$9,"")</f>
        <v/>
      </c>
      <c r="EC123" s="332" t="str">
        <f ca="1">IF(COUNTIF(OFFSET('別紙2-4(研修実施報告書)'!$I$8,(COLUMN()-COLUMN($J$9))*4,0,4,2),$C123),EC$9,"")</f>
        <v/>
      </c>
      <c r="ED123" s="332" t="str">
        <f ca="1">IF(COUNTIF(OFFSET('別紙2-4(研修実施報告書)'!$I$8,(COLUMN()-COLUMN($J$9))*4,0,4,2),$C123),ED$9,"")</f>
        <v/>
      </c>
      <c r="EE123" s="332" t="str">
        <f ca="1">IF(COUNTIF(OFFSET('別紙2-4(研修実施報告書)'!$I$8,(COLUMN()-COLUMN($J$9))*4,0,4,2),$C123),EE$9,"")</f>
        <v/>
      </c>
      <c r="EF123" s="332" t="str">
        <f ca="1">IF(COUNTIF(OFFSET('別紙2-4(研修実施報告書)'!$I$8,(COLUMN()-COLUMN($J$9))*4,0,4,2),$C123),EF$9,"")</f>
        <v/>
      </c>
      <c r="EG123" s="332" t="str">
        <f ca="1">IF(COUNTIF(OFFSET('別紙2-4(研修実施報告書)'!$I$8,(COLUMN()-COLUMN($J$9))*4,0,4,2),$C123),EG$9,"")</f>
        <v/>
      </c>
      <c r="EH123" s="332" t="str">
        <f ca="1">IF(COUNTIF(OFFSET('別紙2-4(研修実施報告書)'!$I$8,(COLUMN()-COLUMN($J$9))*4,0,4,2),$C123),EH$9,"")</f>
        <v/>
      </c>
      <c r="EI123" s="332" t="str">
        <f ca="1">IF(COUNTIF(OFFSET('別紙2-4(研修実施報告書)'!$I$8,(COLUMN()-COLUMN($J$9))*4,0,4,2),$C123),EI$9,"")</f>
        <v/>
      </c>
      <c r="EJ123" s="332" t="str">
        <f ca="1">IF(COUNTIF(OFFSET('別紙2-4(研修実施報告書)'!$I$8,(COLUMN()-COLUMN($J$9))*4,0,4,2),$C123),EJ$9,"")</f>
        <v/>
      </c>
      <c r="EK123" s="332" t="str">
        <f ca="1">IF(COUNTIF(OFFSET('別紙2-4(研修実施報告書)'!$I$8,(COLUMN()-COLUMN($J$9))*4,0,4,2),$C123),EK$9,"")</f>
        <v/>
      </c>
      <c r="EL123" s="332" t="str">
        <f ca="1">IF(COUNTIF(OFFSET('別紙2-4(研修実施報告書)'!$I$8,(COLUMN()-COLUMN($J$9))*4,0,4,2),$C123),EL$9,"")</f>
        <v/>
      </c>
      <c r="EM123" s="332" t="str">
        <f ca="1">IF(COUNTIF(OFFSET('別紙2-4(研修実施報告書)'!$I$8,(COLUMN()-COLUMN($J$9))*4,0,4,2),$C123),EM$9,"")</f>
        <v/>
      </c>
      <c r="EN123" s="332" t="str">
        <f ca="1">IF(COUNTIF(OFFSET('別紙2-4(研修実施報告書)'!$I$8,(COLUMN()-COLUMN($J$9))*4,0,4,2),$C123),EN$9,"")</f>
        <v/>
      </c>
      <c r="EO123" s="332" t="str">
        <f ca="1">IF(COUNTIF(OFFSET('別紙2-4(研修実施報告書)'!$I$8,(COLUMN()-COLUMN($J$9))*4,0,4,2),$C123),EO$9,"")</f>
        <v/>
      </c>
      <c r="EP123" s="332" t="str">
        <f ca="1">IF(COUNTIF(OFFSET('別紙2-4(研修実施報告書)'!$I$8,(COLUMN()-COLUMN($J$9))*4,0,4,2),$C123),EP$9,"")</f>
        <v/>
      </c>
      <c r="EQ123" s="332" t="str">
        <f ca="1">IF(COUNTIF(OFFSET('別紙2-4(研修実施報告書)'!$I$8,(COLUMN()-COLUMN($J$9))*4,0,4,2),$C123),EQ$9,"")</f>
        <v/>
      </c>
      <c r="ER123" s="332" t="str">
        <f ca="1">IF(COUNTIF(OFFSET('別紙2-4(研修実施報告書)'!$I$8,(COLUMN()-COLUMN($J$9))*4,0,4,2),$C123),ER$9,"")</f>
        <v/>
      </c>
      <c r="ES123" s="332" t="str">
        <f ca="1">IF(COUNTIF(OFFSET('別紙2-4(研修実施報告書)'!$I$8,(COLUMN()-COLUMN($J$9))*4,0,4,2),$C123),ES$9,"")</f>
        <v/>
      </c>
      <c r="ET123" s="332" t="str">
        <f ca="1">IF(COUNTIF(OFFSET('別紙2-4(研修実施報告書)'!$I$8,(COLUMN()-COLUMN($J$9))*4,0,4,2),$C123),ET$9,"")</f>
        <v/>
      </c>
      <c r="EU123" s="332" t="str">
        <f ca="1">IF(COUNTIF(OFFSET('別紙2-4(研修実施報告書)'!$I$8,(COLUMN()-COLUMN($J$9))*4,0,4,2),$C123),EU$9,"")</f>
        <v/>
      </c>
      <c r="EV123" s="332" t="str">
        <f ca="1">IF(COUNTIF(OFFSET('別紙2-4(研修実施報告書)'!$I$8,(COLUMN()-COLUMN($J$9))*4,0,4,2),$C123),EV$9,"")</f>
        <v/>
      </c>
      <c r="EW123" s="332" t="str">
        <f ca="1">IF(COUNTIF(OFFSET('別紙2-4(研修実施報告書)'!$I$8,(COLUMN()-COLUMN($J$9))*4,0,4,2),$C123),EW$9,"")</f>
        <v/>
      </c>
      <c r="EX123" s="332" t="str">
        <f ca="1">IF(COUNTIF(OFFSET('別紙2-4(研修実施報告書)'!$I$8,(COLUMN()-COLUMN($J$9))*4,0,4,2),$C123),EX$9,"")</f>
        <v/>
      </c>
      <c r="EY123" s="332" t="str">
        <f ca="1">IF(COUNTIF(OFFSET('別紙2-4(研修実施報告書)'!$I$8,(COLUMN()-COLUMN($J$9))*4,0,4,2),$C123),EY$9,"")</f>
        <v/>
      </c>
      <c r="EZ123" s="332" t="str">
        <f ca="1">IF(COUNTIF(OFFSET('別紙2-4(研修実施報告書)'!$I$8,(COLUMN()-COLUMN($J$9))*4,0,4,2),$C123),EZ$9,"")</f>
        <v/>
      </c>
      <c r="FA123" s="332" t="str">
        <f ca="1">IF(COUNTIF(OFFSET('別紙2-4(研修実施報告書)'!$I$8,(COLUMN()-COLUMN($J$9))*4,0,4,2),$C123),FA$9,"")</f>
        <v/>
      </c>
      <c r="FB123" s="332" t="str">
        <f ca="1">IF(COUNTIF(OFFSET('別紙2-4(研修実施報告書)'!$I$8,(COLUMN()-COLUMN($J$9))*4,0,4,2),$C123),FB$9,"")</f>
        <v/>
      </c>
      <c r="FC123" s="332" t="str">
        <f ca="1">IF(COUNTIF(OFFSET('別紙2-4(研修実施報告書)'!$I$8,(COLUMN()-COLUMN($J$9))*4,0,4,2),$C123),FC$9,"")</f>
        <v/>
      </c>
      <c r="FD123" s="332" t="str">
        <f ca="1">IF(COUNTIF(OFFSET('別紙2-4(研修実施報告書)'!$I$8,(COLUMN()-COLUMN($J$9))*4,0,4,2),$C123),FD$9,"")</f>
        <v/>
      </c>
      <c r="FE123" s="332" t="str">
        <f ca="1">IF(COUNTIF(OFFSET('別紙2-4(研修実施報告書)'!$I$8,(COLUMN()-COLUMN($J$9))*4,0,4,2),$C123),FE$9,"")</f>
        <v/>
      </c>
      <c r="FF123" s="332" t="str">
        <f ca="1">IF(COUNTIF(OFFSET('別紙2-4(研修実施報告書)'!$I$8,(COLUMN()-COLUMN($J$9))*4,0,4,2),$C123),FF$9,"")</f>
        <v/>
      </c>
      <c r="FG123" s="332" t="str">
        <f ca="1">IF(COUNTIF(OFFSET('別紙2-4(研修実施報告書)'!$I$8,(COLUMN()-COLUMN($J$9))*4,0,4,2),$C123),FG$9,"")</f>
        <v/>
      </c>
      <c r="FH123" s="332" t="str">
        <f ca="1">IF(COUNTIF(OFFSET('別紙2-4(研修実施報告書)'!$I$8,(COLUMN()-COLUMN($J$9))*4,0,4,2),$C123),FH$9,"")</f>
        <v/>
      </c>
      <c r="FI123" s="332" t="str">
        <f ca="1">IF(COUNTIF(OFFSET('別紙2-4(研修実施報告書)'!$I$8,(COLUMN()-COLUMN($J$9))*4,0,4,2),$C123),FI$9,"")</f>
        <v/>
      </c>
      <c r="FJ123" s="332" t="str">
        <f ca="1">IF(COUNTIF(OFFSET('別紙2-4(研修実施報告書)'!$I$8,(COLUMN()-COLUMN($J$9))*4,0,4,2),$C123),FJ$9,"")</f>
        <v/>
      </c>
      <c r="FK123" s="332" t="str">
        <f ca="1">IF(COUNTIF(OFFSET('別紙2-4(研修実施報告書)'!$I$8,(COLUMN()-COLUMN($J$9))*4,0,4,2),$C123),FK$9,"")</f>
        <v/>
      </c>
      <c r="FL123" s="332" t="str">
        <f ca="1">IF(COUNTIF(OFFSET('別紙2-4(研修実施報告書)'!$I$8,(COLUMN()-COLUMN($J$9))*4,0,4,2),$C123),FL$9,"")</f>
        <v/>
      </c>
      <c r="FM123" s="332" t="str">
        <f ca="1">IF(COUNTIF(OFFSET('別紙2-4(研修実施報告書)'!$I$8,(COLUMN()-COLUMN($J$9))*4,0,4,2),$C123),FM$9,"")</f>
        <v/>
      </c>
      <c r="FN123" s="332" t="str">
        <f ca="1">IF(COUNTIF(OFFSET('別紙2-4(研修実施報告書)'!$I$8,(COLUMN()-COLUMN($J$9))*4,0,4,2),$C123),FN$9,"")</f>
        <v/>
      </c>
      <c r="FO123" s="332" t="str">
        <f ca="1">IF(COUNTIF(OFFSET('別紙2-4(研修実施報告書)'!$I$8,(COLUMN()-COLUMN($J$9))*4,0,4,2),$C123),FO$9,"")</f>
        <v/>
      </c>
      <c r="FP123" s="332" t="str">
        <f ca="1">IF(COUNTIF(OFFSET('別紙2-4(研修実施報告書)'!$I$8,(COLUMN()-COLUMN($J$9))*4,0,4,2),$C123),FP$9,"")</f>
        <v/>
      </c>
      <c r="FQ123" s="332" t="str">
        <f ca="1">IF(COUNTIF(OFFSET('別紙2-4(研修実施報告書)'!$I$8,(COLUMN()-COLUMN($J$9))*4,0,4,2),$C123),FQ$9,"")</f>
        <v/>
      </c>
      <c r="FR123" s="332" t="str">
        <f ca="1">IF(COUNTIF(OFFSET('別紙2-4(研修実施報告書)'!$I$8,(COLUMN()-COLUMN($J$9))*4,0,4,2),$C123),FR$9,"")</f>
        <v/>
      </c>
      <c r="FS123" s="332" t="str">
        <f ca="1">IF(COUNTIF(OFFSET('別紙2-4(研修実施報告書)'!$I$8,(COLUMN()-COLUMN($J$9))*4,0,4,2),$C123),FS$9,"")</f>
        <v/>
      </c>
      <c r="FT123" s="332" t="str">
        <f ca="1">IF(COUNTIF(OFFSET('別紙2-4(研修実施報告書)'!$I$8,(COLUMN()-COLUMN($J$9))*4,0,4,2),$C123),FT$9,"")</f>
        <v/>
      </c>
      <c r="FU123" s="332" t="str">
        <f ca="1">IF(COUNTIF(OFFSET('別紙2-4(研修実施報告書)'!$I$8,(COLUMN()-COLUMN($J$9))*4,0,4,2),$C123),FU$9,"")</f>
        <v/>
      </c>
      <c r="FV123" s="332" t="str">
        <f ca="1">IF(COUNTIF(OFFSET('別紙2-4(研修実施報告書)'!$I$8,(COLUMN()-COLUMN($J$9))*4,0,4,2),$C123),FV$9,"")</f>
        <v/>
      </c>
      <c r="FW123" s="332" t="str">
        <f ca="1">IF(COUNTIF(OFFSET('別紙2-4(研修実施報告書)'!$I$8,(COLUMN()-COLUMN($J$9))*4,0,4,2),$C123),FW$9,"")</f>
        <v/>
      </c>
      <c r="FX123" s="332" t="str">
        <f ca="1">IF(COUNTIF(OFFSET('別紙2-4(研修実施報告書)'!$I$8,(COLUMN()-COLUMN($J$9))*4,0,4,2),$C123),FX$9,"")</f>
        <v/>
      </c>
      <c r="FY123" s="332" t="str">
        <f ca="1">IF(COUNTIF(OFFSET('別紙2-4(研修実施報告書)'!$I$8,(COLUMN()-COLUMN($J$9))*4,0,4,2),$C123),FY$9,"")</f>
        <v/>
      </c>
      <c r="FZ123" s="332" t="str">
        <f ca="1">IF(COUNTIF(OFFSET('別紙2-4(研修実施報告書)'!$I$8,(COLUMN()-COLUMN($J$9))*4,0,4,2),$C123),FZ$9,"")</f>
        <v/>
      </c>
      <c r="GA123" s="332" t="str">
        <f ca="1">IF(COUNTIF(OFFSET('別紙2-4(研修実施報告書)'!$I$8,(COLUMN()-COLUMN($J$9))*4,0,4,2),$C123),GA$9,"")</f>
        <v/>
      </c>
      <c r="GB123" s="332" t="str">
        <f ca="1">IF(COUNTIF(OFFSET('別紙2-4(研修実施報告書)'!$I$8,(COLUMN()-COLUMN($J$9))*4,0,4,2),$C123),GB$9,"")</f>
        <v/>
      </c>
      <c r="GC123" s="332" t="str">
        <f ca="1">IF(COUNTIF(OFFSET('別紙2-4(研修実施報告書)'!$I$8,(COLUMN()-COLUMN($J$9))*4,0,4,2),$C123),GC$9,"")</f>
        <v/>
      </c>
      <c r="GD123" s="332" t="str">
        <f ca="1">IF(COUNTIF(OFFSET('別紙2-4(研修実施報告書)'!$I$8,(COLUMN()-COLUMN($J$9))*4,0,4,2),$C123),GD$9,"")</f>
        <v/>
      </c>
      <c r="GE123" s="332" t="str">
        <f ca="1">IF(COUNTIF(OFFSET('別紙2-4(研修実施報告書)'!$I$8,(COLUMN()-COLUMN($J$9))*4,0,4,2),$C123),GE$9,"")</f>
        <v/>
      </c>
      <c r="GF123" s="332" t="str">
        <f ca="1">IF(COUNTIF(OFFSET('別紙2-4(研修実施報告書)'!$I$8,(COLUMN()-COLUMN($J$9))*4,0,4,2),$C123),GF$9,"")</f>
        <v/>
      </c>
      <c r="GG123" s="332" t="str">
        <f ca="1">IF(COUNTIF(OFFSET('別紙2-4(研修実施報告書)'!$I$8,(COLUMN()-COLUMN($J$9))*4,0,4,2),$C123),GG$9,"")</f>
        <v/>
      </c>
      <c r="GH123" s="332" t="str">
        <f ca="1">IF(COUNTIF(OFFSET('別紙2-4(研修実施報告書)'!$I$8,(COLUMN()-COLUMN($J$9))*4,0,4,2),$C123),GH$9,"")</f>
        <v/>
      </c>
      <c r="GI123" s="332" t="str">
        <f ca="1">IF(COUNTIF(OFFSET('別紙2-4(研修実施報告書)'!$I$8,(COLUMN()-COLUMN($J$9))*4,0,4,2),$C123),GI$9,"")</f>
        <v/>
      </c>
      <c r="GJ123" s="332" t="str">
        <f ca="1">IF(COUNTIF(OFFSET('別紙2-4(研修実施報告書)'!$I$8,(COLUMN()-COLUMN($J$9))*4,0,4,2),$C123),GJ$9,"")</f>
        <v/>
      </c>
      <c r="GK123" s="332" t="str">
        <f ca="1">IF(COUNTIF(OFFSET('別紙2-4(研修実施報告書)'!$I$8,(COLUMN()-COLUMN($J$9))*4,0,4,2),$C123),GK$9,"")</f>
        <v/>
      </c>
      <c r="GL123" s="332" t="str">
        <f ca="1">IF(COUNTIF(OFFSET('別紙2-4(研修実施報告書)'!$I$8,(COLUMN()-COLUMN($J$9))*4,0,4,2),$C123),GL$9,"")</f>
        <v/>
      </c>
      <c r="GM123" s="332" t="str">
        <f ca="1">IF(COUNTIF(OFFSET('別紙2-4(研修実施報告書)'!$I$8,(COLUMN()-COLUMN($J$9))*4,0,4,2),$C123),GM$9,"")</f>
        <v/>
      </c>
      <c r="GN123" s="332" t="str">
        <f ca="1">IF(COUNTIF(OFFSET('別紙2-4(研修実施報告書)'!$I$8,(COLUMN()-COLUMN($J$9))*4,0,4,2),$C123),GN$9,"")</f>
        <v/>
      </c>
      <c r="GO123" s="332" t="str">
        <f ca="1">IF(COUNTIF(OFFSET('別紙2-4(研修実施報告書)'!$I$8,(COLUMN()-COLUMN($J$9))*4,0,4,2),$C123),GO$9,"")</f>
        <v/>
      </c>
      <c r="GP123" s="332" t="str">
        <f ca="1">IF(COUNTIF(OFFSET('別紙2-4(研修実施報告書)'!$I$8,(COLUMN()-COLUMN($J$9))*4,0,4,2),$C123),GP$9,"")</f>
        <v/>
      </c>
      <c r="GQ123" s="332" t="str">
        <f ca="1">IF(COUNTIF(OFFSET('別紙2-4(研修実施報告書)'!$I$8,(COLUMN()-COLUMN($J$9))*4,0,4,2),$C123),GQ$9,"")</f>
        <v/>
      </c>
      <c r="GR123" s="332" t="str">
        <f ca="1">IF(COUNTIF(OFFSET('別紙2-4(研修実施報告書)'!$I$8,(COLUMN()-COLUMN($J$9))*4,0,4,2),$C123),GR$9,"")</f>
        <v/>
      </c>
      <c r="GS123" s="332" t="str">
        <f ca="1">IF(COUNTIF(OFFSET('別紙2-4(研修実施報告書)'!$I$8,(COLUMN()-COLUMN($J$9))*4,0,4,2),$C123),GS$9,"")</f>
        <v/>
      </c>
      <c r="GT123" s="332" t="str">
        <f ca="1">IF(COUNTIF(OFFSET('別紙2-4(研修実施報告書)'!$I$8,(COLUMN()-COLUMN($J$9))*4,0,4,2),$C123),GT$9,"")</f>
        <v/>
      </c>
      <c r="GU123" s="332" t="str">
        <f ca="1">IF(COUNTIF(OFFSET('別紙2-4(研修実施報告書)'!$I$8,(COLUMN()-COLUMN($J$9))*4,0,4,2),$C123),GU$9,"")</f>
        <v/>
      </c>
      <c r="GV123" s="332" t="str">
        <f ca="1">IF(COUNTIF(OFFSET('別紙2-4(研修実施報告書)'!$I$8,(COLUMN()-COLUMN($J$9))*4,0,4,2),$C123),GV$9,"")</f>
        <v/>
      </c>
      <c r="GW123" s="332" t="str">
        <f ca="1">IF(COUNTIF(OFFSET('別紙2-4(研修実施報告書)'!$I$8,(COLUMN()-COLUMN($J$9))*4,0,4,2),$C123),GW$9,"")</f>
        <v/>
      </c>
      <c r="GX123" s="332" t="str">
        <f ca="1">IF(COUNTIF(OFFSET('別紙2-4(研修実施報告書)'!$I$8,(COLUMN()-COLUMN($J$9))*4,0,4,2),$C123),GX$9,"")</f>
        <v/>
      </c>
      <c r="GY123" s="332" t="str">
        <f ca="1">IF(COUNTIF(OFFSET('別紙2-4(研修実施報告書)'!$I$8,(COLUMN()-COLUMN($J$9))*4,0,4,2),$C123),GY$9,"")</f>
        <v/>
      </c>
      <c r="GZ123" s="332" t="str">
        <f ca="1">IF(COUNTIF(OFFSET('別紙2-4(研修実施報告書)'!$I$8,(COLUMN()-COLUMN($J$9))*4,0,4,2),$C123),GZ$9,"")</f>
        <v/>
      </c>
      <c r="HA123" s="332" t="str">
        <f ca="1">IF(COUNTIF(OFFSET('別紙2-4(研修実施報告書)'!$I$8,(COLUMN()-COLUMN($J$9))*4,0,4,2),$C123),HA$9,"")</f>
        <v/>
      </c>
      <c r="HB123" s="320"/>
    </row>
    <row r="124" spans="1:210" ht="18.75" customHeight="1">
      <c r="A124" s="325">
        <v>110</v>
      </c>
      <c r="B124" s="323" t="str">
        <f>IF(AND('別紙1-7(研修責任者教育担当者) '!E127="〇",'別紙1-7(研修責任者教育担当者) '!F127="〇"),"専任・兼任",IF('別紙1-7(研修責任者教育担当者) '!E127="〇","専任",IF('別紙1-7(研修責任者教育担当者) '!F127="〇","兼任","")))</f>
        <v/>
      </c>
      <c r="C124" s="324">
        <f>VLOOKUP(A124,'別紙1-7(研修責任者教育担当者) '!$B$18:$C$217,2,0)</f>
        <v>0</v>
      </c>
      <c r="D124" s="348" t="s">
        <v>175</v>
      </c>
      <c r="E124" s="349"/>
      <c r="F124" s="329" t="e">
        <f t="shared" si="3"/>
        <v>#DIV/0!</v>
      </c>
      <c r="G124" s="330" t="e">
        <f t="shared" ca="1" si="4"/>
        <v>#DIV/0!</v>
      </c>
      <c r="H124" s="318">
        <f t="shared" ca="1" si="5"/>
        <v>0</v>
      </c>
      <c r="I124" s="318"/>
      <c r="J124" s="332" t="str">
        <f ca="1">IF(COUNTIF(OFFSET('別紙2-4(研修実施報告書)'!$I$8,(COLUMN()-COLUMN($J$9))*4,0,4,2),$C124),J$9,"")</f>
        <v/>
      </c>
      <c r="K124" s="332" t="str">
        <f ca="1">IF(COUNTIF(OFFSET('別紙2-4(研修実施報告書)'!$I$8,(COLUMN()-COLUMN($J$9))*4,0,4,2),$C124),K$9,"")</f>
        <v/>
      </c>
      <c r="L124" s="332" t="str">
        <f ca="1">IF(COUNTIF(OFFSET('別紙2-4(研修実施報告書)'!$I$8,(COLUMN()-COLUMN($J$9))*4,0,4,2),$C124),L$9,"")</f>
        <v/>
      </c>
      <c r="M124" s="332" t="str">
        <f ca="1">IF(COUNTIF(OFFSET('別紙2-4(研修実施報告書)'!$I$8,(COLUMN()-COLUMN($J$9))*4,0,4,2),$C124),M$9,"")</f>
        <v/>
      </c>
      <c r="N124" s="332" t="str">
        <f ca="1">IF(COUNTIF(OFFSET('別紙2-4(研修実施報告書)'!$I$8,(COLUMN()-COLUMN($J$9))*4,0,4,2),$C124),N$9,"")</f>
        <v/>
      </c>
      <c r="O124" s="332" t="str">
        <f ca="1">IF(COUNTIF(OFFSET('別紙2-4(研修実施報告書)'!$I$8,(COLUMN()-COLUMN($J$9))*4,0,4,2),$C124),O$9,"")</f>
        <v/>
      </c>
      <c r="P124" s="332" t="str">
        <f ca="1">IF(COUNTIF(OFFSET('別紙2-4(研修実施報告書)'!$I$8,(COLUMN()-COLUMN($J$9))*4,0,4,2),$C124),P$9,"")</f>
        <v/>
      </c>
      <c r="Q124" s="332" t="str">
        <f ca="1">IF(COUNTIF(OFFSET('別紙2-4(研修実施報告書)'!$I$8,(COLUMN()-COLUMN($J$9))*4,0,4,2),$C124),Q$9,"")</f>
        <v/>
      </c>
      <c r="R124" s="332" t="str">
        <f ca="1">IF(COUNTIF(OFFSET('別紙2-4(研修実施報告書)'!$I$8,(COLUMN()-COLUMN($J$9))*4,0,4,2),$C124),R$9,"")</f>
        <v/>
      </c>
      <c r="S124" s="332" t="str">
        <f ca="1">IF(COUNTIF(OFFSET('別紙2-4(研修実施報告書)'!$I$8,(COLUMN()-COLUMN($J$9))*4,0,4,2),$C124),S$9,"")</f>
        <v/>
      </c>
      <c r="T124" s="332" t="str">
        <f ca="1">IF(COUNTIF(OFFSET('別紙2-4(研修実施報告書)'!$I$8,(COLUMN()-COLUMN($J$9))*4,0,4,2),$C124),T$9,"")</f>
        <v/>
      </c>
      <c r="U124" s="332" t="str">
        <f ca="1">IF(COUNTIF(OFFSET('別紙2-4(研修実施報告書)'!$I$8,(COLUMN()-COLUMN($J$9))*4,0,4,2),$C124),U$9,"")</f>
        <v/>
      </c>
      <c r="V124" s="332" t="str">
        <f ca="1">IF(COUNTIF(OFFSET('別紙2-4(研修実施報告書)'!$I$8,(COLUMN()-COLUMN($J$9))*4,0,4,2),$C124),V$9,"")</f>
        <v/>
      </c>
      <c r="W124" s="332" t="str">
        <f ca="1">IF(COUNTIF(OFFSET('別紙2-4(研修実施報告書)'!$I$8,(COLUMN()-COLUMN($J$9))*4,0,4,2),$C124),W$9,"")</f>
        <v/>
      </c>
      <c r="X124" s="332" t="str">
        <f ca="1">IF(COUNTIF(OFFSET('別紙2-4(研修実施報告書)'!$I$8,(COLUMN()-COLUMN($J$9))*4,0,4,2),$C124),X$9,"")</f>
        <v/>
      </c>
      <c r="Y124" s="332" t="str">
        <f ca="1">IF(COUNTIF(OFFSET('別紙2-4(研修実施報告書)'!$I$8,(COLUMN()-COLUMN($J$9))*4,0,4,2),$C124),Y$9,"")</f>
        <v/>
      </c>
      <c r="Z124" s="332" t="str">
        <f ca="1">IF(COUNTIF(OFFSET('別紙2-4(研修実施報告書)'!$I$8,(COLUMN()-COLUMN($J$9))*4,0,4,2),$C124),Z$9,"")</f>
        <v/>
      </c>
      <c r="AA124" s="332" t="str">
        <f ca="1">IF(COUNTIF(OFFSET('別紙2-4(研修実施報告書)'!$I$8,(COLUMN()-COLUMN($J$9))*4,0,4,2),$C124),AA$9,"")</f>
        <v/>
      </c>
      <c r="AB124" s="332" t="str">
        <f ca="1">IF(COUNTIF(OFFSET('別紙2-4(研修実施報告書)'!$I$8,(COLUMN()-COLUMN($J$9))*4,0,4,2),$C124),AB$9,"")</f>
        <v/>
      </c>
      <c r="AC124" s="332" t="str">
        <f ca="1">IF(COUNTIF(OFFSET('別紙2-4(研修実施報告書)'!$I$8,(COLUMN()-COLUMN($J$9))*4,0,4,2),$C124),AC$9,"")</f>
        <v/>
      </c>
      <c r="AD124" s="332" t="str">
        <f ca="1">IF(COUNTIF(OFFSET('別紙2-4(研修実施報告書)'!$I$8,(COLUMN()-COLUMN($J$9))*4,0,4,2),$C124),AD$9,"")</f>
        <v/>
      </c>
      <c r="AE124" s="332" t="str">
        <f ca="1">IF(COUNTIF(OFFSET('別紙2-4(研修実施報告書)'!$I$8,(COLUMN()-COLUMN($J$9))*4,0,4,2),$C124),AE$9,"")</f>
        <v/>
      </c>
      <c r="AF124" s="332" t="str">
        <f ca="1">IF(COUNTIF(OFFSET('別紙2-4(研修実施報告書)'!$I$8,(COLUMN()-COLUMN($J$9))*4,0,4,2),$C124),AF$9,"")</f>
        <v/>
      </c>
      <c r="AG124" s="332" t="str">
        <f ca="1">IF(COUNTIF(OFFSET('別紙2-4(研修実施報告書)'!$I$8,(COLUMN()-COLUMN($J$9))*4,0,4,2),$C124),AG$9,"")</f>
        <v/>
      </c>
      <c r="AH124" s="332" t="str">
        <f ca="1">IF(COUNTIF(OFFSET('別紙2-4(研修実施報告書)'!$I$8,(COLUMN()-COLUMN($J$9))*4,0,4,2),$C124),AH$9,"")</f>
        <v/>
      </c>
      <c r="AI124" s="332" t="str">
        <f ca="1">IF(COUNTIF(OFFSET('別紙2-4(研修実施報告書)'!$I$8,(COLUMN()-COLUMN($J$9))*4,0,4,2),$C124),AI$9,"")</f>
        <v/>
      </c>
      <c r="AJ124" s="332" t="str">
        <f ca="1">IF(COUNTIF(OFFSET('別紙2-4(研修実施報告書)'!$I$8,(COLUMN()-COLUMN($J$9))*4,0,4,2),$C124),AJ$9,"")</f>
        <v/>
      </c>
      <c r="AK124" s="332" t="str">
        <f ca="1">IF(COUNTIF(OFFSET('別紙2-4(研修実施報告書)'!$I$8,(COLUMN()-COLUMN($J$9))*4,0,4,2),$C124),AK$9,"")</f>
        <v/>
      </c>
      <c r="AL124" s="332" t="str">
        <f ca="1">IF(COUNTIF(OFFSET('別紙2-4(研修実施報告書)'!$I$8,(COLUMN()-COLUMN($J$9))*4,0,4,2),$C124),AL$9,"")</f>
        <v/>
      </c>
      <c r="AM124" s="332" t="str">
        <f ca="1">IF(COUNTIF(OFFSET('別紙2-4(研修実施報告書)'!$I$8,(COLUMN()-COLUMN($J$9))*4,0,4,2),$C124),AM$9,"")</f>
        <v/>
      </c>
      <c r="AN124" s="332" t="str">
        <f ca="1">IF(COUNTIF(OFFSET('別紙2-4(研修実施報告書)'!$I$8,(COLUMN()-COLUMN($J$9))*4,0,4,2),$C124),AN$9,"")</f>
        <v/>
      </c>
      <c r="AO124" s="332" t="str">
        <f ca="1">IF(COUNTIF(OFFSET('別紙2-4(研修実施報告書)'!$I$8,(COLUMN()-COLUMN($J$9))*4,0,4,2),$C124),AO$9,"")</f>
        <v/>
      </c>
      <c r="AP124" s="332" t="str">
        <f ca="1">IF(COUNTIF(OFFSET('別紙2-4(研修実施報告書)'!$I$8,(COLUMN()-COLUMN($J$9))*4,0,4,2),$C124),AP$9,"")</f>
        <v/>
      </c>
      <c r="AQ124" s="332" t="str">
        <f ca="1">IF(COUNTIF(OFFSET('別紙2-4(研修実施報告書)'!$I$8,(COLUMN()-COLUMN($J$9))*4,0,4,2),$C124),AQ$9,"")</f>
        <v/>
      </c>
      <c r="AR124" s="332" t="str">
        <f ca="1">IF(COUNTIF(OFFSET('別紙2-4(研修実施報告書)'!$I$8,(COLUMN()-COLUMN($J$9))*4,0,4,2),$C124),AR$9,"")</f>
        <v/>
      </c>
      <c r="AS124" s="332" t="str">
        <f ca="1">IF(COUNTIF(OFFSET('別紙2-4(研修実施報告書)'!$I$8,(COLUMN()-COLUMN($J$9))*4,0,4,2),$C124),AS$9,"")</f>
        <v/>
      </c>
      <c r="AT124" s="332" t="str">
        <f ca="1">IF(COUNTIF(OFFSET('別紙2-4(研修実施報告書)'!$I$8,(COLUMN()-COLUMN($J$9))*4,0,4,2),$C124),AT$9,"")</f>
        <v/>
      </c>
      <c r="AU124" s="332" t="str">
        <f ca="1">IF(COUNTIF(OFFSET('別紙2-4(研修実施報告書)'!$I$8,(COLUMN()-COLUMN($J$9))*4,0,4,2),$C124),AU$9,"")</f>
        <v/>
      </c>
      <c r="AV124" s="332" t="str">
        <f ca="1">IF(COUNTIF(OFFSET('別紙2-4(研修実施報告書)'!$I$8,(COLUMN()-COLUMN($J$9))*4,0,4,2),$C124),AV$9,"")</f>
        <v/>
      </c>
      <c r="AW124" s="332" t="str">
        <f ca="1">IF(COUNTIF(OFFSET('別紙2-4(研修実施報告書)'!$I$8,(COLUMN()-COLUMN($J$9))*4,0,4,2),$C124),AW$9,"")</f>
        <v/>
      </c>
      <c r="AX124" s="332" t="str">
        <f ca="1">IF(COUNTIF(OFFSET('別紙2-4(研修実施報告書)'!$I$8,(COLUMN()-COLUMN($J$9))*4,0,4,2),$C124),AX$9,"")</f>
        <v/>
      </c>
      <c r="AY124" s="332" t="str">
        <f ca="1">IF(COUNTIF(OFFSET('別紙2-4(研修実施報告書)'!$I$8,(COLUMN()-COLUMN($J$9))*4,0,4,2),$C124),AY$9,"")</f>
        <v/>
      </c>
      <c r="AZ124" s="332" t="str">
        <f ca="1">IF(COUNTIF(OFFSET('別紙2-4(研修実施報告書)'!$I$8,(COLUMN()-COLUMN($J$9))*4,0,4,2),$C124),AZ$9,"")</f>
        <v/>
      </c>
      <c r="BA124" s="332" t="str">
        <f ca="1">IF(COUNTIF(OFFSET('別紙2-4(研修実施報告書)'!$I$8,(COLUMN()-COLUMN($J$9))*4,0,4,2),$C124),BA$9,"")</f>
        <v/>
      </c>
      <c r="BB124" s="332" t="str">
        <f ca="1">IF(COUNTIF(OFFSET('別紙2-4(研修実施報告書)'!$I$8,(COLUMN()-COLUMN($J$9))*4,0,4,2),$C124),BB$9,"")</f>
        <v/>
      </c>
      <c r="BC124" s="332" t="str">
        <f ca="1">IF(COUNTIF(OFFSET('別紙2-4(研修実施報告書)'!$I$8,(COLUMN()-COLUMN($J$9))*4,0,4,2),$C124),BC$9,"")</f>
        <v/>
      </c>
      <c r="BD124" s="332" t="str">
        <f ca="1">IF(COUNTIF(OFFSET('別紙2-4(研修実施報告書)'!$I$8,(COLUMN()-COLUMN($J$9))*4,0,4,2),$C124),BD$9,"")</f>
        <v/>
      </c>
      <c r="BE124" s="332" t="str">
        <f ca="1">IF(COUNTIF(OFFSET('別紙2-4(研修実施報告書)'!$I$8,(COLUMN()-COLUMN($J$9))*4,0,4,2),$C124),BE$9,"")</f>
        <v/>
      </c>
      <c r="BF124" s="332" t="str">
        <f ca="1">IF(COUNTIF(OFFSET('別紙2-4(研修実施報告書)'!$I$8,(COLUMN()-COLUMN($J$9))*4,0,4,2),$C124),BF$9,"")</f>
        <v/>
      </c>
      <c r="BG124" s="332" t="str">
        <f ca="1">IF(COUNTIF(OFFSET('別紙2-4(研修実施報告書)'!$I$8,(COLUMN()-COLUMN($J$9))*4,0,4,2),$C124),BG$9,"")</f>
        <v/>
      </c>
      <c r="BH124" s="332" t="str">
        <f ca="1">IF(COUNTIF(OFFSET('別紙2-4(研修実施報告書)'!$I$8,(COLUMN()-COLUMN($J$9))*4,0,4,2),$C124),BH$9,"")</f>
        <v/>
      </c>
      <c r="BI124" s="332" t="str">
        <f ca="1">IF(COUNTIF(OFFSET('別紙2-4(研修実施報告書)'!$I$8,(COLUMN()-COLUMN($J$9))*4,0,4,2),$C124),BI$9,"")</f>
        <v/>
      </c>
      <c r="BJ124" s="332" t="str">
        <f ca="1">IF(COUNTIF(OFFSET('別紙2-4(研修実施報告書)'!$I$8,(COLUMN()-COLUMN($J$9))*4,0,4,2),$C124),BJ$9,"")</f>
        <v/>
      </c>
      <c r="BK124" s="332" t="str">
        <f ca="1">IF(COUNTIF(OFFSET('別紙2-4(研修実施報告書)'!$I$8,(COLUMN()-COLUMN($J$9))*4,0,4,2),$C124),BK$9,"")</f>
        <v/>
      </c>
      <c r="BL124" s="332" t="str">
        <f ca="1">IF(COUNTIF(OFFSET('別紙2-4(研修実施報告書)'!$I$8,(COLUMN()-COLUMN($J$9))*4,0,4,2),$C124),BL$9,"")</f>
        <v/>
      </c>
      <c r="BM124" s="332" t="str">
        <f ca="1">IF(COUNTIF(OFFSET('別紙2-4(研修実施報告書)'!$I$8,(COLUMN()-COLUMN($J$9))*4,0,4,2),$C124),BM$9,"")</f>
        <v/>
      </c>
      <c r="BN124" s="332" t="str">
        <f ca="1">IF(COUNTIF(OFFSET('別紙2-4(研修実施報告書)'!$I$8,(COLUMN()-COLUMN($J$9))*4,0,4,2),$C124),BN$9,"")</f>
        <v/>
      </c>
      <c r="BO124" s="332" t="str">
        <f ca="1">IF(COUNTIF(OFFSET('別紙2-4(研修実施報告書)'!$I$8,(COLUMN()-COLUMN($J$9))*4,0,4,2),$C124),BO$9,"")</f>
        <v/>
      </c>
      <c r="BP124" s="332" t="str">
        <f ca="1">IF(COUNTIF(OFFSET('別紙2-4(研修実施報告書)'!$I$8,(COLUMN()-COLUMN($J$9))*4,0,4,2),$C124),BP$9,"")</f>
        <v/>
      </c>
      <c r="BQ124" s="332" t="str">
        <f ca="1">IF(COUNTIF(OFFSET('別紙2-4(研修実施報告書)'!$I$8,(COLUMN()-COLUMN($J$9))*4,0,4,2),$C124),BQ$9,"")</f>
        <v/>
      </c>
      <c r="BR124" s="332" t="str">
        <f ca="1">IF(COUNTIF(OFFSET('別紙2-4(研修実施報告書)'!$I$8,(COLUMN()-COLUMN($J$9))*4,0,4,2),$C124),BR$9,"")</f>
        <v/>
      </c>
      <c r="BS124" s="332" t="str">
        <f ca="1">IF(COUNTIF(OFFSET('別紙2-4(研修実施報告書)'!$I$8,(COLUMN()-COLUMN($J$9))*4,0,4,2),$C124),BS$9,"")</f>
        <v/>
      </c>
      <c r="BT124" s="332" t="str">
        <f ca="1">IF(COUNTIF(OFFSET('別紙2-4(研修実施報告書)'!$I$8,(COLUMN()-COLUMN($J$9))*4,0,4,2),$C124),BT$9,"")</f>
        <v/>
      </c>
      <c r="BU124" s="332" t="str">
        <f ca="1">IF(COUNTIF(OFFSET('別紙2-4(研修実施報告書)'!$I$8,(COLUMN()-COLUMN($J$9))*4,0,4,2),$C124),BU$9,"")</f>
        <v/>
      </c>
      <c r="BV124" s="332" t="str">
        <f ca="1">IF(COUNTIF(OFFSET('別紙2-4(研修実施報告書)'!$I$8,(COLUMN()-COLUMN($J$9))*4,0,4,2),$C124),BV$9,"")</f>
        <v/>
      </c>
      <c r="BW124" s="332" t="str">
        <f ca="1">IF(COUNTIF(OFFSET('別紙2-4(研修実施報告書)'!$I$8,(COLUMN()-COLUMN($J$9))*4,0,4,2),$C124),BW$9,"")</f>
        <v/>
      </c>
      <c r="BX124" s="332" t="str">
        <f ca="1">IF(COUNTIF(OFFSET('別紙2-4(研修実施報告書)'!$I$8,(COLUMN()-COLUMN($J$9))*4,0,4,2),$C124),BX$9,"")</f>
        <v/>
      </c>
      <c r="BY124" s="332" t="str">
        <f ca="1">IF(COUNTIF(OFFSET('別紙2-4(研修実施報告書)'!$I$8,(COLUMN()-COLUMN($J$9))*4,0,4,2),$C124),BY$9,"")</f>
        <v/>
      </c>
      <c r="BZ124" s="332" t="str">
        <f ca="1">IF(COUNTIF(OFFSET('別紙2-4(研修実施報告書)'!$I$8,(COLUMN()-COLUMN($J$9))*4,0,4,2),$C124),BZ$9,"")</f>
        <v/>
      </c>
      <c r="CA124" s="332" t="str">
        <f ca="1">IF(COUNTIF(OFFSET('別紙2-4(研修実施報告書)'!$I$8,(COLUMN()-COLUMN($J$9))*4,0,4,2),$C124),CA$9,"")</f>
        <v/>
      </c>
      <c r="CB124" s="332" t="str">
        <f ca="1">IF(COUNTIF(OFFSET('別紙2-4(研修実施報告書)'!$I$8,(COLUMN()-COLUMN($J$9))*4,0,4,2),$C124),CB$9,"")</f>
        <v/>
      </c>
      <c r="CC124" s="332" t="str">
        <f ca="1">IF(COUNTIF(OFFSET('別紙2-4(研修実施報告書)'!$I$8,(COLUMN()-COLUMN($J$9))*4,0,4,2),$C124),CC$9,"")</f>
        <v/>
      </c>
      <c r="CD124" s="332" t="str">
        <f ca="1">IF(COUNTIF(OFFSET('別紙2-4(研修実施報告書)'!$I$8,(COLUMN()-COLUMN($J$9))*4,0,4,2),$C124),CD$9,"")</f>
        <v/>
      </c>
      <c r="CE124" s="332" t="str">
        <f ca="1">IF(COUNTIF(OFFSET('別紙2-4(研修実施報告書)'!$I$8,(COLUMN()-COLUMN($J$9))*4,0,4,2),$C124),CE$9,"")</f>
        <v/>
      </c>
      <c r="CF124" s="332" t="str">
        <f ca="1">IF(COUNTIF(OFFSET('別紙2-4(研修実施報告書)'!$I$8,(COLUMN()-COLUMN($J$9))*4,0,4,2),$C124),CF$9,"")</f>
        <v/>
      </c>
      <c r="CG124" s="332" t="str">
        <f ca="1">IF(COUNTIF(OFFSET('別紙2-4(研修実施報告書)'!$I$8,(COLUMN()-COLUMN($J$9))*4,0,4,2),$C124),CG$9,"")</f>
        <v/>
      </c>
      <c r="CH124" s="332" t="str">
        <f ca="1">IF(COUNTIF(OFFSET('別紙2-4(研修実施報告書)'!$I$8,(COLUMN()-COLUMN($J$9))*4,0,4,2),$C124),CH$9,"")</f>
        <v/>
      </c>
      <c r="CI124" s="332" t="str">
        <f ca="1">IF(COUNTIF(OFFSET('別紙2-4(研修実施報告書)'!$I$8,(COLUMN()-COLUMN($J$9))*4,0,4,2),$C124),CI$9,"")</f>
        <v/>
      </c>
      <c r="CJ124" s="332" t="str">
        <f ca="1">IF(COUNTIF(OFFSET('別紙2-4(研修実施報告書)'!$I$8,(COLUMN()-COLUMN($J$9))*4,0,4,2),$C124),CJ$9,"")</f>
        <v/>
      </c>
      <c r="CK124" s="332" t="str">
        <f ca="1">IF(COUNTIF(OFFSET('別紙2-4(研修実施報告書)'!$I$8,(COLUMN()-COLUMN($J$9))*4,0,4,2),$C124),CK$9,"")</f>
        <v/>
      </c>
      <c r="CL124" s="332" t="str">
        <f ca="1">IF(COUNTIF(OFFSET('別紙2-4(研修実施報告書)'!$I$8,(COLUMN()-COLUMN($J$9))*4,0,4,2),$C124),CL$9,"")</f>
        <v/>
      </c>
      <c r="CM124" s="332" t="str">
        <f ca="1">IF(COUNTIF(OFFSET('別紙2-4(研修実施報告書)'!$I$8,(COLUMN()-COLUMN($J$9))*4,0,4,2),$C124),CM$9,"")</f>
        <v/>
      </c>
      <c r="CN124" s="332" t="str">
        <f ca="1">IF(COUNTIF(OFFSET('別紙2-4(研修実施報告書)'!$I$8,(COLUMN()-COLUMN($J$9))*4,0,4,2),$C124),CN$9,"")</f>
        <v/>
      </c>
      <c r="CO124" s="332" t="str">
        <f ca="1">IF(COUNTIF(OFFSET('別紙2-4(研修実施報告書)'!$I$8,(COLUMN()-COLUMN($J$9))*4,0,4,2),$C124),CO$9,"")</f>
        <v/>
      </c>
      <c r="CP124" s="332" t="str">
        <f ca="1">IF(COUNTIF(OFFSET('別紙2-4(研修実施報告書)'!$I$8,(COLUMN()-COLUMN($J$9))*4,0,4,2),$C124),CP$9,"")</f>
        <v/>
      </c>
      <c r="CQ124" s="332" t="str">
        <f ca="1">IF(COUNTIF(OFFSET('別紙2-4(研修実施報告書)'!$I$8,(COLUMN()-COLUMN($J$9))*4,0,4,2),$C124),CQ$9,"")</f>
        <v/>
      </c>
      <c r="CR124" s="332" t="str">
        <f ca="1">IF(COUNTIF(OFFSET('別紙2-4(研修実施報告書)'!$I$8,(COLUMN()-COLUMN($J$9))*4,0,4,2),$C124),CR$9,"")</f>
        <v/>
      </c>
      <c r="CS124" s="332" t="str">
        <f ca="1">IF(COUNTIF(OFFSET('別紙2-4(研修実施報告書)'!$I$8,(COLUMN()-COLUMN($J$9))*4,0,4,2),$C124),CS$9,"")</f>
        <v/>
      </c>
      <c r="CT124" s="332" t="str">
        <f ca="1">IF(COUNTIF(OFFSET('別紙2-4(研修実施報告書)'!$I$8,(COLUMN()-COLUMN($J$9))*4,0,4,2),$C124),CT$9,"")</f>
        <v/>
      </c>
      <c r="CU124" s="332" t="str">
        <f ca="1">IF(COUNTIF(OFFSET('別紙2-4(研修実施報告書)'!$I$8,(COLUMN()-COLUMN($J$9))*4,0,4,2),$C124),CU$9,"")</f>
        <v/>
      </c>
      <c r="CV124" s="332" t="str">
        <f ca="1">IF(COUNTIF(OFFSET('別紙2-4(研修実施報告書)'!$I$8,(COLUMN()-COLUMN($J$9))*4,0,4,2),$C124),CV$9,"")</f>
        <v/>
      </c>
      <c r="CW124" s="332" t="str">
        <f ca="1">IF(COUNTIF(OFFSET('別紙2-4(研修実施報告書)'!$I$8,(COLUMN()-COLUMN($J$9))*4,0,4,2),$C124),CW$9,"")</f>
        <v/>
      </c>
      <c r="CX124" s="332" t="str">
        <f ca="1">IF(COUNTIF(OFFSET('別紙2-4(研修実施報告書)'!$I$8,(COLUMN()-COLUMN($J$9))*4,0,4,2),$C124),CX$9,"")</f>
        <v/>
      </c>
      <c r="CY124" s="332" t="str">
        <f ca="1">IF(COUNTIF(OFFSET('別紙2-4(研修実施報告書)'!$I$8,(COLUMN()-COLUMN($J$9))*4,0,4,2),$C124),CY$9,"")</f>
        <v/>
      </c>
      <c r="CZ124" s="332" t="str">
        <f ca="1">IF(COUNTIF(OFFSET('別紙2-4(研修実施報告書)'!$I$8,(COLUMN()-COLUMN($J$9))*4,0,4,2),$C124),CZ$9,"")</f>
        <v/>
      </c>
      <c r="DA124" s="332" t="str">
        <f ca="1">IF(COUNTIF(OFFSET('別紙2-4(研修実施報告書)'!$I$8,(COLUMN()-COLUMN($J$9))*4,0,4,2),$C124),DA$9,"")</f>
        <v/>
      </c>
      <c r="DB124" s="332" t="str">
        <f ca="1">IF(COUNTIF(OFFSET('別紙2-4(研修実施報告書)'!$I$8,(COLUMN()-COLUMN($J$9))*4,0,4,2),$C124),DB$9,"")</f>
        <v/>
      </c>
      <c r="DC124" s="332" t="str">
        <f ca="1">IF(COUNTIF(OFFSET('別紙2-4(研修実施報告書)'!$I$8,(COLUMN()-COLUMN($J$9))*4,0,4,2),$C124),DC$9,"")</f>
        <v/>
      </c>
      <c r="DD124" s="332" t="str">
        <f ca="1">IF(COUNTIF(OFFSET('別紙2-4(研修実施報告書)'!$I$8,(COLUMN()-COLUMN($J$9))*4,0,4,2),$C124),DD$9,"")</f>
        <v/>
      </c>
      <c r="DE124" s="332" t="str">
        <f ca="1">IF(COUNTIF(OFFSET('別紙2-4(研修実施報告書)'!$I$8,(COLUMN()-COLUMN($J$9))*4,0,4,2),$C124),DE$9,"")</f>
        <v/>
      </c>
      <c r="DF124" s="332" t="str">
        <f ca="1">IF(COUNTIF(OFFSET('別紙2-4(研修実施報告書)'!$I$8,(COLUMN()-COLUMN($J$9))*4,0,4,2),$C124),DF$9,"")</f>
        <v/>
      </c>
      <c r="DG124" s="332" t="str">
        <f ca="1">IF(COUNTIF(OFFSET('別紙2-4(研修実施報告書)'!$I$8,(COLUMN()-COLUMN($J$9))*4,0,4,2),$C124),DG$9,"")</f>
        <v/>
      </c>
      <c r="DH124" s="332" t="str">
        <f ca="1">IF(COUNTIF(OFFSET('別紙2-4(研修実施報告書)'!$I$8,(COLUMN()-COLUMN($J$9))*4,0,4,2),$C124),DH$9,"")</f>
        <v/>
      </c>
      <c r="DI124" s="332" t="str">
        <f ca="1">IF(COUNTIF(OFFSET('別紙2-4(研修実施報告書)'!$I$8,(COLUMN()-COLUMN($J$9))*4,0,4,2),$C124),DI$9,"")</f>
        <v/>
      </c>
      <c r="DJ124" s="332" t="str">
        <f ca="1">IF(COUNTIF(OFFSET('別紙2-4(研修実施報告書)'!$I$8,(COLUMN()-COLUMN($J$9))*4,0,4,2),$C124),DJ$9,"")</f>
        <v/>
      </c>
      <c r="DK124" s="332" t="str">
        <f ca="1">IF(COUNTIF(OFFSET('別紙2-4(研修実施報告書)'!$I$8,(COLUMN()-COLUMN($J$9))*4,0,4,2),$C124),DK$9,"")</f>
        <v/>
      </c>
      <c r="DL124" s="332" t="str">
        <f ca="1">IF(COUNTIF(OFFSET('別紙2-4(研修実施報告書)'!$I$8,(COLUMN()-COLUMN($J$9))*4,0,4,2),$C124),DL$9,"")</f>
        <v/>
      </c>
      <c r="DM124" s="332" t="str">
        <f ca="1">IF(COUNTIF(OFFSET('別紙2-4(研修実施報告書)'!$I$8,(COLUMN()-COLUMN($J$9))*4,0,4,2),$C124),DM$9,"")</f>
        <v/>
      </c>
      <c r="DN124" s="332" t="str">
        <f ca="1">IF(COUNTIF(OFFSET('別紙2-4(研修実施報告書)'!$I$8,(COLUMN()-COLUMN($J$9))*4,0,4,2),$C124),DN$9,"")</f>
        <v/>
      </c>
      <c r="DO124" s="332" t="str">
        <f ca="1">IF(COUNTIF(OFFSET('別紙2-4(研修実施報告書)'!$I$8,(COLUMN()-COLUMN($J$9))*4,0,4,2),$C124),DO$9,"")</f>
        <v/>
      </c>
      <c r="DP124" s="332" t="str">
        <f ca="1">IF(COUNTIF(OFFSET('別紙2-4(研修実施報告書)'!$I$8,(COLUMN()-COLUMN($J$9))*4,0,4,2),$C124),DP$9,"")</f>
        <v/>
      </c>
      <c r="DQ124" s="332" t="str">
        <f ca="1">IF(COUNTIF(OFFSET('別紙2-4(研修実施報告書)'!$I$8,(COLUMN()-COLUMN($J$9))*4,0,4,2),$C124),DQ$9,"")</f>
        <v/>
      </c>
      <c r="DR124" s="332" t="str">
        <f ca="1">IF(COUNTIF(OFFSET('別紙2-4(研修実施報告書)'!$I$8,(COLUMN()-COLUMN($J$9))*4,0,4,2),$C124),DR$9,"")</f>
        <v/>
      </c>
      <c r="DS124" s="332" t="str">
        <f ca="1">IF(COUNTIF(OFFSET('別紙2-4(研修実施報告書)'!$I$8,(COLUMN()-COLUMN($J$9))*4,0,4,2),$C124),DS$9,"")</f>
        <v/>
      </c>
      <c r="DT124" s="332" t="str">
        <f ca="1">IF(COUNTIF(OFFSET('別紙2-4(研修実施報告書)'!$I$8,(COLUMN()-COLUMN($J$9))*4,0,4,2),$C124),DT$9,"")</f>
        <v/>
      </c>
      <c r="DU124" s="332" t="str">
        <f ca="1">IF(COUNTIF(OFFSET('別紙2-4(研修実施報告書)'!$I$8,(COLUMN()-COLUMN($J$9))*4,0,4,2),$C124),DU$9,"")</f>
        <v/>
      </c>
      <c r="DV124" s="332" t="str">
        <f ca="1">IF(COUNTIF(OFFSET('別紙2-4(研修実施報告書)'!$I$8,(COLUMN()-COLUMN($J$9))*4,0,4,2),$C124),DV$9,"")</f>
        <v/>
      </c>
      <c r="DW124" s="332" t="str">
        <f ca="1">IF(COUNTIF(OFFSET('別紙2-4(研修実施報告書)'!$I$8,(COLUMN()-COLUMN($J$9))*4,0,4,2),$C124),DW$9,"")</f>
        <v/>
      </c>
      <c r="DX124" s="332" t="str">
        <f ca="1">IF(COUNTIF(OFFSET('別紙2-4(研修実施報告書)'!$I$8,(COLUMN()-COLUMN($J$9))*4,0,4,2),$C124),DX$9,"")</f>
        <v/>
      </c>
      <c r="DY124" s="332" t="str">
        <f ca="1">IF(COUNTIF(OFFSET('別紙2-4(研修実施報告書)'!$I$8,(COLUMN()-COLUMN($J$9))*4,0,4,2),$C124),DY$9,"")</f>
        <v/>
      </c>
      <c r="DZ124" s="332" t="str">
        <f ca="1">IF(COUNTIF(OFFSET('別紙2-4(研修実施報告書)'!$I$8,(COLUMN()-COLUMN($J$9))*4,0,4,2),$C124),DZ$9,"")</f>
        <v/>
      </c>
      <c r="EA124" s="332" t="str">
        <f ca="1">IF(COUNTIF(OFFSET('別紙2-4(研修実施報告書)'!$I$8,(COLUMN()-COLUMN($J$9))*4,0,4,2),$C124),EA$9,"")</f>
        <v/>
      </c>
      <c r="EB124" s="332" t="str">
        <f ca="1">IF(COUNTIF(OFFSET('別紙2-4(研修実施報告書)'!$I$8,(COLUMN()-COLUMN($J$9))*4,0,4,2),$C124),EB$9,"")</f>
        <v/>
      </c>
      <c r="EC124" s="332" t="str">
        <f ca="1">IF(COUNTIF(OFFSET('別紙2-4(研修実施報告書)'!$I$8,(COLUMN()-COLUMN($J$9))*4,0,4,2),$C124),EC$9,"")</f>
        <v/>
      </c>
      <c r="ED124" s="332" t="str">
        <f ca="1">IF(COUNTIF(OFFSET('別紙2-4(研修実施報告書)'!$I$8,(COLUMN()-COLUMN($J$9))*4,0,4,2),$C124),ED$9,"")</f>
        <v/>
      </c>
      <c r="EE124" s="332" t="str">
        <f ca="1">IF(COUNTIF(OFFSET('別紙2-4(研修実施報告書)'!$I$8,(COLUMN()-COLUMN($J$9))*4,0,4,2),$C124),EE$9,"")</f>
        <v/>
      </c>
      <c r="EF124" s="332" t="str">
        <f ca="1">IF(COUNTIF(OFFSET('別紙2-4(研修実施報告書)'!$I$8,(COLUMN()-COLUMN($J$9))*4,0,4,2),$C124),EF$9,"")</f>
        <v/>
      </c>
      <c r="EG124" s="332" t="str">
        <f ca="1">IF(COUNTIF(OFFSET('別紙2-4(研修実施報告書)'!$I$8,(COLUMN()-COLUMN($J$9))*4,0,4,2),$C124),EG$9,"")</f>
        <v/>
      </c>
      <c r="EH124" s="332" t="str">
        <f ca="1">IF(COUNTIF(OFFSET('別紙2-4(研修実施報告書)'!$I$8,(COLUMN()-COLUMN($J$9))*4,0,4,2),$C124),EH$9,"")</f>
        <v/>
      </c>
      <c r="EI124" s="332" t="str">
        <f ca="1">IF(COUNTIF(OFFSET('別紙2-4(研修実施報告書)'!$I$8,(COLUMN()-COLUMN($J$9))*4,0,4,2),$C124),EI$9,"")</f>
        <v/>
      </c>
      <c r="EJ124" s="332" t="str">
        <f ca="1">IF(COUNTIF(OFFSET('別紙2-4(研修実施報告書)'!$I$8,(COLUMN()-COLUMN($J$9))*4,0,4,2),$C124),EJ$9,"")</f>
        <v/>
      </c>
      <c r="EK124" s="332" t="str">
        <f ca="1">IF(COUNTIF(OFFSET('別紙2-4(研修実施報告書)'!$I$8,(COLUMN()-COLUMN($J$9))*4,0,4,2),$C124),EK$9,"")</f>
        <v/>
      </c>
      <c r="EL124" s="332" t="str">
        <f ca="1">IF(COUNTIF(OFFSET('別紙2-4(研修実施報告書)'!$I$8,(COLUMN()-COLUMN($J$9))*4,0,4,2),$C124),EL$9,"")</f>
        <v/>
      </c>
      <c r="EM124" s="332" t="str">
        <f ca="1">IF(COUNTIF(OFFSET('別紙2-4(研修実施報告書)'!$I$8,(COLUMN()-COLUMN($J$9))*4,0,4,2),$C124),EM$9,"")</f>
        <v/>
      </c>
      <c r="EN124" s="332" t="str">
        <f ca="1">IF(COUNTIF(OFFSET('別紙2-4(研修実施報告書)'!$I$8,(COLUMN()-COLUMN($J$9))*4,0,4,2),$C124),EN$9,"")</f>
        <v/>
      </c>
      <c r="EO124" s="332" t="str">
        <f ca="1">IF(COUNTIF(OFFSET('別紙2-4(研修実施報告書)'!$I$8,(COLUMN()-COLUMN($J$9))*4,0,4,2),$C124),EO$9,"")</f>
        <v/>
      </c>
      <c r="EP124" s="332" t="str">
        <f ca="1">IF(COUNTIF(OFFSET('別紙2-4(研修実施報告書)'!$I$8,(COLUMN()-COLUMN($J$9))*4,0,4,2),$C124),EP$9,"")</f>
        <v/>
      </c>
      <c r="EQ124" s="332" t="str">
        <f ca="1">IF(COUNTIF(OFFSET('別紙2-4(研修実施報告書)'!$I$8,(COLUMN()-COLUMN($J$9))*4,0,4,2),$C124),EQ$9,"")</f>
        <v/>
      </c>
      <c r="ER124" s="332" t="str">
        <f ca="1">IF(COUNTIF(OFFSET('別紙2-4(研修実施報告書)'!$I$8,(COLUMN()-COLUMN($J$9))*4,0,4,2),$C124),ER$9,"")</f>
        <v/>
      </c>
      <c r="ES124" s="332" t="str">
        <f ca="1">IF(COUNTIF(OFFSET('別紙2-4(研修実施報告書)'!$I$8,(COLUMN()-COLUMN($J$9))*4,0,4,2),$C124),ES$9,"")</f>
        <v/>
      </c>
      <c r="ET124" s="332" t="str">
        <f ca="1">IF(COUNTIF(OFFSET('別紙2-4(研修実施報告書)'!$I$8,(COLUMN()-COLUMN($J$9))*4,0,4,2),$C124),ET$9,"")</f>
        <v/>
      </c>
      <c r="EU124" s="332" t="str">
        <f ca="1">IF(COUNTIF(OFFSET('別紙2-4(研修実施報告書)'!$I$8,(COLUMN()-COLUMN($J$9))*4,0,4,2),$C124),EU$9,"")</f>
        <v/>
      </c>
      <c r="EV124" s="332" t="str">
        <f ca="1">IF(COUNTIF(OFFSET('別紙2-4(研修実施報告書)'!$I$8,(COLUMN()-COLUMN($J$9))*4,0,4,2),$C124),EV$9,"")</f>
        <v/>
      </c>
      <c r="EW124" s="332" t="str">
        <f ca="1">IF(COUNTIF(OFFSET('別紙2-4(研修実施報告書)'!$I$8,(COLUMN()-COLUMN($J$9))*4,0,4,2),$C124),EW$9,"")</f>
        <v/>
      </c>
      <c r="EX124" s="332" t="str">
        <f ca="1">IF(COUNTIF(OFFSET('別紙2-4(研修実施報告書)'!$I$8,(COLUMN()-COLUMN($J$9))*4,0,4,2),$C124),EX$9,"")</f>
        <v/>
      </c>
      <c r="EY124" s="332" t="str">
        <f ca="1">IF(COUNTIF(OFFSET('別紙2-4(研修実施報告書)'!$I$8,(COLUMN()-COLUMN($J$9))*4,0,4,2),$C124),EY$9,"")</f>
        <v/>
      </c>
      <c r="EZ124" s="332" t="str">
        <f ca="1">IF(COUNTIF(OFFSET('別紙2-4(研修実施報告書)'!$I$8,(COLUMN()-COLUMN($J$9))*4,0,4,2),$C124),EZ$9,"")</f>
        <v/>
      </c>
      <c r="FA124" s="332" t="str">
        <f ca="1">IF(COUNTIF(OFFSET('別紙2-4(研修実施報告書)'!$I$8,(COLUMN()-COLUMN($J$9))*4,0,4,2),$C124),FA$9,"")</f>
        <v/>
      </c>
      <c r="FB124" s="332" t="str">
        <f ca="1">IF(COUNTIF(OFFSET('別紙2-4(研修実施報告書)'!$I$8,(COLUMN()-COLUMN($J$9))*4,0,4,2),$C124),FB$9,"")</f>
        <v/>
      </c>
      <c r="FC124" s="332" t="str">
        <f ca="1">IF(COUNTIF(OFFSET('別紙2-4(研修実施報告書)'!$I$8,(COLUMN()-COLUMN($J$9))*4,0,4,2),$C124),FC$9,"")</f>
        <v/>
      </c>
      <c r="FD124" s="332" t="str">
        <f ca="1">IF(COUNTIF(OFFSET('別紙2-4(研修実施報告書)'!$I$8,(COLUMN()-COLUMN($J$9))*4,0,4,2),$C124),FD$9,"")</f>
        <v/>
      </c>
      <c r="FE124" s="332" t="str">
        <f ca="1">IF(COUNTIF(OFFSET('別紙2-4(研修実施報告書)'!$I$8,(COLUMN()-COLUMN($J$9))*4,0,4,2),$C124),FE$9,"")</f>
        <v/>
      </c>
      <c r="FF124" s="332" t="str">
        <f ca="1">IF(COUNTIF(OFFSET('別紙2-4(研修実施報告書)'!$I$8,(COLUMN()-COLUMN($J$9))*4,0,4,2),$C124),FF$9,"")</f>
        <v/>
      </c>
      <c r="FG124" s="332" t="str">
        <f ca="1">IF(COUNTIF(OFFSET('別紙2-4(研修実施報告書)'!$I$8,(COLUMN()-COLUMN($J$9))*4,0,4,2),$C124),FG$9,"")</f>
        <v/>
      </c>
      <c r="FH124" s="332" t="str">
        <f ca="1">IF(COUNTIF(OFFSET('別紙2-4(研修実施報告書)'!$I$8,(COLUMN()-COLUMN($J$9))*4,0,4,2),$C124),FH$9,"")</f>
        <v/>
      </c>
      <c r="FI124" s="332" t="str">
        <f ca="1">IF(COUNTIF(OFFSET('別紙2-4(研修実施報告書)'!$I$8,(COLUMN()-COLUMN($J$9))*4,0,4,2),$C124),FI$9,"")</f>
        <v/>
      </c>
      <c r="FJ124" s="332" t="str">
        <f ca="1">IF(COUNTIF(OFFSET('別紙2-4(研修実施報告書)'!$I$8,(COLUMN()-COLUMN($J$9))*4,0,4,2),$C124),FJ$9,"")</f>
        <v/>
      </c>
      <c r="FK124" s="332" t="str">
        <f ca="1">IF(COUNTIF(OFFSET('別紙2-4(研修実施報告書)'!$I$8,(COLUMN()-COLUMN($J$9))*4,0,4,2),$C124),FK$9,"")</f>
        <v/>
      </c>
      <c r="FL124" s="332" t="str">
        <f ca="1">IF(COUNTIF(OFFSET('別紙2-4(研修実施報告書)'!$I$8,(COLUMN()-COLUMN($J$9))*4,0,4,2),$C124),FL$9,"")</f>
        <v/>
      </c>
      <c r="FM124" s="332" t="str">
        <f ca="1">IF(COUNTIF(OFFSET('別紙2-4(研修実施報告書)'!$I$8,(COLUMN()-COLUMN($J$9))*4,0,4,2),$C124),FM$9,"")</f>
        <v/>
      </c>
      <c r="FN124" s="332" t="str">
        <f ca="1">IF(COUNTIF(OFFSET('別紙2-4(研修実施報告書)'!$I$8,(COLUMN()-COLUMN($J$9))*4,0,4,2),$C124),FN$9,"")</f>
        <v/>
      </c>
      <c r="FO124" s="332" t="str">
        <f ca="1">IF(COUNTIF(OFFSET('別紙2-4(研修実施報告書)'!$I$8,(COLUMN()-COLUMN($J$9))*4,0,4,2),$C124),FO$9,"")</f>
        <v/>
      </c>
      <c r="FP124" s="332" t="str">
        <f ca="1">IF(COUNTIF(OFFSET('別紙2-4(研修実施報告書)'!$I$8,(COLUMN()-COLUMN($J$9))*4,0,4,2),$C124),FP$9,"")</f>
        <v/>
      </c>
      <c r="FQ124" s="332" t="str">
        <f ca="1">IF(COUNTIF(OFFSET('別紙2-4(研修実施報告書)'!$I$8,(COLUMN()-COLUMN($J$9))*4,0,4,2),$C124),FQ$9,"")</f>
        <v/>
      </c>
      <c r="FR124" s="332" t="str">
        <f ca="1">IF(COUNTIF(OFFSET('別紙2-4(研修実施報告書)'!$I$8,(COLUMN()-COLUMN($J$9))*4,0,4,2),$C124),FR$9,"")</f>
        <v/>
      </c>
      <c r="FS124" s="332" t="str">
        <f ca="1">IF(COUNTIF(OFFSET('別紙2-4(研修実施報告書)'!$I$8,(COLUMN()-COLUMN($J$9))*4,0,4,2),$C124),FS$9,"")</f>
        <v/>
      </c>
      <c r="FT124" s="332" t="str">
        <f ca="1">IF(COUNTIF(OFFSET('別紙2-4(研修実施報告書)'!$I$8,(COLUMN()-COLUMN($J$9))*4,0,4,2),$C124),FT$9,"")</f>
        <v/>
      </c>
      <c r="FU124" s="332" t="str">
        <f ca="1">IF(COUNTIF(OFFSET('別紙2-4(研修実施報告書)'!$I$8,(COLUMN()-COLUMN($J$9))*4,0,4,2),$C124),FU$9,"")</f>
        <v/>
      </c>
      <c r="FV124" s="332" t="str">
        <f ca="1">IF(COUNTIF(OFFSET('別紙2-4(研修実施報告書)'!$I$8,(COLUMN()-COLUMN($J$9))*4,0,4,2),$C124),FV$9,"")</f>
        <v/>
      </c>
      <c r="FW124" s="332" t="str">
        <f ca="1">IF(COUNTIF(OFFSET('別紙2-4(研修実施報告書)'!$I$8,(COLUMN()-COLUMN($J$9))*4,0,4,2),$C124),FW$9,"")</f>
        <v/>
      </c>
      <c r="FX124" s="332" t="str">
        <f ca="1">IF(COUNTIF(OFFSET('別紙2-4(研修実施報告書)'!$I$8,(COLUMN()-COLUMN($J$9))*4,0,4,2),$C124),FX$9,"")</f>
        <v/>
      </c>
      <c r="FY124" s="332" t="str">
        <f ca="1">IF(COUNTIF(OFFSET('別紙2-4(研修実施報告書)'!$I$8,(COLUMN()-COLUMN($J$9))*4,0,4,2),$C124),FY$9,"")</f>
        <v/>
      </c>
      <c r="FZ124" s="332" t="str">
        <f ca="1">IF(COUNTIF(OFFSET('別紙2-4(研修実施報告書)'!$I$8,(COLUMN()-COLUMN($J$9))*4,0,4,2),$C124),FZ$9,"")</f>
        <v/>
      </c>
      <c r="GA124" s="332" t="str">
        <f ca="1">IF(COUNTIF(OFFSET('別紙2-4(研修実施報告書)'!$I$8,(COLUMN()-COLUMN($J$9))*4,0,4,2),$C124),GA$9,"")</f>
        <v/>
      </c>
      <c r="GB124" s="332" t="str">
        <f ca="1">IF(COUNTIF(OFFSET('別紙2-4(研修実施報告書)'!$I$8,(COLUMN()-COLUMN($J$9))*4,0,4,2),$C124),GB$9,"")</f>
        <v/>
      </c>
      <c r="GC124" s="332" t="str">
        <f ca="1">IF(COUNTIF(OFFSET('別紙2-4(研修実施報告書)'!$I$8,(COLUMN()-COLUMN($J$9))*4,0,4,2),$C124),GC$9,"")</f>
        <v/>
      </c>
      <c r="GD124" s="332" t="str">
        <f ca="1">IF(COUNTIF(OFFSET('別紙2-4(研修実施報告書)'!$I$8,(COLUMN()-COLUMN($J$9))*4,0,4,2),$C124),GD$9,"")</f>
        <v/>
      </c>
      <c r="GE124" s="332" t="str">
        <f ca="1">IF(COUNTIF(OFFSET('別紙2-4(研修実施報告書)'!$I$8,(COLUMN()-COLUMN($J$9))*4,0,4,2),$C124),GE$9,"")</f>
        <v/>
      </c>
      <c r="GF124" s="332" t="str">
        <f ca="1">IF(COUNTIF(OFFSET('別紙2-4(研修実施報告書)'!$I$8,(COLUMN()-COLUMN($J$9))*4,0,4,2),$C124),GF$9,"")</f>
        <v/>
      </c>
      <c r="GG124" s="332" t="str">
        <f ca="1">IF(COUNTIF(OFFSET('別紙2-4(研修実施報告書)'!$I$8,(COLUMN()-COLUMN($J$9))*4,0,4,2),$C124),GG$9,"")</f>
        <v/>
      </c>
      <c r="GH124" s="332" t="str">
        <f ca="1">IF(COUNTIF(OFFSET('別紙2-4(研修実施報告書)'!$I$8,(COLUMN()-COLUMN($J$9))*4,0,4,2),$C124),GH$9,"")</f>
        <v/>
      </c>
      <c r="GI124" s="332" t="str">
        <f ca="1">IF(COUNTIF(OFFSET('別紙2-4(研修実施報告書)'!$I$8,(COLUMN()-COLUMN($J$9))*4,0,4,2),$C124),GI$9,"")</f>
        <v/>
      </c>
      <c r="GJ124" s="332" t="str">
        <f ca="1">IF(COUNTIF(OFFSET('別紙2-4(研修実施報告書)'!$I$8,(COLUMN()-COLUMN($J$9))*4,0,4,2),$C124),GJ$9,"")</f>
        <v/>
      </c>
      <c r="GK124" s="332" t="str">
        <f ca="1">IF(COUNTIF(OFFSET('別紙2-4(研修実施報告書)'!$I$8,(COLUMN()-COLUMN($J$9))*4,0,4,2),$C124),GK$9,"")</f>
        <v/>
      </c>
      <c r="GL124" s="332" t="str">
        <f ca="1">IF(COUNTIF(OFFSET('別紙2-4(研修実施報告書)'!$I$8,(COLUMN()-COLUMN($J$9))*4,0,4,2),$C124),GL$9,"")</f>
        <v/>
      </c>
      <c r="GM124" s="332" t="str">
        <f ca="1">IF(COUNTIF(OFFSET('別紙2-4(研修実施報告書)'!$I$8,(COLUMN()-COLUMN($J$9))*4,0,4,2),$C124),GM$9,"")</f>
        <v/>
      </c>
      <c r="GN124" s="332" t="str">
        <f ca="1">IF(COUNTIF(OFFSET('別紙2-4(研修実施報告書)'!$I$8,(COLUMN()-COLUMN($J$9))*4,0,4,2),$C124),GN$9,"")</f>
        <v/>
      </c>
      <c r="GO124" s="332" t="str">
        <f ca="1">IF(COUNTIF(OFFSET('別紙2-4(研修実施報告書)'!$I$8,(COLUMN()-COLUMN($J$9))*4,0,4,2),$C124),GO$9,"")</f>
        <v/>
      </c>
      <c r="GP124" s="332" t="str">
        <f ca="1">IF(COUNTIF(OFFSET('別紙2-4(研修実施報告書)'!$I$8,(COLUMN()-COLUMN($J$9))*4,0,4,2),$C124),GP$9,"")</f>
        <v/>
      </c>
      <c r="GQ124" s="332" t="str">
        <f ca="1">IF(COUNTIF(OFFSET('別紙2-4(研修実施報告書)'!$I$8,(COLUMN()-COLUMN($J$9))*4,0,4,2),$C124),GQ$9,"")</f>
        <v/>
      </c>
      <c r="GR124" s="332" t="str">
        <f ca="1">IF(COUNTIF(OFFSET('別紙2-4(研修実施報告書)'!$I$8,(COLUMN()-COLUMN($J$9))*4,0,4,2),$C124),GR$9,"")</f>
        <v/>
      </c>
      <c r="GS124" s="332" t="str">
        <f ca="1">IF(COUNTIF(OFFSET('別紙2-4(研修実施報告書)'!$I$8,(COLUMN()-COLUMN($J$9))*4,0,4,2),$C124),GS$9,"")</f>
        <v/>
      </c>
      <c r="GT124" s="332" t="str">
        <f ca="1">IF(COUNTIF(OFFSET('別紙2-4(研修実施報告書)'!$I$8,(COLUMN()-COLUMN($J$9))*4,0,4,2),$C124),GT$9,"")</f>
        <v/>
      </c>
      <c r="GU124" s="332" t="str">
        <f ca="1">IF(COUNTIF(OFFSET('別紙2-4(研修実施報告書)'!$I$8,(COLUMN()-COLUMN($J$9))*4,0,4,2),$C124),GU$9,"")</f>
        <v/>
      </c>
      <c r="GV124" s="332" t="str">
        <f ca="1">IF(COUNTIF(OFFSET('別紙2-4(研修実施報告書)'!$I$8,(COLUMN()-COLUMN($J$9))*4,0,4,2),$C124),GV$9,"")</f>
        <v/>
      </c>
      <c r="GW124" s="332" t="str">
        <f ca="1">IF(COUNTIF(OFFSET('別紙2-4(研修実施報告書)'!$I$8,(COLUMN()-COLUMN($J$9))*4,0,4,2),$C124),GW$9,"")</f>
        <v/>
      </c>
      <c r="GX124" s="332" t="str">
        <f ca="1">IF(COUNTIF(OFFSET('別紙2-4(研修実施報告書)'!$I$8,(COLUMN()-COLUMN($J$9))*4,0,4,2),$C124),GX$9,"")</f>
        <v/>
      </c>
      <c r="GY124" s="332" t="str">
        <f ca="1">IF(COUNTIF(OFFSET('別紙2-4(研修実施報告書)'!$I$8,(COLUMN()-COLUMN($J$9))*4,0,4,2),$C124),GY$9,"")</f>
        <v/>
      </c>
      <c r="GZ124" s="332" t="str">
        <f ca="1">IF(COUNTIF(OFFSET('別紙2-4(研修実施報告書)'!$I$8,(COLUMN()-COLUMN($J$9))*4,0,4,2),$C124),GZ$9,"")</f>
        <v/>
      </c>
      <c r="HA124" s="332" t="str">
        <f ca="1">IF(COUNTIF(OFFSET('別紙2-4(研修実施報告書)'!$I$8,(COLUMN()-COLUMN($J$9))*4,0,4,2),$C124),HA$9,"")</f>
        <v/>
      </c>
      <c r="HB124" s="320"/>
    </row>
    <row r="125" spans="1:210" ht="18.75" customHeight="1">
      <c r="A125" s="325">
        <v>111</v>
      </c>
      <c r="B125" s="323" t="str">
        <f>IF(AND('別紙1-7(研修責任者教育担当者) '!E128="〇",'別紙1-7(研修責任者教育担当者) '!F128="〇"),"専任・兼任",IF('別紙1-7(研修責任者教育担当者) '!E128="〇","専任",IF('別紙1-7(研修責任者教育担当者) '!F128="〇","兼任","")))</f>
        <v/>
      </c>
      <c r="C125" s="324">
        <f>VLOOKUP(A125,'別紙1-7(研修責任者教育担当者) '!$B$18:$C$217,2,0)</f>
        <v>0</v>
      </c>
      <c r="D125" s="348" t="s">
        <v>175</v>
      </c>
      <c r="E125" s="349"/>
      <c r="F125" s="329" t="e">
        <f t="shared" si="3"/>
        <v>#DIV/0!</v>
      </c>
      <c r="G125" s="330" t="e">
        <f t="shared" ca="1" si="4"/>
        <v>#DIV/0!</v>
      </c>
      <c r="H125" s="318">
        <f t="shared" ca="1" si="5"/>
        <v>0</v>
      </c>
      <c r="I125" s="318"/>
      <c r="J125" s="332" t="str">
        <f ca="1">IF(COUNTIF(OFFSET('別紙2-4(研修実施報告書)'!$I$8,(COLUMN()-COLUMN($J$9))*4,0,4,2),$C125),J$9,"")</f>
        <v/>
      </c>
      <c r="K125" s="332" t="str">
        <f ca="1">IF(COUNTIF(OFFSET('別紙2-4(研修実施報告書)'!$I$8,(COLUMN()-COLUMN($J$9))*4,0,4,2),$C125),K$9,"")</f>
        <v/>
      </c>
      <c r="L125" s="332" t="str">
        <f ca="1">IF(COUNTIF(OFFSET('別紙2-4(研修実施報告書)'!$I$8,(COLUMN()-COLUMN($J$9))*4,0,4,2),$C125),L$9,"")</f>
        <v/>
      </c>
      <c r="M125" s="332" t="str">
        <f ca="1">IF(COUNTIF(OFFSET('別紙2-4(研修実施報告書)'!$I$8,(COLUMN()-COLUMN($J$9))*4,0,4,2),$C125),M$9,"")</f>
        <v/>
      </c>
      <c r="N125" s="332" t="str">
        <f ca="1">IF(COUNTIF(OFFSET('別紙2-4(研修実施報告書)'!$I$8,(COLUMN()-COLUMN($J$9))*4,0,4,2),$C125),N$9,"")</f>
        <v/>
      </c>
      <c r="O125" s="332" t="str">
        <f ca="1">IF(COUNTIF(OFFSET('別紙2-4(研修実施報告書)'!$I$8,(COLUMN()-COLUMN($J$9))*4,0,4,2),$C125),O$9,"")</f>
        <v/>
      </c>
      <c r="P125" s="332" t="str">
        <f ca="1">IF(COUNTIF(OFFSET('別紙2-4(研修実施報告書)'!$I$8,(COLUMN()-COLUMN($J$9))*4,0,4,2),$C125),P$9,"")</f>
        <v/>
      </c>
      <c r="Q125" s="332" t="str">
        <f ca="1">IF(COUNTIF(OFFSET('別紙2-4(研修実施報告書)'!$I$8,(COLUMN()-COLUMN($J$9))*4,0,4,2),$C125),Q$9,"")</f>
        <v/>
      </c>
      <c r="R125" s="332" t="str">
        <f ca="1">IF(COUNTIF(OFFSET('別紙2-4(研修実施報告書)'!$I$8,(COLUMN()-COLUMN($J$9))*4,0,4,2),$C125),R$9,"")</f>
        <v/>
      </c>
      <c r="S125" s="332" t="str">
        <f ca="1">IF(COUNTIF(OFFSET('別紙2-4(研修実施報告書)'!$I$8,(COLUMN()-COLUMN($J$9))*4,0,4,2),$C125),S$9,"")</f>
        <v/>
      </c>
      <c r="T125" s="332" t="str">
        <f ca="1">IF(COUNTIF(OFFSET('別紙2-4(研修実施報告書)'!$I$8,(COLUMN()-COLUMN($J$9))*4,0,4,2),$C125),T$9,"")</f>
        <v/>
      </c>
      <c r="U125" s="332" t="str">
        <f ca="1">IF(COUNTIF(OFFSET('別紙2-4(研修実施報告書)'!$I$8,(COLUMN()-COLUMN($J$9))*4,0,4,2),$C125),U$9,"")</f>
        <v/>
      </c>
      <c r="V125" s="332" t="str">
        <f ca="1">IF(COUNTIF(OFFSET('別紙2-4(研修実施報告書)'!$I$8,(COLUMN()-COLUMN($J$9))*4,0,4,2),$C125),V$9,"")</f>
        <v/>
      </c>
      <c r="W125" s="332" t="str">
        <f ca="1">IF(COUNTIF(OFFSET('別紙2-4(研修実施報告書)'!$I$8,(COLUMN()-COLUMN($J$9))*4,0,4,2),$C125),W$9,"")</f>
        <v/>
      </c>
      <c r="X125" s="332" t="str">
        <f ca="1">IF(COUNTIF(OFFSET('別紙2-4(研修実施報告書)'!$I$8,(COLUMN()-COLUMN($J$9))*4,0,4,2),$C125),X$9,"")</f>
        <v/>
      </c>
      <c r="Y125" s="332" t="str">
        <f ca="1">IF(COUNTIF(OFFSET('別紙2-4(研修実施報告書)'!$I$8,(COLUMN()-COLUMN($J$9))*4,0,4,2),$C125),Y$9,"")</f>
        <v/>
      </c>
      <c r="Z125" s="332" t="str">
        <f ca="1">IF(COUNTIF(OFFSET('別紙2-4(研修実施報告書)'!$I$8,(COLUMN()-COLUMN($J$9))*4,0,4,2),$C125),Z$9,"")</f>
        <v/>
      </c>
      <c r="AA125" s="332" t="str">
        <f ca="1">IF(COUNTIF(OFFSET('別紙2-4(研修実施報告書)'!$I$8,(COLUMN()-COLUMN($J$9))*4,0,4,2),$C125),AA$9,"")</f>
        <v/>
      </c>
      <c r="AB125" s="332" t="str">
        <f ca="1">IF(COUNTIF(OFFSET('別紙2-4(研修実施報告書)'!$I$8,(COLUMN()-COLUMN($J$9))*4,0,4,2),$C125),AB$9,"")</f>
        <v/>
      </c>
      <c r="AC125" s="332" t="str">
        <f ca="1">IF(COUNTIF(OFFSET('別紙2-4(研修実施報告書)'!$I$8,(COLUMN()-COLUMN($J$9))*4,0,4,2),$C125),AC$9,"")</f>
        <v/>
      </c>
      <c r="AD125" s="332" t="str">
        <f ca="1">IF(COUNTIF(OFFSET('別紙2-4(研修実施報告書)'!$I$8,(COLUMN()-COLUMN($J$9))*4,0,4,2),$C125),AD$9,"")</f>
        <v/>
      </c>
      <c r="AE125" s="332" t="str">
        <f ca="1">IF(COUNTIF(OFFSET('別紙2-4(研修実施報告書)'!$I$8,(COLUMN()-COLUMN($J$9))*4,0,4,2),$C125),AE$9,"")</f>
        <v/>
      </c>
      <c r="AF125" s="332" t="str">
        <f ca="1">IF(COUNTIF(OFFSET('別紙2-4(研修実施報告書)'!$I$8,(COLUMN()-COLUMN($J$9))*4,0,4,2),$C125),AF$9,"")</f>
        <v/>
      </c>
      <c r="AG125" s="332" t="str">
        <f ca="1">IF(COUNTIF(OFFSET('別紙2-4(研修実施報告書)'!$I$8,(COLUMN()-COLUMN($J$9))*4,0,4,2),$C125),AG$9,"")</f>
        <v/>
      </c>
      <c r="AH125" s="332" t="str">
        <f ca="1">IF(COUNTIF(OFFSET('別紙2-4(研修実施報告書)'!$I$8,(COLUMN()-COLUMN($J$9))*4,0,4,2),$C125),AH$9,"")</f>
        <v/>
      </c>
      <c r="AI125" s="332" t="str">
        <f ca="1">IF(COUNTIF(OFFSET('別紙2-4(研修実施報告書)'!$I$8,(COLUMN()-COLUMN($J$9))*4,0,4,2),$C125),AI$9,"")</f>
        <v/>
      </c>
      <c r="AJ125" s="332" t="str">
        <f ca="1">IF(COUNTIF(OFFSET('別紙2-4(研修実施報告書)'!$I$8,(COLUMN()-COLUMN($J$9))*4,0,4,2),$C125),AJ$9,"")</f>
        <v/>
      </c>
      <c r="AK125" s="332" t="str">
        <f ca="1">IF(COUNTIF(OFFSET('別紙2-4(研修実施報告書)'!$I$8,(COLUMN()-COLUMN($J$9))*4,0,4,2),$C125),AK$9,"")</f>
        <v/>
      </c>
      <c r="AL125" s="332" t="str">
        <f ca="1">IF(COUNTIF(OFFSET('別紙2-4(研修実施報告書)'!$I$8,(COLUMN()-COLUMN($J$9))*4,0,4,2),$C125),AL$9,"")</f>
        <v/>
      </c>
      <c r="AM125" s="332" t="str">
        <f ca="1">IF(COUNTIF(OFFSET('別紙2-4(研修実施報告書)'!$I$8,(COLUMN()-COLUMN($J$9))*4,0,4,2),$C125),AM$9,"")</f>
        <v/>
      </c>
      <c r="AN125" s="332" t="str">
        <f ca="1">IF(COUNTIF(OFFSET('別紙2-4(研修実施報告書)'!$I$8,(COLUMN()-COLUMN($J$9))*4,0,4,2),$C125),AN$9,"")</f>
        <v/>
      </c>
      <c r="AO125" s="332" t="str">
        <f ca="1">IF(COUNTIF(OFFSET('別紙2-4(研修実施報告書)'!$I$8,(COLUMN()-COLUMN($J$9))*4,0,4,2),$C125),AO$9,"")</f>
        <v/>
      </c>
      <c r="AP125" s="332" t="str">
        <f ca="1">IF(COUNTIF(OFFSET('別紙2-4(研修実施報告書)'!$I$8,(COLUMN()-COLUMN($J$9))*4,0,4,2),$C125),AP$9,"")</f>
        <v/>
      </c>
      <c r="AQ125" s="332" t="str">
        <f ca="1">IF(COUNTIF(OFFSET('別紙2-4(研修実施報告書)'!$I$8,(COLUMN()-COLUMN($J$9))*4,0,4,2),$C125),AQ$9,"")</f>
        <v/>
      </c>
      <c r="AR125" s="332" t="str">
        <f ca="1">IF(COUNTIF(OFFSET('別紙2-4(研修実施報告書)'!$I$8,(COLUMN()-COLUMN($J$9))*4,0,4,2),$C125),AR$9,"")</f>
        <v/>
      </c>
      <c r="AS125" s="332" t="str">
        <f ca="1">IF(COUNTIF(OFFSET('別紙2-4(研修実施報告書)'!$I$8,(COLUMN()-COLUMN($J$9))*4,0,4,2),$C125),AS$9,"")</f>
        <v/>
      </c>
      <c r="AT125" s="332" t="str">
        <f ca="1">IF(COUNTIF(OFFSET('別紙2-4(研修実施報告書)'!$I$8,(COLUMN()-COLUMN($J$9))*4,0,4,2),$C125),AT$9,"")</f>
        <v/>
      </c>
      <c r="AU125" s="332" t="str">
        <f ca="1">IF(COUNTIF(OFFSET('別紙2-4(研修実施報告書)'!$I$8,(COLUMN()-COLUMN($J$9))*4,0,4,2),$C125),AU$9,"")</f>
        <v/>
      </c>
      <c r="AV125" s="332" t="str">
        <f ca="1">IF(COUNTIF(OFFSET('別紙2-4(研修実施報告書)'!$I$8,(COLUMN()-COLUMN($J$9))*4,0,4,2),$C125),AV$9,"")</f>
        <v/>
      </c>
      <c r="AW125" s="332" t="str">
        <f ca="1">IF(COUNTIF(OFFSET('別紙2-4(研修実施報告書)'!$I$8,(COLUMN()-COLUMN($J$9))*4,0,4,2),$C125),AW$9,"")</f>
        <v/>
      </c>
      <c r="AX125" s="332" t="str">
        <f ca="1">IF(COUNTIF(OFFSET('別紙2-4(研修実施報告書)'!$I$8,(COLUMN()-COLUMN($J$9))*4,0,4,2),$C125),AX$9,"")</f>
        <v/>
      </c>
      <c r="AY125" s="332" t="str">
        <f ca="1">IF(COUNTIF(OFFSET('別紙2-4(研修実施報告書)'!$I$8,(COLUMN()-COLUMN($J$9))*4,0,4,2),$C125),AY$9,"")</f>
        <v/>
      </c>
      <c r="AZ125" s="332" t="str">
        <f ca="1">IF(COUNTIF(OFFSET('別紙2-4(研修実施報告書)'!$I$8,(COLUMN()-COLUMN($J$9))*4,0,4,2),$C125),AZ$9,"")</f>
        <v/>
      </c>
      <c r="BA125" s="332" t="str">
        <f ca="1">IF(COUNTIF(OFFSET('別紙2-4(研修実施報告書)'!$I$8,(COLUMN()-COLUMN($J$9))*4,0,4,2),$C125),BA$9,"")</f>
        <v/>
      </c>
      <c r="BB125" s="332" t="str">
        <f ca="1">IF(COUNTIF(OFFSET('別紙2-4(研修実施報告書)'!$I$8,(COLUMN()-COLUMN($J$9))*4,0,4,2),$C125),BB$9,"")</f>
        <v/>
      </c>
      <c r="BC125" s="332" t="str">
        <f ca="1">IF(COUNTIF(OFFSET('別紙2-4(研修実施報告書)'!$I$8,(COLUMN()-COLUMN($J$9))*4,0,4,2),$C125),BC$9,"")</f>
        <v/>
      </c>
      <c r="BD125" s="332" t="str">
        <f ca="1">IF(COUNTIF(OFFSET('別紙2-4(研修実施報告書)'!$I$8,(COLUMN()-COLUMN($J$9))*4,0,4,2),$C125),BD$9,"")</f>
        <v/>
      </c>
      <c r="BE125" s="332" t="str">
        <f ca="1">IF(COUNTIF(OFFSET('別紙2-4(研修実施報告書)'!$I$8,(COLUMN()-COLUMN($J$9))*4,0,4,2),$C125),BE$9,"")</f>
        <v/>
      </c>
      <c r="BF125" s="332" t="str">
        <f ca="1">IF(COUNTIF(OFFSET('別紙2-4(研修実施報告書)'!$I$8,(COLUMN()-COLUMN($J$9))*4,0,4,2),$C125),BF$9,"")</f>
        <v/>
      </c>
      <c r="BG125" s="332" t="str">
        <f ca="1">IF(COUNTIF(OFFSET('別紙2-4(研修実施報告書)'!$I$8,(COLUMN()-COLUMN($J$9))*4,0,4,2),$C125),BG$9,"")</f>
        <v/>
      </c>
      <c r="BH125" s="332" t="str">
        <f ca="1">IF(COUNTIF(OFFSET('別紙2-4(研修実施報告書)'!$I$8,(COLUMN()-COLUMN($J$9))*4,0,4,2),$C125),BH$9,"")</f>
        <v/>
      </c>
      <c r="BI125" s="332" t="str">
        <f ca="1">IF(COUNTIF(OFFSET('別紙2-4(研修実施報告書)'!$I$8,(COLUMN()-COLUMN($J$9))*4,0,4,2),$C125),BI$9,"")</f>
        <v/>
      </c>
      <c r="BJ125" s="332" t="str">
        <f ca="1">IF(COUNTIF(OFFSET('別紙2-4(研修実施報告書)'!$I$8,(COLUMN()-COLUMN($J$9))*4,0,4,2),$C125),BJ$9,"")</f>
        <v/>
      </c>
      <c r="BK125" s="332" t="str">
        <f ca="1">IF(COUNTIF(OFFSET('別紙2-4(研修実施報告書)'!$I$8,(COLUMN()-COLUMN($J$9))*4,0,4,2),$C125),BK$9,"")</f>
        <v/>
      </c>
      <c r="BL125" s="332" t="str">
        <f ca="1">IF(COUNTIF(OFFSET('別紙2-4(研修実施報告書)'!$I$8,(COLUMN()-COLUMN($J$9))*4,0,4,2),$C125),BL$9,"")</f>
        <v/>
      </c>
      <c r="BM125" s="332" t="str">
        <f ca="1">IF(COUNTIF(OFFSET('別紙2-4(研修実施報告書)'!$I$8,(COLUMN()-COLUMN($J$9))*4,0,4,2),$C125),BM$9,"")</f>
        <v/>
      </c>
      <c r="BN125" s="332" t="str">
        <f ca="1">IF(COUNTIF(OFFSET('別紙2-4(研修実施報告書)'!$I$8,(COLUMN()-COLUMN($J$9))*4,0,4,2),$C125),BN$9,"")</f>
        <v/>
      </c>
      <c r="BO125" s="332" t="str">
        <f ca="1">IF(COUNTIF(OFFSET('別紙2-4(研修実施報告書)'!$I$8,(COLUMN()-COLUMN($J$9))*4,0,4,2),$C125),BO$9,"")</f>
        <v/>
      </c>
      <c r="BP125" s="332" t="str">
        <f ca="1">IF(COUNTIF(OFFSET('別紙2-4(研修実施報告書)'!$I$8,(COLUMN()-COLUMN($J$9))*4,0,4,2),$C125),BP$9,"")</f>
        <v/>
      </c>
      <c r="BQ125" s="332" t="str">
        <f ca="1">IF(COUNTIF(OFFSET('別紙2-4(研修実施報告書)'!$I$8,(COLUMN()-COLUMN($J$9))*4,0,4,2),$C125),BQ$9,"")</f>
        <v/>
      </c>
      <c r="BR125" s="332" t="str">
        <f ca="1">IF(COUNTIF(OFFSET('別紙2-4(研修実施報告書)'!$I$8,(COLUMN()-COLUMN($J$9))*4,0,4,2),$C125),BR$9,"")</f>
        <v/>
      </c>
      <c r="BS125" s="332" t="str">
        <f ca="1">IF(COUNTIF(OFFSET('別紙2-4(研修実施報告書)'!$I$8,(COLUMN()-COLUMN($J$9))*4,0,4,2),$C125),BS$9,"")</f>
        <v/>
      </c>
      <c r="BT125" s="332" t="str">
        <f ca="1">IF(COUNTIF(OFFSET('別紙2-4(研修実施報告書)'!$I$8,(COLUMN()-COLUMN($J$9))*4,0,4,2),$C125),BT$9,"")</f>
        <v/>
      </c>
      <c r="BU125" s="332" t="str">
        <f ca="1">IF(COUNTIF(OFFSET('別紙2-4(研修実施報告書)'!$I$8,(COLUMN()-COLUMN($J$9))*4,0,4,2),$C125),BU$9,"")</f>
        <v/>
      </c>
      <c r="BV125" s="332" t="str">
        <f ca="1">IF(COUNTIF(OFFSET('別紙2-4(研修実施報告書)'!$I$8,(COLUMN()-COLUMN($J$9))*4,0,4,2),$C125),BV$9,"")</f>
        <v/>
      </c>
      <c r="BW125" s="332" t="str">
        <f ca="1">IF(COUNTIF(OFFSET('別紙2-4(研修実施報告書)'!$I$8,(COLUMN()-COLUMN($J$9))*4,0,4,2),$C125),BW$9,"")</f>
        <v/>
      </c>
      <c r="BX125" s="332" t="str">
        <f ca="1">IF(COUNTIF(OFFSET('別紙2-4(研修実施報告書)'!$I$8,(COLUMN()-COLUMN($J$9))*4,0,4,2),$C125),BX$9,"")</f>
        <v/>
      </c>
      <c r="BY125" s="332" t="str">
        <f ca="1">IF(COUNTIF(OFFSET('別紙2-4(研修実施報告書)'!$I$8,(COLUMN()-COLUMN($J$9))*4,0,4,2),$C125),BY$9,"")</f>
        <v/>
      </c>
      <c r="BZ125" s="332" t="str">
        <f ca="1">IF(COUNTIF(OFFSET('別紙2-4(研修実施報告書)'!$I$8,(COLUMN()-COLUMN($J$9))*4,0,4,2),$C125),BZ$9,"")</f>
        <v/>
      </c>
      <c r="CA125" s="332" t="str">
        <f ca="1">IF(COUNTIF(OFFSET('別紙2-4(研修実施報告書)'!$I$8,(COLUMN()-COLUMN($J$9))*4,0,4,2),$C125),CA$9,"")</f>
        <v/>
      </c>
      <c r="CB125" s="332" t="str">
        <f ca="1">IF(COUNTIF(OFFSET('別紙2-4(研修実施報告書)'!$I$8,(COLUMN()-COLUMN($J$9))*4,0,4,2),$C125),CB$9,"")</f>
        <v/>
      </c>
      <c r="CC125" s="332" t="str">
        <f ca="1">IF(COUNTIF(OFFSET('別紙2-4(研修実施報告書)'!$I$8,(COLUMN()-COLUMN($J$9))*4,0,4,2),$C125),CC$9,"")</f>
        <v/>
      </c>
      <c r="CD125" s="332" t="str">
        <f ca="1">IF(COUNTIF(OFFSET('別紙2-4(研修実施報告書)'!$I$8,(COLUMN()-COLUMN($J$9))*4,0,4,2),$C125),CD$9,"")</f>
        <v/>
      </c>
      <c r="CE125" s="332" t="str">
        <f ca="1">IF(COUNTIF(OFFSET('別紙2-4(研修実施報告書)'!$I$8,(COLUMN()-COLUMN($J$9))*4,0,4,2),$C125),CE$9,"")</f>
        <v/>
      </c>
      <c r="CF125" s="332" t="str">
        <f ca="1">IF(COUNTIF(OFFSET('別紙2-4(研修実施報告書)'!$I$8,(COLUMN()-COLUMN($J$9))*4,0,4,2),$C125),CF$9,"")</f>
        <v/>
      </c>
      <c r="CG125" s="332" t="str">
        <f ca="1">IF(COUNTIF(OFFSET('別紙2-4(研修実施報告書)'!$I$8,(COLUMN()-COLUMN($J$9))*4,0,4,2),$C125),CG$9,"")</f>
        <v/>
      </c>
      <c r="CH125" s="332" t="str">
        <f ca="1">IF(COUNTIF(OFFSET('別紙2-4(研修実施報告書)'!$I$8,(COLUMN()-COLUMN($J$9))*4,0,4,2),$C125),CH$9,"")</f>
        <v/>
      </c>
      <c r="CI125" s="332" t="str">
        <f ca="1">IF(COUNTIF(OFFSET('別紙2-4(研修実施報告書)'!$I$8,(COLUMN()-COLUMN($J$9))*4,0,4,2),$C125),CI$9,"")</f>
        <v/>
      </c>
      <c r="CJ125" s="332" t="str">
        <f ca="1">IF(COUNTIF(OFFSET('別紙2-4(研修実施報告書)'!$I$8,(COLUMN()-COLUMN($J$9))*4,0,4,2),$C125),CJ$9,"")</f>
        <v/>
      </c>
      <c r="CK125" s="332" t="str">
        <f ca="1">IF(COUNTIF(OFFSET('別紙2-4(研修実施報告書)'!$I$8,(COLUMN()-COLUMN($J$9))*4,0,4,2),$C125),CK$9,"")</f>
        <v/>
      </c>
      <c r="CL125" s="332" t="str">
        <f ca="1">IF(COUNTIF(OFFSET('別紙2-4(研修実施報告書)'!$I$8,(COLUMN()-COLUMN($J$9))*4,0,4,2),$C125),CL$9,"")</f>
        <v/>
      </c>
      <c r="CM125" s="332" t="str">
        <f ca="1">IF(COUNTIF(OFFSET('別紙2-4(研修実施報告書)'!$I$8,(COLUMN()-COLUMN($J$9))*4,0,4,2),$C125),CM$9,"")</f>
        <v/>
      </c>
      <c r="CN125" s="332" t="str">
        <f ca="1">IF(COUNTIF(OFFSET('別紙2-4(研修実施報告書)'!$I$8,(COLUMN()-COLUMN($J$9))*4,0,4,2),$C125),CN$9,"")</f>
        <v/>
      </c>
      <c r="CO125" s="332" t="str">
        <f ca="1">IF(COUNTIF(OFFSET('別紙2-4(研修実施報告書)'!$I$8,(COLUMN()-COLUMN($J$9))*4,0,4,2),$C125),CO$9,"")</f>
        <v/>
      </c>
      <c r="CP125" s="332" t="str">
        <f ca="1">IF(COUNTIF(OFFSET('別紙2-4(研修実施報告書)'!$I$8,(COLUMN()-COLUMN($J$9))*4,0,4,2),$C125),CP$9,"")</f>
        <v/>
      </c>
      <c r="CQ125" s="332" t="str">
        <f ca="1">IF(COUNTIF(OFFSET('別紙2-4(研修実施報告書)'!$I$8,(COLUMN()-COLUMN($J$9))*4,0,4,2),$C125),CQ$9,"")</f>
        <v/>
      </c>
      <c r="CR125" s="332" t="str">
        <f ca="1">IF(COUNTIF(OFFSET('別紙2-4(研修実施報告書)'!$I$8,(COLUMN()-COLUMN($J$9))*4,0,4,2),$C125),CR$9,"")</f>
        <v/>
      </c>
      <c r="CS125" s="332" t="str">
        <f ca="1">IF(COUNTIF(OFFSET('別紙2-4(研修実施報告書)'!$I$8,(COLUMN()-COLUMN($J$9))*4,0,4,2),$C125),CS$9,"")</f>
        <v/>
      </c>
      <c r="CT125" s="332" t="str">
        <f ca="1">IF(COUNTIF(OFFSET('別紙2-4(研修実施報告書)'!$I$8,(COLUMN()-COLUMN($J$9))*4,0,4,2),$C125),CT$9,"")</f>
        <v/>
      </c>
      <c r="CU125" s="332" t="str">
        <f ca="1">IF(COUNTIF(OFFSET('別紙2-4(研修実施報告書)'!$I$8,(COLUMN()-COLUMN($J$9))*4,0,4,2),$C125),CU$9,"")</f>
        <v/>
      </c>
      <c r="CV125" s="332" t="str">
        <f ca="1">IF(COUNTIF(OFFSET('別紙2-4(研修実施報告書)'!$I$8,(COLUMN()-COLUMN($J$9))*4,0,4,2),$C125),CV$9,"")</f>
        <v/>
      </c>
      <c r="CW125" s="332" t="str">
        <f ca="1">IF(COUNTIF(OFFSET('別紙2-4(研修実施報告書)'!$I$8,(COLUMN()-COLUMN($J$9))*4,0,4,2),$C125),CW$9,"")</f>
        <v/>
      </c>
      <c r="CX125" s="332" t="str">
        <f ca="1">IF(COUNTIF(OFFSET('別紙2-4(研修実施報告書)'!$I$8,(COLUMN()-COLUMN($J$9))*4,0,4,2),$C125),CX$9,"")</f>
        <v/>
      </c>
      <c r="CY125" s="332" t="str">
        <f ca="1">IF(COUNTIF(OFFSET('別紙2-4(研修実施報告書)'!$I$8,(COLUMN()-COLUMN($J$9))*4,0,4,2),$C125),CY$9,"")</f>
        <v/>
      </c>
      <c r="CZ125" s="332" t="str">
        <f ca="1">IF(COUNTIF(OFFSET('別紙2-4(研修実施報告書)'!$I$8,(COLUMN()-COLUMN($J$9))*4,0,4,2),$C125),CZ$9,"")</f>
        <v/>
      </c>
      <c r="DA125" s="332" t="str">
        <f ca="1">IF(COUNTIF(OFFSET('別紙2-4(研修実施報告書)'!$I$8,(COLUMN()-COLUMN($J$9))*4,0,4,2),$C125),DA$9,"")</f>
        <v/>
      </c>
      <c r="DB125" s="332" t="str">
        <f ca="1">IF(COUNTIF(OFFSET('別紙2-4(研修実施報告書)'!$I$8,(COLUMN()-COLUMN($J$9))*4,0,4,2),$C125),DB$9,"")</f>
        <v/>
      </c>
      <c r="DC125" s="332" t="str">
        <f ca="1">IF(COUNTIF(OFFSET('別紙2-4(研修実施報告書)'!$I$8,(COLUMN()-COLUMN($J$9))*4,0,4,2),$C125),DC$9,"")</f>
        <v/>
      </c>
      <c r="DD125" s="332" t="str">
        <f ca="1">IF(COUNTIF(OFFSET('別紙2-4(研修実施報告書)'!$I$8,(COLUMN()-COLUMN($J$9))*4,0,4,2),$C125),DD$9,"")</f>
        <v/>
      </c>
      <c r="DE125" s="332" t="str">
        <f ca="1">IF(COUNTIF(OFFSET('別紙2-4(研修実施報告書)'!$I$8,(COLUMN()-COLUMN($J$9))*4,0,4,2),$C125),DE$9,"")</f>
        <v/>
      </c>
      <c r="DF125" s="332" t="str">
        <f ca="1">IF(COUNTIF(OFFSET('別紙2-4(研修実施報告書)'!$I$8,(COLUMN()-COLUMN($J$9))*4,0,4,2),$C125),DF$9,"")</f>
        <v/>
      </c>
      <c r="DG125" s="332" t="str">
        <f ca="1">IF(COUNTIF(OFFSET('別紙2-4(研修実施報告書)'!$I$8,(COLUMN()-COLUMN($J$9))*4,0,4,2),$C125),DG$9,"")</f>
        <v/>
      </c>
      <c r="DH125" s="332" t="str">
        <f ca="1">IF(COUNTIF(OFFSET('別紙2-4(研修実施報告書)'!$I$8,(COLUMN()-COLUMN($J$9))*4,0,4,2),$C125),DH$9,"")</f>
        <v/>
      </c>
      <c r="DI125" s="332" t="str">
        <f ca="1">IF(COUNTIF(OFFSET('別紙2-4(研修実施報告書)'!$I$8,(COLUMN()-COLUMN($J$9))*4,0,4,2),$C125),DI$9,"")</f>
        <v/>
      </c>
      <c r="DJ125" s="332" t="str">
        <f ca="1">IF(COUNTIF(OFFSET('別紙2-4(研修実施報告書)'!$I$8,(COLUMN()-COLUMN($J$9))*4,0,4,2),$C125),DJ$9,"")</f>
        <v/>
      </c>
      <c r="DK125" s="332" t="str">
        <f ca="1">IF(COUNTIF(OFFSET('別紙2-4(研修実施報告書)'!$I$8,(COLUMN()-COLUMN($J$9))*4,0,4,2),$C125),DK$9,"")</f>
        <v/>
      </c>
      <c r="DL125" s="332" t="str">
        <f ca="1">IF(COUNTIF(OFFSET('別紙2-4(研修実施報告書)'!$I$8,(COLUMN()-COLUMN($J$9))*4,0,4,2),$C125),DL$9,"")</f>
        <v/>
      </c>
      <c r="DM125" s="332" t="str">
        <f ca="1">IF(COUNTIF(OFFSET('別紙2-4(研修実施報告書)'!$I$8,(COLUMN()-COLUMN($J$9))*4,0,4,2),$C125),DM$9,"")</f>
        <v/>
      </c>
      <c r="DN125" s="332" t="str">
        <f ca="1">IF(COUNTIF(OFFSET('別紙2-4(研修実施報告書)'!$I$8,(COLUMN()-COLUMN($J$9))*4,0,4,2),$C125),DN$9,"")</f>
        <v/>
      </c>
      <c r="DO125" s="332" t="str">
        <f ca="1">IF(COUNTIF(OFFSET('別紙2-4(研修実施報告書)'!$I$8,(COLUMN()-COLUMN($J$9))*4,0,4,2),$C125),DO$9,"")</f>
        <v/>
      </c>
      <c r="DP125" s="332" t="str">
        <f ca="1">IF(COUNTIF(OFFSET('別紙2-4(研修実施報告書)'!$I$8,(COLUMN()-COLUMN($J$9))*4,0,4,2),$C125),DP$9,"")</f>
        <v/>
      </c>
      <c r="DQ125" s="332" t="str">
        <f ca="1">IF(COUNTIF(OFFSET('別紙2-4(研修実施報告書)'!$I$8,(COLUMN()-COLUMN($J$9))*4,0,4,2),$C125),DQ$9,"")</f>
        <v/>
      </c>
      <c r="DR125" s="332" t="str">
        <f ca="1">IF(COUNTIF(OFFSET('別紙2-4(研修実施報告書)'!$I$8,(COLUMN()-COLUMN($J$9))*4,0,4,2),$C125),DR$9,"")</f>
        <v/>
      </c>
      <c r="DS125" s="332" t="str">
        <f ca="1">IF(COUNTIF(OFFSET('別紙2-4(研修実施報告書)'!$I$8,(COLUMN()-COLUMN($J$9))*4,0,4,2),$C125),DS$9,"")</f>
        <v/>
      </c>
      <c r="DT125" s="332" t="str">
        <f ca="1">IF(COUNTIF(OFFSET('別紙2-4(研修実施報告書)'!$I$8,(COLUMN()-COLUMN($J$9))*4,0,4,2),$C125),DT$9,"")</f>
        <v/>
      </c>
      <c r="DU125" s="332" t="str">
        <f ca="1">IF(COUNTIF(OFFSET('別紙2-4(研修実施報告書)'!$I$8,(COLUMN()-COLUMN($J$9))*4,0,4,2),$C125),DU$9,"")</f>
        <v/>
      </c>
      <c r="DV125" s="332" t="str">
        <f ca="1">IF(COUNTIF(OFFSET('別紙2-4(研修実施報告書)'!$I$8,(COLUMN()-COLUMN($J$9))*4,0,4,2),$C125),DV$9,"")</f>
        <v/>
      </c>
      <c r="DW125" s="332" t="str">
        <f ca="1">IF(COUNTIF(OFFSET('別紙2-4(研修実施報告書)'!$I$8,(COLUMN()-COLUMN($J$9))*4,0,4,2),$C125),DW$9,"")</f>
        <v/>
      </c>
      <c r="DX125" s="332" t="str">
        <f ca="1">IF(COUNTIF(OFFSET('別紙2-4(研修実施報告書)'!$I$8,(COLUMN()-COLUMN($J$9))*4,0,4,2),$C125),DX$9,"")</f>
        <v/>
      </c>
      <c r="DY125" s="332" t="str">
        <f ca="1">IF(COUNTIF(OFFSET('別紙2-4(研修実施報告書)'!$I$8,(COLUMN()-COLUMN($J$9))*4,0,4,2),$C125),DY$9,"")</f>
        <v/>
      </c>
      <c r="DZ125" s="332" t="str">
        <f ca="1">IF(COUNTIF(OFFSET('別紙2-4(研修実施報告書)'!$I$8,(COLUMN()-COLUMN($J$9))*4,0,4,2),$C125),DZ$9,"")</f>
        <v/>
      </c>
      <c r="EA125" s="332" t="str">
        <f ca="1">IF(COUNTIF(OFFSET('別紙2-4(研修実施報告書)'!$I$8,(COLUMN()-COLUMN($J$9))*4,0,4,2),$C125),EA$9,"")</f>
        <v/>
      </c>
      <c r="EB125" s="332" t="str">
        <f ca="1">IF(COUNTIF(OFFSET('別紙2-4(研修実施報告書)'!$I$8,(COLUMN()-COLUMN($J$9))*4,0,4,2),$C125),EB$9,"")</f>
        <v/>
      </c>
      <c r="EC125" s="332" t="str">
        <f ca="1">IF(COUNTIF(OFFSET('別紙2-4(研修実施報告書)'!$I$8,(COLUMN()-COLUMN($J$9))*4,0,4,2),$C125),EC$9,"")</f>
        <v/>
      </c>
      <c r="ED125" s="332" t="str">
        <f ca="1">IF(COUNTIF(OFFSET('別紙2-4(研修実施報告書)'!$I$8,(COLUMN()-COLUMN($J$9))*4,0,4,2),$C125),ED$9,"")</f>
        <v/>
      </c>
      <c r="EE125" s="332" t="str">
        <f ca="1">IF(COUNTIF(OFFSET('別紙2-4(研修実施報告書)'!$I$8,(COLUMN()-COLUMN($J$9))*4,0,4,2),$C125),EE$9,"")</f>
        <v/>
      </c>
      <c r="EF125" s="332" t="str">
        <f ca="1">IF(COUNTIF(OFFSET('別紙2-4(研修実施報告書)'!$I$8,(COLUMN()-COLUMN($J$9))*4,0,4,2),$C125),EF$9,"")</f>
        <v/>
      </c>
      <c r="EG125" s="332" t="str">
        <f ca="1">IF(COUNTIF(OFFSET('別紙2-4(研修実施報告書)'!$I$8,(COLUMN()-COLUMN($J$9))*4,0,4,2),$C125),EG$9,"")</f>
        <v/>
      </c>
      <c r="EH125" s="332" t="str">
        <f ca="1">IF(COUNTIF(OFFSET('別紙2-4(研修実施報告書)'!$I$8,(COLUMN()-COLUMN($J$9))*4,0,4,2),$C125),EH$9,"")</f>
        <v/>
      </c>
      <c r="EI125" s="332" t="str">
        <f ca="1">IF(COUNTIF(OFFSET('別紙2-4(研修実施報告書)'!$I$8,(COLUMN()-COLUMN($J$9))*4,0,4,2),$C125),EI$9,"")</f>
        <v/>
      </c>
      <c r="EJ125" s="332" t="str">
        <f ca="1">IF(COUNTIF(OFFSET('別紙2-4(研修実施報告書)'!$I$8,(COLUMN()-COLUMN($J$9))*4,0,4,2),$C125),EJ$9,"")</f>
        <v/>
      </c>
      <c r="EK125" s="332" t="str">
        <f ca="1">IF(COUNTIF(OFFSET('別紙2-4(研修実施報告書)'!$I$8,(COLUMN()-COLUMN($J$9))*4,0,4,2),$C125),EK$9,"")</f>
        <v/>
      </c>
      <c r="EL125" s="332" t="str">
        <f ca="1">IF(COUNTIF(OFFSET('別紙2-4(研修実施報告書)'!$I$8,(COLUMN()-COLUMN($J$9))*4,0,4,2),$C125),EL$9,"")</f>
        <v/>
      </c>
      <c r="EM125" s="332" t="str">
        <f ca="1">IF(COUNTIF(OFFSET('別紙2-4(研修実施報告書)'!$I$8,(COLUMN()-COLUMN($J$9))*4,0,4,2),$C125),EM$9,"")</f>
        <v/>
      </c>
      <c r="EN125" s="332" t="str">
        <f ca="1">IF(COUNTIF(OFFSET('別紙2-4(研修実施報告書)'!$I$8,(COLUMN()-COLUMN($J$9))*4,0,4,2),$C125),EN$9,"")</f>
        <v/>
      </c>
      <c r="EO125" s="332" t="str">
        <f ca="1">IF(COUNTIF(OFFSET('別紙2-4(研修実施報告書)'!$I$8,(COLUMN()-COLUMN($J$9))*4,0,4,2),$C125),EO$9,"")</f>
        <v/>
      </c>
      <c r="EP125" s="332" t="str">
        <f ca="1">IF(COUNTIF(OFFSET('別紙2-4(研修実施報告書)'!$I$8,(COLUMN()-COLUMN($J$9))*4,0,4,2),$C125),EP$9,"")</f>
        <v/>
      </c>
      <c r="EQ125" s="332" t="str">
        <f ca="1">IF(COUNTIF(OFFSET('別紙2-4(研修実施報告書)'!$I$8,(COLUMN()-COLUMN($J$9))*4,0,4,2),$C125),EQ$9,"")</f>
        <v/>
      </c>
      <c r="ER125" s="332" t="str">
        <f ca="1">IF(COUNTIF(OFFSET('別紙2-4(研修実施報告書)'!$I$8,(COLUMN()-COLUMN($J$9))*4,0,4,2),$C125),ER$9,"")</f>
        <v/>
      </c>
      <c r="ES125" s="332" t="str">
        <f ca="1">IF(COUNTIF(OFFSET('別紙2-4(研修実施報告書)'!$I$8,(COLUMN()-COLUMN($J$9))*4,0,4,2),$C125),ES$9,"")</f>
        <v/>
      </c>
      <c r="ET125" s="332" t="str">
        <f ca="1">IF(COUNTIF(OFFSET('別紙2-4(研修実施報告書)'!$I$8,(COLUMN()-COLUMN($J$9))*4,0,4,2),$C125),ET$9,"")</f>
        <v/>
      </c>
      <c r="EU125" s="332" t="str">
        <f ca="1">IF(COUNTIF(OFFSET('別紙2-4(研修実施報告書)'!$I$8,(COLUMN()-COLUMN($J$9))*4,0,4,2),$C125),EU$9,"")</f>
        <v/>
      </c>
      <c r="EV125" s="332" t="str">
        <f ca="1">IF(COUNTIF(OFFSET('別紙2-4(研修実施報告書)'!$I$8,(COLUMN()-COLUMN($J$9))*4,0,4,2),$C125),EV$9,"")</f>
        <v/>
      </c>
      <c r="EW125" s="332" t="str">
        <f ca="1">IF(COUNTIF(OFFSET('別紙2-4(研修実施報告書)'!$I$8,(COLUMN()-COLUMN($J$9))*4,0,4,2),$C125),EW$9,"")</f>
        <v/>
      </c>
      <c r="EX125" s="332" t="str">
        <f ca="1">IF(COUNTIF(OFFSET('別紙2-4(研修実施報告書)'!$I$8,(COLUMN()-COLUMN($J$9))*4,0,4,2),$C125),EX$9,"")</f>
        <v/>
      </c>
      <c r="EY125" s="332" t="str">
        <f ca="1">IF(COUNTIF(OFFSET('別紙2-4(研修実施報告書)'!$I$8,(COLUMN()-COLUMN($J$9))*4,0,4,2),$C125),EY$9,"")</f>
        <v/>
      </c>
      <c r="EZ125" s="332" t="str">
        <f ca="1">IF(COUNTIF(OFFSET('別紙2-4(研修実施報告書)'!$I$8,(COLUMN()-COLUMN($J$9))*4,0,4,2),$C125),EZ$9,"")</f>
        <v/>
      </c>
      <c r="FA125" s="332" t="str">
        <f ca="1">IF(COUNTIF(OFFSET('別紙2-4(研修実施報告書)'!$I$8,(COLUMN()-COLUMN($J$9))*4,0,4,2),$C125),FA$9,"")</f>
        <v/>
      </c>
      <c r="FB125" s="332" t="str">
        <f ca="1">IF(COUNTIF(OFFSET('別紙2-4(研修実施報告書)'!$I$8,(COLUMN()-COLUMN($J$9))*4,0,4,2),$C125),FB$9,"")</f>
        <v/>
      </c>
      <c r="FC125" s="332" t="str">
        <f ca="1">IF(COUNTIF(OFFSET('別紙2-4(研修実施報告書)'!$I$8,(COLUMN()-COLUMN($J$9))*4,0,4,2),$C125),FC$9,"")</f>
        <v/>
      </c>
      <c r="FD125" s="332" t="str">
        <f ca="1">IF(COUNTIF(OFFSET('別紙2-4(研修実施報告書)'!$I$8,(COLUMN()-COLUMN($J$9))*4,0,4,2),$C125),FD$9,"")</f>
        <v/>
      </c>
      <c r="FE125" s="332" t="str">
        <f ca="1">IF(COUNTIF(OFFSET('別紙2-4(研修実施報告書)'!$I$8,(COLUMN()-COLUMN($J$9))*4,0,4,2),$C125),FE$9,"")</f>
        <v/>
      </c>
      <c r="FF125" s="332" t="str">
        <f ca="1">IF(COUNTIF(OFFSET('別紙2-4(研修実施報告書)'!$I$8,(COLUMN()-COLUMN($J$9))*4,0,4,2),$C125),FF$9,"")</f>
        <v/>
      </c>
      <c r="FG125" s="332" t="str">
        <f ca="1">IF(COUNTIF(OFFSET('別紙2-4(研修実施報告書)'!$I$8,(COLUMN()-COLUMN($J$9))*4,0,4,2),$C125),FG$9,"")</f>
        <v/>
      </c>
      <c r="FH125" s="332" t="str">
        <f ca="1">IF(COUNTIF(OFFSET('別紙2-4(研修実施報告書)'!$I$8,(COLUMN()-COLUMN($J$9))*4,0,4,2),$C125),FH$9,"")</f>
        <v/>
      </c>
      <c r="FI125" s="332" t="str">
        <f ca="1">IF(COUNTIF(OFFSET('別紙2-4(研修実施報告書)'!$I$8,(COLUMN()-COLUMN($J$9))*4,0,4,2),$C125),FI$9,"")</f>
        <v/>
      </c>
      <c r="FJ125" s="332" t="str">
        <f ca="1">IF(COUNTIF(OFFSET('別紙2-4(研修実施報告書)'!$I$8,(COLUMN()-COLUMN($J$9))*4,0,4,2),$C125),FJ$9,"")</f>
        <v/>
      </c>
      <c r="FK125" s="332" t="str">
        <f ca="1">IF(COUNTIF(OFFSET('別紙2-4(研修実施報告書)'!$I$8,(COLUMN()-COLUMN($J$9))*4,0,4,2),$C125),FK$9,"")</f>
        <v/>
      </c>
      <c r="FL125" s="332" t="str">
        <f ca="1">IF(COUNTIF(OFFSET('別紙2-4(研修実施報告書)'!$I$8,(COLUMN()-COLUMN($J$9))*4,0,4,2),$C125),FL$9,"")</f>
        <v/>
      </c>
      <c r="FM125" s="332" t="str">
        <f ca="1">IF(COUNTIF(OFFSET('別紙2-4(研修実施報告書)'!$I$8,(COLUMN()-COLUMN($J$9))*4,0,4,2),$C125),FM$9,"")</f>
        <v/>
      </c>
      <c r="FN125" s="332" t="str">
        <f ca="1">IF(COUNTIF(OFFSET('別紙2-4(研修実施報告書)'!$I$8,(COLUMN()-COLUMN($J$9))*4,0,4,2),$C125),FN$9,"")</f>
        <v/>
      </c>
      <c r="FO125" s="332" t="str">
        <f ca="1">IF(COUNTIF(OFFSET('別紙2-4(研修実施報告書)'!$I$8,(COLUMN()-COLUMN($J$9))*4,0,4,2),$C125),FO$9,"")</f>
        <v/>
      </c>
      <c r="FP125" s="332" t="str">
        <f ca="1">IF(COUNTIF(OFFSET('別紙2-4(研修実施報告書)'!$I$8,(COLUMN()-COLUMN($J$9))*4,0,4,2),$C125),FP$9,"")</f>
        <v/>
      </c>
      <c r="FQ125" s="332" t="str">
        <f ca="1">IF(COUNTIF(OFFSET('別紙2-4(研修実施報告書)'!$I$8,(COLUMN()-COLUMN($J$9))*4,0,4,2),$C125),FQ$9,"")</f>
        <v/>
      </c>
      <c r="FR125" s="332" t="str">
        <f ca="1">IF(COUNTIF(OFFSET('別紙2-4(研修実施報告書)'!$I$8,(COLUMN()-COLUMN($J$9))*4,0,4,2),$C125),FR$9,"")</f>
        <v/>
      </c>
      <c r="FS125" s="332" t="str">
        <f ca="1">IF(COUNTIF(OFFSET('別紙2-4(研修実施報告書)'!$I$8,(COLUMN()-COLUMN($J$9))*4,0,4,2),$C125),FS$9,"")</f>
        <v/>
      </c>
      <c r="FT125" s="332" t="str">
        <f ca="1">IF(COUNTIF(OFFSET('別紙2-4(研修実施報告書)'!$I$8,(COLUMN()-COLUMN($J$9))*4,0,4,2),$C125),FT$9,"")</f>
        <v/>
      </c>
      <c r="FU125" s="332" t="str">
        <f ca="1">IF(COUNTIF(OFFSET('別紙2-4(研修実施報告書)'!$I$8,(COLUMN()-COLUMN($J$9))*4,0,4,2),$C125),FU$9,"")</f>
        <v/>
      </c>
      <c r="FV125" s="332" t="str">
        <f ca="1">IF(COUNTIF(OFFSET('別紙2-4(研修実施報告書)'!$I$8,(COLUMN()-COLUMN($J$9))*4,0,4,2),$C125),FV$9,"")</f>
        <v/>
      </c>
      <c r="FW125" s="332" t="str">
        <f ca="1">IF(COUNTIF(OFFSET('別紙2-4(研修実施報告書)'!$I$8,(COLUMN()-COLUMN($J$9))*4,0,4,2),$C125),FW$9,"")</f>
        <v/>
      </c>
      <c r="FX125" s="332" t="str">
        <f ca="1">IF(COUNTIF(OFFSET('別紙2-4(研修実施報告書)'!$I$8,(COLUMN()-COLUMN($J$9))*4,0,4,2),$C125),FX$9,"")</f>
        <v/>
      </c>
      <c r="FY125" s="332" t="str">
        <f ca="1">IF(COUNTIF(OFFSET('別紙2-4(研修実施報告書)'!$I$8,(COLUMN()-COLUMN($J$9))*4,0,4,2),$C125),FY$9,"")</f>
        <v/>
      </c>
      <c r="FZ125" s="332" t="str">
        <f ca="1">IF(COUNTIF(OFFSET('別紙2-4(研修実施報告書)'!$I$8,(COLUMN()-COLUMN($J$9))*4,0,4,2),$C125),FZ$9,"")</f>
        <v/>
      </c>
      <c r="GA125" s="332" t="str">
        <f ca="1">IF(COUNTIF(OFFSET('別紙2-4(研修実施報告書)'!$I$8,(COLUMN()-COLUMN($J$9))*4,0,4,2),$C125),GA$9,"")</f>
        <v/>
      </c>
      <c r="GB125" s="332" t="str">
        <f ca="1">IF(COUNTIF(OFFSET('別紙2-4(研修実施報告書)'!$I$8,(COLUMN()-COLUMN($J$9))*4,0,4,2),$C125),GB$9,"")</f>
        <v/>
      </c>
      <c r="GC125" s="332" t="str">
        <f ca="1">IF(COUNTIF(OFFSET('別紙2-4(研修実施報告書)'!$I$8,(COLUMN()-COLUMN($J$9))*4,0,4,2),$C125),GC$9,"")</f>
        <v/>
      </c>
      <c r="GD125" s="332" t="str">
        <f ca="1">IF(COUNTIF(OFFSET('別紙2-4(研修実施報告書)'!$I$8,(COLUMN()-COLUMN($J$9))*4,0,4,2),$C125),GD$9,"")</f>
        <v/>
      </c>
      <c r="GE125" s="332" t="str">
        <f ca="1">IF(COUNTIF(OFFSET('別紙2-4(研修実施報告書)'!$I$8,(COLUMN()-COLUMN($J$9))*4,0,4,2),$C125),GE$9,"")</f>
        <v/>
      </c>
      <c r="GF125" s="332" t="str">
        <f ca="1">IF(COUNTIF(OFFSET('別紙2-4(研修実施報告書)'!$I$8,(COLUMN()-COLUMN($J$9))*4,0,4,2),$C125),GF$9,"")</f>
        <v/>
      </c>
      <c r="GG125" s="332" t="str">
        <f ca="1">IF(COUNTIF(OFFSET('別紙2-4(研修実施報告書)'!$I$8,(COLUMN()-COLUMN($J$9))*4,0,4,2),$C125),GG$9,"")</f>
        <v/>
      </c>
      <c r="GH125" s="332" t="str">
        <f ca="1">IF(COUNTIF(OFFSET('別紙2-4(研修実施報告書)'!$I$8,(COLUMN()-COLUMN($J$9))*4,0,4,2),$C125),GH$9,"")</f>
        <v/>
      </c>
      <c r="GI125" s="332" t="str">
        <f ca="1">IF(COUNTIF(OFFSET('別紙2-4(研修実施報告書)'!$I$8,(COLUMN()-COLUMN($J$9))*4,0,4,2),$C125),GI$9,"")</f>
        <v/>
      </c>
      <c r="GJ125" s="332" t="str">
        <f ca="1">IF(COUNTIF(OFFSET('別紙2-4(研修実施報告書)'!$I$8,(COLUMN()-COLUMN($J$9))*4,0,4,2),$C125),GJ$9,"")</f>
        <v/>
      </c>
      <c r="GK125" s="332" t="str">
        <f ca="1">IF(COUNTIF(OFFSET('別紙2-4(研修実施報告書)'!$I$8,(COLUMN()-COLUMN($J$9))*4,0,4,2),$C125),GK$9,"")</f>
        <v/>
      </c>
      <c r="GL125" s="332" t="str">
        <f ca="1">IF(COUNTIF(OFFSET('別紙2-4(研修実施報告書)'!$I$8,(COLUMN()-COLUMN($J$9))*4,0,4,2),$C125),GL$9,"")</f>
        <v/>
      </c>
      <c r="GM125" s="332" t="str">
        <f ca="1">IF(COUNTIF(OFFSET('別紙2-4(研修実施報告書)'!$I$8,(COLUMN()-COLUMN($J$9))*4,0,4,2),$C125),GM$9,"")</f>
        <v/>
      </c>
      <c r="GN125" s="332" t="str">
        <f ca="1">IF(COUNTIF(OFFSET('別紙2-4(研修実施報告書)'!$I$8,(COLUMN()-COLUMN($J$9))*4,0,4,2),$C125),GN$9,"")</f>
        <v/>
      </c>
      <c r="GO125" s="332" t="str">
        <f ca="1">IF(COUNTIF(OFFSET('別紙2-4(研修実施報告書)'!$I$8,(COLUMN()-COLUMN($J$9))*4,0,4,2),$C125),GO$9,"")</f>
        <v/>
      </c>
      <c r="GP125" s="332" t="str">
        <f ca="1">IF(COUNTIF(OFFSET('別紙2-4(研修実施報告書)'!$I$8,(COLUMN()-COLUMN($J$9))*4,0,4,2),$C125),GP$9,"")</f>
        <v/>
      </c>
      <c r="GQ125" s="332" t="str">
        <f ca="1">IF(COUNTIF(OFFSET('別紙2-4(研修実施報告書)'!$I$8,(COLUMN()-COLUMN($J$9))*4,0,4,2),$C125),GQ$9,"")</f>
        <v/>
      </c>
      <c r="GR125" s="332" t="str">
        <f ca="1">IF(COUNTIF(OFFSET('別紙2-4(研修実施報告書)'!$I$8,(COLUMN()-COLUMN($J$9))*4,0,4,2),$C125),GR$9,"")</f>
        <v/>
      </c>
      <c r="GS125" s="332" t="str">
        <f ca="1">IF(COUNTIF(OFFSET('別紙2-4(研修実施報告書)'!$I$8,(COLUMN()-COLUMN($J$9))*4,0,4,2),$C125),GS$9,"")</f>
        <v/>
      </c>
      <c r="GT125" s="332" t="str">
        <f ca="1">IF(COUNTIF(OFFSET('別紙2-4(研修実施報告書)'!$I$8,(COLUMN()-COLUMN($J$9))*4,0,4,2),$C125),GT$9,"")</f>
        <v/>
      </c>
      <c r="GU125" s="332" t="str">
        <f ca="1">IF(COUNTIF(OFFSET('別紙2-4(研修実施報告書)'!$I$8,(COLUMN()-COLUMN($J$9))*4,0,4,2),$C125),GU$9,"")</f>
        <v/>
      </c>
      <c r="GV125" s="332" t="str">
        <f ca="1">IF(COUNTIF(OFFSET('別紙2-4(研修実施報告書)'!$I$8,(COLUMN()-COLUMN($J$9))*4,0,4,2),$C125),GV$9,"")</f>
        <v/>
      </c>
      <c r="GW125" s="332" t="str">
        <f ca="1">IF(COUNTIF(OFFSET('別紙2-4(研修実施報告書)'!$I$8,(COLUMN()-COLUMN($J$9))*4,0,4,2),$C125),GW$9,"")</f>
        <v/>
      </c>
      <c r="GX125" s="332" t="str">
        <f ca="1">IF(COUNTIF(OFFSET('別紙2-4(研修実施報告書)'!$I$8,(COLUMN()-COLUMN($J$9))*4,0,4,2),$C125),GX$9,"")</f>
        <v/>
      </c>
      <c r="GY125" s="332" t="str">
        <f ca="1">IF(COUNTIF(OFFSET('別紙2-4(研修実施報告書)'!$I$8,(COLUMN()-COLUMN($J$9))*4,0,4,2),$C125),GY$9,"")</f>
        <v/>
      </c>
      <c r="GZ125" s="332" t="str">
        <f ca="1">IF(COUNTIF(OFFSET('別紙2-4(研修実施報告書)'!$I$8,(COLUMN()-COLUMN($J$9))*4,0,4,2),$C125),GZ$9,"")</f>
        <v/>
      </c>
      <c r="HA125" s="332" t="str">
        <f ca="1">IF(COUNTIF(OFFSET('別紙2-4(研修実施報告書)'!$I$8,(COLUMN()-COLUMN($J$9))*4,0,4,2),$C125),HA$9,"")</f>
        <v/>
      </c>
      <c r="HB125" s="320"/>
    </row>
    <row r="126" spans="1:210" ht="18.75" customHeight="1">
      <c r="A126" s="325">
        <v>112</v>
      </c>
      <c r="B126" s="323" t="str">
        <f>IF(AND('別紙1-7(研修責任者教育担当者) '!E129="〇",'別紙1-7(研修責任者教育担当者) '!F129="〇"),"専任・兼任",IF('別紙1-7(研修責任者教育担当者) '!E129="〇","専任",IF('別紙1-7(研修責任者教育担当者) '!F129="〇","兼任","")))</f>
        <v/>
      </c>
      <c r="C126" s="324">
        <f>VLOOKUP(A126,'別紙1-7(研修責任者教育担当者) '!$B$18:$C$217,2,0)</f>
        <v>0</v>
      </c>
      <c r="D126" s="348" t="s">
        <v>175</v>
      </c>
      <c r="E126" s="349"/>
      <c r="F126" s="329" t="e">
        <f t="shared" si="3"/>
        <v>#DIV/0!</v>
      </c>
      <c r="G126" s="330" t="e">
        <f t="shared" ca="1" si="4"/>
        <v>#DIV/0!</v>
      </c>
      <c r="H126" s="318">
        <f t="shared" ca="1" si="5"/>
        <v>0</v>
      </c>
      <c r="I126" s="318"/>
      <c r="J126" s="332" t="str">
        <f ca="1">IF(COUNTIF(OFFSET('別紙2-4(研修実施報告書)'!$I$8,(COLUMN()-COLUMN($J$9))*4,0,4,2),$C126),J$9,"")</f>
        <v/>
      </c>
      <c r="K126" s="332" t="str">
        <f ca="1">IF(COUNTIF(OFFSET('別紙2-4(研修実施報告書)'!$I$8,(COLUMN()-COLUMN($J$9))*4,0,4,2),$C126),K$9,"")</f>
        <v/>
      </c>
      <c r="L126" s="332" t="str">
        <f ca="1">IF(COUNTIF(OFFSET('別紙2-4(研修実施報告書)'!$I$8,(COLUMN()-COLUMN($J$9))*4,0,4,2),$C126),L$9,"")</f>
        <v/>
      </c>
      <c r="M126" s="332" t="str">
        <f ca="1">IF(COUNTIF(OFFSET('別紙2-4(研修実施報告書)'!$I$8,(COLUMN()-COLUMN($J$9))*4,0,4,2),$C126),M$9,"")</f>
        <v/>
      </c>
      <c r="N126" s="332" t="str">
        <f ca="1">IF(COUNTIF(OFFSET('別紙2-4(研修実施報告書)'!$I$8,(COLUMN()-COLUMN($J$9))*4,0,4,2),$C126),N$9,"")</f>
        <v/>
      </c>
      <c r="O126" s="332" t="str">
        <f ca="1">IF(COUNTIF(OFFSET('別紙2-4(研修実施報告書)'!$I$8,(COLUMN()-COLUMN($J$9))*4,0,4,2),$C126),O$9,"")</f>
        <v/>
      </c>
      <c r="P126" s="332" t="str">
        <f ca="1">IF(COUNTIF(OFFSET('別紙2-4(研修実施報告書)'!$I$8,(COLUMN()-COLUMN($J$9))*4,0,4,2),$C126),P$9,"")</f>
        <v/>
      </c>
      <c r="Q126" s="332" t="str">
        <f ca="1">IF(COUNTIF(OFFSET('別紙2-4(研修実施報告書)'!$I$8,(COLUMN()-COLUMN($J$9))*4,0,4,2),$C126),Q$9,"")</f>
        <v/>
      </c>
      <c r="R126" s="332" t="str">
        <f ca="1">IF(COUNTIF(OFFSET('別紙2-4(研修実施報告書)'!$I$8,(COLUMN()-COLUMN($J$9))*4,0,4,2),$C126),R$9,"")</f>
        <v/>
      </c>
      <c r="S126" s="332" t="str">
        <f ca="1">IF(COUNTIF(OFFSET('別紙2-4(研修実施報告書)'!$I$8,(COLUMN()-COLUMN($J$9))*4,0,4,2),$C126),S$9,"")</f>
        <v/>
      </c>
      <c r="T126" s="332" t="str">
        <f ca="1">IF(COUNTIF(OFFSET('別紙2-4(研修実施報告書)'!$I$8,(COLUMN()-COLUMN($J$9))*4,0,4,2),$C126),T$9,"")</f>
        <v/>
      </c>
      <c r="U126" s="332" t="str">
        <f ca="1">IF(COUNTIF(OFFSET('別紙2-4(研修実施報告書)'!$I$8,(COLUMN()-COLUMN($J$9))*4,0,4,2),$C126),U$9,"")</f>
        <v/>
      </c>
      <c r="V126" s="332" t="str">
        <f ca="1">IF(COUNTIF(OFFSET('別紙2-4(研修実施報告書)'!$I$8,(COLUMN()-COLUMN($J$9))*4,0,4,2),$C126),V$9,"")</f>
        <v/>
      </c>
      <c r="W126" s="332" t="str">
        <f ca="1">IF(COUNTIF(OFFSET('別紙2-4(研修実施報告書)'!$I$8,(COLUMN()-COLUMN($J$9))*4,0,4,2),$C126),W$9,"")</f>
        <v/>
      </c>
      <c r="X126" s="332" t="str">
        <f ca="1">IF(COUNTIF(OFFSET('別紙2-4(研修実施報告書)'!$I$8,(COLUMN()-COLUMN($J$9))*4,0,4,2),$C126),X$9,"")</f>
        <v/>
      </c>
      <c r="Y126" s="332" t="str">
        <f ca="1">IF(COUNTIF(OFFSET('別紙2-4(研修実施報告書)'!$I$8,(COLUMN()-COLUMN($J$9))*4,0,4,2),$C126),Y$9,"")</f>
        <v/>
      </c>
      <c r="Z126" s="332" t="str">
        <f ca="1">IF(COUNTIF(OFFSET('別紙2-4(研修実施報告書)'!$I$8,(COLUMN()-COLUMN($J$9))*4,0,4,2),$C126),Z$9,"")</f>
        <v/>
      </c>
      <c r="AA126" s="332" t="str">
        <f ca="1">IF(COUNTIF(OFFSET('別紙2-4(研修実施報告書)'!$I$8,(COLUMN()-COLUMN($J$9))*4,0,4,2),$C126),AA$9,"")</f>
        <v/>
      </c>
      <c r="AB126" s="332" t="str">
        <f ca="1">IF(COUNTIF(OFFSET('別紙2-4(研修実施報告書)'!$I$8,(COLUMN()-COLUMN($J$9))*4,0,4,2),$C126),AB$9,"")</f>
        <v/>
      </c>
      <c r="AC126" s="332" t="str">
        <f ca="1">IF(COUNTIF(OFFSET('別紙2-4(研修実施報告書)'!$I$8,(COLUMN()-COLUMN($J$9))*4,0,4,2),$C126),AC$9,"")</f>
        <v/>
      </c>
      <c r="AD126" s="332" t="str">
        <f ca="1">IF(COUNTIF(OFFSET('別紙2-4(研修実施報告書)'!$I$8,(COLUMN()-COLUMN($J$9))*4,0,4,2),$C126),AD$9,"")</f>
        <v/>
      </c>
      <c r="AE126" s="332" t="str">
        <f ca="1">IF(COUNTIF(OFFSET('別紙2-4(研修実施報告書)'!$I$8,(COLUMN()-COLUMN($J$9))*4,0,4,2),$C126),AE$9,"")</f>
        <v/>
      </c>
      <c r="AF126" s="332" t="str">
        <f ca="1">IF(COUNTIF(OFFSET('別紙2-4(研修実施報告書)'!$I$8,(COLUMN()-COLUMN($J$9))*4,0,4,2),$C126),AF$9,"")</f>
        <v/>
      </c>
      <c r="AG126" s="332" t="str">
        <f ca="1">IF(COUNTIF(OFFSET('別紙2-4(研修実施報告書)'!$I$8,(COLUMN()-COLUMN($J$9))*4,0,4,2),$C126),AG$9,"")</f>
        <v/>
      </c>
      <c r="AH126" s="332" t="str">
        <f ca="1">IF(COUNTIF(OFFSET('別紙2-4(研修実施報告書)'!$I$8,(COLUMN()-COLUMN($J$9))*4,0,4,2),$C126),AH$9,"")</f>
        <v/>
      </c>
      <c r="AI126" s="332" t="str">
        <f ca="1">IF(COUNTIF(OFFSET('別紙2-4(研修実施報告書)'!$I$8,(COLUMN()-COLUMN($J$9))*4,0,4,2),$C126),AI$9,"")</f>
        <v/>
      </c>
      <c r="AJ126" s="332" t="str">
        <f ca="1">IF(COUNTIF(OFFSET('別紙2-4(研修実施報告書)'!$I$8,(COLUMN()-COLUMN($J$9))*4,0,4,2),$C126),AJ$9,"")</f>
        <v/>
      </c>
      <c r="AK126" s="332" t="str">
        <f ca="1">IF(COUNTIF(OFFSET('別紙2-4(研修実施報告書)'!$I$8,(COLUMN()-COLUMN($J$9))*4,0,4,2),$C126),AK$9,"")</f>
        <v/>
      </c>
      <c r="AL126" s="332" t="str">
        <f ca="1">IF(COUNTIF(OFFSET('別紙2-4(研修実施報告書)'!$I$8,(COLUMN()-COLUMN($J$9))*4,0,4,2),$C126),AL$9,"")</f>
        <v/>
      </c>
      <c r="AM126" s="332" t="str">
        <f ca="1">IF(COUNTIF(OFFSET('別紙2-4(研修実施報告書)'!$I$8,(COLUMN()-COLUMN($J$9))*4,0,4,2),$C126),AM$9,"")</f>
        <v/>
      </c>
      <c r="AN126" s="332" t="str">
        <f ca="1">IF(COUNTIF(OFFSET('別紙2-4(研修実施報告書)'!$I$8,(COLUMN()-COLUMN($J$9))*4,0,4,2),$C126),AN$9,"")</f>
        <v/>
      </c>
      <c r="AO126" s="332" t="str">
        <f ca="1">IF(COUNTIF(OFFSET('別紙2-4(研修実施報告書)'!$I$8,(COLUMN()-COLUMN($J$9))*4,0,4,2),$C126),AO$9,"")</f>
        <v/>
      </c>
      <c r="AP126" s="332" t="str">
        <f ca="1">IF(COUNTIF(OFFSET('別紙2-4(研修実施報告書)'!$I$8,(COLUMN()-COLUMN($J$9))*4,0,4,2),$C126),AP$9,"")</f>
        <v/>
      </c>
      <c r="AQ126" s="332" t="str">
        <f ca="1">IF(COUNTIF(OFFSET('別紙2-4(研修実施報告書)'!$I$8,(COLUMN()-COLUMN($J$9))*4,0,4,2),$C126),AQ$9,"")</f>
        <v/>
      </c>
      <c r="AR126" s="332" t="str">
        <f ca="1">IF(COUNTIF(OFFSET('別紙2-4(研修実施報告書)'!$I$8,(COLUMN()-COLUMN($J$9))*4,0,4,2),$C126),AR$9,"")</f>
        <v/>
      </c>
      <c r="AS126" s="332" t="str">
        <f ca="1">IF(COUNTIF(OFFSET('別紙2-4(研修実施報告書)'!$I$8,(COLUMN()-COLUMN($J$9))*4,0,4,2),$C126),AS$9,"")</f>
        <v/>
      </c>
      <c r="AT126" s="332" t="str">
        <f ca="1">IF(COUNTIF(OFFSET('別紙2-4(研修実施報告書)'!$I$8,(COLUMN()-COLUMN($J$9))*4,0,4,2),$C126),AT$9,"")</f>
        <v/>
      </c>
      <c r="AU126" s="332" t="str">
        <f ca="1">IF(COUNTIF(OFFSET('別紙2-4(研修実施報告書)'!$I$8,(COLUMN()-COLUMN($J$9))*4,0,4,2),$C126),AU$9,"")</f>
        <v/>
      </c>
      <c r="AV126" s="332" t="str">
        <f ca="1">IF(COUNTIF(OFFSET('別紙2-4(研修実施報告書)'!$I$8,(COLUMN()-COLUMN($J$9))*4,0,4,2),$C126),AV$9,"")</f>
        <v/>
      </c>
      <c r="AW126" s="332" t="str">
        <f ca="1">IF(COUNTIF(OFFSET('別紙2-4(研修実施報告書)'!$I$8,(COLUMN()-COLUMN($J$9))*4,0,4,2),$C126),AW$9,"")</f>
        <v/>
      </c>
      <c r="AX126" s="332" t="str">
        <f ca="1">IF(COUNTIF(OFFSET('別紙2-4(研修実施報告書)'!$I$8,(COLUMN()-COLUMN($J$9))*4,0,4,2),$C126),AX$9,"")</f>
        <v/>
      </c>
      <c r="AY126" s="332" t="str">
        <f ca="1">IF(COUNTIF(OFFSET('別紙2-4(研修実施報告書)'!$I$8,(COLUMN()-COLUMN($J$9))*4,0,4,2),$C126),AY$9,"")</f>
        <v/>
      </c>
      <c r="AZ126" s="332" t="str">
        <f ca="1">IF(COUNTIF(OFFSET('別紙2-4(研修実施報告書)'!$I$8,(COLUMN()-COLUMN($J$9))*4,0,4,2),$C126),AZ$9,"")</f>
        <v/>
      </c>
      <c r="BA126" s="332" t="str">
        <f ca="1">IF(COUNTIF(OFFSET('別紙2-4(研修実施報告書)'!$I$8,(COLUMN()-COLUMN($J$9))*4,0,4,2),$C126),BA$9,"")</f>
        <v/>
      </c>
      <c r="BB126" s="332" t="str">
        <f ca="1">IF(COUNTIF(OFFSET('別紙2-4(研修実施報告書)'!$I$8,(COLUMN()-COLUMN($J$9))*4,0,4,2),$C126),BB$9,"")</f>
        <v/>
      </c>
      <c r="BC126" s="332" t="str">
        <f ca="1">IF(COUNTIF(OFFSET('別紙2-4(研修実施報告書)'!$I$8,(COLUMN()-COLUMN($J$9))*4,0,4,2),$C126),BC$9,"")</f>
        <v/>
      </c>
      <c r="BD126" s="332" t="str">
        <f ca="1">IF(COUNTIF(OFFSET('別紙2-4(研修実施報告書)'!$I$8,(COLUMN()-COLUMN($J$9))*4,0,4,2),$C126),BD$9,"")</f>
        <v/>
      </c>
      <c r="BE126" s="332" t="str">
        <f ca="1">IF(COUNTIF(OFFSET('別紙2-4(研修実施報告書)'!$I$8,(COLUMN()-COLUMN($J$9))*4,0,4,2),$C126),BE$9,"")</f>
        <v/>
      </c>
      <c r="BF126" s="332" t="str">
        <f ca="1">IF(COUNTIF(OFFSET('別紙2-4(研修実施報告書)'!$I$8,(COLUMN()-COLUMN($J$9))*4,0,4,2),$C126),BF$9,"")</f>
        <v/>
      </c>
      <c r="BG126" s="332" t="str">
        <f ca="1">IF(COUNTIF(OFFSET('別紙2-4(研修実施報告書)'!$I$8,(COLUMN()-COLUMN($J$9))*4,0,4,2),$C126),BG$9,"")</f>
        <v/>
      </c>
      <c r="BH126" s="332" t="str">
        <f ca="1">IF(COUNTIF(OFFSET('別紙2-4(研修実施報告書)'!$I$8,(COLUMN()-COLUMN($J$9))*4,0,4,2),$C126),BH$9,"")</f>
        <v/>
      </c>
      <c r="BI126" s="332" t="str">
        <f ca="1">IF(COUNTIF(OFFSET('別紙2-4(研修実施報告書)'!$I$8,(COLUMN()-COLUMN($J$9))*4,0,4,2),$C126),BI$9,"")</f>
        <v/>
      </c>
      <c r="BJ126" s="332" t="str">
        <f ca="1">IF(COUNTIF(OFFSET('別紙2-4(研修実施報告書)'!$I$8,(COLUMN()-COLUMN($J$9))*4,0,4,2),$C126),BJ$9,"")</f>
        <v/>
      </c>
      <c r="BK126" s="332" t="str">
        <f ca="1">IF(COUNTIF(OFFSET('別紙2-4(研修実施報告書)'!$I$8,(COLUMN()-COLUMN($J$9))*4,0,4,2),$C126),BK$9,"")</f>
        <v/>
      </c>
      <c r="BL126" s="332" t="str">
        <f ca="1">IF(COUNTIF(OFFSET('別紙2-4(研修実施報告書)'!$I$8,(COLUMN()-COLUMN($J$9))*4,0,4,2),$C126),BL$9,"")</f>
        <v/>
      </c>
      <c r="BM126" s="332" t="str">
        <f ca="1">IF(COUNTIF(OFFSET('別紙2-4(研修実施報告書)'!$I$8,(COLUMN()-COLUMN($J$9))*4,0,4,2),$C126),BM$9,"")</f>
        <v/>
      </c>
      <c r="BN126" s="332" t="str">
        <f ca="1">IF(COUNTIF(OFFSET('別紙2-4(研修実施報告書)'!$I$8,(COLUMN()-COLUMN($J$9))*4,0,4,2),$C126),BN$9,"")</f>
        <v/>
      </c>
      <c r="BO126" s="332" t="str">
        <f ca="1">IF(COUNTIF(OFFSET('別紙2-4(研修実施報告書)'!$I$8,(COLUMN()-COLUMN($J$9))*4,0,4,2),$C126),BO$9,"")</f>
        <v/>
      </c>
      <c r="BP126" s="332" t="str">
        <f ca="1">IF(COUNTIF(OFFSET('別紙2-4(研修実施報告書)'!$I$8,(COLUMN()-COLUMN($J$9))*4,0,4,2),$C126),BP$9,"")</f>
        <v/>
      </c>
      <c r="BQ126" s="332" t="str">
        <f ca="1">IF(COUNTIF(OFFSET('別紙2-4(研修実施報告書)'!$I$8,(COLUMN()-COLUMN($J$9))*4,0,4,2),$C126),BQ$9,"")</f>
        <v/>
      </c>
      <c r="BR126" s="332" t="str">
        <f ca="1">IF(COUNTIF(OFFSET('別紙2-4(研修実施報告書)'!$I$8,(COLUMN()-COLUMN($J$9))*4,0,4,2),$C126),BR$9,"")</f>
        <v/>
      </c>
      <c r="BS126" s="332" t="str">
        <f ca="1">IF(COUNTIF(OFFSET('別紙2-4(研修実施報告書)'!$I$8,(COLUMN()-COLUMN($J$9))*4,0,4,2),$C126),BS$9,"")</f>
        <v/>
      </c>
      <c r="BT126" s="332" t="str">
        <f ca="1">IF(COUNTIF(OFFSET('別紙2-4(研修実施報告書)'!$I$8,(COLUMN()-COLUMN($J$9))*4,0,4,2),$C126),BT$9,"")</f>
        <v/>
      </c>
      <c r="BU126" s="332" t="str">
        <f ca="1">IF(COUNTIF(OFFSET('別紙2-4(研修実施報告書)'!$I$8,(COLUMN()-COLUMN($J$9))*4,0,4,2),$C126),BU$9,"")</f>
        <v/>
      </c>
      <c r="BV126" s="332" t="str">
        <f ca="1">IF(COUNTIF(OFFSET('別紙2-4(研修実施報告書)'!$I$8,(COLUMN()-COLUMN($J$9))*4,0,4,2),$C126),BV$9,"")</f>
        <v/>
      </c>
      <c r="BW126" s="332" t="str">
        <f ca="1">IF(COUNTIF(OFFSET('別紙2-4(研修実施報告書)'!$I$8,(COLUMN()-COLUMN($J$9))*4,0,4,2),$C126),BW$9,"")</f>
        <v/>
      </c>
      <c r="BX126" s="332" t="str">
        <f ca="1">IF(COUNTIF(OFFSET('別紙2-4(研修実施報告書)'!$I$8,(COLUMN()-COLUMN($J$9))*4,0,4,2),$C126),BX$9,"")</f>
        <v/>
      </c>
      <c r="BY126" s="332" t="str">
        <f ca="1">IF(COUNTIF(OFFSET('別紙2-4(研修実施報告書)'!$I$8,(COLUMN()-COLUMN($J$9))*4,0,4,2),$C126),BY$9,"")</f>
        <v/>
      </c>
      <c r="BZ126" s="332" t="str">
        <f ca="1">IF(COUNTIF(OFFSET('別紙2-4(研修実施報告書)'!$I$8,(COLUMN()-COLUMN($J$9))*4,0,4,2),$C126),BZ$9,"")</f>
        <v/>
      </c>
      <c r="CA126" s="332" t="str">
        <f ca="1">IF(COUNTIF(OFFSET('別紙2-4(研修実施報告書)'!$I$8,(COLUMN()-COLUMN($J$9))*4,0,4,2),$C126),CA$9,"")</f>
        <v/>
      </c>
      <c r="CB126" s="332" t="str">
        <f ca="1">IF(COUNTIF(OFFSET('別紙2-4(研修実施報告書)'!$I$8,(COLUMN()-COLUMN($J$9))*4,0,4,2),$C126),CB$9,"")</f>
        <v/>
      </c>
      <c r="CC126" s="332" t="str">
        <f ca="1">IF(COUNTIF(OFFSET('別紙2-4(研修実施報告書)'!$I$8,(COLUMN()-COLUMN($J$9))*4,0,4,2),$C126),CC$9,"")</f>
        <v/>
      </c>
      <c r="CD126" s="332" t="str">
        <f ca="1">IF(COUNTIF(OFFSET('別紙2-4(研修実施報告書)'!$I$8,(COLUMN()-COLUMN($J$9))*4,0,4,2),$C126),CD$9,"")</f>
        <v/>
      </c>
      <c r="CE126" s="332" t="str">
        <f ca="1">IF(COUNTIF(OFFSET('別紙2-4(研修実施報告書)'!$I$8,(COLUMN()-COLUMN($J$9))*4,0,4,2),$C126),CE$9,"")</f>
        <v/>
      </c>
      <c r="CF126" s="332" t="str">
        <f ca="1">IF(COUNTIF(OFFSET('別紙2-4(研修実施報告書)'!$I$8,(COLUMN()-COLUMN($J$9))*4,0,4,2),$C126),CF$9,"")</f>
        <v/>
      </c>
      <c r="CG126" s="332" t="str">
        <f ca="1">IF(COUNTIF(OFFSET('別紙2-4(研修実施報告書)'!$I$8,(COLUMN()-COLUMN($J$9))*4,0,4,2),$C126),CG$9,"")</f>
        <v/>
      </c>
      <c r="CH126" s="332" t="str">
        <f ca="1">IF(COUNTIF(OFFSET('別紙2-4(研修実施報告書)'!$I$8,(COLUMN()-COLUMN($J$9))*4,0,4,2),$C126),CH$9,"")</f>
        <v/>
      </c>
      <c r="CI126" s="332" t="str">
        <f ca="1">IF(COUNTIF(OFFSET('別紙2-4(研修実施報告書)'!$I$8,(COLUMN()-COLUMN($J$9))*4,0,4,2),$C126),CI$9,"")</f>
        <v/>
      </c>
      <c r="CJ126" s="332" t="str">
        <f ca="1">IF(COUNTIF(OFFSET('別紙2-4(研修実施報告書)'!$I$8,(COLUMN()-COLUMN($J$9))*4,0,4,2),$C126),CJ$9,"")</f>
        <v/>
      </c>
      <c r="CK126" s="332" t="str">
        <f ca="1">IF(COUNTIF(OFFSET('別紙2-4(研修実施報告書)'!$I$8,(COLUMN()-COLUMN($J$9))*4,0,4,2),$C126),CK$9,"")</f>
        <v/>
      </c>
      <c r="CL126" s="332" t="str">
        <f ca="1">IF(COUNTIF(OFFSET('別紙2-4(研修実施報告書)'!$I$8,(COLUMN()-COLUMN($J$9))*4,0,4,2),$C126),CL$9,"")</f>
        <v/>
      </c>
      <c r="CM126" s="332" t="str">
        <f ca="1">IF(COUNTIF(OFFSET('別紙2-4(研修実施報告書)'!$I$8,(COLUMN()-COLUMN($J$9))*4,0,4,2),$C126),CM$9,"")</f>
        <v/>
      </c>
      <c r="CN126" s="332" t="str">
        <f ca="1">IF(COUNTIF(OFFSET('別紙2-4(研修実施報告書)'!$I$8,(COLUMN()-COLUMN($J$9))*4,0,4,2),$C126),CN$9,"")</f>
        <v/>
      </c>
      <c r="CO126" s="332" t="str">
        <f ca="1">IF(COUNTIF(OFFSET('別紙2-4(研修実施報告書)'!$I$8,(COLUMN()-COLUMN($J$9))*4,0,4,2),$C126),CO$9,"")</f>
        <v/>
      </c>
      <c r="CP126" s="332" t="str">
        <f ca="1">IF(COUNTIF(OFFSET('別紙2-4(研修実施報告書)'!$I$8,(COLUMN()-COLUMN($J$9))*4,0,4,2),$C126),CP$9,"")</f>
        <v/>
      </c>
      <c r="CQ126" s="332" t="str">
        <f ca="1">IF(COUNTIF(OFFSET('別紙2-4(研修実施報告書)'!$I$8,(COLUMN()-COLUMN($J$9))*4,0,4,2),$C126),CQ$9,"")</f>
        <v/>
      </c>
      <c r="CR126" s="332" t="str">
        <f ca="1">IF(COUNTIF(OFFSET('別紙2-4(研修実施報告書)'!$I$8,(COLUMN()-COLUMN($J$9))*4,0,4,2),$C126),CR$9,"")</f>
        <v/>
      </c>
      <c r="CS126" s="332" t="str">
        <f ca="1">IF(COUNTIF(OFFSET('別紙2-4(研修実施報告書)'!$I$8,(COLUMN()-COLUMN($J$9))*4,0,4,2),$C126),CS$9,"")</f>
        <v/>
      </c>
      <c r="CT126" s="332" t="str">
        <f ca="1">IF(COUNTIF(OFFSET('別紙2-4(研修実施報告書)'!$I$8,(COLUMN()-COLUMN($J$9))*4,0,4,2),$C126),CT$9,"")</f>
        <v/>
      </c>
      <c r="CU126" s="332" t="str">
        <f ca="1">IF(COUNTIF(OFFSET('別紙2-4(研修実施報告書)'!$I$8,(COLUMN()-COLUMN($J$9))*4,0,4,2),$C126),CU$9,"")</f>
        <v/>
      </c>
      <c r="CV126" s="332" t="str">
        <f ca="1">IF(COUNTIF(OFFSET('別紙2-4(研修実施報告書)'!$I$8,(COLUMN()-COLUMN($J$9))*4,0,4,2),$C126),CV$9,"")</f>
        <v/>
      </c>
      <c r="CW126" s="332" t="str">
        <f ca="1">IF(COUNTIF(OFFSET('別紙2-4(研修実施報告書)'!$I$8,(COLUMN()-COLUMN($J$9))*4,0,4,2),$C126),CW$9,"")</f>
        <v/>
      </c>
      <c r="CX126" s="332" t="str">
        <f ca="1">IF(COUNTIF(OFFSET('別紙2-4(研修実施報告書)'!$I$8,(COLUMN()-COLUMN($J$9))*4,0,4,2),$C126),CX$9,"")</f>
        <v/>
      </c>
      <c r="CY126" s="332" t="str">
        <f ca="1">IF(COUNTIF(OFFSET('別紙2-4(研修実施報告書)'!$I$8,(COLUMN()-COLUMN($J$9))*4,0,4,2),$C126),CY$9,"")</f>
        <v/>
      </c>
      <c r="CZ126" s="332" t="str">
        <f ca="1">IF(COUNTIF(OFFSET('別紙2-4(研修実施報告書)'!$I$8,(COLUMN()-COLUMN($J$9))*4,0,4,2),$C126),CZ$9,"")</f>
        <v/>
      </c>
      <c r="DA126" s="332" t="str">
        <f ca="1">IF(COUNTIF(OFFSET('別紙2-4(研修実施報告書)'!$I$8,(COLUMN()-COLUMN($J$9))*4,0,4,2),$C126),DA$9,"")</f>
        <v/>
      </c>
      <c r="DB126" s="332" t="str">
        <f ca="1">IF(COUNTIF(OFFSET('別紙2-4(研修実施報告書)'!$I$8,(COLUMN()-COLUMN($J$9))*4,0,4,2),$C126),DB$9,"")</f>
        <v/>
      </c>
      <c r="DC126" s="332" t="str">
        <f ca="1">IF(COUNTIF(OFFSET('別紙2-4(研修実施報告書)'!$I$8,(COLUMN()-COLUMN($J$9))*4,0,4,2),$C126),DC$9,"")</f>
        <v/>
      </c>
      <c r="DD126" s="332" t="str">
        <f ca="1">IF(COUNTIF(OFFSET('別紙2-4(研修実施報告書)'!$I$8,(COLUMN()-COLUMN($J$9))*4,0,4,2),$C126),DD$9,"")</f>
        <v/>
      </c>
      <c r="DE126" s="332" t="str">
        <f ca="1">IF(COUNTIF(OFFSET('別紙2-4(研修実施報告書)'!$I$8,(COLUMN()-COLUMN($J$9))*4,0,4,2),$C126),DE$9,"")</f>
        <v/>
      </c>
      <c r="DF126" s="332" t="str">
        <f ca="1">IF(COUNTIF(OFFSET('別紙2-4(研修実施報告書)'!$I$8,(COLUMN()-COLUMN($J$9))*4,0,4,2),$C126),DF$9,"")</f>
        <v/>
      </c>
      <c r="DG126" s="332" t="str">
        <f ca="1">IF(COUNTIF(OFFSET('別紙2-4(研修実施報告書)'!$I$8,(COLUMN()-COLUMN($J$9))*4,0,4,2),$C126),DG$9,"")</f>
        <v/>
      </c>
      <c r="DH126" s="332" t="str">
        <f ca="1">IF(COUNTIF(OFFSET('別紙2-4(研修実施報告書)'!$I$8,(COLUMN()-COLUMN($J$9))*4,0,4,2),$C126),DH$9,"")</f>
        <v/>
      </c>
      <c r="DI126" s="332" t="str">
        <f ca="1">IF(COUNTIF(OFFSET('別紙2-4(研修実施報告書)'!$I$8,(COLUMN()-COLUMN($J$9))*4,0,4,2),$C126),DI$9,"")</f>
        <v/>
      </c>
      <c r="DJ126" s="332" t="str">
        <f ca="1">IF(COUNTIF(OFFSET('別紙2-4(研修実施報告書)'!$I$8,(COLUMN()-COLUMN($J$9))*4,0,4,2),$C126),DJ$9,"")</f>
        <v/>
      </c>
      <c r="DK126" s="332" t="str">
        <f ca="1">IF(COUNTIF(OFFSET('別紙2-4(研修実施報告書)'!$I$8,(COLUMN()-COLUMN($J$9))*4,0,4,2),$C126),DK$9,"")</f>
        <v/>
      </c>
      <c r="DL126" s="332" t="str">
        <f ca="1">IF(COUNTIF(OFFSET('別紙2-4(研修実施報告書)'!$I$8,(COLUMN()-COLUMN($J$9))*4,0,4,2),$C126),DL$9,"")</f>
        <v/>
      </c>
      <c r="DM126" s="332" t="str">
        <f ca="1">IF(COUNTIF(OFFSET('別紙2-4(研修実施報告書)'!$I$8,(COLUMN()-COLUMN($J$9))*4,0,4,2),$C126),DM$9,"")</f>
        <v/>
      </c>
      <c r="DN126" s="332" t="str">
        <f ca="1">IF(COUNTIF(OFFSET('別紙2-4(研修実施報告書)'!$I$8,(COLUMN()-COLUMN($J$9))*4,0,4,2),$C126),DN$9,"")</f>
        <v/>
      </c>
      <c r="DO126" s="332" t="str">
        <f ca="1">IF(COUNTIF(OFFSET('別紙2-4(研修実施報告書)'!$I$8,(COLUMN()-COLUMN($J$9))*4,0,4,2),$C126),DO$9,"")</f>
        <v/>
      </c>
      <c r="DP126" s="332" t="str">
        <f ca="1">IF(COUNTIF(OFFSET('別紙2-4(研修実施報告書)'!$I$8,(COLUMN()-COLUMN($J$9))*4,0,4,2),$C126),DP$9,"")</f>
        <v/>
      </c>
      <c r="DQ126" s="332" t="str">
        <f ca="1">IF(COUNTIF(OFFSET('別紙2-4(研修実施報告書)'!$I$8,(COLUMN()-COLUMN($J$9))*4,0,4,2),$C126),DQ$9,"")</f>
        <v/>
      </c>
      <c r="DR126" s="332" t="str">
        <f ca="1">IF(COUNTIF(OFFSET('別紙2-4(研修実施報告書)'!$I$8,(COLUMN()-COLUMN($J$9))*4,0,4,2),$C126),DR$9,"")</f>
        <v/>
      </c>
      <c r="DS126" s="332" t="str">
        <f ca="1">IF(COUNTIF(OFFSET('別紙2-4(研修実施報告書)'!$I$8,(COLUMN()-COLUMN($J$9))*4,0,4,2),$C126),DS$9,"")</f>
        <v/>
      </c>
      <c r="DT126" s="332" t="str">
        <f ca="1">IF(COUNTIF(OFFSET('別紙2-4(研修実施報告書)'!$I$8,(COLUMN()-COLUMN($J$9))*4,0,4,2),$C126),DT$9,"")</f>
        <v/>
      </c>
      <c r="DU126" s="332" t="str">
        <f ca="1">IF(COUNTIF(OFFSET('別紙2-4(研修実施報告書)'!$I$8,(COLUMN()-COLUMN($J$9))*4,0,4,2),$C126),DU$9,"")</f>
        <v/>
      </c>
      <c r="DV126" s="332" t="str">
        <f ca="1">IF(COUNTIF(OFFSET('別紙2-4(研修実施報告書)'!$I$8,(COLUMN()-COLUMN($J$9))*4,0,4,2),$C126),DV$9,"")</f>
        <v/>
      </c>
      <c r="DW126" s="332" t="str">
        <f ca="1">IF(COUNTIF(OFFSET('別紙2-4(研修実施報告書)'!$I$8,(COLUMN()-COLUMN($J$9))*4,0,4,2),$C126),DW$9,"")</f>
        <v/>
      </c>
      <c r="DX126" s="332" t="str">
        <f ca="1">IF(COUNTIF(OFFSET('別紙2-4(研修実施報告書)'!$I$8,(COLUMN()-COLUMN($J$9))*4,0,4,2),$C126),DX$9,"")</f>
        <v/>
      </c>
      <c r="DY126" s="332" t="str">
        <f ca="1">IF(COUNTIF(OFFSET('別紙2-4(研修実施報告書)'!$I$8,(COLUMN()-COLUMN($J$9))*4,0,4,2),$C126),DY$9,"")</f>
        <v/>
      </c>
      <c r="DZ126" s="332" t="str">
        <f ca="1">IF(COUNTIF(OFFSET('別紙2-4(研修実施報告書)'!$I$8,(COLUMN()-COLUMN($J$9))*4,0,4,2),$C126),DZ$9,"")</f>
        <v/>
      </c>
      <c r="EA126" s="332" t="str">
        <f ca="1">IF(COUNTIF(OFFSET('別紙2-4(研修実施報告書)'!$I$8,(COLUMN()-COLUMN($J$9))*4,0,4,2),$C126),EA$9,"")</f>
        <v/>
      </c>
      <c r="EB126" s="332" t="str">
        <f ca="1">IF(COUNTIF(OFFSET('別紙2-4(研修実施報告書)'!$I$8,(COLUMN()-COLUMN($J$9))*4,0,4,2),$C126),EB$9,"")</f>
        <v/>
      </c>
      <c r="EC126" s="332" t="str">
        <f ca="1">IF(COUNTIF(OFFSET('別紙2-4(研修実施報告書)'!$I$8,(COLUMN()-COLUMN($J$9))*4,0,4,2),$C126),EC$9,"")</f>
        <v/>
      </c>
      <c r="ED126" s="332" t="str">
        <f ca="1">IF(COUNTIF(OFFSET('別紙2-4(研修実施報告書)'!$I$8,(COLUMN()-COLUMN($J$9))*4,0,4,2),$C126),ED$9,"")</f>
        <v/>
      </c>
      <c r="EE126" s="332" t="str">
        <f ca="1">IF(COUNTIF(OFFSET('別紙2-4(研修実施報告書)'!$I$8,(COLUMN()-COLUMN($J$9))*4,0,4,2),$C126),EE$9,"")</f>
        <v/>
      </c>
      <c r="EF126" s="332" t="str">
        <f ca="1">IF(COUNTIF(OFFSET('別紙2-4(研修実施報告書)'!$I$8,(COLUMN()-COLUMN($J$9))*4,0,4,2),$C126),EF$9,"")</f>
        <v/>
      </c>
      <c r="EG126" s="332" t="str">
        <f ca="1">IF(COUNTIF(OFFSET('別紙2-4(研修実施報告書)'!$I$8,(COLUMN()-COLUMN($J$9))*4,0,4,2),$C126),EG$9,"")</f>
        <v/>
      </c>
      <c r="EH126" s="332" t="str">
        <f ca="1">IF(COUNTIF(OFFSET('別紙2-4(研修実施報告書)'!$I$8,(COLUMN()-COLUMN($J$9))*4,0,4,2),$C126),EH$9,"")</f>
        <v/>
      </c>
      <c r="EI126" s="332" t="str">
        <f ca="1">IF(COUNTIF(OFFSET('別紙2-4(研修実施報告書)'!$I$8,(COLUMN()-COLUMN($J$9))*4,0,4,2),$C126),EI$9,"")</f>
        <v/>
      </c>
      <c r="EJ126" s="332" t="str">
        <f ca="1">IF(COUNTIF(OFFSET('別紙2-4(研修実施報告書)'!$I$8,(COLUMN()-COLUMN($J$9))*4,0,4,2),$C126),EJ$9,"")</f>
        <v/>
      </c>
      <c r="EK126" s="332" t="str">
        <f ca="1">IF(COUNTIF(OFFSET('別紙2-4(研修実施報告書)'!$I$8,(COLUMN()-COLUMN($J$9))*4,0,4,2),$C126),EK$9,"")</f>
        <v/>
      </c>
      <c r="EL126" s="332" t="str">
        <f ca="1">IF(COUNTIF(OFFSET('別紙2-4(研修実施報告書)'!$I$8,(COLUMN()-COLUMN($J$9))*4,0,4,2),$C126),EL$9,"")</f>
        <v/>
      </c>
      <c r="EM126" s="332" t="str">
        <f ca="1">IF(COUNTIF(OFFSET('別紙2-4(研修実施報告書)'!$I$8,(COLUMN()-COLUMN($J$9))*4,0,4,2),$C126),EM$9,"")</f>
        <v/>
      </c>
      <c r="EN126" s="332" t="str">
        <f ca="1">IF(COUNTIF(OFFSET('別紙2-4(研修実施報告書)'!$I$8,(COLUMN()-COLUMN($J$9))*4,0,4,2),$C126),EN$9,"")</f>
        <v/>
      </c>
      <c r="EO126" s="332" t="str">
        <f ca="1">IF(COUNTIF(OFFSET('別紙2-4(研修実施報告書)'!$I$8,(COLUMN()-COLUMN($J$9))*4,0,4,2),$C126),EO$9,"")</f>
        <v/>
      </c>
      <c r="EP126" s="332" t="str">
        <f ca="1">IF(COUNTIF(OFFSET('別紙2-4(研修実施報告書)'!$I$8,(COLUMN()-COLUMN($J$9))*4,0,4,2),$C126),EP$9,"")</f>
        <v/>
      </c>
      <c r="EQ126" s="332" t="str">
        <f ca="1">IF(COUNTIF(OFFSET('別紙2-4(研修実施報告書)'!$I$8,(COLUMN()-COLUMN($J$9))*4,0,4,2),$C126),EQ$9,"")</f>
        <v/>
      </c>
      <c r="ER126" s="332" t="str">
        <f ca="1">IF(COUNTIF(OFFSET('別紙2-4(研修実施報告書)'!$I$8,(COLUMN()-COLUMN($J$9))*4,0,4,2),$C126),ER$9,"")</f>
        <v/>
      </c>
      <c r="ES126" s="332" t="str">
        <f ca="1">IF(COUNTIF(OFFSET('別紙2-4(研修実施報告書)'!$I$8,(COLUMN()-COLUMN($J$9))*4,0,4,2),$C126),ES$9,"")</f>
        <v/>
      </c>
      <c r="ET126" s="332" t="str">
        <f ca="1">IF(COUNTIF(OFFSET('別紙2-4(研修実施報告書)'!$I$8,(COLUMN()-COLUMN($J$9))*4,0,4,2),$C126),ET$9,"")</f>
        <v/>
      </c>
      <c r="EU126" s="332" t="str">
        <f ca="1">IF(COUNTIF(OFFSET('別紙2-4(研修実施報告書)'!$I$8,(COLUMN()-COLUMN($J$9))*4,0,4,2),$C126),EU$9,"")</f>
        <v/>
      </c>
      <c r="EV126" s="332" t="str">
        <f ca="1">IF(COUNTIF(OFFSET('別紙2-4(研修実施報告書)'!$I$8,(COLUMN()-COLUMN($J$9))*4,0,4,2),$C126),EV$9,"")</f>
        <v/>
      </c>
      <c r="EW126" s="332" t="str">
        <f ca="1">IF(COUNTIF(OFFSET('別紙2-4(研修実施報告書)'!$I$8,(COLUMN()-COLUMN($J$9))*4,0,4,2),$C126),EW$9,"")</f>
        <v/>
      </c>
      <c r="EX126" s="332" t="str">
        <f ca="1">IF(COUNTIF(OFFSET('別紙2-4(研修実施報告書)'!$I$8,(COLUMN()-COLUMN($J$9))*4,0,4,2),$C126),EX$9,"")</f>
        <v/>
      </c>
      <c r="EY126" s="332" t="str">
        <f ca="1">IF(COUNTIF(OFFSET('別紙2-4(研修実施報告書)'!$I$8,(COLUMN()-COLUMN($J$9))*4,0,4,2),$C126),EY$9,"")</f>
        <v/>
      </c>
      <c r="EZ126" s="332" t="str">
        <f ca="1">IF(COUNTIF(OFFSET('別紙2-4(研修実施報告書)'!$I$8,(COLUMN()-COLUMN($J$9))*4,0,4,2),$C126),EZ$9,"")</f>
        <v/>
      </c>
      <c r="FA126" s="332" t="str">
        <f ca="1">IF(COUNTIF(OFFSET('別紙2-4(研修実施報告書)'!$I$8,(COLUMN()-COLUMN($J$9))*4,0,4,2),$C126),FA$9,"")</f>
        <v/>
      </c>
      <c r="FB126" s="332" t="str">
        <f ca="1">IF(COUNTIF(OFFSET('別紙2-4(研修実施報告書)'!$I$8,(COLUMN()-COLUMN($J$9))*4,0,4,2),$C126),FB$9,"")</f>
        <v/>
      </c>
      <c r="FC126" s="332" t="str">
        <f ca="1">IF(COUNTIF(OFFSET('別紙2-4(研修実施報告書)'!$I$8,(COLUMN()-COLUMN($J$9))*4,0,4,2),$C126),FC$9,"")</f>
        <v/>
      </c>
      <c r="FD126" s="332" t="str">
        <f ca="1">IF(COUNTIF(OFFSET('別紙2-4(研修実施報告書)'!$I$8,(COLUMN()-COLUMN($J$9))*4,0,4,2),$C126),FD$9,"")</f>
        <v/>
      </c>
      <c r="FE126" s="332" t="str">
        <f ca="1">IF(COUNTIF(OFFSET('別紙2-4(研修実施報告書)'!$I$8,(COLUMN()-COLUMN($J$9))*4,0,4,2),$C126),FE$9,"")</f>
        <v/>
      </c>
      <c r="FF126" s="332" t="str">
        <f ca="1">IF(COUNTIF(OFFSET('別紙2-4(研修実施報告書)'!$I$8,(COLUMN()-COLUMN($J$9))*4,0,4,2),$C126),FF$9,"")</f>
        <v/>
      </c>
      <c r="FG126" s="332" t="str">
        <f ca="1">IF(COUNTIF(OFFSET('別紙2-4(研修実施報告書)'!$I$8,(COLUMN()-COLUMN($J$9))*4,0,4,2),$C126),FG$9,"")</f>
        <v/>
      </c>
      <c r="FH126" s="332" t="str">
        <f ca="1">IF(COUNTIF(OFFSET('別紙2-4(研修実施報告書)'!$I$8,(COLUMN()-COLUMN($J$9))*4,0,4,2),$C126),FH$9,"")</f>
        <v/>
      </c>
      <c r="FI126" s="332" t="str">
        <f ca="1">IF(COUNTIF(OFFSET('別紙2-4(研修実施報告書)'!$I$8,(COLUMN()-COLUMN($J$9))*4,0,4,2),$C126),FI$9,"")</f>
        <v/>
      </c>
      <c r="FJ126" s="332" t="str">
        <f ca="1">IF(COUNTIF(OFFSET('別紙2-4(研修実施報告書)'!$I$8,(COLUMN()-COLUMN($J$9))*4,0,4,2),$C126),FJ$9,"")</f>
        <v/>
      </c>
      <c r="FK126" s="332" t="str">
        <f ca="1">IF(COUNTIF(OFFSET('別紙2-4(研修実施報告書)'!$I$8,(COLUMN()-COLUMN($J$9))*4,0,4,2),$C126),FK$9,"")</f>
        <v/>
      </c>
      <c r="FL126" s="332" t="str">
        <f ca="1">IF(COUNTIF(OFFSET('別紙2-4(研修実施報告書)'!$I$8,(COLUMN()-COLUMN($J$9))*4,0,4,2),$C126),FL$9,"")</f>
        <v/>
      </c>
      <c r="FM126" s="332" t="str">
        <f ca="1">IF(COUNTIF(OFFSET('別紙2-4(研修実施報告書)'!$I$8,(COLUMN()-COLUMN($J$9))*4,0,4,2),$C126),FM$9,"")</f>
        <v/>
      </c>
      <c r="FN126" s="332" t="str">
        <f ca="1">IF(COUNTIF(OFFSET('別紙2-4(研修実施報告書)'!$I$8,(COLUMN()-COLUMN($J$9))*4,0,4,2),$C126),FN$9,"")</f>
        <v/>
      </c>
      <c r="FO126" s="332" t="str">
        <f ca="1">IF(COUNTIF(OFFSET('別紙2-4(研修実施報告書)'!$I$8,(COLUMN()-COLUMN($J$9))*4,0,4,2),$C126),FO$9,"")</f>
        <v/>
      </c>
      <c r="FP126" s="332" t="str">
        <f ca="1">IF(COUNTIF(OFFSET('別紙2-4(研修実施報告書)'!$I$8,(COLUMN()-COLUMN($J$9))*4,0,4,2),$C126),FP$9,"")</f>
        <v/>
      </c>
      <c r="FQ126" s="332" t="str">
        <f ca="1">IF(COUNTIF(OFFSET('別紙2-4(研修実施報告書)'!$I$8,(COLUMN()-COLUMN($J$9))*4,0,4,2),$C126),FQ$9,"")</f>
        <v/>
      </c>
      <c r="FR126" s="332" t="str">
        <f ca="1">IF(COUNTIF(OFFSET('別紙2-4(研修実施報告書)'!$I$8,(COLUMN()-COLUMN($J$9))*4,0,4,2),$C126),FR$9,"")</f>
        <v/>
      </c>
      <c r="FS126" s="332" t="str">
        <f ca="1">IF(COUNTIF(OFFSET('別紙2-4(研修実施報告書)'!$I$8,(COLUMN()-COLUMN($J$9))*4,0,4,2),$C126),FS$9,"")</f>
        <v/>
      </c>
      <c r="FT126" s="332" t="str">
        <f ca="1">IF(COUNTIF(OFFSET('別紙2-4(研修実施報告書)'!$I$8,(COLUMN()-COLUMN($J$9))*4,0,4,2),$C126),FT$9,"")</f>
        <v/>
      </c>
      <c r="FU126" s="332" t="str">
        <f ca="1">IF(COUNTIF(OFFSET('別紙2-4(研修実施報告書)'!$I$8,(COLUMN()-COLUMN($J$9))*4,0,4,2),$C126),FU$9,"")</f>
        <v/>
      </c>
      <c r="FV126" s="332" t="str">
        <f ca="1">IF(COUNTIF(OFFSET('別紙2-4(研修実施報告書)'!$I$8,(COLUMN()-COLUMN($J$9))*4,0,4,2),$C126),FV$9,"")</f>
        <v/>
      </c>
      <c r="FW126" s="332" t="str">
        <f ca="1">IF(COUNTIF(OFFSET('別紙2-4(研修実施報告書)'!$I$8,(COLUMN()-COLUMN($J$9))*4,0,4,2),$C126),FW$9,"")</f>
        <v/>
      </c>
      <c r="FX126" s="332" t="str">
        <f ca="1">IF(COUNTIF(OFFSET('別紙2-4(研修実施報告書)'!$I$8,(COLUMN()-COLUMN($J$9))*4,0,4,2),$C126),FX$9,"")</f>
        <v/>
      </c>
      <c r="FY126" s="332" t="str">
        <f ca="1">IF(COUNTIF(OFFSET('別紙2-4(研修実施報告書)'!$I$8,(COLUMN()-COLUMN($J$9))*4,0,4,2),$C126),FY$9,"")</f>
        <v/>
      </c>
      <c r="FZ126" s="332" t="str">
        <f ca="1">IF(COUNTIF(OFFSET('別紙2-4(研修実施報告書)'!$I$8,(COLUMN()-COLUMN($J$9))*4,0,4,2),$C126),FZ$9,"")</f>
        <v/>
      </c>
      <c r="GA126" s="332" t="str">
        <f ca="1">IF(COUNTIF(OFFSET('別紙2-4(研修実施報告書)'!$I$8,(COLUMN()-COLUMN($J$9))*4,0,4,2),$C126),GA$9,"")</f>
        <v/>
      </c>
      <c r="GB126" s="332" t="str">
        <f ca="1">IF(COUNTIF(OFFSET('別紙2-4(研修実施報告書)'!$I$8,(COLUMN()-COLUMN($J$9))*4,0,4,2),$C126),GB$9,"")</f>
        <v/>
      </c>
      <c r="GC126" s="332" t="str">
        <f ca="1">IF(COUNTIF(OFFSET('別紙2-4(研修実施報告書)'!$I$8,(COLUMN()-COLUMN($J$9))*4,0,4,2),$C126),GC$9,"")</f>
        <v/>
      </c>
      <c r="GD126" s="332" t="str">
        <f ca="1">IF(COUNTIF(OFFSET('別紙2-4(研修実施報告書)'!$I$8,(COLUMN()-COLUMN($J$9))*4,0,4,2),$C126),GD$9,"")</f>
        <v/>
      </c>
      <c r="GE126" s="332" t="str">
        <f ca="1">IF(COUNTIF(OFFSET('別紙2-4(研修実施報告書)'!$I$8,(COLUMN()-COLUMN($J$9))*4,0,4,2),$C126),GE$9,"")</f>
        <v/>
      </c>
      <c r="GF126" s="332" t="str">
        <f ca="1">IF(COUNTIF(OFFSET('別紙2-4(研修実施報告書)'!$I$8,(COLUMN()-COLUMN($J$9))*4,0,4,2),$C126),GF$9,"")</f>
        <v/>
      </c>
      <c r="GG126" s="332" t="str">
        <f ca="1">IF(COUNTIF(OFFSET('別紙2-4(研修実施報告書)'!$I$8,(COLUMN()-COLUMN($J$9))*4,0,4,2),$C126),GG$9,"")</f>
        <v/>
      </c>
      <c r="GH126" s="332" t="str">
        <f ca="1">IF(COUNTIF(OFFSET('別紙2-4(研修実施報告書)'!$I$8,(COLUMN()-COLUMN($J$9))*4,0,4,2),$C126),GH$9,"")</f>
        <v/>
      </c>
      <c r="GI126" s="332" t="str">
        <f ca="1">IF(COUNTIF(OFFSET('別紙2-4(研修実施報告書)'!$I$8,(COLUMN()-COLUMN($J$9))*4,0,4,2),$C126),GI$9,"")</f>
        <v/>
      </c>
      <c r="GJ126" s="332" t="str">
        <f ca="1">IF(COUNTIF(OFFSET('別紙2-4(研修実施報告書)'!$I$8,(COLUMN()-COLUMN($J$9))*4,0,4,2),$C126),GJ$9,"")</f>
        <v/>
      </c>
      <c r="GK126" s="332" t="str">
        <f ca="1">IF(COUNTIF(OFFSET('別紙2-4(研修実施報告書)'!$I$8,(COLUMN()-COLUMN($J$9))*4,0,4,2),$C126),GK$9,"")</f>
        <v/>
      </c>
      <c r="GL126" s="332" t="str">
        <f ca="1">IF(COUNTIF(OFFSET('別紙2-4(研修実施報告書)'!$I$8,(COLUMN()-COLUMN($J$9))*4,0,4,2),$C126),GL$9,"")</f>
        <v/>
      </c>
      <c r="GM126" s="332" t="str">
        <f ca="1">IF(COUNTIF(OFFSET('別紙2-4(研修実施報告書)'!$I$8,(COLUMN()-COLUMN($J$9))*4,0,4,2),$C126),GM$9,"")</f>
        <v/>
      </c>
      <c r="GN126" s="332" t="str">
        <f ca="1">IF(COUNTIF(OFFSET('別紙2-4(研修実施報告書)'!$I$8,(COLUMN()-COLUMN($J$9))*4,0,4,2),$C126),GN$9,"")</f>
        <v/>
      </c>
      <c r="GO126" s="332" t="str">
        <f ca="1">IF(COUNTIF(OFFSET('別紙2-4(研修実施報告書)'!$I$8,(COLUMN()-COLUMN($J$9))*4,0,4,2),$C126),GO$9,"")</f>
        <v/>
      </c>
      <c r="GP126" s="332" t="str">
        <f ca="1">IF(COUNTIF(OFFSET('別紙2-4(研修実施報告書)'!$I$8,(COLUMN()-COLUMN($J$9))*4,0,4,2),$C126),GP$9,"")</f>
        <v/>
      </c>
      <c r="GQ126" s="332" t="str">
        <f ca="1">IF(COUNTIF(OFFSET('別紙2-4(研修実施報告書)'!$I$8,(COLUMN()-COLUMN($J$9))*4,0,4,2),$C126),GQ$9,"")</f>
        <v/>
      </c>
      <c r="GR126" s="332" t="str">
        <f ca="1">IF(COUNTIF(OFFSET('別紙2-4(研修実施報告書)'!$I$8,(COLUMN()-COLUMN($J$9))*4,0,4,2),$C126),GR$9,"")</f>
        <v/>
      </c>
      <c r="GS126" s="332" t="str">
        <f ca="1">IF(COUNTIF(OFFSET('別紙2-4(研修実施報告書)'!$I$8,(COLUMN()-COLUMN($J$9))*4,0,4,2),$C126),GS$9,"")</f>
        <v/>
      </c>
      <c r="GT126" s="332" t="str">
        <f ca="1">IF(COUNTIF(OFFSET('別紙2-4(研修実施報告書)'!$I$8,(COLUMN()-COLUMN($J$9))*4,0,4,2),$C126),GT$9,"")</f>
        <v/>
      </c>
      <c r="GU126" s="332" t="str">
        <f ca="1">IF(COUNTIF(OFFSET('別紙2-4(研修実施報告書)'!$I$8,(COLUMN()-COLUMN($J$9))*4,0,4,2),$C126),GU$9,"")</f>
        <v/>
      </c>
      <c r="GV126" s="332" t="str">
        <f ca="1">IF(COUNTIF(OFFSET('別紙2-4(研修実施報告書)'!$I$8,(COLUMN()-COLUMN($J$9))*4,0,4,2),$C126),GV$9,"")</f>
        <v/>
      </c>
      <c r="GW126" s="332" t="str">
        <f ca="1">IF(COUNTIF(OFFSET('別紙2-4(研修実施報告書)'!$I$8,(COLUMN()-COLUMN($J$9))*4,0,4,2),$C126),GW$9,"")</f>
        <v/>
      </c>
      <c r="GX126" s="332" t="str">
        <f ca="1">IF(COUNTIF(OFFSET('別紙2-4(研修実施報告書)'!$I$8,(COLUMN()-COLUMN($J$9))*4,0,4,2),$C126),GX$9,"")</f>
        <v/>
      </c>
      <c r="GY126" s="332" t="str">
        <f ca="1">IF(COUNTIF(OFFSET('別紙2-4(研修実施報告書)'!$I$8,(COLUMN()-COLUMN($J$9))*4,0,4,2),$C126),GY$9,"")</f>
        <v/>
      </c>
      <c r="GZ126" s="332" t="str">
        <f ca="1">IF(COUNTIF(OFFSET('別紙2-4(研修実施報告書)'!$I$8,(COLUMN()-COLUMN($J$9))*4,0,4,2),$C126),GZ$9,"")</f>
        <v/>
      </c>
      <c r="HA126" s="332" t="str">
        <f ca="1">IF(COUNTIF(OFFSET('別紙2-4(研修実施報告書)'!$I$8,(COLUMN()-COLUMN($J$9))*4,0,4,2),$C126),HA$9,"")</f>
        <v/>
      </c>
      <c r="HB126" s="320"/>
    </row>
    <row r="127" spans="1:210" ht="18.75" customHeight="1">
      <c r="A127" s="325">
        <v>113</v>
      </c>
      <c r="B127" s="323" t="str">
        <f>IF(AND('別紙1-7(研修責任者教育担当者) '!E130="〇",'別紙1-7(研修責任者教育担当者) '!F130="〇"),"専任・兼任",IF('別紙1-7(研修責任者教育担当者) '!E130="〇","専任",IF('別紙1-7(研修責任者教育担当者) '!F130="〇","兼任","")))</f>
        <v/>
      </c>
      <c r="C127" s="324">
        <f>VLOOKUP(A127,'別紙1-7(研修責任者教育担当者) '!$B$18:$C$217,2,0)</f>
        <v>0</v>
      </c>
      <c r="D127" s="348" t="s">
        <v>175</v>
      </c>
      <c r="E127" s="349"/>
      <c r="F127" s="329" t="e">
        <f t="shared" si="3"/>
        <v>#DIV/0!</v>
      </c>
      <c r="G127" s="330" t="e">
        <f t="shared" ca="1" si="4"/>
        <v>#DIV/0!</v>
      </c>
      <c r="H127" s="318">
        <f t="shared" ca="1" si="5"/>
        <v>0</v>
      </c>
      <c r="I127" s="318"/>
      <c r="J127" s="332" t="str">
        <f ca="1">IF(COUNTIF(OFFSET('別紙2-4(研修実施報告書)'!$I$8,(COLUMN()-COLUMN($J$9))*4,0,4,2),$C127),J$9,"")</f>
        <v/>
      </c>
      <c r="K127" s="332" t="str">
        <f ca="1">IF(COUNTIF(OFFSET('別紙2-4(研修実施報告書)'!$I$8,(COLUMN()-COLUMN($J$9))*4,0,4,2),$C127),K$9,"")</f>
        <v/>
      </c>
      <c r="L127" s="332" t="str">
        <f ca="1">IF(COUNTIF(OFFSET('別紙2-4(研修実施報告書)'!$I$8,(COLUMN()-COLUMN($J$9))*4,0,4,2),$C127),L$9,"")</f>
        <v/>
      </c>
      <c r="M127" s="332" t="str">
        <f ca="1">IF(COUNTIF(OFFSET('別紙2-4(研修実施報告書)'!$I$8,(COLUMN()-COLUMN($J$9))*4,0,4,2),$C127),M$9,"")</f>
        <v/>
      </c>
      <c r="N127" s="332" t="str">
        <f ca="1">IF(COUNTIF(OFFSET('別紙2-4(研修実施報告書)'!$I$8,(COLUMN()-COLUMN($J$9))*4,0,4,2),$C127),N$9,"")</f>
        <v/>
      </c>
      <c r="O127" s="332" t="str">
        <f ca="1">IF(COUNTIF(OFFSET('別紙2-4(研修実施報告書)'!$I$8,(COLUMN()-COLUMN($J$9))*4,0,4,2),$C127),O$9,"")</f>
        <v/>
      </c>
      <c r="P127" s="332" t="str">
        <f ca="1">IF(COUNTIF(OFFSET('別紙2-4(研修実施報告書)'!$I$8,(COLUMN()-COLUMN($J$9))*4,0,4,2),$C127),P$9,"")</f>
        <v/>
      </c>
      <c r="Q127" s="332" t="str">
        <f ca="1">IF(COUNTIF(OFFSET('別紙2-4(研修実施報告書)'!$I$8,(COLUMN()-COLUMN($J$9))*4,0,4,2),$C127),Q$9,"")</f>
        <v/>
      </c>
      <c r="R127" s="332" t="str">
        <f ca="1">IF(COUNTIF(OFFSET('別紙2-4(研修実施報告書)'!$I$8,(COLUMN()-COLUMN($J$9))*4,0,4,2),$C127),R$9,"")</f>
        <v/>
      </c>
      <c r="S127" s="332" t="str">
        <f ca="1">IF(COUNTIF(OFFSET('別紙2-4(研修実施報告書)'!$I$8,(COLUMN()-COLUMN($J$9))*4,0,4,2),$C127),S$9,"")</f>
        <v/>
      </c>
      <c r="T127" s="332" t="str">
        <f ca="1">IF(COUNTIF(OFFSET('別紙2-4(研修実施報告書)'!$I$8,(COLUMN()-COLUMN($J$9))*4,0,4,2),$C127),T$9,"")</f>
        <v/>
      </c>
      <c r="U127" s="332" t="str">
        <f ca="1">IF(COUNTIF(OFFSET('別紙2-4(研修実施報告書)'!$I$8,(COLUMN()-COLUMN($J$9))*4,0,4,2),$C127),U$9,"")</f>
        <v/>
      </c>
      <c r="V127" s="332" t="str">
        <f ca="1">IF(COUNTIF(OFFSET('別紙2-4(研修実施報告書)'!$I$8,(COLUMN()-COLUMN($J$9))*4,0,4,2),$C127),V$9,"")</f>
        <v/>
      </c>
      <c r="W127" s="332" t="str">
        <f ca="1">IF(COUNTIF(OFFSET('別紙2-4(研修実施報告書)'!$I$8,(COLUMN()-COLUMN($J$9))*4,0,4,2),$C127),W$9,"")</f>
        <v/>
      </c>
      <c r="X127" s="332" t="str">
        <f ca="1">IF(COUNTIF(OFFSET('別紙2-4(研修実施報告書)'!$I$8,(COLUMN()-COLUMN($J$9))*4,0,4,2),$C127),X$9,"")</f>
        <v/>
      </c>
      <c r="Y127" s="332" t="str">
        <f ca="1">IF(COUNTIF(OFFSET('別紙2-4(研修実施報告書)'!$I$8,(COLUMN()-COLUMN($J$9))*4,0,4,2),$C127),Y$9,"")</f>
        <v/>
      </c>
      <c r="Z127" s="332" t="str">
        <f ca="1">IF(COUNTIF(OFFSET('別紙2-4(研修実施報告書)'!$I$8,(COLUMN()-COLUMN($J$9))*4,0,4,2),$C127),Z$9,"")</f>
        <v/>
      </c>
      <c r="AA127" s="332" t="str">
        <f ca="1">IF(COUNTIF(OFFSET('別紙2-4(研修実施報告書)'!$I$8,(COLUMN()-COLUMN($J$9))*4,0,4,2),$C127),AA$9,"")</f>
        <v/>
      </c>
      <c r="AB127" s="332" t="str">
        <f ca="1">IF(COUNTIF(OFFSET('別紙2-4(研修実施報告書)'!$I$8,(COLUMN()-COLUMN($J$9))*4,0,4,2),$C127),AB$9,"")</f>
        <v/>
      </c>
      <c r="AC127" s="332" t="str">
        <f ca="1">IF(COUNTIF(OFFSET('別紙2-4(研修実施報告書)'!$I$8,(COLUMN()-COLUMN($J$9))*4,0,4,2),$C127),AC$9,"")</f>
        <v/>
      </c>
      <c r="AD127" s="332" t="str">
        <f ca="1">IF(COUNTIF(OFFSET('別紙2-4(研修実施報告書)'!$I$8,(COLUMN()-COLUMN($J$9))*4,0,4,2),$C127),AD$9,"")</f>
        <v/>
      </c>
      <c r="AE127" s="332" t="str">
        <f ca="1">IF(COUNTIF(OFFSET('別紙2-4(研修実施報告書)'!$I$8,(COLUMN()-COLUMN($J$9))*4,0,4,2),$C127),AE$9,"")</f>
        <v/>
      </c>
      <c r="AF127" s="332" t="str">
        <f ca="1">IF(COUNTIF(OFFSET('別紙2-4(研修実施報告書)'!$I$8,(COLUMN()-COLUMN($J$9))*4,0,4,2),$C127),AF$9,"")</f>
        <v/>
      </c>
      <c r="AG127" s="332" t="str">
        <f ca="1">IF(COUNTIF(OFFSET('別紙2-4(研修実施報告書)'!$I$8,(COLUMN()-COLUMN($J$9))*4,0,4,2),$C127),AG$9,"")</f>
        <v/>
      </c>
      <c r="AH127" s="332" t="str">
        <f ca="1">IF(COUNTIF(OFFSET('別紙2-4(研修実施報告書)'!$I$8,(COLUMN()-COLUMN($J$9))*4,0,4,2),$C127),AH$9,"")</f>
        <v/>
      </c>
      <c r="AI127" s="332" t="str">
        <f ca="1">IF(COUNTIF(OFFSET('別紙2-4(研修実施報告書)'!$I$8,(COLUMN()-COLUMN($J$9))*4,0,4,2),$C127),AI$9,"")</f>
        <v/>
      </c>
      <c r="AJ127" s="332" t="str">
        <f ca="1">IF(COUNTIF(OFFSET('別紙2-4(研修実施報告書)'!$I$8,(COLUMN()-COLUMN($J$9))*4,0,4,2),$C127),AJ$9,"")</f>
        <v/>
      </c>
      <c r="AK127" s="332" t="str">
        <f ca="1">IF(COUNTIF(OFFSET('別紙2-4(研修実施報告書)'!$I$8,(COLUMN()-COLUMN($J$9))*4,0,4,2),$C127),AK$9,"")</f>
        <v/>
      </c>
      <c r="AL127" s="332" t="str">
        <f ca="1">IF(COUNTIF(OFFSET('別紙2-4(研修実施報告書)'!$I$8,(COLUMN()-COLUMN($J$9))*4,0,4,2),$C127),AL$9,"")</f>
        <v/>
      </c>
      <c r="AM127" s="332" t="str">
        <f ca="1">IF(COUNTIF(OFFSET('別紙2-4(研修実施報告書)'!$I$8,(COLUMN()-COLUMN($J$9))*4,0,4,2),$C127),AM$9,"")</f>
        <v/>
      </c>
      <c r="AN127" s="332" t="str">
        <f ca="1">IF(COUNTIF(OFFSET('別紙2-4(研修実施報告書)'!$I$8,(COLUMN()-COLUMN($J$9))*4,0,4,2),$C127),AN$9,"")</f>
        <v/>
      </c>
      <c r="AO127" s="332" t="str">
        <f ca="1">IF(COUNTIF(OFFSET('別紙2-4(研修実施報告書)'!$I$8,(COLUMN()-COLUMN($J$9))*4,0,4,2),$C127),AO$9,"")</f>
        <v/>
      </c>
      <c r="AP127" s="332" t="str">
        <f ca="1">IF(COUNTIF(OFFSET('別紙2-4(研修実施報告書)'!$I$8,(COLUMN()-COLUMN($J$9))*4,0,4,2),$C127),AP$9,"")</f>
        <v/>
      </c>
      <c r="AQ127" s="332" t="str">
        <f ca="1">IF(COUNTIF(OFFSET('別紙2-4(研修実施報告書)'!$I$8,(COLUMN()-COLUMN($J$9))*4,0,4,2),$C127),AQ$9,"")</f>
        <v/>
      </c>
      <c r="AR127" s="332" t="str">
        <f ca="1">IF(COUNTIF(OFFSET('別紙2-4(研修実施報告書)'!$I$8,(COLUMN()-COLUMN($J$9))*4,0,4,2),$C127),AR$9,"")</f>
        <v/>
      </c>
      <c r="AS127" s="332" t="str">
        <f ca="1">IF(COUNTIF(OFFSET('別紙2-4(研修実施報告書)'!$I$8,(COLUMN()-COLUMN($J$9))*4,0,4,2),$C127),AS$9,"")</f>
        <v/>
      </c>
      <c r="AT127" s="332" t="str">
        <f ca="1">IF(COUNTIF(OFFSET('別紙2-4(研修実施報告書)'!$I$8,(COLUMN()-COLUMN($J$9))*4,0,4,2),$C127),AT$9,"")</f>
        <v/>
      </c>
      <c r="AU127" s="332" t="str">
        <f ca="1">IF(COUNTIF(OFFSET('別紙2-4(研修実施報告書)'!$I$8,(COLUMN()-COLUMN($J$9))*4,0,4,2),$C127),AU$9,"")</f>
        <v/>
      </c>
      <c r="AV127" s="332" t="str">
        <f ca="1">IF(COUNTIF(OFFSET('別紙2-4(研修実施報告書)'!$I$8,(COLUMN()-COLUMN($J$9))*4,0,4,2),$C127),AV$9,"")</f>
        <v/>
      </c>
      <c r="AW127" s="332" t="str">
        <f ca="1">IF(COUNTIF(OFFSET('別紙2-4(研修実施報告書)'!$I$8,(COLUMN()-COLUMN($J$9))*4,0,4,2),$C127),AW$9,"")</f>
        <v/>
      </c>
      <c r="AX127" s="332" t="str">
        <f ca="1">IF(COUNTIF(OFFSET('別紙2-4(研修実施報告書)'!$I$8,(COLUMN()-COLUMN($J$9))*4,0,4,2),$C127),AX$9,"")</f>
        <v/>
      </c>
      <c r="AY127" s="332" t="str">
        <f ca="1">IF(COUNTIF(OFFSET('別紙2-4(研修実施報告書)'!$I$8,(COLUMN()-COLUMN($J$9))*4,0,4,2),$C127),AY$9,"")</f>
        <v/>
      </c>
      <c r="AZ127" s="332" t="str">
        <f ca="1">IF(COUNTIF(OFFSET('別紙2-4(研修実施報告書)'!$I$8,(COLUMN()-COLUMN($J$9))*4,0,4,2),$C127),AZ$9,"")</f>
        <v/>
      </c>
      <c r="BA127" s="332" t="str">
        <f ca="1">IF(COUNTIF(OFFSET('別紙2-4(研修実施報告書)'!$I$8,(COLUMN()-COLUMN($J$9))*4,0,4,2),$C127),BA$9,"")</f>
        <v/>
      </c>
      <c r="BB127" s="332" t="str">
        <f ca="1">IF(COUNTIF(OFFSET('別紙2-4(研修実施報告書)'!$I$8,(COLUMN()-COLUMN($J$9))*4,0,4,2),$C127),BB$9,"")</f>
        <v/>
      </c>
      <c r="BC127" s="332" t="str">
        <f ca="1">IF(COUNTIF(OFFSET('別紙2-4(研修実施報告書)'!$I$8,(COLUMN()-COLUMN($J$9))*4,0,4,2),$C127),BC$9,"")</f>
        <v/>
      </c>
      <c r="BD127" s="332" t="str">
        <f ca="1">IF(COUNTIF(OFFSET('別紙2-4(研修実施報告書)'!$I$8,(COLUMN()-COLUMN($J$9))*4,0,4,2),$C127),BD$9,"")</f>
        <v/>
      </c>
      <c r="BE127" s="332" t="str">
        <f ca="1">IF(COUNTIF(OFFSET('別紙2-4(研修実施報告書)'!$I$8,(COLUMN()-COLUMN($J$9))*4,0,4,2),$C127),BE$9,"")</f>
        <v/>
      </c>
      <c r="BF127" s="332" t="str">
        <f ca="1">IF(COUNTIF(OFFSET('別紙2-4(研修実施報告書)'!$I$8,(COLUMN()-COLUMN($J$9))*4,0,4,2),$C127),BF$9,"")</f>
        <v/>
      </c>
      <c r="BG127" s="332" t="str">
        <f ca="1">IF(COUNTIF(OFFSET('別紙2-4(研修実施報告書)'!$I$8,(COLUMN()-COLUMN($J$9))*4,0,4,2),$C127),BG$9,"")</f>
        <v/>
      </c>
      <c r="BH127" s="332" t="str">
        <f ca="1">IF(COUNTIF(OFFSET('別紙2-4(研修実施報告書)'!$I$8,(COLUMN()-COLUMN($J$9))*4,0,4,2),$C127),BH$9,"")</f>
        <v/>
      </c>
      <c r="BI127" s="332" t="str">
        <f ca="1">IF(COUNTIF(OFFSET('別紙2-4(研修実施報告書)'!$I$8,(COLUMN()-COLUMN($J$9))*4,0,4,2),$C127),BI$9,"")</f>
        <v/>
      </c>
      <c r="BJ127" s="332" t="str">
        <f ca="1">IF(COUNTIF(OFFSET('別紙2-4(研修実施報告書)'!$I$8,(COLUMN()-COLUMN($J$9))*4,0,4,2),$C127),BJ$9,"")</f>
        <v/>
      </c>
      <c r="BK127" s="332" t="str">
        <f ca="1">IF(COUNTIF(OFFSET('別紙2-4(研修実施報告書)'!$I$8,(COLUMN()-COLUMN($J$9))*4,0,4,2),$C127),BK$9,"")</f>
        <v/>
      </c>
      <c r="BL127" s="332" t="str">
        <f ca="1">IF(COUNTIF(OFFSET('別紙2-4(研修実施報告書)'!$I$8,(COLUMN()-COLUMN($J$9))*4,0,4,2),$C127),BL$9,"")</f>
        <v/>
      </c>
      <c r="BM127" s="332" t="str">
        <f ca="1">IF(COUNTIF(OFFSET('別紙2-4(研修実施報告書)'!$I$8,(COLUMN()-COLUMN($J$9))*4,0,4,2),$C127),BM$9,"")</f>
        <v/>
      </c>
      <c r="BN127" s="332" t="str">
        <f ca="1">IF(COUNTIF(OFFSET('別紙2-4(研修実施報告書)'!$I$8,(COLUMN()-COLUMN($J$9))*4,0,4,2),$C127),BN$9,"")</f>
        <v/>
      </c>
      <c r="BO127" s="332" t="str">
        <f ca="1">IF(COUNTIF(OFFSET('別紙2-4(研修実施報告書)'!$I$8,(COLUMN()-COLUMN($J$9))*4,0,4,2),$C127),BO$9,"")</f>
        <v/>
      </c>
      <c r="BP127" s="332" t="str">
        <f ca="1">IF(COUNTIF(OFFSET('別紙2-4(研修実施報告書)'!$I$8,(COLUMN()-COLUMN($J$9))*4,0,4,2),$C127),BP$9,"")</f>
        <v/>
      </c>
      <c r="BQ127" s="332" t="str">
        <f ca="1">IF(COUNTIF(OFFSET('別紙2-4(研修実施報告書)'!$I$8,(COLUMN()-COLUMN($J$9))*4,0,4,2),$C127),BQ$9,"")</f>
        <v/>
      </c>
      <c r="BR127" s="332" t="str">
        <f ca="1">IF(COUNTIF(OFFSET('別紙2-4(研修実施報告書)'!$I$8,(COLUMN()-COLUMN($J$9))*4,0,4,2),$C127),BR$9,"")</f>
        <v/>
      </c>
      <c r="BS127" s="332" t="str">
        <f ca="1">IF(COUNTIF(OFFSET('別紙2-4(研修実施報告書)'!$I$8,(COLUMN()-COLUMN($J$9))*4,0,4,2),$C127),BS$9,"")</f>
        <v/>
      </c>
      <c r="BT127" s="332" t="str">
        <f ca="1">IF(COUNTIF(OFFSET('別紙2-4(研修実施報告書)'!$I$8,(COLUMN()-COLUMN($J$9))*4,0,4,2),$C127),BT$9,"")</f>
        <v/>
      </c>
      <c r="BU127" s="332" t="str">
        <f ca="1">IF(COUNTIF(OFFSET('別紙2-4(研修実施報告書)'!$I$8,(COLUMN()-COLUMN($J$9))*4,0,4,2),$C127),BU$9,"")</f>
        <v/>
      </c>
      <c r="BV127" s="332" t="str">
        <f ca="1">IF(COUNTIF(OFFSET('別紙2-4(研修実施報告書)'!$I$8,(COLUMN()-COLUMN($J$9))*4,0,4,2),$C127),BV$9,"")</f>
        <v/>
      </c>
      <c r="BW127" s="332" t="str">
        <f ca="1">IF(COUNTIF(OFFSET('別紙2-4(研修実施報告書)'!$I$8,(COLUMN()-COLUMN($J$9))*4,0,4,2),$C127),BW$9,"")</f>
        <v/>
      </c>
      <c r="BX127" s="332" t="str">
        <f ca="1">IF(COUNTIF(OFFSET('別紙2-4(研修実施報告書)'!$I$8,(COLUMN()-COLUMN($J$9))*4,0,4,2),$C127),BX$9,"")</f>
        <v/>
      </c>
      <c r="BY127" s="332" t="str">
        <f ca="1">IF(COUNTIF(OFFSET('別紙2-4(研修実施報告書)'!$I$8,(COLUMN()-COLUMN($J$9))*4,0,4,2),$C127),BY$9,"")</f>
        <v/>
      </c>
      <c r="BZ127" s="332" t="str">
        <f ca="1">IF(COUNTIF(OFFSET('別紙2-4(研修実施報告書)'!$I$8,(COLUMN()-COLUMN($J$9))*4,0,4,2),$C127),BZ$9,"")</f>
        <v/>
      </c>
      <c r="CA127" s="332" t="str">
        <f ca="1">IF(COUNTIF(OFFSET('別紙2-4(研修実施報告書)'!$I$8,(COLUMN()-COLUMN($J$9))*4,0,4,2),$C127),CA$9,"")</f>
        <v/>
      </c>
      <c r="CB127" s="332" t="str">
        <f ca="1">IF(COUNTIF(OFFSET('別紙2-4(研修実施報告書)'!$I$8,(COLUMN()-COLUMN($J$9))*4,0,4,2),$C127),CB$9,"")</f>
        <v/>
      </c>
      <c r="CC127" s="332" t="str">
        <f ca="1">IF(COUNTIF(OFFSET('別紙2-4(研修実施報告書)'!$I$8,(COLUMN()-COLUMN($J$9))*4,0,4,2),$C127),CC$9,"")</f>
        <v/>
      </c>
      <c r="CD127" s="332" t="str">
        <f ca="1">IF(COUNTIF(OFFSET('別紙2-4(研修実施報告書)'!$I$8,(COLUMN()-COLUMN($J$9))*4,0,4,2),$C127),CD$9,"")</f>
        <v/>
      </c>
      <c r="CE127" s="332" t="str">
        <f ca="1">IF(COUNTIF(OFFSET('別紙2-4(研修実施報告書)'!$I$8,(COLUMN()-COLUMN($J$9))*4,0,4,2),$C127),CE$9,"")</f>
        <v/>
      </c>
      <c r="CF127" s="332" t="str">
        <f ca="1">IF(COUNTIF(OFFSET('別紙2-4(研修実施報告書)'!$I$8,(COLUMN()-COLUMN($J$9))*4,0,4,2),$C127),CF$9,"")</f>
        <v/>
      </c>
      <c r="CG127" s="332" t="str">
        <f ca="1">IF(COUNTIF(OFFSET('別紙2-4(研修実施報告書)'!$I$8,(COLUMN()-COLUMN($J$9))*4,0,4,2),$C127),CG$9,"")</f>
        <v/>
      </c>
      <c r="CH127" s="332" t="str">
        <f ca="1">IF(COUNTIF(OFFSET('別紙2-4(研修実施報告書)'!$I$8,(COLUMN()-COLUMN($J$9))*4,0,4,2),$C127),CH$9,"")</f>
        <v/>
      </c>
      <c r="CI127" s="332" t="str">
        <f ca="1">IF(COUNTIF(OFFSET('別紙2-4(研修実施報告書)'!$I$8,(COLUMN()-COLUMN($J$9))*4,0,4,2),$C127),CI$9,"")</f>
        <v/>
      </c>
      <c r="CJ127" s="332" t="str">
        <f ca="1">IF(COUNTIF(OFFSET('別紙2-4(研修実施報告書)'!$I$8,(COLUMN()-COLUMN($J$9))*4,0,4,2),$C127),CJ$9,"")</f>
        <v/>
      </c>
      <c r="CK127" s="332" t="str">
        <f ca="1">IF(COUNTIF(OFFSET('別紙2-4(研修実施報告書)'!$I$8,(COLUMN()-COLUMN($J$9))*4,0,4,2),$C127),CK$9,"")</f>
        <v/>
      </c>
      <c r="CL127" s="332" t="str">
        <f ca="1">IF(COUNTIF(OFFSET('別紙2-4(研修実施報告書)'!$I$8,(COLUMN()-COLUMN($J$9))*4,0,4,2),$C127),CL$9,"")</f>
        <v/>
      </c>
      <c r="CM127" s="332" t="str">
        <f ca="1">IF(COUNTIF(OFFSET('別紙2-4(研修実施報告書)'!$I$8,(COLUMN()-COLUMN($J$9))*4,0,4,2),$C127),CM$9,"")</f>
        <v/>
      </c>
      <c r="CN127" s="332" t="str">
        <f ca="1">IF(COUNTIF(OFFSET('別紙2-4(研修実施報告書)'!$I$8,(COLUMN()-COLUMN($J$9))*4,0,4,2),$C127),CN$9,"")</f>
        <v/>
      </c>
      <c r="CO127" s="332" t="str">
        <f ca="1">IF(COUNTIF(OFFSET('別紙2-4(研修実施報告書)'!$I$8,(COLUMN()-COLUMN($J$9))*4,0,4,2),$C127),CO$9,"")</f>
        <v/>
      </c>
      <c r="CP127" s="332" t="str">
        <f ca="1">IF(COUNTIF(OFFSET('別紙2-4(研修実施報告書)'!$I$8,(COLUMN()-COLUMN($J$9))*4,0,4,2),$C127),CP$9,"")</f>
        <v/>
      </c>
      <c r="CQ127" s="332" t="str">
        <f ca="1">IF(COUNTIF(OFFSET('別紙2-4(研修実施報告書)'!$I$8,(COLUMN()-COLUMN($J$9))*4,0,4,2),$C127),CQ$9,"")</f>
        <v/>
      </c>
      <c r="CR127" s="332" t="str">
        <f ca="1">IF(COUNTIF(OFFSET('別紙2-4(研修実施報告書)'!$I$8,(COLUMN()-COLUMN($J$9))*4,0,4,2),$C127),CR$9,"")</f>
        <v/>
      </c>
      <c r="CS127" s="332" t="str">
        <f ca="1">IF(COUNTIF(OFFSET('別紙2-4(研修実施報告書)'!$I$8,(COLUMN()-COLUMN($J$9))*4,0,4,2),$C127),CS$9,"")</f>
        <v/>
      </c>
      <c r="CT127" s="332" t="str">
        <f ca="1">IF(COUNTIF(OFFSET('別紙2-4(研修実施報告書)'!$I$8,(COLUMN()-COLUMN($J$9))*4,0,4,2),$C127),CT$9,"")</f>
        <v/>
      </c>
      <c r="CU127" s="332" t="str">
        <f ca="1">IF(COUNTIF(OFFSET('別紙2-4(研修実施報告書)'!$I$8,(COLUMN()-COLUMN($J$9))*4,0,4,2),$C127),CU$9,"")</f>
        <v/>
      </c>
      <c r="CV127" s="332" t="str">
        <f ca="1">IF(COUNTIF(OFFSET('別紙2-4(研修実施報告書)'!$I$8,(COLUMN()-COLUMN($J$9))*4,0,4,2),$C127),CV$9,"")</f>
        <v/>
      </c>
      <c r="CW127" s="332" t="str">
        <f ca="1">IF(COUNTIF(OFFSET('別紙2-4(研修実施報告書)'!$I$8,(COLUMN()-COLUMN($J$9))*4,0,4,2),$C127),CW$9,"")</f>
        <v/>
      </c>
      <c r="CX127" s="332" t="str">
        <f ca="1">IF(COUNTIF(OFFSET('別紙2-4(研修実施報告書)'!$I$8,(COLUMN()-COLUMN($J$9))*4,0,4,2),$C127),CX$9,"")</f>
        <v/>
      </c>
      <c r="CY127" s="332" t="str">
        <f ca="1">IF(COUNTIF(OFFSET('別紙2-4(研修実施報告書)'!$I$8,(COLUMN()-COLUMN($J$9))*4,0,4,2),$C127),CY$9,"")</f>
        <v/>
      </c>
      <c r="CZ127" s="332" t="str">
        <f ca="1">IF(COUNTIF(OFFSET('別紙2-4(研修実施報告書)'!$I$8,(COLUMN()-COLUMN($J$9))*4,0,4,2),$C127),CZ$9,"")</f>
        <v/>
      </c>
      <c r="DA127" s="332" t="str">
        <f ca="1">IF(COUNTIF(OFFSET('別紙2-4(研修実施報告書)'!$I$8,(COLUMN()-COLUMN($J$9))*4,0,4,2),$C127),DA$9,"")</f>
        <v/>
      </c>
      <c r="DB127" s="332" t="str">
        <f ca="1">IF(COUNTIF(OFFSET('別紙2-4(研修実施報告書)'!$I$8,(COLUMN()-COLUMN($J$9))*4,0,4,2),$C127),DB$9,"")</f>
        <v/>
      </c>
      <c r="DC127" s="332" t="str">
        <f ca="1">IF(COUNTIF(OFFSET('別紙2-4(研修実施報告書)'!$I$8,(COLUMN()-COLUMN($J$9))*4,0,4,2),$C127),DC$9,"")</f>
        <v/>
      </c>
      <c r="DD127" s="332" t="str">
        <f ca="1">IF(COUNTIF(OFFSET('別紙2-4(研修実施報告書)'!$I$8,(COLUMN()-COLUMN($J$9))*4,0,4,2),$C127),DD$9,"")</f>
        <v/>
      </c>
      <c r="DE127" s="332" t="str">
        <f ca="1">IF(COUNTIF(OFFSET('別紙2-4(研修実施報告書)'!$I$8,(COLUMN()-COLUMN($J$9))*4,0,4,2),$C127),DE$9,"")</f>
        <v/>
      </c>
      <c r="DF127" s="332" t="str">
        <f ca="1">IF(COUNTIF(OFFSET('別紙2-4(研修実施報告書)'!$I$8,(COLUMN()-COLUMN($J$9))*4,0,4,2),$C127),DF$9,"")</f>
        <v/>
      </c>
      <c r="DG127" s="332" t="str">
        <f ca="1">IF(COUNTIF(OFFSET('別紙2-4(研修実施報告書)'!$I$8,(COLUMN()-COLUMN($J$9))*4,0,4,2),$C127),DG$9,"")</f>
        <v/>
      </c>
      <c r="DH127" s="332" t="str">
        <f ca="1">IF(COUNTIF(OFFSET('別紙2-4(研修実施報告書)'!$I$8,(COLUMN()-COLUMN($J$9))*4,0,4,2),$C127),DH$9,"")</f>
        <v/>
      </c>
      <c r="DI127" s="332" t="str">
        <f ca="1">IF(COUNTIF(OFFSET('別紙2-4(研修実施報告書)'!$I$8,(COLUMN()-COLUMN($J$9))*4,0,4,2),$C127),DI$9,"")</f>
        <v/>
      </c>
      <c r="DJ127" s="332" t="str">
        <f ca="1">IF(COUNTIF(OFFSET('別紙2-4(研修実施報告書)'!$I$8,(COLUMN()-COLUMN($J$9))*4,0,4,2),$C127),DJ$9,"")</f>
        <v/>
      </c>
      <c r="DK127" s="332" t="str">
        <f ca="1">IF(COUNTIF(OFFSET('別紙2-4(研修実施報告書)'!$I$8,(COLUMN()-COLUMN($J$9))*4,0,4,2),$C127),DK$9,"")</f>
        <v/>
      </c>
      <c r="DL127" s="332" t="str">
        <f ca="1">IF(COUNTIF(OFFSET('別紙2-4(研修実施報告書)'!$I$8,(COLUMN()-COLUMN($J$9))*4,0,4,2),$C127),DL$9,"")</f>
        <v/>
      </c>
      <c r="DM127" s="332" t="str">
        <f ca="1">IF(COUNTIF(OFFSET('別紙2-4(研修実施報告書)'!$I$8,(COLUMN()-COLUMN($J$9))*4,0,4,2),$C127),DM$9,"")</f>
        <v/>
      </c>
      <c r="DN127" s="332" t="str">
        <f ca="1">IF(COUNTIF(OFFSET('別紙2-4(研修実施報告書)'!$I$8,(COLUMN()-COLUMN($J$9))*4,0,4,2),$C127),DN$9,"")</f>
        <v/>
      </c>
      <c r="DO127" s="332" t="str">
        <f ca="1">IF(COUNTIF(OFFSET('別紙2-4(研修実施報告書)'!$I$8,(COLUMN()-COLUMN($J$9))*4,0,4,2),$C127),DO$9,"")</f>
        <v/>
      </c>
      <c r="DP127" s="332" t="str">
        <f ca="1">IF(COUNTIF(OFFSET('別紙2-4(研修実施報告書)'!$I$8,(COLUMN()-COLUMN($J$9))*4,0,4,2),$C127),DP$9,"")</f>
        <v/>
      </c>
      <c r="DQ127" s="332" t="str">
        <f ca="1">IF(COUNTIF(OFFSET('別紙2-4(研修実施報告書)'!$I$8,(COLUMN()-COLUMN($J$9))*4,0,4,2),$C127),DQ$9,"")</f>
        <v/>
      </c>
      <c r="DR127" s="332" t="str">
        <f ca="1">IF(COUNTIF(OFFSET('別紙2-4(研修実施報告書)'!$I$8,(COLUMN()-COLUMN($J$9))*4,0,4,2),$C127),DR$9,"")</f>
        <v/>
      </c>
      <c r="DS127" s="332" t="str">
        <f ca="1">IF(COUNTIF(OFFSET('別紙2-4(研修実施報告書)'!$I$8,(COLUMN()-COLUMN($J$9))*4,0,4,2),$C127),DS$9,"")</f>
        <v/>
      </c>
      <c r="DT127" s="332" t="str">
        <f ca="1">IF(COUNTIF(OFFSET('別紙2-4(研修実施報告書)'!$I$8,(COLUMN()-COLUMN($J$9))*4,0,4,2),$C127),DT$9,"")</f>
        <v/>
      </c>
      <c r="DU127" s="332" t="str">
        <f ca="1">IF(COUNTIF(OFFSET('別紙2-4(研修実施報告書)'!$I$8,(COLUMN()-COLUMN($J$9))*4,0,4,2),$C127),DU$9,"")</f>
        <v/>
      </c>
      <c r="DV127" s="332" t="str">
        <f ca="1">IF(COUNTIF(OFFSET('別紙2-4(研修実施報告書)'!$I$8,(COLUMN()-COLUMN($J$9))*4,0,4,2),$C127),DV$9,"")</f>
        <v/>
      </c>
      <c r="DW127" s="332" t="str">
        <f ca="1">IF(COUNTIF(OFFSET('別紙2-4(研修実施報告書)'!$I$8,(COLUMN()-COLUMN($J$9))*4,0,4,2),$C127),DW$9,"")</f>
        <v/>
      </c>
      <c r="DX127" s="332" t="str">
        <f ca="1">IF(COUNTIF(OFFSET('別紙2-4(研修実施報告書)'!$I$8,(COLUMN()-COLUMN($J$9))*4,0,4,2),$C127),DX$9,"")</f>
        <v/>
      </c>
      <c r="DY127" s="332" t="str">
        <f ca="1">IF(COUNTIF(OFFSET('別紙2-4(研修実施報告書)'!$I$8,(COLUMN()-COLUMN($J$9))*4,0,4,2),$C127),DY$9,"")</f>
        <v/>
      </c>
      <c r="DZ127" s="332" t="str">
        <f ca="1">IF(COUNTIF(OFFSET('別紙2-4(研修実施報告書)'!$I$8,(COLUMN()-COLUMN($J$9))*4,0,4,2),$C127),DZ$9,"")</f>
        <v/>
      </c>
      <c r="EA127" s="332" t="str">
        <f ca="1">IF(COUNTIF(OFFSET('別紙2-4(研修実施報告書)'!$I$8,(COLUMN()-COLUMN($J$9))*4,0,4,2),$C127),EA$9,"")</f>
        <v/>
      </c>
      <c r="EB127" s="332" t="str">
        <f ca="1">IF(COUNTIF(OFFSET('別紙2-4(研修実施報告書)'!$I$8,(COLUMN()-COLUMN($J$9))*4,0,4,2),$C127),EB$9,"")</f>
        <v/>
      </c>
      <c r="EC127" s="332" t="str">
        <f ca="1">IF(COUNTIF(OFFSET('別紙2-4(研修実施報告書)'!$I$8,(COLUMN()-COLUMN($J$9))*4,0,4,2),$C127),EC$9,"")</f>
        <v/>
      </c>
      <c r="ED127" s="332" t="str">
        <f ca="1">IF(COUNTIF(OFFSET('別紙2-4(研修実施報告書)'!$I$8,(COLUMN()-COLUMN($J$9))*4,0,4,2),$C127),ED$9,"")</f>
        <v/>
      </c>
      <c r="EE127" s="332" t="str">
        <f ca="1">IF(COUNTIF(OFFSET('別紙2-4(研修実施報告書)'!$I$8,(COLUMN()-COLUMN($J$9))*4,0,4,2),$C127),EE$9,"")</f>
        <v/>
      </c>
      <c r="EF127" s="332" t="str">
        <f ca="1">IF(COUNTIF(OFFSET('別紙2-4(研修実施報告書)'!$I$8,(COLUMN()-COLUMN($J$9))*4,0,4,2),$C127),EF$9,"")</f>
        <v/>
      </c>
      <c r="EG127" s="332" t="str">
        <f ca="1">IF(COUNTIF(OFFSET('別紙2-4(研修実施報告書)'!$I$8,(COLUMN()-COLUMN($J$9))*4,0,4,2),$C127),EG$9,"")</f>
        <v/>
      </c>
      <c r="EH127" s="332" t="str">
        <f ca="1">IF(COUNTIF(OFFSET('別紙2-4(研修実施報告書)'!$I$8,(COLUMN()-COLUMN($J$9))*4,0,4,2),$C127),EH$9,"")</f>
        <v/>
      </c>
      <c r="EI127" s="332" t="str">
        <f ca="1">IF(COUNTIF(OFFSET('別紙2-4(研修実施報告書)'!$I$8,(COLUMN()-COLUMN($J$9))*4,0,4,2),$C127),EI$9,"")</f>
        <v/>
      </c>
      <c r="EJ127" s="332" t="str">
        <f ca="1">IF(COUNTIF(OFFSET('別紙2-4(研修実施報告書)'!$I$8,(COLUMN()-COLUMN($J$9))*4,0,4,2),$C127),EJ$9,"")</f>
        <v/>
      </c>
      <c r="EK127" s="332" t="str">
        <f ca="1">IF(COUNTIF(OFFSET('別紙2-4(研修実施報告書)'!$I$8,(COLUMN()-COLUMN($J$9))*4,0,4,2),$C127),EK$9,"")</f>
        <v/>
      </c>
      <c r="EL127" s="332" t="str">
        <f ca="1">IF(COUNTIF(OFFSET('別紙2-4(研修実施報告書)'!$I$8,(COLUMN()-COLUMN($J$9))*4,0,4,2),$C127),EL$9,"")</f>
        <v/>
      </c>
      <c r="EM127" s="332" t="str">
        <f ca="1">IF(COUNTIF(OFFSET('別紙2-4(研修実施報告書)'!$I$8,(COLUMN()-COLUMN($J$9))*4,0,4,2),$C127),EM$9,"")</f>
        <v/>
      </c>
      <c r="EN127" s="332" t="str">
        <f ca="1">IF(COUNTIF(OFFSET('別紙2-4(研修実施報告書)'!$I$8,(COLUMN()-COLUMN($J$9))*4,0,4,2),$C127),EN$9,"")</f>
        <v/>
      </c>
      <c r="EO127" s="332" t="str">
        <f ca="1">IF(COUNTIF(OFFSET('別紙2-4(研修実施報告書)'!$I$8,(COLUMN()-COLUMN($J$9))*4,0,4,2),$C127),EO$9,"")</f>
        <v/>
      </c>
      <c r="EP127" s="332" t="str">
        <f ca="1">IF(COUNTIF(OFFSET('別紙2-4(研修実施報告書)'!$I$8,(COLUMN()-COLUMN($J$9))*4,0,4,2),$C127),EP$9,"")</f>
        <v/>
      </c>
      <c r="EQ127" s="332" t="str">
        <f ca="1">IF(COUNTIF(OFFSET('別紙2-4(研修実施報告書)'!$I$8,(COLUMN()-COLUMN($J$9))*4,0,4,2),$C127),EQ$9,"")</f>
        <v/>
      </c>
      <c r="ER127" s="332" t="str">
        <f ca="1">IF(COUNTIF(OFFSET('別紙2-4(研修実施報告書)'!$I$8,(COLUMN()-COLUMN($J$9))*4,0,4,2),$C127),ER$9,"")</f>
        <v/>
      </c>
      <c r="ES127" s="332" t="str">
        <f ca="1">IF(COUNTIF(OFFSET('別紙2-4(研修実施報告書)'!$I$8,(COLUMN()-COLUMN($J$9))*4,0,4,2),$C127),ES$9,"")</f>
        <v/>
      </c>
      <c r="ET127" s="332" t="str">
        <f ca="1">IF(COUNTIF(OFFSET('別紙2-4(研修実施報告書)'!$I$8,(COLUMN()-COLUMN($J$9))*4,0,4,2),$C127),ET$9,"")</f>
        <v/>
      </c>
      <c r="EU127" s="332" t="str">
        <f ca="1">IF(COUNTIF(OFFSET('別紙2-4(研修実施報告書)'!$I$8,(COLUMN()-COLUMN($J$9))*4,0,4,2),$C127),EU$9,"")</f>
        <v/>
      </c>
      <c r="EV127" s="332" t="str">
        <f ca="1">IF(COUNTIF(OFFSET('別紙2-4(研修実施報告書)'!$I$8,(COLUMN()-COLUMN($J$9))*4,0,4,2),$C127),EV$9,"")</f>
        <v/>
      </c>
      <c r="EW127" s="332" t="str">
        <f ca="1">IF(COUNTIF(OFFSET('別紙2-4(研修実施報告書)'!$I$8,(COLUMN()-COLUMN($J$9))*4,0,4,2),$C127),EW$9,"")</f>
        <v/>
      </c>
      <c r="EX127" s="332" t="str">
        <f ca="1">IF(COUNTIF(OFFSET('別紙2-4(研修実施報告書)'!$I$8,(COLUMN()-COLUMN($J$9))*4,0,4,2),$C127),EX$9,"")</f>
        <v/>
      </c>
      <c r="EY127" s="332" t="str">
        <f ca="1">IF(COUNTIF(OFFSET('別紙2-4(研修実施報告書)'!$I$8,(COLUMN()-COLUMN($J$9))*4,0,4,2),$C127),EY$9,"")</f>
        <v/>
      </c>
      <c r="EZ127" s="332" t="str">
        <f ca="1">IF(COUNTIF(OFFSET('別紙2-4(研修実施報告書)'!$I$8,(COLUMN()-COLUMN($J$9))*4,0,4,2),$C127),EZ$9,"")</f>
        <v/>
      </c>
      <c r="FA127" s="332" t="str">
        <f ca="1">IF(COUNTIF(OFFSET('別紙2-4(研修実施報告書)'!$I$8,(COLUMN()-COLUMN($J$9))*4,0,4,2),$C127),FA$9,"")</f>
        <v/>
      </c>
      <c r="FB127" s="332" t="str">
        <f ca="1">IF(COUNTIF(OFFSET('別紙2-4(研修実施報告書)'!$I$8,(COLUMN()-COLUMN($J$9))*4,0,4,2),$C127),FB$9,"")</f>
        <v/>
      </c>
      <c r="FC127" s="332" t="str">
        <f ca="1">IF(COUNTIF(OFFSET('別紙2-4(研修実施報告書)'!$I$8,(COLUMN()-COLUMN($J$9))*4,0,4,2),$C127),FC$9,"")</f>
        <v/>
      </c>
      <c r="FD127" s="332" t="str">
        <f ca="1">IF(COUNTIF(OFFSET('別紙2-4(研修実施報告書)'!$I$8,(COLUMN()-COLUMN($J$9))*4,0,4,2),$C127),FD$9,"")</f>
        <v/>
      </c>
      <c r="FE127" s="332" t="str">
        <f ca="1">IF(COUNTIF(OFFSET('別紙2-4(研修実施報告書)'!$I$8,(COLUMN()-COLUMN($J$9))*4,0,4,2),$C127),FE$9,"")</f>
        <v/>
      </c>
      <c r="FF127" s="332" t="str">
        <f ca="1">IF(COUNTIF(OFFSET('別紙2-4(研修実施報告書)'!$I$8,(COLUMN()-COLUMN($J$9))*4,0,4,2),$C127),FF$9,"")</f>
        <v/>
      </c>
      <c r="FG127" s="332" t="str">
        <f ca="1">IF(COUNTIF(OFFSET('別紙2-4(研修実施報告書)'!$I$8,(COLUMN()-COLUMN($J$9))*4,0,4,2),$C127),FG$9,"")</f>
        <v/>
      </c>
      <c r="FH127" s="332" t="str">
        <f ca="1">IF(COUNTIF(OFFSET('別紙2-4(研修実施報告書)'!$I$8,(COLUMN()-COLUMN($J$9))*4,0,4,2),$C127),FH$9,"")</f>
        <v/>
      </c>
      <c r="FI127" s="332" t="str">
        <f ca="1">IF(COUNTIF(OFFSET('別紙2-4(研修実施報告書)'!$I$8,(COLUMN()-COLUMN($J$9))*4,0,4,2),$C127),FI$9,"")</f>
        <v/>
      </c>
      <c r="FJ127" s="332" t="str">
        <f ca="1">IF(COUNTIF(OFFSET('別紙2-4(研修実施報告書)'!$I$8,(COLUMN()-COLUMN($J$9))*4,0,4,2),$C127),FJ$9,"")</f>
        <v/>
      </c>
      <c r="FK127" s="332" t="str">
        <f ca="1">IF(COUNTIF(OFFSET('別紙2-4(研修実施報告書)'!$I$8,(COLUMN()-COLUMN($J$9))*4,0,4,2),$C127),FK$9,"")</f>
        <v/>
      </c>
      <c r="FL127" s="332" t="str">
        <f ca="1">IF(COUNTIF(OFFSET('別紙2-4(研修実施報告書)'!$I$8,(COLUMN()-COLUMN($J$9))*4,0,4,2),$C127),FL$9,"")</f>
        <v/>
      </c>
      <c r="FM127" s="332" t="str">
        <f ca="1">IF(COUNTIF(OFFSET('別紙2-4(研修実施報告書)'!$I$8,(COLUMN()-COLUMN($J$9))*4,0,4,2),$C127),FM$9,"")</f>
        <v/>
      </c>
      <c r="FN127" s="332" t="str">
        <f ca="1">IF(COUNTIF(OFFSET('別紙2-4(研修実施報告書)'!$I$8,(COLUMN()-COLUMN($J$9))*4,0,4,2),$C127),FN$9,"")</f>
        <v/>
      </c>
      <c r="FO127" s="332" t="str">
        <f ca="1">IF(COUNTIF(OFFSET('別紙2-4(研修実施報告書)'!$I$8,(COLUMN()-COLUMN($J$9))*4,0,4,2),$C127),FO$9,"")</f>
        <v/>
      </c>
      <c r="FP127" s="332" t="str">
        <f ca="1">IF(COUNTIF(OFFSET('別紙2-4(研修実施報告書)'!$I$8,(COLUMN()-COLUMN($J$9))*4,0,4,2),$C127),FP$9,"")</f>
        <v/>
      </c>
      <c r="FQ127" s="332" t="str">
        <f ca="1">IF(COUNTIF(OFFSET('別紙2-4(研修実施報告書)'!$I$8,(COLUMN()-COLUMN($J$9))*4,0,4,2),$C127),FQ$9,"")</f>
        <v/>
      </c>
      <c r="FR127" s="332" t="str">
        <f ca="1">IF(COUNTIF(OFFSET('別紙2-4(研修実施報告書)'!$I$8,(COLUMN()-COLUMN($J$9))*4,0,4,2),$C127),FR$9,"")</f>
        <v/>
      </c>
      <c r="FS127" s="332" t="str">
        <f ca="1">IF(COUNTIF(OFFSET('別紙2-4(研修実施報告書)'!$I$8,(COLUMN()-COLUMN($J$9))*4,0,4,2),$C127),FS$9,"")</f>
        <v/>
      </c>
      <c r="FT127" s="332" t="str">
        <f ca="1">IF(COUNTIF(OFFSET('別紙2-4(研修実施報告書)'!$I$8,(COLUMN()-COLUMN($J$9))*4,0,4,2),$C127),FT$9,"")</f>
        <v/>
      </c>
      <c r="FU127" s="332" t="str">
        <f ca="1">IF(COUNTIF(OFFSET('別紙2-4(研修実施報告書)'!$I$8,(COLUMN()-COLUMN($J$9))*4,0,4,2),$C127),FU$9,"")</f>
        <v/>
      </c>
      <c r="FV127" s="332" t="str">
        <f ca="1">IF(COUNTIF(OFFSET('別紙2-4(研修実施報告書)'!$I$8,(COLUMN()-COLUMN($J$9))*4,0,4,2),$C127),FV$9,"")</f>
        <v/>
      </c>
      <c r="FW127" s="332" t="str">
        <f ca="1">IF(COUNTIF(OFFSET('別紙2-4(研修実施報告書)'!$I$8,(COLUMN()-COLUMN($J$9))*4,0,4,2),$C127),FW$9,"")</f>
        <v/>
      </c>
      <c r="FX127" s="332" t="str">
        <f ca="1">IF(COUNTIF(OFFSET('別紙2-4(研修実施報告書)'!$I$8,(COLUMN()-COLUMN($J$9))*4,0,4,2),$C127),FX$9,"")</f>
        <v/>
      </c>
      <c r="FY127" s="332" t="str">
        <f ca="1">IF(COUNTIF(OFFSET('別紙2-4(研修実施報告書)'!$I$8,(COLUMN()-COLUMN($J$9))*4,0,4,2),$C127),FY$9,"")</f>
        <v/>
      </c>
      <c r="FZ127" s="332" t="str">
        <f ca="1">IF(COUNTIF(OFFSET('別紙2-4(研修実施報告書)'!$I$8,(COLUMN()-COLUMN($J$9))*4,0,4,2),$C127),FZ$9,"")</f>
        <v/>
      </c>
      <c r="GA127" s="332" t="str">
        <f ca="1">IF(COUNTIF(OFFSET('別紙2-4(研修実施報告書)'!$I$8,(COLUMN()-COLUMN($J$9))*4,0,4,2),$C127),GA$9,"")</f>
        <v/>
      </c>
      <c r="GB127" s="332" t="str">
        <f ca="1">IF(COUNTIF(OFFSET('別紙2-4(研修実施報告書)'!$I$8,(COLUMN()-COLUMN($J$9))*4,0,4,2),$C127),GB$9,"")</f>
        <v/>
      </c>
      <c r="GC127" s="332" t="str">
        <f ca="1">IF(COUNTIF(OFFSET('別紙2-4(研修実施報告書)'!$I$8,(COLUMN()-COLUMN($J$9))*4,0,4,2),$C127),GC$9,"")</f>
        <v/>
      </c>
      <c r="GD127" s="332" t="str">
        <f ca="1">IF(COUNTIF(OFFSET('別紙2-4(研修実施報告書)'!$I$8,(COLUMN()-COLUMN($J$9))*4,0,4,2),$C127),GD$9,"")</f>
        <v/>
      </c>
      <c r="GE127" s="332" t="str">
        <f ca="1">IF(COUNTIF(OFFSET('別紙2-4(研修実施報告書)'!$I$8,(COLUMN()-COLUMN($J$9))*4,0,4,2),$C127),GE$9,"")</f>
        <v/>
      </c>
      <c r="GF127" s="332" t="str">
        <f ca="1">IF(COUNTIF(OFFSET('別紙2-4(研修実施報告書)'!$I$8,(COLUMN()-COLUMN($J$9))*4,0,4,2),$C127),GF$9,"")</f>
        <v/>
      </c>
      <c r="GG127" s="332" t="str">
        <f ca="1">IF(COUNTIF(OFFSET('別紙2-4(研修実施報告書)'!$I$8,(COLUMN()-COLUMN($J$9))*4,0,4,2),$C127),GG$9,"")</f>
        <v/>
      </c>
      <c r="GH127" s="332" t="str">
        <f ca="1">IF(COUNTIF(OFFSET('別紙2-4(研修実施報告書)'!$I$8,(COLUMN()-COLUMN($J$9))*4,0,4,2),$C127),GH$9,"")</f>
        <v/>
      </c>
      <c r="GI127" s="332" t="str">
        <f ca="1">IF(COUNTIF(OFFSET('別紙2-4(研修実施報告書)'!$I$8,(COLUMN()-COLUMN($J$9))*4,0,4,2),$C127),GI$9,"")</f>
        <v/>
      </c>
      <c r="GJ127" s="332" t="str">
        <f ca="1">IF(COUNTIF(OFFSET('別紙2-4(研修実施報告書)'!$I$8,(COLUMN()-COLUMN($J$9))*4,0,4,2),$C127),GJ$9,"")</f>
        <v/>
      </c>
      <c r="GK127" s="332" t="str">
        <f ca="1">IF(COUNTIF(OFFSET('別紙2-4(研修実施報告書)'!$I$8,(COLUMN()-COLUMN($J$9))*4,0,4,2),$C127),GK$9,"")</f>
        <v/>
      </c>
      <c r="GL127" s="332" t="str">
        <f ca="1">IF(COUNTIF(OFFSET('別紙2-4(研修実施報告書)'!$I$8,(COLUMN()-COLUMN($J$9))*4,0,4,2),$C127),GL$9,"")</f>
        <v/>
      </c>
      <c r="GM127" s="332" t="str">
        <f ca="1">IF(COUNTIF(OFFSET('別紙2-4(研修実施報告書)'!$I$8,(COLUMN()-COLUMN($J$9))*4,0,4,2),$C127),GM$9,"")</f>
        <v/>
      </c>
      <c r="GN127" s="332" t="str">
        <f ca="1">IF(COUNTIF(OFFSET('別紙2-4(研修実施報告書)'!$I$8,(COLUMN()-COLUMN($J$9))*4,0,4,2),$C127),GN$9,"")</f>
        <v/>
      </c>
      <c r="GO127" s="332" t="str">
        <f ca="1">IF(COUNTIF(OFFSET('別紙2-4(研修実施報告書)'!$I$8,(COLUMN()-COLUMN($J$9))*4,0,4,2),$C127),GO$9,"")</f>
        <v/>
      </c>
      <c r="GP127" s="332" t="str">
        <f ca="1">IF(COUNTIF(OFFSET('別紙2-4(研修実施報告書)'!$I$8,(COLUMN()-COLUMN($J$9))*4,0,4,2),$C127),GP$9,"")</f>
        <v/>
      </c>
      <c r="GQ127" s="332" t="str">
        <f ca="1">IF(COUNTIF(OFFSET('別紙2-4(研修実施報告書)'!$I$8,(COLUMN()-COLUMN($J$9))*4,0,4,2),$C127),GQ$9,"")</f>
        <v/>
      </c>
      <c r="GR127" s="332" t="str">
        <f ca="1">IF(COUNTIF(OFFSET('別紙2-4(研修実施報告書)'!$I$8,(COLUMN()-COLUMN($J$9))*4,0,4,2),$C127),GR$9,"")</f>
        <v/>
      </c>
      <c r="GS127" s="332" t="str">
        <f ca="1">IF(COUNTIF(OFFSET('別紙2-4(研修実施報告書)'!$I$8,(COLUMN()-COLUMN($J$9))*4,0,4,2),$C127),GS$9,"")</f>
        <v/>
      </c>
      <c r="GT127" s="332" t="str">
        <f ca="1">IF(COUNTIF(OFFSET('別紙2-4(研修実施報告書)'!$I$8,(COLUMN()-COLUMN($J$9))*4,0,4,2),$C127),GT$9,"")</f>
        <v/>
      </c>
      <c r="GU127" s="332" t="str">
        <f ca="1">IF(COUNTIF(OFFSET('別紙2-4(研修実施報告書)'!$I$8,(COLUMN()-COLUMN($J$9))*4,0,4,2),$C127),GU$9,"")</f>
        <v/>
      </c>
      <c r="GV127" s="332" t="str">
        <f ca="1">IF(COUNTIF(OFFSET('別紙2-4(研修実施報告書)'!$I$8,(COLUMN()-COLUMN($J$9))*4,0,4,2),$C127),GV$9,"")</f>
        <v/>
      </c>
      <c r="GW127" s="332" t="str">
        <f ca="1">IF(COUNTIF(OFFSET('別紙2-4(研修実施報告書)'!$I$8,(COLUMN()-COLUMN($J$9))*4,0,4,2),$C127),GW$9,"")</f>
        <v/>
      </c>
      <c r="GX127" s="332" t="str">
        <f ca="1">IF(COUNTIF(OFFSET('別紙2-4(研修実施報告書)'!$I$8,(COLUMN()-COLUMN($J$9))*4,0,4,2),$C127),GX$9,"")</f>
        <v/>
      </c>
      <c r="GY127" s="332" t="str">
        <f ca="1">IF(COUNTIF(OFFSET('別紙2-4(研修実施報告書)'!$I$8,(COLUMN()-COLUMN($J$9))*4,0,4,2),$C127),GY$9,"")</f>
        <v/>
      </c>
      <c r="GZ127" s="332" t="str">
        <f ca="1">IF(COUNTIF(OFFSET('別紙2-4(研修実施報告書)'!$I$8,(COLUMN()-COLUMN($J$9))*4,0,4,2),$C127),GZ$9,"")</f>
        <v/>
      </c>
      <c r="HA127" s="332" t="str">
        <f ca="1">IF(COUNTIF(OFFSET('別紙2-4(研修実施報告書)'!$I$8,(COLUMN()-COLUMN($J$9))*4,0,4,2),$C127),HA$9,"")</f>
        <v/>
      </c>
      <c r="HB127" s="320"/>
    </row>
    <row r="128" spans="1:210" ht="18.75" customHeight="1">
      <c r="A128" s="325">
        <v>114</v>
      </c>
      <c r="B128" s="323" t="str">
        <f>IF(AND('別紙1-7(研修責任者教育担当者) '!E131="〇",'別紙1-7(研修責任者教育担当者) '!F131="〇"),"専任・兼任",IF('別紙1-7(研修責任者教育担当者) '!E131="〇","専任",IF('別紙1-7(研修責任者教育担当者) '!F131="〇","兼任","")))</f>
        <v/>
      </c>
      <c r="C128" s="324">
        <f>VLOOKUP(A128,'別紙1-7(研修責任者教育担当者) '!$B$18:$C$217,2,0)</f>
        <v>0</v>
      </c>
      <c r="D128" s="348" t="s">
        <v>175</v>
      </c>
      <c r="E128" s="349"/>
      <c r="F128" s="329" t="e">
        <f t="shared" si="3"/>
        <v>#DIV/0!</v>
      </c>
      <c r="G128" s="330" t="e">
        <f t="shared" ca="1" si="4"/>
        <v>#DIV/0!</v>
      </c>
      <c r="H128" s="318">
        <f t="shared" ca="1" si="5"/>
        <v>0</v>
      </c>
      <c r="I128" s="318"/>
      <c r="J128" s="332" t="str">
        <f ca="1">IF(COUNTIF(OFFSET('別紙2-4(研修実施報告書)'!$I$8,(COLUMN()-COLUMN($J$9))*4,0,4,2),$C128),J$9,"")</f>
        <v/>
      </c>
      <c r="K128" s="332" t="str">
        <f ca="1">IF(COUNTIF(OFFSET('別紙2-4(研修実施報告書)'!$I$8,(COLUMN()-COLUMN($J$9))*4,0,4,2),$C128),K$9,"")</f>
        <v/>
      </c>
      <c r="L128" s="332" t="str">
        <f ca="1">IF(COUNTIF(OFFSET('別紙2-4(研修実施報告書)'!$I$8,(COLUMN()-COLUMN($J$9))*4,0,4,2),$C128),L$9,"")</f>
        <v/>
      </c>
      <c r="M128" s="332" t="str">
        <f ca="1">IF(COUNTIF(OFFSET('別紙2-4(研修実施報告書)'!$I$8,(COLUMN()-COLUMN($J$9))*4,0,4,2),$C128),M$9,"")</f>
        <v/>
      </c>
      <c r="N128" s="332" t="str">
        <f ca="1">IF(COUNTIF(OFFSET('別紙2-4(研修実施報告書)'!$I$8,(COLUMN()-COLUMN($J$9))*4,0,4,2),$C128),N$9,"")</f>
        <v/>
      </c>
      <c r="O128" s="332" t="str">
        <f ca="1">IF(COUNTIF(OFFSET('別紙2-4(研修実施報告書)'!$I$8,(COLUMN()-COLUMN($J$9))*4,0,4,2),$C128),O$9,"")</f>
        <v/>
      </c>
      <c r="P128" s="332" t="str">
        <f ca="1">IF(COUNTIF(OFFSET('別紙2-4(研修実施報告書)'!$I$8,(COLUMN()-COLUMN($J$9))*4,0,4,2),$C128),P$9,"")</f>
        <v/>
      </c>
      <c r="Q128" s="332" t="str">
        <f ca="1">IF(COUNTIF(OFFSET('別紙2-4(研修実施報告書)'!$I$8,(COLUMN()-COLUMN($J$9))*4,0,4,2),$C128),Q$9,"")</f>
        <v/>
      </c>
      <c r="R128" s="332" t="str">
        <f ca="1">IF(COUNTIF(OFFSET('別紙2-4(研修実施報告書)'!$I$8,(COLUMN()-COLUMN($J$9))*4,0,4,2),$C128),R$9,"")</f>
        <v/>
      </c>
      <c r="S128" s="332" t="str">
        <f ca="1">IF(COUNTIF(OFFSET('別紙2-4(研修実施報告書)'!$I$8,(COLUMN()-COLUMN($J$9))*4,0,4,2),$C128),S$9,"")</f>
        <v/>
      </c>
      <c r="T128" s="332" t="str">
        <f ca="1">IF(COUNTIF(OFFSET('別紙2-4(研修実施報告書)'!$I$8,(COLUMN()-COLUMN($J$9))*4,0,4,2),$C128),T$9,"")</f>
        <v/>
      </c>
      <c r="U128" s="332" t="str">
        <f ca="1">IF(COUNTIF(OFFSET('別紙2-4(研修実施報告書)'!$I$8,(COLUMN()-COLUMN($J$9))*4,0,4,2),$C128),U$9,"")</f>
        <v/>
      </c>
      <c r="V128" s="332" t="str">
        <f ca="1">IF(COUNTIF(OFFSET('別紙2-4(研修実施報告書)'!$I$8,(COLUMN()-COLUMN($J$9))*4,0,4,2),$C128),V$9,"")</f>
        <v/>
      </c>
      <c r="W128" s="332" t="str">
        <f ca="1">IF(COUNTIF(OFFSET('別紙2-4(研修実施報告書)'!$I$8,(COLUMN()-COLUMN($J$9))*4,0,4,2),$C128),W$9,"")</f>
        <v/>
      </c>
      <c r="X128" s="332" t="str">
        <f ca="1">IF(COUNTIF(OFFSET('別紙2-4(研修実施報告書)'!$I$8,(COLUMN()-COLUMN($J$9))*4,0,4,2),$C128),X$9,"")</f>
        <v/>
      </c>
      <c r="Y128" s="332" t="str">
        <f ca="1">IF(COUNTIF(OFFSET('別紙2-4(研修実施報告書)'!$I$8,(COLUMN()-COLUMN($J$9))*4,0,4,2),$C128),Y$9,"")</f>
        <v/>
      </c>
      <c r="Z128" s="332" t="str">
        <f ca="1">IF(COUNTIF(OFFSET('別紙2-4(研修実施報告書)'!$I$8,(COLUMN()-COLUMN($J$9))*4,0,4,2),$C128),Z$9,"")</f>
        <v/>
      </c>
      <c r="AA128" s="332" t="str">
        <f ca="1">IF(COUNTIF(OFFSET('別紙2-4(研修実施報告書)'!$I$8,(COLUMN()-COLUMN($J$9))*4,0,4,2),$C128),AA$9,"")</f>
        <v/>
      </c>
      <c r="AB128" s="332" t="str">
        <f ca="1">IF(COUNTIF(OFFSET('別紙2-4(研修実施報告書)'!$I$8,(COLUMN()-COLUMN($J$9))*4,0,4,2),$C128),AB$9,"")</f>
        <v/>
      </c>
      <c r="AC128" s="332" t="str">
        <f ca="1">IF(COUNTIF(OFFSET('別紙2-4(研修実施報告書)'!$I$8,(COLUMN()-COLUMN($J$9))*4,0,4,2),$C128),AC$9,"")</f>
        <v/>
      </c>
      <c r="AD128" s="332" t="str">
        <f ca="1">IF(COUNTIF(OFFSET('別紙2-4(研修実施報告書)'!$I$8,(COLUMN()-COLUMN($J$9))*4,0,4,2),$C128),AD$9,"")</f>
        <v/>
      </c>
      <c r="AE128" s="332" t="str">
        <f ca="1">IF(COUNTIF(OFFSET('別紙2-4(研修実施報告書)'!$I$8,(COLUMN()-COLUMN($J$9))*4,0,4,2),$C128),AE$9,"")</f>
        <v/>
      </c>
      <c r="AF128" s="332" t="str">
        <f ca="1">IF(COUNTIF(OFFSET('別紙2-4(研修実施報告書)'!$I$8,(COLUMN()-COLUMN($J$9))*4,0,4,2),$C128),AF$9,"")</f>
        <v/>
      </c>
      <c r="AG128" s="332" t="str">
        <f ca="1">IF(COUNTIF(OFFSET('別紙2-4(研修実施報告書)'!$I$8,(COLUMN()-COLUMN($J$9))*4,0,4,2),$C128),AG$9,"")</f>
        <v/>
      </c>
      <c r="AH128" s="332" t="str">
        <f ca="1">IF(COUNTIF(OFFSET('別紙2-4(研修実施報告書)'!$I$8,(COLUMN()-COLUMN($J$9))*4,0,4,2),$C128),AH$9,"")</f>
        <v/>
      </c>
      <c r="AI128" s="332" t="str">
        <f ca="1">IF(COUNTIF(OFFSET('別紙2-4(研修実施報告書)'!$I$8,(COLUMN()-COLUMN($J$9))*4,0,4,2),$C128),AI$9,"")</f>
        <v/>
      </c>
      <c r="AJ128" s="332" t="str">
        <f ca="1">IF(COUNTIF(OFFSET('別紙2-4(研修実施報告書)'!$I$8,(COLUMN()-COLUMN($J$9))*4,0,4,2),$C128),AJ$9,"")</f>
        <v/>
      </c>
      <c r="AK128" s="332" t="str">
        <f ca="1">IF(COUNTIF(OFFSET('別紙2-4(研修実施報告書)'!$I$8,(COLUMN()-COLUMN($J$9))*4,0,4,2),$C128),AK$9,"")</f>
        <v/>
      </c>
      <c r="AL128" s="332" t="str">
        <f ca="1">IF(COUNTIF(OFFSET('別紙2-4(研修実施報告書)'!$I$8,(COLUMN()-COLUMN($J$9))*4,0,4,2),$C128),AL$9,"")</f>
        <v/>
      </c>
      <c r="AM128" s="332" t="str">
        <f ca="1">IF(COUNTIF(OFFSET('別紙2-4(研修実施報告書)'!$I$8,(COLUMN()-COLUMN($J$9))*4,0,4,2),$C128),AM$9,"")</f>
        <v/>
      </c>
      <c r="AN128" s="332" t="str">
        <f ca="1">IF(COUNTIF(OFFSET('別紙2-4(研修実施報告書)'!$I$8,(COLUMN()-COLUMN($J$9))*4,0,4,2),$C128),AN$9,"")</f>
        <v/>
      </c>
      <c r="AO128" s="332" t="str">
        <f ca="1">IF(COUNTIF(OFFSET('別紙2-4(研修実施報告書)'!$I$8,(COLUMN()-COLUMN($J$9))*4,0,4,2),$C128),AO$9,"")</f>
        <v/>
      </c>
      <c r="AP128" s="332" t="str">
        <f ca="1">IF(COUNTIF(OFFSET('別紙2-4(研修実施報告書)'!$I$8,(COLUMN()-COLUMN($J$9))*4,0,4,2),$C128),AP$9,"")</f>
        <v/>
      </c>
      <c r="AQ128" s="332" t="str">
        <f ca="1">IF(COUNTIF(OFFSET('別紙2-4(研修実施報告書)'!$I$8,(COLUMN()-COLUMN($J$9))*4,0,4,2),$C128),AQ$9,"")</f>
        <v/>
      </c>
      <c r="AR128" s="332" t="str">
        <f ca="1">IF(COUNTIF(OFFSET('別紙2-4(研修実施報告書)'!$I$8,(COLUMN()-COLUMN($J$9))*4,0,4,2),$C128),AR$9,"")</f>
        <v/>
      </c>
      <c r="AS128" s="332" t="str">
        <f ca="1">IF(COUNTIF(OFFSET('別紙2-4(研修実施報告書)'!$I$8,(COLUMN()-COLUMN($J$9))*4,0,4,2),$C128),AS$9,"")</f>
        <v/>
      </c>
      <c r="AT128" s="332" t="str">
        <f ca="1">IF(COUNTIF(OFFSET('別紙2-4(研修実施報告書)'!$I$8,(COLUMN()-COLUMN($J$9))*4,0,4,2),$C128),AT$9,"")</f>
        <v/>
      </c>
      <c r="AU128" s="332" t="str">
        <f ca="1">IF(COUNTIF(OFFSET('別紙2-4(研修実施報告書)'!$I$8,(COLUMN()-COLUMN($J$9))*4,0,4,2),$C128),AU$9,"")</f>
        <v/>
      </c>
      <c r="AV128" s="332" t="str">
        <f ca="1">IF(COUNTIF(OFFSET('別紙2-4(研修実施報告書)'!$I$8,(COLUMN()-COLUMN($J$9))*4,0,4,2),$C128),AV$9,"")</f>
        <v/>
      </c>
      <c r="AW128" s="332" t="str">
        <f ca="1">IF(COUNTIF(OFFSET('別紙2-4(研修実施報告書)'!$I$8,(COLUMN()-COLUMN($J$9))*4,0,4,2),$C128),AW$9,"")</f>
        <v/>
      </c>
      <c r="AX128" s="332" t="str">
        <f ca="1">IF(COUNTIF(OFFSET('別紙2-4(研修実施報告書)'!$I$8,(COLUMN()-COLUMN($J$9))*4,0,4,2),$C128),AX$9,"")</f>
        <v/>
      </c>
      <c r="AY128" s="332" t="str">
        <f ca="1">IF(COUNTIF(OFFSET('別紙2-4(研修実施報告書)'!$I$8,(COLUMN()-COLUMN($J$9))*4,0,4,2),$C128),AY$9,"")</f>
        <v/>
      </c>
      <c r="AZ128" s="332" t="str">
        <f ca="1">IF(COUNTIF(OFFSET('別紙2-4(研修実施報告書)'!$I$8,(COLUMN()-COLUMN($J$9))*4,0,4,2),$C128),AZ$9,"")</f>
        <v/>
      </c>
      <c r="BA128" s="332" t="str">
        <f ca="1">IF(COUNTIF(OFFSET('別紙2-4(研修実施報告書)'!$I$8,(COLUMN()-COLUMN($J$9))*4,0,4,2),$C128),BA$9,"")</f>
        <v/>
      </c>
      <c r="BB128" s="332" t="str">
        <f ca="1">IF(COUNTIF(OFFSET('別紙2-4(研修実施報告書)'!$I$8,(COLUMN()-COLUMN($J$9))*4,0,4,2),$C128),BB$9,"")</f>
        <v/>
      </c>
      <c r="BC128" s="332" t="str">
        <f ca="1">IF(COUNTIF(OFFSET('別紙2-4(研修実施報告書)'!$I$8,(COLUMN()-COLUMN($J$9))*4,0,4,2),$C128),BC$9,"")</f>
        <v/>
      </c>
      <c r="BD128" s="332" t="str">
        <f ca="1">IF(COUNTIF(OFFSET('別紙2-4(研修実施報告書)'!$I$8,(COLUMN()-COLUMN($J$9))*4,0,4,2),$C128),BD$9,"")</f>
        <v/>
      </c>
      <c r="BE128" s="332" t="str">
        <f ca="1">IF(COUNTIF(OFFSET('別紙2-4(研修実施報告書)'!$I$8,(COLUMN()-COLUMN($J$9))*4,0,4,2),$C128),BE$9,"")</f>
        <v/>
      </c>
      <c r="BF128" s="332" t="str">
        <f ca="1">IF(COUNTIF(OFFSET('別紙2-4(研修実施報告書)'!$I$8,(COLUMN()-COLUMN($J$9))*4,0,4,2),$C128),BF$9,"")</f>
        <v/>
      </c>
      <c r="BG128" s="332" t="str">
        <f ca="1">IF(COUNTIF(OFFSET('別紙2-4(研修実施報告書)'!$I$8,(COLUMN()-COLUMN($J$9))*4,0,4,2),$C128),BG$9,"")</f>
        <v/>
      </c>
      <c r="BH128" s="332" t="str">
        <f ca="1">IF(COUNTIF(OFFSET('別紙2-4(研修実施報告書)'!$I$8,(COLUMN()-COLUMN($J$9))*4,0,4,2),$C128),BH$9,"")</f>
        <v/>
      </c>
      <c r="BI128" s="332" t="str">
        <f ca="1">IF(COUNTIF(OFFSET('別紙2-4(研修実施報告書)'!$I$8,(COLUMN()-COLUMN($J$9))*4,0,4,2),$C128),BI$9,"")</f>
        <v/>
      </c>
      <c r="BJ128" s="332" t="str">
        <f ca="1">IF(COUNTIF(OFFSET('別紙2-4(研修実施報告書)'!$I$8,(COLUMN()-COLUMN($J$9))*4,0,4,2),$C128),BJ$9,"")</f>
        <v/>
      </c>
      <c r="BK128" s="332" t="str">
        <f ca="1">IF(COUNTIF(OFFSET('別紙2-4(研修実施報告書)'!$I$8,(COLUMN()-COLUMN($J$9))*4,0,4,2),$C128),BK$9,"")</f>
        <v/>
      </c>
      <c r="BL128" s="332" t="str">
        <f ca="1">IF(COUNTIF(OFFSET('別紙2-4(研修実施報告書)'!$I$8,(COLUMN()-COLUMN($J$9))*4,0,4,2),$C128),BL$9,"")</f>
        <v/>
      </c>
      <c r="BM128" s="332" t="str">
        <f ca="1">IF(COUNTIF(OFFSET('別紙2-4(研修実施報告書)'!$I$8,(COLUMN()-COLUMN($J$9))*4,0,4,2),$C128),BM$9,"")</f>
        <v/>
      </c>
      <c r="BN128" s="332" t="str">
        <f ca="1">IF(COUNTIF(OFFSET('別紙2-4(研修実施報告書)'!$I$8,(COLUMN()-COLUMN($J$9))*4,0,4,2),$C128),BN$9,"")</f>
        <v/>
      </c>
      <c r="BO128" s="332" t="str">
        <f ca="1">IF(COUNTIF(OFFSET('別紙2-4(研修実施報告書)'!$I$8,(COLUMN()-COLUMN($J$9))*4,0,4,2),$C128),BO$9,"")</f>
        <v/>
      </c>
      <c r="BP128" s="332" t="str">
        <f ca="1">IF(COUNTIF(OFFSET('別紙2-4(研修実施報告書)'!$I$8,(COLUMN()-COLUMN($J$9))*4,0,4,2),$C128),BP$9,"")</f>
        <v/>
      </c>
      <c r="BQ128" s="332" t="str">
        <f ca="1">IF(COUNTIF(OFFSET('別紙2-4(研修実施報告書)'!$I$8,(COLUMN()-COLUMN($J$9))*4,0,4,2),$C128),BQ$9,"")</f>
        <v/>
      </c>
      <c r="BR128" s="332" t="str">
        <f ca="1">IF(COUNTIF(OFFSET('別紙2-4(研修実施報告書)'!$I$8,(COLUMN()-COLUMN($J$9))*4,0,4,2),$C128),BR$9,"")</f>
        <v/>
      </c>
      <c r="BS128" s="332" t="str">
        <f ca="1">IF(COUNTIF(OFFSET('別紙2-4(研修実施報告書)'!$I$8,(COLUMN()-COLUMN($J$9))*4,0,4,2),$C128),BS$9,"")</f>
        <v/>
      </c>
      <c r="BT128" s="332" t="str">
        <f ca="1">IF(COUNTIF(OFFSET('別紙2-4(研修実施報告書)'!$I$8,(COLUMN()-COLUMN($J$9))*4,0,4,2),$C128),BT$9,"")</f>
        <v/>
      </c>
      <c r="BU128" s="332" t="str">
        <f ca="1">IF(COUNTIF(OFFSET('別紙2-4(研修実施報告書)'!$I$8,(COLUMN()-COLUMN($J$9))*4,0,4,2),$C128),BU$9,"")</f>
        <v/>
      </c>
      <c r="BV128" s="332" t="str">
        <f ca="1">IF(COUNTIF(OFFSET('別紙2-4(研修実施報告書)'!$I$8,(COLUMN()-COLUMN($J$9))*4,0,4,2),$C128),BV$9,"")</f>
        <v/>
      </c>
      <c r="BW128" s="332" t="str">
        <f ca="1">IF(COUNTIF(OFFSET('別紙2-4(研修実施報告書)'!$I$8,(COLUMN()-COLUMN($J$9))*4,0,4,2),$C128),BW$9,"")</f>
        <v/>
      </c>
      <c r="BX128" s="332" t="str">
        <f ca="1">IF(COUNTIF(OFFSET('別紙2-4(研修実施報告書)'!$I$8,(COLUMN()-COLUMN($J$9))*4,0,4,2),$C128),BX$9,"")</f>
        <v/>
      </c>
      <c r="BY128" s="332" t="str">
        <f ca="1">IF(COUNTIF(OFFSET('別紙2-4(研修実施報告書)'!$I$8,(COLUMN()-COLUMN($J$9))*4,0,4,2),$C128),BY$9,"")</f>
        <v/>
      </c>
      <c r="BZ128" s="332" t="str">
        <f ca="1">IF(COUNTIF(OFFSET('別紙2-4(研修実施報告書)'!$I$8,(COLUMN()-COLUMN($J$9))*4,0,4,2),$C128),BZ$9,"")</f>
        <v/>
      </c>
      <c r="CA128" s="332" t="str">
        <f ca="1">IF(COUNTIF(OFFSET('別紙2-4(研修実施報告書)'!$I$8,(COLUMN()-COLUMN($J$9))*4,0,4,2),$C128),CA$9,"")</f>
        <v/>
      </c>
      <c r="CB128" s="332" t="str">
        <f ca="1">IF(COUNTIF(OFFSET('別紙2-4(研修実施報告書)'!$I$8,(COLUMN()-COLUMN($J$9))*4,0,4,2),$C128),CB$9,"")</f>
        <v/>
      </c>
      <c r="CC128" s="332" t="str">
        <f ca="1">IF(COUNTIF(OFFSET('別紙2-4(研修実施報告書)'!$I$8,(COLUMN()-COLUMN($J$9))*4,0,4,2),$C128),CC$9,"")</f>
        <v/>
      </c>
      <c r="CD128" s="332" t="str">
        <f ca="1">IF(COUNTIF(OFFSET('別紙2-4(研修実施報告書)'!$I$8,(COLUMN()-COLUMN($J$9))*4,0,4,2),$C128),CD$9,"")</f>
        <v/>
      </c>
      <c r="CE128" s="332" t="str">
        <f ca="1">IF(COUNTIF(OFFSET('別紙2-4(研修実施報告書)'!$I$8,(COLUMN()-COLUMN($J$9))*4,0,4,2),$C128),CE$9,"")</f>
        <v/>
      </c>
      <c r="CF128" s="332" t="str">
        <f ca="1">IF(COUNTIF(OFFSET('別紙2-4(研修実施報告書)'!$I$8,(COLUMN()-COLUMN($J$9))*4,0,4,2),$C128),CF$9,"")</f>
        <v/>
      </c>
      <c r="CG128" s="332" t="str">
        <f ca="1">IF(COUNTIF(OFFSET('別紙2-4(研修実施報告書)'!$I$8,(COLUMN()-COLUMN($J$9))*4,0,4,2),$C128),CG$9,"")</f>
        <v/>
      </c>
      <c r="CH128" s="332" t="str">
        <f ca="1">IF(COUNTIF(OFFSET('別紙2-4(研修実施報告書)'!$I$8,(COLUMN()-COLUMN($J$9))*4,0,4,2),$C128),CH$9,"")</f>
        <v/>
      </c>
      <c r="CI128" s="332" t="str">
        <f ca="1">IF(COUNTIF(OFFSET('別紙2-4(研修実施報告書)'!$I$8,(COLUMN()-COLUMN($J$9))*4,0,4,2),$C128),CI$9,"")</f>
        <v/>
      </c>
      <c r="CJ128" s="332" t="str">
        <f ca="1">IF(COUNTIF(OFFSET('別紙2-4(研修実施報告書)'!$I$8,(COLUMN()-COLUMN($J$9))*4,0,4,2),$C128),CJ$9,"")</f>
        <v/>
      </c>
      <c r="CK128" s="332" t="str">
        <f ca="1">IF(COUNTIF(OFFSET('別紙2-4(研修実施報告書)'!$I$8,(COLUMN()-COLUMN($J$9))*4,0,4,2),$C128),CK$9,"")</f>
        <v/>
      </c>
      <c r="CL128" s="332" t="str">
        <f ca="1">IF(COUNTIF(OFFSET('別紙2-4(研修実施報告書)'!$I$8,(COLUMN()-COLUMN($J$9))*4,0,4,2),$C128),CL$9,"")</f>
        <v/>
      </c>
      <c r="CM128" s="332" t="str">
        <f ca="1">IF(COUNTIF(OFFSET('別紙2-4(研修実施報告書)'!$I$8,(COLUMN()-COLUMN($J$9))*4,0,4,2),$C128),CM$9,"")</f>
        <v/>
      </c>
      <c r="CN128" s="332" t="str">
        <f ca="1">IF(COUNTIF(OFFSET('別紙2-4(研修実施報告書)'!$I$8,(COLUMN()-COLUMN($J$9))*4,0,4,2),$C128),CN$9,"")</f>
        <v/>
      </c>
      <c r="CO128" s="332" t="str">
        <f ca="1">IF(COUNTIF(OFFSET('別紙2-4(研修実施報告書)'!$I$8,(COLUMN()-COLUMN($J$9))*4,0,4,2),$C128),CO$9,"")</f>
        <v/>
      </c>
      <c r="CP128" s="332" t="str">
        <f ca="1">IF(COUNTIF(OFFSET('別紙2-4(研修実施報告書)'!$I$8,(COLUMN()-COLUMN($J$9))*4,0,4,2),$C128),CP$9,"")</f>
        <v/>
      </c>
      <c r="CQ128" s="332" t="str">
        <f ca="1">IF(COUNTIF(OFFSET('別紙2-4(研修実施報告書)'!$I$8,(COLUMN()-COLUMN($J$9))*4,0,4,2),$C128),CQ$9,"")</f>
        <v/>
      </c>
      <c r="CR128" s="332" t="str">
        <f ca="1">IF(COUNTIF(OFFSET('別紙2-4(研修実施報告書)'!$I$8,(COLUMN()-COLUMN($J$9))*4,0,4,2),$C128),CR$9,"")</f>
        <v/>
      </c>
      <c r="CS128" s="332" t="str">
        <f ca="1">IF(COUNTIF(OFFSET('別紙2-4(研修実施報告書)'!$I$8,(COLUMN()-COLUMN($J$9))*4,0,4,2),$C128),CS$9,"")</f>
        <v/>
      </c>
      <c r="CT128" s="332" t="str">
        <f ca="1">IF(COUNTIF(OFFSET('別紙2-4(研修実施報告書)'!$I$8,(COLUMN()-COLUMN($J$9))*4,0,4,2),$C128),CT$9,"")</f>
        <v/>
      </c>
      <c r="CU128" s="332" t="str">
        <f ca="1">IF(COUNTIF(OFFSET('別紙2-4(研修実施報告書)'!$I$8,(COLUMN()-COLUMN($J$9))*4,0,4,2),$C128),CU$9,"")</f>
        <v/>
      </c>
      <c r="CV128" s="332" t="str">
        <f ca="1">IF(COUNTIF(OFFSET('別紙2-4(研修実施報告書)'!$I$8,(COLUMN()-COLUMN($J$9))*4,0,4,2),$C128),CV$9,"")</f>
        <v/>
      </c>
      <c r="CW128" s="332" t="str">
        <f ca="1">IF(COUNTIF(OFFSET('別紙2-4(研修実施報告書)'!$I$8,(COLUMN()-COLUMN($J$9))*4,0,4,2),$C128),CW$9,"")</f>
        <v/>
      </c>
      <c r="CX128" s="332" t="str">
        <f ca="1">IF(COUNTIF(OFFSET('別紙2-4(研修実施報告書)'!$I$8,(COLUMN()-COLUMN($J$9))*4,0,4,2),$C128),CX$9,"")</f>
        <v/>
      </c>
      <c r="CY128" s="332" t="str">
        <f ca="1">IF(COUNTIF(OFFSET('別紙2-4(研修実施報告書)'!$I$8,(COLUMN()-COLUMN($J$9))*4,0,4,2),$C128),CY$9,"")</f>
        <v/>
      </c>
      <c r="CZ128" s="332" t="str">
        <f ca="1">IF(COUNTIF(OFFSET('別紙2-4(研修実施報告書)'!$I$8,(COLUMN()-COLUMN($J$9))*4,0,4,2),$C128),CZ$9,"")</f>
        <v/>
      </c>
      <c r="DA128" s="332" t="str">
        <f ca="1">IF(COUNTIF(OFFSET('別紙2-4(研修実施報告書)'!$I$8,(COLUMN()-COLUMN($J$9))*4,0,4,2),$C128),DA$9,"")</f>
        <v/>
      </c>
      <c r="DB128" s="332" t="str">
        <f ca="1">IF(COUNTIF(OFFSET('別紙2-4(研修実施報告書)'!$I$8,(COLUMN()-COLUMN($J$9))*4,0,4,2),$C128),DB$9,"")</f>
        <v/>
      </c>
      <c r="DC128" s="332" t="str">
        <f ca="1">IF(COUNTIF(OFFSET('別紙2-4(研修実施報告書)'!$I$8,(COLUMN()-COLUMN($J$9))*4,0,4,2),$C128),DC$9,"")</f>
        <v/>
      </c>
      <c r="DD128" s="332" t="str">
        <f ca="1">IF(COUNTIF(OFFSET('別紙2-4(研修実施報告書)'!$I$8,(COLUMN()-COLUMN($J$9))*4,0,4,2),$C128),DD$9,"")</f>
        <v/>
      </c>
      <c r="DE128" s="332" t="str">
        <f ca="1">IF(COUNTIF(OFFSET('別紙2-4(研修実施報告書)'!$I$8,(COLUMN()-COLUMN($J$9))*4,0,4,2),$C128),DE$9,"")</f>
        <v/>
      </c>
      <c r="DF128" s="332" t="str">
        <f ca="1">IF(COUNTIF(OFFSET('別紙2-4(研修実施報告書)'!$I$8,(COLUMN()-COLUMN($J$9))*4,0,4,2),$C128),DF$9,"")</f>
        <v/>
      </c>
      <c r="DG128" s="332" t="str">
        <f ca="1">IF(COUNTIF(OFFSET('別紙2-4(研修実施報告書)'!$I$8,(COLUMN()-COLUMN($J$9))*4,0,4,2),$C128),DG$9,"")</f>
        <v/>
      </c>
      <c r="DH128" s="332" t="str">
        <f ca="1">IF(COUNTIF(OFFSET('別紙2-4(研修実施報告書)'!$I$8,(COLUMN()-COLUMN($J$9))*4,0,4,2),$C128),DH$9,"")</f>
        <v/>
      </c>
      <c r="DI128" s="332" t="str">
        <f ca="1">IF(COUNTIF(OFFSET('別紙2-4(研修実施報告書)'!$I$8,(COLUMN()-COLUMN($J$9))*4,0,4,2),$C128),DI$9,"")</f>
        <v/>
      </c>
      <c r="DJ128" s="332" t="str">
        <f ca="1">IF(COUNTIF(OFFSET('別紙2-4(研修実施報告書)'!$I$8,(COLUMN()-COLUMN($J$9))*4,0,4,2),$C128),DJ$9,"")</f>
        <v/>
      </c>
      <c r="DK128" s="332" t="str">
        <f ca="1">IF(COUNTIF(OFFSET('別紙2-4(研修実施報告書)'!$I$8,(COLUMN()-COLUMN($J$9))*4,0,4,2),$C128),DK$9,"")</f>
        <v/>
      </c>
      <c r="DL128" s="332" t="str">
        <f ca="1">IF(COUNTIF(OFFSET('別紙2-4(研修実施報告書)'!$I$8,(COLUMN()-COLUMN($J$9))*4,0,4,2),$C128),DL$9,"")</f>
        <v/>
      </c>
      <c r="DM128" s="332" t="str">
        <f ca="1">IF(COUNTIF(OFFSET('別紙2-4(研修実施報告書)'!$I$8,(COLUMN()-COLUMN($J$9))*4,0,4,2),$C128),DM$9,"")</f>
        <v/>
      </c>
      <c r="DN128" s="332" t="str">
        <f ca="1">IF(COUNTIF(OFFSET('別紙2-4(研修実施報告書)'!$I$8,(COLUMN()-COLUMN($J$9))*4,0,4,2),$C128),DN$9,"")</f>
        <v/>
      </c>
      <c r="DO128" s="332" t="str">
        <f ca="1">IF(COUNTIF(OFFSET('別紙2-4(研修実施報告書)'!$I$8,(COLUMN()-COLUMN($J$9))*4,0,4,2),$C128),DO$9,"")</f>
        <v/>
      </c>
      <c r="DP128" s="332" t="str">
        <f ca="1">IF(COUNTIF(OFFSET('別紙2-4(研修実施報告書)'!$I$8,(COLUMN()-COLUMN($J$9))*4,0,4,2),$C128),DP$9,"")</f>
        <v/>
      </c>
      <c r="DQ128" s="332" t="str">
        <f ca="1">IF(COUNTIF(OFFSET('別紙2-4(研修実施報告書)'!$I$8,(COLUMN()-COLUMN($J$9))*4,0,4,2),$C128),DQ$9,"")</f>
        <v/>
      </c>
      <c r="DR128" s="332" t="str">
        <f ca="1">IF(COUNTIF(OFFSET('別紙2-4(研修実施報告書)'!$I$8,(COLUMN()-COLUMN($J$9))*4,0,4,2),$C128),DR$9,"")</f>
        <v/>
      </c>
      <c r="DS128" s="332" t="str">
        <f ca="1">IF(COUNTIF(OFFSET('別紙2-4(研修実施報告書)'!$I$8,(COLUMN()-COLUMN($J$9))*4,0,4,2),$C128),DS$9,"")</f>
        <v/>
      </c>
      <c r="DT128" s="332" t="str">
        <f ca="1">IF(COUNTIF(OFFSET('別紙2-4(研修実施報告書)'!$I$8,(COLUMN()-COLUMN($J$9))*4,0,4,2),$C128),DT$9,"")</f>
        <v/>
      </c>
      <c r="DU128" s="332" t="str">
        <f ca="1">IF(COUNTIF(OFFSET('別紙2-4(研修実施報告書)'!$I$8,(COLUMN()-COLUMN($J$9))*4,0,4,2),$C128),DU$9,"")</f>
        <v/>
      </c>
      <c r="DV128" s="332" t="str">
        <f ca="1">IF(COUNTIF(OFFSET('別紙2-4(研修実施報告書)'!$I$8,(COLUMN()-COLUMN($J$9))*4,0,4,2),$C128),DV$9,"")</f>
        <v/>
      </c>
      <c r="DW128" s="332" t="str">
        <f ca="1">IF(COUNTIF(OFFSET('別紙2-4(研修実施報告書)'!$I$8,(COLUMN()-COLUMN($J$9))*4,0,4,2),$C128),DW$9,"")</f>
        <v/>
      </c>
      <c r="DX128" s="332" t="str">
        <f ca="1">IF(COUNTIF(OFFSET('別紙2-4(研修実施報告書)'!$I$8,(COLUMN()-COLUMN($J$9))*4,0,4,2),$C128),DX$9,"")</f>
        <v/>
      </c>
      <c r="DY128" s="332" t="str">
        <f ca="1">IF(COUNTIF(OFFSET('別紙2-4(研修実施報告書)'!$I$8,(COLUMN()-COLUMN($J$9))*4,0,4,2),$C128),DY$9,"")</f>
        <v/>
      </c>
      <c r="DZ128" s="332" t="str">
        <f ca="1">IF(COUNTIF(OFFSET('別紙2-4(研修実施報告書)'!$I$8,(COLUMN()-COLUMN($J$9))*4,0,4,2),$C128),DZ$9,"")</f>
        <v/>
      </c>
      <c r="EA128" s="332" t="str">
        <f ca="1">IF(COUNTIF(OFFSET('別紙2-4(研修実施報告書)'!$I$8,(COLUMN()-COLUMN($J$9))*4,0,4,2),$C128),EA$9,"")</f>
        <v/>
      </c>
      <c r="EB128" s="332" t="str">
        <f ca="1">IF(COUNTIF(OFFSET('別紙2-4(研修実施報告書)'!$I$8,(COLUMN()-COLUMN($J$9))*4,0,4,2),$C128),EB$9,"")</f>
        <v/>
      </c>
      <c r="EC128" s="332" t="str">
        <f ca="1">IF(COUNTIF(OFFSET('別紙2-4(研修実施報告書)'!$I$8,(COLUMN()-COLUMN($J$9))*4,0,4,2),$C128),EC$9,"")</f>
        <v/>
      </c>
      <c r="ED128" s="332" t="str">
        <f ca="1">IF(COUNTIF(OFFSET('別紙2-4(研修実施報告書)'!$I$8,(COLUMN()-COLUMN($J$9))*4,0,4,2),$C128),ED$9,"")</f>
        <v/>
      </c>
      <c r="EE128" s="332" t="str">
        <f ca="1">IF(COUNTIF(OFFSET('別紙2-4(研修実施報告書)'!$I$8,(COLUMN()-COLUMN($J$9))*4,0,4,2),$C128),EE$9,"")</f>
        <v/>
      </c>
      <c r="EF128" s="332" t="str">
        <f ca="1">IF(COUNTIF(OFFSET('別紙2-4(研修実施報告書)'!$I$8,(COLUMN()-COLUMN($J$9))*4,0,4,2),$C128),EF$9,"")</f>
        <v/>
      </c>
      <c r="EG128" s="332" t="str">
        <f ca="1">IF(COUNTIF(OFFSET('別紙2-4(研修実施報告書)'!$I$8,(COLUMN()-COLUMN($J$9))*4,0,4,2),$C128),EG$9,"")</f>
        <v/>
      </c>
      <c r="EH128" s="332" t="str">
        <f ca="1">IF(COUNTIF(OFFSET('別紙2-4(研修実施報告書)'!$I$8,(COLUMN()-COLUMN($J$9))*4,0,4,2),$C128),EH$9,"")</f>
        <v/>
      </c>
      <c r="EI128" s="332" t="str">
        <f ca="1">IF(COUNTIF(OFFSET('別紙2-4(研修実施報告書)'!$I$8,(COLUMN()-COLUMN($J$9))*4,0,4,2),$C128),EI$9,"")</f>
        <v/>
      </c>
      <c r="EJ128" s="332" t="str">
        <f ca="1">IF(COUNTIF(OFFSET('別紙2-4(研修実施報告書)'!$I$8,(COLUMN()-COLUMN($J$9))*4,0,4,2),$C128),EJ$9,"")</f>
        <v/>
      </c>
      <c r="EK128" s="332" t="str">
        <f ca="1">IF(COUNTIF(OFFSET('別紙2-4(研修実施報告書)'!$I$8,(COLUMN()-COLUMN($J$9))*4,0,4,2),$C128),EK$9,"")</f>
        <v/>
      </c>
      <c r="EL128" s="332" t="str">
        <f ca="1">IF(COUNTIF(OFFSET('別紙2-4(研修実施報告書)'!$I$8,(COLUMN()-COLUMN($J$9))*4,0,4,2),$C128),EL$9,"")</f>
        <v/>
      </c>
      <c r="EM128" s="332" t="str">
        <f ca="1">IF(COUNTIF(OFFSET('別紙2-4(研修実施報告書)'!$I$8,(COLUMN()-COLUMN($J$9))*4,0,4,2),$C128),EM$9,"")</f>
        <v/>
      </c>
      <c r="EN128" s="332" t="str">
        <f ca="1">IF(COUNTIF(OFFSET('別紙2-4(研修実施報告書)'!$I$8,(COLUMN()-COLUMN($J$9))*4,0,4,2),$C128),EN$9,"")</f>
        <v/>
      </c>
      <c r="EO128" s="332" t="str">
        <f ca="1">IF(COUNTIF(OFFSET('別紙2-4(研修実施報告書)'!$I$8,(COLUMN()-COLUMN($J$9))*4,0,4,2),$C128),EO$9,"")</f>
        <v/>
      </c>
      <c r="EP128" s="332" t="str">
        <f ca="1">IF(COUNTIF(OFFSET('別紙2-4(研修実施報告書)'!$I$8,(COLUMN()-COLUMN($J$9))*4,0,4,2),$C128),EP$9,"")</f>
        <v/>
      </c>
      <c r="EQ128" s="332" t="str">
        <f ca="1">IF(COUNTIF(OFFSET('別紙2-4(研修実施報告書)'!$I$8,(COLUMN()-COLUMN($J$9))*4,0,4,2),$C128),EQ$9,"")</f>
        <v/>
      </c>
      <c r="ER128" s="332" t="str">
        <f ca="1">IF(COUNTIF(OFFSET('別紙2-4(研修実施報告書)'!$I$8,(COLUMN()-COLUMN($J$9))*4,0,4,2),$C128),ER$9,"")</f>
        <v/>
      </c>
      <c r="ES128" s="332" t="str">
        <f ca="1">IF(COUNTIF(OFFSET('別紙2-4(研修実施報告書)'!$I$8,(COLUMN()-COLUMN($J$9))*4,0,4,2),$C128),ES$9,"")</f>
        <v/>
      </c>
      <c r="ET128" s="332" t="str">
        <f ca="1">IF(COUNTIF(OFFSET('別紙2-4(研修実施報告書)'!$I$8,(COLUMN()-COLUMN($J$9))*4,0,4,2),$C128),ET$9,"")</f>
        <v/>
      </c>
      <c r="EU128" s="332" t="str">
        <f ca="1">IF(COUNTIF(OFFSET('別紙2-4(研修実施報告書)'!$I$8,(COLUMN()-COLUMN($J$9))*4,0,4,2),$C128),EU$9,"")</f>
        <v/>
      </c>
      <c r="EV128" s="332" t="str">
        <f ca="1">IF(COUNTIF(OFFSET('別紙2-4(研修実施報告書)'!$I$8,(COLUMN()-COLUMN($J$9))*4,0,4,2),$C128),EV$9,"")</f>
        <v/>
      </c>
      <c r="EW128" s="332" t="str">
        <f ca="1">IF(COUNTIF(OFFSET('別紙2-4(研修実施報告書)'!$I$8,(COLUMN()-COLUMN($J$9))*4,0,4,2),$C128),EW$9,"")</f>
        <v/>
      </c>
      <c r="EX128" s="332" t="str">
        <f ca="1">IF(COUNTIF(OFFSET('別紙2-4(研修実施報告書)'!$I$8,(COLUMN()-COLUMN($J$9))*4,0,4,2),$C128),EX$9,"")</f>
        <v/>
      </c>
      <c r="EY128" s="332" t="str">
        <f ca="1">IF(COUNTIF(OFFSET('別紙2-4(研修実施報告書)'!$I$8,(COLUMN()-COLUMN($J$9))*4,0,4,2),$C128),EY$9,"")</f>
        <v/>
      </c>
      <c r="EZ128" s="332" t="str">
        <f ca="1">IF(COUNTIF(OFFSET('別紙2-4(研修実施報告書)'!$I$8,(COLUMN()-COLUMN($J$9))*4,0,4,2),$C128),EZ$9,"")</f>
        <v/>
      </c>
      <c r="FA128" s="332" t="str">
        <f ca="1">IF(COUNTIF(OFFSET('別紙2-4(研修実施報告書)'!$I$8,(COLUMN()-COLUMN($J$9))*4,0,4,2),$C128),FA$9,"")</f>
        <v/>
      </c>
      <c r="FB128" s="332" t="str">
        <f ca="1">IF(COUNTIF(OFFSET('別紙2-4(研修実施報告書)'!$I$8,(COLUMN()-COLUMN($J$9))*4,0,4,2),$C128),FB$9,"")</f>
        <v/>
      </c>
      <c r="FC128" s="332" t="str">
        <f ca="1">IF(COUNTIF(OFFSET('別紙2-4(研修実施報告書)'!$I$8,(COLUMN()-COLUMN($J$9))*4,0,4,2),$C128),FC$9,"")</f>
        <v/>
      </c>
      <c r="FD128" s="332" t="str">
        <f ca="1">IF(COUNTIF(OFFSET('別紙2-4(研修実施報告書)'!$I$8,(COLUMN()-COLUMN($J$9))*4,0,4,2),$C128),FD$9,"")</f>
        <v/>
      </c>
      <c r="FE128" s="332" t="str">
        <f ca="1">IF(COUNTIF(OFFSET('別紙2-4(研修実施報告書)'!$I$8,(COLUMN()-COLUMN($J$9))*4,0,4,2),$C128),FE$9,"")</f>
        <v/>
      </c>
      <c r="FF128" s="332" t="str">
        <f ca="1">IF(COUNTIF(OFFSET('別紙2-4(研修実施報告書)'!$I$8,(COLUMN()-COLUMN($J$9))*4,0,4,2),$C128),FF$9,"")</f>
        <v/>
      </c>
      <c r="FG128" s="332" t="str">
        <f ca="1">IF(COUNTIF(OFFSET('別紙2-4(研修実施報告書)'!$I$8,(COLUMN()-COLUMN($J$9))*4,0,4,2),$C128),FG$9,"")</f>
        <v/>
      </c>
      <c r="FH128" s="332" t="str">
        <f ca="1">IF(COUNTIF(OFFSET('別紙2-4(研修実施報告書)'!$I$8,(COLUMN()-COLUMN($J$9))*4,0,4,2),$C128),FH$9,"")</f>
        <v/>
      </c>
      <c r="FI128" s="332" t="str">
        <f ca="1">IF(COUNTIF(OFFSET('別紙2-4(研修実施報告書)'!$I$8,(COLUMN()-COLUMN($J$9))*4,0,4,2),$C128),FI$9,"")</f>
        <v/>
      </c>
      <c r="FJ128" s="332" t="str">
        <f ca="1">IF(COUNTIF(OFFSET('別紙2-4(研修実施報告書)'!$I$8,(COLUMN()-COLUMN($J$9))*4,0,4,2),$C128),FJ$9,"")</f>
        <v/>
      </c>
      <c r="FK128" s="332" t="str">
        <f ca="1">IF(COUNTIF(OFFSET('別紙2-4(研修実施報告書)'!$I$8,(COLUMN()-COLUMN($J$9))*4,0,4,2),$C128),FK$9,"")</f>
        <v/>
      </c>
      <c r="FL128" s="332" t="str">
        <f ca="1">IF(COUNTIF(OFFSET('別紙2-4(研修実施報告書)'!$I$8,(COLUMN()-COLUMN($J$9))*4,0,4,2),$C128),FL$9,"")</f>
        <v/>
      </c>
      <c r="FM128" s="332" t="str">
        <f ca="1">IF(COUNTIF(OFFSET('別紙2-4(研修実施報告書)'!$I$8,(COLUMN()-COLUMN($J$9))*4,0,4,2),$C128),FM$9,"")</f>
        <v/>
      </c>
      <c r="FN128" s="332" t="str">
        <f ca="1">IF(COUNTIF(OFFSET('別紙2-4(研修実施報告書)'!$I$8,(COLUMN()-COLUMN($J$9))*4,0,4,2),$C128),FN$9,"")</f>
        <v/>
      </c>
      <c r="FO128" s="332" t="str">
        <f ca="1">IF(COUNTIF(OFFSET('別紙2-4(研修実施報告書)'!$I$8,(COLUMN()-COLUMN($J$9))*4,0,4,2),$C128),FO$9,"")</f>
        <v/>
      </c>
      <c r="FP128" s="332" t="str">
        <f ca="1">IF(COUNTIF(OFFSET('別紙2-4(研修実施報告書)'!$I$8,(COLUMN()-COLUMN($J$9))*4,0,4,2),$C128),FP$9,"")</f>
        <v/>
      </c>
      <c r="FQ128" s="332" t="str">
        <f ca="1">IF(COUNTIF(OFFSET('別紙2-4(研修実施報告書)'!$I$8,(COLUMN()-COLUMN($J$9))*4,0,4,2),$C128),FQ$9,"")</f>
        <v/>
      </c>
      <c r="FR128" s="332" t="str">
        <f ca="1">IF(COUNTIF(OFFSET('別紙2-4(研修実施報告書)'!$I$8,(COLUMN()-COLUMN($J$9))*4,0,4,2),$C128),FR$9,"")</f>
        <v/>
      </c>
      <c r="FS128" s="332" t="str">
        <f ca="1">IF(COUNTIF(OFFSET('別紙2-4(研修実施報告書)'!$I$8,(COLUMN()-COLUMN($J$9))*4,0,4,2),$C128),FS$9,"")</f>
        <v/>
      </c>
      <c r="FT128" s="332" t="str">
        <f ca="1">IF(COUNTIF(OFFSET('別紙2-4(研修実施報告書)'!$I$8,(COLUMN()-COLUMN($J$9))*4,0,4,2),$C128),FT$9,"")</f>
        <v/>
      </c>
      <c r="FU128" s="332" t="str">
        <f ca="1">IF(COUNTIF(OFFSET('別紙2-4(研修実施報告書)'!$I$8,(COLUMN()-COLUMN($J$9))*4,0,4,2),$C128),FU$9,"")</f>
        <v/>
      </c>
      <c r="FV128" s="332" t="str">
        <f ca="1">IF(COUNTIF(OFFSET('別紙2-4(研修実施報告書)'!$I$8,(COLUMN()-COLUMN($J$9))*4,0,4,2),$C128),FV$9,"")</f>
        <v/>
      </c>
      <c r="FW128" s="332" t="str">
        <f ca="1">IF(COUNTIF(OFFSET('別紙2-4(研修実施報告書)'!$I$8,(COLUMN()-COLUMN($J$9))*4,0,4,2),$C128),FW$9,"")</f>
        <v/>
      </c>
      <c r="FX128" s="332" t="str">
        <f ca="1">IF(COUNTIF(OFFSET('別紙2-4(研修実施報告書)'!$I$8,(COLUMN()-COLUMN($J$9))*4,0,4,2),$C128),FX$9,"")</f>
        <v/>
      </c>
      <c r="FY128" s="332" t="str">
        <f ca="1">IF(COUNTIF(OFFSET('別紙2-4(研修実施報告書)'!$I$8,(COLUMN()-COLUMN($J$9))*4,0,4,2),$C128),FY$9,"")</f>
        <v/>
      </c>
      <c r="FZ128" s="332" t="str">
        <f ca="1">IF(COUNTIF(OFFSET('別紙2-4(研修実施報告書)'!$I$8,(COLUMN()-COLUMN($J$9))*4,0,4,2),$C128),FZ$9,"")</f>
        <v/>
      </c>
      <c r="GA128" s="332" t="str">
        <f ca="1">IF(COUNTIF(OFFSET('別紙2-4(研修実施報告書)'!$I$8,(COLUMN()-COLUMN($J$9))*4,0,4,2),$C128),GA$9,"")</f>
        <v/>
      </c>
      <c r="GB128" s="332" t="str">
        <f ca="1">IF(COUNTIF(OFFSET('別紙2-4(研修実施報告書)'!$I$8,(COLUMN()-COLUMN($J$9))*4,0,4,2),$C128),GB$9,"")</f>
        <v/>
      </c>
      <c r="GC128" s="332" t="str">
        <f ca="1">IF(COUNTIF(OFFSET('別紙2-4(研修実施報告書)'!$I$8,(COLUMN()-COLUMN($J$9))*4,0,4,2),$C128),GC$9,"")</f>
        <v/>
      </c>
      <c r="GD128" s="332" t="str">
        <f ca="1">IF(COUNTIF(OFFSET('別紙2-4(研修実施報告書)'!$I$8,(COLUMN()-COLUMN($J$9))*4,0,4,2),$C128),GD$9,"")</f>
        <v/>
      </c>
      <c r="GE128" s="332" t="str">
        <f ca="1">IF(COUNTIF(OFFSET('別紙2-4(研修実施報告書)'!$I$8,(COLUMN()-COLUMN($J$9))*4,0,4,2),$C128),GE$9,"")</f>
        <v/>
      </c>
      <c r="GF128" s="332" t="str">
        <f ca="1">IF(COUNTIF(OFFSET('別紙2-4(研修実施報告書)'!$I$8,(COLUMN()-COLUMN($J$9))*4,0,4,2),$C128),GF$9,"")</f>
        <v/>
      </c>
      <c r="GG128" s="332" t="str">
        <f ca="1">IF(COUNTIF(OFFSET('別紙2-4(研修実施報告書)'!$I$8,(COLUMN()-COLUMN($J$9))*4,0,4,2),$C128),GG$9,"")</f>
        <v/>
      </c>
      <c r="GH128" s="332" t="str">
        <f ca="1">IF(COUNTIF(OFFSET('別紙2-4(研修実施報告書)'!$I$8,(COLUMN()-COLUMN($J$9))*4,0,4,2),$C128),GH$9,"")</f>
        <v/>
      </c>
      <c r="GI128" s="332" t="str">
        <f ca="1">IF(COUNTIF(OFFSET('別紙2-4(研修実施報告書)'!$I$8,(COLUMN()-COLUMN($J$9))*4,0,4,2),$C128),GI$9,"")</f>
        <v/>
      </c>
      <c r="GJ128" s="332" t="str">
        <f ca="1">IF(COUNTIF(OFFSET('別紙2-4(研修実施報告書)'!$I$8,(COLUMN()-COLUMN($J$9))*4,0,4,2),$C128),GJ$9,"")</f>
        <v/>
      </c>
      <c r="GK128" s="332" t="str">
        <f ca="1">IF(COUNTIF(OFFSET('別紙2-4(研修実施報告書)'!$I$8,(COLUMN()-COLUMN($J$9))*4,0,4,2),$C128),GK$9,"")</f>
        <v/>
      </c>
      <c r="GL128" s="332" t="str">
        <f ca="1">IF(COUNTIF(OFFSET('別紙2-4(研修実施報告書)'!$I$8,(COLUMN()-COLUMN($J$9))*4,0,4,2),$C128),GL$9,"")</f>
        <v/>
      </c>
      <c r="GM128" s="332" t="str">
        <f ca="1">IF(COUNTIF(OFFSET('別紙2-4(研修実施報告書)'!$I$8,(COLUMN()-COLUMN($J$9))*4,0,4,2),$C128),GM$9,"")</f>
        <v/>
      </c>
      <c r="GN128" s="332" t="str">
        <f ca="1">IF(COUNTIF(OFFSET('別紙2-4(研修実施報告書)'!$I$8,(COLUMN()-COLUMN($J$9))*4,0,4,2),$C128),GN$9,"")</f>
        <v/>
      </c>
      <c r="GO128" s="332" t="str">
        <f ca="1">IF(COUNTIF(OFFSET('別紙2-4(研修実施報告書)'!$I$8,(COLUMN()-COLUMN($J$9))*4,0,4,2),$C128),GO$9,"")</f>
        <v/>
      </c>
      <c r="GP128" s="332" t="str">
        <f ca="1">IF(COUNTIF(OFFSET('別紙2-4(研修実施報告書)'!$I$8,(COLUMN()-COLUMN($J$9))*4,0,4,2),$C128),GP$9,"")</f>
        <v/>
      </c>
      <c r="GQ128" s="332" t="str">
        <f ca="1">IF(COUNTIF(OFFSET('別紙2-4(研修実施報告書)'!$I$8,(COLUMN()-COLUMN($J$9))*4,0,4,2),$C128),GQ$9,"")</f>
        <v/>
      </c>
      <c r="GR128" s="332" t="str">
        <f ca="1">IF(COUNTIF(OFFSET('別紙2-4(研修実施報告書)'!$I$8,(COLUMN()-COLUMN($J$9))*4,0,4,2),$C128),GR$9,"")</f>
        <v/>
      </c>
      <c r="GS128" s="332" t="str">
        <f ca="1">IF(COUNTIF(OFFSET('別紙2-4(研修実施報告書)'!$I$8,(COLUMN()-COLUMN($J$9))*4,0,4,2),$C128),GS$9,"")</f>
        <v/>
      </c>
      <c r="GT128" s="332" t="str">
        <f ca="1">IF(COUNTIF(OFFSET('別紙2-4(研修実施報告書)'!$I$8,(COLUMN()-COLUMN($J$9))*4,0,4,2),$C128),GT$9,"")</f>
        <v/>
      </c>
      <c r="GU128" s="332" t="str">
        <f ca="1">IF(COUNTIF(OFFSET('別紙2-4(研修実施報告書)'!$I$8,(COLUMN()-COLUMN($J$9))*4,0,4,2),$C128),GU$9,"")</f>
        <v/>
      </c>
      <c r="GV128" s="332" t="str">
        <f ca="1">IF(COUNTIF(OFFSET('別紙2-4(研修実施報告書)'!$I$8,(COLUMN()-COLUMN($J$9))*4,0,4,2),$C128),GV$9,"")</f>
        <v/>
      </c>
      <c r="GW128" s="332" t="str">
        <f ca="1">IF(COUNTIF(OFFSET('別紙2-4(研修実施報告書)'!$I$8,(COLUMN()-COLUMN($J$9))*4,0,4,2),$C128),GW$9,"")</f>
        <v/>
      </c>
      <c r="GX128" s="332" t="str">
        <f ca="1">IF(COUNTIF(OFFSET('別紙2-4(研修実施報告書)'!$I$8,(COLUMN()-COLUMN($J$9))*4,0,4,2),$C128),GX$9,"")</f>
        <v/>
      </c>
      <c r="GY128" s="332" t="str">
        <f ca="1">IF(COUNTIF(OFFSET('別紙2-4(研修実施報告書)'!$I$8,(COLUMN()-COLUMN($J$9))*4,0,4,2),$C128),GY$9,"")</f>
        <v/>
      </c>
      <c r="GZ128" s="332" t="str">
        <f ca="1">IF(COUNTIF(OFFSET('別紙2-4(研修実施報告書)'!$I$8,(COLUMN()-COLUMN($J$9))*4,0,4,2),$C128),GZ$9,"")</f>
        <v/>
      </c>
      <c r="HA128" s="332" t="str">
        <f ca="1">IF(COUNTIF(OFFSET('別紙2-4(研修実施報告書)'!$I$8,(COLUMN()-COLUMN($J$9))*4,0,4,2),$C128),HA$9,"")</f>
        <v/>
      </c>
      <c r="HB128" s="320"/>
    </row>
    <row r="129" spans="1:210" ht="18.75" customHeight="1">
      <c r="A129" s="325">
        <v>115</v>
      </c>
      <c r="B129" s="323" t="str">
        <f>IF(AND('別紙1-7(研修責任者教育担当者) '!E132="〇",'別紙1-7(研修責任者教育担当者) '!F132="〇"),"専任・兼任",IF('別紙1-7(研修責任者教育担当者) '!E132="〇","専任",IF('別紙1-7(研修責任者教育担当者) '!F132="〇","兼任","")))</f>
        <v/>
      </c>
      <c r="C129" s="324">
        <f>VLOOKUP(A129,'別紙1-7(研修責任者教育担当者) '!$B$18:$C$217,2,0)</f>
        <v>0</v>
      </c>
      <c r="D129" s="348" t="s">
        <v>175</v>
      </c>
      <c r="E129" s="349"/>
      <c r="F129" s="329" t="e">
        <f t="shared" si="3"/>
        <v>#DIV/0!</v>
      </c>
      <c r="G129" s="330" t="e">
        <f t="shared" ca="1" si="4"/>
        <v>#DIV/0!</v>
      </c>
      <c r="H129" s="318">
        <f t="shared" ca="1" si="5"/>
        <v>0</v>
      </c>
      <c r="I129" s="318"/>
      <c r="J129" s="332" t="str">
        <f ca="1">IF(COUNTIF(OFFSET('別紙2-4(研修実施報告書)'!$I$8,(COLUMN()-COLUMN($J$9))*4,0,4,2),$C129),J$9,"")</f>
        <v/>
      </c>
      <c r="K129" s="332" t="str">
        <f ca="1">IF(COUNTIF(OFFSET('別紙2-4(研修実施報告書)'!$I$8,(COLUMN()-COLUMN($J$9))*4,0,4,2),$C129),K$9,"")</f>
        <v/>
      </c>
      <c r="L129" s="332" t="str">
        <f ca="1">IF(COUNTIF(OFFSET('別紙2-4(研修実施報告書)'!$I$8,(COLUMN()-COLUMN($J$9))*4,0,4,2),$C129),L$9,"")</f>
        <v/>
      </c>
      <c r="M129" s="332" t="str">
        <f ca="1">IF(COUNTIF(OFFSET('別紙2-4(研修実施報告書)'!$I$8,(COLUMN()-COLUMN($J$9))*4,0,4,2),$C129),M$9,"")</f>
        <v/>
      </c>
      <c r="N129" s="332" t="str">
        <f ca="1">IF(COUNTIF(OFFSET('別紙2-4(研修実施報告書)'!$I$8,(COLUMN()-COLUMN($J$9))*4,0,4,2),$C129),N$9,"")</f>
        <v/>
      </c>
      <c r="O129" s="332" t="str">
        <f ca="1">IF(COUNTIF(OFFSET('別紙2-4(研修実施報告書)'!$I$8,(COLUMN()-COLUMN($J$9))*4,0,4,2),$C129),O$9,"")</f>
        <v/>
      </c>
      <c r="P129" s="332" t="str">
        <f ca="1">IF(COUNTIF(OFFSET('別紙2-4(研修実施報告書)'!$I$8,(COLUMN()-COLUMN($J$9))*4,0,4,2),$C129),P$9,"")</f>
        <v/>
      </c>
      <c r="Q129" s="332" t="str">
        <f ca="1">IF(COUNTIF(OFFSET('別紙2-4(研修実施報告書)'!$I$8,(COLUMN()-COLUMN($J$9))*4,0,4,2),$C129),Q$9,"")</f>
        <v/>
      </c>
      <c r="R129" s="332" t="str">
        <f ca="1">IF(COUNTIF(OFFSET('別紙2-4(研修実施報告書)'!$I$8,(COLUMN()-COLUMN($J$9))*4,0,4,2),$C129),R$9,"")</f>
        <v/>
      </c>
      <c r="S129" s="332" t="str">
        <f ca="1">IF(COUNTIF(OFFSET('別紙2-4(研修実施報告書)'!$I$8,(COLUMN()-COLUMN($J$9))*4,0,4,2),$C129),S$9,"")</f>
        <v/>
      </c>
      <c r="T129" s="332" t="str">
        <f ca="1">IF(COUNTIF(OFFSET('別紙2-4(研修実施報告書)'!$I$8,(COLUMN()-COLUMN($J$9))*4,0,4,2),$C129),T$9,"")</f>
        <v/>
      </c>
      <c r="U129" s="332" t="str">
        <f ca="1">IF(COUNTIF(OFFSET('別紙2-4(研修実施報告書)'!$I$8,(COLUMN()-COLUMN($J$9))*4,0,4,2),$C129),U$9,"")</f>
        <v/>
      </c>
      <c r="V129" s="332" t="str">
        <f ca="1">IF(COUNTIF(OFFSET('別紙2-4(研修実施報告書)'!$I$8,(COLUMN()-COLUMN($J$9))*4,0,4,2),$C129),V$9,"")</f>
        <v/>
      </c>
      <c r="W129" s="332" t="str">
        <f ca="1">IF(COUNTIF(OFFSET('別紙2-4(研修実施報告書)'!$I$8,(COLUMN()-COLUMN($J$9))*4,0,4,2),$C129),W$9,"")</f>
        <v/>
      </c>
      <c r="X129" s="332" t="str">
        <f ca="1">IF(COUNTIF(OFFSET('別紙2-4(研修実施報告書)'!$I$8,(COLUMN()-COLUMN($J$9))*4,0,4,2),$C129),X$9,"")</f>
        <v/>
      </c>
      <c r="Y129" s="332" t="str">
        <f ca="1">IF(COUNTIF(OFFSET('別紙2-4(研修実施報告書)'!$I$8,(COLUMN()-COLUMN($J$9))*4,0,4,2),$C129),Y$9,"")</f>
        <v/>
      </c>
      <c r="Z129" s="332" t="str">
        <f ca="1">IF(COUNTIF(OFFSET('別紙2-4(研修実施報告書)'!$I$8,(COLUMN()-COLUMN($J$9))*4,0,4,2),$C129),Z$9,"")</f>
        <v/>
      </c>
      <c r="AA129" s="332" t="str">
        <f ca="1">IF(COUNTIF(OFFSET('別紙2-4(研修実施報告書)'!$I$8,(COLUMN()-COLUMN($J$9))*4,0,4,2),$C129),AA$9,"")</f>
        <v/>
      </c>
      <c r="AB129" s="332" t="str">
        <f ca="1">IF(COUNTIF(OFFSET('別紙2-4(研修実施報告書)'!$I$8,(COLUMN()-COLUMN($J$9))*4,0,4,2),$C129),AB$9,"")</f>
        <v/>
      </c>
      <c r="AC129" s="332" t="str">
        <f ca="1">IF(COUNTIF(OFFSET('別紙2-4(研修実施報告書)'!$I$8,(COLUMN()-COLUMN($J$9))*4,0,4,2),$C129),AC$9,"")</f>
        <v/>
      </c>
      <c r="AD129" s="332" t="str">
        <f ca="1">IF(COUNTIF(OFFSET('別紙2-4(研修実施報告書)'!$I$8,(COLUMN()-COLUMN($J$9))*4,0,4,2),$C129),AD$9,"")</f>
        <v/>
      </c>
      <c r="AE129" s="332" t="str">
        <f ca="1">IF(COUNTIF(OFFSET('別紙2-4(研修実施報告書)'!$I$8,(COLUMN()-COLUMN($J$9))*4,0,4,2),$C129),AE$9,"")</f>
        <v/>
      </c>
      <c r="AF129" s="332" t="str">
        <f ca="1">IF(COUNTIF(OFFSET('別紙2-4(研修実施報告書)'!$I$8,(COLUMN()-COLUMN($J$9))*4,0,4,2),$C129),AF$9,"")</f>
        <v/>
      </c>
      <c r="AG129" s="332" t="str">
        <f ca="1">IF(COUNTIF(OFFSET('別紙2-4(研修実施報告書)'!$I$8,(COLUMN()-COLUMN($J$9))*4,0,4,2),$C129),AG$9,"")</f>
        <v/>
      </c>
      <c r="AH129" s="332" t="str">
        <f ca="1">IF(COUNTIF(OFFSET('別紙2-4(研修実施報告書)'!$I$8,(COLUMN()-COLUMN($J$9))*4,0,4,2),$C129),AH$9,"")</f>
        <v/>
      </c>
      <c r="AI129" s="332" t="str">
        <f ca="1">IF(COUNTIF(OFFSET('別紙2-4(研修実施報告書)'!$I$8,(COLUMN()-COLUMN($J$9))*4,0,4,2),$C129),AI$9,"")</f>
        <v/>
      </c>
      <c r="AJ129" s="332" t="str">
        <f ca="1">IF(COUNTIF(OFFSET('別紙2-4(研修実施報告書)'!$I$8,(COLUMN()-COLUMN($J$9))*4,0,4,2),$C129),AJ$9,"")</f>
        <v/>
      </c>
      <c r="AK129" s="332" t="str">
        <f ca="1">IF(COUNTIF(OFFSET('別紙2-4(研修実施報告書)'!$I$8,(COLUMN()-COLUMN($J$9))*4,0,4,2),$C129),AK$9,"")</f>
        <v/>
      </c>
      <c r="AL129" s="332" t="str">
        <f ca="1">IF(COUNTIF(OFFSET('別紙2-4(研修実施報告書)'!$I$8,(COLUMN()-COLUMN($J$9))*4,0,4,2),$C129),AL$9,"")</f>
        <v/>
      </c>
      <c r="AM129" s="332" t="str">
        <f ca="1">IF(COUNTIF(OFFSET('別紙2-4(研修実施報告書)'!$I$8,(COLUMN()-COLUMN($J$9))*4,0,4,2),$C129),AM$9,"")</f>
        <v/>
      </c>
      <c r="AN129" s="332" t="str">
        <f ca="1">IF(COUNTIF(OFFSET('別紙2-4(研修実施報告書)'!$I$8,(COLUMN()-COLUMN($J$9))*4,0,4,2),$C129),AN$9,"")</f>
        <v/>
      </c>
      <c r="AO129" s="332" t="str">
        <f ca="1">IF(COUNTIF(OFFSET('別紙2-4(研修実施報告書)'!$I$8,(COLUMN()-COLUMN($J$9))*4,0,4,2),$C129),AO$9,"")</f>
        <v/>
      </c>
      <c r="AP129" s="332" t="str">
        <f ca="1">IF(COUNTIF(OFFSET('別紙2-4(研修実施報告書)'!$I$8,(COLUMN()-COLUMN($J$9))*4,0,4,2),$C129),AP$9,"")</f>
        <v/>
      </c>
      <c r="AQ129" s="332" t="str">
        <f ca="1">IF(COUNTIF(OFFSET('別紙2-4(研修実施報告書)'!$I$8,(COLUMN()-COLUMN($J$9))*4,0,4,2),$C129),AQ$9,"")</f>
        <v/>
      </c>
      <c r="AR129" s="332" t="str">
        <f ca="1">IF(COUNTIF(OFFSET('別紙2-4(研修実施報告書)'!$I$8,(COLUMN()-COLUMN($J$9))*4,0,4,2),$C129),AR$9,"")</f>
        <v/>
      </c>
      <c r="AS129" s="332" t="str">
        <f ca="1">IF(COUNTIF(OFFSET('別紙2-4(研修実施報告書)'!$I$8,(COLUMN()-COLUMN($J$9))*4,0,4,2),$C129),AS$9,"")</f>
        <v/>
      </c>
      <c r="AT129" s="332" t="str">
        <f ca="1">IF(COUNTIF(OFFSET('別紙2-4(研修実施報告書)'!$I$8,(COLUMN()-COLUMN($J$9))*4,0,4,2),$C129),AT$9,"")</f>
        <v/>
      </c>
      <c r="AU129" s="332" t="str">
        <f ca="1">IF(COUNTIF(OFFSET('別紙2-4(研修実施報告書)'!$I$8,(COLUMN()-COLUMN($J$9))*4,0,4,2),$C129),AU$9,"")</f>
        <v/>
      </c>
      <c r="AV129" s="332" t="str">
        <f ca="1">IF(COUNTIF(OFFSET('別紙2-4(研修実施報告書)'!$I$8,(COLUMN()-COLUMN($J$9))*4,0,4,2),$C129),AV$9,"")</f>
        <v/>
      </c>
      <c r="AW129" s="332" t="str">
        <f ca="1">IF(COUNTIF(OFFSET('別紙2-4(研修実施報告書)'!$I$8,(COLUMN()-COLUMN($J$9))*4,0,4,2),$C129),AW$9,"")</f>
        <v/>
      </c>
      <c r="AX129" s="332" t="str">
        <f ca="1">IF(COUNTIF(OFFSET('別紙2-4(研修実施報告書)'!$I$8,(COLUMN()-COLUMN($J$9))*4,0,4,2),$C129),AX$9,"")</f>
        <v/>
      </c>
      <c r="AY129" s="332" t="str">
        <f ca="1">IF(COUNTIF(OFFSET('別紙2-4(研修実施報告書)'!$I$8,(COLUMN()-COLUMN($J$9))*4,0,4,2),$C129),AY$9,"")</f>
        <v/>
      </c>
      <c r="AZ129" s="332" t="str">
        <f ca="1">IF(COUNTIF(OFFSET('別紙2-4(研修実施報告書)'!$I$8,(COLUMN()-COLUMN($J$9))*4,0,4,2),$C129),AZ$9,"")</f>
        <v/>
      </c>
      <c r="BA129" s="332" t="str">
        <f ca="1">IF(COUNTIF(OFFSET('別紙2-4(研修実施報告書)'!$I$8,(COLUMN()-COLUMN($J$9))*4,0,4,2),$C129),BA$9,"")</f>
        <v/>
      </c>
      <c r="BB129" s="332" t="str">
        <f ca="1">IF(COUNTIF(OFFSET('別紙2-4(研修実施報告書)'!$I$8,(COLUMN()-COLUMN($J$9))*4,0,4,2),$C129),BB$9,"")</f>
        <v/>
      </c>
      <c r="BC129" s="332" t="str">
        <f ca="1">IF(COUNTIF(OFFSET('別紙2-4(研修実施報告書)'!$I$8,(COLUMN()-COLUMN($J$9))*4,0,4,2),$C129),BC$9,"")</f>
        <v/>
      </c>
      <c r="BD129" s="332" t="str">
        <f ca="1">IF(COUNTIF(OFFSET('別紙2-4(研修実施報告書)'!$I$8,(COLUMN()-COLUMN($J$9))*4,0,4,2),$C129),BD$9,"")</f>
        <v/>
      </c>
      <c r="BE129" s="332" t="str">
        <f ca="1">IF(COUNTIF(OFFSET('別紙2-4(研修実施報告書)'!$I$8,(COLUMN()-COLUMN($J$9))*4,0,4,2),$C129),BE$9,"")</f>
        <v/>
      </c>
      <c r="BF129" s="332" t="str">
        <f ca="1">IF(COUNTIF(OFFSET('別紙2-4(研修実施報告書)'!$I$8,(COLUMN()-COLUMN($J$9))*4,0,4,2),$C129),BF$9,"")</f>
        <v/>
      </c>
      <c r="BG129" s="332" t="str">
        <f ca="1">IF(COUNTIF(OFFSET('別紙2-4(研修実施報告書)'!$I$8,(COLUMN()-COLUMN($J$9))*4,0,4,2),$C129),BG$9,"")</f>
        <v/>
      </c>
      <c r="BH129" s="332" t="str">
        <f ca="1">IF(COUNTIF(OFFSET('別紙2-4(研修実施報告書)'!$I$8,(COLUMN()-COLUMN($J$9))*4,0,4,2),$C129),BH$9,"")</f>
        <v/>
      </c>
      <c r="BI129" s="332" t="str">
        <f ca="1">IF(COUNTIF(OFFSET('別紙2-4(研修実施報告書)'!$I$8,(COLUMN()-COLUMN($J$9))*4,0,4,2),$C129),BI$9,"")</f>
        <v/>
      </c>
      <c r="BJ129" s="332" t="str">
        <f ca="1">IF(COUNTIF(OFFSET('別紙2-4(研修実施報告書)'!$I$8,(COLUMN()-COLUMN($J$9))*4,0,4,2),$C129),BJ$9,"")</f>
        <v/>
      </c>
      <c r="BK129" s="332" t="str">
        <f ca="1">IF(COUNTIF(OFFSET('別紙2-4(研修実施報告書)'!$I$8,(COLUMN()-COLUMN($J$9))*4,0,4,2),$C129),BK$9,"")</f>
        <v/>
      </c>
      <c r="BL129" s="332" t="str">
        <f ca="1">IF(COUNTIF(OFFSET('別紙2-4(研修実施報告書)'!$I$8,(COLUMN()-COLUMN($J$9))*4,0,4,2),$C129),BL$9,"")</f>
        <v/>
      </c>
      <c r="BM129" s="332" t="str">
        <f ca="1">IF(COUNTIF(OFFSET('別紙2-4(研修実施報告書)'!$I$8,(COLUMN()-COLUMN($J$9))*4,0,4,2),$C129),BM$9,"")</f>
        <v/>
      </c>
      <c r="BN129" s="332" t="str">
        <f ca="1">IF(COUNTIF(OFFSET('別紙2-4(研修実施報告書)'!$I$8,(COLUMN()-COLUMN($J$9))*4,0,4,2),$C129),BN$9,"")</f>
        <v/>
      </c>
      <c r="BO129" s="332" t="str">
        <f ca="1">IF(COUNTIF(OFFSET('別紙2-4(研修実施報告書)'!$I$8,(COLUMN()-COLUMN($J$9))*4,0,4,2),$C129),BO$9,"")</f>
        <v/>
      </c>
      <c r="BP129" s="332" t="str">
        <f ca="1">IF(COUNTIF(OFFSET('別紙2-4(研修実施報告書)'!$I$8,(COLUMN()-COLUMN($J$9))*4,0,4,2),$C129),BP$9,"")</f>
        <v/>
      </c>
      <c r="BQ129" s="332" t="str">
        <f ca="1">IF(COUNTIF(OFFSET('別紙2-4(研修実施報告書)'!$I$8,(COLUMN()-COLUMN($J$9))*4,0,4,2),$C129),BQ$9,"")</f>
        <v/>
      </c>
      <c r="BR129" s="332" t="str">
        <f ca="1">IF(COUNTIF(OFFSET('別紙2-4(研修実施報告書)'!$I$8,(COLUMN()-COLUMN($J$9))*4,0,4,2),$C129),BR$9,"")</f>
        <v/>
      </c>
      <c r="BS129" s="332" t="str">
        <f ca="1">IF(COUNTIF(OFFSET('別紙2-4(研修実施報告書)'!$I$8,(COLUMN()-COLUMN($J$9))*4,0,4,2),$C129),BS$9,"")</f>
        <v/>
      </c>
      <c r="BT129" s="332" t="str">
        <f ca="1">IF(COUNTIF(OFFSET('別紙2-4(研修実施報告書)'!$I$8,(COLUMN()-COLUMN($J$9))*4,0,4,2),$C129),BT$9,"")</f>
        <v/>
      </c>
      <c r="BU129" s="332" t="str">
        <f ca="1">IF(COUNTIF(OFFSET('別紙2-4(研修実施報告書)'!$I$8,(COLUMN()-COLUMN($J$9))*4,0,4,2),$C129),BU$9,"")</f>
        <v/>
      </c>
      <c r="BV129" s="332" t="str">
        <f ca="1">IF(COUNTIF(OFFSET('別紙2-4(研修実施報告書)'!$I$8,(COLUMN()-COLUMN($J$9))*4,0,4,2),$C129),BV$9,"")</f>
        <v/>
      </c>
      <c r="BW129" s="332" t="str">
        <f ca="1">IF(COUNTIF(OFFSET('別紙2-4(研修実施報告書)'!$I$8,(COLUMN()-COLUMN($J$9))*4,0,4,2),$C129),BW$9,"")</f>
        <v/>
      </c>
      <c r="BX129" s="332" t="str">
        <f ca="1">IF(COUNTIF(OFFSET('別紙2-4(研修実施報告書)'!$I$8,(COLUMN()-COLUMN($J$9))*4,0,4,2),$C129),BX$9,"")</f>
        <v/>
      </c>
      <c r="BY129" s="332" t="str">
        <f ca="1">IF(COUNTIF(OFFSET('別紙2-4(研修実施報告書)'!$I$8,(COLUMN()-COLUMN($J$9))*4,0,4,2),$C129),BY$9,"")</f>
        <v/>
      </c>
      <c r="BZ129" s="332" t="str">
        <f ca="1">IF(COUNTIF(OFFSET('別紙2-4(研修実施報告書)'!$I$8,(COLUMN()-COLUMN($J$9))*4,0,4,2),$C129),BZ$9,"")</f>
        <v/>
      </c>
      <c r="CA129" s="332" t="str">
        <f ca="1">IF(COUNTIF(OFFSET('別紙2-4(研修実施報告書)'!$I$8,(COLUMN()-COLUMN($J$9))*4,0,4,2),$C129),CA$9,"")</f>
        <v/>
      </c>
      <c r="CB129" s="332" t="str">
        <f ca="1">IF(COUNTIF(OFFSET('別紙2-4(研修実施報告書)'!$I$8,(COLUMN()-COLUMN($J$9))*4,0,4,2),$C129),CB$9,"")</f>
        <v/>
      </c>
      <c r="CC129" s="332" t="str">
        <f ca="1">IF(COUNTIF(OFFSET('別紙2-4(研修実施報告書)'!$I$8,(COLUMN()-COLUMN($J$9))*4,0,4,2),$C129),CC$9,"")</f>
        <v/>
      </c>
      <c r="CD129" s="332" t="str">
        <f ca="1">IF(COUNTIF(OFFSET('別紙2-4(研修実施報告書)'!$I$8,(COLUMN()-COLUMN($J$9))*4,0,4,2),$C129),CD$9,"")</f>
        <v/>
      </c>
      <c r="CE129" s="332" t="str">
        <f ca="1">IF(COUNTIF(OFFSET('別紙2-4(研修実施報告書)'!$I$8,(COLUMN()-COLUMN($J$9))*4,0,4,2),$C129),CE$9,"")</f>
        <v/>
      </c>
      <c r="CF129" s="332" t="str">
        <f ca="1">IF(COUNTIF(OFFSET('別紙2-4(研修実施報告書)'!$I$8,(COLUMN()-COLUMN($J$9))*4,0,4,2),$C129),CF$9,"")</f>
        <v/>
      </c>
      <c r="CG129" s="332" t="str">
        <f ca="1">IF(COUNTIF(OFFSET('別紙2-4(研修実施報告書)'!$I$8,(COLUMN()-COLUMN($J$9))*4,0,4,2),$C129),CG$9,"")</f>
        <v/>
      </c>
      <c r="CH129" s="332" t="str">
        <f ca="1">IF(COUNTIF(OFFSET('別紙2-4(研修実施報告書)'!$I$8,(COLUMN()-COLUMN($J$9))*4,0,4,2),$C129),CH$9,"")</f>
        <v/>
      </c>
      <c r="CI129" s="332" t="str">
        <f ca="1">IF(COUNTIF(OFFSET('別紙2-4(研修実施報告書)'!$I$8,(COLUMN()-COLUMN($J$9))*4,0,4,2),$C129),CI$9,"")</f>
        <v/>
      </c>
      <c r="CJ129" s="332" t="str">
        <f ca="1">IF(COUNTIF(OFFSET('別紙2-4(研修実施報告書)'!$I$8,(COLUMN()-COLUMN($J$9))*4,0,4,2),$C129),CJ$9,"")</f>
        <v/>
      </c>
      <c r="CK129" s="332" t="str">
        <f ca="1">IF(COUNTIF(OFFSET('別紙2-4(研修実施報告書)'!$I$8,(COLUMN()-COLUMN($J$9))*4,0,4,2),$C129),CK$9,"")</f>
        <v/>
      </c>
      <c r="CL129" s="332" t="str">
        <f ca="1">IF(COUNTIF(OFFSET('別紙2-4(研修実施報告書)'!$I$8,(COLUMN()-COLUMN($J$9))*4,0,4,2),$C129),CL$9,"")</f>
        <v/>
      </c>
      <c r="CM129" s="332" t="str">
        <f ca="1">IF(COUNTIF(OFFSET('別紙2-4(研修実施報告書)'!$I$8,(COLUMN()-COLUMN($J$9))*4,0,4,2),$C129),CM$9,"")</f>
        <v/>
      </c>
      <c r="CN129" s="332" t="str">
        <f ca="1">IF(COUNTIF(OFFSET('別紙2-4(研修実施報告書)'!$I$8,(COLUMN()-COLUMN($J$9))*4,0,4,2),$C129),CN$9,"")</f>
        <v/>
      </c>
      <c r="CO129" s="332" t="str">
        <f ca="1">IF(COUNTIF(OFFSET('別紙2-4(研修実施報告書)'!$I$8,(COLUMN()-COLUMN($J$9))*4,0,4,2),$C129),CO$9,"")</f>
        <v/>
      </c>
      <c r="CP129" s="332" t="str">
        <f ca="1">IF(COUNTIF(OFFSET('別紙2-4(研修実施報告書)'!$I$8,(COLUMN()-COLUMN($J$9))*4,0,4,2),$C129),CP$9,"")</f>
        <v/>
      </c>
      <c r="CQ129" s="332" t="str">
        <f ca="1">IF(COUNTIF(OFFSET('別紙2-4(研修実施報告書)'!$I$8,(COLUMN()-COLUMN($J$9))*4,0,4,2),$C129),CQ$9,"")</f>
        <v/>
      </c>
      <c r="CR129" s="332" t="str">
        <f ca="1">IF(COUNTIF(OFFSET('別紙2-4(研修実施報告書)'!$I$8,(COLUMN()-COLUMN($J$9))*4,0,4,2),$C129),CR$9,"")</f>
        <v/>
      </c>
      <c r="CS129" s="332" t="str">
        <f ca="1">IF(COUNTIF(OFFSET('別紙2-4(研修実施報告書)'!$I$8,(COLUMN()-COLUMN($J$9))*4,0,4,2),$C129),CS$9,"")</f>
        <v/>
      </c>
      <c r="CT129" s="332" t="str">
        <f ca="1">IF(COUNTIF(OFFSET('別紙2-4(研修実施報告書)'!$I$8,(COLUMN()-COLUMN($J$9))*4,0,4,2),$C129),CT$9,"")</f>
        <v/>
      </c>
      <c r="CU129" s="332" t="str">
        <f ca="1">IF(COUNTIF(OFFSET('別紙2-4(研修実施報告書)'!$I$8,(COLUMN()-COLUMN($J$9))*4,0,4,2),$C129),CU$9,"")</f>
        <v/>
      </c>
      <c r="CV129" s="332" t="str">
        <f ca="1">IF(COUNTIF(OFFSET('別紙2-4(研修実施報告書)'!$I$8,(COLUMN()-COLUMN($J$9))*4,0,4,2),$C129),CV$9,"")</f>
        <v/>
      </c>
      <c r="CW129" s="332" t="str">
        <f ca="1">IF(COUNTIF(OFFSET('別紙2-4(研修実施報告書)'!$I$8,(COLUMN()-COLUMN($J$9))*4,0,4,2),$C129),CW$9,"")</f>
        <v/>
      </c>
      <c r="CX129" s="332" t="str">
        <f ca="1">IF(COUNTIF(OFFSET('別紙2-4(研修実施報告書)'!$I$8,(COLUMN()-COLUMN($J$9))*4,0,4,2),$C129),CX$9,"")</f>
        <v/>
      </c>
      <c r="CY129" s="332" t="str">
        <f ca="1">IF(COUNTIF(OFFSET('別紙2-4(研修実施報告書)'!$I$8,(COLUMN()-COLUMN($J$9))*4,0,4,2),$C129),CY$9,"")</f>
        <v/>
      </c>
      <c r="CZ129" s="332" t="str">
        <f ca="1">IF(COUNTIF(OFFSET('別紙2-4(研修実施報告書)'!$I$8,(COLUMN()-COLUMN($J$9))*4,0,4,2),$C129),CZ$9,"")</f>
        <v/>
      </c>
      <c r="DA129" s="332" t="str">
        <f ca="1">IF(COUNTIF(OFFSET('別紙2-4(研修実施報告書)'!$I$8,(COLUMN()-COLUMN($J$9))*4,0,4,2),$C129),DA$9,"")</f>
        <v/>
      </c>
      <c r="DB129" s="332" t="str">
        <f ca="1">IF(COUNTIF(OFFSET('別紙2-4(研修実施報告書)'!$I$8,(COLUMN()-COLUMN($J$9))*4,0,4,2),$C129),DB$9,"")</f>
        <v/>
      </c>
      <c r="DC129" s="332" t="str">
        <f ca="1">IF(COUNTIF(OFFSET('別紙2-4(研修実施報告書)'!$I$8,(COLUMN()-COLUMN($J$9))*4,0,4,2),$C129),DC$9,"")</f>
        <v/>
      </c>
      <c r="DD129" s="332" t="str">
        <f ca="1">IF(COUNTIF(OFFSET('別紙2-4(研修実施報告書)'!$I$8,(COLUMN()-COLUMN($J$9))*4,0,4,2),$C129),DD$9,"")</f>
        <v/>
      </c>
      <c r="DE129" s="332" t="str">
        <f ca="1">IF(COUNTIF(OFFSET('別紙2-4(研修実施報告書)'!$I$8,(COLUMN()-COLUMN($J$9))*4,0,4,2),$C129),DE$9,"")</f>
        <v/>
      </c>
      <c r="DF129" s="332" t="str">
        <f ca="1">IF(COUNTIF(OFFSET('別紙2-4(研修実施報告書)'!$I$8,(COLUMN()-COLUMN($J$9))*4,0,4,2),$C129),DF$9,"")</f>
        <v/>
      </c>
      <c r="DG129" s="332" t="str">
        <f ca="1">IF(COUNTIF(OFFSET('別紙2-4(研修実施報告書)'!$I$8,(COLUMN()-COLUMN($J$9))*4,0,4,2),$C129),DG$9,"")</f>
        <v/>
      </c>
      <c r="DH129" s="332" t="str">
        <f ca="1">IF(COUNTIF(OFFSET('別紙2-4(研修実施報告書)'!$I$8,(COLUMN()-COLUMN($J$9))*4,0,4,2),$C129),DH$9,"")</f>
        <v/>
      </c>
      <c r="DI129" s="332" t="str">
        <f ca="1">IF(COUNTIF(OFFSET('別紙2-4(研修実施報告書)'!$I$8,(COLUMN()-COLUMN($J$9))*4,0,4,2),$C129),DI$9,"")</f>
        <v/>
      </c>
      <c r="DJ129" s="332" t="str">
        <f ca="1">IF(COUNTIF(OFFSET('別紙2-4(研修実施報告書)'!$I$8,(COLUMN()-COLUMN($J$9))*4,0,4,2),$C129),DJ$9,"")</f>
        <v/>
      </c>
      <c r="DK129" s="332" t="str">
        <f ca="1">IF(COUNTIF(OFFSET('別紙2-4(研修実施報告書)'!$I$8,(COLUMN()-COLUMN($J$9))*4,0,4,2),$C129),DK$9,"")</f>
        <v/>
      </c>
      <c r="DL129" s="332" t="str">
        <f ca="1">IF(COUNTIF(OFFSET('別紙2-4(研修実施報告書)'!$I$8,(COLUMN()-COLUMN($J$9))*4,0,4,2),$C129),DL$9,"")</f>
        <v/>
      </c>
      <c r="DM129" s="332" t="str">
        <f ca="1">IF(COUNTIF(OFFSET('別紙2-4(研修実施報告書)'!$I$8,(COLUMN()-COLUMN($J$9))*4,0,4,2),$C129),DM$9,"")</f>
        <v/>
      </c>
      <c r="DN129" s="332" t="str">
        <f ca="1">IF(COUNTIF(OFFSET('別紙2-4(研修実施報告書)'!$I$8,(COLUMN()-COLUMN($J$9))*4,0,4,2),$C129),DN$9,"")</f>
        <v/>
      </c>
      <c r="DO129" s="332" t="str">
        <f ca="1">IF(COUNTIF(OFFSET('別紙2-4(研修実施報告書)'!$I$8,(COLUMN()-COLUMN($J$9))*4,0,4,2),$C129),DO$9,"")</f>
        <v/>
      </c>
      <c r="DP129" s="332" t="str">
        <f ca="1">IF(COUNTIF(OFFSET('別紙2-4(研修実施報告書)'!$I$8,(COLUMN()-COLUMN($J$9))*4,0,4,2),$C129),DP$9,"")</f>
        <v/>
      </c>
      <c r="DQ129" s="332" t="str">
        <f ca="1">IF(COUNTIF(OFFSET('別紙2-4(研修実施報告書)'!$I$8,(COLUMN()-COLUMN($J$9))*4,0,4,2),$C129),DQ$9,"")</f>
        <v/>
      </c>
      <c r="DR129" s="332" t="str">
        <f ca="1">IF(COUNTIF(OFFSET('別紙2-4(研修実施報告書)'!$I$8,(COLUMN()-COLUMN($J$9))*4,0,4,2),$C129),DR$9,"")</f>
        <v/>
      </c>
      <c r="DS129" s="332" t="str">
        <f ca="1">IF(COUNTIF(OFFSET('別紙2-4(研修実施報告書)'!$I$8,(COLUMN()-COLUMN($J$9))*4,0,4,2),$C129),DS$9,"")</f>
        <v/>
      </c>
      <c r="DT129" s="332" t="str">
        <f ca="1">IF(COUNTIF(OFFSET('別紙2-4(研修実施報告書)'!$I$8,(COLUMN()-COLUMN($J$9))*4,0,4,2),$C129),DT$9,"")</f>
        <v/>
      </c>
      <c r="DU129" s="332" t="str">
        <f ca="1">IF(COUNTIF(OFFSET('別紙2-4(研修実施報告書)'!$I$8,(COLUMN()-COLUMN($J$9))*4,0,4,2),$C129),DU$9,"")</f>
        <v/>
      </c>
      <c r="DV129" s="332" t="str">
        <f ca="1">IF(COUNTIF(OFFSET('別紙2-4(研修実施報告書)'!$I$8,(COLUMN()-COLUMN($J$9))*4,0,4,2),$C129),DV$9,"")</f>
        <v/>
      </c>
      <c r="DW129" s="332" t="str">
        <f ca="1">IF(COUNTIF(OFFSET('別紙2-4(研修実施報告書)'!$I$8,(COLUMN()-COLUMN($J$9))*4,0,4,2),$C129),DW$9,"")</f>
        <v/>
      </c>
      <c r="DX129" s="332" t="str">
        <f ca="1">IF(COUNTIF(OFFSET('別紙2-4(研修実施報告書)'!$I$8,(COLUMN()-COLUMN($J$9))*4,0,4,2),$C129),DX$9,"")</f>
        <v/>
      </c>
      <c r="DY129" s="332" t="str">
        <f ca="1">IF(COUNTIF(OFFSET('別紙2-4(研修実施報告書)'!$I$8,(COLUMN()-COLUMN($J$9))*4,0,4,2),$C129),DY$9,"")</f>
        <v/>
      </c>
      <c r="DZ129" s="332" t="str">
        <f ca="1">IF(COUNTIF(OFFSET('別紙2-4(研修実施報告書)'!$I$8,(COLUMN()-COLUMN($J$9))*4,0,4,2),$C129),DZ$9,"")</f>
        <v/>
      </c>
      <c r="EA129" s="332" t="str">
        <f ca="1">IF(COUNTIF(OFFSET('別紙2-4(研修実施報告書)'!$I$8,(COLUMN()-COLUMN($J$9))*4,0,4,2),$C129),EA$9,"")</f>
        <v/>
      </c>
      <c r="EB129" s="332" t="str">
        <f ca="1">IF(COUNTIF(OFFSET('別紙2-4(研修実施報告書)'!$I$8,(COLUMN()-COLUMN($J$9))*4,0,4,2),$C129),EB$9,"")</f>
        <v/>
      </c>
      <c r="EC129" s="332" t="str">
        <f ca="1">IF(COUNTIF(OFFSET('別紙2-4(研修実施報告書)'!$I$8,(COLUMN()-COLUMN($J$9))*4,0,4,2),$C129),EC$9,"")</f>
        <v/>
      </c>
      <c r="ED129" s="332" t="str">
        <f ca="1">IF(COUNTIF(OFFSET('別紙2-4(研修実施報告書)'!$I$8,(COLUMN()-COLUMN($J$9))*4,0,4,2),$C129),ED$9,"")</f>
        <v/>
      </c>
      <c r="EE129" s="332" t="str">
        <f ca="1">IF(COUNTIF(OFFSET('別紙2-4(研修実施報告書)'!$I$8,(COLUMN()-COLUMN($J$9))*4,0,4,2),$C129),EE$9,"")</f>
        <v/>
      </c>
      <c r="EF129" s="332" t="str">
        <f ca="1">IF(COUNTIF(OFFSET('別紙2-4(研修実施報告書)'!$I$8,(COLUMN()-COLUMN($J$9))*4,0,4,2),$C129),EF$9,"")</f>
        <v/>
      </c>
      <c r="EG129" s="332" t="str">
        <f ca="1">IF(COUNTIF(OFFSET('別紙2-4(研修実施報告書)'!$I$8,(COLUMN()-COLUMN($J$9))*4,0,4,2),$C129),EG$9,"")</f>
        <v/>
      </c>
      <c r="EH129" s="332" t="str">
        <f ca="1">IF(COUNTIF(OFFSET('別紙2-4(研修実施報告書)'!$I$8,(COLUMN()-COLUMN($J$9))*4,0,4,2),$C129),EH$9,"")</f>
        <v/>
      </c>
      <c r="EI129" s="332" t="str">
        <f ca="1">IF(COUNTIF(OFFSET('別紙2-4(研修実施報告書)'!$I$8,(COLUMN()-COLUMN($J$9))*4,0,4,2),$C129),EI$9,"")</f>
        <v/>
      </c>
      <c r="EJ129" s="332" t="str">
        <f ca="1">IF(COUNTIF(OFFSET('別紙2-4(研修実施報告書)'!$I$8,(COLUMN()-COLUMN($J$9))*4,0,4,2),$C129),EJ$9,"")</f>
        <v/>
      </c>
      <c r="EK129" s="332" t="str">
        <f ca="1">IF(COUNTIF(OFFSET('別紙2-4(研修実施報告書)'!$I$8,(COLUMN()-COLUMN($J$9))*4,0,4,2),$C129),EK$9,"")</f>
        <v/>
      </c>
      <c r="EL129" s="332" t="str">
        <f ca="1">IF(COUNTIF(OFFSET('別紙2-4(研修実施報告書)'!$I$8,(COLUMN()-COLUMN($J$9))*4,0,4,2),$C129),EL$9,"")</f>
        <v/>
      </c>
      <c r="EM129" s="332" t="str">
        <f ca="1">IF(COUNTIF(OFFSET('別紙2-4(研修実施報告書)'!$I$8,(COLUMN()-COLUMN($J$9))*4,0,4,2),$C129),EM$9,"")</f>
        <v/>
      </c>
      <c r="EN129" s="332" t="str">
        <f ca="1">IF(COUNTIF(OFFSET('別紙2-4(研修実施報告書)'!$I$8,(COLUMN()-COLUMN($J$9))*4,0,4,2),$C129),EN$9,"")</f>
        <v/>
      </c>
      <c r="EO129" s="332" t="str">
        <f ca="1">IF(COUNTIF(OFFSET('別紙2-4(研修実施報告書)'!$I$8,(COLUMN()-COLUMN($J$9))*4,0,4,2),$C129),EO$9,"")</f>
        <v/>
      </c>
      <c r="EP129" s="332" t="str">
        <f ca="1">IF(COUNTIF(OFFSET('別紙2-4(研修実施報告書)'!$I$8,(COLUMN()-COLUMN($J$9))*4,0,4,2),$C129),EP$9,"")</f>
        <v/>
      </c>
      <c r="EQ129" s="332" t="str">
        <f ca="1">IF(COUNTIF(OFFSET('別紙2-4(研修実施報告書)'!$I$8,(COLUMN()-COLUMN($J$9))*4,0,4,2),$C129),EQ$9,"")</f>
        <v/>
      </c>
      <c r="ER129" s="332" t="str">
        <f ca="1">IF(COUNTIF(OFFSET('別紙2-4(研修実施報告書)'!$I$8,(COLUMN()-COLUMN($J$9))*4,0,4,2),$C129),ER$9,"")</f>
        <v/>
      </c>
      <c r="ES129" s="332" t="str">
        <f ca="1">IF(COUNTIF(OFFSET('別紙2-4(研修実施報告書)'!$I$8,(COLUMN()-COLUMN($J$9))*4,0,4,2),$C129),ES$9,"")</f>
        <v/>
      </c>
      <c r="ET129" s="332" t="str">
        <f ca="1">IF(COUNTIF(OFFSET('別紙2-4(研修実施報告書)'!$I$8,(COLUMN()-COLUMN($J$9))*4,0,4,2),$C129),ET$9,"")</f>
        <v/>
      </c>
      <c r="EU129" s="332" t="str">
        <f ca="1">IF(COUNTIF(OFFSET('別紙2-4(研修実施報告書)'!$I$8,(COLUMN()-COLUMN($J$9))*4,0,4,2),$C129),EU$9,"")</f>
        <v/>
      </c>
      <c r="EV129" s="332" t="str">
        <f ca="1">IF(COUNTIF(OFFSET('別紙2-4(研修実施報告書)'!$I$8,(COLUMN()-COLUMN($J$9))*4,0,4,2),$C129),EV$9,"")</f>
        <v/>
      </c>
      <c r="EW129" s="332" t="str">
        <f ca="1">IF(COUNTIF(OFFSET('別紙2-4(研修実施報告書)'!$I$8,(COLUMN()-COLUMN($J$9))*4,0,4,2),$C129),EW$9,"")</f>
        <v/>
      </c>
      <c r="EX129" s="332" t="str">
        <f ca="1">IF(COUNTIF(OFFSET('別紙2-4(研修実施報告書)'!$I$8,(COLUMN()-COLUMN($J$9))*4,0,4,2),$C129),EX$9,"")</f>
        <v/>
      </c>
      <c r="EY129" s="332" t="str">
        <f ca="1">IF(COUNTIF(OFFSET('別紙2-4(研修実施報告書)'!$I$8,(COLUMN()-COLUMN($J$9))*4,0,4,2),$C129),EY$9,"")</f>
        <v/>
      </c>
      <c r="EZ129" s="332" t="str">
        <f ca="1">IF(COUNTIF(OFFSET('別紙2-4(研修実施報告書)'!$I$8,(COLUMN()-COLUMN($J$9))*4,0,4,2),$C129),EZ$9,"")</f>
        <v/>
      </c>
      <c r="FA129" s="332" t="str">
        <f ca="1">IF(COUNTIF(OFFSET('別紙2-4(研修実施報告書)'!$I$8,(COLUMN()-COLUMN($J$9))*4,0,4,2),$C129),FA$9,"")</f>
        <v/>
      </c>
      <c r="FB129" s="332" t="str">
        <f ca="1">IF(COUNTIF(OFFSET('別紙2-4(研修実施報告書)'!$I$8,(COLUMN()-COLUMN($J$9))*4,0,4,2),$C129),FB$9,"")</f>
        <v/>
      </c>
      <c r="FC129" s="332" t="str">
        <f ca="1">IF(COUNTIF(OFFSET('別紙2-4(研修実施報告書)'!$I$8,(COLUMN()-COLUMN($J$9))*4,0,4,2),$C129),FC$9,"")</f>
        <v/>
      </c>
      <c r="FD129" s="332" t="str">
        <f ca="1">IF(COUNTIF(OFFSET('別紙2-4(研修実施報告書)'!$I$8,(COLUMN()-COLUMN($J$9))*4,0,4,2),$C129),FD$9,"")</f>
        <v/>
      </c>
      <c r="FE129" s="332" t="str">
        <f ca="1">IF(COUNTIF(OFFSET('別紙2-4(研修実施報告書)'!$I$8,(COLUMN()-COLUMN($J$9))*4,0,4,2),$C129),FE$9,"")</f>
        <v/>
      </c>
      <c r="FF129" s="332" t="str">
        <f ca="1">IF(COUNTIF(OFFSET('別紙2-4(研修実施報告書)'!$I$8,(COLUMN()-COLUMN($J$9))*4,0,4,2),$C129),FF$9,"")</f>
        <v/>
      </c>
      <c r="FG129" s="332" t="str">
        <f ca="1">IF(COUNTIF(OFFSET('別紙2-4(研修実施報告書)'!$I$8,(COLUMN()-COLUMN($J$9))*4,0,4,2),$C129),FG$9,"")</f>
        <v/>
      </c>
      <c r="FH129" s="332" t="str">
        <f ca="1">IF(COUNTIF(OFFSET('別紙2-4(研修実施報告書)'!$I$8,(COLUMN()-COLUMN($J$9))*4,0,4,2),$C129),FH$9,"")</f>
        <v/>
      </c>
      <c r="FI129" s="332" t="str">
        <f ca="1">IF(COUNTIF(OFFSET('別紙2-4(研修実施報告書)'!$I$8,(COLUMN()-COLUMN($J$9))*4,0,4,2),$C129),FI$9,"")</f>
        <v/>
      </c>
      <c r="FJ129" s="332" t="str">
        <f ca="1">IF(COUNTIF(OFFSET('別紙2-4(研修実施報告書)'!$I$8,(COLUMN()-COLUMN($J$9))*4,0,4,2),$C129),FJ$9,"")</f>
        <v/>
      </c>
      <c r="FK129" s="332" t="str">
        <f ca="1">IF(COUNTIF(OFFSET('別紙2-4(研修実施報告書)'!$I$8,(COLUMN()-COLUMN($J$9))*4,0,4,2),$C129),FK$9,"")</f>
        <v/>
      </c>
      <c r="FL129" s="332" t="str">
        <f ca="1">IF(COUNTIF(OFFSET('別紙2-4(研修実施報告書)'!$I$8,(COLUMN()-COLUMN($J$9))*4,0,4,2),$C129),FL$9,"")</f>
        <v/>
      </c>
      <c r="FM129" s="332" t="str">
        <f ca="1">IF(COUNTIF(OFFSET('別紙2-4(研修実施報告書)'!$I$8,(COLUMN()-COLUMN($J$9))*4,0,4,2),$C129),FM$9,"")</f>
        <v/>
      </c>
      <c r="FN129" s="332" t="str">
        <f ca="1">IF(COUNTIF(OFFSET('別紙2-4(研修実施報告書)'!$I$8,(COLUMN()-COLUMN($J$9))*4,0,4,2),$C129),FN$9,"")</f>
        <v/>
      </c>
      <c r="FO129" s="332" t="str">
        <f ca="1">IF(COUNTIF(OFFSET('別紙2-4(研修実施報告書)'!$I$8,(COLUMN()-COLUMN($J$9))*4,0,4,2),$C129),FO$9,"")</f>
        <v/>
      </c>
      <c r="FP129" s="332" t="str">
        <f ca="1">IF(COUNTIF(OFFSET('別紙2-4(研修実施報告書)'!$I$8,(COLUMN()-COLUMN($J$9))*4,0,4,2),$C129),FP$9,"")</f>
        <v/>
      </c>
      <c r="FQ129" s="332" t="str">
        <f ca="1">IF(COUNTIF(OFFSET('別紙2-4(研修実施報告書)'!$I$8,(COLUMN()-COLUMN($J$9))*4,0,4,2),$C129),FQ$9,"")</f>
        <v/>
      </c>
      <c r="FR129" s="332" t="str">
        <f ca="1">IF(COUNTIF(OFFSET('別紙2-4(研修実施報告書)'!$I$8,(COLUMN()-COLUMN($J$9))*4,0,4,2),$C129),FR$9,"")</f>
        <v/>
      </c>
      <c r="FS129" s="332" t="str">
        <f ca="1">IF(COUNTIF(OFFSET('別紙2-4(研修実施報告書)'!$I$8,(COLUMN()-COLUMN($J$9))*4,0,4,2),$C129),FS$9,"")</f>
        <v/>
      </c>
      <c r="FT129" s="332" t="str">
        <f ca="1">IF(COUNTIF(OFFSET('別紙2-4(研修実施報告書)'!$I$8,(COLUMN()-COLUMN($J$9))*4,0,4,2),$C129),FT$9,"")</f>
        <v/>
      </c>
      <c r="FU129" s="332" t="str">
        <f ca="1">IF(COUNTIF(OFFSET('別紙2-4(研修実施報告書)'!$I$8,(COLUMN()-COLUMN($J$9))*4,0,4,2),$C129),FU$9,"")</f>
        <v/>
      </c>
      <c r="FV129" s="332" t="str">
        <f ca="1">IF(COUNTIF(OFFSET('別紙2-4(研修実施報告書)'!$I$8,(COLUMN()-COLUMN($J$9))*4,0,4,2),$C129),FV$9,"")</f>
        <v/>
      </c>
      <c r="FW129" s="332" t="str">
        <f ca="1">IF(COUNTIF(OFFSET('別紙2-4(研修実施報告書)'!$I$8,(COLUMN()-COLUMN($J$9))*4,0,4,2),$C129),FW$9,"")</f>
        <v/>
      </c>
      <c r="FX129" s="332" t="str">
        <f ca="1">IF(COUNTIF(OFFSET('別紙2-4(研修実施報告書)'!$I$8,(COLUMN()-COLUMN($J$9))*4,0,4,2),$C129),FX$9,"")</f>
        <v/>
      </c>
      <c r="FY129" s="332" t="str">
        <f ca="1">IF(COUNTIF(OFFSET('別紙2-4(研修実施報告書)'!$I$8,(COLUMN()-COLUMN($J$9))*4,0,4,2),$C129),FY$9,"")</f>
        <v/>
      </c>
      <c r="FZ129" s="332" t="str">
        <f ca="1">IF(COUNTIF(OFFSET('別紙2-4(研修実施報告書)'!$I$8,(COLUMN()-COLUMN($J$9))*4,0,4,2),$C129),FZ$9,"")</f>
        <v/>
      </c>
      <c r="GA129" s="332" t="str">
        <f ca="1">IF(COUNTIF(OFFSET('別紙2-4(研修実施報告書)'!$I$8,(COLUMN()-COLUMN($J$9))*4,0,4,2),$C129),GA$9,"")</f>
        <v/>
      </c>
      <c r="GB129" s="332" t="str">
        <f ca="1">IF(COUNTIF(OFFSET('別紙2-4(研修実施報告書)'!$I$8,(COLUMN()-COLUMN($J$9))*4,0,4,2),$C129),GB$9,"")</f>
        <v/>
      </c>
      <c r="GC129" s="332" t="str">
        <f ca="1">IF(COUNTIF(OFFSET('別紙2-4(研修実施報告書)'!$I$8,(COLUMN()-COLUMN($J$9))*4,0,4,2),$C129),GC$9,"")</f>
        <v/>
      </c>
      <c r="GD129" s="332" t="str">
        <f ca="1">IF(COUNTIF(OFFSET('別紙2-4(研修実施報告書)'!$I$8,(COLUMN()-COLUMN($J$9))*4,0,4,2),$C129),GD$9,"")</f>
        <v/>
      </c>
      <c r="GE129" s="332" t="str">
        <f ca="1">IF(COUNTIF(OFFSET('別紙2-4(研修実施報告書)'!$I$8,(COLUMN()-COLUMN($J$9))*4,0,4,2),$C129),GE$9,"")</f>
        <v/>
      </c>
      <c r="GF129" s="332" t="str">
        <f ca="1">IF(COUNTIF(OFFSET('別紙2-4(研修実施報告書)'!$I$8,(COLUMN()-COLUMN($J$9))*4,0,4,2),$C129),GF$9,"")</f>
        <v/>
      </c>
      <c r="GG129" s="332" t="str">
        <f ca="1">IF(COUNTIF(OFFSET('別紙2-4(研修実施報告書)'!$I$8,(COLUMN()-COLUMN($J$9))*4,0,4,2),$C129),GG$9,"")</f>
        <v/>
      </c>
      <c r="GH129" s="332" t="str">
        <f ca="1">IF(COUNTIF(OFFSET('別紙2-4(研修実施報告書)'!$I$8,(COLUMN()-COLUMN($J$9))*4,0,4,2),$C129),GH$9,"")</f>
        <v/>
      </c>
      <c r="GI129" s="332" t="str">
        <f ca="1">IF(COUNTIF(OFFSET('別紙2-4(研修実施報告書)'!$I$8,(COLUMN()-COLUMN($J$9))*4,0,4,2),$C129),GI$9,"")</f>
        <v/>
      </c>
      <c r="GJ129" s="332" t="str">
        <f ca="1">IF(COUNTIF(OFFSET('別紙2-4(研修実施報告書)'!$I$8,(COLUMN()-COLUMN($J$9))*4,0,4,2),$C129),GJ$9,"")</f>
        <v/>
      </c>
      <c r="GK129" s="332" t="str">
        <f ca="1">IF(COUNTIF(OFFSET('別紙2-4(研修実施報告書)'!$I$8,(COLUMN()-COLUMN($J$9))*4,0,4,2),$C129),GK$9,"")</f>
        <v/>
      </c>
      <c r="GL129" s="332" t="str">
        <f ca="1">IF(COUNTIF(OFFSET('別紙2-4(研修実施報告書)'!$I$8,(COLUMN()-COLUMN($J$9))*4,0,4,2),$C129),GL$9,"")</f>
        <v/>
      </c>
      <c r="GM129" s="332" t="str">
        <f ca="1">IF(COUNTIF(OFFSET('別紙2-4(研修実施報告書)'!$I$8,(COLUMN()-COLUMN($J$9))*4,0,4,2),$C129),GM$9,"")</f>
        <v/>
      </c>
      <c r="GN129" s="332" t="str">
        <f ca="1">IF(COUNTIF(OFFSET('別紙2-4(研修実施報告書)'!$I$8,(COLUMN()-COLUMN($J$9))*4,0,4,2),$C129),GN$9,"")</f>
        <v/>
      </c>
      <c r="GO129" s="332" t="str">
        <f ca="1">IF(COUNTIF(OFFSET('別紙2-4(研修実施報告書)'!$I$8,(COLUMN()-COLUMN($J$9))*4,0,4,2),$C129),GO$9,"")</f>
        <v/>
      </c>
      <c r="GP129" s="332" t="str">
        <f ca="1">IF(COUNTIF(OFFSET('別紙2-4(研修実施報告書)'!$I$8,(COLUMN()-COLUMN($J$9))*4,0,4,2),$C129),GP$9,"")</f>
        <v/>
      </c>
      <c r="GQ129" s="332" t="str">
        <f ca="1">IF(COUNTIF(OFFSET('別紙2-4(研修実施報告書)'!$I$8,(COLUMN()-COLUMN($J$9))*4,0,4,2),$C129),GQ$9,"")</f>
        <v/>
      </c>
      <c r="GR129" s="332" t="str">
        <f ca="1">IF(COUNTIF(OFFSET('別紙2-4(研修実施報告書)'!$I$8,(COLUMN()-COLUMN($J$9))*4,0,4,2),$C129),GR$9,"")</f>
        <v/>
      </c>
      <c r="GS129" s="332" t="str">
        <f ca="1">IF(COUNTIF(OFFSET('別紙2-4(研修実施報告書)'!$I$8,(COLUMN()-COLUMN($J$9))*4,0,4,2),$C129),GS$9,"")</f>
        <v/>
      </c>
      <c r="GT129" s="332" t="str">
        <f ca="1">IF(COUNTIF(OFFSET('別紙2-4(研修実施報告書)'!$I$8,(COLUMN()-COLUMN($J$9))*4,0,4,2),$C129),GT$9,"")</f>
        <v/>
      </c>
      <c r="GU129" s="332" t="str">
        <f ca="1">IF(COUNTIF(OFFSET('別紙2-4(研修実施報告書)'!$I$8,(COLUMN()-COLUMN($J$9))*4,0,4,2),$C129),GU$9,"")</f>
        <v/>
      </c>
      <c r="GV129" s="332" t="str">
        <f ca="1">IF(COUNTIF(OFFSET('別紙2-4(研修実施報告書)'!$I$8,(COLUMN()-COLUMN($J$9))*4,0,4,2),$C129),GV$9,"")</f>
        <v/>
      </c>
      <c r="GW129" s="332" t="str">
        <f ca="1">IF(COUNTIF(OFFSET('別紙2-4(研修実施報告書)'!$I$8,(COLUMN()-COLUMN($J$9))*4,0,4,2),$C129),GW$9,"")</f>
        <v/>
      </c>
      <c r="GX129" s="332" t="str">
        <f ca="1">IF(COUNTIF(OFFSET('別紙2-4(研修実施報告書)'!$I$8,(COLUMN()-COLUMN($J$9))*4,0,4,2),$C129),GX$9,"")</f>
        <v/>
      </c>
      <c r="GY129" s="332" t="str">
        <f ca="1">IF(COUNTIF(OFFSET('別紙2-4(研修実施報告書)'!$I$8,(COLUMN()-COLUMN($J$9))*4,0,4,2),$C129),GY$9,"")</f>
        <v/>
      </c>
      <c r="GZ129" s="332" t="str">
        <f ca="1">IF(COUNTIF(OFFSET('別紙2-4(研修実施報告書)'!$I$8,(COLUMN()-COLUMN($J$9))*4,0,4,2),$C129),GZ$9,"")</f>
        <v/>
      </c>
      <c r="HA129" s="332" t="str">
        <f ca="1">IF(COUNTIF(OFFSET('別紙2-4(研修実施報告書)'!$I$8,(COLUMN()-COLUMN($J$9))*4,0,4,2),$C129),HA$9,"")</f>
        <v/>
      </c>
      <c r="HB129" s="320"/>
    </row>
    <row r="130" spans="1:210" ht="18.75" customHeight="1">
      <c r="A130" s="325">
        <v>116</v>
      </c>
      <c r="B130" s="323" t="str">
        <f>IF(AND('別紙1-7(研修責任者教育担当者) '!E133="〇",'別紙1-7(研修責任者教育担当者) '!F133="〇"),"専任・兼任",IF('別紙1-7(研修責任者教育担当者) '!E133="〇","専任",IF('別紙1-7(研修責任者教育担当者) '!F133="〇","兼任","")))</f>
        <v/>
      </c>
      <c r="C130" s="324">
        <f>VLOOKUP(A130,'別紙1-7(研修責任者教育担当者) '!$B$18:$C$217,2,0)</f>
        <v>0</v>
      </c>
      <c r="D130" s="348" t="s">
        <v>175</v>
      </c>
      <c r="E130" s="349"/>
      <c r="F130" s="329" t="e">
        <f t="shared" si="3"/>
        <v>#DIV/0!</v>
      </c>
      <c r="G130" s="330" t="e">
        <f t="shared" ca="1" si="4"/>
        <v>#DIV/0!</v>
      </c>
      <c r="H130" s="318">
        <f t="shared" ca="1" si="5"/>
        <v>0</v>
      </c>
      <c r="I130" s="318"/>
      <c r="J130" s="332" t="str">
        <f ca="1">IF(COUNTIF(OFFSET('別紙2-4(研修実施報告書)'!$I$8,(COLUMN()-COLUMN($J$9))*4,0,4,2),$C130),J$9,"")</f>
        <v/>
      </c>
      <c r="K130" s="332" t="str">
        <f ca="1">IF(COUNTIF(OFFSET('別紙2-4(研修実施報告書)'!$I$8,(COLUMN()-COLUMN($J$9))*4,0,4,2),$C130),K$9,"")</f>
        <v/>
      </c>
      <c r="L130" s="332" t="str">
        <f ca="1">IF(COUNTIF(OFFSET('別紙2-4(研修実施報告書)'!$I$8,(COLUMN()-COLUMN($J$9))*4,0,4,2),$C130),L$9,"")</f>
        <v/>
      </c>
      <c r="M130" s="332" t="str">
        <f ca="1">IF(COUNTIF(OFFSET('別紙2-4(研修実施報告書)'!$I$8,(COLUMN()-COLUMN($J$9))*4,0,4,2),$C130),M$9,"")</f>
        <v/>
      </c>
      <c r="N130" s="332" t="str">
        <f ca="1">IF(COUNTIF(OFFSET('別紙2-4(研修実施報告書)'!$I$8,(COLUMN()-COLUMN($J$9))*4,0,4,2),$C130),N$9,"")</f>
        <v/>
      </c>
      <c r="O130" s="332" t="str">
        <f ca="1">IF(COUNTIF(OFFSET('別紙2-4(研修実施報告書)'!$I$8,(COLUMN()-COLUMN($J$9))*4,0,4,2),$C130),O$9,"")</f>
        <v/>
      </c>
      <c r="P130" s="332" t="str">
        <f ca="1">IF(COUNTIF(OFFSET('別紙2-4(研修実施報告書)'!$I$8,(COLUMN()-COLUMN($J$9))*4,0,4,2),$C130),P$9,"")</f>
        <v/>
      </c>
      <c r="Q130" s="332" t="str">
        <f ca="1">IF(COUNTIF(OFFSET('別紙2-4(研修実施報告書)'!$I$8,(COLUMN()-COLUMN($J$9))*4,0,4,2),$C130),Q$9,"")</f>
        <v/>
      </c>
      <c r="R130" s="332" t="str">
        <f ca="1">IF(COUNTIF(OFFSET('別紙2-4(研修実施報告書)'!$I$8,(COLUMN()-COLUMN($J$9))*4,0,4,2),$C130),R$9,"")</f>
        <v/>
      </c>
      <c r="S130" s="332" t="str">
        <f ca="1">IF(COUNTIF(OFFSET('別紙2-4(研修実施報告書)'!$I$8,(COLUMN()-COLUMN($J$9))*4,0,4,2),$C130),S$9,"")</f>
        <v/>
      </c>
      <c r="T130" s="332" t="str">
        <f ca="1">IF(COUNTIF(OFFSET('別紙2-4(研修実施報告書)'!$I$8,(COLUMN()-COLUMN($J$9))*4,0,4,2),$C130),T$9,"")</f>
        <v/>
      </c>
      <c r="U130" s="332" t="str">
        <f ca="1">IF(COUNTIF(OFFSET('別紙2-4(研修実施報告書)'!$I$8,(COLUMN()-COLUMN($J$9))*4,0,4,2),$C130),U$9,"")</f>
        <v/>
      </c>
      <c r="V130" s="332" t="str">
        <f ca="1">IF(COUNTIF(OFFSET('別紙2-4(研修実施報告書)'!$I$8,(COLUMN()-COLUMN($J$9))*4,0,4,2),$C130),V$9,"")</f>
        <v/>
      </c>
      <c r="W130" s="332" t="str">
        <f ca="1">IF(COUNTIF(OFFSET('別紙2-4(研修実施報告書)'!$I$8,(COLUMN()-COLUMN($J$9))*4,0,4,2),$C130),W$9,"")</f>
        <v/>
      </c>
      <c r="X130" s="332" t="str">
        <f ca="1">IF(COUNTIF(OFFSET('別紙2-4(研修実施報告書)'!$I$8,(COLUMN()-COLUMN($J$9))*4,0,4,2),$C130),X$9,"")</f>
        <v/>
      </c>
      <c r="Y130" s="332" t="str">
        <f ca="1">IF(COUNTIF(OFFSET('別紙2-4(研修実施報告書)'!$I$8,(COLUMN()-COLUMN($J$9))*4,0,4,2),$C130),Y$9,"")</f>
        <v/>
      </c>
      <c r="Z130" s="332" t="str">
        <f ca="1">IF(COUNTIF(OFFSET('別紙2-4(研修実施報告書)'!$I$8,(COLUMN()-COLUMN($J$9))*4,0,4,2),$C130),Z$9,"")</f>
        <v/>
      </c>
      <c r="AA130" s="332" t="str">
        <f ca="1">IF(COUNTIF(OFFSET('別紙2-4(研修実施報告書)'!$I$8,(COLUMN()-COLUMN($J$9))*4,0,4,2),$C130),AA$9,"")</f>
        <v/>
      </c>
      <c r="AB130" s="332" t="str">
        <f ca="1">IF(COUNTIF(OFFSET('別紙2-4(研修実施報告書)'!$I$8,(COLUMN()-COLUMN($J$9))*4,0,4,2),$C130),AB$9,"")</f>
        <v/>
      </c>
      <c r="AC130" s="332" t="str">
        <f ca="1">IF(COUNTIF(OFFSET('別紙2-4(研修実施報告書)'!$I$8,(COLUMN()-COLUMN($J$9))*4,0,4,2),$C130),AC$9,"")</f>
        <v/>
      </c>
      <c r="AD130" s="332" t="str">
        <f ca="1">IF(COUNTIF(OFFSET('別紙2-4(研修実施報告書)'!$I$8,(COLUMN()-COLUMN($J$9))*4,0,4,2),$C130),AD$9,"")</f>
        <v/>
      </c>
      <c r="AE130" s="332" t="str">
        <f ca="1">IF(COUNTIF(OFFSET('別紙2-4(研修実施報告書)'!$I$8,(COLUMN()-COLUMN($J$9))*4,0,4,2),$C130),AE$9,"")</f>
        <v/>
      </c>
      <c r="AF130" s="332" t="str">
        <f ca="1">IF(COUNTIF(OFFSET('別紙2-4(研修実施報告書)'!$I$8,(COLUMN()-COLUMN($J$9))*4,0,4,2),$C130),AF$9,"")</f>
        <v/>
      </c>
      <c r="AG130" s="332" t="str">
        <f ca="1">IF(COUNTIF(OFFSET('別紙2-4(研修実施報告書)'!$I$8,(COLUMN()-COLUMN($J$9))*4,0,4,2),$C130),AG$9,"")</f>
        <v/>
      </c>
      <c r="AH130" s="332" t="str">
        <f ca="1">IF(COUNTIF(OFFSET('別紙2-4(研修実施報告書)'!$I$8,(COLUMN()-COLUMN($J$9))*4,0,4,2),$C130),AH$9,"")</f>
        <v/>
      </c>
      <c r="AI130" s="332" t="str">
        <f ca="1">IF(COUNTIF(OFFSET('別紙2-4(研修実施報告書)'!$I$8,(COLUMN()-COLUMN($J$9))*4,0,4,2),$C130),AI$9,"")</f>
        <v/>
      </c>
      <c r="AJ130" s="332" t="str">
        <f ca="1">IF(COUNTIF(OFFSET('別紙2-4(研修実施報告書)'!$I$8,(COLUMN()-COLUMN($J$9))*4,0,4,2),$C130),AJ$9,"")</f>
        <v/>
      </c>
      <c r="AK130" s="332" t="str">
        <f ca="1">IF(COUNTIF(OFFSET('別紙2-4(研修実施報告書)'!$I$8,(COLUMN()-COLUMN($J$9))*4,0,4,2),$C130),AK$9,"")</f>
        <v/>
      </c>
      <c r="AL130" s="332" t="str">
        <f ca="1">IF(COUNTIF(OFFSET('別紙2-4(研修実施報告書)'!$I$8,(COLUMN()-COLUMN($J$9))*4,0,4,2),$C130),AL$9,"")</f>
        <v/>
      </c>
      <c r="AM130" s="332" t="str">
        <f ca="1">IF(COUNTIF(OFFSET('別紙2-4(研修実施報告書)'!$I$8,(COLUMN()-COLUMN($J$9))*4,0,4,2),$C130),AM$9,"")</f>
        <v/>
      </c>
      <c r="AN130" s="332" t="str">
        <f ca="1">IF(COUNTIF(OFFSET('別紙2-4(研修実施報告書)'!$I$8,(COLUMN()-COLUMN($J$9))*4,0,4,2),$C130),AN$9,"")</f>
        <v/>
      </c>
      <c r="AO130" s="332" t="str">
        <f ca="1">IF(COUNTIF(OFFSET('別紙2-4(研修実施報告書)'!$I$8,(COLUMN()-COLUMN($J$9))*4,0,4,2),$C130),AO$9,"")</f>
        <v/>
      </c>
      <c r="AP130" s="332" t="str">
        <f ca="1">IF(COUNTIF(OFFSET('別紙2-4(研修実施報告書)'!$I$8,(COLUMN()-COLUMN($J$9))*4,0,4,2),$C130),AP$9,"")</f>
        <v/>
      </c>
      <c r="AQ130" s="332" t="str">
        <f ca="1">IF(COUNTIF(OFFSET('別紙2-4(研修実施報告書)'!$I$8,(COLUMN()-COLUMN($J$9))*4,0,4,2),$C130),AQ$9,"")</f>
        <v/>
      </c>
      <c r="AR130" s="332" t="str">
        <f ca="1">IF(COUNTIF(OFFSET('別紙2-4(研修実施報告書)'!$I$8,(COLUMN()-COLUMN($J$9))*4,0,4,2),$C130),AR$9,"")</f>
        <v/>
      </c>
      <c r="AS130" s="332" t="str">
        <f ca="1">IF(COUNTIF(OFFSET('別紙2-4(研修実施報告書)'!$I$8,(COLUMN()-COLUMN($J$9))*4,0,4,2),$C130),AS$9,"")</f>
        <v/>
      </c>
      <c r="AT130" s="332" t="str">
        <f ca="1">IF(COUNTIF(OFFSET('別紙2-4(研修実施報告書)'!$I$8,(COLUMN()-COLUMN($J$9))*4,0,4,2),$C130),AT$9,"")</f>
        <v/>
      </c>
      <c r="AU130" s="332" t="str">
        <f ca="1">IF(COUNTIF(OFFSET('別紙2-4(研修実施報告書)'!$I$8,(COLUMN()-COLUMN($J$9))*4,0,4,2),$C130),AU$9,"")</f>
        <v/>
      </c>
      <c r="AV130" s="332" t="str">
        <f ca="1">IF(COUNTIF(OFFSET('別紙2-4(研修実施報告書)'!$I$8,(COLUMN()-COLUMN($J$9))*4,0,4,2),$C130),AV$9,"")</f>
        <v/>
      </c>
      <c r="AW130" s="332" t="str">
        <f ca="1">IF(COUNTIF(OFFSET('別紙2-4(研修実施報告書)'!$I$8,(COLUMN()-COLUMN($J$9))*4,0,4,2),$C130),AW$9,"")</f>
        <v/>
      </c>
      <c r="AX130" s="332" t="str">
        <f ca="1">IF(COUNTIF(OFFSET('別紙2-4(研修実施報告書)'!$I$8,(COLUMN()-COLUMN($J$9))*4,0,4,2),$C130),AX$9,"")</f>
        <v/>
      </c>
      <c r="AY130" s="332" t="str">
        <f ca="1">IF(COUNTIF(OFFSET('別紙2-4(研修実施報告書)'!$I$8,(COLUMN()-COLUMN($J$9))*4,0,4,2),$C130),AY$9,"")</f>
        <v/>
      </c>
      <c r="AZ130" s="332" t="str">
        <f ca="1">IF(COUNTIF(OFFSET('別紙2-4(研修実施報告書)'!$I$8,(COLUMN()-COLUMN($J$9))*4,0,4,2),$C130),AZ$9,"")</f>
        <v/>
      </c>
      <c r="BA130" s="332" t="str">
        <f ca="1">IF(COUNTIF(OFFSET('別紙2-4(研修実施報告書)'!$I$8,(COLUMN()-COLUMN($J$9))*4,0,4,2),$C130),BA$9,"")</f>
        <v/>
      </c>
      <c r="BB130" s="332" t="str">
        <f ca="1">IF(COUNTIF(OFFSET('別紙2-4(研修実施報告書)'!$I$8,(COLUMN()-COLUMN($J$9))*4,0,4,2),$C130),BB$9,"")</f>
        <v/>
      </c>
      <c r="BC130" s="332" t="str">
        <f ca="1">IF(COUNTIF(OFFSET('別紙2-4(研修実施報告書)'!$I$8,(COLUMN()-COLUMN($J$9))*4,0,4,2),$C130),BC$9,"")</f>
        <v/>
      </c>
      <c r="BD130" s="332" t="str">
        <f ca="1">IF(COUNTIF(OFFSET('別紙2-4(研修実施報告書)'!$I$8,(COLUMN()-COLUMN($J$9))*4,0,4,2),$C130),BD$9,"")</f>
        <v/>
      </c>
      <c r="BE130" s="332" t="str">
        <f ca="1">IF(COUNTIF(OFFSET('別紙2-4(研修実施報告書)'!$I$8,(COLUMN()-COLUMN($J$9))*4,0,4,2),$C130),BE$9,"")</f>
        <v/>
      </c>
      <c r="BF130" s="332" t="str">
        <f ca="1">IF(COUNTIF(OFFSET('別紙2-4(研修実施報告書)'!$I$8,(COLUMN()-COLUMN($J$9))*4,0,4,2),$C130),BF$9,"")</f>
        <v/>
      </c>
      <c r="BG130" s="332" t="str">
        <f ca="1">IF(COUNTIF(OFFSET('別紙2-4(研修実施報告書)'!$I$8,(COLUMN()-COLUMN($J$9))*4,0,4,2),$C130),BG$9,"")</f>
        <v/>
      </c>
      <c r="BH130" s="332" t="str">
        <f ca="1">IF(COUNTIF(OFFSET('別紙2-4(研修実施報告書)'!$I$8,(COLUMN()-COLUMN($J$9))*4,0,4,2),$C130),BH$9,"")</f>
        <v/>
      </c>
      <c r="BI130" s="332" t="str">
        <f ca="1">IF(COUNTIF(OFFSET('別紙2-4(研修実施報告書)'!$I$8,(COLUMN()-COLUMN($J$9))*4,0,4,2),$C130),BI$9,"")</f>
        <v/>
      </c>
      <c r="BJ130" s="332" t="str">
        <f ca="1">IF(COUNTIF(OFFSET('別紙2-4(研修実施報告書)'!$I$8,(COLUMN()-COLUMN($J$9))*4,0,4,2),$C130),BJ$9,"")</f>
        <v/>
      </c>
      <c r="BK130" s="332" t="str">
        <f ca="1">IF(COUNTIF(OFFSET('別紙2-4(研修実施報告書)'!$I$8,(COLUMN()-COLUMN($J$9))*4,0,4,2),$C130),BK$9,"")</f>
        <v/>
      </c>
      <c r="BL130" s="332" t="str">
        <f ca="1">IF(COUNTIF(OFFSET('別紙2-4(研修実施報告書)'!$I$8,(COLUMN()-COLUMN($J$9))*4,0,4,2),$C130),BL$9,"")</f>
        <v/>
      </c>
      <c r="BM130" s="332" t="str">
        <f ca="1">IF(COUNTIF(OFFSET('別紙2-4(研修実施報告書)'!$I$8,(COLUMN()-COLUMN($J$9))*4,0,4,2),$C130),BM$9,"")</f>
        <v/>
      </c>
      <c r="BN130" s="332" t="str">
        <f ca="1">IF(COUNTIF(OFFSET('別紙2-4(研修実施報告書)'!$I$8,(COLUMN()-COLUMN($J$9))*4,0,4,2),$C130),BN$9,"")</f>
        <v/>
      </c>
      <c r="BO130" s="332" t="str">
        <f ca="1">IF(COUNTIF(OFFSET('別紙2-4(研修実施報告書)'!$I$8,(COLUMN()-COLUMN($J$9))*4,0,4,2),$C130),BO$9,"")</f>
        <v/>
      </c>
      <c r="BP130" s="332" t="str">
        <f ca="1">IF(COUNTIF(OFFSET('別紙2-4(研修実施報告書)'!$I$8,(COLUMN()-COLUMN($J$9))*4,0,4,2),$C130),BP$9,"")</f>
        <v/>
      </c>
      <c r="BQ130" s="332" t="str">
        <f ca="1">IF(COUNTIF(OFFSET('別紙2-4(研修実施報告書)'!$I$8,(COLUMN()-COLUMN($J$9))*4,0,4,2),$C130),BQ$9,"")</f>
        <v/>
      </c>
      <c r="BR130" s="332" t="str">
        <f ca="1">IF(COUNTIF(OFFSET('別紙2-4(研修実施報告書)'!$I$8,(COLUMN()-COLUMN($J$9))*4,0,4,2),$C130),BR$9,"")</f>
        <v/>
      </c>
      <c r="BS130" s="332" t="str">
        <f ca="1">IF(COUNTIF(OFFSET('別紙2-4(研修実施報告書)'!$I$8,(COLUMN()-COLUMN($J$9))*4,0,4,2),$C130),BS$9,"")</f>
        <v/>
      </c>
      <c r="BT130" s="332" t="str">
        <f ca="1">IF(COUNTIF(OFFSET('別紙2-4(研修実施報告書)'!$I$8,(COLUMN()-COLUMN($J$9))*4,0,4,2),$C130),BT$9,"")</f>
        <v/>
      </c>
      <c r="BU130" s="332" t="str">
        <f ca="1">IF(COUNTIF(OFFSET('別紙2-4(研修実施報告書)'!$I$8,(COLUMN()-COLUMN($J$9))*4,0,4,2),$C130),BU$9,"")</f>
        <v/>
      </c>
      <c r="BV130" s="332" t="str">
        <f ca="1">IF(COUNTIF(OFFSET('別紙2-4(研修実施報告書)'!$I$8,(COLUMN()-COLUMN($J$9))*4,0,4,2),$C130),BV$9,"")</f>
        <v/>
      </c>
      <c r="BW130" s="332" t="str">
        <f ca="1">IF(COUNTIF(OFFSET('別紙2-4(研修実施報告書)'!$I$8,(COLUMN()-COLUMN($J$9))*4,0,4,2),$C130),BW$9,"")</f>
        <v/>
      </c>
      <c r="BX130" s="332" t="str">
        <f ca="1">IF(COUNTIF(OFFSET('別紙2-4(研修実施報告書)'!$I$8,(COLUMN()-COLUMN($J$9))*4,0,4,2),$C130),BX$9,"")</f>
        <v/>
      </c>
      <c r="BY130" s="332" t="str">
        <f ca="1">IF(COUNTIF(OFFSET('別紙2-4(研修実施報告書)'!$I$8,(COLUMN()-COLUMN($J$9))*4,0,4,2),$C130),BY$9,"")</f>
        <v/>
      </c>
      <c r="BZ130" s="332" t="str">
        <f ca="1">IF(COUNTIF(OFFSET('別紙2-4(研修実施報告書)'!$I$8,(COLUMN()-COLUMN($J$9))*4,0,4,2),$C130),BZ$9,"")</f>
        <v/>
      </c>
      <c r="CA130" s="332" t="str">
        <f ca="1">IF(COUNTIF(OFFSET('別紙2-4(研修実施報告書)'!$I$8,(COLUMN()-COLUMN($J$9))*4,0,4,2),$C130),CA$9,"")</f>
        <v/>
      </c>
      <c r="CB130" s="332" t="str">
        <f ca="1">IF(COUNTIF(OFFSET('別紙2-4(研修実施報告書)'!$I$8,(COLUMN()-COLUMN($J$9))*4,0,4,2),$C130),CB$9,"")</f>
        <v/>
      </c>
      <c r="CC130" s="332" t="str">
        <f ca="1">IF(COUNTIF(OFFSET('別紙2-4(研修実施報告書)'!$I$8,(COLUMN()-COLUMN($J$9))*4,0,4,2),$C130),CC$9,"")</f>
        <v/>
      </c>
      <c r="CD130" s="332" t="str">
        <f ca="1">IF(COUNTIF(OFFSET('別紙2-4(研修実施報告書)'!$I$8,(COLUMN()-COLUMN($J$9))*4,0,4,2),$C130),CD$9,"")</f>
        <v/>
      </c>
      <c r="CE130" s="332" t="str">
        <f ca="1">IF(COUNTIF(OFFSET('別紙2-4(研修実施報告書)'!$I$8,(COLUMN()-COLUMN($J$9))*4,0,4,2),$C130),CE$9,"")</f>
        <v/>
      </c>
      <c r="CF130" s="332" t="str">
        <f ca="1">IF(COUNTIF(OFFSET('別紙2-4(研修実施報告書)'!$I$8,(COLUMN()-COLUMN($J$9))*4,0,4,2),$C130),CF$9,"")</f>
        <v/>
      </c>
      <c r="CG130" s="332" t="str">
        <f ca="1">IF(COUNTIF(OFFSET('別紙2-4(研修実施報告書)'!$I$8,(COLUMN()-COLUMN($J$9))*4,0,4,2),$C130),CG$9,"")</f>
        <v/>
      </c>
      <c r="CH130" s="332" t="str">
        <f ca="1">IF(COUNTIF(OFFSET('別紙2-4(研修実施報告書)'!$I$8,(COLUMN()-COLUMN($J$9))*4,0,4,2),$C130),CH$9,"")</f>
        <v/>
      </c>
      <c r="CI130" s="332" t="str">
        <f ca="1">IF(COUNTIF(OFFSET('別紙2-4(研修実施報告書)'!$I$8,(COLUMN()-COLUMN($J$9))*4,0,4,2),$C130),CI$9,"")</f>
        <v/>
      </c>
      <c r="CJ130" s="332" t="str">
        <f ca="1">IF(COUNTIF(OFFSET('別紙2-4(研修実施報告書)'!$I$8,(COLUMN()-COLUMN($J$9))*4,0,4,2),$C130),CJ$9,"")</f>
        <v/>
      </c>
      <c r="CK130" s="332" t="str">
        <f ca="1">IF(COUNTIF(OFFSET('別紙2-4(研修実施報告書)'!$I$8,(COLUMN()-COLUMN($J$9))*4,0,4,2),$C130),CK$9,"")</f>
        <v/>
      </c>
      <c r="CL130" s="332" t="str">
        <f ca="1">IF(COUNTIF(OFFSET('別紙2-4(研修実施報告書)'!$I$8,(COLUMN()-COLUMN($J$9))*4,0,4,2),$C130),CL$9,"")</f>
        <v/>
      </c>
      <c r="CM130" s="332" t="str">
        <f ca="1">IF(COUNTIF(OFFSET('別紙2-4(研修実施報告書)'!$I$8,(COLUMN()-COLUMN($J$9))*4,0,4,2),$C130),CM$9,"")</f>
        <v/>
      </c>
      <c r="CN130" s="332" t="str">
        <f ca="1">IF(COUNTIF(OFFSET('別紙2-4(研修実施報告書)'!$I$8,(COLUMN()-COLUMN($J$9))*4,0,4,2),$C130),CN$9,"")</f>
        <v/>
      </c>
      <c r="CO130" s="332" t="str">
        <f ca="1">IF(COUNTIF(OFFSET('別紙2-4(研修実施報告書)'!$I$8,(COLUMN()-COLUMN($J$9))*4,0,4,2),$C130),CO$9,"")</f>
        <v/>
      </c>
      <c r="CP130" s="332" t="str">
        <f ca="1">IF(COUNTIF(OFFSET('別紙2-4(研修実施報告書)'!$I$8,(COLUMN()-COLUMN($J$9))*4,0,4,2),$C130),CP$9,"")</f>
        <v/>
      </c>
      <c r="CQ130" s="332" t="str">
        <f ca="1">IF(COUNTIF(OFFSET('別紙2-4(研修実施報告書)'!$I$8,(COLUMN()-COLUMN($J$9))*4,0,4,2),$C130),CQ$9,"")</f>
        <v/>
      </c>
      <c r="CR130" s="332" t="str">
        <f ca="1">IF(COUNTIF(OFFSET('別紙2-4(研修実施報告書)'!$I$8,(COLUMN()-COLUMN($J$9))*4,0,4,2),$C130),CR$9,"")</f>
        <v/>
      </c>
      <c r="CS130" s="332" t="str">
        <f ca="1">IF(COUNTIF(OFFSET('別紙2-4(研修実施報告書)'!$I$8,(COLUMN()-COLUMN($J$9))*4,0,4,2),$C130),CS$9,"")</f>
        <v/>
      </c>
      <c r="CT130" s="332" t="str">
        <f ca="1">IF(COUNTIF(OFFSET('別紙2-4(研修実施報告書)'!$I$8,(COLUMN()-COLUMN($J$9))*4,0,4,2),$C130),CT$9,"")</f>
        <v/>
      </c>
      <c r="CU130" s="332" t="str">
        <f ca="1">IF(COUNTIF(OFFSET('別紙2-4(研修実施報告書)'!$I$8,(COLUMN()-COLUMN($J$9))*4,0,4,2),$C130),CU$9,"")</f>
        <v/>
      </c>
      <c r="CV130" s="332" t="str">
        <f ca="1">IF(COUNTIF(OFFSET('別紙2-4(研修実施報告書)'!$I$8,(COLUMN()-COLUMN($J$9))*4,0,4,2),$C130),CV$9,"")</f>
        <v/>
      </c>
      <c r="CW130" s="332" t="str">
        <f ca="1">IF(COUNTIF(OFFSET('別紙2-4(研修実施報告書)'!$I$8,(COLUMN()-COLUMN($J$9))*4,0,4,2),$C130),CW$9,"")</f>
        <v/>
      </c>
      <c r="CX130" s="332" t="str">
        <f ca="1">IF(COUNTIF(OFFSET('別紙2-4(研修実施報告書)'!$I$8,(COLUMN()-COLUMN($J$9))*4,0,4,2),$C130),CX$9,"")</f>
        <v/>
      </c>
      <c r="CY130" s="332" t="str">
        <f ca="1">IF(COUNTIF(OFFSET('別紙2-4(研修実施報告書)'!$I$8,(COLUMN()-COLUMN($J$9))*4,0,4,2),$C130),CY$9,"")</f>
        <v/>
      </c>
      <c r="CZ130" s="332" t="str">
        <f ca="1">IF(COUNTIF(OFFSET('別紙2-4(研修実施報告書)'!$I$8,(COLUMN()-COLUMN($J$9))*4,0,4,2),$C130),CZ$9,"")</f>
        <v/>
      </c>
      <c r="DA130" s="332" t="str">
        <f ca="1">IF(COUNTIF(OFFSET('別紙2-4(研修実施報告書)'!$I$8,(COLUMN()-COLUMN($J$9))*4,0,4,2),$C130),DA$9,"")</f>
        <v/>
      </c>
      <c r="DB130" s="332" t="str">
        <f ca="1">IF(COUNTIF(OFFSET('別紙2-4(研修実施報告書)'!$I$8,(COLUMN()-COLUMN($J$9))*4,0,4,2),$C130),DB$9,"")</f>
        <v/>
      </c>
      <c r="DC130" s="332" t="str">
        <f ca="1">IF(COUNTIF(OFFSET('別紙2-4(研修実施報告書)'!$I$8,(COLUMN()-COLUMN($J$9))*4,0,4,2),$C130),DC$9,"")</f>
        <v/>
      </c>
      <c r="DD130" s="332" t="str">
        <f ca="1">IF(COUNTIF(OFFSET('別紙2-4(研修実施報告書)'!$I$8,(COLUMN()-COLUMN($J$9))*4,0,4,2),$C130),DD$9,"")</f>
        <v/>
      </c>
      <c r="DE130" s="332" t="str">
        <f ca="1">IF(COUNTIF(OFFSET('別紙2-4(研修実施報告書)'!$I$8,(COLUMN()-COLUMN($J$9))*4,0,4,2),$C130),DE$9,"")</f>
        <v/>
      </c>
      <c r="DF130" s="332" t="str">
        <f ca="1">IF(COUNTIF(OFFSET('別紙2-4(研修実施報告書)'!$I$8,(COLUMN()-COLUMN($J$9))*4,0,4,2),$C130),DF$9,"")</f>
        <v/>
      </c>
      <c r="DG130" s="332" t="str">
        <f ca="1">IF(COUNTIF(OFFSET('別紙2-4(研修実施報告書)'!$I$8,(COLUMN()-COLUMN($J$9))*4,0,4,2),$C130),DG$9,"")</f>
        <v/>
      </c>
      <c r="DH130" s="332" t="str">
        <f ca="1">IF(COUNTIF(OFFSET('別紙2-4(研修実施報告書)'!$I$8,(COLUMN()-COLUMN($J$9))*4,0,4,2),$C130),DH$9,"")</f>
        <v/>
      </c>
      <c r="DI130" s="332" t="str">
        <f ca="1">IF(COUNTIF(OFFSET('別紙2-4(研修実施報告書)'!$I$8,(COLUMN()-COLUMN($J$9))*4,0,4,2),$C130),DI$9,"")</f>
        <v/>
      </c>
      <c r="DJ130" s="332" t="str">
        <f ca="1">IF(COUNTIF(OFFSET('別紙2-4(研修実施報告書)'!$I$8,(COLUMN()-COLUMN($J$9))*4,0,4,2),$C130),DJ$9,"")</f>
        <v/>
      </c>
      <c r="DK130" s="332" t="str">
        <f ca="1">IF(COUNTIF(OFFSET('別紙2-4(研修実施報告書)'!$I$8,(COLUMN()-COLUMN($J$9))*4,0,4,2),$C130),DK$9,"")</f>
        <v/>
      </c>
      <c r="DL130" s="332" t="str">
        <f ca="1">IF(COUNTIF(OFFSET('別紙2-4(研修実施報告書)'!$I$8,(COLUMN()-COLUMN($J$9))*4,0,4,2),$C130),DL$9,"")</f>
        <v/>
      </c>
      <c r="DM130" s="332" t="str">
        <f ca="1">IF(COUNTIF(OFFSET('別紙2-4(研修実施報告書)'!$I$8,(COLUMN()-COLUMN($J$9))*4,0,4,2),$C130),DM$9,"")</f>
        <v/>
      </c>
      <c r="DN130" s="332" t="str">
        <f ca="1">IF(COUNTIF(OFFSET('別紙2-4(研修実施報告書)'!$I$8,(COLUMN()-COLUMN($J$9))*4,0,4,2),$C130),DN$9,"")</f>
        <v/>
      </c>
      <c r="DO130" s="332" t="str">
        <f ca="1">IF(COUNTIF(OFFSET('別紙2-4(研修実施報告書)'!$I$8,(COLUMN()-COLUMN($J$9))*4,0,4,2),$C130),DO$9,"")</f>
        <v/>
      </c>
      <c r="DP130" s="332" t="str">
        <f ca="1">IF(COUNTIF(OFFSET('別紙2-4(研修実施報告書)'!$I$8,(COLUMN()-COLUMN($J$9))*4,0,4,2),$C130),DP$9,"")</f>
        <v/>
      </c>
      <c r="DQ130" s="332" t="str">
        <f ca="1">IF(COUNTIF(OFFSET('別紙2-4(研修実施報告書)'!$I$8,(COLUMN()-COLUMN($J$9))*4,0,4,2),$C130),DQ$9,"")</f>
        <v/>
      </c>
      <c r="DR130" s="332" t="str">
        <f ca="1">IF(COUNTIF(OFFSET('別紙2-4(研修実施報告書)'!$I$8,(COLUMN()-COLUMN($J$9))*4,0,4,2),$C130),DR$9,"")</f>
        <v/>
      </c>
      <c r="DS130" s="332" t="str">
        <f ca="1">IF(COUNTIF(OFFSET('別紙2-4(研修実施報告書)'!$I$8,(COLUMN()-COLUMN($J$9))*4,0,4,2),$C130),DS$9,"")</f>
        <v/>
      </c>
      <c r="DT130" s="332" t="str">
        <f ca="1">IF(COUNTIF(OFFSET('別紙2-4(研修実施報告書)'!$I$8,(COLUMN()-COLUMN($J$9))*4,0,4,2),$C130),DT$9,"")</f>
        <v/>
      </c>
      <c r="DU130" s="332" t="str">
        <f ca="1">IF(COUNTIF(OFFSET('別紙2-4(研修実施報告書)'!$I$8,(COLUMN()-COLUMN($J$9))*4,0,4,2),$C130),DU$9,"")</f>
        <v/>
      </c>
      <c r="DV130" s="332" t="str">
        <f ca="1">IF(COUNTIF(OFFSET('別紙2-4(研修実施報告書)'!$I$8,(COLUMN()-COLUMN($J$9))*4,0,4,2),$C130),DV$9,"")</f>
        <v/>
      </c>
      <c r="DW130" s="332" t="str">
        <f ca="1">IF(COUNTIF(OFFSET('別紙2-4(研修実施報告書)'!$I$8,(COLUMN()-COLUMN($J$9))*4,0,4,2),$C130),DW$9,"")</f>
        <v/>
      </c>
      <c r="DX130" s="332" t="str">
        <f ca="1">IF(COUNTIF(OFFSET('別紙2-4(研修実施報告書)'!$I$8,(COLUMN()-COLUMN($J$9))*4,0,4,2),$C130),DX$9,"")</f>
        <v/>
      </c>
      <c r="DY130" s="332" t="str">
        <f ca="1">IF(COUNTIF(OFFSET('別紙2-4(研修実施報告書)'!$I$8,(COLUMN()-COLUMN($J$9))*4,0,4,2),$C130),DY$9,"")</f>
        <v/>
      </c>
      <c r="DZ130" s="332" t="str">
        <f ca="1">IF(COUNTIF(OFFSET('別紙2-4(研修実施報告書)'!$I$8,(COLUMN()-COLUMN($J$9))*4,0,4,2),$C130),DZ$9,"")</f>
        <v/>
      </c>
      <c r="EA130" s="332" t="str">
        <f ca="1">IF(COUNTIF(OFFSET('別紙2-4(研修実施報告書)'!$I$8,(COLUMN()-COLUMN($J$9))*4,0,4,2),$C130),EA$9,"")</f>
        <v/>
      </c>
      <c r="EB130" s="332" t="str">
        <f ca="1">IF(COUNTIF(OFFSET('別紙2-4(研修実施報告書)'!$I$8,(COLUMN()-COLUMN($J$9))*4,0,4,2),$C130),EB$9,"")</f>
        <v/>
      </c>
      <c r="EC130" s="332" t="str">
        <f ca="1">IF(COUNTIF(OFFSET('別紙2-4(研修実施報告書)'!$I$8,(COLUMN()-COLUMN($J$9))*4,0,4,2),$C130),EC$9,"")</f>
        <v/>
      </c>
      <c r="ED130" s="332" t="str">
        <f ca="1">IF(COUNTIF(OFFSET('別紙2-4(研修実施報告書)'!$I$8,(COLUMN()-COLUMN($J$9))*4,0,4,2),$C130),ED$9,"")</f>
        <v/>
      </c>
      <c r="EE130" s="332" t="str">
        <f ca="1">IF(COUNTIF(OFFSET('別紙2-4(研修実施報告書)'!$I$8,(COLUMN()-COLUMN($J$9))*4,0,4,2),$C130),EE$9,"")</f>
        <v/>
      </c>
      <c r="EF130" s="332" t="str">
        <f ca="1">IF(COUNTIF(OFFSET('別紙2-4(研修実施報告書)'!$I$8,(COLUMN()-COLUMN($J$9))*4,0,4,2),$C130),EF$9,"")</f>
        <v/>
      </c>
      <c r="EG130" s="332" t="str">
        <f ca="1">IF(COUNTIF(OFFSET('別紙2-4(研修実施報告書)'!$I$8,(COLUMN()-COLUMN($J$9))*4,0,4,2),$C130),EG$9,"")</f>
        <v/>
      </c>
      <c r="EH130" s="332" t="str">
        <f ca="1">IF(COUNTIF(OFFSET('別紙2-4(研修実施報告書)'!$I$8,(COLUMN()-COLUMN($J$9))*4,0,4,2),$C130),EH$9,"")</f>
        <v/>
      </c>
      <c r="EI130" s="332" t="str">
        <f ca="1">IF(COUNTIF(OFFSET('別紙2-4(研修実施報告書)'!$I$8,(COLUMN()-COLUMN($J$9))*4,0,4,2),$C130),EI$9,"")</f>
        <v/>
      </c>
      <c r="EJ130" s="332" t="str">
        <f ca="1">IF(COUNTIF(OFFSET('別紙2-4(研修実施報告書)'!$I$8,(COLUMN()-COLUMN($J$9))*4,0,4,2),$C130),EJ$9,"")</f>
        <v/>
      </c>
      <c r="EK130" s="332" t="str">
        <f ca="1">IF(COUNTIF(OFFSET('別紙2-4(研修実施報告書)'!$I$8,(COLUMN()-COLUMN($J$9))*4,0,4,2),$C130),EK$9,"")</f>
        <v/>
      </c>
      <c r="EL130" s="332" t="str">
        <f ca="1">IF(COUNTIF(OFFSET('別紙2-4(研修実施報告書)'!$I$8,(COLUMN()-COLUMN($J$9))*4,0,4,2),$C130),EL$9,"")</f>
        <v/>
      </c>
      <c r="EM130" s="332" t="str">
        <f ca="1">IF(COUNTIF(OFFSET('別紙2-4(研修実施報告書)'!$I$8,(COLUMN()-COLUMN($J$9))*4,0,4,2),$C130),EM$9,"")</f>
        <v/>
      </c>
      <c r="EN130" s="332" t="str">
        <f ca="1">IF(COUNTIF(OFFSET('別紙2-4(研修実施報告書)'!$I$8,(COLUMN()-COLUMN($J$9))*4,0,4,2),$C130),EN$9,"")</f>
        <v/>
      </c>
      <c r="EO130" s="332" t="str">
        <f ca="1">IF(COUNTIF(OFFSET('別紙2-4(研修実施報告書)'!$I$8,(COLUMN()-COLUMN($J$9))*4,0,4,2),$C130),EO$9,"")</f>
        <v/>
      </c>
      <c r="EP130" s="332" t="str">
        <f ca="1">IF(COUNTIF(OFFSET('別紙2-4(研修実施報告書)'!$I$8,(COLUMN()-COLUMN($J$9))*4,0,4,2),$C130),EP$9,"")</f>
        <v/>
      </c>
      <c r="EQ130" s="332" t="str">
        <f ca="1">IF(COUNTIF(OFFSET('別紙2-4(研修実施報告書)'!$I$8,(COLUMN()-COLUMN($J$9))*4,0,4,2),$C130),EQ$9,"")</f>
        <v/>
      </c>
      <c r="ER130" s="332" t="str">
        <f ca="1">IF(COUNTIF(OFFSET('別紙2-4(研修実施報告書)'!$I$8,(COLUMN()-COLUMN($J$9))*4,0,4,2),$C130),ER$9,"")</f>
        <v/>
      </c>
      <c r="ES130" s="332" t="str">
        <f ca="1">IF(COUNTIF(OFFSET('別紙2-4(研修実施報告書)'!$I$8,(COLUMN()-COLUMN($J$9))*4,0,4,2),$C130),ES$9,"")</f>
        <v/>
      </c>
      <c r="ET130" s="332" t="str">
        <f ca="1">IF(COUNTIF(OFFSET('別紙2-4(研修実施報告書)'!$I$8,(COLUMN()-COLUMN($J$9))*4,0,4,2),$C130),ET$9,"")</f>
        <v/>
      </c>
      <c r="EU130" s="332" t="str">
        <f ca="1">IF(COUNTIF(OFFSET('別紙2-4(研修実施報告書)'!$I$8,(COLUMN()-COLUMN($J$9))*4,0,4,2),$C130),EU$9,"")</f>
        <v/>
      </c>
      <c r="EV130" s="332" t="str">
        <f ca="1">IF(COUNTIF(OFFSET('別紙2-4(研修実施報告書)'!$I$8,(COLUMN()-COLUMN($J$9))*4,0,4,2),$C130),EV$9,"")</f>
        <v/>
      </c>
      <c r="EW130" s="332" t="str">
        <f ca="1">IF(COUNTIF(OFFSET('別紙2-4(研修実施報告書)'!$I$8,(COLUMN()-COLUMN($J$9))*4,0,4,2),$C130),EW$9,"")</f>
        <v/>
      </c>
      <c r="EX130" s="332" t="str">
        <f ca="1">IF(COUNTIF(OFFSET('別紙2-4(研修実施報告書)'!$I$8,(COLUMN()-COLUMN($J$9))*4,0,4,2),$C130),EX$9,"")</f>
        <v/>
      </c>
      <c r="EY130" s="332" t="str">
        <f ca="1">IF(COUNTIF(OFFSET('別紙2-4(研修実施報告書)'!$I$8,(COLUMN()-COLUMN($J$9))*4,0,4,2),$C130),EY$9,"")</f>
        <v/>
      </c>
      <c r="EZ130" s="332" t="str">
        <f ca="1">IF(COUNTIF(OFFSET('別紙2-4(研修実施報告書)'!$I$8,(COLUMN()-COLUMN($J$9))*4,0,4,2),$C130),EZ$9,"")</f>
        <v/>
      </c>
      <c r="FA130" s="332" t="str">
        <f ca="1">IF(COUNTIF(OFFSET('別紙2-4(研修実施報告書)'!$I$8,(COLUMN()-COLUMN($J$9))*4,0,4,2),$C130),FA$9,"")</f>
        <v/>
      </c>
      <c r="FB130" s="332" t="str">
        <f ca="1">IF(COUNTIF(OFFSET('別紙2-4(研修実施報告書)'!$I$8,(COLUMN()-COLUMN($J$9))*4,0,4,2),$C130),FB$9,"")</f>
        <v/>
      </c>
      <c r="FC130" s="332" t="str">
        <f ca="1">IF(COUNTIF(OFFSET('別紙2-4(研修実施報告書)'!$I$8,(COLUMN()-COLUMN($J$9))*4,0,4,2),$C130),FC$9,"")</f>
        <v/>
      </c>
      <c r="FD130" s="332" t="str">
        <f ca="1">IF(COUNTIF(OFFSET('別紙2-4(研修実施報告書)'!$I$8,(COLUMN()-COLUMN($J$9))*4,0,4,2),$C130),FD$9,"")</f>
        <v/>
      </c>
      <c r="FE130" s="332" t="str">
        <f ca="1">IF(COUNTIF(OFFSET('別紙2-4(研修実施報告書)'!$I$8,(COLUMN()-COLUMN($J$9))*4,0,4,2),$C130),FE$9,"")</f>
        <v/>
      </c>
      <c r="FF130" s="332" t="str">
        <f ca="1">IF(COUNTIF(OFFSET('別紙2-4(研修実施報告書)'!$I$8,(COLUMN()-COLUMN($J$9))*4,0,4,2),$C130),FF$9,"")</f>
        <v/>
      </c>
      <c r="FG130" s="332" t="str">
        <f ca="1">IF(COUNTIF(OFFSET('別紙2-4(研修実施報告書)'!$I$8,(COLUMN()-COLUMN($J$9))*4,0,4,2),$C130),FG$9,"")</f>
        <v/>
      </c>
      <c r="FH130" s="332" t="str">
        <f ca="1">IF(COUNTIF(OFFSET('別紙2-4(研修実施報告書)'!$I$8,(COLUMN()-COLUMN($J$9))*4,0,4,2),$C130),FH$9,"")</f>
        <v/>
      </c>
      <c r="FI130" s="332" t="str">
        <f ca="1">IF(COUNTIF(OFFSET('別紙2-4(研修実施報告書)'!$I$8,(COLUMN()-COLUMN($J$9))*4,0,4,2),$C130),FI$9,"")</f>
        <v/>
      </c>
      <c r="FJ130" s="332" t="str">
        <f ca="1">IF(COUNTIF(OFFSET('別紙2-4(研修実施報告書)'!$I$8,(COLUMN()-COLUMN($J$9))*4,0,4,2),$C130),FJ$9,"")</f>
        <v/>
      </c>
      <c r="FK130" s="332" t="str">
        <f ca="1">IF(COUNTIF(OFFSET('別紙2-4(研修実施報告書)'!$I$8,(COLUMN()-COLUMN($J$9))*4,0,4,2),$C130),FK$9,"")</f>
        <v/>
      </c>
      <c r="FL130" s="332" t="str">
        <f ca="1">IF(COUNTIF(OFFSET('別紙2-4(研修実施報告書)'!$I$8,(COLUMN()-COLUMN($J$9))*4,0,4,2),$C130),FL$9,"")</f>
        <v/>
      </c>
      <c r="FM130" s="332" t="str">
        <f ca="1">IF(COUNTIF(OFFSET('別紙2-4(研修実施報告書)'!$I$8,(COLUMN()-COLUMN($J$9))*4,0,4,2),$C130),FM$9,"")</f>
        <v/>
      </c>
      <c r="FN130" s="332" t="str">
        <f ca="1">IF(COUNTIF(OFFSET('別紙2-4(研修実施報告書)'!$I$8,(COLUMN()-COLUMN($J$9))*4,0,4,2),$C130),FN$9,"")</f>
        <v/>
      </c>
      <c r="FO130" s="332" t="str">
        <f ca="1">IF(COUNTIF(OFFSET('別紙2-4(研修実施報告書)'!$I$8,(COLUMN()-COLUMN($J$9))*4,0,4,2),$C130),FO$9,"")</f>
        <v/>
      </c>
      <c r="FP130" s="332" t="str">
        <f ca="1">IF(COUNTIF(OFFSET('別紙2-4(研修実施報告書)'!$I$8,(COLUMN()-COLUMN($J$9))*4,0,4,2),$C130),FP$9,"")</f>
        <v/>
      </c>
      <c r="FQ130" s="332" t="str">
        <f ca="1">IF(COUNTIF(OFFSET('別紙2-4(研修実施報告書)'!$I$8,(COLUMN()-COLUMN($J$9))*4,0,4,2),$C130),FQ$9,"")</f>
        <v/>
      </c>
      <c r="FR130" s="332" t="str">
        <f ca="1">IF(COUNTIF(OFFSET('別紙2-4(研修実施報告書)'!$I$8,(COLUMN()-COLUMN($J$9))*4,0,4,2),$C130),FR$9,"")</f>
        <v/>
      </c>
      <c r="FS130" s="332" t="str">
        <f ca="1">IF(COUNTIF(OFFSET('別紙2-4(研修実施報告書)'!$I$8,(COLUMN()-COLUMN($J$9))*4,0,4,2),$C130),FS$9,"")</f>
        <v/>
      </c>
      <c r="FT130" s="332" t="str">
        <f ca="1">IF(COUNTIF(OFFSET('別紙2-4(研修実施報告書)'!$I$8,(COLUMN()-COLUMN($J$9))*4,0,4,2),$C130),FT$9,"")</f>
        <v/>
      </c>
      <c r="FU130" s="332" t="str">
        <f ca="1">IF(COUNTIF(OFFSET('別紙2-4(研修実施報告書)'!$I$8,(COLUMN()-COLUMN($J$9))*4,0,4,2),$C130),FU$9,"")</f>
        <v/>
      </c>
      <c r="FV130" s="332" t="str">
        <f ca="1">IF(COUNTIF(OFFSET('別紙2-4(研修実施報告書)'!$I$8,(COLUMN()-COLUMN($J$9))*4,0,4,2),$C130),FV$9,"")</f>
        <v/>
      </c>
      <c r="FW130" s="332" t="str">
        <f ca="1">IF(COUNTIF(OFFSET('別紙2-4(研修実施報告書)'!$I$8,(COLUMN()-COLUMN($J$9))*4,0,4,2),$C130),FW$9,"")</f>
        <v/>
      </c>
      <c r="FX130" s="332" t="str">
        <f ca="1">IF(COUNTIF(OFFSET('別紙2-4(研修実施報告書)'!$I$8,(COLUMN()-COLUMN($J$9))*4,0,4,2),$C130),FX$9,"")</f>
        <v/>
      </c>
      <c r="FY130" s="332" t="str">
        <f ca="1">IF(COUNTIF(OFFSET('別紙2-4(研修実施報告書)'!$I$8,(COLUMN()-COLUMN($J$9))*4,0,4,2),$C130),FY$9,"")</f>
        <v/>
      </c>
      <c r="FZ130" s="332" t="str">
        <f ca="1">IF(COUNTIF(OFFSET('別紙2-4(研修実施報告書)'!$I$8,(COLUMN()-COLUMN($J$9))*4,0,4,2),$C130),FZ$9,"")</f>
        <v/>
      </c>
      <c r="GA130" s="332" t="str">
        <f ca="1">IF(COUNTIF(OFFSET('別紙2-4(研修実施報告書)'!$I$8,(COLUMN()-COLUMN($J$9))*4,0,4,2),$C130),GA$9,"")</f>
        <v/>
      </c>
      <c r="GB130" s="332" t="str">
        <f ca="1">IF(COUNTIF(OFFSET('別紙2-4(研修実施報告書)'!$I$8,(COLUMN()-COLUMN($J$9))*4,0,4,2),$C130),GB$9,"")</f>
        <v/>
      </c>
      <c r="GC130" s="332" t="str">
        <f ca="1">IF(COUNTIF(OFFSET('別紙2-4(研修実施報告書)'!$I$8,(COLUMN()-COLUMN($J$9))*4,0,4,2),$C130),GC$9,"")</f>
        <v/>
      </c>
      <c r="GD130" s="332" t="str">
        <f ca="1">IF(COUNTIF(OFFSET('別紙2-4(研修実施報告書)'!$I$8,(COLUMN()-COLUMN($J$9))*4,0,4,2),$C130),GD$9,"")</f>
        <v/>
      </c>
      <c r="GE130" s="332" t="str">
        <f ca="1">IF(COUNTIF(OFFSET('別紙2-4(研修実施報告書)'!$I$8,(COLUMN()-COLUMN($J$9))*4,0,4,2),$C130),GE$9,"")</f>
        <v/>
      </c>
      <c r="GF130" s="332" t="str">
        <f ca="1">IF(COUNTIF(OFFSET('別紙2-4(研修実施報告書)'!$I$8,(COLUMN()-COLUMN($J$9))*4,0,4,2),$C130),GF$9,"")</f>
        <v/>
      </c>
      <c r="GG130" s="332" t="str">
        <f ca="1">IF(COUNTIF(OFFSET('別紙2-4(研修実施報告書)'!$I$8,(COLUMN()-COLUMN($J$9))*4,0,4,2),$C130),GG$9,"")</f>
        <v/>
      </c>
      <c r="GH130" s="332" t="str">
        <f ca="1">IF(COUNTIF(OFFSET('別紙2-4(研修実施報告書)'!$I$8,(COLUMN()-COLUMN($J$9))*4,0,4,2),$C130),GH$9,"")</f>
        <v/>
      </c>
      <c r="GI130" s="332" t="str">
        <f ca="1">IF(COUNTIF(OFFSET('別紙2-4(研修実施報告書)'!$I$8,(COLUMN()-COLUMN($J$9))*4,0,4,2),$C130),GI$9,"")</f>
        <v/>
      </c>
      <c r="GJ130" s="332" t="str">
        <f ca="1">IF(COUNTIF(OFFSET('別紙2-4(研修実施報告書)'!$I$8,(COLUMN()-COLUMN($J$9))*4,0,4,2),$C130),GJ$9,"")</f>
        <v/>
      </c>
      <c r="GK130" s="332" t="str">
        <f ca="1">IF(COUNTIF(OFFSET('別紙2-4(研修実施報告書)'!$I$8,(COLUMN()-COLUMN($J$9))*4,0,4,2),$C130),GK$9,"")</f>
        <v/>
      </c>
      <c r="GL130" s="332" t="str">
        <f ca="1">IF(COUNTIF(OFFSET('別紙2-4(研修実施報告書)'!$I$8,(COLUMN()-COLUMN($J$9))*4,0,4,2),$C130),GL$9,"")</f>
        <v/>
      </c>
      <c r="GM130" s="332" t="str">
        <f ca="1">IF(COUNTIF(OFFSET('別紙2-4(研修実施報告書)'!$I$8,(COLUMN()-COLUMN($J$9))*4,0,4,2),$C130),GM$9,"")</f>
        <v/>
      </c>
      <c r="GN130" s="332" t="str">
        <f ca="1">IF(COUNTIF(OFFSET('別紙2-4(研修実施報告書)'!$I$8,(COLUMN()-COLUMN($J$9))*4,0,4,2),$C130),GN$9,"")</f>
        <v/>
      </c>
      <c r="GO130" s="332" t="str">
        <f ca="1">IF(COUNTIF(OFFSET('別紙2-4(研修実施報告書)'!$I$8,(COLUMN()-COLUMN($J$9))*4,0,4,2),$C130),GO$9,"")</f>
        <v/>
      </c>
      <c r="GP130" s="332" t="str">
        <f ca="1">IF(COUNTIF(OFFSET('別紙2-4(研修実施報告書)'!$I$8,(COLUMN()-COLUMN($J$9))*4,0,4,2),$C130),GP$9,"")</f>
        <v/>
      </c>
      <c r="GQ130" s="332" t="str">
        <f ca="1">IF(COUNTIF(OFFSET('別紙2-4(研修実施報告書)'!$I$8,(COLUMN()-COLUMN($J$9))*4,0,4,2),$C130),GQ$9,"")</f>
        <v/>
      </c>
      <c r="GR130" s="332" t="str">
        <f ca="1">IF(COUNTIF(OFFSET('別紙2-4(研修実施報告書)'!$I$8,(COLUMN()-COLUMN($J$9))*4,0,4,2),$C130),GR$9,"")</f>
        <v/>
      </c>
      <c r="GS130" s="332" t="str">
        <f ca="1">IF(COUNTIF(OFFSET('別紙2-4(研修実施報告書)'!$I$8,(COLUMN()-COLUMN($J$9))*4,0,4,2),$C130),GS$9,"")</f>
        <v/>
      </c>
      <c r="GT130" s="332" t="str">
        <f ca="1">IF(COUNTIF(OFFSET('別紙2-4(研修実施報告書)'!$I$8,(COLUMN()-COLUMN($J$9))*4,0,4,2),$C130),GT$9,"")</f>
        <v/>
      </c>
      <c r="GU130" s="332" t="str">
        <f ca="1">IF(COUNTIF(OFFSET('別紙2-4(研修実施報告書)'!$I$8,(COLUMN()-COLUMN($J$9))*4,0,4,2),$C130),GU$9,"")</f>
        <v/>
      </c>
      <c r="GV130" s="332" t="str">
        <f ca="1">IF(COUNTIF(OFFSET('別紙2-4(研修実施報告書)'!$I$8,(COLUMN()-COLUMN($J$9))*4,0,4,2),$C130),GV$9,"")</f>
        <v/>
      </c>
      <c r="GW130" s="332" t="str">
        <f ca="1">IF(COUNTIF(OFFSET('別紙2-4(研修実施報告書)'!$I$8,(COLUMN()-COLUMN($J$9))*4,0,4,2),$C130),GW$9,"")</f>
        <v/>
      </c>
      <c r="GX130" s="332" t="str">
        <f ca="1">IF(COUNTIF(OFFSET('別紙2-4(研修実施報告書)'!$I$8,(COLUMN()-COLUMN($J$9))*4,0,4,2),$C130),GX$9,"")</f>
        <v/>
      </c>
      <c r="GY130" s="332" t="str">
        <f ca="1">IF(COUNTIF(OFFSET('別紙2-4(研修実施報告書)'!$I$8,(COLUMN()-COLUMN($J$9))*4,0,4,2),$C130),GY$9,"")</f>
        <v/>
      </c>
      <c r="GZ130" s="332" t="str">
        <f ca="1">IF(COUNTIF(OFFSET('別紙2-4(研修実施報告書)'!$I$8,(COLUMN()-COLUMN($J$9))*4,0,4,2),$C130),GZ$9,"")</f>
        <v/>
      </c>
      <c r="HA130" s="332" t="str">
        <f ca="1">IF(COUNTIF(OFFSET('別紙2-4(研修実施報告書)'!$I$8,(COLUMN()-COLUMN($J$9))*4,0,4,2),$C130),HA$9,"")</f>
        <v/>
      </c>
      <c r="HB130" s="320"/>
    </row>
    <row r="131" spans="1:210" ht="18.75" customHeight="1">
      <c r="A131" s="325">
        <v>117</v>
      </c>
      <c r="B131" s="323" t="str">
        <f>IF(AND('別紙1-7(研修責任者教育担当者) '!E134="〇",'別紙1-7(研修責任者教育担当者) '!F134="〇"),"専任・兼任",IF('別紙1-7(研修責任者教育担当者) '!E134="〇","専任",IF('別紙1-7(研修責任者教育担当者) '!F134="〇","兼任","")))</f>
        <v/>
      </c>
      <c r="C131" s="324">
        <f>VLOOKUP(A131,'別紙1-7(研修責任者教育担当者) '!$B$18:$C$217,2,0)</f>
        <v>0</v>
      </c>
      <c r="D131" s="348" t="s">
        <v>175</v>
      </c>
      <c r="E131" s="349"/>
      <c r="F131" s="329" t="e">
        <f t="shared" si="3"/>
        <v>#DIV/0!</v>
      </c>
      <c r="G131" s="330" t="e">
        <f t="shared" ca="1" si="4"/>
        <v>#DIV/0!</v>
      </c>
      <c r="H131" s="318">
        <f t="shared" ca="1" si="5"/>
        <v>0</v>
      </c>
      <c r="I131" s="318"/>
      <c r="J131" s="332" t="str">
        <f ca="1">IF(COUNTIF(OFFSET('別紙2-4(研修実施報告書)'!$I$8,(COLUMN()-COLUMN($J$9))*4,0,4,2),$C131),J$9,"")</f>
        <v/>
      </c>
      <c r="K131" s="332" t="str">
        <f ca="1">IF(COUNTIF(OFFSET('別紙2-4(研修実施報告書)'!$I$8,(COLUMN()-COLUMN($J$9))*4,0,4,2),$C131),K$9,"")</f>
        <v/>
      </c>
      <c r="L131" s="332" t="str">
        <f ca="1">IF(COUNTIF(OFFSET('別紙2-4(研修実施報告書)'!$I$8,(COLUMN()-COLUMN($J$9))*4,0,4,2),$C131),L$9,"")</f>
        <v/>
      </c>
      <c r="M131" s="332" t="str">
        <f ca="1">IF(COUNTIF(OFFSET('別紙2-4(研修実施報告書)'!$I$8,(COLUMN()-COLUMN($J$9))*4,0,4,2),$C131),M$9,"")</f>
        <v/>
      </c>
      <c r="N131" s="332" t="str">
        <f ca="1">IF(COUNTIF(OFFSET('別紙2-4(研修実施報告書)'!$I$8,(COLUMN()-COLUMN($J$9))*4,0,4,2),$C131),N$9,"")</f>
        <v/>
      </c>
      <c r="O131" s="332" t="str">
        <f ca="1">IF(COUNTIF(OFFSET('別紙2-4(研修実施報告書)'!$I$8,(COLUMN()-COLUMN($J$9))*4,0,4,2),$C131),O$9,"")</f>
        <v/>
      </c>
      <c r="P131" s="332" t="str">
        <f ca="1">IF(COUNTIF(OFFSET('別紙2-4(研修実施報告書)'!$I$8,(COLUMN()-COLUMN($J$9))*4,0,4,2),$C131),P$9,"")</f>
        <v/>
      </c>
      <c r="Q131" s="332" t="str">
        <f ca="1">IF(COUNTIF(OFFSET('別紙2-4(研修実施報告書)'!$I$8,(COLUMN()-COLUMN($J$9))*4,0,4,2),$C131),Q$9,"")</f>
        <v/>
      </c>
      <c r="R131" s="332" t="str">
        <f ca="1">IF(COUNTIF(OFFSET('別紙2-4(研修実施報告書)'!$I$8,(COLUMN()-COLUMN($J$9))*4,0,4,2),$C131),R$9,"")</f>
        <v/>
      </c>
      <c r="S131" s="332" t="str">
        <f ca="1">IF(COUNTIF(OFFSET('別紙2-4(研修実施報告書)'!$I$8,(COLUMN()-COLUMN($J$9))*4,0,4,2),$C131),S$9,"")</f>
        <v/>
      </c>
      <c r="T131" s="332" t="str">
        <f ca="1">IF(COUNTIF(OFFSET('別紙2-4(研修実施報告書)'!$I$8,(COLUMN()-COLUMN($J$9))*4,0,4,2),$C131),T$9,"")</f>
        <v/>
      </c>
      <c r="U131" s="332" t="str">
        <f ca="1">IF(COUNTIF(OFFSET('別紙2-4(研修実施報告書)'!$I$8,(COLUMN()-COLUMN($J$9))*4,0,4,2),$C131),U$9,"")</f>
        <v/>
      </c>
      <c r="V131" s="332" t="str">
        <f ca="1">IF(COUNTIF(OFFSET('別紙2-4(研修実施報告書)'!$I$8,(COLUMN()-COLUMN($J$9))*4,0,4,2),$C131),V$9,"")</f>
        <v/>
      </c>
      <c r="W131" s="332" t="str">
        <f ca="1">IF(COUNTIF(OFFSET('別紙2-4(研修実施報告書)'!$I$8,(COLUMN()-COLUMN($J$9))*4,0,4,2),$C131),W$9,"")</f>
        <v/>
      </c>
      <c r="X131" s="332" t="str">
        <f ca="1">IF(COUNTIF(OFFSET('別紙2-4(研修実施報告書)'!$I$8,(COLUMN()-COLUMN($J$9))*4,0,4,2),$C131),X$9,"")</f>
        <v/>
      </c>
      <c r="Y131" s="332" t="str">
        <f ca="1">IF(COUNTIF(OFFSET('別紙2-4(研修実施報告書)'!$I$8,(COLUMN()-COLUMN($J$9))*4,0,4,2),$C131),Y$9,"")</f>
        <v/>
      </c>
      <c r="Z131" s="332" t="str">
        <f ca="1">IF(COUNTIF(OFFSET('別紙2-4(研修実施報告書)'!$I$8,(COLUMN()-COLUMN($J$9))*4,0,4,2),$C131),Z$9,"")</f>
        <v/>
      </c>
      <c r="AA131" s="332" t="str">
        <f ca="1">IF(COUNTIF(OFFSET('別紙2-4(研修実施報告書)'!$I$8,(COLUMN()-COLUMN($J$9))*4,0,4,2),$C131),AA$9,"")</f>
        <v/>
      </c>
      <c r="AB131" s="332" t="str">
        <f ca="1">IF(COUNTIF(OFFSET('別紙2-4(研修実施報告書)'!$I$8,(COLUMN()-COLUMN($J$9))*4,0,4,2),$C131),AB$9,"")</f>
        <v/>
      </c>
      <c r="AC131" s="332" t="str">
        <f ca="1">IF(COUNTIF(OFFSET('別紙2-4(研修実施報告書)'!$I$8,(COLUMN()-COLUMN($J$9))*4,0,4,2),$C131),AC$9,"")</f>
        <v/>
      </c>
      <c r="AD131" s="332" t="str">
        <f ca="1">IF(COUNTIF(OFFSET('別紙2-4(研修実施報告書)'!$I$8,(COLUMN()-COLUMN($J$9))*4,0,4,2),$C131),AD$9,"")</f>
        <v/>
      </c>
      <c r="AE131" s="332" t="str">
        <f ca="1">IF(COUNTIF(OFFSET('別紙2-4(研修実施報告書)'!$I$8,(COLUMN()-COLUMN($J$9))*4,0,4,2),$C131),AE$9,"")</f>
        <v/>
      </c>
      <c r="AF131" s="332" t="str">
        <f ca="1">IF(COUNTIF(OFFSET('別紙2-4(研修実施報告書)'!$I$8,(COLUMN()-COLUMN($J$9))*4,0,4,2),$C131),AF$9,"")</f>
        <v/>
      </c>
      <c r="AG131" s="332" t="str">
        <f ca="1">IF(COUNTIF(OFFSET('別紙2-4(研修実施報告書)'!$I$8,(COLUMN()-COLUMN($J$9))*4,0,4,2),$C131),AG$9,"")</f>
        <v/>
      </c>
      <c r="AH131" s="332" t="str">
        <f ca="1">IF(COUNTIF(OFFSET('別紙2-4(研修実施報告書)'!$I$8,(COLUMN()-COLUMN($J$9))*4,0,4,2),$C131),AH$9,"")</f>
        <v/>
      </c>
      <c r="AI131" s="332" t="str">
        <f ca="1">IF(COUNTIF(OFFSET('別紙2-4(研修実施報告書)'!$I$8,(COLUMN()-COLUMN($J$9))*4,0,4,2),$C131),AI$9,"")</f>
        <v/>
      </c>
      <c r="AJ131" s="332" t="str">
        <f ca="1">IF(COUNTIF(OFFSET('別紙2-4(研修実施報告書)'!$I$8,(COLUMN()-COLUMN($J$9))*4,0,4,2),$C131),AJ$9,"")</f>
        <v/>
      </c>
      <c r="AK131" s="332" t="str">
        <f ca="1">IF(COUNTIF(OFFSET('別紙2-4(研修実施報告書)'!$I$8,(COLUMN()-COLUMN($J$9))*4,0,4,2),$C131),AK$9,"")</f>
        <v/>
      </c>
      <c r="AL131" s="332" t="str">
        <f ca="1">IF(COUNTIF(OFFSET('別紙2-4(研修実施報告書)'!$I$8,(COLUMN()-COLUMN($J$9))*4,0,4,2),$C131),AL$9,"")</f>
        <v/>
      </c>
      <c r="AM131" s="332" t="str">
        <f ca="1">IF(COUNTIF(OFFSET('別紙2-4(研修実施報告書)'!$I$8,(COLUMN()-COLUMN($J$9))*4,0,4,2),$C131),AM$9,"")</f>
        <v/>
      </c>
      <c r="AN131" s="332" t="str">
        <f ca="1">IF(COUNTIF(OFFSET('別紙2-4(研修実施報告書)'!$I$8,(COLUMN()-COLUMN($J$9))*4,0,4,2),$C131),AN$9,"")</f>
        <v/>
      </c>
      <c r="AO131" s="332" t="str">
        <f ca="1">IF(COUNTIF(OFFSET('別紙2-4(研修実施報告書)'!$I$8,(COLUMN()-COLUMN($J$9))*4,0,4,2),$C131),AO$9,"")</f>
        <v/>
      </c>
      <c r="AP131" s="332" t="str">
        <f ca="1">IF(COUNTIF(OFFSET('別紙2-4(研修実施報告書)'!$I$8,(COLUMN()-COLUMN($J$9))*4,0,4,2),$C131),AP$9,"")</f>
        <v/>
      </c>
      <c r="AQ131" s="332" t="str">
        <f ca="1">IF(COUNTIF(OFFSET('別紙2-4(研修実施報告書)'!$I$8,(COLUMN()-COLUMN($J$9))*4,0,4,2),$C131),AQ$9,"")</f>
        <v/>
      </c>
      <c r="AR131" s="332" t="str">
        <f ca="1">IF(COUNTIF(OFFSET('別紙2-4(研修実施報告書)'!$I$8,(COLUMN()-COLUMN($J$9))*4,0,4,2),$C131),AR$9,"")</f>
        <v/>
      </c>
      <c r="AS131" s="332" t="str">
        <f ca="1">IF(COUNTIF(OFFSET('別紙2-4(研修実施報告書)'!$I$8,(COLUMN()-COLUMN($J$9))*4,0,4,2),$C131),AS$9,"")</f>
        <v/>
      </c>
      <c r="AT131" s="332" t="str">
        <f ca="1">IF(COUNTIF(OFFSET('別紙2-4(研修実施報告書)'!$I$8,(COLUMN()-COLUMN($J$9))*4,0,4,2),$C131),AT$9,"")</f>
        <v/>
      </c>
      <c r="AU131" s="332" t="str">
        <f ca="1">IF(COUNTIF(OFFSET('別紙2-4(研修実施報告書)'!$I$8,(COLUMN()-COLUMN($J$9))*4,0,4,2),$C131),AU$9,"")</f>
        <v/>
      </c>
      <c r="AV131" s="332" t="str">
        <f ca="1">IF(COUNTIF(OFFSET('別紙2-4(研修実施報告書)'!$I$8,(COLUMN()-COLUMN($J$9))*4,0,4,2),$C131),AV$9,"")</f>
        <v/>
      </c>
      <c r="AW131" s="332" t="str">
        <f ca="1">IF(COUNTIF(OFFSET('別紙2-4(研修実施報告書)'!$I$8,(COLUMN()-COLUMN($J$9))*4,0,4,2),$C131),AW$9,"")</f>
        <v/>
      </c>
      <c r="AX131" s="332" t="str">
        <f ca="1">IF(COUNTIF(OFFSET('別紙2-4(研修実施報告書)'!$I$8,(COLUMN()-COLUMN($J$9))*4,0,4,2),$C131),AX$9,"")</f>
        <v/>
      </c>
      <c r="AY131" s="332" t="str">
        <f ca="1">IF(COUNTIF(OFFSET('別紙2-4(研修実施報告書)'!$I$8,(COLUMN()-COLUMN($J$9))*4,0,4,2),$C131),AY$9,"")</f>
        <v/>
      </c>
      <c r="AZ131" s="332" t="str">
        <f ca="1">IF(COUNTIF(OFFSET('別紙2-4(研修実施報告書)'!$I$8,(COLUMN()-COLUMN($J$9))*4,0,4,2),$C131),AZ$9,"")</f>
        <v/>
      </c>
      <c r="BA131" s="332" t="str">
        <f ca="1">IF(COUNTIF(OFFSET('別紙2-4(研修実施報告書)'!$I$8,(COLUMN()-COLUMN($J$9))*4,0,4,2),$C131),BA$9,"")</f>
        <v/>
      </c>
      <c r="BB131" s="332" t="str">
        <f ca="1">IF(COUNTIF(OFFSET('別紙2-4(研修実施報告書)'!$I$8,(COLUMN()-COLUMN($J$9))*4,0,4,2),$C131),BB$9,"")</f>
        <v/>
      </c>
      <c r="BC131" s="332" t="str">
        <f ca="1">IF(COUNTIF(OFFSET('別紙2-4(研修実施報告書)'!$I$8,(COLUMN()-COLUMN($J$9))*4,0,4,2),$C131),BC$9,"")</f>
        <v/>
      </c>
      <c r="BD131" s="332" t="str">
        <f ca="1">IF(COUNTIF(OFFSET('別紙2-4(研修実施報告書)'!$I$8,(COLUMN()-COLUMN($J$9))*4,0,4,2),$C131),BD$9,"")</f>
        <v/>
      </c>
      <c r="BE131" s="332" t="str">
        <f ca="1">IF(COUNTIF(OFFSET('別紙2-4(研修実施報告書)'!$I$8,(COLUMN()-COLUMN($J$9))*4,0,4,2),$C131),BE$9,"")</f>
        <v/>
      </c>
      <c r="BF131" s="332" t="str">
        <f ca="1">IF(COUNTIF(OFFSET('別紙2-4(研修実施報告書)'!$I$8,(COLUMN()-COLUMN($J$9))*4,0,4,2),$C131),BF$9,"")</f>
        <v/>
      </c>
      <c r="BG131" s="332" t="str">
        <f ca="1">IF(COUNTIF(OFFSET('別紙2-4(研修実施報告書)'!$I$8,(COLUMN()-COLUMN($J$9))*4,0,4,2),$C131),BG$9,"")</f>
        <v/>
      </c>
      <c r="BH131" s="332" t="str">
        <f ca="1">IF(COUNTIF(OFFSET('別紙2-4(研修実施報告書)'!$I$8,(COLUMN()-COLUMN($J$9))*4,0,4,2),$C131),BH$9,"")</f>
        <v/>
      </c>
      <c r="BI131" s="332" t="str">
        <f ca="1">IF(COUNTIF(OFFSET('別紙2-4(研修実施報告書)'!$I$8,(COLUMN()-COLUMN($J$9))*4,0,4,2),$C131),BI$9,"")</f>
        <v/>
      </c>
      <c r="BJ131" s="332" t="str">
        <f ca="1">IF(COUNTIF(OFFSET('別紙2-4(研修実施報告書)'!$I$8,(COLUMN()-COLUMN($J$9))*4,0,4,2),$C131),BJ$9,"")</f>
        <v/>
      </c>
      <c r="BK131" s="332" t="str">
        <f ca="1">IF(COUNTIF(OFFSET('別紙2-4(研修実施報告書)'!$I$8,(COLUMN()-COLUMN($J$9))*4,0,4,2),$C131),BK$9,"")</f>
        <v/>
      </c>
      <c r="BL131" s="332" t="str">
        <f ca="1">IF(COUNTIF(OFFSET('別紙2-4(研修実施報告書)'!$I$8,(COLUMN()-COLUMN($J$9))*4,0,4,2),$C131),BL$9,"")</f>
        <v/>
      </c>
      <c r="BM131" s="332" t="str">
        <f ca="1">IF(COUNTIF(OFFSET('別紙2-4(研修実施報告書)'!$I$8,(COLUMN()-COLUMN($J$9))*4,0,4,2),$C131),BM$9,"")</f>
        <v/>
      </c>
      <c r="BN131" s="332" t="str">
        <f ca="1">IF(COUNTIF(OFFSET('別紙2-4(研修実施報告書)'!$I$8,(COLUMN()-COLUMN($J$9))*4,0,4,2),$C131),BN$9,"")</f>
        <v/>
      </c>
      <c r="BO131" s="332" t="str">
        <f ca="1">IF(COUNTIF(OFFSET('別紙2-4(研修実施報告書)'!$I$8,(COLUMN()-COLUMN($J$9))*4,0,4,2),$C131),BO$9,"")</f>
        <v/>
      </c>
      <c r="BP131" s="332" t="str">
        <f ca="1">IF(COUNTIF(OFFSET('別紙2-4(研修実施報告書)'!$I$8,(COLUMN()-COLUMN($J$9))*4,0,4,2),$C131),BP$9,"")</f>
        <v/>
      </c>
      <c r="BQ131" s="332" t="str">
        <f ca="1">IF(COUNTIF(OFFSET('別紙2-4(研修実施報告書)'!$I$8,(COLUMN()-COLUMN($J$9))*4,0,4,2),$C131),BQ$9,"")</f>
        <v/>
      </c>
      <c r="BR131" s="332" t="str">
        <f ca="1">IF(COUNTIF(OFFSET('別紙2-4(研修実施報告書)'!$I$8,(COLUMN()-COLUMN($J$9))*4,0,4,2),$C131),BR$9,"")</f>
        <v/>
      </c>
      <c r="BS131" s="332" t="str">
        <f ca="1">IF(COUNTIF(OFFSET('別紙2-4(研修実施報告書)'!$I$8,(COLUMN()-COLUMN($J$9))*4,0,4,2),$C131),BS$9,"")</f>
        <v/>
      </c>
      <c r="BT131" s="332" t="str">
        <f ca="1">IF(COUNTIF(OFFSET('別紙2-4(研修実施報告書)'!$I$8,(COLUMN()-COLUMN($J$9))*4,0,4,2),$C131),BT$9,"")</f>
        <v/>
      </c>
      <c r="BU131" s="332" t="str">
        <f ca="1">IF(COUNTIF(OFFSET('別紙2-4(研修実施報告書)'!$I$8,(COLUMN()-COLUMN($J$9))*4,0,4,2),$C131),BU$9,"")</f>
        <v/>
      </c>
      <c r="BV131" s="332" t="str">
        <f ca="1">IF(COUNTIF(OFFSET('別紙2-4(研修実施報告書)'!$I$8,(COLUMN()-COLUMN($J$9))*4,0,4,2),$C131),BV$9,"")</f>
        <v/>
      </c>
      <c r="BW131" s="332" t="str">
        <f ca="1">IF(COUNTIF(OFFSET('別紙2-4(研修実施報告書)'!$I$8,(COLUMN()-COLUMN($J$9))*4,0,4,2),$C131),BW$9,"")</f>
        <v/>
      </c>
      <c r="BX131" s="332" t="str">
        <f ca="1">IF(COUNTIF(OFFSET('別紙2-4(研修実施報告書)'!$I$8,(COLUMN()-COLUMN($J$9))*4,0,4,2),$C131),BX$9,"")</f>
        <v/>
      </c>
      <c r="BY131" s="332" t="str">
        <f ca="1">IF(COUNTIF(OFFSET('別紙2-4(研修実施報告書)'!$I$8,(COLUMN()-COLUMN($J$9))*4,0,4,2),$C131),BY$9,"")</f>
        <v/>
      </c>
      <c r="BZ131" s="332" t="str">
        <f ca="1">IF(COUNTIF(OFFSET('別紙2-4(研修実施報告書)'!$I$8,(COLUMN()-COLUMN($J$9))*4,0,4,2),$C131),BZ$9,"")</f>
        <v/>
      </c>
      <c r="CA131" s="332" t="str">
        <f ca="1">IF(COUNTIF(OFFSET('別紙2-4(研修実施報告書)'!$I$8,(COLUMN()-COLUMN($J$9))*4,0,4,2),$C131),CA$9,"")</f>
        <v/>
      </c>
      <c r="CB131" s="332" t="str">
        <f ca="1">IF(COUNTIF(OFFSET('別紙2-4(研修実施報告書)'!$I$8,(COLUMN()-COLUMN($J$9))*4,0,4,2),$C131),CB$9,"")</f>
        <v/>
      </c>
      <c r="CC131" s="332" t="str">
        <f ca="1">IF(COUNTIF(OFFSET('別紙2-4(研修実施報告書)'!$I$8,(COLUMN()-COLUMN($J$9))*4,0,4,2),$C131),CC$9,"")</f>
        <v/>
      </c>
      <c r="CD131" s="332" t="str">
        <f ca="1">IF(COUNTIF(OFFSET('別紙2-4(研修実施報告書)'!$I$8,(COLUMN()-COLUMN($J$9))*4,0,4,2),$C131),CD$9,"")</f>
        <v/>
      </c>
      <c r="CE131" s="332" t="str">
        <f ca="1">IF(COUNTIF(OFFSET('別紙2-4(研修実施報告書)'!$I$8,(COLUMN()-COLUMN($J$9))*4,0,4,2),$C131),CE$9,"")</f>
        <v/>
      </c>
      <c r="CF131" s="332" t="str">
        <f ca="1">IF(COUNTIF(OFFSET('別紙2-4(研修実施報告書)'!$I$8,(COLUMN()-COLUMN($J$9))*4,0,4,2),$C131),CF$9,"")</f>
        <v/>
      </c>
      <c r="CG131" s="332" t="str">
        <f ca="1">IF(COUNTIF(OFFSET('別紙2-4(研修実施報告書)'!$I$8,(COLUMN()-COLUMN($J$9))*4,0,4,2),$C131),CG$9,"")</f>
        <v/>
      </c>
      <c r="CH131" s="332" t="str">
        <f ca="1">IF(COUNTIF(OFFSET('別紙2-4(研修実施報告書)'!$I$8,(COLUMN()-COLUMN($J$9))*4,0,4,2),$C131),CH$9,"")</f>
        <v/>
      </c>
      <c r="CI131" s="332" t="str">
        <f ca="1">IF(COUNTIF(OFFSET('別紙2-4(研修実施報告書)'!$I$8,(COLUMN()-COLUMN($J$9))*4,0,4,2),$C131),CI$9,"")</f>
        <v/>
      </c>
      <c r="CJ131" s="332" t="str">
        <f ca="1">IF(COUNTIF(OFFSET('別紙2-4(研修実施報告書)'!$I$8,(COLUMN()-COLUMN($J$9))*4,0,4,2),$C131),CJ$9,"")</f>
        <v/>
      </c>
      <c r="CK131" s="332" t="str">
        <f ca="1">IF(COUNTIF(OFFSET('別紙2-4(研修実施報告書)'!$I$8,(COLUMN()-COLUMN($J$9))*4,0,4,2),$C131),CK$9,"")</f>
        <v/>
      </c>
      <c r="CL131" s="332" t="str">
        <f ca="1">IF(COUNTIF(OFFSET('別紙2-4(研修実施報告書)'!$I$8,(COLUMN()-COLUMN($J$9))*4,0,4,2),$C131),CL$9,"")</f>
        <v/>
      </c>
      <c r="CM131" s="332" t="str">
        <f ca="1">IF(COUNTIF(OFFSET('別紙2-4(研修実施報告書)'!$I$8,(COLUMN()-COLUMN($J$9))*4,0,4,2),$C131),CM$9,"")</f>
        <v/>
      </c>
      <c r="CN131" s="332" t="str">
        <f ca="1">IF(COUNTIF(OFFSET('別紙2-4(研修実施報告書)'!$I$8,(COLUMN()-COLUMN($J$9))*4,0,4,2),$C131),CN$9,"")</f>
        <v/>
      </c>
      <c r="CO131" s="332" t="str">
        <f ca="1">IF(COUNTIF(OFFSET('別紙2-4(研修実施報告書)'!$I$8,(COLUMN()-COLUMN($J$9))*4,0,4,2),$C131),CO$9,"")</f>
        <v/>
      </c>
      <c r="CP131" s="332" t="str">
        <f ca="1">IF(COUNTIF(OFFSET('別紙2-4(研修実施報告書)'!$I$8,(COLUMN()-COLUMN($J$9))*4,0,4,2),$C131),CP$9,"")</f>
        <v/>
      </c>
      <c r="CQ131" s="332" t="str">
        <f ca="1">IF(COUNTIF(OFFSET('別紙2-4(研修実施報告書)'!$I$8,(COLUMN()-COLUMN($J$9))*4,0,4,2),$C131),CQ$9,"")</f>
        <v/>
      </c>
      <c r="CR131" s="332" t="str">
        <f ca="1">IF(COUNTIF(OFFSET('別紙2-4(研修実施報告書)'!$I$8,(COLUMN()-COLUMN($J$9))*4,0,4,2),$C131),CR$9,"")</f>
        <v/>
      </c>
      <c r="CS131" s="332" t="str">
        <f ca="1">IF(COUNTIF(OFFSET('別紙2-4(研修実施報告書)'!$I$8,(COLUMN()-COLUMN($J$9))*4,0,4,2),$C131),CS$9,"")</f>
        <v/>
      </c>
      <c r="CT131" s="332" t="str">
        <f ca="1">IF(COUNTIF(OFFSET('別紙2-4(研修実施報告書)'!$I$8,(COLUMN()-COLUMN($J$9))*4,0,4,2),$C131),CT$9,"")</f>
        <v/>
      </c>
      <c r="CU131" s="332" t="str">
        <f ca="1">IF(COUNTIF(OFFSET('別紙2-4(研修実施報告書)'!$I$8,(COLUMN()-COLUMN($J$9))*4,0,4,2),$C131),CU$9,"")</f>
        <v/>
      </c>
      <c r="CV131" s="332" t="str">
        <f ca="1">IF(COUNTIF(OFFSET('別紙2-4(研修実施報告書)'!$I$8,(COLUMN()-COLUMN($J$9))*4,0,4,2),$C131),CV$9,"")</f>
        <v/>
      </c>
      <c r="CW131" s="332" t="str">
        <f ca="1">IF(COUNTIF(OFFSET('別紙2-4(研修実施報告書)'!$I$8,(COLUMN()-COLUMN($J$9))*4,0,4,2),$C131),CW$9,"")</f>
        <v/>
      </c>
      <c r="CX131" s="332" t="str">
        <f ca="1">IF(COUNTIF(OFFSET('別紙2-4(研修実施報告書)'!$I$8,(COLUMN()-COLUMN($J$9))*4,0,4,2),$C131),CX$9,"")</f>
        <v/>
      </c>
      <c r="CY131" s="332" t="str">
        <f ca="1">IF(COUNTIF(OFFSET('別紙2-4(研修実施報告書)'!$I$8,(COLUMN()-COLUMN($J$9))*4,0,4,2),$C131),CY$9,"")</f>
        <v/>
      </c>
      <c r="CZ131" s="332" t="str">
        <f ca="1">IF(COUNTIF(OFFSET('別紙2-4(研修実施報告書)'!$I$8,(COLUMN()-COLUMN($J$9))*4,0,4,2),$C131),CZ$9,"")</f>
        <v/>
      </c>
      <c r="DA131" s="332" t="str">
        <f ca="1">IF(COUNTIF(OFFSET('別紙2-4(研修実施報告書)'!$I$8,(COLUMN()-COLUMN($J$9))*4,0,4,2),$C131),DA$9,"")</f>
        <v/>
      </c>
      <c r="DB131" s="332" t="str">
        <f ca="1">IF(COUNTIF(OFFSET('別紙2-4(研修実施報告書)'!$I$8,(COLUMN()-COLUMN($J$9))*4,0,4,2),$C131),DB$9,"")</f>
        <v/>
      </c>
      <c r="DC131" s="332" t="str">
        <f ca="1">IF(COUNTIF(OFFSET('別紙2-4(研修実施報告書)'!$I$8,(COLUMN()-COLUMN($J$9))*4,0,4,2),$C131),DC$9,"")</f>
        <v/>
      </c>
      <c r="DD131" s="332" t="str">
        <f ca="1">IF(COUNTIF(OFFSET('別紙2-4(研修実施報告書)'!$I$8,(COLUMN()-COLUMN($J$9))*4,0,4,2),$C131),DD$9,"")</f>
        <v/>
      </c>
      <c r="DE131" s="332" t="str">
        <f ca="1">IF(COUNTIF(OFFSET('別紙2-4(研修実施報告書)'!$I$8,(COLUMN()-COLUMN($J$9))*4,0,4,2),$C131),DE$9,"")</f>
        <v/>
      </c>
      <c r="DF131" s="332" t="str">
        <f ca="1">IF(COUNTIF(OFFSET('別紙2-4(研修実施報告書)'!$I$8,(COLUMN()-COLUMN($J$9))*4,0,4,2),$C131),DF$9,"")</f>
        <v/>
      </c>
      <c r="DG131" s="332" t="str">
        <f ca="1">IF(COUNTIF(OFFSET('別紙2-4(研修実施報告書)'!$I$8,(COLUMN()-COLUMN($J$9))*4,0,4,2),$C131),DG$9,"")</f>
        <v/>
      </c>
      <c r="DH131" s="332" t="str">
        <f ca="1">IF(COUNTIF(OFFSET('別紙2-4(研修実施報告書)'!$I$8,(COLUMN()-COLUMN($J$9))*4,0,4,2),$C131),DH$9,"")</f>
        <v/>
      </c>
      <c r="DI131" s="332" t="str">
        <f ca="1">IF(COUNTIF(OFFSET('別紙2-4(研修実施報告書)'!$I$8,(COLUMN()-COLUMN($J$9))*4,0,4,2),$C131),DI$9,"")</f>
        <v/>
      </c>
      <c r="DJ131" s="332" t="str">
        <f ca="1">IF(COUNTIF(OFFSET('別紙2-4(研修実施報告書)'!$I$8,(COLUMN()-COLUMN($J$9))*4,0,4,2),$C131),DJ$9,"")</f>
        <v/>
      </c>
      <c r="DK131" s="332" t="str">
        <f ca="1">IF(COUNTIF(OFFSET('別紙2-4(研修実施報告書)'!$I$8,(COLUMN()-COLUMN($J$9))*4,0,4,2),$C131),DK$9,"")</f>
        <v/>
      </c>
      <c r="DL131" s="332" t="str">
        <f ca="1">IF(COUNTIF(OFFSET('別紙2-4(研修実施報告書)'!$I$8,(COLUMN()-COLUMN($J$9))*4,0,4,2),$C131),DL$9,"")</f>
        <v/>
      </c>
      <c r="DM131" s="332" t="str">
        <f ca="1">IF(COUNTIF(OFFSET('別紙2-4(研修実施報告書)'!$I$8,(COLUMN()-COLUMN($J$9))*4,0,4,2),$C131),DM$9,"")</f>
        <v/>
      </c>
      <c r="DN131" s="332" t="str">
        <f ca="1">IF(COUNTIF(OFFSET('別紙2-4(研修実施報告書)'!$I$8,(COLUMN()-COLUMN($J$9))*4,0,4,2),$C131),DN$9,"")</f>
        <v/>
      </c>
      <c r="DO131" s="332" t="str">
        <f ca="1">IF(COUNTIF(OFFSET('別紙2-4(研修実施報告書)'!$I$8,(COLUMN()-COLUMN($J$9))*4,0,4,2),$C131),DO$9,"")</f>
        <v/>
      </c>
      <c r="DP131" s="332" t="str">
        <f ca="1">IF(COUNTIF(OFFSET('別紙2-4(研修実施報告書)'!$I$8,(COLUMN()-COLUMN($J$9))*4,0,4,2),$C131),DP$9,"")</f>
        <v/>
      </c>
      <c r="DQ131" s="332" t="str">
        <f ca="1">IF(COUNTIF(OFFSET('別紙2-4(研修実施報告書)'!$I$8,(COLUMN()-COLUMN($J$9))*4,0,4,2),$C131),DQ$9,"")</f>
        <v/>
      </c>
      <c r="DR131" s="332" t="str">
        <f ca="1">IF(COUNTIF(OFFSET('別紙2-4(研修実施報告書)'!$I$8,(COLUMN()-COLUMN($J$9))*4,0,4,2),$C131),DR$9,"")</f>
        <v/>
      </c>
      <c r="DS131" s="332" t="str">
        <f ca="1">IF(COUNTIF(OFFSET('別紙2-4(研修実施報告書)'!$I$8,(COLUMN()-COLUMN($J$9))*4,0,4,2),$C131),DS$9,"")</f>
        <v/>
      </c>
      <c r="DT131" s="332" t="str">
        <f ca="1">IF(COUNTIF(OFFSET('別紙2-4(研修実施報告書)'!$I$8,(COLUMN()-COLUMN($J$9))*4,0,4,2),$C131),DT$9,"")</f>
        <v/>
      </c>
      <c r="DU131" s="332" t="str">
        <f ca="1">IF(COUNTIF(OFFSET('別紙2-4(研修実施報告書)'!$I$8,(COLUMN()-COLUMN($J$9))*4,0,4,2),$C131),DU$9,"")</f>
        <v/>
      </c>
      <c r="DV131" s="332" t="str">
        <f ca="1">IF(COUNTIF(OFFSET('別紙2-4(研修実施報告書)'!$I$8,(COLUMN()-COLUMN($J$9))*4,0,4,2),$C131),DV$9,"")</f>
        <v/>
      </c>
      <c r="DW131" s="332" t="str">
        <f ca="1">IF(COUNTIF(OFFSET('別紙2-4(研修実施報告書)'!$I$8,(COLUMN()-COLUMN($J$9))*4,0,4,2),$C131),DW$9,"")</f>
        <v/>
      </c>
      <c r="DX131" s="332" t="str">
        <f ca="1">IF(COUNTIF(OFFSET('別紙2-4(研修実施報告書)'!$I$8,(COLUMN()-COLUMN($J$9))*4,0,4,2),$C131),DX$9,"")</f>
        <v/>
      </c>
      <c r="DY131" s="332" t="str">
        <f ca="1">IF(COUNTIF(OFFSET('別紙2-4(研修実施報告書)'!$I$8,(COLUMN()-COLUMN($J$9))*4,0,4,2),$C131),DY$9,"")</f>
        <v/>
      </c>
      <c r="DZ131" s="332" t="str">
        <f ca="1">IF(COUNTIF(OFFSET('別紙2-4(研修実施報告書)'!$I$8,(COLUMN()-COLUMN($J$9))*4,0,4,2),$C131),DZ$9,"")</f>
        <v/>
      </c>
      <c r="EA131" s="332" t="str">
        <f ca="1">IF(COUNTIF(OFFSET('別紙2-4(研修実施報告書)'!$I$8,(COLUMN()-COLUMN($J$9))*4,0,4,2),$C131),EA$9,"")</f>
        <v/>
      </c>
      <c r="EB131" s="332" t="str">
        <f ca="1">IF(COUNTIF(OFFSET('別紙2-4(研修実施報告書)'!$I$8,(COLUMN()-COLUMN($J$9))*4,0,4,2),$C131),EB$9,"")</f>
        <v/>
      </c>
      <c r="EC131" s="332" t="str">
        <f ca="1">IF(COUNTIF(OFFSET('別紙2-4(研修実施報告書)'!$I$8,(COLUMN()-COLUMN($J$9))*4,0,4,2),$C131),EC$9,"")</f>
        <v/>
      </c>
      <c r="ED131" s="332" t="str">
        <f ca="1">IF(COUNTIF(OFFSET('別紙2-4(研修実施報告書)'!$I$8,(COLUMN()-COLUMN($J$9))*4,0,4,2),$C131),ED$9,"")</f>
        <v/>
      </c>
      <c r="EE131" s="332" t="str">
        <f ca="1">IF(COUNTIF(OFFSET('別紙2-4(研修実施報告書)'!$I$8,(COLUMN()-COLUMN($J$9))*4,0,4,2),$C131),EE$9,"")</f>
        <v/>
      </c>
      <c r="EF131" s="332" t="str">
        <f ca="1">IF(COUNTIF(OFFSET('別紙2-4(研修実施報告書)'!$I$8,(COLUMN()-COLUMN($J$9))*4,0,4,2),$C131),EF$9,"")</f>
        <v/>
      </c>
      <c r="EG131" s="332" t="str">
        <f ca="1">IF(COUNTIF(OFFSET('別紙2-4(研修実施報告書)'!$I$8,(COLUMN()-COLUMN($J$9))*4,0,4,2),$C131),EG$9,"")</f>
        <v/>
      </c>
      <c r="EH131" s="332" t="str">
        <f ca="1">IF(COUNTIF(OFFSET('別紙2-4(研修実施報告書)'!$I$8,(COLUMN()-COLUMN($J$9))*4,0,4,2),$C131),EH$9,"")</f>
        <v/>
      </c>
      <c r="EI131" s="332" t="str">
        <f ca="1">IF(COUNTIF(OFFSET('別紙2-4(研修実施報告書)'!$I$8,(COLUMN()-COLUMN($J$9))*4,0,4,2),$C131),EI$9,"")</f>
        <v/>
      </c>
      <c r="EJ131" s="332" t="str">
        <f ca="1">IF(COUNTIF(OFFSET('別紙2-4(研修実施報告書)'!$I$8,(COLUMN()-COLUMN($J$9))*4,0,4,2),$C131),EJ$9,"")</f>
        <v/>
      </c>
      <c r="EK131" s="332" t="str">
        <f ca="1">IF(COUNTIF(OFFSET('別紙2-4(研修実施報告書)'!$I$8,(COLUMN()-COLUMN($J$9))*4,0,4,2),$C131),EK$9,"")</f>
        <v/>
      </c>
      <c r="EL131" s="332" t="str">
        <f ca="1">IF(COUNTIF(OFFSET('別紙2-4(研修実施報告書)'!$I$8,(COLUMN()-COLUMN($J$9))*4,0,4,2),$C131),EL$9,"")</f>
        <v/>
      </c>
      <c r="EM131" s="332" t="str">
        <f ca="1">IF(COUNTIF(OFFSET('別紙2-4(研修実施報告書)'!$I$8,(COLUMN()-COLUMN($J$9))*4,0,4,2),$C131),EM$9,"")</f>
        <v/>
      </c>
      <c r="EN131" s="332" t="str">
        <f ca="1">IF(COUNTIF(OFFSET('別紙2-4(研修実施報告書)'!$I$8,(COLUMN()-COLUMN($J$9))*4,0,4,2),$C131),EN$9,"")</f>
        <v/>
      </c>
      <c r="EO131" s="332" t="str">
        <f ca="1">IF(COUNTIF(OFFSET('別紙2-4(研修実施報告書)'!$I$8,(COLUMN()-COLUMN($J$9))*4,0,4,2),$C131),EO$9,"")</f>
        <v/>
      </c>
      <c r="EP131" s="332" t="str">
        <f ca="1">IF(COUNTIF(OFFSET('別紙2-4(研修実施報告書)'!$I$8,(COLUMN()-COLUMN($J$9))*4,0,4,2),$C131),EP$9,"")</f>
        <v/>
      </c>
      <c r="EQ131" s="332" t="str">
        <f ca="1">IF(COUNTIF(OFFSET('別紙2-4(研修実施報告書)'!$I$8,(COLUMN()-COLUMN($J$9))*4,0,4,2),$C131),EQ$9,"")</f>
        <v/>
      </c>
      <c r="ER131" s="332" t="str">
        <f ca="1">IF(COUNTIF(OFFSET('別紙2-4(研修実施報告書)'!$I$8,(COLUMN()-COLUMN($J$9))*4,0,4,2),$C131),ER$9,"")</f>
        <v/>
      </c>
      <c r="ES131" s="332" t="str">
        <f ca="1">IF(COUNTIF(OFFSET('別紙2-4(研修実施報告書)'!$I$8,(COLUMN()-COLUMN($J$9))*4,0,4,2),$C131),ES$9,"")</f>
        <v/>
      </c>
      <c r="ET131" s="332" t="str">
        <f ca="1">IF(COUNTIF(OFFSET('別紙2-4(研修実施報告書)'!$I$8,(COLUMN()-COLUMN($J$9))*4,0,4,2),$C131),ET$9,"")</f>
        <v/>
      </c>
      <c r="EU131" s="332" t="str">
        <f ca="1">IF(COUNTIF(OFFSET('別紙2-4(研修実施報告書)'!$I$8,(COLUMN()-COLUMN($J$9))*4,0,4,2),$C131),EU$9,"")</f>
        <v/>
      </c>
      <c r="EV131" s="332" t="str">
        <f ca="1">IF(COUNTIF(OFFSET('別紙2-4(研修実施報告書)'!$I$8,(COLUMN()-COLUMN($J$9))*4,0,4,2),$C131),EV$9,"")</f>
        <v/>
      </c>
      <c r="EW131" s="332" t="str">
        <f ca="1">IF(COUNTIF(OFFSET('別紙2-4(研修実施報告書)'!$I$8,(COLUMN()-COLUMN($J$9))*4,0,4,2),$C131),EW$9,"")</f>
        <v/>
      </c>
      <c r="EX131" s="332" t="str">
        <f ca="1">IF(COUNTIF(OFFSET('別紙2-4(研修実施報告書)'!$I$8,(COLUMN()-COLUMN($J$9))*4,0,4,2),$C131),EX$9,"")</f>
        <v/>
      </c>
      <c r="EY131" s="332" t="str">
        <f ca="1">IF(COUNTIF(OFFSET('別紙2-4(研修実施報告書)'!$I$8,(COLUMN()-COLUMN($J$9))*4,0,4,2),$C131),EY$9,"")</f>
        <v/>
      </c>
      <c r="EZ131" s="332" t="str">
        <f ca="1">IF(COUNTIF(OFFSET('別紙2-4(研修実施報告書)'!$I$8,(COLUMN()-COLUMN($J$9))*4,0,4,2),$C131),EZ$9,"")</f>
        <v/>
      </c>
      <c r="FA131" s="332" t="str">
        <f ca="1">IF(COUNTIF(OFFSET('別紙2-4(研修実施報告書)'!$I$8,(COLUMN()-COLUMN($J$9))*4,0,4,2),$C131),FA$9,"")</f>
        <v/>
      </c>
      <c r="FB131" s="332" t="str">
        <f ca="1">IF(COUNTIF(OFFSET('別紙2-4(研修実施報告書)'!$I$8,(COLUMN()-COLUMN($J$9))*4,0,4,2),$C131),FB$9,"")</f>
        <v/>
      </c>
      <c r="FC131" s="332" t="str">
        <f ca="1">IF(COUNTIF(OFFSET('別紙2-4(研修実施報告書)'!$I$8,(COLUMN()-COLUMN($J$9))*4,0,4,2),$C131),FC$9,"")</f>
        <v/>
      </c>
      <c r="FD131" s="332" t="str">
        <f ca="1">IF(COUNTIF(OFFSET('別紙2-4(研修実施報告書)'!$I$8,(COLUMN()-COLUMN($J$9))*4,0,4,2),$C131),FD$9,"")</f>
        <v/>
      </c>
      <c r="FE131" s="332" t="str">
        <f ca="1">IF(COUNTIF(OFFSET('別紙2-4(研修実施報告書)'!$I$8,(COLUMN()-COLUMN($J$9))*4,0,4,2),$C131),FE$9,"")</f>
        <v/>
      </c>
      <c r="FF131" s="332" t="str">
        <f ca="1">IF(COUNTIF(OFFSET('別紙2-4(研修実施報告書)'!$I$8,(COLUMN()-COLUMN($J$9))*4,0,4,2),$C131),FF$9,"")</f>
        <v/>
      </c>
      <c r="FG131" s="332" t="str">
        <f ca="1">IF(COUNTIF(OFFSET('別紙2-4(研修実施報告書)'!$I$8,(COLUMN()-COLUMN($J$9))*4,0,4,2),$C131),FG$9,"")</f>
        <v/>
      </c>
      <c r="FH131" s="332" t="str">
        <f ca="1">IF(COUNTIF(OFFSET('別紙2-4(研修実施報告書)'!$I$8,(COLUMN()-COLUMN($J$9))*4,0,4,2),$C131),FH$9,"")</f>
        <v/>
      </c>
      <c r="FI131" s="332" t="str">
        <f ca="1">IF(COUNTIF(OFFSET('別紙2-4(研修実施報告書)'!$I$8,(COLUMN()-COLUMN($J$9))*4,0,4,2),$C131),FI$9,"")</f>
        <v/>
      </c>
      <c r="FJ131" s="332" t="str">
        <f ca="1">IF(COUNTIF(OFFSET('別紙2-4(研修実施報告書)'!$I$8,(COLUMN()-COLUMN($J$9))*4,0,4,2),$C131),FJ$9,"")</f>
        <v/>
      </c>
      <c r="FK131" s="332" t="str">
        <f ca="1">IF(COUNTIF(OFFSET('別紙2-4(研修実施報告書)'!$I$8,(COLUMN()-COLUMN($J$9))*4,0,4,2),$C131),FK$9,"")</f>
        <v/>
      </c>
      <c r="FL131" s="332" t="str">
        <f ca="1">IF(COUNTIF(OFFSET('別紙2-4(研修実施報告書)'!$I$8,(COLUMN()-COLUMN($J$9))*4,0,4,2),$C131),FL$9,"")</f>
        <v/>
      </c>
      <c r="FM131" s="332" t="str">
        <f ca="1">IF(COUNTIF(OFFSET('別紙2-4(研修実施報告書)'!$I$8,(COLUMN()-COLUMN($J$9))*4,0,4,2),$C131),FM$9,"")</f>
        <v/>
      </c>
      <c r="FN131" s="332" t="str">
        <f ca="1">IF(COUNTIF(OFFSET('別紙2-4(研修実施報告書)'!$I$8,(COLUMN()-COLUMN($J$9))*4,0,4,2),$C131),FN$9,"")</f>
        <v/>
      </c>
      <c r="FO131" s="332" t="str">
        <f ca="1">IF(COUNTIF(OFFSET('別紙2-4(研修実施報告書)'!$I$8,(COLUMN()-COLUMN($J$9))*4,0,4,2),$C131),FO$9,"")</f>
        <v/>
      </c>
      <c r="FP131" s="332" t="str">
        <f ca="1">IF(COUNTIF(OFFSET('別紙2-4(研修実施報告書)'!$I$8,(COLUMN()-COLUMN($J$9))*4,0,4,2),$C131),FP$9,"")</f>
        <v/>
      </c>
      <c r="FQ131" s="332" t="str">
        <f ca="1">IF(COUNTIF(OFFSET('別紙2-4(研修実施報告書)'!$I$8,(COLUMN()-COLUMN($J$9))*4,0,4,2),$C131),FQ$9,"")</f>
        <v/>
      </c>
      <c r="FR131" s="332" t="str">
        <f ca="1">IF(COUNTIF(OFFSET('別紙2-4(研修実施報告書)'!$I$8,(COLUMN()-COLUMN($J$9))*4,0,4,2),$C131),FR$9,"")</f>
        <v/>
      </c>
      <c r="FS131" s="332" t="str">
        <f ca="1">IF(COUNTIF(OFFSET('別紙2-4(研修実施報告書)'!$I$8,(COLUMN()-COLUMN($J$9))*4,0,4,2),$C131),FS$9,"")</f>
        <v/>
      </c>
      <c r="FT131" s="332" t="str">
        <f ca="1">IF(COUNTIF(OFFSET('別紙2-4(研修実施報告書)'!$I$8,(COLUMN()-COLUMN($J$9))*4,0,4,2),$C131),FT$9,"")</f>
        <v/>
      </c>
      <c r="FU131" s="332" t="str">
        <f ca="1">IF(COUNTIF(OFFSET('別紙2-4(研修実施報告書)'!$I$8,(COLUMN()-COLUMN($J$9))*4,0,4,2),$C131),FU$9,"")</f>
        <v/>
      </c>
      <c r="FV131" s="332" t="str">
        <f ca="1">IF(COUNTIF(OFFSET('別紙2-4(研修実施報告書)'!$I$8,(COLUMN()-COLUMN($J$9))*4,0,4,2),$C131),FV$9,"")</f>
        <v/>
      </c>
      <c r="FW131" s="332" t="str">
        <f ca="1">IF(COUNTIF(OFFSET('別紙2-4(研修実施報告書)'!$I$8,(COLUMN()-COLUMN($J$9))*4,0,4,2),$C131),FW$9,"")</f>
        <v/>
      </c>
      <c r="FX131" s="332" t="str">
        <f ca="1">IF(COUNTIF(OFFSET('別紙2-4(研修実施報告書)'!$I$8,(COLUMN()-COLUMN($J$9))*4,0,4,2),$C131),FX$9,"")</f>
        <v/>
      </c>
      <c r="FY131" s="332" t="str">
        <f ca="1">IF(COUNTIF(OFFSET('別紙2-4(研修実施報告書)'!$I$8,(COLUMN()-COLUMN($J$9))*4,0,4,2),$C131),FY$9,"")</f>
        <v/>
      </c>
      <c r="FZ131" s="332" t="str">
        <f ca="1">IF(COUNTIF(OFFSET('別紙2-4(研修実施報告書)'!$I$8,(COLUMN()-COLUMN($J$9))*4,0,4,2),$C131),FZ$9,"")</f>
        <v/>
      </c>
      <c r="GA131" s="332" t="str">
        <f ca="1">IF(COUNTIF(OFFSET('別紙2-4(研修実施報告書)'!$I$8,(COLUMN()-COLUMN($J$9))*4,0,4,2),$C131),GA$9,"")</f>
        <v/>
      </c>
      <c r="GB131" s="332" t="str">
        <f ca="1">IF(COUNTIF(OFFSET('別紙2-4(研修実施報告書)'!$I$8,(COLUMN()-COLUMN($J$9))*4,0,4,2),$C131),GB$9,"")</f>
        <v/>
      </c>
      <c r="GC131" s="332" t="str">
        <f ca="1">IF(COUNTIF(OFFSET('別紙2-4(研修実施報告書)'!$I$8,(COLUMN()-COLUMN($J$9))*4,0,4,2),$C131),GC$9,"")</f>
        <v/>
      </c>
      <c r="GD131" s="332" t="str">
        <f ca="1">IF(COUNTIF(OFFSET('別紙2-4(研修実施報告書)'!$I$8,(COLUMN()-COLUMN($J$9))*4,0,4,2),$C131),GD$9,"")</f>
        <v/>
      </c>
      <c r="GE131" s="332" t="str">
        <f ca="1">IF(COUNTIF(OFFSET('別紙2-4(研修実施報告書)'!$I$8,(COLUMN()-COLUMN($J$9))*4,0,4,2),$C131),GE$9,"")</f>
        <v/>
      </c>
      <c r="GF131" s="332" t="str">
        <f ca="1">IF(COUNTIF(OFFSET('別紙2-4(研修実施報告書)'!$I$8,(COLUMN()-COLUMN($J$9))*4,0,4,2),$C131),GF$9,"")</f>
        <v/>
      </c>
      <c r="GG131" s="332" t="str">
        <f ca="1">IF(COUNTIF(OFFSET('別紙2-4(研修実施報告書)'!$I$8,(COLUMN()-COLUMN($J$9))*4,0,4,2),$C131),GG$9,"")</f>
        <v/>
      </c>
      <c r="GH131" s="332" t="str">
        <f ca="1">IF(COUNTIF(OFFSET('別紙2-4(研修実施報告書)'!$I$8,(COLUMN()-COLUMN($J$9))*4,0,4,2),$C131),GH$9,"")</f>
        <v/>
      </c>
      <c r="GI131" s="332" t="str">
        <f ca="1">IF(COUNTIF(OFFSET('別紙2-4(研修実施報告書)'!$I$8,(COLUMN()-COLUMN($J$9))*4,0,4,2),$C131),GI$9,"")</f>
        <v/>
      </c>
      <c r="GJ131" s="332" t="str">
        <f ca="1">IF(COUNTIF(OFFSET('別紙2-4(研修実施報告書)'!$I$8,(COLUMN()-COLUMN($J$9))*4,0,4,2),$C131),GJ$9,"")</f>
        <v/>
      </c>
      <c r="GK131" s="332" t="str">
        <f ca="1">IF(COUNTIF(OFFSET('別紙2-4(研修実施報告書)'!$I$8,(COLUMN()-COLUMN($J$9))*4,0,4,2),$C131),GK$9,"")</f>
        <v/>
      </c>
      <c r="GL131" s="332" t="str">
        <f ca="1">IF(COUNTIF(OFFSET('別紙2-4(研修実施報告書)'!$I$8,(COLUMN()-COLUMN($J$9))*4,0,4,2),$C131),GL$9,"")</f>
        <v/>
      </c>
      <c r="GM131" s="332" t="str">
        <f ca="1">IF(COUNTIF(OFFSET('別紙2-4(研修実施報告書)'!$I$8,(COLUMN()-COLUMN($J$9))*4,0,4,2),$C131),GM$9,"")</f>
        <v/>
      </c>
      <c r="GN131" s="332" t="str">
        <f ca="1">IF(COUNTIF(OFFSET('別紙2-4(研修実施報告書)'!$I$8,(COLUMN()-COLUMN($J$9))*4,0,4,2),$C131),GN$9,"")</f>
        <v/>
      </c>
      <c r="GO131" s="332" t="str">
        <f ca="1">IF(COUNTIF(OFFSET('別紙2-4(研修実施報告書)'!$I$8,(COLUMN()-COLUMN($J$9))*4,0,4,2),$C131),GO$9,"")</f>
        <v/>
      </c>
      <c r="GP131" s="332" t="str">
        <f ca="1">IF(COUNTIF(OFFSET('別紙2-4(研修実施報告書)'!$I$8,(COLUMN()-COLUMN($J$9))*4,0,4,2),$C131),GP$9,"")</f>
        <v/>
      </c>
      <c r="GQ131" s="332" t="str">
        <f ca="1">IF(COUNTIF(OFFSET('別紙2-4(研修実施報告書)'!$I$8,(COLUMN()-COLUMN($J$9))*4,0,4,2),$C131),GQ$9,"")</f>
        <v/>
      </c>
      <c r="GR131" s="332" t="str">
        <f ca="1">IF(COUNTIF(OFFSET('別紙2-4(研修実施報告書)'!$I$8,(COLUMN()-COLUMN($J$9))*4,0,4,2),$C131),GR$9,"")</f>
        <v/>
      </c>
      <c r="GS131" s="332" t="str">
        <f ca="1">IF(COUNTIF(OFFSET('別紙2-4(研修実施報告書)'!$I$8,(COLUMN()-COLUMN($J$9))*4,0,4,2),$C131),GS$9,"")</f>
        <v/>
      </c>
      <c r="GT131" s="332" t="str">
        <f ca="1">IF(COUNTIF(OFFSET('別紙2-4(研修実施報告書)'!$I$8,(COLUMN()-COLUMN($J$9))*4,0,4,2),$C131),GT$9,"")</f>
        <v/>
      </c>
      <c r="GU131" s="332" t="str">
        <f ca="1">IF(COUNTIF(OFFSET('別紙2-4(研修実施報告書)'!$I$8,(COLUMN()-COLUMN($J$9))*4,0,4,2),$C131),GU$9,"")</f>
        <v/>
      </c>
      <c r="GV131" s="332" t="str">
        <f ca="1">IF(COUNTIF(OFFSET('別紙2-4(研修実施報告書)'!$I$8,(COLUMN()-COLUMN($J$9))*4,0,4,2),$C131),GV$9,"")</f>
        <v/>
      </c>
      <c r="GW131" s="332" t="str">
        <f ca="1">IF(COUNTIF(OFFSET('別紙2-4(研修実施報告書)'!$I$8,(COLUMN()-COLUMN($J$9))*4,0,4,2),$C131),GW$9,"")</f>
        <v/>
      </c>
      <c r="GX131" s="332" t="str">
        <f ca="1">IF(COUNTIF(OFFSET('別紙2-4(研修実施報告書)'!$I$8,(COLUMN()-COLUMN($J$9))*4,0,4,2),$C131),GX$9,"")</f>
        <v/>
      </c>
      <c r="GY131" s="332" t="str">
        <f ca="1">IF(COUNTIF(OFFSET('別紙2-4(研修実施報告書)'!$I$8,(COLUMN()-COLUMN($J$9))*4,0,4,2),$C131),GY$9,"")</f>
        <v/>
      </c>
      <c r="GZ131" s="332" t="str">
        <f ca="1">IF(COUNTIF(OFFSET('別紙2-4(研修実施報告書)'!$I$8,(COLUMN()-COLUMN($J$9))*4,0,4,2),$C131),GZ$9,"")</f>
        <v/>
      </c>
      <c r="HA131" s="332" t="str">
        <f ca="1">IF(COUNTIF(OFFSET('別紙2-4(研修実施報告書)'!$I$8,(COLUMN()-COLUMN($J$9))*4,0,4,2),$C131),HA$9,"")</f>
        <v/>
      </c>
      <c r="HB131" s="320"/>
    </row>
    <row r="132" spans="1:210" ht="18.75" customHeight="1">
      <c r="A132" s="325">
        <v>118</v>
      </c>
      <c r="B132" s="323" t="str">
        <f>IF(AND('別紙1-7(研修責任者教育担当者) '!E135="〇",'別紙1-7(研修責任者教育担当者) '!F135="〇"),"専任・兼任",IF('別紙1-7(研修責任者教育担当者) '!E135="〇","専任",IF('別紙1-7(研修責任者教育担当者) '!F135="〇","兼任","")))</f>
        <v/>
      </c>
      <c r="C132" s="324">
        <f>VLOOKUP(A132,'別紙1-7(研修責任者教育担当者) '!$B$18:$C$217,2,0)</f>
        <v>0</v>
      </c>
      <c r="D132" s="348" t="s">
        <v>175</v>
      </c>
      <c r="E132" s="349"/>
      <c r="F132" s="329" t="e">
        <f t="shared" si="3"/>
        <v>#DIV/0!</v>
      </c>
      <c r="G132" s="330" t="e">
        <f t="shared" ca="1" si="4"/>
        <v>#DIV/0!</v>
      </c>
      <c r="H132" s="318">
        <f t="shared" ca="1" si="5"/>
        <v>0</v>
      </c>
      <c r="I132" s="318"/>
      <c r="J132" s="332" t="str">
        <f ca="1">IF(COUNTIF(OFFSET('別紙2-4(研修実施報告書)'!$I$8,(COLUMN()-COLUMN($J$9))*4,0,4,2),$C132),J$9,"")</f>
        <v/>
      </c>
      <c r="K132" s="332" t="str">
        <f ca="1">IF(COUNTIF(OFFSET('別紙2-4(研修実施報告書)'!$I$8,(COLUMN()-COLUMN($J$9))*4,0,4,2),$C132),K$9,"")</f>
        <v/>
      </c>
      <c r="L132" s="332" t="str">
        <f ca="1">IF(COUNTIF(OFFSET('別紙2-4(研修実施報告書)'!$I$8,(COLUMN()-COLUMN($J$9))*4,0,4,2),$C132),L$9,"")</f>
        <v/>
      </c>
      <c r="M132" s="332" t="str">
        <f ca="1">IF(COUNTIF(OFFSET('別紙2-4(研修実施報告書)'!$I$8,(COLUMN()-COLUMN($J$9))*4,0,4,2),$C132),M$9,"")</f>
        <v/>
      </c>
      <c r="N132" s="332" t="str">
        <f ca="1">IF(COUNTIF(OFFSET('別紙2-4(研修実施報告書)'!$I$8,(COLUMN()-COLUMN($J$9))*4,0,4,2),$C132),N$9,"")</f>
        <v/>
      </c>
      <c r="O132" s="332" t="str">
        <f ca="1">IF(COUNTIF(OFFSET('別紙2-4(研修実施報告書)'!$I$8,(COLUMN()-COLUMN($J$9))*4,0,4,2),$C132),O$9,"")</f>
        <v/>
      </c>
      <c r="P132" s="332" t="str">
        <f ca="1">IF(COUNTIF(OFFSET('別紙2-4(研修実施報告書)'!$I$8,(COLUMN()-COLUMN($J$9))*4,0,4,2),$C132),P$9,"")</f>
        <v/>
      </c>
      <c r="Q132" s="332" t="str">
        <f ca="1">IF(COUNTIF(OFFSET('別紙2-4(研修実施報告書)'!$I$8,(COLUMN()-COLUMN($J$9))*4,0,4,2),$C132),Q$9,"")</f>
        <v/>
      </c>
      <c r="R132" s="332" t="str">
        <f ca="1">IF(COUNTIF(OFFSET('別紙2-4(研修実施報告書)'!$I$8,(COLUMN()-COLUMN($J$9))*4,0,4,2),$C132),R$9,"")</f>
        <v/>
      </c>
      <c r="S132" s="332" t="str">
        <f ca="1">IF(COUNTIF(OFFSET('別紙2-4(研修実施報告書)'!$I$8,(COLUMN()-COLUMN($J$9))*4,0,4,2),$C132),S$9,"")</f>
        <v/>
      </c>
      <c r="T132" s="332" t="str">
        <f ca="1">IF(COUNTIF(OFFSET('別紙2-4(研修実施報告書)'!$I$8,(COLUMN()-COLUMN($J$9))*4,0,4,2),$C132),T$9,"")</f>
        <v/>
      </c>
      <c r="U132" s="332" t="str">
        <f ca="1">IF(COUNTIF(OFFSET('別紙2-4(研修実施報告書)'!$I$8,(COLUMN()-COLUMN($J$9))*4,0,4,2),$C132),U$9,"")</f>
        <v/>
      </c>
      <c r="V132" s="332" t="str">
        <f ca="1">IF(COUNTIF(OFFSET('別紙2-4(研修実施報告書)'!$I$8,(COLUMN()-COLUMN($J$9))*4,0,4,2),$C132),V$9,"")</f>
        <v/>
      </c>
      <c r="W132" s="332" t="str">
        <f ca="1">IF(COUNTIF(OFFSET('別紙2-4(研修実施報告書)'!$I$8,(COLUMN()-COLUMN($J$9))*4,0,4,2),$C132),W$9,"")</f>
        <v/>
      </c>
      <c r="X132" s="332" t="str">
        <f ca="1">IF(COUNTIF(OFFSET('別紙2-4(研修実施報告書)'!$I$8,(COLUMN()-COLUMN($J$9))*4,0,4,2),$C132),X$9,"")</f>
        <v/>
      </c>
      <c r="Y132" s="332" t="str">
        <f ca="1">IF(COUNTIF(OFFSET('別紙2-4(研修実施報告書)'!$I$8,(COLUMN()-COLUMN($J$9))*4,0,4,2),$C132),Y$9,"")</f>
        <v/>
      </c>
      <c r="Z132" s="332" t="str">
        <f ca="1">IF(COUNTIF(OFFSET('別紙2-4(研修実施報告書)'!$I$8,(COLUMN()-COLUMN($J$9))*4,0,4,2),$C132),Z$9,"")</f>
        <v/>
      </c>
      <c r="AA132" s="332" t="str">
        <f ca="1">IF(COUNTIF(OFFSET('別紙2-4(研修実施報告書)'!$I$8,(COLUMN()-COLUMN($J$9))*4,0,4,2),$C132),AA$9,"")</f>
        <v/>
      </c>
      <c r="AB132" s="332" t="str">
        <f ca="1">IF(COUNTIF(OFFSET('別紙2-4(研修実施報告書)'!$I$8,(COLUMN()-COLUMN($J$9))*4,0,4,2),$C132),AB$9,"")</f>
        <v/>
      </c>
      <c r="AC132" s="332" t="str">
        <f ca="1">IF(COUNTIF(OFFSET('別紙2-4(研修実施報告書)'!$I$8,(COLUMN()-COLUMN($J$9))*4,0,4,2),$C132),AC$9,"")</f>
        <v/>
      </c>
      <c r="AD132" s="332" t="str">
        <f ca="1">IF(COUNTIF(OFFSET('別紙2-4(研修実施報告書)'!$I$8,(COLUMN()-COLUMN($J$9))*4,0,4,2),$C132),AD$9,"")</f>
        <v/>
      </c>
      <c r="AE132" s="332" t="str">
        <f ca="1">IF(COUNTIF(OFFSET('別紙2-4(研修実施報告書)'!$I$8,(COLUMN()-COLUMN($J$9))*4,0,4,2),$C132),AE$9,"")</f>
        <v/>
      </c>
      <c r="AF132" s="332" t="str">
        <f ca="1">IF(COUNTIF(OFFSET('別紙2-4(研修実施報告書)'!$I$8,(COLUMN()-COLUMN($J$9))*4,0,4,2),$C132),AF$9,"")</f>
        <v/>
      </c>
      <c r="AG132" s="332" t="str">
        <f ca="1">IF(COUNTIF(OFFSET('別紙2-4(研修実施報告書)'!$I$8,(COLUMN()-COLUMN($J$9))*4,0,4,2),$C132),AG$9,"")</f>
        <v/>
      </c>
      <c r="AH132" s="332" t="str">
        <f ca="1">IF(COUNTIF(OFFSET('別紙2-4(研修実施報告書)'!$I$8,(COLUMN()-COLUMN($J$9))*4,0,4,2),$C132),AH$9,"")</f>
        <v/>
      </c>
      <c r="AI132" s="332" t="str">
        <f ca="1">IF(COUNTIF(OFFSET('別紙2-4(研修実施報告書)'!$I$8,(COLUMN()-COLUMN($J$9))*4,0,4,2),$C132),AI$9,"")</f>
        <v/>
      </c>
      <c r="AJ132" s="332" t="str">
        <f ca="1">IF(COUNTIF(OFFSET('別紙2-4(研修実施報告書)'!$I$8,(COLUMN()-COLUMN($J$9))*4,0,4,2),$C132),AJ$9,"")</f>
        <v/>
      </c>
      <c r="AK132" s="332" t="str">
        <f ca="1">IF(COUNTIF(OFFSET('別紙2-4(研修実施報告書)'!$I$8,(COLUMN()-COLUMN($J$9))*4,0,4,2),$C132),AK$9,"")</f>
        <v/>
      </c>
      <c r="AL132" s="332" t="str">
        <f ca="1">IF(COUNTIF(OFFSET('別紙2-4(研修実施報告書)'!$I$8,(COLUMN()-COLUMN($J$9))*4,0,4,2),$C132),AL$9,"")</f>
        <v/>
      </c>
      <c r="AM132" s="332" t="str">
        <f ca="1">IF(COUNTIF(OFFSET('別紙2-4(研修実施報告書)'!$I$8,(COLUMN()-COLUMN($J$9))*4,0,4,2),$C132),AM$9,"")</f>
        <v/>
      </c>
      <c r="AN132" s="332" t="str">
        <f ca="1">IF(COUNTIF(OFFSET('別紙2-4(研修実施報告書)'!$I$8,(COLUMN()-COLUMN($J$9))*4,0,4,2),$C132),AN$9,"")</f>
        <v/>
      </c>
      <c r="AO132" s="332" t="str">
        <f ca="1">IF(COUNTIF(OFFSET('別紙2-4(研修実施報告書)'!$I$8,(COLUMN()-COLUMN($J$9))*4,0,4,2),$C132),AO$9,"")</f>
        <v/>
      </c>
      <c r="AP132" s="332" t="str">
        <f ca="1">IF(COUNTIF(OFFSET('別紙2-4(研修実施報告書)'!$I$8,(COLUMN()-COLUMN($J$9))*4,0,4,2),$C132),AP$9,"")</f>
        <v/>
      </c>
      <c r="AQ132" s="332" t="str">
        <f ca="1">IF(COUNTIF(OFFSET('別紙2-4(研修実施報告書)'!$I$8,(COLUMN()-COLUMN($J$9))*4,0,4,2),$C132),AQ$9,"")</f>
        <v/>
      </c>
      <c r="AR132" s="332" t="str">
        <f ca="1">IF(COUNTIF(OFFSET('別紙2-4(研修実施報告書)'!$I$8,(COLUMN()-COLUMN($J$9))*4,0,4,2),$C132),AR$9,"")</f>
        <v/>
      </c>
      <c r="AS132" s="332" t="str">
        <f ca="1">IF(COUNTIF(OFFSET('別紙2-4(研修実施報告書)'!$I$8,(COLUMN()-COLUMN($J$9))*4,0,4,2),$C132),AS$9,"")</f>
        <v/>
      </c>
      <c r="AT132" s="332" t="str">
        <f ca="1">IF(COUNTIF(OFFSET('別紙2-4(研修実施報告書)'!$I$8,(COLUMN()-COLUMN($J$9))*4,0,4,2),$C132),AT$9,"")</f>
        <v/>
      </c>
      <c r="AU132" s="332" t="str">
        <f ca="1">IF(COUNTIF(OFFSET('別紙2-4(研修実施報告書)'!$I$8,(COLUMN()-COLUMN($J$9))*4,0,4,2),$C132),AU$9,"")</f>
        <v/>
      </c>
      <c r="AV132" s="332" t="str">
        <f ca="1">IF(COUNTIF(OFFSET('別紙2-4(研修実施報告書)'!$I$8,(COLUMN()-COLUMN($J$9))*4,0,4,2),$C132),AV$9,"")</f>
        <v/>
      </c>
      <c r="AW132" s="332" t="str">
        <f ca="1">IF(COUNTIF(OFFSET('別紙2-4(研修実施報告書)'!$I$8,(COLUMN()-COLUMN($J$9))*4,0,4,2),$C132),AW$9,"")</f>
        <v/>
      </c>
      <c r="AX132" s="332" t="str">
        <f ca="1">IF(COUNTIF(OFFSET('別紙2-4(研修実施報告書)'!$I$8,(COLUMN()-COLUMN($J$9))*4,0,4,2),$C132),AX$9,"")</f>
        <v/>
      </c>
      <c r="AY132" s="332" t="str">
        <f ca="1">IF(COUNTIF(OFFSET('別紙2-4(研修実施報告書)'!$I$8,(COLUMN()-COLUMN($J$9))*4,0,4,2),$C132),AY$9,"")</f>
        <v/>
      </c>
      <c r="AZ132" s="332" t="str">
        <f ca="1">IF(COUNTIF(OFFSET('別紙2-4(研修実施報告書)'!$I$8,(COLUMN()-COLUMN($J$9))*4,0,4,2),$C132),AZ$9,"")</f>
        <v/>
      </c>
      <c r="BA132" s="332" t="str">
        <f ca="1">IF(COUNTIF(OFFSET('別紙2-4(研修実施報告書)'!$I$8,(COLUMN()-COLUMN($J$9))*4,0,4,2),$C132),BA$9,"")</f>
        <v/>
      </c>
      <c r="BB132" s="332" t="str">
        <f ca="1">IF(COUNTIF(OFFSET('別紙2-4(研修実施報告書)'!$I$8,(COLUMN()-COLUMN($J$9))*4,0,4,2),$C132),BB$9,"")</f>
        <v/>
      </c>
      <c r="BC132" s="332" t="str">
        <f ca="1">IF(COUNTIF(OFFSET('別紙2-4(研修実施報告書)'!$I$8,(COLUMN()-COLUMN($J$9))*4,0,4,2),$C132),BC$9,"")</f>
        <v/>
      </c>
      <c r="BD132" s="332" t="str">
        <f ca="1">IF(COUNTIF(OFFSET('別紙2-4(研修実施報告書)'!$I$8,(COLUMN()-COLUMN($J$9))*4,0,4,2),$C132),BD$9,"")</f>
        <v/>
      </c>
      <c r="BE132" s="332" t="str">
        <f ca="1">IF(COUNTIF(OFFSET('別紙2-4(研修実施報告書)'!$I$8,(COLUMN()-COLUMN($J$9))*4,0,4,2),$C132),BE$9,"")</f>
        <v/>
      </c>
      <c r="BF132" s="332" t="str">
        <f ca="1">IF(COUNTIF(OFFSET('別紙2-4(研修実施報告書)'!$I$8,(COLUMN()-COLUMN($J$9))*4,0,4,2),$C132),BF$9,"")</f>
        <v/>
      </c>
      <c r="BG132" s="332" t="str">
        <f ca="1">IF(COUNTIF(OFFSET('別紙2-4(研修実施報告書)'!$I$8,(COLUMN()-COLUMN($J$9))*4,0,4,2),$C132),BG$9,"")</f>
        <v/>
      </c>
      <c r="BH132" s="332" t="str">
        <f ca="1">IF(COUNTIF(OFFSET('別紙2-4(研修実施報告書)'!$I$8,(COLUMN()-COLUMN($J$9))*4,0,4,2),$C132),BH$9,"")</f>
        <v/>
      </c>
      <c r="BI132" s="332" t="str">
        <f ca="1">IF(COUNTIF(OFFSET('別紙2-4(研修実施報告書)'!$I$8,(COLUMN()-COLUMN($J$9))*4,0,4,2),$C132),BI$9,"")</f>
        <v/>
      </c>
      <c r="BJ132" s="332" t="str">
        <f ca="1">IF(COUNTIF(OFFSET('別紙2-4(研修実施報告書)'!$I$8,(COLUMN()-COLUMN($J$9))*4,0,4,2),$C132),BJ$9,"")</f>
        <v/>
      </c>
      <c r="BK132" s="332" t="str">
        <f ca="1">IF(COUNTIF(OFFSET('別紙2-4(研修実施報告書)'!$I$8,(COLUMN()-COLUMN($J$9))*4,0,4,2),$C132),BK$9,"")</f>
        <v/>
      </c>
      <c r="BL132" s="332" t="str">
        <f ca="1">IF(COUNTIF(OFFSET('別紙2-4(研修実施報告書)'!$I$8,(COLUMN()-COLUMN($J$9))*4,0,4,2),$C132),BL$9,"")</f>
        <v/>
      </c>
      <c r="BM132" s="332" t="str">
        <f ca="1">IF(COUNTIF(OFFSET('別紙2-4(研修実施報告書)'!$I$8,(COLUMN()-COLUMN($J$9))*4,0,4,2),$C132),BM$9,"")</f>
        <v/>
      </c>
      <c r="BN132" s="332" t="str">
        <f ca="1">IF(COUNTIF(OFFSET('別紙2-4(研修実施報告書)'!$I$8,(COLUMN()-COLUMN($J$9))*4,0,4,2),$C132),BN$9,"")</f>
        <v/>
      </c>
      <c r="BO132" s="332" t="str">
        <f ca="1">IF(COUNTIF(OFFSET('別紙2-4(研修実施報告書)'!$I$8,(COLUMN()-COLUMN($J$9))*4,0,4,2),$C132),BO$9,"")</f>
        <v/>
      </c>
      <c r="BP132" s="332" t="str">
        <f ca="1">IF(COUNTIF(OFFSET('別紙2-4(研修実施報告書)'!$I$8,(COLUMN()-COLUMN($J$9))*4,0,4,2),$C132),BP$9,"")</f>
        <v/>
      </c>
      <c r="BQ132" s="332" t="str">
        <f ca="1">IF(COUNTIF(OFFSET('別紙2-4(研修実施報告書)'!$I$8,(COLUMN()-COLUMN($J$9))*4,0,4,2),$C132),BQ$9,"")</f>
        <v/>
      </c>
      <c r="BR132" s="332" t="str">
        <f ca="1">IF(COUNTIF(OFFSET('別紙2-4(研修実施報告書)'!$I$8,(COLUMN()-COLUMN($J$9))*4,0,4,2),$C132),BR$9,"")</f>
        <v/>
      </c>
      <c r="BS132" s="332" t="str">
        <f ca="1">IF(COUNTIF(OFFSET('別紙2-4(研修実施報告書)'!$I$8,(COLUMN()-COLUMN($J$9))*4,0,4,2),$C132),BS$9,"")</f>
        <v/>
      </c>
      <c r="BT132" s="332" t="str">
        <f ca="1">IF(COUNTIF(OFFSET('別紙2-4(研修実施報告書)'!$I$8,(COLUMN()-COLUMN($J$9))*4,0,4,2),$C132),BT$9,"")</f>
        <v/>
      </c>
      <c r="BU132" s="332" t="str">
        <f ca="1">IF(COUNTIF(OFFSET('別紙2-4(研修実施報告書)'!$I$8,(COLUMN()-COLUMN($J$9))*4,0,4,2),$C132),BU$9,"")</f>
        <v/>
      </c>
      <c r="BV132" s="332" t="str">
        <f ca="1">IF(COUNTIF(OFFSET('別紙2-4(研修実施報告書)'!$I$8,(COLUMN()-COLUMN($J$9))*4,0,4,2),$C132),BV$9,"")</f>
        <v/>
      </c>
      <c r="BW132" s="332" t="str">
        <f ca="1">IF(COUNTIF(OFFSET('別紙2-4(研修実施報告書)'!$I$8,(COLUMN()-COLUMN($J$9))*4,0,4,2),$C132),BW$9,"")</f>
        <v/>
      </c>
      <c r="BX132" s="332" t="str">
        <f ca="1">IF(COUNTIF(OFFSET('別紙2-4(研修実施報告書)'!$I$8,(COLUMN()-COLUMN($J$9))*4,0,4,2),$C132),BX$9,"")</f>
        <v/>
      </c>
      <c r="BY132" s="332" t="str">
        <f ca="1">IF(COUNTIF(OFFSET('別紙2-4(研修実施報告書)'!$I$8,(COLUMN()-COLUMN($J$9))*4,0,4,2),$C132),BY$9,"")</f>
        <v/>
      </c>
      <c r="BZ132" s="332" t="str">
        <f ca="1">IF(COUNTIF(OFFSET('別紙2-4(研修実施報告書)'!$I$8,(COLUMN()-COLUMN($J$9))*4,0,4,2),$C132),BZ$9,"")</f>
        <v/>
      </c>
      <c r="CA132" s="332" t="str">
        <f ca="1">IF(COUNTIF(OFFSET('別紙2-4(研修実施報告書)'!$I$8,(COLUMN()-COLUMN($J$9))*4,0,4,2),$C132),CA$9,"")</f>
        <v/>
      </c>
      <c r="CB132" s="332" t="str">
        <f ca="1">IF(COUNTIF(OFFSET('別紙2-4(研修実施報告書)'!$I$8,(COLUMN()-COLUMN($J$9))*4,0,4,2),$C132),CB$9,"")</f>
        <v/>
      </c>
      <c r="CC132" s="332" t="str">
        <f ca="1">IF(COUNTIF(OFFSET('別紙2-4(研修実施報告書)'!$I$8,(COLUMN()-COLUMN($J$9))*4,0,4,2),$C132),CC$9,"")</f>
        <v/>
      </c>
      <c r="CD132" s="332" t="str">
        <f ca="1">IF(COUNTIF(OFFSET('別紙2-4(研修実施報告書)'!$I$8,(COLUMN()-COLUMN($J$9))*4,0,4,2),$C132),CD$9,"")</f>
        <v/>
      </c>
      <c r="CE132" s="332" t="str">
        <f ca="1">IF(COUNTIF(OFFSET('別紙2-4(研修実施報告書)'!$I$8,(COLUMN()-COLUMN($J$9))*4,0,4,2),$C132),CE$9,"")</f>
        <v/>
      </c>
      <c r="CF132" s="332" t="str">
        <f ca="1">IF(COUNTIF(OFFSET('別紙2-4(研修実施報告書)'!$I$8,(COLUMN()-COLUMN($J$9))*4,0,4,2),$C132),CF$9,"")</f>
        <v/>
      </c>
      <c r="CG132" s="332" t="str">
        <f ca="1">IF(COUNTIF(OFFSET('別紙2-4(研修実施報告書)'!$I$8,(COLUMN()-COLUMN($J$9))*4,0,4,2),$C132),CG$9,"")</f>
        <v/>
      </c>
      <c r="CH132" s="332" t="str">
        <f ca="1">IF(COUNTIF(OFFSET('別紙2-4(研修実施報告書)'!$I$8,(COLUMN()-COLUMN($J$9))*4,0,4,2),$C132),CH$9,"")</f>
        <v/>
      </c>
      <c r="CI132" s="332" t="str">
        <f ca="1">IF(COUNTIF(OFFSET('別紙2-4(研修実施報告書)'!$I$8,(COLUMN()-COLUMN($J$9))*4,0,4,2),$C132),CI$9,"")</f>
        <v/>
      </c>
      <c r="CJ132" s="332" t="str">
        <f ca="1">IF(COUNTIF(OFFSET('別紙2-4(研修実施報告書)'!$I$8,(COLUMN()-COLUMN($J$9))*4,0,4,2),$C132),CJ$9,"")</f>
        <v/>
      </c>
      <c r="CK132" s="332" t="str">
        <f ca="1">IF(COUNTIF(OFFSET('別紙2-4(研修実施報告書)'!$I$8,(COLUMN()-COLUMN($J$9))*4,0,4,2),$C132),CK$9,"")</f>
        <v/>
      </c>
      <c r="CL132" s="332" t="str">
        <f ca="1">IF(COUNTIF(OFFSET('別紙2-4(研修実施報告書)'!$I$8,(COLUMN()-COLUMN($J$9))*4,0,4,2),$C132),CL$9,"")</f>
        <v/>
      </c>
      <c r="CM132" s="332" t="str">
        <f ca="1">IF(COUNTIF(OFFSET('別紙2-4(研修実施報告書)'!$I$8,(COLUMN()-COLUMN($J$9))*4,0,4,2),$C132),CM$9,"")</f>
        <v/>
      </c>
      <c r="CN132" s="332" t="str">
        <f ca="1">IF(COUNTIF(OFFSET('別紙2-4(研修実施報告書)'!$I$8,(COLUMN()-COLUMN($J$9))*4,0,4,2),$C132),CN$9,"")</f>
        <v/>
      </c>
      <c r="CO132" s="332" t="str">
        <f ca="1">IF(COUNTIF(OFFSET('別紙2-4(研修実施報告書)'!$I$8,(COLUMN()-COLUMN($J$9))*4,0,4,2),$C132),CO$9,"")</f>
        <v/>
      </c>
      <c r="CP132" s="332" t="str">
        <f ca="1">IF(COUNTIF(OFFSET('別紙2-4(研修実施報告書)'!$I$8,(COLUMN()-COLUMN($J$9))*4,0,4,2),$C132),CP$9,"")</f>
        <v/>
      </c>
      <c r="CQ132" s="332" t="str">
        <f ca="1">IF(COUNTIF(OFFSET('別紙2-4(研修実施報告書)'!$I$8,(COLUMN()-COLUMN($J$9))*4,0,4,2),$C132),CQ$9,"")</f>
        <v/>
      </c>
      <c r="CR132" s="332" t="str">
        <f ca="1">IF(COUNTIF(OFFSET('別紙2-4(研修実施報告書)'!$I$8,(COLUMN()-COLUMN($J$9))*4,0,4,2),$C132),CR$9,"")</f>
        <v/>
      </c>
      <c r="CS132" s="332" t="str">
        <f ca="1">IF(COUNTIF(OFFSET('別紙2-4(研修実施報告書)'!$I$8,(COLUMN()-COLUMN($J$9))*4,0,4,2),$C132),CS$9,"")</f>
        <v/>
      </c>
      <c r="CT132" s="332" t="str">
        <f ca="1">IF(COUNTIF(OFFSET('別紙2-4(研修実施報告書)'!$I$8,(COLUMN()-COLUMN($J$9))*4,0,4,2),$C132),CT$9,"")</f>
        <v/>
      </c>
      <c r="CU132" s="332" t="str">
        <f ca="1">IF(COUNTIF(OFFSET('別紙2-4(研修実施報告書)'!$I$8,(COLUMN()-COLUMN($J$9))*4,0,4,2),$C132),CU$9,"")</f>
        <v/>
      </c>
      <c r="CV132" s="332" t="str">
        <f ca="1">IF(COUNTIF(OFFSET('別紙2-4(研修実施報告書)'!$I$8,(COLUMN()-COLUMN($J$9))*4,0,4,2),$C132),CV$9,"")</f>
        <v/>
      </c>
      <c r="CW132" s="332" t="str">
        <f ca="1">IF(COUNTIF(OFFSET('別紙2-4(研修実施報告書)'!$I$8,(COLUMN()-COLUMN($J$9))*4,0,4,2),$C132),CW$9,"")</f>
        <v/>
      </c>
      <c r="CX132" s="332" t="str">
        <f ca="1">IF(COUNTIF(OFFSET('別紙2-4(研修実施報告書)'!$I$8,(COLUMN()-COLUMN($J$9))*4,0,4,2),$C132),CX$9,"")</f>
        <v/>
      </c>
      <c r="CY132" s="332" t="str">
        <f ca="1">IF(COUNTIF(OFFSET('別紙2-4(研修実施報告書)'!$I$8,(COLUMN()-COLUMN($J$9))*4,0,4,2),$C132),CY$9,"")</f>
        <v/>
      </c>
      <c r="CZ132" s="332" t="str">
        <f ca="1">IF(COUNTIF(OFFSET('別紙2-4(研修実施報告書)'!$I$8,(COLUMN()-COLUMN($J$9))*4,0,4,2),$C132),CZ$9,"")</f>
        <v/>
      </c>
      <c r="DA132" s="332" t="str">
        <f ca="1">IF(COUNTIF(OFFSET('別紙2-4(研修実施報告書)'!$I$8,(COLUMN()-COLUMN($J$9))*4,0,4,2),$C132),DA$9,"")</f>
        <v/>
      </c>
      <c r="DB132" s="332" t="str">
        <f ca="1">IF(COUNTIF(OFFSET('別紙2-4(研修実施報告書)'!$I$8,(COLUMN()-COLUMN($J$9))*4,0,4,2),$C132),DB$9,"")</f>
        <v/>
      </c>
      <c r="DC132" s="332" t="str">
        <f ca="1">IF(COUNTIF(OFFSET('別紙2-4(研修実施報告書)'!$I$8,(COLUMN()-COLUMN($J$9))*4,0,4,2),$C132),DC$9,"")</f>
        <v/>
      </c>
      <c r="DD132" s="332" t="str">
        <f ca="1">IF(COUNTIF(OFFSET('別紙2-4(研修実施報告書)'!$I$8,(COLUMN()-COLUMN($J$9))*4,0,4,2),$C132),DD$9,"")</f>
        <v/>
      </c>
      <c r="DE132" s="332" t="str">
        <f ca="1">IF(COUNTIF(OFFSET('別紙2-4(研修実施報告書)'!$I$8,(COLUMN()-COLUMN($J$9))*4,0,4,2),$C132),DE$9,"")</f>
        <v/>
      </c>
      <c r="DF132" s="332" t="str">
        <f ca="1">IF(COUNTIF(OFFSET('別紙2-4(研修実施報告書)'!$I$8,(COLUMN()-COLUMN($J$9))*4,0,4,2),$C132),DF$9,"")</f>
        <v/>
      </c>
      <c r="DG132" s="332" t="str">
        <f ca="1">IF(COUNTIF(OFFSET('別紙2-4(研修実施報告書)'!$I$8,(COLUMN()-COLUMN($J$9))*4,0,4,2),$C132),DG$9,"")</f>
        <v/>
      </c>
      <c r="DH132" s="332" t="str">
        <f ca="1">IF(COUNTIF(OFFSET('別紙2-4(研修実施報告書)'!$I$8,(COLUMN()-COLUMN($J$9))*4,0,4,2),$C132),DH$9,"")</f>
        <v/>
      </c>
      <c r="DI132" s="332" t="str">
        <f ca="1">IF(COUNTIF(OFFSET('別紙2-4(研修実施報告書)'!$I$8,(COLUMN()-COLUMN($J$9))*4,0,4,2),$C132),DI$9,"")</f>
        <v/>
      </c>
      <c r="DJ132" s="332" t="str">
        <f ca="1">IF(COUNTIF(OFFSET('別紙2-4(研修実施報告書)'!$I$8,(COLUMN()-COLUMN($J$9))*4,0,4,2),$C132),DJ$9,"")</f>
        <v/>
      </c>
      <c r="DK132" s="332" t="str">
        <f ca="1">IF(COUNTIF(OFFSET('別紙2-4(研修実施報告書)'!$I$8,(COLUMN()-COLUMN($J$9))*4,0,4,2),$C132),DK$9,"")</f>
        <v/>
      </c>
      <c r="DL132" s="332" t="str">
        <f ca="1">IF(COUNTIF(OFFSET('別紙2-4(研修実施報告書)'!$I$8,(COLUMN()-COLUMN($J$9))*4,0,4,2),$C132),DL$9,"")</f>
        <v/>
      </c>
      <c r="DM132" s="332" t="str">
        <f ca="1">IF(COUNTIF(OFFSET('別紙2-4(研修実施報告書)'!$I$8,(COLUMN()-COLUMN($J$9))*4,0,4,2),$C132),DM$9,"")</f>
        <v/>
      </c>
      <c r="DN132" s="332" t="str">
        <f ca="1">IF(COUNTIF(OFFSET('別紙2-4(研修実施報告書)'!$I$8,(COLUMN()-COLUMN($J$9))*4,0,4,2),$C132),DN$9,"")</f>
        <v/>
      </c>
      <c r="DO132" s="332" t="str">
        <f ca="1">IF(COUNTIF(OFFSET('別紙2-4(研修実施報告書)'!$I$8,(COLUMN()-COLUMN($J$9))*4,0,4,2),$C132),DO$9,"")</f>
        <v/>
      </c>
      <c r="DP132" s="332" t="str">
        <f ca="1">IF(COUNTIF(OFFSET('別紙2-4(研修実施報告書)'!$I$8,(COLUMN()-COLUMN($J$9))*4,0,4,2),$C132),DP$9,"")</f>
        <v/>
      </c>
      <c r="DQ132" s="332" t="str">
        <f ca="1">IF(COUNTIF(OFFSET('別紙2-4(研修実施報告書)'!$I$8,(COLUMN()-COLUMN($J$9))*4,0,4,2),$C132),DQ$9,"")</f>
        <v/>
      </c>
      <c r="DR132" s="332" t="str">
        <f ca="1">IF(COUNTIF(OFFSET('別紙2-4(研修実施報告書)'!$I$8,(COLUMN()-COLUMN($J$9))*4,0,4,2),$C132),DR$9,"")</f>
        <v/>
      </c>
      <c r="DS132" s="332" t="str">
        <f ca="1">IF(COUNTIF(OFFSET('別紙2-4(研修実施報告書)'!$I$8,(COLUMN()-COLUMN($J$9))*4,0,4,2),$C132),DS$9,"")</f>
        <v/>
      </c>
      <c r="DT132" s="332" t="str">
        <f ca="1">IF(COUNTIF(OFFSET('別紙2-4(研修実施報告書)'!$I$8,(COLUMN()-COLUMN($J$9))*4,0,4,2),$C132),DT$9,"")</f>
        <v/>
      </c>
      <c r="DU132" s="332" t="str">
        <f ca="1">IF(COUNTIF(OFFSET('別紙2-4(研修実施報告書)'!$I$8,(COLUMN()-COLUMN($J$9))*4,0,4,2),$C132),DU$9,"")</f>
        <v/>
      </c>
      <c r="DV132" s="332" t="str">
        <f ca="1">IF(COUNTIF(OFFSET('別紙2-4(研修実施報告書)'!$I$8,(COLUMN()-COLUMN($J$9))*4,0,4,2),$C132),DV$9,"")</f>
        <v/>
      </c>
      <c r="DW132" s="332" t="str">
        <f ca="1">IF(COUNTIF(OFFSET('別紙2-4(研修実施報告書)'!$I$8,(COLUMN()-COLUMN($J$9))*4,0,4,2),$C132),DW$9,"")</f>
        <v/>
      </c>
      <c r="DX132" s="332" t="str">
        <f ca="1">IF(COUNTIF(OFFSET('別紙2-4(研修実施報告書)'!$I$8,(COLUMN()-COLUMN($J$9))*4,0,4,2),$C132),DX$9,"")</f>
        <v/>
      </c>
      <c r="DY132" s="332" t="str">
        <f ca="1">IF(COUNTIF(OFFSET('別紙2-4(研修実施報告書)'!$I$8,(COLUMN()-COLUMN($J$9))*4,0,4,2),$C132),DY$9,"")</f>
        <v/>
      </c>
      <c r="DZ132" s="332" t="str">
        <f ca="1">IF(COUNTIF(OFFSET('別紙2-4(研修実施報告書)'!$I$8,(COLUMN()-COLUMN($J$9))*4,0,4,2),$C132),DZ$9,"")</f>
        <v/>
      </c>
      <c r="EA132" s="332" t="str">
        <f ca="1">IF(COUNTIF(OFFSET('別紙2-4(研修実施報告書)'!$I$8,(COLUMN()-COLUMN($J$9))*4,0,4,2),$C132),EA$9,"")</f>
        <v/>
      </c>
      <c r="EB132" s="332" t="str">
        <f ca="1">IF(COUNTIF(OFFSET('別紙2-4(研修実施報告書)'!$I$8,(COLUMN()-COLUMN($J$9))*4,0,4,2),$C132),EB$9,"")</f>
        <v/>
      </c>
      <c r="EC132" s="332" t="str">
        <f ca="1">IF(COUNTIF(OFFSET('別紙2-4(研修実施報告書)'!$I$8,(COLUMN()-COLUMN($J$9))*4,0,4,2),$C132),EC$9,"")</f>
        <v/>
      </c>
      <c r="ED132" s="332" t="str">
        <f ca="1">IF(COUNTIF(OFFSET('別紙2-4(研修実施報告書)'!$I$8,(COLUMN()-COLUMN($J$9))*4,0,4,2),$C132),ED$9,"")</f>
        <v/>
      </c>
      <c r="EE132" s="332" t="str">
        <f ca="1">IF(COUNTIF(OFFSET('別紙2-4(研修実施報告書)'!$I$8,(COLUMN()-COLUMN($J$9))*4,0,4,2),$C132),EE$9,"")</f>
        <v/>
      </c>
      <c r="EF132" s="332" t="str">
        <f ca="1">IF(COUNTIF(OFFSET('別紙2-4(研修実施報告書)'!$I$8,(COLUMN()-COLUMN($J$9))*4,0,4,2),$C132),EF$9,"")</f>
        <v/>
      </c>
      <c r="EG132" s="332" t="str">
        <f ca="1">IF(COUNTIF(OFFSET('別紙2-4(研修実施報告書)'!$I$8,(COLUMN()-COLUMN($J$9))*4,0,4,2),$C132),EG$9,"")</f>
        <v/>
      </c>
      <c r="EH132" s="332" t="str">
        <f ca="1">IF(COUNTIF(OFFSET('別紙2-4(研修実施報告書)'!$I$8,(COLUMN()-COLUMN($J$9))*4,0,4,2),$C132),EH$9,"")</f>
        <v/>
      </c>
      <c r="EI132" s="332" t="str">
        <f ca="1">IF(COUNTIF(OFFSET('別紙2-4(研修実施報告書)'!$I$8,(COLUMN()-COLUMN($J$9))*4,0,4,2),$C132),EI$9,"")</f>
        <v/>
      </c>
      <c r="EJ132" s="332" t="str">
        <f ca="1">IF(COUNTIF(OFFSET('別紙2-4(研修実施報告書)'!$I$8,(COLUMN()-COLUMN($J$9))*4,0,4,2),$C132),EJ$9,"")</f>
        <v/>
      </c>
      <c r="EK132" s="332" t="str">
        <f ca="1">IF(COUNTIF(OFFSET('別紙2-4(研修実施報告書)'!$I$8,(COLUMN()-COLUMN($J$9))*4,0,4,2),$C132),EK$9,"")</f>
        <v/>
      </c>
      <c r="EL132" s="332" t="str">
        <f ca="1">IF(COUNTIF(OFFSET('別紙2-4(研修実施報告書)'!$I$8,(COLUMN()-COLUMN($J$9))*4,0,4,2),$C132),EL$9,"")</f>
        <v/>
      </c>
      <c r="EM132" s="332" t="str">
        <f ca="1">IF(COUNTIF(OFFSET('別紙2-4(研修実施報告書)'!$I$8,(COLUMN()-COLUMN($J$9))*4,0,4,2),$C132),EM$9,"")</f>
        <v/>
      </c>
      <c r="EN132" s="332" t="str">
        <f ca="1">IF(COUNTIF(OFFSET('別紙2-4(研修実施報告書)'!$I$8,(COLUMN()-COLUMN($J$9))*4,0,4,2),$C132),EN$9,"")</f>
        <v/>
      </c>
      <c r="EO132" s="332" t="str">
        <f ca="1">IF(COUNTIF(OFFSET('別紙2-4(研修実施報告書)'!$I$8,(COLUMN()-COLUMN($J$9))*4,0,4,2),$C132),EO$9,"")</f>
        <v/>
      </c>
      <c r="EP132" s="332" t="str">
        <f ca="1">IF(COUNTIF(OFFSET('別紙2-4(研修実施報告書)'!$I$8,(COLUMN()-COLUMN($J$9))*4,0,4,2),$C132),EP$9,"")</f>
        <v/>
      </c>
      <c r="EQ132" s="332" t="str">
        <f ca="1">IF(COUNTIF(OFFSET('別紙2-4(研修実施報告書)'!$I$8,(COLUMN()-COLUMN($J$9))*4,0,4,2),$C132),EQ$9,"")</f>
        <v/>
      </c>
      <c r="ER132" s="332" t="str">
        <f ca="1">IF(COUNTIF(OFFSET('別紙2-4(研修実施報告書)'!$I$8,(COLUMN()-COLUMN($J$9))*4,0,4,2),$C132),ER$9,"")</f>
        <v/>
      </c>
      <c r="ES132" s="332" t="str">
        <f ca="1">IF(COUNTIF(OFFSET('別紙2-4(研修実施報告書)'!$I$8,(COLUMN()-COLUMN($J$9))*4,0,4,2),$C132),ES$9,"")</f>
        <v/>
      </c>
      <c r="ET132" s="332" t="str">
        <f ca="1">IF(COUNTIF(OFFSET('別紙2-4(研修実施報告書)'!$I$8,(COLUMN()-COLUMN($J$9))*4,0,4,2),$C132),ET$9,"")</f>
        <v/>
      </c>
      <c r="EU132" s="332" t="str">
        <f ca="1">IF(COUNTIF(OFFSET('別紙2-4(研修実施報告書)'!$I$8,(COLUMN()-COLUMN($J$9))*4,0,4,2),$C132),EU$9,"")</f>
        <v/>
      </c>
      <c r="EV132" s="332" t="str">
        <f ca="1">IF(COUNTIF(OFFSET('別紙2-4(研修実施報告書)'!$I$8,(COLUMN()-COLUMN($J$9))*4,0,4,2),$C132),EV$9,"")</f>
        <v/>
      </c>
      <c r="EW132" s="332" t="str">
        <f ca="1">IF(COUNTIF(OFFSET('別紙2-4(研修実施報告書)'!$I$8,(COLUMN()-COLUMN($J$9))*4,0,4,2),$C132),EW$9,"")</f>
        <v/>
      </c>
      <c r="EX132" s="332" t="str">
        <f ca="1">IF(COUNTIF(OFFSET('別紙2-4(研修実施報告書)'!$I$8,(COLUMN()-COLUMN($J$9))*4,0,4,2),$C132),EX$9,"")</f>
        <v/>
      </c>
      <c r="EY132" s="332" t="str">
        <f ca="1">IF(COUNTIF(OFFSET('別紙2-4(研修実施報告書)'!$I$8,(COLUMN()-COLUMN($J$9))*4,0,4,2),$C132),EY$9,"")</f>
        <v/>
      </c>
      <c r="EZ132" s="332" t="str">
        <f ca="1">IF(COUNTIF(OFFSET('別紙2-4(研修実施報告書)'!$I$8,(COLUMN()-COLUMN($J$9))*4,0,4,2),$C132),EZ$9,"")</f>
        <v/>
      </c>
      <c r="FA132" s="332" t="str">
        <f ca="1">IF(COUNTIF(OFFSET('別紙2-4(研修実施報告書)'!$I$8,(COLUMN()-COLUMN($J$9))*4,0,4,2),$C132),FA$9,"")</f>
        <v/>
      </c>
      <c r="FB132" s="332" t="str">
        <f ca="1">IF(COUNTIF(OFFSET('別紙2-4(研修実施報告書)'!$I$8,(COLUMN()-COLUMN($J$9))*4,0,4,2),$C132),FB$9,"")</f>
        <v/>
      </c>
      <c r="FC132" s="332" t="str">
        <f ca="1">IF(COUNTIF(OFFSET('別紙2-4(研修実施報告書)'!$I$8,(COLUMN()-COLUMN($J$9))*4,0,4,2),$C132),FC$9,"")</f>
        <v/>
      </c>
      <c r="FD132" s="332" t="str">
        <f ca="1">IF(COUNTIF(OFFSET('別紙2-4(研修実施報告書)'!$I$8,(COLUMN()-COLUMN($J$9))*4,0,4,2),$C132),FD$9,"")</f>
        <v/>
      </c>
      <c r="FE132" s="332" t="str">
        <f ca="1">IF(COUNTIF(OFFSET('別紙2-4(研修実施報告書)'!$I$8,(COLUMN()-COLUMN($J$9))*4,0,4,2),$C132),FE$9,"")</f>
        <v/>
      </c>
      <c r="FF132" s="332" t="str">
        <f ca="1">IF(COUNTIF(OFFSET('別紙2-4(研修実施報告書)'!$I$8,(COLUMN()-COLUMN($J$9))*4,0,4,2),$C132),FF$9,"")</f>
        <v/>
      </c>
      <c r="FG132" s="332" t="str">
        <f ca="1">IF(COUNTIF(OFFSET('別紙2-4(研修実施報告書)'!$I$8,(COLUMN()-COLUMN($J$9))*4,0,4,2),$C132),FG$9,"")</f>
        <v/>
      </c>
      <c r="FH132" s="332" t="str">
        <f ca="1">IF(COUNTIF(OFFSET('別紙2-4(研修実施報告書)'!$I$8,(COLUMN()-COLUMN($J$9))*4,0,4,2),$C132),FH$9,"")</f>
        <v/>
      </c>
      <c r="FI132" s="332" t="str">
        <f ca="1">IF(COUNTIF(OFFSET('別紙2-4(研修実施報告書)'!$I$8,(COLUMN()-COLUMN($J$9))*4,0,4,2),$C132),FI$9,"")</f>
        <v/>
      </c>
      <c r="FJ132" s="332" t="str">
        <f ca="1">IF(COUNTIF(OFFSET('別紙2-4(研修実施報告書)'!$I$8,(COLUMN()-COLUMN($J$9))*4,0,4,2),$C132),FJ$9,"")</f>
        <v/>
      </c>
      <c r="FK132" s="332" t="str">
        <f ca="1">IF(COUNTIF(OFFSET('別紙2-4(研修実施報告書)'!$I$8,(COLUMN()-COLUMN($J$9))*4,0,4,2),$C132),FK$9,"")</f>
        <v/>
      </c>
      <c r="FL132" s="332" t="str">
        <f ca="1">IF(COUNTIF(OFFSET('別紙2-4(研修実施報告書)'!$I$8,(COLUMN()-COLUMN($J$9))*4,0,4,2),$C132),FL$9,"")</f>
        <v/>
      </c>
      <c r="FM132" s="332" t="str">
        <f ca="1">IF(COUNTIF(OFFSET('別紙2-4(研修実施報告書)'!$I$8,(COLUMN()-COLUMN($J$9))*4,0,4,2),$C132),FM$9,"")</f>
        <v/>
      </c>
      <c r="FN132" s="332" t="str">
        <f ca="1">IF(COUNTIF(OFFSET('別紙2-4(研修実施報告書)'!$I$8,(COLUMN()-COLUMN($J$9))*4,0,4,2),$C132),FN$9,"")</f>
        <v/>
      </c>
      <c r="FO132" s="332" t="str">
        <f ca="1">IF(COUNTIF(OFFSET('別紙2-4(研修実施報告書)'!$I$8,(COLUMN()-COLUMN($J$9))*4,0,4,2),$C132),FO$9,"")</f>
        <v/>
      </c>
      <c r="FP132" s="332" t="str">
        <f ca="1">IF(COUNTIF(OFFSET('別紙2-4(研修実施報告書)'!$I$8,(COLUMN()-COLUMN($J$9))*4,0,4,2),$C132),FP$9,"")</f>
        <v/>
      </c>
      <c r="FQ132" s="332" t="str">
        <f ca="1">IF(COUNTIF(OFFSET('別紙2-4(研修実施報告書)'!$I$8,(COLUMN()-COLUMN($J$9))*4,0,4,2),$C132),FQ$9,"")</f>
        <v/>
      </c>
      <c r="FR132" s="332" t="str">
        <f ca="1">IF(COUNTIF(OFFSET('別紙2-4(研修実施報告書)'!$I$8,(COLUMN()-COLUMN($J$9))*4,0,4,2),$C132),FR$9,"")</f>
        <v/>
      </c>
      <c r="FS132" s="332" t="str">
        <f ca="1">IF(COUNTIF(OFFSET('別紙2-4(研修実施報告書)'!$I$8,(COLUMN()-COLUMN($J$9))*4,0,4,2),$C132),FS$9,"")</f>
        <v/>
      </c>
      <c r="FT132" s="332" t="str">
        <f ca="1">IF(COUNTIF(OFFSET('別紙2-4(研修実施報告書)'!$I$8,(COLUMN()-COLUMN($J$9))*4,0,4,2),$C132),FT$9,"")</f>
        <v/>
      </c>
      <c r="FU132" s="332" t="str">
        <f ca="1">IF(COUNTIF(OFFSET('別紙2-4(研修実施報告書)'!$I$8,(COLUMN()-COLUMN($J$9))*4,0,4,2),$C132),FU$9,"")</f>
        <v/>
      </c>
      <c r="FV132" s="332" t="str">
        <f ca="1">IF(COUNTIF(OFFSET('別紙2-4(研修実施報告書)'!$I$8,(COLUMN()-COLUMN($J$9))*4,0,4,2),$C132),FV$9,"")</f>
        <v/>
      </c>
      <c r="FW132" s="332" t="str">
        <f ca="1">IF(COUNTIF(OFFSET('別紙2-4(研修実施報告書)'!$I$8,(COLUMN()-COLUMN($J$9))*4,0,4,2),$C132),FW$9,"")</f>
        <v/>
      </c>
      <c r="FX132" s="332" t="str">
        <f ca="1">IF(COUNTIF(OFFSET('別紙2-4(研修実施報告書)'!$I$8,(COLUMN()-COLUMN($J$9))*4,0,4,2),$C132),FX$9,"")</f>
        <v/>
      </c>
      <c r="FY132" s="332" t="str">
        <f ca="1">IF(COUNTIF(OFFSET('別紙2-4(研修実施報告書)'!$I$8,(COLUMN()-COLUMN($J$9))*4,0,4,2),$C132),FY$9,"")</f>
        <v/>
      </c>
      <c r="FZ132" s="332" t="str">
        <f ca="1">IF(COUNTIF(OFFSET('別紙2-4(研修実施報告書)'!$I$8,(COLUMN()-COLUMN($J$9))*4,0,4,2),$C132),FZ$9,"")</f>
        <v/>
      </c>
      <c r="GA132" s="332" t="str">
        <f ca="1">IF(COUNTIF(OFFSET('別紙2-4(研修実施報告書)'!$I$8,(COLUMN()-COLUMN($J$9))*4,0,4,2),$C132),GA$9,"")</f>
        <v/>
      </c>
      <c r="GB132" s="332" t="str">
        <f ca="1">IF(COUNTIF(OFFSET('別紙2-4(研修実施報告書)'!$I$8,(COLUMN()-COLUMN($J$9))*4,0,4,2),$C132),GB$9,"")</f>
        <v/>
      </c>
      <c r="GC132" s="332" t="str">
        <f ca="1">IF(COUNTIF(OFFSET('別紙2-4(研修実施報告書)'!$I$8,(COLUMN()-COLUMN($J$9))*4,0,4,2),$C132),GC$9,"")</f>
        <v/>
      </c>
      <c r="GD132" s="332" t="str">
        <f ca="1">IF(COUNTIF(OFFSET('別紙2-4(研修実施報告書)'!$I$8,(COLUMN()-COLUMN($J$9))*4,0,4,2),$C132),GD$9,"")</f>
        <v/>
      </c>
      <c r="GE132" s="332" t="str">
        <f ca="1">IF(COUNTIF(OFFSET('別紙2-4(研修実施報告書)'!$I$8,(COLUMN()-COLUMN($J$9))*4,0,4,2),$C132),GE$9,"")</f>
        <v/>
      </c>
      <c r="GF132" s="332" t="str">
        <f ca="1">IF(COUNTIF(OFFSET('別紙2-4(研修実施報告書)'!$I$8,(COLUMN()-COLUMN($J$9))*4,0,4,2),$C132),GF$9,"")</f>
        <v/>
      </c>
      <c r="GG132" s="332" t="str">
        <f ca="1">IF(COUNTIF(OFFSET('別紙2-4(研修実施報告書)'!$I$8,(COLUMN()-COLUMN($J$9))*4,0,4,2),$C132),GG$9,"")</f>
        <v/>
      </c>
      <c r="GH132" s="332" t="str">
        <f ca="1">IF(COUNTIF(OFFSET('別紙2-4(研修実施報告書)'!$I$8,(COLUMN()-COLUMN($J$9))*4,0,4,2),$C132),GH$9,"")</f>
        <v/>
      </c>
      <c r="GI132" s="332" t="str">
        <f ca="1">IF(COUNTIF(OFFSET('別紙2-4(研修実施報告書)'!$I$8,(COLUMN()-COLUMN($J$9))*4,0,4,2),$C132),GI$9,"")</f>
        <v/>
      </c>
      <c r="GJ132" s="332" t="str">
        <f ca="1">IF(COUNTIF(OFFSET('別紙2-4(研修実施報告書)'!$I$8,(COLUMN()-COLUMN($J$9))*4,0,4,2),$C132),GJ$9,"")</f>
        <v/>
      </c>
      <c r="GK132" s="332" t="str">
        <f ca="1">IF(COUNTIF(OFFSET('別紙2-4(研修実施報告書)'!$I$8,(COLUMN()-COLUMN($J$9))*4,0,4,2),$C132),GK$9,"")</f>
        <v/>
      </c>
      <c r="GL132" s="332" t="str">
        <f ca="1">IF(COUNTIF(OFFSET('別紙2-4(研修実施報告書)'!$I$8,(COLUMN()-COLUMN($J$9))*4,0,4,2),$C132),GL$9,"")</f>
        <v/>
      </c>
      <c r="GM132" s="332" t="str">
        <f ca="1">IF(COUNTIF(OFFSET('別紙2-4(研修実施報告書)'!$I$8,(COLUMN()-COLUMN($J$9))*4,0,4,2),$C132),GM$9,"")</f>
        <v/>
      </c>
      <c r="GN132" s="332" t="str">
        <f ca="1">IF(COUNTIF(OFFSET('別紙2-4(研修実施報告書)'!$I$8,(COLUMN()-COLUMN($J$9))*4,0,4,2),$C132),GN$9,"")</f>
        <v/>
      </c>
      <c r="GO132" s="332" t="str">
        <f ca="1">IF(COUNTIF(OFFSET('別紙2-4(研修実施報告書)'!$I$8,(COLUMN()-COLUMN($J$9))*4,0,4,2),$C132),GO$9,"")</f>
        <v/>
      </c>
      <c r="GP132" s="332" t="str">
        <f ca="1">IF(COUNTIF(OFFSET('別紙2-4(研修実施報告書)'!$I$8,(COLUMN()-COLUMN($J$9))*4,0,4,2),$C132),GP$9,"")</f>
        <v/>
      </c>
      <c r="GQ132" s="332" t="str">
        <f ca="1">IF(COUNTIF(OFFSET('別紙2-4(研修実施報告書)'!$I$8,(COLUMN()-COLUMN($J$9))*4,0,4,2),$C132),GQ$9,"")</f>
        <v/>
      </c>
      <c r="GR132" s="332" t="str">
        <f ca="1">IF(COUNTIF(OFFSET('別紙2-4(研修実施報告書)'!$I$8,(COLUMN()-COLUMN($J$9))*4,0,4,2),$C132),GR$9,"")</f>
        <v/>
      </c>
      <c r="GS132" s="332" t="str">
        <f ca="1">IF(COUNTIF(OFFSET('別紙2-4(研修実施報告書)'!$I$8,(COLUMN()-COLUMN($J$9))*4,0,4,2),$C132),GS$9,"")</f>
        <v/>
      </c>
      <c r="GT132" s="332" t="str">
        <f ca="1">IF(COUNTIF(OFFSET('別紙2-4(研修実施報告書)'!$I$8,(COLUMN()-COLUMN($J$9))*4,0,4,2),$C132),GT$9,"")</f>
        <v/>
      </c>
      <c r="GU132" s="332" t="str">
        <f ca="1">IF(COUNTIF(OFFSET('別紙2-4(研修実施報告書)'!$I$8,(COLUMN()-COLUMN($J$9))*4,0,4,2),$C132),GU$9,"")</f>
        <v/>
      </c>
      <c r="GV132" s="332" t="str">
        <f ca="1">IF(COUNTIF(OFFSET('別紙2-4(研修実施報告書)'!$I$8,(COLUMN()-COLUMN($J$9))*4,0,4,2),$C132),GV$9,"")</f>
        <v/>
      </c>
      <c r="GW132" s="332" t="str">
        <f ca="1">IF(COUNTIF(OFFSET('別紙2-4(研修実施報告書)'!$I$8,(COLUMN()-COLUMN($J$9))*4,0,4,2),$C132),GW$9,"")</f>
        <v/>
      </c>
      <c r="GX132" s="332" t="str">
        <f ca="1">IF(COUNTIF(OFFSET('別紙2-4(研修実施報告書)'!$I$8,(COLUMN()-COLUMN($J$9))*4,0,4,2),$C132),GX$9,"")</f>
        <v/>
      </c>
      <c r="GY132" s="332" t="str">
        <f ca="1">IF(COUNTIF(OFFSET('別紙2-4(研修実施報告書)'!$I$8,(COLUMN()-COLUMN($J$9))*4,0,4,2),$C132),GY$9,"")</f>
        <v/>
      </c>
      <c r="GZ132" s="332" t="str">
        <f ca="1">IF(COUNTIF(OFFSET('別紙2-4(研修実施報告書)'!$I$8,(COLUMN()-COLUMN($J$9))*4,0,4,2),$C132),GZ$9,"")</f>
        <v/>
      </c>
      <c r="HA132" s="332" t="str">
        <f ca="1">IF(COUNTIF(OFFSET('別紙2-4(研修実施報告書)'!$I$8,(COLUMN()-COLUMN($J$9))*4,0,4,2),$C132),HA$9,"")</f>
        <v/>
      </c>
      <c r="HB132" s="320"/>
    </row>
    <row r="133" spans="1:210" s="107" customFormat="1" ht="18" customHeight="1">
      <c r="A133" s="325">
        <v>119</v>
      </c>
      <c r="B133" s="323" t="str">
        <f>IF(AND('別紙1-7(研修責任者教育担当者) '!E136="〇",'別紙1-7(研修責任者教育担当者) '!F136="〇"),"専任・兼任",IF('別紙1-7(研修責任者教育担当者) '!E136="〇","専任",IF('別紙1-7(研修責任者教育担当者) '!F136="〇","兼任","")))</f>
        <v/>
      </c>
      <c r="C133" s="324">
        <f>VLOOKUP(A133,'別紙1-7(研修責任者教育担当者) '!$B$18:$C$217,2,0)</f>
        <v>0</v>
      </c>
      <c r="D133" s="348" t="s">
        <v>175</v>
      </c>
      <c r="E133" s="349"/>
      <c r="F133" s="329" t="e">
        <f t="shared" si="3"/>
        <v>#DIV/0!</v>
      </c>
      <c r="G133" s="330" t="e">
        <f t="shared" ca="1" si="4"/>
        <v>#DIV/0!</v>
      </c>
      <c r="H133" s="318">
        <f t="shared" ca="1" si="5"/>
        <v>0</v>
      </c>
      <c r="I133" s="318"/>
      <c r="J133" s="332" t="str">
        <f ca="1">IF(COUNTIF(OFFSET('別紙2-4(研修実施報告書)'!$I$8,(COLUMN()-COLUMN($J$9))*4,0,4,2),$C133),J$9,"")</f>
        <v/>
      </c>
      <c r="K133" s="332" t="str">
        <f ca="1">IF(COUNTIF(OFFSET('別紙2-4(研修実施報告書)'!$I$8,(COLUMN()-COLUMN($J$9))*4,0,4,2),$C133),K$9,"")</f>
        <v/>
      </c>
      <c r="L133" s="332" t="str">
        <f ca="1">IF(COUNTIF(OFFSET('別紙2-4(研修実施報告書)'!$I$8,(COLUMN()-COLUMN($J$9))*4,0,4,2),$C133),L$9,"")</f>
        <v/>
      </c>
      <c r="M133" s="332" t="str">
        <f ca="1">IF(COUNTIF(OFFSET('別紙2-4(研修実施報告書)'!$I$8,(COLUMN()-COLUMN($J$9))*4,0,4,2),$C133),M$9,"")</f>
        <v/>
      </c>
      <c r="N133" s="332" t="str">
        <f ca="1">IF(COUNTIF(OFFSET('別紙2-4(研修実施報告書)'!$I$8,(COLUMN()-COLUMN($J$9))*4,0,4,2),$C133),N$9,"")</f>
        <v/>
      </c>
      <c r="O133" s="332" t="str">
        <f ca="1">IF(COUNTIF(OFFSET('別紙2-4(研修実施報告書)'!$I$8,(COLUMN()-COLUMN($J$9))*4,0,4,2),$C133),O$9,"")</f>
        <v/>
      </c>
      <c r="P133" s="332" t="str">
        <f ca="1">IF(COUNTIF(OFFSET('別紙2-4(研修実施報告書)'!$I$8,(COLUMN()-COLUMN($J$9))*4,0,4,2),$C133),P$9,"")</f>
        <v/>
      </c>
      <c r="Q133" s="332" t="str">
        <f ca="1">IF(COUNTIF(OFFSET('別紙2-4(研修実施報告書)'!$I$8,(COLUMN()-COLUMN($J$9))*4,0,4,2),$C133),Q$9,"")</f>
        <v/>
      </c>
      <c r="R133" s="332" t="str">
        <f ca="1">IF(COUNTIF(OFFSET('別紙2-4(研修実施報告書)'!$I$8,(COLUMN()-COLUMN($J$9))*4,0,4,2),$C133),R$9,"")</f>
        <v/>
      </c>
      <c r="S133" s="332" t="str">
        <f ca="1">IF(COUNTIF(OFFSET('別紙2-4(研修実施報告書)'!$I$8,(COLUMN()-COLUMN($J$9))*4,0,4,2),$C133),S$9,"")</f>
        <v/>
      </c>
      <c r="T133" s="332" t="str">
        <f ca="1">IF(COUNTIF(OFFSET('別紙2-4(研修実施報告書)'!$I$8,(COLUMN()-COLUMN($J$9))*4,0,4,2),$C133),T$9,"")</f>
        <v/>
      </c>
      <c r="U133" s="332" t="str">
        <f ca="1">IF(COUNTIF(OFFSET('別紙2-4(研修実施報告書)'!$I$8,(COLUMN()-COLUMN($J$9))*4,0,4,2),$C133),U$9,"")</f>
        <v/>
      </c>
      <c r="V133" s="332" t="str">
        <f ca="1">IF(COUNTIF(OFFSET('別紙2-4(研修実施報告書)'!$I$8,(COLUMN()-COLUMN($J$9))*4,0,4,2),$C133),V$9,"")</f>
        <v/>
      </c>
      <c r="W133" s="332" t="str">
        <f ca="1">IF(COUNTIF(OFFSET('別紙2-4(研修実施報告書)'!$I$8,(COLUMN()-COLUMN($J$9))*4,0,4,2),$C133),W$9,"")</f>
        <v/>
      </c>
      <c r="X133" s="332" t="str">
        <f ca="1">IF(COUNTIF(OFFSET('別紙2-4(研修実施報告書)'!$I$8,(COLUMN()-COLUMN($J$9))*4,0,4,2),$C133),X$9,"")</f>
        <v/>
      </c>
      <c r="Y133" s="332" t="str">
        <f ca="1">IF(COUNTIF(OFFSET('別紙2-4(研修実施報告書)'!$I$8,(COLUMN()-COLUMN($J$9))*4,0,4,2),$C133),Y$9,"")</f>
        <v/>
      </c>
      <c r="Z133" s="332" t="str">
        <f ca="1">IF(COUNTIF(OFFSET('別紙2-4(研修実施報告書)'!$I$8,(COLUMN()-COLUMN($J$9))*4,0,4,2),$C133),Z$9,"")</f>
        <v/>
      </c>
      <c r="AA133" s="332" t="str">
        <f ca="1">IF(COUNTIF(OFFSET('別紙2-4(研修実施報告書)'!$I$8,(COLUMN()-COLUMN($J$9))*4,0,4,2),$C133),AA$9,"")</f>
        <v/>
      </c>
      <c r="AB133" s="332" t="str">
        <f ca="1">IF(COUNTIF(OFFSET('別紙2-4(研修実施報告書)'!$I$8,(COLUMN()-COLUMN($J$9))*4,0,4,2),$C133),AB$9,"")</f>
        <v/>
      </c>
      <c r="AC133" s="332" t="str">
        <f ca="1">IF(COUNTIF(OFFSET('別紙2-4(研修実施報告書)'!$I$8,(COLUMN()-COLUMN($J$9))*4,0,4,2),$C133),AC$9,"")</f>
        <v/>
      </c>
      <c r="AD133" s="332" t="str">
        <f ca="1">IF(COUNTIF(OFFSET('別紙2-4(研修実施報告書)'!$I$8,(COLUMN()-COLUMN($J$9))*4,0,4,2),$C133),AD$9,"")</f>
        <v/>
      </c>
      <c r="AE133" s="332" t="str">
        <f ca="1">IF(COUNTIF(OFFSET('別紙2-4(研修実施報告書)'!$I$8,(COLUMN()-COLUMN($J$9))*4,0,4,2),$C133),AE$9,"")</f>
        <v/>
      </c>
      <c r="AF133" s="332" t="str">
        <f ca="1">IF(COUNTIF(OFFSET('別紙2-4(研修実施報告書)'!$I$8,(COLUMN()-COLUMN($J$9))*4,0,4,2),$C133),AF$9,"")</f>
        <v/>
      </c>
      <c r="AG133" s="332" t="str">
        <f ca="1">IF(COUNTIF(OFFSET('別紙2-4(研修実施報告書)'!$I$8,(COLUMN()-COLUMN($J$9))*4,0,4,2),$C133),AG$9,"")</f>
        <v/>
      </c>
      <c r="AH133" s="332" t="str">
        <f ca="1">IF(COUNTIF(OFFSET('別紙2-4(研修実施報告書)'!$I$8,(COLUMN()-COLUMN($J$9))*4,0,4,2),$C133),AH$9,"")</f>
        <v/>
      </c>
      <c r="AI133" s="332" t="str">
        <f ca="1">IF(COUNTIF(OFFSET('別紙2-4(研修実施報告書)'!$I$8,(COLUMN()-COLUMN($J$9))*4,0,4,2),$C133),AI$9,"")</f>
        <v/>
      </c>
      <c r="AJ133" s="332" t="str">
        <f ca="1">IF(COUNTIF(OFFSET('別紙2-4(研修実施報告書)'!$I$8,(COLUMN()-COLUMN($J$9))*4,0,4,2),$C133),AJ$9,"")</f>
        <v/>
      </c>
      <c r="AK133" s="332" t="str">
        <f ca="1">IF(COUNTIF(OFFSET('別紙2-4(研修実施報告書)'!$I$8,(COLUMN()-COLUMN($J$9))*4,0,4,2),$C133),AK$9,"")</f>
        <v/>
      </c>
      <c r="AL133" s="332" t="str">
        <f ca="1">IF(COUNTIF(OFFSET('別紙2-4(研修実施報告書)'!$I$8,(COLUMN()-COLUMN($J$9))*4,0,4,2),$C133),AL$9,"")</f>
        <v/>
      </c>
      <c r="AM133" s="332" t="str">
        <f ca="1">IF(COUNTIF(OFFSET('別紙2-4(研修実施報告書)'!$I$8,(COLUMN()-COLUMN($J$9))*4,0,4,2),$C133),AM$9,"")</f>
        <v/>
      </c>
      <c r="AN133" s="332" t="str">
        <f ca="1">IF(COUNTIF(OFFSET('別紙2-4(研修実施報告書)'!$I$8,(COLUMN()-COLUMN($J$9))*4,0,4,2),$C133),AN$9,"")</f>
        <v/>
      </c>
      <c r="AO133" s="332" t="str">
        <f ca="1">IF(COUNTIF(OFFSET('別紙2-4(研修実施報告書)'!$I$8,(COLUMN()-COLUMN($J$9))*4,0,4,2),$C133),AO$9,"")</f>
        <v/>
      </c>
      <c r="AP133" s="332" t="str">
        <f ca="1">IF(COUNTIF(OFFSET('別紙2-4(研修実施報告書)'!$I$8,(COLUMN()-COLUMN($J$9))*4,0,4,2),$C133),AP$9,"")</f>
        <v/>
      </c>
      <c r="AQ133" s="332" t="str">
        <f ca="1">IF(COUNTIF(OFFSET('別紙2-4(研修実施報告書)'!$I$8,(COLUMN()-COLUMN($J$9))*4,0,4,2),$C133),AQ$9,"")</f>
        <v/>
      </c>
      <c r="AR133" s="332" t="str">
        <f ca="1">IF(COUNTIF(OFFSET('別紙2-4(研修実施報告書)'!$I$8,(COLUMN()-COLUMN($J$9))*4,0,4,2),$C133),AR$9,"")</f>
        <v/>
      </c>
      <c r="AS133" s="332" t="str">
        <f ca="1">IF(COUNTIF(OFFSET('別紙2-4(研修実施報告書)'!$I$8,(COLUMN()-COLUMN($J$9))*4,0,4,2),$C133),AS$9,"")</f>
        <v/>
      </c>
      <c r="AT133" s="332" t="str">
        <f ca="1">IF(COUNTIF(OFFSET('別紙2-4(研修実施報告書)'!$I$8,(COLUMN()-COLUMN($J$9))*4,0,4,2),$C133),AT$9,"")</f>
        <v/>
      </c>
      <c r="AU133" s="332" t="str">
        <f ca="1">IF(COUNTIF(OFFSET('別紙2-4(研修実施報告書)'!$I$8,(COLUMN()-COLUMN($J$9))*4,0,4,2),$C133),AU$9,"")</f>
        <v/>
      </c>
      <c r="AV133" s="332" t="str">
        <f ca="1">IF(COUNTIF(OFFSET('別紙2-4(研修実施報告書)'!$I$8,(COLUMN()-COLUMN($J$9))*4,0,4,2),$C133),AV$9,"")</f>
        <v/>
      </c>
      <c r="AW133" s="332" t="str">
        <f ca="1">IF(COUNTIF(OFFSET('別紙2-4(研修実施報告書)'!$I$8,(COLUMN()-COLUMN($J$9))*4,0,4,2),$C133),AW$9,"")</f>
        <v/>
      </c>
      <c r="AX133" s="332" t="str">
        <f ca="1">IF(COUNTIF(OFFSET('別紙2-4(研修実施報告書)'!$I$8,(COLUMN()-COLUMN($J$9))*4,0,4,2),$C133),AX$9,"")</f>
        <v/>
      </c>
      <c r="AY133" s="332" t="str">
        <f ca="1">IF(COUNTIF(OFFSET('別紙2-4(研修実施報告書)'!$I$8,(COLUMN()-COLUMN($J$9))*4,0,4,2),$C133),AY$9,"")</f>
        <v/>
      </c>
      <c r="AZ133" s="332" t="str">
        <f ca="1">IF(COUNTIF(OFFSET('別紙2-4(研修実施報告書)'!$I$8,(COLUMN()-COLUMN($J$9))*4,0,4,2),$C133),AZ$9,"")</f>
        <v/>
      </c>
      <c r="BA133" s="332" t="str">
        <f ca="1">IF(COUNTIF(OFFSET('別紙2-4(研修実施報告書)'!$I$8,(COLUMN()-COLUMN($J$9))*4,0,4,2),$C133),BA$9,"")</f>
        <v/>
      </c>
      <c r="BB133" s="332" t="str">
        <f ca="1">IF(COUNTIF(OFFSET('別紙2-4(研修実施報告書)'!$I$8,(COLUMN()-COLUMN($J$9))*4,0,4,2),$C133),BB$9,"")</f>
        <v/>
      </c>
      <c r="BC133" s="332" t="str">
        <f ca="1">IF(COUNTIF(OFFSET('別紙2-4(研修実施報告書)'!$I$8,(COLUMN()-COLUMN($J$9))*4,0,4,2),$C133),BC$9,"")</f>
        <v/>
      </c>
      <c r="BD133" s="332" t="str">
        <f ca="1">IF(COUNTIF(OFFSET('別紙2-4(研修実施報告書)'!$I$8,(COLUMN()-COLUMN($J$9))*4,0,4,2),$C133),BD$9,"")</f>
        <v/>
      </c>
      <c r="BE133" s="332" t="str">
        <f ca="1">IF(COUNTIF(OFFSET('別紙2-4(研修実施報告書)'!$I$8,(COLUMN()-COLUMN($J$9))*4,0,4,2),$C133),BE$9,"")</f>
        <v/>
      </c>
      <c r="BF133" s="332" t="str">
        <f ca="1">IF(COUNTIF(OFFSET('別紙2-4(研修実施報告書)'!$I$8,(COLUMN()-COLUMN($J$9))*4,0,4,2),$C133),BF$9,"")</f>
        <v/>
      </c>
      <c r="BG133" s="332" t="str">
        <f ca="1">IF(COUNTIF(OFFSET('別紙2-4(研修実施報告書)'!$I$8,(COLUMN()-COLUMN($J$9))*4,0,4,2),$C133),BG$9,"")</f>
        <v/>
      </c>
      <c r="BH133" s="332" t="str">
        <f ca="1">IF(COUNTIF(OFFSET('別紙2-4(研修実施報告書)'!$I$8,(COLUMN()-COLUMN($J$9))*4,0,4,2),$C133),BH$9,"")</f>
        <v/>
      </c>
      <c r="BI133" s="332" t="str">
        <f ca="1">IF(COUNTIF(OFFSET('別紙2-4(研修実施報告書)'!$I$8,(COLUMN()-COLUMN($J$9))*4,0,4,2),$C133),BI$9,"")</f>
        <v/>
      </c>
      <c r="BJ133" s="332" t="str">
        <f ca="1">IF(COUNTIF(OFFSET('別紙2-4(研修実施報告書)'!$I$8,(COLUMN()-COLUMN($J$9))*4,0,4,2),$C133),BJ$9,"")</f>
        <v/>
      </c>
      <c r="BK133" s="332" t="str">
        <f ca="1">IF(COUNTIF(OFFSET('別紙2-4(研修実施報告書)'!$I$8,(COLUMN()-COLUMN($J$9))*4,0,4,2),$C133),BK$9,"")</f>
        <v/>
      </c>
      <c r="BL133" s="332" t="str">
        <f ca="1">IF(COUNTIF(OFFSET('別紙2-4(研修実施報告書)'!$I$8,(COLUMN()-COLUMN($J$9))*4,0,4,2),$C133),BL$9,"")</f>
        <v/>
      </c>
      <c r="BM133" s="332" t="str">
        <f ca="1">IF(COUNTIF(OFFSET('別紙2-4(研修実施報告書)'!$I$8,(COLUMN()-COLUMN($J$9))*4,0,4,2),$C133),BM$9,"")</f>
        <v/>
      </c>
      <c r="BN133" s="332" t="str">
        <f ca="1">IF(COUNTIF(OFFSET('別紙2-4(研修実施報告書)'!$I$8,(COLUMN()-COLUMN($J$9))*4,0,4,2),$C133),BN$9,"")</f>
        <v/>
      </c>
      <c r="BO133" s="332" t="str">
        <f ca="1">IF(COUNTIF(OFFSET('別紙2-4(研修実施報告書)'!$I$8,(COLUMN()-COLUMN($J$9))*4,0,4,2),$C133),BO$9,"")</f>
        <v/>
      </c>
      <c r="BP133" s="332" t="str">
        <f ca="1">IF(COUNTIF(OFFSET('別紙2-4(研修実施報告書)'!$I$8,(COLUMN()-COLUMN($J$9))*4,0,4,2),$C133),BP$9,"")</f>
        <v/>
      </c>
      <c r="BQ133" s="332" t="str">
        <f ca="1">IF(COUNTIF(OFFSET('別紙2-4(研修実施報告書)'!$I$8,(COLUMN()-COLUMN($J$9))*4,0,4,2),$C133),BQ$9,"")</f>
        <v/>
      </c>
      <c r="BR133" s="332" t="str">
        <f ca="1">IF(COUNTIF(OFFSET('別紙2-4(研修実施報告書)'!$I$8,(COLUMN()-COLUMN($J$9))*4,0,4,2),$C133),BR$9,"")</f>
        <v/>
      </c>
      <c r="BS133" s="332" t="str">
        <f ca="1">IF(COUNTIF(OFFSET('別紙2-4(研修実施報告書)'!$I$8,(COLUMN()-COLUMN($J$9))*4,0,4,2),$C133),BS$9,"")</f>
        <v/>
      </c>
      <c r="BT133" s="332" t="str">
        <f ca="1">IF(COUNTIF(OFFSET('別紙2-4(研修実施報告書)'!$I$8,(COLUMN()-COLUMN($J$9))*4,0,4,2),$C133),BT$9,"")</f>
        <v/>
      </c>
      <c r="BU133" s="332" t="str">
        <f ca="1">IF(COUNTIF(OFFSET('別紙2-4(研修実施報告書)'!$I$8,(COLUMN()-COLUMN($J$9))*4,0,4,2),$C133),BU$9,"")</f>
        <v/>
      </c>
      <c r="BV133" s="332" t="str">
        <f ca="1">IF(COUNTIF(OFFSET('別紙2-4(研修実施報告書)'!$I$8,(COLUMN()-COLUMN($J$9))*4,0,4,2),$C133),BV$9,"")</f>
        <v/>
      </c>
      <c r="BW133" s="332" t="str">
        <f ca="1">IF(COUNTIF(OFFSET('別紙2-4(研修実施報告書)'!$I$8,(COLUMN()-COLUMN($J$9))*4,0,4,2),$C133),BW$9,"")</f>
        <v/>
      </c>
      <c r="BX133" s="332" t="str">
        <f ca="1">IF(COUNTIF(OFFSET('別紙2-4(研修実施報告書)'!$I$8,(COLUMN()-COLUMN($J$9))*4,0,4,2),$C133),BX$9,"")</f>
        <v/>
      </c>
      <c r="BY133" s="332" t="str">
        <f ca="1">IF(COUNTIF(OFFSET('別紙2-4(研修実施報告書)'!$I$8,(COLUMN()-COLUMN($J$9))*4,0,4,2),$C133),BY$9,"")</f>
        <v/>
      </c>
      <c r="BZ133" s="332" t="str">
        <f ca="1">IF(COUNTIF(OFFSET('別紙2-4(研修実施報告書)'!$I$8,(COLUMN()-COLUMN($J$9))*4,0,4,2),$C133),BZ$9,"")</f>
        <v/>
      </c>
      <c r="CA133" s="332" t="str">
        <f ca="1">IF(COUNTIF(OFFSET('別紙2-4(研修実施報告書)'!$I$8,(COLUMN()-COLUMN($J$9))*4,0,4,2),$C133),CA$9,"")</f>
        <v/>
      </c>
      <c r="CB133" s="332" t="str">
        <f ca="1">IF(COUNTIF(OFFSET('別紙2-4(研修実施報告書)'!$I$8,(COLUMN()-COLUMN($J$9))*4,0,4,2),$C133),CB$9,"")</f>
        <v/>
      </c>
      <c r="CC133" s="332" t="str">
        <f ca="1">IF(COUNTIF(OFFSET('別紙2-4(研修実施報告書)'!$I$8,(COLUMN()-COLUMN($J$9))*4,0,4,2),$C133),CC$9,"")</f>
        <v/>
      </c>
      <c r="CD133" s="332" t="str">
        <f ca="1">IF(COUNTIF(OFFSET('別紙2-4(研修実施報告書)'!$I$8,(COLUMN()-COLUMN($J$9))*4,0,4,2),$C133),CD$9,"")</f>
        <v/>
      </c>
      <c r="CE133" s="332" t="str">
        <f ca="1">IF(COUNTIF(OFFSET('別紙2-4(研修実施報告書)'!$I$8,(COLUMN()-COLUMN($J$9))*4,0,4,2),$C133),CE$9,"")</f>
        <v/>
      </c>
      <c r="CF133" s="332" t="str">
        <f ca="1">IF(COUNTIF(OFFSET('別紙2-4(研修実施報告書)'!$I$8,(COLUMN()-COLUMN($J$9))*4,0,4,2),$C133),CF$9,"")</f>
        <v/>
      </c>
      <c r="CG133" s="332" t="str">
        <f ca="1">IF(COUNTIF(OFFSET('別紙2-4(研修実施報告書)'!$I$8,(COLUMN()-COLUMN($J$9))*4,0,4,2),$C133),CG$9,"")</f>
        <v/>
      </c>
      <c r="CH133" s="332" t="str">
        <f ca="1">IF(COUNTIF(OFFSET('別紙2-4(研修実施報告書)'!$I$8,(COLUMN()-COLUMN($J$9))*4,0,4,2),$C133),CH$9,"")</f>
        <v/>
      </c>
      <c r="CI133" s="332" t="str">
        <f ca="1">IF(COUNTIF(OFFSET('別紙2-4(研修実施報告書)'!$I$8,(COLUMN()-COLUMN($J$9))*4,0,4,2),$C133),CI$9,"")</f>
        <v/>
      </c>
      <c r="CJ133" s="332" t="str">
        <f ca="1">IF(COUNTIF(OFFSET('別紙2-4(研修実施報告書)'!$I$8,(COLUMN()-COLUMN($J$9))*4,0,4,2),$C133),CJ$9,"")</f>
        <v/>
      </c>
      <c r="CK133" s="332" t="str">
        <f ca="1">IF(COUNTIF(OFFSET('別紙2-4(研修実施報告書)'!$I$8,(COLUMN()-COLUMN($J$9))*4,0,4,2),$C133),CK$9,"")</f>
        <v/>
      </c>
      <c r="CL133" s="332" t="str">
        <f ca="1">IF(COUNTIF(OFFSET('別紙2-4(研修実施報告書)'!$I$8,(COLUMN()-COLUMN($J$9))*4,0,4,2),$C133),CL$9,"")</f>
        <v/>
      </c>
      <c r="CM133" s="332" t="str">
        <f ca="1">IF(COUNTIF(OFFSET('別紙2-4(研修実施報告書)'!$I$8,(COLUMN()-COLUMN($J$9))*4,0,4,2),$C133),CM$9,"")</f>
        <v/>
      </c>
      <c r="CN133" s="332" t="str">
        <f ca="1">IF(COUNTIF(OFFSET('別紙2-4(研修実施報告書)'!$I$8,(COLUMN()-COLUMN($J$9))*4,0,4,2),$C133),CN$9,"")</f>
        <v/>
      </c>
      <c r="CO133" s="332" t="str">
        <f ca="1">IF(COUNTIF(OFFSET('別紙2-4(研修実施報告書)'!$I$8,(COLUMN()-COLUMN($J$9))*4,0,4,2),$C133),CO$9,"")</f>
        <v/>
      </c>
      <c r="CP133" s="332" t="str">
        <f ca="1">IF(COUNTIF(OFFSET('別紙2-4(研修実施報告書)'!$I$8,(COLUMN()-COLUMN($J$9))*4,0,4,2),$C133),CP$9,"")</f>
        <v/>
      </c>
      <c r="CQ133" s="332" t="str">
        <f ca="1">IF(COUNTIF(OFFSET('別紙2-4(研修実施報告書)'!$I$8,(COLUMN()-COLUMN($J$9))*4,0,4,2),$C133),CQ$9,"")</f>
        <v/>
      </c>
      <c r="CR133" s="332" t="str">
        <f ca="1">IF(COUNTIF(OFFSET('別紙2-4(研修実施報告書)'!$I$8,(COLUMN()-COLUMN($J$9))*4,0,4,2),$C133),CR$9,"")</f>
        <v/>
      </c>
      <c r="CS133" s="332" t="str">
        <f ca="1">IF(COUNTIF(OFFSET('別紙2-4(研修実施報告書)'!$I$8,(COLUMN()-COLUMN($J$9))*4,0,4,2),$C133),CS$9,"")</f>
        <v/>
      </c>
      <c r="CT133" s="332" t="str">
        <f ca="1">IF(COUNTIF(OFFSET('別紙2-4(研修実施報告書)'!$I$8,(COLUMN()-COLUMN($J$9))*4,0,4,2),$C133),CT$9,"")</f>
        <v/>
      </c>
      <c r="CU133" s="332" t="str">
        <f ca="1">IF(COUNTIF(OFFSET('別紙2-4(研修実施報告書)'!$I$8,(COLUMN()-COLUMN($J$9))*4,0,4,2),$C133),CU$9,"")</f>
        <v/>
      </c>
      <c r="CV133" s="332" t="str">
        <f ca="1">IF(COUNTIF(OFFSET('別紙2-4(研修実施報告書)'!$I$8,(COLUMN()-COLUMN($J$9))*4,0,4,2),$C133),CV$9,"")</f>
        <v/>
      </c>
      <c r="CW133" s="332" t="str">
        <f ca="1">IF(COUNTIF(OFFSET('別紙2-4(研修実施報告書)'!$I$8,(COLUMN()-COLUMN($J$9))*4,0,4,2),$C133),CW$9,"")</f>
        <v/>
      </c>
      <c r="CX133" s="332" t="str">
        <f ca="1">IF(COUNTIF(OFFSET('別紙2-4(研修実施報告書)'!$I$8,(COLUMN()-COLUMN($J$9))*4,0,4,2),$C133),CX$9,"")</f>
        <v/>
      </c>
      <c r="CY133" s="332" t="str">
        <f ca="1">IF(COUNTIF(OFFSET('別紙2-4(研修実施報告書)'!$I$8,(COLUMN()-COLUMN($J$9))*4,0,4,2),$C133),CY$9,"")</f>
        <v/>
      </c>
      <c r="CZ133" s="332" t="str">
        <f ca="1">IF(COUNTIF(OFFSET('別紙2-4(研修実施報告書)'!$I$8,(COLUMN()-COLUMN($J$9))*4,0,4,2),$C133),CZ$9,"")</f>
        <v/>
      </c>
      <c r="DA133" s="332" t="str">
        <f ca="1">IF(COUNTIF(OFFSET('別紙2-4(研修実施報告書)'!$I$8,(COLUMN()-COLUMN($J$9))*4,0,4,2),$C133),DA$9,"")</f>
        <v/>
      </c>
      <c r="DB133" s="332" t="str">
        <f ca="1">IF(COUNTIF(OFFSET('別紙2-4(研修実施報告書)'!$I$8,(COLUMN()-COLUMN($J$9))*4,0,4,2),$C133),DB$9,"")</f>
        <v/>
      </c>
      <c r="DC133" s="332" t="str">
        <f ca="1">IF(COUNTIF(OFFSET('別紙2-4(研修実施報告書)'!$I$8,(COLUMN()-COLUMN($J$9))*4,0,4,2),$C133),DC$9,"")</f>
        <v/>
      </c>
      <c r="DD133" s="332" t="str">
        <f ca="1">IF(COUNTIF(OFFSET('別紙2-4(研修実施報告書)'!$I$8,(COLUMN()-COLUMN($J$9))*4,0,4,2),$C133),DD$9,"")</f>
        <v/>
      </c>
      <c r="DE133" s="332" t="str">
        <f ca="1">IF(COUNTIF(OFFSET('別紙2-4(研修実施報告書)'!$I$8,(COLUMN()-COLUMN($J$9))*4,0,4,2),$C133),DE$9,"")</f>
        <v/>
      </c>
      <c r="DF133" s="332" t="str">
        <f ca="1">IF(COUNTIF(OFFSET('別紙2-4(研修実施報告書)'!$I$8,(COLUMN()-COLUMN($J$9))*4,0,4,2),$C133),DF$9,"")</f>
        <v/>
      </c>
      <c r="DG133" s="332" t="str">
        <f ca="1">IF(COUNTIF(OFFSET('別紙2-4(研修実施報告書)'!$I$8,(COLUMN()-COLUMN($J$9))*4,0,4,2),$C133),DG$9,"")</f>
        <v/>
      </c>
      <c r="DH133" s="332" t="str">
        <f ca="1">IF(COUNTIF(OFFSET('別紙2-4(研修実施報告書)'!$I$8,(COLUMN()-COLUMN($J$9))*4,0,4,2),$C133),DH$9,"")</f>
        <v/>
      </c>
      <c r="DI133" s="332" t="str">
        <f ca="1">IF(COUNTIF(OFFSET('別紙2-4(研修実施報告書)'!$I$8,(COLUMN()-COLUMN($J$9))*4,0,4,2),$C133),DI$9,"")</f>
        <v/>
      </c>
      <c r="DJ133" s="332" t="str">
        <f ca="1">IF(COUNTIF(OFFSET('別紙2-4(研修実施報告書)'!$I$8,(COLUMN()-COLUMN($J$9))*4,0,4,2),$C133),DJ$9,"")</f>
        <v/>
      </c>
      <c r="DK133" s="332" t="str">
        <f ca="1">IF(COUNTIF(OFFSET('別紙2-4(研修実施報告書)'!$I$8,(COLUMN()-COLUMN($J$9))*4,0,4,2),$C133),DK$9,"")</f>
        <v/>
      </c>
      <c r="DL133" s="332" t="str">
        <f ca="1">IF(COUNTIF(OFFSET('別紙2-4(研修実施報告書)'!$I$8,(COLUMN()-COLUMN($J$9))*4,0,4,2),$C133),DL$9,"")</f>
        <v/>
      </c>
      <c r="DM133" s="332" t="str">
        <f ca="1">IF(COUNTIF(OFFSET('別紙2-4(研修実施報告書)'!$I$8,(COLUMN()-COLUMN($J$9))*4,0,4,2),$C133),DM$9,"")</f>
        <v/>
      </c>
      <c r="DN133" s="332" t="str">
        <f ca="1">IF(COUNTIF(OFFSET('別紙2-4(研修実施報告書)'!$I$8,(COLUMN()-COLUMN($J$9))*4,0,4,2),$C133),DN$9,"")</f>
        <v/>
      </c>
      <c r="DO133" s="332" t="str">
        <f ca="1">IF(COUNTIF(OFFSET('別紙2-4(研修実施報告書)'!$I$8,(COLUMN()-COLUMN($J$9))*4,0,4,2),$C133),DO$9,"")</f>
        <v/>
      </c>
      <c r="DP133" s="332" t="str">
        <f ca="1">IF(COUNTIF(OFFSET('別紙2-4(研修実施報告書)'!$I$8,(COLUMN()-COLUMN($J$9))*4,0,4,2),$C133),DP$9,"")</f>
        <v/>
      </c>
      <c r="DQ133" s="332" t="str">
        <f ca="1">IF(COUNTIF(OFFSET('別紙2-4(研修実施報告書)'!$I$8,(COLUMN()-COLUMN($J$9))*4,0,4,2),$C133),DQ$9,"")</f>
        <v/>
      </c>
      <c r="DR133" s="332" t="str">
        <f ca="1">IF(COUNTIF(OFFSET('別紙2-4(研修実施報告書)'!$I$8,(COLUMN()-COLUMN($J$9))*4,0,4,2),$C133),DR$9,"")</f>
        <v/>
      </c>
      <c r="DS133" s="332" t="str">
        <f ca="1">IF(COUNTIF(OFFSET('別紙2-4(研修実施報告書)'!$I$8,(COLUMN()-COLUMN($J$9))*4,0,4,2),$C133),DS$9,"")</f>
        <v/>
      </c>
      <c r="DT133" s="332" t="str">
        <f ca="1">IF(COUNTIF(OFFSET('別紙2-4(研修実施報告書)'!$I$8,(COLUMN()-COLUMN($J$9))*4,0,4,2),$C133),DT$9,"")</f>
        <v/>
      </c>
      <c r="DU133" s="332" t="str">
        <f ca="1">IF(COUNTIF(OFFSET('別紙2-4(研修実施報告書)'!$I$8,(COLUMN()-COLUMN($J$9))*4,0,4,2),$C133),DU$9,"")</f>
        <v/>
      </c>
      <c r="DV133" s="332" t="str">
        <f ca="1">IF(COUNTIF(OFFSET('別紙2-4(研修実施報告書)'!$I$8,(COLUMN()-COLUMN($J$9))*4,0,4,2),$C133),DV$9,"")</f>
        <v/>
      </c>
      <c r="DW133" s="332" t="str">
        <f ca="1">IF(COUNTIF(OFFSET('別紙2-4(研修実施報告書)'!$I$8,(COLUMN()-COLUMN($J$9))*4,0,4,2),$C133),DW$9,"")</f>
        <v/>
      </c>
      <c r="DX133" s="332" t="str">
        <f ca="1">IF(COUNTIF(OFFSET('別紙2-4(研修実施報告書)'!$I$8,(COLUMN()-COLUMN($J$9))*4,0,4,2),$C133),DX$9,"")</f>
        <v/>
      </c>
      <c r="DY133" s="332" t="str">
        <f ca="1">IF(COUNTIF(OFFSET('別紙2-4(研修実施報告書)'!$I$8,(COLUMN()-COLUMN($J$9))*4,0,4,2),$C133),DY$9,"")</f>
        <v/>
      </c>
      <c r="DZ133" s="332" t="str">
        <f ca="1">IF(COUNTIF(OFFSET('別紙2-4(研修実施報告書)'!$I$8,(COLUMN()-COLUMN($J$9))*4,0,4,2),$C133),DZ$9,"")</f>
        <v/>
      </c>
      <c r="EA133" s="332" t="str">
        <f ca="1">IF(COUNTIF(OFFSET('別紙2-4(研修実施報告書)'!$I$8,(COLUMN()-COLUMN($J$9))*4,0,4,2),$C133),EA$9,"")</f>
        <v/>
      </c>
      <c r="EB133" s="332" t="str">
        <f ca="1">IF(COUNTIF(OFFSET('別紙2-4(研修実施報告書)'!$I$8,(COLUMN()-COLUMN($J$9))*4,0,4,2),$C133),EB$9,"")</f>
        <v/>
      </c>
      <c r="EC133" s="332" t="str">
        <f ca="1">IF(COUNTIF(OFFSET('別紙2-4(研修実施報告書)'!$I$8,(COLUMN()-COLUMN($J$9))*4,0,4,2),$C133),EC$9,"")</f>
        <v/>
      </c>
      <c r="ED133" s="332" t="str">
        <f ca="1">IF(COUNTIF(OFFSET('別紙2-4(研修実施報告書)'!$I$8,(COLUMN()-COLUMN($J$9))*4,0,4,2),$C133),ED$9,"")</f>
        <v/>
      </c>
      <c r="EE133" s="332" t="str">
        <f ca="1">IF(COUNTIF(OFFSET('別紙2-4(研修実施報告書)'!$I$8,(COLUMN()-COLUMN($J$9))*4,0,4,2),$C133),EE$9,"")</f>
        <v/>
      </c>
      <c r="EF133" s="332" t="str">
        <f ca="1">IF(COUNTIF(OFFSET('別紙2-4(研修実施報告書)'!$I$8,(COLUMN()-COLUMN($J$9))*4,0,4,2),$C133),EF$9,"")</f>
        <v/>
      </c>
      <c r="EG133" s="332" t="str">
        <f ca="1">IF(COUNTIF(OFFSET('別紙2-4(研修実施報告書)'!$I$8,(COLUMN()-COLUMN($J$9))*4,0,4,2),$C133),EG$9,"")</f>
        <v/>
      </c>
      <c r="EH133" s="332" t="str">
        <f ca="1">IF(COUNTIF(OFFSET('別紙2-4(研修実施報告書)'!$I$8,(COLUMN()-COLUMN($J$9))*4,0,4,2),$C133),EH$9,"")</f>
        <v/>
      </c>
      <c r="EI133" s="332" t="str">
        <f ca="1">IF(COUNTIF(OFFSET('別紙2-4(研修実施報告書)'!$I$8,(COLUMN()-COLUMN($J$9))*4,0,4,2),$C133),EI$9,"")</f>
        <v/>
      </c>
      <c r="EJ133" s="332" t="str">
        <f ca="1">IF(COUNTIF(OFFSET('別紙2-4(研修実施報告書)'!$I$8,(COLUMN()-COLUMN($J$9))*4,0,4,2),$C133),EJ$9,"")</f>
        <v/>
      </c>
      <c r="EK133" s="332" t="str">
        <f ca="1">IF(COUNTIF(OFFSET('別紙2-4(研修実施報告書)'!$I$8,(COLUMN()-COLUMN($J$9))*4,0,4,2),$C133),EK$9,"")</f>
        <v/>
      </c>
      <c r="EL133" s="332" t="str">
        <f ca="1">IF(COUNTIF(OFFSET('別紙2-4(研修実施報告書)'!$I$8,(COLUMN()-COLUMN($J$9))*4,0,4,2),$C133),EL$9,"")</f>
        <v/>
      </c>
      <c r="EM133" s="332" t="str">
        <f ca="1">IF(COUNTIF(OFFSET('別紙2-4(研修実施報告書)'!$I$8,(COLUMN()-COLUMN($J$9))*4,0,4,2),$C133),EM$9,"")</f>
        <v/>
      </c>
      <c r="EN133" s="332" t="str">
        <f ca="1">IF(COUNTIF(OFFSET('別紙2-4(研修実施報告書)'!$I$8,(COLUMN()-COLUMN($J$9))*4,0,4,2),$C133),EN$9,"")</f>
        <v/>
      </c>
      <c r="EO133" s="332" t="str">
        <f ca="1">IF(COUNTIF(OFFSET('別紙2-4(研修実施報告書)'!$I$8,(COLUMN()-COLUMN($J$9))*4,0,4,2),$C133),EO$9,"")</f>
        <v/>
      </c>
      <c r="EP133" s="332" t="str">
        <f ca="1">IF(COUNTIF(OFFSET('別紙2-4(研修実施報告書)'!$I$8,(COLUMN()-COLUMN($J$9))*4,0,4,2),$C133),EP$9,"")</f>
        <v/>
      </c>
      <c r="EQ133" s="332" t="str">
        <f ca="1">IF(COUNTIF(OFFSET('別紙2-4(研修実施報告書)'!$I$8,(COLUMN()-COLUMN($J$9))*4,0,4,2),$C133),EQ$9,"")</f>
        <v/>
      </c>
      <c r="ER133" s="332" t="str">
        <f ca="1">IF(COUNTIF(OFFSET('別紙2-4(研修実施報告書)'!$I$8,(COLUMN()-COLUMN($J$9))*4,0,4,2),$C133),ER$9,"")</f>
        <v/>
      </c>
      <c r="ES133" s="332" t="str">
        <f ca="1">IF(COUNTIF(OFFSET('別紙2-4(研修実施報告書)'!$I$8,(COLUMN()-COLUMN($J$9))*4,0,4,2),$C133),ES$9,"")</f>
        <v/>
      </c>
      <c r="ET133" s="332" t="str">
        <f ca="1">IF(COUNTIF(OFFSET('別紙2-4(研修実施報告書)'!$I$8,(COLUMN()-COLUMN($J$9))*4,0,4,2),$C133),ET$9,"")</f>
        <v/>
      </c>
      <c r="EU133" s="332" t="str">
        <f ca="1">IF(COUNTIF(OFFSET('別紙2-4(研修実施報告書)'!$I$8,(COLUMN()-COLUMN($J$9))*4,0,4,2),$C133),EU$9,"")</f>
        <v/>
      </c>
      <c r="EV133" s="332" t="str">
        <f ca="1">IF(COUNTIF(OFFSET('別紙2-4(研修実施報告書)'!$I$8,(COLUMN()-COLUMN($J$9))*4,0,4,2),$C133),EV$9,"")</f>
        <v/>
      </c>
      <c r="EW133" s="332" t="str">
        <f ca="1">IF(COUNTIF(OFFSET('別紙2-4(研修実施報告書)'!$I$8,(COLUMN()-COLUMN($J$9))*4,0,4,2),$C133),EW$9,"")</f>
        <v/>
      </c>
      <c r="EX133" s="332" t="str">
        <f ca="1">IF(COUNTIF(OFFSET('別紙2-4(研修実施報告書)'!$I$8,(COLUMN()-COLUMN($J$9))*4,0,4,2),$C133),EX$9,"")</f>
        <v/>
      </c>
      <c r="EY133" s="332" t="str">
        <f ca="1">IF(COUNTIF(OFFSET('別紙2-4(研修実施報告書)'!$I$8,(COLUMN()-COLUMN($J$9))*4,0,4,2),$C133),EY$9,"")</f>
        <v/>
      </c>
      <c r="EZ133" s="332" t="str">
        <f ca="1">IF(COUNTIF(OFFSET('別紙2-4(研修実施報告書)'!$I$8,(COLUMN()-COLUMN($J$9))*4,0,4,2),$C133),EZ$9,"")</f>
        <v/>
      </c>
      <c r="FA133" s="332" t="str">
        <f ca="1">IF(COUNTIF(OFFSET('別紙2-4(研修実施報告書)'!$I$8,(COLUMN()-COLUMN($J$9))*4,0,4,2),$C133),FA$9,"")</f>
        <v/>
      </c>
      <c r="FB133" s="332" t="str">
        <f ca="1">IF(COUNTIF(OFFSET('別紙2-4(研修実施報告書)'!$I$8,(COLUMN()-COLUMN($J$9))*4,0,4,2),$C133),FB$9,"")</f>
        <v/>
      </c>
      <c r="FC133" s="332" t="str">
        <f ca="1">IF(COUNTIF(OFFSET('別紙2-4(研修実施報告書)'!$I$8,(COLUMN()-COLUMN($J$9))*4,0,4,2),$C133),FC$9,"")</f>
        <v/>
      </c>
      <c r="FD133" s="332" t="str">
        <f ca="1">IF(COUNTIF(OFFSET('別紙2-4(研修実施報告書)'!$I$8,(COLUMN()-COLUMN($J$9))*4,0,4,2),$C133),FD$9,"")</f>
        <v/>
      </c>
      <c r="FE133" s="332" t="str">
        <f ca="1">IF(COUNTIF(OFFSET('別紙2-4(研修実施報告書)'!$I$8,(COLUMN()-COLUMN($J$9))*4,0,4,2),$C133),FE$9,"")</f>
        <v/>
      </c>
      <c r="FF133" s="332" t="str">
        <f ca="1">IF(COUNTIF(OFFSET('別紙2-4(研修実施報告書)'!$I$8,(COLUMN()-COLUMN($J$9))*4,0,4,2),$C133),FF$9,"")</f>
        <v/>
      </c>
      <c r="FG133" s="332" t="str">
        <f ca="1">IF(COUNTIF(OFFSET('別紙2-4(研修実施報告書)'!$I$8,(COLUMN()-COLUMN($J$9))*4,0,4,2),$C133),FG$9,"")</f>
        <v/>
      </c>
      <c r="FH133" s="332" t="str">
        <f ca="1">IF(COUNTIF(OFFSET('別紙2-4(研修実施報告書)'!$I$8,(COLUMN()-COLUMN($J$9))*4,0,4,2),$C133),FH$9,"")</f>
        <v/>
      </c>
      <c r="FI133" s="332" t="str">
        <f ca="1">IF(COUNTIF(OFFSET('別紙2-4(研修実施報告書)'!$I$8,(COLUMN()-COLUMN($J$9))*4,0,4,2),$C133),FI$9,"")</f>
        <v/>
      </c>
      <c r="FJ133" s="332" t="str">
        <f ca="1">IF(COUNTIF(OFFSET('別紙2-4(研修実施報告書)'!$I$8,(COLUMN()-COLUMN($J$9))*4,0,4,2),$C133),FJ$9,"")</f>
        <v/>
      </c>
      <c r="FK133" s="332" t="str">
        <f ca="1">IF(COUNTIF(OFFSET('別紙2-4(研修実施報告書)'!$I$8,(COLUMN()-COLUMN($J$9))*4,0,4,2),$C133),FK$9,"")</f>
        <v/>
      </c>
      <c r="FL133" s="332" t="str">
        <f ca="1">IF(COUNTIF(OFFSET('別紙2-4(研修実施報告書)'!$I$8,(COLUMN()-COLUMN($J$9))*4,0,4,2),$C133),FL$9,"")</f>
        <v/>
      </c>
      <c r="FM133" s="332" t="str">
        <f ca="1">IF(COUNTIF(OFFSET('別紙2-4(研修実施報告書)'!$I$8,(COLUMN()-COLUMN($J$9))*4,0,4,2),$C133),FM$9,"")</f>
        <v/>
      </c>
      <c r="FN133" s="332" t="str">
        <f ca="1">IF(COUNTIF(OFFSET('別紙2-4(研修実施報告書)'!$I$8,(COLUMN()-COLUMN($J$9))*4,0,4,2),$C133),FN$9,"")</f>
        <v/>
      </c>
      <c r="FO133" s="332" t="str">
        <f ca="1">IF(COUNTIF(OFFSET('別紙2-4(研修実施報告書)'!$I$8,(COLUMN()-COLUMN($J$9))*4,0,4,2),$C133),FO$9,"")</f>
        <v/>
      </c>
      <c r="FP133" s="332" t="str">
        <f ca="1">IF(COUNTIF(OFFSET('別紙2-4(研修実施報告書)'!$I$8,(COLUMN()-COLUMN($J$9))*4,0,4,2),$C133),FP$9,"")</f>
        <v/>
      </c>
      <c r="FQ133" s="332" t="str">
        <f ca="1">IF(COUNTIF(OFFSET('別紙2-4(研修実施報告書)'!$I$8,(COLUMN()-COLUMN($J$9))*4,0,4,2),$C133),FQ$9,"")</f>
        <v/>
      </c>
      <c r="FR133" s="332" t="str">
        <f ca="1">IF(COUNTIF(OFFSET('別紙2-4(研修実施報告書)'!$I$8,(COLUMN()-COLUMN($J$9))*4,0,4,2),$C133),FR$9,"")</f>
        <v/>
      </c>
      <c r="FS133" s="332" t="str">
        <f ca="1">IF(COUNTIF(OFFSET('別紙2-4(研修実施報告書)'!$I$8,(COLUMN()-COLUMN($J$9))*4,0,4,2),$C133),FS$9,"")</f>
        <v/>
      </c>
      <c r="FT133" s="332" t="str">
        <f ca="1">IF(COUNTIF(OFFSET('別紙2-4(研修実施報告書)'!$I$8,(COLUMN()-COLUMN($J$9))*4,0,4,2),$C133),FT$9,"")</f>
        <v/>
      </c>
      <c r="FU133" s="332" t="str">
        <f ca="1">IF(COUNTIF(OFFSET('別紙2-4(研修実施報告書)'!$I$8,(COLUMN()-COLUMN($J$9))*4,0,4,2),$C133),FU$9,"")</f>
        <v/>
      </c>
      <c r="FV133" s="332" t="str">
        <f ca="1">IF(COUNTIF(OFFSET('別紙2-4(研修実施報告書)'!$I$8,(COLUMN()-COLUMN($J$9))*4,0,4,2),$C133),FV$9,"")</f>
        <v/>
      </c>
      <c r="FW133" s="332" t="str">
        <f ca="1">IF(COUNTIF(OFFSET('別紙2-4(研修実施報告書)'!$I$8,(COLUMN()-COLUMN($J$9))*4,0,4,2),$C133),FW$9,"")</f>
        <v/>
      </c>
      <c r="FX133" s="332" t="str">
        <f ca="1">IF(COUNTIF(OFFSET('別紙2-4(研修実施報告書)'!$I$8,(COLUMN()-COLUMN($J$9))*4,0,4,2),$C133),FX$9,"")</f>
        <v/>
      </c>
      <c r="FY133" s="332" t="str">
        <f ca="1">IF(COUNTIF(OFFSET('別紙2-4(研修実施報告書)'!$I$8,(COLUMN()-COLUMN($J$9))*4,0,4,2),$C133),FY$9,"")</f>
        <v/>
      </c>
      <c r="FZ133" s="332" t="str">
        <f ca="1">IF(COUNTIF(OFFSET('別紙2-4(研修実施報告書)'!$I$8,(COLUMN()-COLUMN($J$9))*4,0,4,2),$C133),FZ$9,"")</f>
        <v/>
      </c>
      <c r="GA133" s="332" t="str">
        <f ca="1">IF(COUNTIF(OFFSET('別紙2-4(研修実施報告書)'!$I$8,(COLUMN()-COLUMN($J$9))*4,0,4,2),$C133),GA$9,"")</f>
        <v/>
      </c>
      <c r="GB133" s="332" t="str">
        <f ca="1">IF(COUNTIF(OFFSET('別紙2-4(研修実施報告書)'!$I$8,(COLUMN()-COLUMN($J$9))*4,0,4,2),$C133),GB$9,"")</f>
        <v/>
      </c>
      <c r="GC133" s="332" t="str">
        <f ca="1">IF(COUNTIF(OFFSET('別紙2-4(研修実施報告書)'!$I$8,(COLUMN()-COLUMN($J$9))*4,0,4,2),$C133),GC$9,"")</f>
        <v/>
      </c>
      <c r="GD133" s="332" t="str">
        <f ca="1">IF(COUNTIF(OFFSET('別紙2-4(研修実施報告書)'!$I$8,(COLUMN()-COLUMN($J$9))*4,0,4,2),$C133),GD$9,"")</f>
        <v/>
      </c>
      <c r="GE133" s="332" t="str">
        <f ca="1">IF(COUNTIF(OFFSET('別紙2-4(研修実施報告書)'!$I$8,(COLUMN()-COLUMN($J$9))*4,0,4,2),$C133),GE$9,"")</f>
        <v/>
      </c>
      <c r="GF133" s="332" t="str">
        <f ca="1">IF(COUNTIF(OFFSET('別紙2-4(研修実施報告書)'!$I$8,(COLUMN()-COLUMN($J$9))*4,0,4,2),$C133),GF$9,"")</f>
        <v/>
      </c>
      <c r="GG133" s="332" t="str">
        <f ca="1">IF(COUNTIF(OFFSET('別紙2-4(研修実施報告書)'!$I$8,(COLUMN()-COLUMN($J$9))*4,0,4,2),$C133),GG$9,"")</f>
        <v/>
      </c>
      <c r="GH133" s="332" t="str">
        <f ca="1">IF(COUNTIF(OFFSET('別紙2-4(研修実施報告書)'!$I$8,(COLUMN()-COLUMN($J$9))*4,0,4,2),$C133),GH$9,"")</f>
        <v/>
      </c>
      <c r="GI133" s="332" t="str">
        <f ca="1">IF(COUNTIF(OFFSET('別紙2-4(研修実施報告書)'!$I$8,(COLUMN()-COLUMN($J$9))*4,0,4,2),$C133),GI$9,"")</f>
        <v/>
      </c>
      <c r="GJ133" s="332" t="str">
        <f ca="1">IF(COUNTIF(OFFSET('別紙2-4(研修実施報告書)'!$I$8,(COLUMN()-COLUMN($J$9))*4,0,4,2),$C133),GJ$9,"")</f>
        <v/>
      </c>
      <c r="GK133" s="332" t="str">
        <f ca="1">IF(COUNTIF(OFFSET('別紙2-4(研修実施報告書)'!$I$8,(COLUMN()-COLUMN($J$9))*4,0,4,2),$C133),GK$9,"")</f>
        <v/>
      </c>
      <c r="GL133" s="332" t="str">
        <f ca="1">IF(COUNTIF(OFFSET('別紙2-4(研修実施報告書)'!$I$8,(COLUMN()-COLUMN($J$9))*4,0,4,2),$C133),GL$9,"")</f>
        <v/>
      </c>
      <c r="GM133" s="332" t="str">
        <f ca="1">IF(COUNTIF(OFFSET('別紙2-4(研修実施報告書)'!$I$8,(COLUMN()-COLUMN($J$9))*4,0,4,2),$C133),GM$9,"")</f>
        <v/>
      </c>
      <c r="GN133" s="332" t="str">
        <f ca="1">IF(COUNTIF(OFFSET('別紙2-4(研修実施報告書)'!$I$8,(COLUMN()-COLUMN($J$9))*4,0,4,2),$C133),GN$9,"")</f>
        <v/>
      </c>
      <c r="GO133" s="332" t="str">
        <f ca="1">IF(COUNTIF(OFFSET('別紙2-4(研修実施報告書)'!$I$8,(COLUMN()-COLUMN($J$9))*4,0,4,2),$C133),GO$9,"")</f>
        <v/>
      </c>
      <c r="GP133" s="332" t="str">
        <f ca="1">IF(COUNTIF(OFFSET('別紙2-4(研修実施報告書)'!$I$8,(COLUMN()-COLUMN($J$9))*4,0,4,2),$C133),GP$9,"")</f>
        <v/>
      </c>
      <c r="GQ133" s="332" t="str">
        <f ca="1">IF(COUNTIF(OFFSET('別紙2-4(研修実施報告書)'!$I$8,(COLUMN()-COLUMN($J$9))*4,0,4,2),$C133),GQ$9,"")</f>
        <v/>
      </c>
      <c r="GR133" s="332" t="str">
        <f ca="1">IF(COUNTIF(OFFSET('別紙2-4(研修実施報告書)'!$I$8,(COLUMN()-COLUMN($J$9))*4,0,4,2),$C133),GR$9,"")</f>
        <v/>
      </c>
      <c r="GS133" s="332" t="str">
        <f ca="1">IF(COUNTIF(OFFSET('別紙2-4(研修実施報告書)'!$I$8,(COLUMN()-COLUMN($J$9))*4,0,4,2),$C133),GS$9,"")</f>
        <v/>
      </c>
      <c r="GT133" s="332" t="str">
        <f ca="1">IF(COUNTIF(OFFSET('別紙2-4(研修実施報告書)'!$I$8,(COLUMN()-COLUMN($J$9))*4,0,4,2),$C133),GT$9,"")</f>
        <v/>
      </c>
      <c r="GU133" s="332" t="str">
        <f ca="1">IF(COUNTIF(OFFSET('別紙2-4(研修実施報告書)'!$I$8,(COLUMN()-COLUMN($J$9))*4,0,4,2),$C133),GU$9,"")</f>
        <v/>
      </c>
      <c r="GV133" s="332" t="str">
        <f ca="1">IF(COUNTIF(OFFSET('別紙2-4(研修実施報告書)'!$I$8,(COLUMN()-COLUMN($J$9))*4,0,4,2),$C133),GV$9,"")</f>
        <v/>
      </c>
      <c r="GW133" s="332" t="str">
        <f ca="1">IF(COUNTIF(OFFSET('別紙2-4(研修実施報告書)'!$I$8,(COLUMN()-COLUMN($J$9))*4,0,4,2),$C133),GW$9,"")</f>
        <v/>
      </c>
      <c r="GX133" s="332" t="str">
        <f ca="1">IF(COUNTIF(OFFSET('別紙2-4(研修実施報告書)'!$I$8,(COLUMN()-COLUMN($J$9))*4,0,4,2),$C133),GX$9,"")</f>
        <v/>
      </c>
      <c r="GY133" s="332" t="str">
        <f ca="1">IF(COUNTIF(OFFSET('別紙2-4(研修実施報告書)'!$I$8,(COLUMN()-COLUMN($J$9))*4,0,4,2),$C133),GY$9,"")</f>
        <v/>
      </c>
      <c r="GZ133" s="332" t="str">
        <f ca="1">IF(COUNTIF(OFFSET('別紙2-4(研修実施報告書)'!$I$8,(COLUMN()-COLUMN($J$9))*4,0,4,2),$C133),GZ$9,"")</f>
        <v/>
      </c>
      <c r="HA133" s="332" t="str">
        <f ca="1">IF(COUNTIF(OFFSET('別紙2-4(研修実施報告書)'!$I$8,(COLUMN()-COLUMN($J$9))*4,0,4,2),$C133),HA$9,"")</f>
        <v/>
      </c>
      <c r="HB133" s="320"/>
    </row>
    <row r="134" spans="1:210" ht="19.5" customHeight="1">
      <c r="A134" s="325">
        <v>120</v>
      </c>
      <c r="B134" s="323" t="str">
        <f>IF(AND('別紙1-7(研修責任者教育担当者) '!E137="〇",'別紙1-7(研修責任者教育担当者) '!F137="〇"),"専任・兼任",IF('別紙1-7(研修責任者教育担当者) '!E137="〇","専任",IF('別紙1-7(研修責任者教育担当者) '!F137="〇","兼任","")))</f>
        <v/>
      </c>
      <c r="C134" s="324">
        <f>VLOOKUP(A134,'別紙1-7(研修責任者教育担当者) '!$B$18:$C$217,2,0)</f>
        <v>0</v>
      </c>
      <c r="D134" s="348" t="s">
        <v>175</v>
      </c>
      <c r="E134" s="349"/>
      <c r="F134" s="329" t="e">
        <f t="shared" si="3"/>
        <v>#DIV/0!</v>
      </c>
      <c r="G134" s="330" t="e">
        <f t="shared" ca="1" si="4"/>
        <v>#DIV/0!</v>
      </c>
      <c r="H134" s="318">
        <f t="shared" ca="1" si="5"/>
        <v>0</v>
      </c>
      <c r="I134" s="318"/>
      <c r="J134" s="332" t="str">
        <f ca="1">IF(COUNTIF(OFFSET('別紙2-4(研修実施報告書)'!$I$8,(COLUMN()-COLUMN($J$9))*4,0,4,2),$C134),J$9,"")</f>
        <v/>
      </c>
      <c r="K134" s="332" t="str">
        <f ca="1">IF(COUNTIF(OFFSET('別紙2-4(研修実施報告書)'!$I$8,(COLUMN()-COLUMN($J$9))*4,0,4,2),$C134),K$9,"")</f>
        <v/>
      </c>
      <c r="L134" s="332" t="str">
        <f ca="1">IF(COUNTIF(OFFSET('別紙2-4(研修実施報告書)'!$I$8,(COLUMN()-COLUMN($J$9))*4,0,4,2),$C134),L$9,"")</f>
        <v/>
      </c>
      <c r="M134" s="332" t="str">
        <f ca="1">IF(COUNTIF(OFFSET('別紙2-4(研修実施報告書)'!$I$8,(COLUMN()-COLUMN($J$9))*4,0,4,2),$C134),M$9,"")</f>
        <v/>
      </c>
      <c r="N134" s="332" t="str">
        <f ca="1">IF(COUNTIF(OFFSET('別紙2-4(研修実施報告書)'!$I$8,(COLUMN()-COLUMN($J$9))*4,0,4,2),$C134),N$9,"")</f>
        <v/>
      </c>
      <c r="O134" s="332" t="str">
        <f ca="1">IF(COUNTIF(OFFSET('別紙2-4(研修実施報告書)'!$I$8,(COLUMN()-COLUMN($J$9))*4,0,4,2),$C134),O$9,"")</f>
        <v/>
      </c>
      <c r="P134" s="332" t="str">
        <f ca="1">IF(COUNTIF(OFFSET('別紙2-4(研修実施報告書)'!$I$8,(COLUMN()-COLUMN($J$9))*4,0,4,2),$C134),P$9,"")</f>
        <v/>
      </c>
      <c r="Q134" s="332" t="str">
        <f ca="1">IF(COUNTIF(OFFSET('別紙2-4(研修実施報告書)'!$I$8,(COLUMN()-COLUMN($J$9))*4,0,4,2),$C134),Q$9,"")</f>
        <v/>
      </c>
      <c r="R134" s="332" t="str">
        <f ca="1">IF(COUNTIF(OFFSET('別紙2-4(研修実施報告書)'!$I$8,(COLUMN()-COLUMN($J$9))*4,0,4,2),$C134),R$9,"")</f>
        <v/>
      </c>
      <c r="S134" s="332" t="str">
        <f ca="1">IF(COUNTIF(OFFSET('別紙2-4(研修実施報告書)'!$I$8,(COLUMN()-COLUMN($J$9))*4,0,4,2),$C134),S$9,"")</f>
        <v/>
      </c>
      <c r="T134" s="332" t="str">
        <f ca="1">IF(COUNTIF(OFFSET('別紙2-4(研修実施報告書)'!$I$8,(COLUMN()-COLUMN($J$9))*4,0,4,2),$C134),T$9,"")</f>
        <v/>
      </c>
      <c r="U134" s="332" t="str">
        <f ca="1">IF(COUNTIF(OFFSET('別紙2-4(研修実施報告書)'!$I$8,(COLUMN()-COLUMN($J$9))*4,0,4,2),$C134),U$9,"")</f>
        <v/>
      </c>
      <c r="V134" s="332" t="str">
        <f ca="1">IF(COUNTIF(OFFSET('別紙2-4(研修実施報告書)'!$I$8,(COLUMN()-COLUMN($J$9))*4,0,4,2),$C134),V$9,"")</f>
        <v/>
      </c>
      <c r="W134" s="332" t="str">
        <f ca="1">IF(COUNTIF(OFFSET('別紙2-4(研修実施報告書)'!$I$8,(COLUMN()-COLUMN($J$9))*4,0,4,2),$C134),W$9,"")</f>
        <v/>
      </c>
      <c r="X134" s="332" t="str">
        <f ca="1">IF(COUNTIF(OFFSET('別紙2-4(研修実施報告書)'!$I$8,(COLUMN()-COLUMN($J$9))*4,0,4,2),$C134),X$9,"")</f>
        <v/>
      </c>
      <c r="Y134" s="332" t="str">
        <f ca="1">IF(COUNTIF(OFFSET('別紙2-4(研修実施報告書)'!$I$8,(COLUMN()-COLUMN($J$9))*4,0,4,2),$C134),Y$9,"")</f>
        <v/>
      </c>
      <c r="Z134" s="332" t="str">
        <f ca="1">IF(COUNTIF(OFFSET('別紙2-4(研修実施報告書)'!$I$8,(COLUMN()-COLUMN($J$9))*4,0,4,2),$C134),Z$9,"")</f>
        <v/>
      </c>
      <c r="AA134" s="332" t="str">
        <f ca="1">IF(COUNTIF(OFFSET('別紙2-4(研修実施報告書)'!$I$8,(COLUMN()-COLUMN($J$9))*4,0,4,2),$C134),AA$9,"")</f>
        <v/>
      </c>
      <c r="AB134" s="332" t="str">
        <f ca="1">IF(COUNTIF(OFFSET('別紙2-4(研修実施報告書)'!$I$8,(COLUMN()-COLUMN($J$9))*4,0,4,2),$C134),AB$9,"")</f>
        <v/>
      </c>
      <c r="AC134" s="332" t="str">
        <f ca="1">IF(COUNTIF(OFFSET('別紙2-4(研修実施報告書)'!$I$8,(COLUMN()-COLUMN($J$9))*4,0,4,2),$C134),AC$9,"")</f>
        <v/>
      </c>
      <c r="AD134" s="332" t="str">
        <f ca="1">IF(COUNTIF(OFFSET('別紙2-4(研修実施報告書)'!$I$8,(COLUMN()-COLUMN($J$9))*4,0,4,2),$C134),AD$9,"")</f>
        <v/>
      </c>
      <c r="AE134" s="332" t="str">
        <f ca="1">IF(COUNTIF(OFFSET('別紙2-4(研修実施報告書)'!$I$8,(COLUMN()-COLUMN($J$9))*4,0,4,2),$C134),AE$9,"")</f>
        <v/>
      </c>
      <c r="AF134" s="332" t="str">
        <f ca="1">IF(COUNTIF(OFFSET('別紙2-4(研修実施報告書)'!$I$8,(COLUMN()-COLUMN($J$9))*4,0,4,2),$C134),AF$9,"")</f>
        <v/>
      </c>
      <c r="AG134" s="332" t="str">
        <f ca="1">IF(COUNTIF(OFFSET('別紙2-4(研修実施報告書)'!$I$8,(COLUMN()-COLUMN($J$9))*4,0,4,2),$C134),AG$9,"")</f>
        <v/>
      </c>
      <c r="AH134" s="332" t="str">
        <f ca="1">IF(COUNTIF(OFFSET('別紙2-4(研修実施報告書)'!$I$8,(COLUMN()-COLUMN($J$9))*4,0,4,2),$C134),AH$9,"")</f>
        <v/>
      </c>
      <c r="AI134" s="332" t="str">
        <f ca="1">IF(COUNTIF(OFFSET('別紙2-4(研修実施報告書)'!$I$8,(COLUMN()-COLUMN($J$9))*4,0,4,2),$C134),AI$9,"")</f>
        <v/>
      </c>
      <c r="AJ134" s="332" t="str">
        <f ca="1">IF(COUNTIF(OFFSET('別紙2-4(研修実施報告書)'!$I$8,(COLUMN()-COLUMN($J$9))*4,0,4,2),$C134),AJ$9,"")</f>
        <v/>
      </c>
      <c r="AK134" s="332" t="str">
        <f ca="1">IF(COUNTIF(OFFSET('別紙2-4(研修実施報告書)'!$I$8,(COLUMN()-COLUMN($J$9))*4,0,4,2),$C134),AK$9,"")</f>
        <v/>
      </c>
      <c r="AL134" s="332" t="str">
        <f ca="1">IF(COUNTIF(OFFSET('別紙2-4(研修実施報告書)'!$I$8,(COLUMN()-COLUMN($J$9))*4,0,4,2),$C134),AL$9,"")</f>
        <v/>
      </c>
      <c r="AM134" s="332" t="str">
        <f ca="1">IF(COUNTIF(OFFSET('別紙2-4(研修実施報告書)'!$I$8,(COLUMN()-COLUMN($J$9))*4,0,4,2),$C134),AM$9,"")</f>
        <v/>
      </c>
      <c r="AN134" s="332" t="str">
        <f ca="1">IF(COUNTIF(OFFSET('別紙2-4(研修実施報告書)'!$I$8,(COLUMN()-COLUMN($J$9))*4,0,4,2),$C134),AN$9,"")</f>
        <v/>
      </c>
      <c r="AO134" s="332" t="str">
        <f ca="1">IF(COUNTIF(OFFSET('別紙2-4(研修実施報告書)'!$I$8,(COLUMN()-COLUMN($J$9))*4,0,4,2),$C134),AO$9,"")</f>
        <v/>
      </c>
      <c r="AP134" s="332" t="str">
        <f ca="1">IF(COUNTIF(OFFSET('別紙2-4(研修実施報告書)'!$I$8,(COLUMN()-COLUMN($J$9))*4,0,4,2),$C134),AP$9,"")</f>
        <v/>
      </c>
      <c r="AQ134" s="332" t="str">
        <f ca="1">IF(COUNTIF(OFFSET('別紙2-4(研修実施報告書)'!$I$8,(COLUMN()-COLUMN($J$9))*4,0,4,2),$C134),AQ$9,"")</f>
        <v/>
      </c>
      <c r="AR134" s="332" t="str">
        <f ca="1">IF(COUNTIF(OFFSET('別紙2-4(研修実施報告書)'!$I$8,(COLUMN()-COLUMN($J$9))*4,0,4,2),$C134),AR$9,"")</f>
        <v/>
      </c>
      <c r="AS134" s="332" t="str">
        <f ca="1">IF(COUNTIF(OFFSET('別紙2-4(研修実施報告書)'!$I$8,(COLUMN()-COLUMN($J$9))*4,0,4,2),$C134),AS$9,"")</f>
        <v/>
      </c>
      <c r="AT134" s="332" t="str">
        <f ca="1">IF(COUNTIF(OFFSET('別紙2-4(研修実施報告書)'!$I$8,(COLUMN()-COLUMN($J$9))*4,0,4,2),$C134),AT$9,"")</f>
        <v/>
      </c>
      <c r="AU134" s="332" t="str">
        <f ca="1">IF(COUNTIF(OFFSET('別紙2-4(研修実施報告書)'!$I$8,(COLUMN()-COLUMN($J$9))*4,0,4,2),$C134),AU$9,"")</f>
        <v/>
      </c>
      <c r="AV134" s="332" t="str">
        <f ca="1">IF(COUNTIF(OFFSET('別紙2-4(研修実施報告書)'!$I$8,(COLUMN()-COLUMN($J$9))*4,0,4,2),$C134),AV$9,"")</f>
        <v/>
      </c>
      <c r="AW134" s="332" t="str">
        <f ca="1">IF(COUNTIF(OFFSET('別紙2-4(研修実施報告書)'!$I$8,(COLUMN()-COLUMN($J$9))*4,0,4,2),$C134),AW$9,"")</f>
        <v/>
      </c>
      <c r="AX134" s="332" t="str">
        <f ca="1">IF(COUNTIF(OFFSET('別紙2-4(研修実施報告書)'!$I$8,(COLUMN()-COLUMN($J$9))*4,0,4,2),$C134),AX$9,"")</f>
        <v/>
      </c>
      <c r="AY134" s="332" t="str">
        <f ca="1">IF(COUNTIF(OFFSET('別紙2-4(研修実施報告書)'!$I$8,(COLUMN()-COLUMN($J$9))*4,0,4,2),$C134),AY$9,"")</f>
        <v/>
      </c>
      <c r="AZ134" s="332" t="str">
        <f ca="1">IF(COUNTIF(OFFSET('別紙2-4(研修実施報告書)'!$I$8,(COLUMN()-COLUMN($J$9))*4,0,4,2),$C134),AZ$9,"")</f>
        <v/>
      </c>
      <c r="BA134" s="332" t="str">
        <f ca="1">IF(COUNTIF(OFFSET('別紙2-4(研修実施報告書)'!$I$8,(COLUMN()-COLUMN($J$9))*4,0,4,2),$C134),BA$9,"")</f>
        <v/>
      </c>
      <c r="BB134" s="332" t="str">
        <f ca="1">IF(COUNTIF(OFFSET('別紙2-4(研修実施報告書)'!$I$8,(COLUMN()-COLUMN($J$9))*4,0,4,2),$C134),BB$9,"")</f>
        <v/>
      </c>
      <c r="BC134" s="332" t="str">
        <f ca="1">IF(COUNTIF(OFFSET('別紙2-4(研修実施報告書)'!$I$8,(COLUMN()-COLUMN($J$9))*4,0,4,2),$C134),BC$9,"")</f>
        <v/>
      </c>
      <c r="BD134" s="332" t="str">
        <f ca="1">IF(COUNTIF(OFFSET('別紙2-4(研修実施報告書)'!$I$8,(COLUMN()-COLUMN($J$9))*4,0,4,2),$C134),BD$9,"")</f>
        <v/>
      </c>
      <c r="BE134" s="332" t="str">
        <f ca="1">IF(COUNTIF(OFFSET('別紙2-4(研修実施報告書)'!$I$8,(COLUMN()-COLUMN($J$9))*4,0,4,2),$C134),BE$9,"")</f>
        <v/>
      </c>
      <c r="BF134" s="332" t="str">
        <f ca="1">IF(COUNTIF(OFFSET('別紙2-4(研修実施報告書)'!$I$8,(COLUMN()-COLUMN($J$9))*4,0,4,2),$C134),BF$9,"")</f>
        <v/>
      </c>
      <c r="BG134" s="332" t="str">
        <f ca="1">IF(COUNTIF(OFFSET('別紙2-4(研修実施報告書)'!$I$8,(COLUMN()-COLUMN($J$9))*4,0,4,2),$C134),BG$9,"")</f>
        <v/>
      </c>
      <c r="BH134" s="332" t="str">
        <f ca="1">IF(COUNTIF(OFFSET('別紙2-4(研修実施報告書)'!$I$8,(COLUMN()-COLUMN($J$9))*4,0,4,2),$C134),BH$9,"")</f>
        <v/>
      </c>
      <c r="BI134" s="332" t="str">
        <f ca="1">IF(COUNTIF(OFFSET('別紙2-4(研修実施報告書)'!$I$8,(COLUMN()-COLUMN($J$9))*4,0,4,2),$C134),BI$9,"")</f>
        <v/>
      </c>
      <c r="BJ134" s="332" t="str">
        <f ca="1">IF(COUNTIF(OFFSET('別紙2-4(研修実施報告書)'!$I$8,(COLUMN()-COLUMN($J$9))*4,0,4,2),$C134),BJ$9,"")</f>
        <v/>
      </c>
      <c r="BK134" s="332" t="str">
        <f ca="1">IF(COUNTIF(OFFSET('別紙2-4(研修実施報告書)'!$I$8,(COLUMN()-COLUMN($J$9))*4,0,4,2),$C134),BK$9,"")</f>
        <v/>
      </c>
      <c r="BL134" s="332" t="str">
        <f ca="1">IF(COUNTIF(OFFSET('別紙2-4(研修実施報告書)'!$I$8,(COLUMN()-COLUMN($J$9))*4,0,4,2),$C134),BL$9,"")</f>
        <v/>
      </c>
      <c r="BM134" s="332" t="str">
        <f ca="1">IF(COUNTIF(OFFSET('別紙2-4(研修実施報告書)'!$I$8,(COLUMN()-COLUMN($J$9))*4,0,4,2),$C134),BM$9,"")</f>
        <v/>
      </c>
      <c r="BN134" s="332" t="str">
        <f ca="1">IF(COUNTIF(OFFSET('別紙2-4(研修実施報告書)'!$I$8,(COLUMN()-COLUMN($J$9))*4,0,4,2),$C134),BN$9,"")</f>
        <v/>
      </c>
      <c r="BO134" s="332" t="str">
        <f ca="1">IF(COUNTIF(OFFSET('別紙2-4(研修実施報告書)'!$I$8,(COLUMN()-COLUMN($J$9))*4,0,4,2),$C134),BO$9,"")</f>
        <v/>
      </c>
      <c r="BP134" s="332" t="str">
        <f ca="1">IF(COUNTIF(OFFSET('別紙2-4(研修実施報告書)'!$I$8,(COLUMN()-COLUMN($J$9))*4,0,4,2),$C134),BP$9,"")</f>
        <v/>
      </c>
      <c r="BQ134" s="332" t="str">
        <f ca="1">IF(COUNTIF(OFFSET('別紙2-4(研修実施報告書)'!$I$8,(COLUMN()-COLUMN($J$9))*4,0,4,2),$C134),BQ$9,"")</f>
        <v/>
      </c>
      <c r="BR134" s="332" t="str">
        <f ca="1">IF(COUNTIF(OFFSET('別紙2-4(研修実施報告書)'!$I$8,(COLUMN()-COLUMN($J$9))*4,0,4,2),$C134),BR$9,"")</f>
        <v/>
      </c>
      <c r="BS134" s="332" t="str">
        <f ca="1">IF(COUNTIF(OFFSET('別紙2-4(研修実施報告書)'!$I$8,(COLUMN()-COLUMN($J$9))*4,0,4,2),$C134),BS$9,"")</f>
        <v/>
      </c>
      <c r="BT134" s="332" t="str">
        <f ca="1">IF(COUNTIF(OFFSET('別紙2-4(研修実施報告書)'!$I$8,(COLUMN()-COLUMN($J$9))*4,0,4,2),$C134),BT$9,"")</f>
        <v/>
      </c>
      <c r="BU134" s="332" t="str">
        <f ca="1">IF(COUNTIF(OFFSET('別紙2-4(研修実施報告書)'!$I$8,(COLUMN()-COLUMN($J$9))*4,0,4,2),$C134),BU$9,"")</f>
        <v/>
      </c>
      <c r="BV134" s="332" t="str">
        <f ca="1">IF(COUNTIF(OFFSET('別紙2-4(研修実施報告書)'!$I$8,(COLUMN()-COLUMN($J$9))*4,0,4,2),$C134),BV$9,"")</f>
        <v/>
      </c>
      <c r="BW134" s="332" t="str">
        <f ca="1">IF(COUNTIF(OFFSET('別紙2-4(研修実施報告書)'!$I$8,(COLUMN()-COLUMN($J$9))*4,0,4,2),$C134),BW$9,"")</f>
        <v/>
      </c>
      <c r="BX134" s="332" t="str">
        <f ca="1">IF(COUNTIF(OFFSET('別紙2-4(研修実施報告書)'!$I$8,(COLUMN()-COLUMN($J$9))*4,0,4,2),$C134),BX$9,"")</f>
        <v/>
      </c>
      <c r="BY134" s="332" t="str">
        <f ca="1">IF(COUNTIF(OFFSET('別紙2-4(研修実施報告書)'!$I$8,(COLUMN()-COLUMN($J$9))*4,0,4,2),$C134),BY$9,"")</f>
        <v/>
      </c>
      <c r="BZ134" s="332" t="str">
        <f ca="1">IF(COUNTIF(OFFSET('別紙2-4(研修実施報告書)'!$I$8,(COLUMN()-COLUMN($J$9))*4,0,4,2),$C134),BZ$9,"")</f>
        <v/>
      </c>
      <c r="CA134" s="332" t="str">
        <f ca="1">IF(COUNTIF(OFFSET('別紙2-4(研修実施報告書)'!$I$8,(COLUMN()-COLUMN($J$9))*4,0,4,2),$C134),CA$9,"")</f>
        <v/>
      </c>
      <c r="CB134" s="332" t="str">
        <f ca="1">IF(COUNTIF(OFFSET('別紙2-4(研修実施報告書)'!$I$8,(COLUMN()-COLUMN($J$9))*4,0,4,2),$C134),CB$9,"")</f>
        <v/>
      </c>
      <c r="CC134" s="332" t="str">
        <f ca="1">IF(COUNTIF(OFFSET('別紙2-4(研修実施報告書)'!$I$8,(COLUMN()-COLUMN($J$9))*4,0,4,2),$C134),CC$9,"")</f>
        <v/>
      </c>
      <c r="CD134" s="332" t="str">
        <f ca="1">IF(COUNTIF(OFFSET('別紙2-4(研修実施報告書)'!$I$8,(COLUMN()-COLUMN($J$9))*4,0,4,2),$C134),CD$9,"")</f>
        <v/>
      </c>
      <c r="CE134" s="332" t="str">
        <f ca="1">IF(COUNTIF(OFFSET('別紙2-4(研修実施報告書)'!$I$8,(COLUMN()-COLUMN($J$9))*4,0,4,2),$C134),CE$9,"")</f>
        <v/>
      </c>
      <c r="CF134" s="332" t="str">
        <f ca="1">IF(COUNTIF(OFFSET('別紙2-4(研修実施報告書)'!$I$8,(COLUMN()-COLUMN($J$9))*4,0,4,2),$C134),CF$9,"")</f>
        <v/>
      </c>
      <c r="CG134" s="332" t="str">
        <f ca="1">IF(COUNTIF(OFFSET('別紙2-4(研修実施報告書)'!$I$8,(COLUMN()-COLUMN($J$9))*4,0,4,2),$C134),CG$9,"")</f>
        <v/>
      </c>
      <c r="CH134" s="332" t="str">
        <f ca="1">IF(COUNTIF(OFFSET('別紙2-4(研修実施報告書)'!$I$8,(COLUMN()-COLUMN($J$9))*4,0,4,2),$C134),CH$9,"")</f>
        <v/>
      </c>
      <c r="CI134" s="332" t="str">
        <f ca="1">IF(COUNTIF(OFFSET('別紙2-4(研修実施報告書)'!$I$8,(COLUMN()-COLUMN($J$9))*4,0,4,2),$C134),CI$9,"")</f>
        <v/>
      </c>
      <c r="CJ134" s="332" t="str">
        <f ca="1">IF(COUNTIF(OFFSET('別紙2-4(研修実施報告書)'!$I$8,(COLUMN()-COLUMN($J$9))*4,0,4,2),$C134),CJ$9,"")</f>
        <v/>
      </c>
      <c r="CK134" s="332" t="str">
        <f ca="1">IF(COUNTIF(OFFSET('別紙2-4(研修実施報告書)'!$I$8,(COLUMN()-COLUMN($J$9))*4,0,4,2),$C134),CK$9,"")</f>
        <v/>
      </c>
      <c r="CL134" s="332" t="str">
        <f ca="1">IF(COUNTIF(OFFSET('別紙2-4(研修実施報告書)'!$I$8,(COLUMN()-COLUMN($J$9))*4,0,4,2),$C134),CL$9,"")</f>
        <v/>
      </c>
      <c r="CM134" s="332" t="str">
        <f ca="1">IF(COUNTIF(OFFSET('別紙2-4(研修実施報告書)'!$I$8,(COLUMN()-COLUMN($J$9))*4,0,4,2),$C134),CM$9,"")</f>
        <v/>
      </c>
      <c r="CN134" s="332" t="str">
        <f ca="1">IF(COUNTIF(OFFSET('別紙2-4(研修実施報告書)'!$I$8,(COLUMN()-COLUMN($J$9))*4,0,4,2),$C134),CN$9,"")</f>
        <v/>
      </c>
      <c r="CO134" s="332" t="str">
        <f ca="1">IF(COUNTIF(OFFSET('別紙2-4(研修実施報告書)'!$I$8,(COLUMN()-COLUMN($J$9))*4,0,4,2),$C134),CO$9,"")</f>
        <v/>
      </c>
      <c r="CP134" s="332" t="str">
        <f ca="1">IF(COUNTIF(OFFSET('別紙2-4(研修実施報告書)'!$I$8,(COLUMN()-COLUMN($J$9))*4,0,4,2),$C134),CP$9,"")</f>
        <v/>
      </c>
      <c r="CQ134" s="332" t="str">
        <f ca="1">IF(COUNTIF(OFFSET('別紙2-4(研修実施報告書)'!$I$8,(COLUMN()-COLUMN($J$9))*4,0,4,2),$C134),CQ$9,"")</f>
        <v/>
      </c>
      <c r="CR134" s="332" t="str">
        <f ca="1">IF(COUNTIF(OFFSET('別紙2-4(研修実施報告書)'!$I$8,(COLUMN()-COLUMN($J$9))*4,0,4,2),$C134),CR$9,"")</f>
        <v/>
      </c>
      <c r="CS134" s="332" t="str">
        <f ca="1">IF(COUNTIF(OFFSET('別紙2-4(研修実施報告書)'!$I$8,(COLUMN()-COLUMN($J$9))*4,0,4,2),$C134),CS$9,"")</f>
        <v/>
      </c>
      <c r="CT134" s="332" t="str">
        <f ca="1">IF(COUNTIF(OFFSET('別紙2-4(研修実施報告書)'!$I$8,(COLUMN()-COLUMN($J$9))*4,0,4,2),$C134),CT$9,"")</f>
        <v/>
      </c>
      <c r="CU134" s="332" t="str">
        <f ca="1">IF(COUNTIF(OFFSET('別紙2-4(研修実施報告書)'!$I$8,(COLUMN()-COLUMN($J$9))*4,0,4,2),$C134),CU$9,"")</f>
        <v/>
      </c>
      <c r="CV134" s="332" t="str">
        <f ca="1">IF(COUNTIF(OFFSET('別紙2-4(研修実施報告書)'!$I$8,(COLUMN()-COLUMN($J$9))*4,0,4,2),$C134),CV$9,"")</f>
        <v/>
      </c>
      <c r="CW134" s="332" t="str">
        <f ca="1">IF(COUNTIF(OFFSET('別紙2-4(研修実施報告書)'!$I$8,(COLUMN()-COLUMN($J$9))*4,0,4,2),$C134),CW$9,"")</f>
        <v/>
      </c>
      <c r="CX134" s="332" t="str">
        <f ca="1">IF(COUNTIF(OFFSET('別紙2-4(研修実施報告書)'!$I$8,(COLUMN()-COLUMN($J$9))*4,0,4,2),$C134),CX$9,"")</f>
        <v/>
      </c>
      <c r="CY134" s="332" t="str">
        <f ca="1">IF(COUNTIF(OFFSET('別紙2-4(研修実施報告書)'!$I$8,(COLUMN()-COLUMN($J$9))*4,0,4,2),$C134),CY$9,"")</f>
        <v/>
      </c>
      <c r="CZ134" s="332" t="str">
        <f ca="1">IF(COUNTIF(OFFSET('別紙2-4(研修実施報告書)'!$I$8,(COLUMN()-COLUMN($J$9))*4,0,4,2),$C134),CZ$9,"")</f>
        <v/>
      </c>
      <c r="DA134" s="332" t="str">
        <f ca="1">IF(COUNTIF(OFFSET('別紙2-4(研修実施報告書)'!$I$8,(COLUMN()-COLUMN($J$9))*4,0,4,2),$C134),DA$9,"")</f>
        <v/>
      </c>
      <c r="DB134" s="332" t="str">
        <f ca="1">IF(COUNTIF(OFFSET('別紙2-4(研修実施報告書)'!$I$8,(COLUMN()-COLUMN($J$9))*4,0,4,2),$C134),DB$9,"")</f>
        <v/>
      </c>
      <c r="DC134" s="332" t="str">
        <f ca="1">IF(COUNTIF(OFFSET('別紙2-4(研修実施報告書)'!$I$8,(COLUMN()-COLUMN($J$9))*4,0,4,2),$C134),DC$9,"")</f>
        <v/>
      </c>
      <c r="DD134" s="332" t="str">
        <f ca="1">IF(COUNTIF(OFFSET('別紙2-4(研修実施報告書)'!$I$8,(COLUMN()-COLUMN($J$9))*4,0,4,2),$C134),DD$9,"")</f>
        <v/>
      </c>
      <c r="DE134" s="332" t="str">
        <f ca="1">IF(COUNTIF(OFFSET('別紙2-4(研修実施報告書)'!$I$8,(COLUMN()-COLUMN($J$9))*4,0,4,2),$C134),DE$9,"")</f>
        <v/>
      </c>
      <c r="DF134" s="332" t="str">
        <f ca="1">IF(COUNTIF(OFFSET('別紙2-4(研修実施報告書)'!$I$8,(COLUMN()-COLUMN($J$9))*4,0,4,2),$C134),DF$9,"")</f>
        <v/>
      </c>
      <c r="DG134" s="332" t="str">
        <f ca="1">IF(COUNTIF(OFFSET('別紙2-4(研修実施報告書)'!$I$8,(COLUMN()-COLUMN($J$9))*4,0,4,2),$C134),DG$9,"")</f>
        <v/>
      </c>
      <c r="DH134" s="332" t="str">
        <f ca="1">IF(COUNTIF(OFFSET('別紙2-4(研修実施報告書)'!$I$8,(COLUMN()-COLUMN($J$9))*4,0,4,2),$C134),DH$9,"")</f>
        <v/>
      </c>
      <c r="DI134" s="332" t="str">
        <f ca="1">IF(COUNTIF(OFFSET('別紙2-4(研修実施報告書)'!$I$8,(COLUMN()-COLUMN($J$9))*4,0,4,2),$C134),DI$9,"")</f>
        <v/>
      </c>
      <c r="DJ134" s="332" t="str">
        <f ca="1">IF(COUNTIF(OFFSET('別紙2-4(研修実施報告書)'!$I$8,(COLUMN()-COLUMN($J$9))*4,0,4,2),$C134),DJ$9,"")</f>
        <v/>
      </c>
      <c r="DK134" s="332" t="str">
        <f ca="1">IF(COUNTIF(OFFSET('別紙2-4(研修実施報告書)'!$I$8,(COLUMN()-COLUMN($J$9))*4,0,4,2),$C134),DK$9,"")</f>
        <v/>
      </c>
      <c r="DL134" s="332" t="str">
        <f ca="1">IF(COUNTIF(OFFSET('別紙2-4(研修実施報告書)'!$I$8,(COLUMN()-COLUMN($J$9))*4,0,4,2),$C134),DL$9,"")</f>
        <v/>
      </c>
      <c r="DM134" s="332" t="str">
        <f ca="1">IF(COUNTIF(OFFSET('別紙2-4(研修実施報告書)'!$I$8,(COLUMN()-COLUMN($J$9))*4,0,4,2),$C134),DM$9,"")</f>
        <v/>
      </c>
      <c r="DN134" s="332" t="str">
        <f ca="1">IF(COUNTIF(OFFSET('別紙2-4(研修実施報告書)'!$I$8,(COLUMN()-COLUMN($J$9))*4,0,4,2),$C134),DN$9,"")</f>
        <v/>
      </c>
      <c r="DO134" s="332" t="str">
        <f ca="1">IF(COUNTIF(OFFSET('別紙2-4(研修実施報告書)'!$I$8,(COLUMN()-COLUMN($J$9))*4,0,4,2),$C134),DO$9,"")</f>
        <v/>
      </c>
      <c r="DP134" s="332" t="str">
        <f ca="1">IF(COUNTIF(OFFSET('別紙2-4(研修実施報告書)'!$I$8,(COLUMN()-COLUMN($J$9))*4,0,4,2),$C134),DP$9,"")</f>
        <v/>
      </c>
      <c r="DQ134" s="332" t="str">
        <f ca="1">IF(COUNTIF(OFFSET('別紙2-4(研修実施報告書)'!$I$8,(COLUMN()-COLUMN($J$9))*4,0,4,2),$C134),DQ$9,"")</f>
        <v/>
      </c>
      <c r="DR134" s="332" t="str">
        <f ca="1">IF(COUNTIF(OFFSET('別紙2-4(研修実施報告書)'!$I$8,(COLUMN()-COLUMN($J$9))*4,0,4,2),$C134),DR$9,"")</f>
        <v/>
      </c>
      <c r="DS134" s="332" t="str">
        <f ca="1">IF(COUNTIF(OFFSET('別紙2-4(研修実施報告書)'!$I$8,(COLUMN()-COLUMN($J$9))*4,0,4,2),$C134),DS$9,"")</f>
        <v/>
      </c>
      <c r="DT134" s="332" t="str">
        <f ca="1">IF(COUNTIF(OFFSET('別紙2-4(研修実施報告書)'!$I$8,(COLUMN()-COLUMN($J$9))*4,0,4,2),$C134),DT$9,"")</f>
        <v/>
      </c>
      <c r="DU134" s="332" t="str">
        <f ca="1">IF(COUNTIF(OFFSET('別紙2-4(研修実施報告書)'!$I$8,(COLUMN()-COLUMN($J$9))*4,0,4,2),$C134),DU$9,"")</f>
        <v/>
      </c>
      <c r="DV134" s="332" t="str">
        <f ca="1">IF(COUNTIF(OFFSET('別紙2-4(研修実施報告書)'!$I$8,(COLUMN()-COLUMN($J$9))*4,0,4,2),$C134),DV$9,"")</f>
        <v/>
      </c>
      <c r="DW134" s="332" t="str">
        <f ca="1">IF(COUNTIF(OFFSET('別紙2-4(研修実施報告書)'!$I$8,(COLUMN()-COLUMN($J$9))*4,0,4,2),$C134),DW$9,"")</f>
        <v/>
      </c>
      <c r="DX134" s="332" t="str">
        <f ca="1">IF(COUNTIF(OFFSET('別紙2-4(研修実施報告書)'!$I$8,(COLUMN()-COLUMN($J$9))*4,0,4,2),$C134),DX$9,"")</f>
        <v/>
      </c>
      <c r="DY134" s="332" t="str">
        <f ca="1">IF(COUNTIF(OFFSET('別紙2-4(研修実施報告書)'!$I$8,(COLUMN()-COLUMN($J$9))*4,0,4,2),$C134),DY$9,"")</f>
        <v/>
      </c>
      <c r="DZ134" s="332" t="str">
        <f ca="1">IF(COUNTIF(OFFSET('別紙2-4(研修実施報告書)'!$I$8,(COLUMN()-COLUMN($J$9))*4,0,4,2),$C134),DZ$9,"")</f>
        <v/>
      </c>
      <c r="EA134" s="332" t="str">
        <f ca="1">IF(COUNTIF(OFFSET('別紙2-4(研修実施報告書)'!$I$8,(COLUMN()-COLUMN($J$9))*4,0,4,2),$C134),EA$9,"")</f>
        <v/>
      </c>
      <c r="EB134" s="332" t="str">
        <f ca="1">IF(COUNTIF(OFFSET('別紙2-4(研修実施報告書)'!$I$8,(COLUMN()-COLUMN($J$9))*4,0,4,2),$C134),EB$9,"")</f>
        <v/>
      </c>
      <c r="EC134" s="332" t="str">
        <f ca="1">IF(COUNTIF(OFFSET('別紙2-4(研修実施報告書)'!$I$8,(COLUMN()-COLUMN($J$9))*4,0,4,2),$C134),EC$9,"")</f>
        <v/>
      </c>
      <c r="ED134" s="332" t="str">
        <f ca="1">IF(COUNTIF(OFFSET('別紙2-4(研修実施報告書)'!$I$8,(COLUMN()-COLUMN($J$9))*4,0,4,2),$C134),ED$9,"")</f>
        <v/>
      </c>
      <c r="EE134" s="332" t="str">
        <f ca="1">IF(COUNTIF(OFFSET('別紙2-4(研修実施報告書)'!$I$8,(COLUMN()-COLUMN($J$9))*4,0,4,2),$C134),EE$9,"")</f>
        <v/>
      </c>
      <c r="EF134" s="332" t="str">
        <f ca="1">IF(COUNTIF(OFFSET('別紙2-4(研修実施報告書)'!$I$8,(COLUMN()-COLUMN($J$9))*4,0,4,2),$C134),EF$9,"")</f>
        <v/>
      </c>
      <c r="EG134" s="332" t="str">
        <f ca="1">IF(COUNTIF(OFFSET('別紙2-4(研修実施報告書)'!$I$8,(COLUMN()-COLUMN($J$9))*4,0,4,2),$C134),EG$9,"")</f>
        <v/>
      </c>
      <c r="EH134" s="332" t="str">
        <f ca="1">IF(COUNTIF(OFFSET('別紙2-4(研修実施報告書)'!$I$8,(COLUMN()-COLUMN($J$9))*4,0,4,2),$C134),EH$9,"")</f>
        <v/>
      </c>
      <c r="EI134" s="332" t="str">
        <f ca="1">IF(COUNTIF(OFFSET('別紙2-4(研修実施報告書)'!$I$8,(COLUMN()-COLUMN($J$9))*4,0,4,2),$C134),EI$9,"")</f>
        <v/>
      </c>
      <c r="EJ134" s="332" t="str">
        <f ca="1">IF(COUNTIF(OFFSET('別紙2-4(研修実施報告書)'!$I$8,(COLUMN()-COLUMN($J$9))*4,0,4,2),$C134),EJ$9,"")</f>
        <v/>
      </c>
      <c r="EK134" s="332" t="str">
        <f ca="1">IF(COUNTIF(OFFSET('別紙2-4(研修実施報告書)'!$I$8,(COLUMN()-COLUMN($J$9))*4,0,4,2),$C134),EK$9,"")</f>
        <v/>
      </c>
      <c r="EL134" s="332" t="str">
        <f ca="1">IF(COUNTIF(OFFSET('別紙2-4(研修実施報告書)'!$I$8,(COLUMN()-COLUMN($J$9))*4,0,4,2),$C134),EL$9,"")</f>
        <v/>
      </c>
      <c r="EM134" s="332" t="str">
        <f ca="1">IF(COUNTIF(OFFSET('別紙2-4(研修実施報告書)'!$I$8,(COLUMN()-COLUMN($J$9))*4,0,4,2),$C134),EM$9,"")</f>
        <v/>
      </c>
      <c r="EN134" s="332" t="str">
        <f ca="1">IF(COUNTIF(OFFSET('別紙2-4(研修実施報告書)'!$I$8,(COLUMN()-COLUMN($J$9))*4,0,4,2),$C134),EN$9,"")</f>
        <v/>
      </c>
      <c r="EO134" s="332" t="str">
        <f ca="1">IF(COUNTIF(OFFSET('別紙2-4(研修実施報告書)'!$I$8,(COLUMN()-COLUMN($J$9))*4,0,4,2),$C134),EO$9,"")</f>
        <v/>
      </c>
      <c r="EP134" s="332" t="str">
        <f ca="1">IF(COUNTIF(OFFSET('別紙2-4(研修実施報告書)'!$I$8,(COLUMN()-COLUMN($J$9))*4,0,4,2),$C134),EP$9,"")</f>
        <v/>
      </c>
      <c r="EQ134" s="332" t="str">
        <f ca="1">IF(COUNTIF(OFFSET('別紙2-4(研修実施報告書)'!$I$8,(COLUMN()-COLUMN($J$9))*4,0,4,2),$C134),EQ$9,"")</f>
        <v/>
      </c>
      <c r="ER134" s="332" t="str">
        <f ca="1">IF(COUNTIF(OFFSET('別紙2-4(研修実施報告書)'!$I$8,(COLUMN()-COLUMN($J$9))*4,0,4,2),$C134),ER$9,"")</f>
        <v/>
      </c>
      <c r="ES134" s="332" t="str">
        <f ca="1">IF(COUNTIF(OFFSET('別紙2-4(研修実施報告書)'!$I$8,(COLUMN()-COLUMN($J$9))*4,0,4,2),$C134),ES$9,"")</f>
        <v/>
      </c>
      <c r="ET134" s="332" t="str">
        <f ca="1">IF(COUNTIF(OFFSET('別紙2-4(研修実施報告書)'!$I$8,(COLUMN()-COLUMN($J$9))*4,0,4,2),$C134),ET$9,"")</f>
        <v/>
      </c>
      <c r="EU134" s="332" t="str">
        <f ca="1">IF(COUNTIF(OFFSET('別紙2-4(研修実施報告書)'!$I$8,(COLUMN()-COLUMN($J$9))*4,0,4,2),$C134),EU$9,"")</f>
        <v/>
      </c>
      <c r="EV134" s="332" t="str">
        <f ca="1">IF(COUNTIF(OFFSET('別紙2-4(研修実施報告書)'!$I$8,(COLUMN()-COLUMN($J$9))*4,0,4,2),$C134),EV$9,"")</f>
        <v/>
      </c>
      <c r="EW134" s="332" t="str">
        <f ca="1">IF(COUNTIF(OFFSET('別紙2-4(研修実施報告書)'!$I$8,(COLUMN()-COLUMN($J$9))*4,0,4,2),$C134),EW$9,"")</f>
        <v/>
      </c>
      <c r="EX134" s="332" t="str">
        <f ca="1">IF(COUNTIF(OFFSET('別紙2-4(研修実施報告書)'!$I$8,(COLUMN()-COLUMN($J$9))*4,0,4,2),$C134),EX$9,"")</f>
        <v/>
      </c>
      <c r="EY134" s="332" t="str">
        <f ca="1">IF(COUNTIF(OFFSET('別紙2-4(研修実施報告書)'!$I$8,(COLUMN()-COLUMN($J$9))*4,0,4,2),$C134),EY$9,"")</f>
        <v/>
      </c>
      <c r="EZ134" s="332" t="str">
        <f ca="1">IF(COUNTIF(OFFSET('別紙2-4(研修実施報告書)'!$I$8,(COLUMN()-COLUMN($J$9))*4,0,4,2),$C134),EZ$9,"")</f>
        <v/>
      </c>
      <c r="FA134" s="332" t="str">
        <f ca="1">IF(COUNTIF(OFFSET('別紙2-4(研修実施報告書)'!$I$8,(COLUMN()-COLUMN($J$9))*4,0,4,2),$C134),FA$9,"")</f>
        <v/>
      </c>
      <c r="FB134" s="332" t="str">
        <f ca="1">IF(COUNTIF(OFFSET('別紙2-4(研修実施報告書)'!$I$8,(COLUMN()-COLUMN($J$9))*4,0,4,2),$C134),FB$9,"")</f>
        <v/>
      </c>
      <c r="FC134" s="332" t="str">
        <f ca="1">IF(COUNTIF(OFFSET('別紙2-4(研修実施報告書)'!$I$8,(COLUMN()-COLUMN($J$9))*4,0,4,2),$C134),FC$9,"")</f>
        <v/>
      </c>
      <c r="FD134" s="332" t="str">
        <f ca="1">IF(COUNTIF(OFFSET('別紙2-4(研修実施報告書)'!$I$8,(COLUMN()-COLUMN($J$9))*4,0,4,2),$C134),FD$9,"")</f>
        <v/>
      </c>
      <c r="FE134" s="332" t="str">
        <f ca="1">IF(COUNTIF(OFFSET('別紙2-4(研修実施報告書)'!$I$8,(COLUMN()-COLUMN($J$9))*4,0,4,2),$C134),FE$9,"")</f>
        <v/>
      </c>
      <c r="FF134" s="332" t="str">
        <f ca="1">IF(COUNTIF(OFFSET('別紙2-4(研修実施報告書)'!$I$8,(COLUMN()-COLUMN($J$9))*4,0,4,2),$C134),FF$9,"")</f>
        <v/>
      </c>
      <c r="FG134" s="332" t="str">
        <f ca="1">IF(COUNTIF(OFFSET('別紙2-4(研修実施報告書)'!$I$8,(COLUMN()-COLUMN($J$9))*4,0,4,2),$C134),FG$9,"")</f>
        <v/>
      </c>
      <c r="FH134" s="332" t="str">
        <f ca="1">IF(COUNTIF(OFFSET('別紙2-4(研修実施報告書)'!$I$8,(COLUMN()-COLUMN($J$9))*4,0,4,2),$C134),FH$9,"")</f>
        <v/>
      </c>
      <c r="FI134" s="332" t="str">
        <f ca="1">IF(COUNTIF(OFFSET('別紙2-4(研修実施報告書)'!$I$8,(COLUMN()-COLUMN($J$9))*4,0,4,2),$C134),FI$9,"")</f>
        <v/>
      </c>
      <c r="FJ134" s="332" t="str">
        <f ca="1">IF(COUNTIF(OFFSET('別紙2-4(研修実施報告書)'!$I$8,(COLUMN()-COLUMN($J$9))*4,0,4,2),$C134),FJ$9,"")</f>
        <v/>
      </c>
      <c r="FK134" s="332" t="str">
        <f ca="1">IF(COUNTIF(OFFSET('別紙2-4(研修実施報告書)'!$I$8,(COLUMN()-COLUMN($J$9))*4,0,4,2),$C134),FK$9,"")</f>
        <v/>
      </c>
      <c r="FL134" s="332" t="str">
        <f ca="1">IF(COUNTIF(OFFSET('別紙2-4(研修実施報告書)'!$I$8,(COLUMN()-COLUMN($J$9))*4,0,4,2),$C134),FL$9,"")</f>
        <v/>
      </c>
      <c r="FM134" s="332" t="str">
        <f ca="1">IF(COUNTIF(OFFSET('別紙2-4(研修実施報告書)'!$I$8,(COLUMN()-COLUMN($J$9))*4,0,4,2),$C134),FM$9,"")</f>
        <v/>
      </c>
      <c r="FN134" s="332" t="str">
        <f ca="1">IF(COUNTIF(OFFSET('別紙2-4(研修実施報告書)'!$I$8,(COLUMN()-COLUMN($J$9))*4,0,4,2),$C134),FN$9,"")</f>
        <v/>
      </c>
      <c r="FO134" s="332" t="str">
        <f ca="1">IF(COUNTIF(OFFSET('別紙2-4(研修実施報告書)'!$I$8,(COLUMN()-COLUMN($J$9))*4,0,4,2),$C134),FO$9,"")</f>
        <v/>
      </c>
      <c r="FP134" s="332" t="str">
        <f ca="1">IF(COUNTIF(OFFSET('別紙2-4(研修実施報告書)'!$I$8,(COLUMN()-COLUMN($J$9))*4,0,4,2),$C134),FP$9,"")</f>
        <v/>
      </c>
      <c r="FQ134" s="332" t="str">
        <f ca="1">IF(COUNTIF(OFFSET('別紙2-4(研修実施報告書)'!$I$8,(COLUMN()-COLUMN($J$9))*4,0,4,2),$C134),FQ$9,"")</f>
        <v/>
      </c>
      <c r="FR134" s="332" t="str">
        <f ca="1">IF(COUNTIF(OFFSET('別紙2-4(研修実施報告書)'!$I$8,(COLUMN()-COLUMN($J$9))*4,0,4,2),$C134),FR$9,"")</f>
        <v/>
      </c>
      <c r="FS134" s="332" t="str">
        <f ca="1">IF(COUNTIF(OFFSET('別紙2-4(研修実施報告書)'!$I$8,(COLUMN()-COLUMN($J$9))*4,0,4,2),$C134),FS$9,"")</f>
        <v/>
      </c>
      <c r="FT134" s="332" t="str">
        <f ca="1">IF(COUNTIF(OFFSET('別紙2-4(研修実施報告書)'!$I$8,(COLUMN()-COLUMN($J$9))*4,0,4,2),$C134),FT$9,"")</f>
        <v/>
      </c>
      <c r="FU134" s="332" t="str">
        <f ca="1">IF(COUNTIF(OFFSET('別紙2-4(研修実施報告書)'!$I$8,(COLUMN()-COLUMN($J$9))*4,0,4,2),$C134),FU$9,"")</f>
        <v/>
      </c>
      <c r="FV134" s="332" t="str">
        <f ca="1">IF(COUNTIF(OFFSET('別紙2-4(研修実施報告書)'!$I$8,(COLUMN()-COLUMN($J$9))*4,0,4,2),$C134),FV$9,"")</f>
        <v/>
      </c>
      <c r="FW134" s="332" t="str">
        <f ca="1">IF(COUNTIF(OFFSET('別紙2-4(研修実施報告書)'!$I$8,(COLUMN()-COLUMN($J$9))*4,0,4,2),$C134),FW$9,"")</f>
        <v/>
      </c>
      <c r="FX134" s="332" t="str">
        <f ca="1">IF(COUNTIF(OFFSET('別紙2-4(研修実施報告書)'!$I$8,(COLUMN()-COLUMN($J$9))*4,0,4,2),$C134),FX$9,"")</f>
        <v/>
      </c>
      <c r="FY134" s="332" t="str">
        <f ca="1">IF(COUNTIF(OFFSET('別紙2-4(研修実施報告書)'!$I$8,(COLUMN()-COLUMN($J$9))*4,0,4,2),$C134),FY$9,"")</f>
        <v/>
      </c>
      <c r="FZ134" s="332" t="str">
        <f ca="1">IF(COUNTIF(OFFSET('別紙2-4(研修実施報告書)'!$I$8,(COLUMN()-COLUMN($J$9))*4,0,4,2),$C134),FZ$9,"")</f>
        <v/>
      </c>
      <c r="GA134" s="332" t="str">
        <f ca="1">IF(COUNTIF(OFFSET('別紙2-4(研修実施報告書)'!$I$8,(COLUMN()-COLUMN($J$9))*4,0,4,2),$C134),GA$9,"")</f>
        <v/>
      </c>
      <c r="GB134" s="332" t="str">
        <f ca="1">IF(COUNTIF(OFFSET('別紙2-4(研修実施報告書)'!$I$8,(COLUMN()-COLUMN($J$9))*4,0,4,2),$C134),GB$9,"")</f>
        <v/>
      </c>
      <c r="GC134" s="332" t="str">
        <f ca="1">IF(COUNTIF(OFFSET('別紙2-4(研修実施報告書)'!$I$8,(COLUMN()-COLUMN($J$9))*4,0,4,2),$C134),GC$9,"")</f>
        <v/>
      </c>
      <c r="GD134" s="332" t="str">
        <f ca="1">IF(COUNTIF(OFFSET('別紙2-4(研修実施報告書)'!$I$8,(COLUMN()-COLUMN($J$9))*4,0,4,2),$C134),GD$9,"")</f>
        <v/>
      </c>
      <c r="GE134" s="332" t="str">
        <f ca="1">IF(COUNTIF(OFFSET('別紙2-4(研修実施報告書)'!$I$8,(COLUMN()-COLUMN($J$9))*4,0,4,2),$C134),GE$9,"")</f>
        <v/>
      </c>
      <c r="GF134" s="332" t="str">
        <f ca="1">IF(COUNTIF(OFFSET('別紙2-4(研修実施報告書)'!$I$8,(COLUMN()-COLUMN($J$9))*4,0,4,2),$C134),GF$9,"")</f>
        <v/>
      </c>
      <c r="GG134" s="332" t="str">
        <f ca="1">IF(COUNTIF(OFFSET('別紙2-4(研修実施報告書)'!$I$8,(COLUMN()-COLUMN($J$9))*4,0,4,2),$C134),GG$9,"")</f>
        <v/>
      </c>
      <c r="GH134" s="332" t="str">
        <f ca="1">IF(COUNTIF(OFFSET('別紙2-4(研修実施報告書)'!$I$8,(COLUMN()-COLUMN($J$9))*4,0,4,2),$C134),GH$9,"")</f>
        <v/>
      </c>
      <c r="GI134" s="332" t="str">
        <f ca="1">IF(COUNTIF(OFFSET('別紙2-4(研修実施報告書)'!$I$8,(COLUMN()-COLUMN($J$9))*4,0,4,2),$C134),GI$9,"")</f>
        <v/>
      </c>
      <c r="GJ134" s="332" t="str">
        <f ca="1">IF(COUNTIF(OFFSET('別紙2-4(研修実施報告書)'!$I$8,(COLUMN()-COLUMN($J$9))*4,0,4,2),$C134),GJ$9,"")</f>
        <v/>
      </c>
      <c r="GK134" s="332" t="str">
        <f ca="1">IF(COUNTIF(OFFSET('別紙2-4(研修実施報告書)'!$I$8,(COLUMN()-COLUMN($J$9))*4,0,4,2),$C134),GK$9,"")</f>
        <v/>
      </c>
      <c r="GL134" s="332" t="str">
        <f ca="1">IF(COUNTIF(OFFSET('別紙2-4(研修実施報告書)'!$I$8,(COLUMN()-COLUMN($J$9))*4,0,4,2),$C134),GL$9,"")</f>
        <v/>
      </c>
      <c r="GM134" s="332" t="str">
        <f ca="1">IF(COUNTIF(OFFSET('別紙2-4(研修実施報告書)'!$I$8,(COLUMN()-COLUMN($J$9))*4,0,4,2),$C134),GM$9,"")</f>
        <v/>
      </c>
      <c r="GN134" s="332" t="str">
        <f ca="1">IF(COUNTIF(OFFSET('別紙2-4(研修実施報告書)'!$I$8,(COLUMN()-COLUMN($J$9))*4,0,4,2),$C134),GN$9,"")</f>
        <v/>
      </c>
      <c r="GO134" s="332" t="str">
        <f ca="1">IF(COUNTIF(OFFSET('別紙2-4(研修実施報告書)'!$I$8,(COLUMN()-COLUMN($J$9))*4,0,4,2),$C134),GO$9,"")</f>
        <v/>
      </c>
      <c r="GP134" s="332" t="str">
        <f ca="1">IF(COUNTIF(OFFSET('別紙2-4(研修実施報告書)'!$I$8,(COLUMN()-COLUMN($J$9))*4,0,4,2),$C134),GP$9,"")</f>
        <v/>
      </c>
      <c r="GQ134" s="332" t="str">
        <f ca="1">IF(COUNTIF(OFFSET('別紙2-4(研修実施報告書)'!$I$8,(COLUMN()-COLUMN($J$9))*4,0,4,2),$C134),GQ$9,"")</f>
        <v/>
      </c>
      <c r="GR134" s="332" t="str">
        <f ca="1">IF(COUNTIF(OFFSET('別紙2-4(研修実施報告書)'!$I$8,(COLUMN()-COLUMN($J$9))*4,0,4,2),$C134),GR$9,"")</f>
        <v/>
      </c>
      <c r="GS134" s="332" t="str">
        <f ca="1">IF(COUNTIF(OFFSET('別紙2-4(研修実施報告書)'!$I$8,(COLUMN()-COLUMN($J$9))*4,0,4,2),$C134),GS$9,"")</f>
        <v/>
      </c>
      <c r="GT134" s="332" t="str">
        <f ca="1">IF(COUNTIF(OFFSET('別紙2-4(研修実施報告書)'!$I$8,(COLUMN()-COLUMN($J$9))*4,0,4,2),$C134),GT$9,"")</f>
        <v/>
      </c>
      <c r="GU134" s="332" t="str">
        <f ca="1">IF(COUNTIF(OFFSET('別紙2-4(研修実施報告書)'!$I$8,(COLUMN()-COLUMN($J$9))*4,0,4,2),$C134),GU$9,"")</f>
        <v/>
      </c>
      <c r="GV134" s="332" t="str">
        <f ca="1">IF(COUNTIF(OFFSET('別紙2-4(研修実施報告書)'!$I$8,(COLUMN()-COLUMN($J$9))*4,0,4,2),$C134),GV$9,"")</f>
        <v/>
      </c>
      <c r="GW134" s="332" t="str">
        <f ca="1">IF(COUNTIF(OFFSET('別紙2-4(研修実施報告書)'!$I$8,(COLUMN()-COLUMN($J$9))*4,0,4,2),$C134),GW$9,"")</f>
        <v/>
      </c>
      <c r="GX134" s="332" t="str">
        <f ca="1">IF(COUNTIF(OFFSET('別紙2-4(研修実施報告書)'!$I$8,(COLUMN()-COLUMN($J$9))*4,0,4,2),$C134),GX$9,"")</f>
        <v/>
      </c>
      <c r="GY134" s="332" t="str">
        <f ca="1">IF(COUNTIF(OFFSET('別紙2-4(研修実施報告書)'!$I$8,(COLUMN()-COLUMN($J$9))*4,0,4,2),$C134),GY$9,"")</f>
        <v/>
      </c>
      <c r="GZ134" s="332" t="str">
        <f ca="1">IF(COUNTIF(OFFSET('別紙2-4(研修実施報告書)'!$I$8,(COLUMN()-COLUMN($J$9))*4,0,4,2),$C134),GZ$9,"")</f>
        <v/>
      </c>
      <c r="HA134" s="332" t="str">
        <f ca="1">IF(COUNTIF(OFFSET('別紙2-4(研修実施報告書)'!$I$8,(COLUMN()-COLUMN($J$9))*4,0,4,2),$C134),HA$9,"")</f>
        <v/>
      </c>
      <c r="HB134" s="320"/>
    </row>
    <row r="135" spans="1:210" ht="18.75" customHeight="1">
      <c r="A135" s="325">
        <v>121</v>
      </c>
      <c r="B135" s="323" t="str">
        <f>IF(AND('別紙1-7(研修責任者教育担当者) '!E138="〇",'別紙1-7(研修責任者教育担当者) '!F138="〇"),"専任・兼任",IF('別紙1-7(研修責任者教育担当者) '!E138="〇","専任",IF('別紙1-7(研修責任者教育担当者) '!F138="〇","兼任","")))</f>
        <v/>
      </c>
      <c r="C135" s="324">
        <f>VLOOKUP(A135,'別紙1-7(研修責任者教育担当者) '!$B$18:$C$217,2,0)</f>
        <v>0</v>
      </c>
      <c r="D135" s="348" t="s">
        <v>175</v>
      </c>
      <c r="E135" s="347"/>
      <c r="F135" s="329" t="e">
        <f t="shared" si="3"/>
        <v>#DIV/0!</v>
      </c>
      <c r="G135" s="330" t="e">
        <f t="shared" ca="1" si="4"/>
        <v>#DIV/0!</v>
      </c>
      <c r="H135" s="331">
        <f t="shared" ca="1" si="5"/>
        <v>0</v>
      </c>
      <c r="I135" s="331"/>
      <c r="J135" s="332" t="str">
        <f ca="1">IF(COUNTIF(OFFSET('別紙2-4(研修実施報告書)'!$I$8,(COLUMN()-COLUMN($J$9))*4,0,4,2),$C135),J$9,"")</f>
        <v/>
      </c>
      <c r="K135" s="332" t="str">
        <f ca="1">IF(COUNTIF(OFFSET('別紙2-4(研修実施報告書)'!$I$8,(COLUMN()-COLUMN($J$9))*4,0,4,2),$C135),K$9,"")</f>
        <v/>
      </c>
      <c r="L135" s="332" t="str">
        <f ca="1">IF(COUNTIF(OFFSET('別紙2-4(研修実施報告書)'!$I$8,(COLUMN()-COLUMN($J$9))*4,0,4,2),$C135),L$9,"")</f>
        <v/>
      </c>
      <c r="M135" s="332" t="str">
        <f ca="1">IF(COUNTIF(OFFSET('別紙2-4(研修実施報告書)'!$I$8,(COLUMN()-COLUMN($J$9))*4,0,4,2),$C135),M$9,"")</f>
        <v/>
      </c>
      <c r="N135" s="332" t="str">
        <f ca="1">IF(COUNTIF(OFFSET('別紙2-4(研修実施報告書)'!$I$8,(COLUMN()-COLUMN($J$9))*4,0,4,2),$C135),N$9,"")</f>
        <v/>
      </c>
      <c r="O135" s="332" t="str">
        <f ca="1">IF(COUNTIF(OFFSET('別紙2-4(研修実施報告書)'!$I$8,(COLUMN()-COLUMN($J$9))*4,0,4,2),$C135),O$9,"")</f>
        <v/>
      </c>
      <c r="P135" s="332" t="str">
        <f ca="1">IF(COUNTIF(OFFSET('別紙2-4(研修実施報告書)'!$I$8,(COLUMN()-COLUMN($J$9))*4,0,4,2),$C135),P$9,"")</f>
        <v/>
      </c>
      <c r="Q135" s="332" t="str">
        <f ca="1">IF(COUNTIF(OFFSET('別紙2-4(研修実施報告書)'!$I$8,(COLUMN()-COLUMN($J$9))*4,0,4,2),$C135),Q$9,"")</f>
        <v/>
      </c>
      <c r="R135" s="332" t="str">
        <f ca="1">IF(COUNTIF(OFFSET('別紙2-4(研修実施報告書)'!$I$8,(COLUMN()-COLUMN($J$9))*4,0,4,2),$C135),R$9,"")</f>
        <v/>
      </c>
      <c r="S135" s="332" t="str">
        <f ca="1">IF(COUNTIF(OFFSET('別紙2-4(研修実施報告書)'!$I$8,(COLUMN()-COLUMN($J$9))*4,0,4,2),$C135),S$9,"")</f>
        <v/>
      </c>
      <c r="T135" s="332" t="str">
        <f ca="1">IF(COUNTIF(OFFSET('別紙2-4(研修実施報告書)'!$I$8,(COLUMN()-COLUMN($J$9))*4,0,4,2),$C135),T$9,"")</f>
        <v/>
      </c>
      <c r="U135" s="332" t="str">
        <f ca="1">IF(COUNTIF(OFFSET('別紙2-4(研修実施報告書)'!$I$8,(COLUMN()-COLUMN($J$9))*4,0,4,2),$C135),U$9,"")</f>
        <v/>
      </c>
      <c r="V135" s="332" t="str">
        <f ca="1">IF(COUNTIF(OFFSET('別紙2-4(研修実施報告書)'!$I$8,(COLUMN()-COLUMN($J$9))*4,0,4,2),$C135),V$9,"")</f>
        <v/>
      </c>
      <c r="W135" s="332" t="str">
        <f ca="1">IF(COUNTIF(OFFSET('別紙2-4(研修実施報告書)'!$I$8,(COLUMN()-COLUMN($J$9))*4,0,4,2),$C135),W$9,"")</f>
        <v/>
      </c>
      <c r="X135" s="332" t="str">
        <f ca="1">IF(COUNTIF(OFFSET('別紙2-4(研修実施報告書)'!$I$8,(COLUMN()-COLUMN($J$9))*4,0,4,2),$C135),X$9,"")</f>
        <v/>
      </c>
      <c r="Y135" s="332" t="str">
        <f ca="1">IF(COUNTIF(OFFSET('別紙2-4(研修実施報告書)'!$I$8,(COLUMN()-COLUMN($J$9))*4,0,4,2),$C135),Y$9,"")</f>
        <v/>
      </c>
      <c r="Z135" s="332" t="str">
        <f ca="1">IF(COUNTIF(OFFSET('別紙2-4(研修実施報告書)'!$I$8,(COLUMN()-COLUMN($J$9))*4,0,4,2),$C135),Z$9,"")</f>
        <v/>
      </c>
      <c r="AA135" s="332" t="str">
        <f ca="1">IF(COUNTIF(OFFSET('別紙2-4(研修実施報告書)'!$I$8,(COLUMN()-COLUMN($J$9))*4,0,4,2),$C135),AA$9,"")</f>
        <v/>
      </c>
      <c r="AB135" s="332" t="str">
        <f ca="1">IF(COUNTIF(OFFSET('別紙2-4(研修実施報告書)'!$I$8,(COLUMN()-COLUMN($J$9))*4,0,4,2),$C135),AB$9,"")</f>
        <v/>
      </c>
      <c r="AC135" s="332" t="str">
        <f ca="1">IF(COUNTIF(OFFSET('別紙2-4(研修実施報告書)'!$I$8,(COLUMN()-COLUMN($J$9))*4,0,4,2),$C135),AC$9,"")</f>
        <v/>
      </c>
      <c r="AD135" s="332" t="str">
        <f ca="1">IF(COUNTIF(OFFSET('別紙2-4(研修実施報告書)'!$I$8,(COLUMN()-COLUMN($J$9))*4,0,4,2),$C135),AD$9,"")</f>
        <v/>
      </c>
      <c r="AE135" s="332" t="str">
        <f ca="1">IF(COUNTIF(OFFSET('別紙2-4(研修実施報告書)'!$I$8,(COLUMN()-COLUMN($J$9))*4,0,4,2),$C135),AE$9,"")</f>
        <v/>
      </c>
      <c r="AF135" s="332" t="str">
        <f ca="1">IF(COUNTIF(OFFSET('別紙2-4(研修実施報告書)'!$I$8,(COLUMN()-COLUMN($J$9))*4,0,4,2),$C135),AF$9,"")</f>
        <v/>
      </c>
      <c r="AG135" s="332" t="str">
        <f ca="1">IF(COUNTIF(OFFSET('別紙2-4(研修実施報告書)'!$I$8,(COLUMN()-COLUMN($J$9))*4,0,4,2),$C135),AG$9,"")</f>
        <v/>
      </c>
      <c r="AH135" s="332" t="str">
        <f ca="1">IF(COUNTIF(OFFSET('別紙2-4(研修実施報告書)'!$I$8,(COLUMN()-COLUMN($J$9))*4,0,4,2),$C135),AH$9,"")</f>
        <v/>
      </c>
      <c r="AI135" s="332" t="str">
        <f ca="1">IF(COUNTIF(OFFSET('別紙2-4(研修実施報告書)'!$I$8,(COLUMN()-COLUMN($J$9))*4,0,4,2),$C135),AI$9,"")</f>
        <v/>
      </c>
      <c r="AJ135" s="332" t="str">
        <f ca="1">IF(COUNTIF(OFFSET('別紙2-4(研修実施報告書)'!$I$8,(COLUMN()-COLUMN($J$9))*4,0,4,2),$C135),AJ$9,"")</f>
        <v/>
      </c>
      <c r="AK135" s="332" t="str">
        <f ca="1">IF(COUNTIF(OFFSET('別紙2-4(研修実施報告書)'!$I$8,(COLUMN()-COLUMN($J$9))*4,0,4,2),$C135),AK$9,"")</f>
        <v/>
      </c>
      <c r="AL135" s="332" t="str">
        <f ca="1">IF(COUNTIF(OFFSET('別紙2-4(研修実施報告書)'!$I$8,(COLUMN()-COLUMN($J$9))*4,0,4,2),$C135),AL$9,"")</f>
        <v/>
      </c>
      <c r="AM135" s="332" t="str">
        <f ca="1">IF(COUNTIF(OFFSET('別紙2-4(研修実施報告書)'!$I$8,(COLUMN()-COLUMN($J$9))*4,0,4,2),$C135),AM$9,"")</f>
        <v/>
      </c>
      <c r="AN135" s="332" t="str">
        <f ca="1">IF(COUNTIF(OFFSET('別紙2-4(研修実施報告書)'!$I$8,(COLUMN()-COLUMN($J$9))*4,0,4,2),$C135),AN$9,"")</f>
        <v/>
      </c>
      <c r="AO135" s="332" t="str">
        <f ca="1">IF(COUNTIF(OFFSET('別紙2-4(研修実施報告書)'!$I$8,(COLUMN()-COLUMN($J$9))*4,0,4,2),$C135),AO$9,"")</f>
        <v/>
      </c>
      <c r="AP135" s="332" t="str">
        <f ca="1">IF(COUNTIF(OFFSET('別紙2-4(研修実施報告書)'!$I$8,(COLUMN()-COLUMN($J$9))*4,0,4,2),$C135),AP$9,"")</f>
        <v/>
      </c>
      <c r="AQ135" s="332" t="str">
        <f ca="1">IF(COUNTIF(OFFSET('別紙2-4(研修実施報告書)'!$I$8,(COLUMN()-COLUMN($J$9))*4,0,4,2),$C135),AQ$9,"")</f>
        <v/>
      </c>
      <c r="AR135" s="332" t="str">
        <f ca="1">IF(COUNTIF(OFFSET('別紙2-4(研修実施報告書)'!$I$8,(COLUMN()-COLUMN($J$9))*4,0,4,2),$C135),AR$9,"")</f>
        <v/>
      </c>
      <c r="AS135" s="332" t="str">
        <f ca="1">IF(COUNTIF(OFFSET('別紙2-4(研修実施報告書)'!$I$8,(COLUMN()-COLUMN($J$9))*4,0,4,2),$C135),AS$9,"")</f>
        <v/>
      </c>
      <c r="AT135" s="332" t="str">
        <f ca="1">IF(COUNTIF(OFFSET('別紙2-4(研修実施報告書)'!$I$8,(COLUMN()-COLUMN($J$9))*4,0,4,2),$C135),AT$9,"")</f>
        <v/>
      </c>
      <c r="AU135" s="332" t="str">
        <f ca="1">IF(COUNTIF(OFFSET('別紙2-4(研修実施報告書)'!$I$8,(COLUMN()-COLUMN($J$9))*4,0,4,2),$C135),AU$9,"")</f>
        <v/>
      </c>
      <c r="AV135" s="332" t="str">
        <f ca="1">IF(COUNTIF(OFFSET('別紙2-4(研修実施報告書)'!$I$8,(COLUMN()-COLUMN($J$9))*4,0,4,2),$C135),AV$9,"")</f>
        <v/>
      </c>
      <c r="AW135" s="332" t="str">
        <f ca="1">IF(COUNTIF(OFFSET('別紙2-4(研修実施報告書)'!$I$8,(COLUMN()-COLUMN($J$9))*4,0,4,2),$C135),AW$9,"")</f>
        <v/>
      </c>
      <c r="AX135" s="332" t="str">
        <f ca="1">IF(COUNTIF(OFFSET('別紙2-4(研修実施報告書)'!$I$8,(COLUMN()-COLUMN($J$9))*4,0,4,2),$C135),AX$9,"")</f>
        <v/>
      </c>
      <c r="AY135" s="332" t="str">
        <f ca="1">IF(COUNTIF(OFFSET('別紙2-4(研修実施報告書)'!$I$8,(COLUMN()-COLUMN($J$9))*4,0,4,2),$C135),AY$9,"")</f>
        <v/>
      </c>
      <c r="AZ135" s="332" t="str">
        <f ca="1">IF(COUNTIF(OFFSET('別紙2-4(研修実施報告書)'!$I$8,(COLUMN()-COLUMN($J$9))*4,0,4,2),$C135),AZ$9,"")</f>
        <v/>
      </c>
      <c r="BA135" s="332" t="str">
        <f ca="1">IF(COUNTIF(OFFSET('別紙2-4(研修実施報告書)'!$I$8,(COLUMN()-COLUMN($J$9))*4,0,4,2),$C135),BA$9,"")</f>
        <v/>
      </c>
      <c r="BB135" s="332" t="str">
        <f ca="1">IF(COUNTIF(OFFSET('別紙2-4(研修実施報告書)'!$I$8,(COLUMN()-COLUMN($J$9))*4,0,4,2),$C135),BB$9,"")</f>
        <v/>
      </c>
      <c r="BC135" s="332" t="str">
        <f ca="1">IF(COUNTIF(OFFSET('別紙2-4(研修実施報告書)'!$I$8,(COLUMN()-COLUMN($J$9))*4,0,4,2),$C135),BC$9,"")</f>
        <v/>
      </c>
      <c r="BD135" s="332" t="str">
        <f ca="1">IF(COUNTIF(OFFSET('別紙2-4(研修実施報告書)'!$I$8,(COLUMN()-COLUMN($J$9))*4,0,4,2),$C135),BD$9,"")</f>
        <v/>
      </c>
      <c r="BE135" s="332" t="str">
        <f ca="1">IF(COUNTIF(OFFSET('別紙2-4(研修実施報告書)'!$I$8,(COLUMN()-COLUMN($J$9))*4,0,4,2),$C135),BE$9,"")</f>
        <v/>
      </c>
      <c r="BF135" s="332" t="str">
        <f ca="1">IF(COUNTIF(OFFSET('別紙2-4(研修実施報告書)'!$I$8,(COLUMN()-COLUMN($J$9))*4,0,4,2),$C135),BF$9,"")</f>
        <v/>
      </c>
      <c r="BG135" s="332" t="str">
        <f ca="1">IF(COUNTIF(OFFSET('別紙2-4(研修実施報告書)'!$I$8,(COLUMN()-COLUMN($J$9))*4,0,4,2),$C135),BG$9,"")</f>
        <v/>
      </c>
      <c r="BH135" s="332" t="str">
        <f ca="1">IF(COUNTIF(OFFSET('別紙2-4(研修実施報告書)'!$I$8,(COLUMN()-COLUMN($J$9))*4,0,4,2),$C135),BH$9,"")</f>
        <v/>
      </c>
      <c r="BI135" s="332" t="str">
        <f ca="1">IF(COUNTIF(OFFSET('別紙2-4(研修実施報告書)'!$I$8,(COLUMN()-COLUMN($J$9))*4,0,4,2),$C135),BI$9,"")</f>
        <v/>
      </c>
      <c r="BJ135" s="332" t="str">
        <f ca="1">IF(COUNTIF(OFFSET('別紙2-4(研修実施報告書)'!$I$8,(COLUMN()-COLUMN($J$9))*4,0,4,2),$C135),BJ$9,"")</f>
        <v/>
      </c>
      <c r="BK135" s="332" t="str">
        <f ca="1">IF(COUNTIF(OFFSET('別紙2-4(研修実施報告書)'!$I$8,(COLUMN()-COLUMN($J$9))*4,0,4,2),$C135),BK$9,"")</f>
        <v/>
      </c>
      <c r="BL135" s="332" t="str">
        <f ca="1">IF(COUNTIF(OFFSET('別紙2-4(研修実施報告書)'!$I$8,(COLUMN()-COLUMN($J$9))*4,0,4,2),$C135),BL$9,"")</f>
        <v/>
      </c>
      <c r="BM135" s="332" t="str">
        <f ca="1">IF(COUNTIF(OFFSET('別紙2-4(研修実施報告書)'!$I$8,(COLUMN()-COLUMN($J$9))*4,0,4,2),$C135),BM$9,"")</f>
        <v/>
      </c>
      <c r="BN135" s="332" t="str">
        <f ca="1">IF(COUNTIF(OFFSET('別紙2-4(研修実施報告書)'!$I$8,(COLUMN()-COLUMN($J$9))*4,0,4,2),$C135),BN$9,"")</f>
        <v/>
      </c>
      <c r="BO135" s="332" t="str">
        <f ca="1">IF(COUNTIF(OFFSET('別紙2-4(研修実施報告書)'!$I$8,(COLUMN()-COLUMN($J$9))*4,0,4,2),$C135),BO$9,"")</f>
        <v/>
      </c>
      <c r="BP135" s="332" t="str">
        <f ca="1">IF(COUNTIF(OFFSET('別紙2-4(研修実施報告書)'!$I$8,(COLUMN()-COLUMN($J$9))*4,0,4,2),$C135),BP$9,"")</f>
        <v/>
      </c>
      <c r="BQ135" s="332" t="str">
        <f ca="1">IF(COUNTIF(OFFSET('別紙2-4(研修実施報告書)'!$I$8,(COLUMN()-COLUMN($J$9))*4,0,4,2),$C135),BQ$9,"")</f>
        <v/>
      </c>
      <c r="BR135" s="332" t="str">
        <f ca="1">IF(COUNTIF(OFFSET('別紙2-4(研修実施報告書)'!$I$8,(COLUMN()-COLUMN($J$9))*4,0,4,2),$C135),BR$9,"")</f>
        <v/>
      </c>
      <c r="BS135" s="332" t="str">
        <f ca="1">IF(COUNTIF(OFFSET('別紙2-4(研修実施報告書)'!$I$8,(COLUMN()-COLUMN($J$9))*4,0,4,2),$C135),BS$9,"")</f>
        <v/>
      </c>
      <c r="BT135" s="332" t="str">
        <f ca="1">IF(COUNTIF(OFFSET('別紙2-4(研修実施報告書)'!$I$8,(COLUMN()-COLUMN($J$9))*4,0,4,2),$C135),BT$9,"")</f>
        <v/>
      </c>
      <c r="BU135" s="332" t="str">
        <f ca="1">IF(COUNTIF(OFFSET('別紙2-4(研修実施報告書)'!$I$8,(COLUMN()-COLUMN($J$9))*4,0,4,2),$C135),BU$9,"")</f>
        <v/>
      </c>
      <c r="BV135" s="332" t="str">
        <f ca="1">IF(COUNTIF(OFFSET('別紙2-4(研修実施報告書)'!$I$8,(COLUMN()-COLUMN($J$9))*4,0,4,2),$C135),BV$9,"")</f>
        <v/>
      </c>
      <c r="BW135" s="332" t="str">
        <f ca="1">IF(COUNTIF(OFFSET('別紙2-4(研修実施報告書)'!$I$8,(COLUMN()-COLUMN($J$9))*4,0,4,2),$C135),BW$9,"")</f>
        <v/>
      </c>
      <c r="BX135" s="332" t="str">
        <f ca="1">IF(COUNTIF(OFFSET('別紙2-4(研修実施報告書)'!$I$8,(COLUMN()-COLUMN($J$9))*4,0,4,2),$C135),BX$9,"")</f>
        <v/>
      </c>
      <c r="BY135" s="332" t="str">
        <f ca="1">IF(COUNTIF(OFFSET('別紙2-4(研修実施報告書)'!$I$8,(COLUMN()-COLUMN($J$9))*4,0,4,2),$C135),BY$9,"")</f>
        <v/>
      </c>
      <c r="BZ135" s="332" t="str">
        <f ca="1">IF(COUNTIF(OFFSET('別紙2-4(研修実施報告書)'!$I$8,(COLUMN()-COLUMN($J$9))*4,0,4,2),$C135),BZ$9,"")</f>
        <v/>
      </c>
      <c r="CA135" s="332" t="str">
        <f ca="1">IF(COUNTIF(OFFSET('別紙2-4(研修実施報告書)'!$I$8,(COLUMN()-COLUMN($J$9))*4,0,4,2),$C135),CA$9,"")</f>
        <v/>
      </c>
      <c r="CB135" s="332" t="str">
        <f ca="1">IF(COUNTIF(OFFSET('別紙2-4(研修実施報告書)'!$I$8,(COLUMN()-COLUMN($J$9))*4,0,4,2),$C135),CB$9,"")</f>
        <v/>
      </c>
      <c r="CC135" s="332" t="str">
        <f ca="1">IF(COUNTIF(OFFSET('別紙2-4(研修実施報告書)'!$I$8,(COLUMN()-COLUMN($J$9))*4,0,4,2),$C135),CC$9,"")</f>
        <v/>
      </c>
      <c r="CD135" s="332" t="str">
        <f ca="1">IF(COUNTIF(OFFSET('別紙2-4(研修実施報告書)'!$I$8,(COLUMN()-COLUMN($J$9))*4,0,4,2),$C135),CD$9,"")</f>
        <v/>
      </c>
      <c r="CE135" s="332" t="str">
        <f ca="1">IF(COUNTIF(OFFSET('別紙2-4(研修実施報告書)'!$I$8,(COLUMN()-COLUMN($J$9))*4,0,4,2),$C135),CE$9,"")</f>
        <v/>
      </c>
      <c r="CF135" s="332" t="str">
        <f ca="1">IF(COUNTIF(OFFSET('別紙2-4(研修実施報告書)'!$I$8,(COLUMN()-COLUMN($J$9))*4,0,4,2),$C135),CF$9,"")</f>
        <v/>
      </c>
      <c r="CG135" s="332" t="str">
        <f ca="1">IF(COUNTIF(OFFSET('別紙2-4(研修実施報告書)'!$I$8,(COLUMN()-COLUMN($J$9))*4,0,4,2),$C135),CG$9,"")</f>
        <v/>
      </c>
      <c r="CH135" s="332" t="str">
        <f ca="1">IF(COUNTIF(OFFSET('別紙2-4(研修実施報告書)'!$I$8,(COLUMN()-COLUMN($J$9))*4,0,4,2),$C135),CH$9,"")</f>
        <v/>
      </c>
      <c r="CI135" s="332" t="str">
        <f ca="1">IF(COUNTIF(OFFSET('別紙2-4(研修実施報告書)'!$I$8,(COLUMN()-COLUMN($J$9))*4,0,4,2),$C135),CI$9,"")</f>
        <v/>
      </c>
      <c r="CJ135" s="332" t="str">
        <f ca="1">IF(COUNTIF(OFFSET('別紙2-4(研修実施報告書)'!$I$8,(COLUMN()-COLUMN($J$9))*4,0,4,2),$C135),CJ$9,"")</f>
        <v/>
      </c>
      <c r="CK135" s="332" t="str">
        <f ca="1">IF(COUNTIF(OFFSET('別紙2-4(研修実施報告書)'!$I$8,(COLUMN()-COLUMN($J$9))*4,0,4,2),$C135),CK$9,"")</f>
        <v/>
      </c>
      <c r="CL135" s="332" t="str">
        <f ca="1">IF(COUNTIF(OFFSET('別紙2-4(研修実施報告書)'!$I$8,(COLUMN()-COLUMN($J$9))*4,0,4,2),$C135),CL$9,"")</f>
        <v/>
      </c>
      <c r="CM135" s="332" t="str">
        <f ca="1">IF(COUNTIF(OFFSET('別紙2-4(研修実施報告書)'!$I$8,(COLUMN()-COLUMN($J$9))*4,0,4,2),$C135),CM$9,"")</f>
        <v/>
      </c>
      <c r="CN135" s="332" t="str">
        <f ca="1">IF(COUNTIF(OFFSET('別紙2-4(研修実施報告書)'!$I$8,(COLUMN()-COLUMN($J$9))*4,0,4,2),$C135),CN$9,"")</f>
        <v/>
      </c>
      <c r="CO135" s="332" t="str">
        <f ca="1">IF(COUNTIF(OFFSET('別紙2-4(研修実施報告書)'!$I$8,(COLUMN()-COLUMN($J$9))*4,0,4,2),$C135),CO$9,"")</f>
        <v/>
      </c>
      <c r="CP135" s="332" t="str">
        <f ca="1">IF(COUNTIF(OFFSET('別紙2-4(研修実施報告書)'!$I$8,(COLUMN()-COLUMN($J$9))*4,0,4,2),$C135),CP$9,"")</f>
        <v/>
      </c>
      <c r="CQ135" s="332" t="str">
        <f ca="1">IF(COUNTIF(OFFSET('別紙2-4(研修実施報告書)'!$I$8,(COLUMN()-COLUMN($J$9))*4,0,4,2),$C135),CQ$9,"")</f>
        <v/>
      </c>
      <c r="CR135" s="332" t="str">
        <f ca="1">IF(COUNTIF(OFFSET('別紙2-4(研修実施報告書)'!$I$8,(COLUMN()-COLUMN($J$9))*4,0,4,2),$C135),CR$9,"")</f>
        <v/>
      </c>
      <c r="CS135" s="332" t="str">
        <f ca="1">IF(COUNTIF(OFFSET('別紙2-4(研修実施報告書)'!$I$8,(COLUMN()-COLUMN($J$9))*4,0,4,2),$C135),CS$9,"")</f>
        <v/>
      </c>
      <c r="CT135" s="332" t="str">
        <f ca="1">IF(COUNTIF(OFFSET('別紙2-4(研修実施報告書)'!$I$8,(COLUMN()-COLUMN($J$9))*4,0,4,2),$C135),CT$9,"")</f>
        <v/>
      </c>
      <c r="CU135" s="332" t="str">
        <f ca="1">IF(COUNTIF(OFFSET('別紙2-4(研修実施報告書)'!$I$8,(COLUMN()-COLUMN($J$9))*4,0,4,2),$C135),CU$9,"")</f>
        <v/>
      </c>
      <c r="CV135" s="332" t="str">
        <f ca="1">IF(COUNTIF(OFFSET('別紙2-4(研修実施報告書)'!$I$8,(COLUMN()-COLUMN($J$9))*4,0,4,2),$C135),CV$9,"")</f>
        <v/>
      </c>
      <c r="CW135" s="332" t="str">
        <f ca="1">IF(COUNTIF(OFFSET('別紙2-4(研修実施報告書)'!$I$8,(COLUMN()-COLUMN($J$9))*4,0,4,2),$C135),CW$9,"")</f>
        <v/>
      </c>
      <c r="CX135" s="332" t="str">
        <f ca="1">IF(COUNTIF(OFFSET('別紙2-4(研修実施報告書)'!$I$8,(COLUMN()-COLUMN($J$9))*4,0,4,2),$C135),CX$9,"")</f>
        <v/>
      </c>
      <c r="CY135" s="332" t="str">
        <f ca="1">IF(COUNTIF(OFFSET('別紙2-4(研修実施報告書)'!$I$8,(COLUMN()-COLUMN($J$9))*4,0,4,2),$C135),CY$9,"")</f>
        <v/>
      </c>
      <c r="CZ135" s="332" t="str">
        <f ca="1">IF(COUNTIF(OFFSET('別紙2-4(研修実施報告書)'!$I$8,(COLUMN()-COLUMN($J$9))*4,0,4,2),$C135),CZ$9,"")</f>
        <v/>
      </c>
      <c r="DA135" s="332" t="str">
        <f ca="1">IF(COUNTIF(OFFSET('別紙2-4(研修実施報告書)'!$I$8,(COLUMN()-COLUMN($J$9))*4,0,4,2),$C135),DA$9,"")</f>
        <v/>
      </c>
      <c r="DB135" s="332" t="str">
        <f ca="1">IF(COUNTIF(OFFSET('別紙2-4(研修実施報告書)'!$I$8,(COLUMN()-COLUMN($J$9))*4,0,4,2),$C135),DB$9,"")</f>
        <v/>
      </c>
      <c r="DC135" s="332" t="str">
        <f ca="1">IF(COUNTIF(OFFSET('別紙2-4(研修実施報告書)'!$I$8,(COLUMN()-COLUMN($J$9))*4,0,4,2),$C135),DC$9,"")</f>
        <v/>
      </c>
      <c r="DD135" s="332" t="str">
        <f ca="1">IF(COUNTIF(OFFSET('別紙2-4(研修実施報告書)'!$I$8,(COLUMN()-COLUMN($J$9))*4,0,4,2),$C135),DD$9,"")</f>
        <v/>
      </c>
      <c r="DE135" s="332" t="str">
        <f ca="1">IF(COUNTIF(OFFSET('別紙2-4(研修実施報告書)'!$I$8,(COLUMN()-COLUMN($J$9))*4,0,4,2),$C135),DE$9,"")</f>
        <v/>
      </c>
      <c r="DF135" s="332" t="str">
        <f ca="1">IF(COUNTIF(OFFSET('別紙2-4(研修実施報告書)'!$I$8,(COLUMN()-COLUMN($J$9))*4,0,4,2),$C135),DF$9,"")</f>
        <v/>
      </c>
      <c r="DG135" s="332" t="str">
        <f ca="1">IF(COUNTIF(OFFSET('別紙2-4(研修実施報告書)'!$I$8,(COLUMN()-COLUMN($J$9))*4,0,4,2),$C135),DG$9,"")</f>
        <v/>
      </c>
      <c r="DH135" s="332" t="str">
        <f ca="1">IF(COUNTIF(OFFSET('別紙2-4(研修実施報告書)'!$I$8,(COLUMN()-COLUMN($J$9))*4,0,4,2),$C135),DH$9,"")</f>
        <v/>
      </c>
      <c r="DI135" s="332" t="str">
        <f ca="1">IF(COUNTIF(OFFSET('別紙2-4(研修実施報告書)'!$I$8,(COLUMN()-COLUMN($J$9))*4,0,4,2),$C135),DI$9,"")</f>
        <v/>
      </c>
      <c r="DJ135" s="332" t="str">
        <f ca="1">IF(COUNTIF(OFFSET('別紙2-4(研修実施報告書)'!$I$8,(COLUMN()-COLUMN($J$9))*4,0,4,2),$C135),DJ$9,"")</f>
        <v/>
      </c>
      <c r="DK135" s="332" t="str">
        <f ca="1">IF(COUNTIF(OFFSET('別紙2-4(研修実施報告書)'!$I$8,(COLUMN()-COLUMN($J$9))*4,0,4,2),$C135),DK$9,"")</f>
        <v/>
      </c>
      <c r="DL135" s="332" t="str">
        <f ca="1">IF(COUNTIF(OFFSET('別紙2-4(研修実施報告書)'!$I$8,(COLUMN()-COLUMN($J$9))*4,0,4,2),$C135),DL$9,"")</f>
        <v/>
      </c>
      <c r="DM135" s="332" t="str">
        <f ca="1">IF(COUNTIF(OFFSET('別紙2-4(研修実施報告書)'!$I$8,(COLUMN()-COLUMN($J$9))*4,0,4,2),$C135),DM$9,"")</f>
        <v/>
      </c>
      <c r="DN135" s="332" t="str">
        <f ca="1">IF(COUNTIF(OFFSET('別紙2-4(研修実施報告書)'!$I$8,(COLUMN()-COLUMN($J$9))*4,0,4,2),$C135),DN$9,"")</f>
        <v/>
      </c>
      <c r="DO135" s="332" t="str">
        <f ca="1">IF(COUNTIF(OFFSET('別紙2-4(研修実施報告書)'!$I$8,(COLUMN()-COLUMN($J$9))*4,0,4,2),$C135),DO$9,"")</f>
        <v/>
      </c>
      <c r="DP135" s="332" t="str">
        <f ca="1">IF(COUNTIF(OFFSET('別紙2-4(研修実施報告書)'!$I$8,(COLUMN()-COLUMN($J$9))*4,0,4,2),$C135),DP$9,"")</f>
        <v/>
      </c>
      <c r="DQ135" s="332" t="str">
        <f ca="1">IF(COUNTIF(OFFSET('別紙2-4(研修実施報告書)'!$I$8,(COLUMN()-COLUMN($J$9))*4,0,4,2),$C135),DQ$9,"")</f>
        <v/>
      </c>
      <c r="DR135" s="332" t="str">
        <f ca="1">IF(COUNTIF(OFFSET('別紙2-4(研修実施報告書)'!$I$8,(COLUMN()-COLUMN($J$9))*4,0,4,2),$C135),DR$9,"")</f>
        <v/>
      </c>
      <c r="DS135" s="332" t="str">
        <f ca="1">IF(COUNTIF(OFFSET('別紙2-4(研修実施報告書)'!$I$8,(COLUMN()-COLUMN($J$9))*4,0,4,2),$C135),DS$9,"")</f>
        <v/>
      </c>
      <c r="DT135" s="332" t="str">
        <f ca="1">IF(COUNTIF(OFFSET('別紙2-4(研修実施報告書)'!$I$8,(COLUMN()-COLUMN($J$9))*4,0,4,2),$C135),DT$9,"")</f>
        <v/>
      </c>
      <c r="DU135" s="332" t="str">
        <f ca="1">IF(COUNTIF(OFFSET('別紙2-4(研修実施報告書)'!$I$8,(COLUMN()-COLUMN($J$9))*4,0,4,2),$C135),DU$9,"")</f>
        <v/>
      </c>
      <c r="DV135" s="332" t="str">
        <f ca="1">IF(COUNTIF(OFFSET('別紙2-4(研修実施報告書)'!$I$8,(COLUMN()-COLUMN($J$9))*4,0,4,2),$C135),DV$9,"")</f>
        <v/>
      </c>
      <c r="DW135" s="332" t="str">
        <f ca="1">IF(COUNTIF(OFFSET('別紙2-4(研修実施報告書)'!$I$8,(COLUMN()-COLUMN($J$9))*4,0,4,2),$C135),DW$9,"")</f>
        <v/>
      </c>
      <c r="DX135" s="332" t="str">
        <f ca="1">IF(COUNTIF(OFFSET('別紙2-4(研修実施報告書)'!$I$8,(COLUMN()-COLUMN($J$9))*4,0,4,2),$C135),DX$9,"")</f>
        <v/>
      </c>
      <c r="DY135" s="332" t="str">
        <f ca="1">IF(COUNTIF(OFFSET('別紙2-4(研修実施報告書)'!$I$8,(COLUMN()-COLUMN($J$9))*4,0,4,2),$C135),DY$9,"")</f>
        <v/>
      </c>
      <c r="DZ135" s="332" t="str">
        <f ca="1">IF(COUNTIF(OFFSET('別紙2-4(研修実施報告書)'!$I$8,(COLUMN()-COLUMN($J$9))*4,0,4,2),$C135),DZ$9,"")</f>
        <v/>
      </c>
      <c r="EA135" s="332" t="str">
        <f ca="1">IF(COUNTIF(OFFSET('別紙2-4(研修実施報告書)'!$I$8,(COLUMN()-COLUMN($J$9))*4,0,4,2),$C135),EA$9,"")</f>
        <v/>
      </c>
      <c r="EB135" s="332" t="str">
        <f ca="1">IF(COUNTIF(OFFSET('別紙2-4(研修実施報告書)'!$I$8,(COLUMN()-COLUMN($J$9))*4,0,4,2),$C135),EB$9,"")</f>
        <v/>
      </c>
      <c r="EC135" s="332" t="str">
        <f ca="1">IF(COUNTIF(OFFSET('別紙2-4(研修実施報告書)'!$I$8,(COLUMN()-COLUMN($J$9))*4,0,4,2),$C135),EC$9,"")</f>
        <v/>
      </c>
      <c r="ED135" s="332" t="str">
        <f ca="1">IF(COUNTIF(OFFSET('別紙2-4(研修実施報告書)'!$I$8,(COLUMN()-COLUMN($J$9))*4,0,4,2),$C135),ED$9,"")</f>
        <v/>
      </c>
      <c r="EE135" s="332" t="str">
        <f ca="1">IF(COUNTIF(OFFSET('別紙2-4(研修実施報告書)'!$I$8,(COLUMN()-COLUMN($J$9))*4,0,4,2),$C135),EE$9,"")</f>
        <v/>
      </c>
      <c r="EF135" s="332" t="str">
        <f ca="1">IF(COUNTIF(OFFSET('別紙2-4(研修実施報告書)'!$I$8,(COLUMN()-COLUMN($J$9))*4,0,4,2),$C135),EF$9,"")</f>
        <v/>
      </c>
      <c r="EG135" s="332" t="str">
        <f ca="1">IF(COUNTIF(OFFSET('別紙2-4(研修実施報告書)'!$I$8,(COLUMN()-COLUMN($J$9))*4,0,4,2),$C135),EG$9,"")</f>
        <v/>
      </c>
      <c r="EH135" s="332" t="str">
        <f ca="1">IF(COUNTIF(OFFSET('別紙2-4(研修実施報告書)'!$I$8,(COLUMN()-COLUMN($J$9))*4,0,4,2),$C135),EH$9,"")</f>
        <v/>
      </c>
      <c r="EI135" s="332" t="str">
        <f ca="1">IF(COUNTIF(OFFSET('別紙2-4(研修実施報告書)'!$I$8,(COLUMN()-COLUMN($J$9))*4,0,4,2),$C135),EI$9,"")</f>
        <v/>
      </c>
      <c r="EJ135" s="332" t="str">
        <f ca="1">IF(COUNTIF(OFFSET('別紙2-4(研修実施報告書)'!$I$8,(COLUMN()-COLUMN($J$9))*4,0,4,2),$C135),EJ$9,"")</f>
        <v/>
      </c>
      <c r="EK135" s="332" t="str">
        <f ca="1">IF(COUNTIF(OFFSET('別紙2-4(研修実施報告書)'!$I$8,(COLUMN()-COLUMN($J$9))*4,0,4,2),$C135),EK$9,"")</f>
        <v/>
      </c>
      <c r="EL135" s="332" t="str">
        <f ca="1">IF(COUNTIF(OFFSET('別紙2-4(研修実施報告書)'!$I$8,(COLUMN()-COLUMN($J$9))*4,0,4,2),$C135),EL$9,"")</f>
        <v/>
      </c>
      <c r="EM135" s="332" t="str">
        <f ca="1">IF(COUNTIF(OFFSET('別紙2-4(研修実施報告書)'!$I$8,(COLUMN()-COLUMN($J$9))*4,0,4,2),$C135),EM$9,"")</f>
        <v/>
      </c>
      <c r="EN135" s="332" t="str">
        <f ca="1">IF(COUNTIF(OFFSET('別紙2-4(研修実施報告書)'!$I$8,(COLUMN()-COLUMN($J$9))*4,0,4,2),$C135),EN$9,"")</f>
        <v/>
      </c>
      <c r="EO135" s="332" t="str">
        <f ca="1">IF(COUNTIF(OFFSET('別紙2-4(研修実施報告書)'!$I$8,(COLUMN()-COLUMN($J$9))*4,0,4,2),$C135),EO$9,"")</f>
        <v/>
      </c>
      <c r="EP135" s="332" t="str">
        <f ca="1">IF(COUNTIF(OFFSET('別紙2-4(研修実施報告書)'!$I$8,(COLUMN()-COLUMN($J$9))*4,0,4,2),$C135),EP$9,"")</f>
        <v/>
      </c>
      <c r="EQ135" s="332" t="str">
        <f ca="1">IF(COUNTIF(OFFSET('別紙2-4(研修実施報告書)'!$I$8,(COLUMN()-COLUMN($J$9))*4,0,4,2),$C135),EQ$9,"")</f>
        <v/>
      </c>
      <c r="ER135" s="332" t="str">
        <f ca="1">IF(COUNTIF(OFFSET('別紙2-4(研修実施報告書)'!$I$8,(COLUMN()-COLUMN($J$9))*4,0,4,2),$C135),ER$9,"")</f>
        <v/>
      </c>
      <c r="ES135" s="332" t="str">
        <f ca="1">IF(COUNTIF(OFFSET('別紙2-4(研修実施報告書)'!$I$8,(COLUMN()-COLUMN($J$9))*4,0,4,2),$C135),ES$9,"")</f>
        <v/>
      </c>
      <c r="ET135" s="332" t="str">
        <f ca="1">IF(COUNTIF(OFFSET('別紙2-4(研修実施報告書)'!$I$8,(COLUMN()-COLUMN($J$9))*4,0,4,2),$C135),ET$9,"")</f>
        <v/>
      </c>
      <c r="EU135" s="332" t="str">
        <f ca="1">IF(COUNTIF(OFFSET('別紙2-4(研修実施報告書)'!$I$8,(COLUMN()-COLUMN($J$9))*4,0,4,2),$C135),EU$9,"")</f>
        <v/>
      </c>
      <c r="EV135" s="332" t="str">
        <f ca="1">IF(COUNTIF(OFFSET('別紙2-4(研修実施報告書)'!$I$8,(COLUMN()-COLUMN($J$9))*4,0,4,2),$C135),EV$9,"")</f>
        <v/>
      </c>
      <c r="EW135" s="332" t="str">
        <f ca="1">IF(COUNTIF(OFFSET('別紙2-4(研修実施報告書)'!$I$8,(COLUMN()-COLUMN($J$9))*4,0,4,2),$C135),EW$9,"")</f>
        <v/>
      </c>
      <c r="EX135" s="332" t="str">
        <f ca="1">IF(COUNTIF(OFFSET('別紙2-4(研修実施報告書)'!$I$8,(COLUMN()-COLUMN($J$9))*4,0,4,2),$C135),EX$9,"")</f>
        <v/>
      </c>
      <c r="EY135" s="332" t="str">
        <f ca="1">IF(COUNTIF(OFFSET('別紙2-4(研修実施報告書)'!$I$8,(COLUMN()-COLUMN($J$9))*4,0,4,2),$C135),EY$9,"")</f>
        <v/>
      </c>
      <c r="EZ135" s="332" t="str">
        <f ca="1">IF(COUNTIF(OFFSET('別紙2-4(研修実施報告書)'!$I$8,(COLUMN()-COLUMN($J$9))*4,0,4,2),$C135),EZ$9,"")</f>
        <v/>
      </c>
      <c r="FA135" s="332" t="str">
        <f ca="1">IF(COUNTIF(OFFSET('別紙2-4(研修実施報告書)'!$I$8,(COLUMN()-COLUMN($J$9))*4,0,4,2),$C135),FA$9,"")</f>
        <v/>
      </c>
      <c r="FB135" s="332" t="str">
        <f ca="1">IF(COUNTIF(OFFSET('別紙2-4(研修実施報告書)'!$I$8,(COLUMN()-COLUMN($J$9))*4,0,4,2),$C135),FB$9,"")</f>
        <v/>
      </c>
      <c r="FC135" s="332" t="str">
        <f ca="1">IF(COUNTIF(OFFSET('別紙2-4(研修実施報告書)'!$I$8,(COLUMN()-COLUMN($J$9))*4,0,4,2),$C135),FC$9,"")</f>
        <v/>
      </c>
      <c r="FD135" s="332" t="str">
        <f ca="1">IF(COUNTIF(OFFSET('別紙2-4(研修実施報告書)'!$I$8,(COLUMN()-COLUMN($J$9))*4,0,4,2),$C135),FD$9,"")</f>
        <v/>
      </c>
      <c r="FE135" s="332" t="str">
        <f ca="1">IF(COUNTIF(OFFSET('別紙2-4(研修実施報告書)'!$I$8,(COLUMN()-COLUMN($J$9))*4,0,4,2),$C135),FE$9,"")</f>
        <v/>
      </c>
      <c r="FF135" s="332" t="str">
        <f ca="1">IF(COUNTIF(OFFSET('別紙2-4(研修実施報告書)'!$I$8,(COLUMN()-COLUMN($J$9))*4,0,4,2),$C135),FF$9,"")</f>
        <v/>
      </c>
      <c r="FG135" s="332" t="str">
        <f ca="1">IF(COUNTIF(OFFSET('別紙2-4(研修実施報告書)'!$I$8,(COLUMN()-COLUMN($J$9))*4,0,4,2),$C135),FG$9,"")</f>
        <v/>
      </c>
      <c r="FH135" s="332" t="str">
        <f ca="1">IF(COUNTIF(OFFSET('別紙2-4(研修実施報告書)'!$I$8,(COLUMN()-COLUMN($J$9))*4,0,4,2),$C135),FH$9,"")</f>
        <v/>
      </c>
      <c r="FI135" s="332" t="str">
        <f ca="1">IF(COUNTIF(OFFSET('別紙2-4(研修実施報告書)'!$I$8,(COLUMN()-COLUMN($J$9))*4,0,4,2),$C135),FI$9,"")</f>
        <v/>
      </c>
      <c r="FJ135" s="332" t="str">
        <f ca="1">IF(COUNTIF(OFFSET('別紙2-4(研修実施報告書)'!$I$8,(COLUMN()-COLUMN($J$9))*4,0,4,2),$C135),FJ$9,"")</f>
        <v/>
      </c>
      <c r="FK135" s="332" t="str">
        <f ca="1">IF(COUNTIF(OFFSET('別紙2-4(研修実施報告書)'!$I$8,(COLUMN()-COLUMN($J$9))*4,0,4,2),$C135),FK$9,"")</f>
        <v/>
      </c>
      <c r="FL135" s="332" t="str">
        <f ca="1">IF(COUNTIF(OFFSET('別紙2-4(研修実施報告書)'!$I$8,(COLUMN()-COLUMN($J$9))*4,0,4,2),$C135),FL$9,"")</f>
        <v/>
      </c>
      <c r="FM135" s="332" t="str">
        <f ca="1">IF(COUNTIF(OFFSET('別紙2-4(研修実施報告書)'!$I$8,(COLUMN()-COLUMN($J$9))*4,0,4,2),$C135),FM$9,"")</f>
        <v/>
      </c>
      <c r="FN135" s="332" t="str">
        <f ca="1">IF(COUNTIF(OFFSET('別紙2-4(研修実施報告書)'!$I$8,(COLUMN()-COLUMN($J$9))*4,0,4,2),$C135),FN$9,"")</f>
        <v/>
      </c>
      <c r="FO135" s="332" t="str">
        <f ca="1">IF(COUNTIF(OFFSET('別紙2-4(研修実施報告書)'!$I$8,(COLUMN()-COLUMN($J$9))*4,0,4,2),$C135),FO$9,"")</f>
        <v/>
      </c>
      <c r="FP135" s="332" t="str">
        <f ca="1">IF(COUNTIF(OFFSET('別紙2-4(研修実施報告書)'!$I$8,(COLUMN()-COLUMN($J$9))*4,0,4,2),$C135),FP$9,"")</f>
        <v/>
      </c>
      <c r="FQ135" s="332" t="str">
        <f ca="1">IF(COUNTIF(OFFSET('別紙2-4(研修実施報告書)'!$I$8,(COLUMN()-COLUMN($J$9))*4,0,4,2),$C135),FQ$9,"")</f>
        <v/>
      </c>
      <c r="FR135" s="332" t="str">
        <f ca="1">IF(COUNTIF(OFFSET('別紙2-4(研修実施報告書)'!$I$8,(COLUMN()-COLUMN($J$9))*4,0,4,2),$C135),FR$9,"")</f>
        <v/>
      </c>
      <c r="FS135" s="332" t="str">
        <f ca="1">IF(COUNTIF(OFFSET('別紙2-4(研修実施報告書)'!$I$8,(COLUMN()-COLUMN($J$9))*4,0,4,2),$C135),FS$9,"")</f>
        <v/>
      </c>
      <c r="FT135" s="332" t="str">
        <f ca="1">IF(COUNTIF(OFFSET('別紙2-4(研修実施報告書)'!$I$8,(COLUMN()-COLUMN($J$9))*4,0,4,2),$C135),FT$9,"")</f>
        <v/>
      </c>
      <c r="FU135" s="332" t="str">
        <f ca="1">IF(COUNTIF(OFFSET('別紙2-4(研修実施報告書)'!$I$8,(COLUMN()-COLUMN($J$9))*4,0,4,2),$C135),FU$9,"")</f>
        <v/>
      </c>
      <c r="FV135" s="332" t="str">
        <f ca="1">IF(COUNTIF(OFFSET('別紙2-4(研修実施報告書)'!$I$8,(COLUMN()-COLUMN($J$9))*4,0,4,2),$C135),FV$9,"")</f>
        <v/>
      </c>
      <c r="FW135" s="332" t="str">
        <f ca="1">IF(COUNTIF(OFFSET('別紙2-4(研修実施報告書)'!$I$8,(COLUMN()-COLUMN($J$9))*4,0,4,2),$C135),FW$9,"")</f>
        <v/>
      </c>
      <c r="FX135" s="332" t="str">
        <f ca="1">IF(COUNTIF(OFFSET('別紙2-4(研修実施報告書)'!$I$8,(COLUMN()-COLUMN($J$9))*4,0,4,2),$C135),FX$9,"")</f>
        <v/>
      </c>
      <c r="FY135" s="332" t="str">
        <f ca="1">IF(COUNTIF(OFFSET('別紙2-4(研修実施報告書)'!$I$8,(COLUMN()-COLUMN($J$9))*4,0,4,2),$C135),FY$9,"")</f>
        <v/>
      </c>
      <c r="FZ135" s="332" t="str">
        <f ca="1">IF(COUNTIF(OFFSET('別紙2-4(研修実施報告書)'!$I$8,(COLUMN()-COLUMN($J$9))*4,0,4,2),$C135),FZ$9,"")</f>
        <v/>
      </c>
      <c r="GA135" s="332" t="str">
        <f ca="1">IF(COUNTIF(OFFSET('別紙2-4(研修実施報告書)'!$I$8,(COLUMN()-COLUMN($J$9))*4,0,4,2),$C135),GA$9,"")</f>
        <v/>
      </c>
      <c r="GB135" s="332" t="str">
        <f ca="1">IF(COUNTIF(OFFSET('別紙2-4(研修実施報告書)'!$I$8,(COLUMN()-COLUMN($J$9))*4,0,4,2),$C135),GB$9,"")</f>
        <v/>
      </c>
      <c r="GC135" s="332" t="str">
        <f ca="1">IF(COUNTIF(OFFSET('別紙2-4(研修実施報告書)'!$I$8,(COLUMN()-COLUMN($J$9))*4,0,4,2),$C135),GC$9,"")</f>
        <v/>
      </c>
      <c r="GD135" s="332" t="str">
        <f ca="1">IF(COUNTIF(OFFSET('別紙2-4(研修実施報告書)'!$I$8,(COLUMN()-COLUMN($J$9))*4,0,4,2),$C135),GD$9,"")</f>
        <v/>
      </c>
      <c r="GE135" s="332" t="str">
        <f ca="1">IF(COUNTIF(OFFSET('別紙2-4(研修実施報告書)'!$I$8,(COLUMN()-COLUMN($J$9))*4,0,4,2),$C135),GE$9,"")</f>
        <v/>
      </c>
      <c r="GF135" s="332" t="str">
        <f ca="1">IF(COUNTIF(OFFSET('別紙2-4(研修実施報告書)'!$I$8,(COLUMN()-COLUMN($J$9))*4,0,4,2),$C135),GF$9,"")</f>
        <v/>
      </c>
      <c r="GG135" s="332" t="str">
        <f ca="1">IF(COUNTIF(OFFSET('別紙2-4(研修実施報告書)'!$I$8,(COLUMN()-COLUMN($J$9))*4,0,4,2),$C135),GG$9,"")</f>
        <v/>
      </c>
      <c r="GH135" s="332" t="str">
        <f ca="1">IF(COUNTIF(OFFSET('別紙2-4(研修実施報告書)'!$I$8,(COLUMN()-COLUMN($J$9))*4,0,4,2),$C135),GH$9,"")</f>
        <v/>
      </c>
      <c r="GI135" s="332" t="str">
        <f ca="1">IF(COUNTIF(OFFSET('別紙2-4(研修実施報告書)'!$I$8,(COLUMN()-COLUMN($J$9))*4,0,4,2),$C135),GI$9,"")</f>
        <v/>
      </c>
      <c r="GJ135" s="332" t="str">
        <f ca="1">IF(COUNTIF(OFFSET('別紙2-4(研修実施報告書)'!$I$8,(COLUMN()-COLUMN($J$9))*4,0,4,2),$C135),GJ$9,"")</f>
        <v/>
      </c>
      <c r="GK135" s="332" t="str">
        <f ca="1">IF(COUNTIF(OFFSET('別紙2-4(研修実施報告書)'!$I$8,(COLUMN()-COLUMN($J$9))*4,0,4,2),$C135),GK$9,"")</f>
        <v/>
      </c>
      <c r="GL135" s="332" t="str">
        <f ca="1">IF(COUNTIF(OFFSET('別紙2-4(研修実施報告書)'!$I$8,(COLUMN()-COLUMN($J$9))*4,0,4,2),$C135),GL$9,"")</f>
        <v/>
      </c>
      <c r="GM135" s="332" t="str">
        <f ca="1">IF(COUNTIF(OFFSET('別紙2-4(研修実施報告書)'!$I$8,(COLUMN()-COLUMN($J$9))*4,0,4,2),$C135),GM$9,"")</f>
        <v/>
      </c>
      <c r="GN135" s="332" t="str">
        <f ca="1">IF(COUNTIF(OFFSET('別紙2-4(研修実施報告書)'!$I$8,(COLUMN()-COLUMN($J$9))*4,0,4,2),$C135),GN$9,"")</f>
        <v/>
      </c>
      <c r="GO135" s="332" t="str">
        <f ca="1">IF(COUNTIF(OFFSET('別紙2-4(研修実施報告書)'!$I$8,(COLUMN()-COLUMN($J$9))*4,0,4,2),$C135),GO$9,"")</f>
        <v/>
      </c>
      <c r="GP135" s="332" t="str">
        <f ca="1">IF(COUNTIF(OFFSET('別紙2-4(研修実施報告書)'!$I$8,(COLUMN()-COLUMN($J$9))*4,0,4,2),$C135),GP$9,"")</f>
        <v/>
      </c>
      <c r="GQ135" s="332" t="str">
        <f ca="1">IF(COUNTIF(OFFSET('別紙2-4(研修実施報告書)'!$I$8,(COLUMN()-COLUMN($J$9))*4,0,4,2),$C135),GQ$9,"")</f>
        <v/>
      </c>
      <c r="GR135" s="332" t="str">
        <f ca="1">IF(COUNTIF(OFFSET('別紙2-4(研修実施報告書)'!$I$8,(COLUMN()-COLUMN($J$9))*4,0,4,2),$C135),GR$9,"")</f>
        <v/>
      </c>
      <c r="GS135" s="332" t="str">
        <f ca="1">IF(COUNTIF(OFFSET('別紙2-4(研修実施報告書)'!$I$8,(COLUMN()-COLUMN($J$9))*4,0,4,2),$C135),GS$9,"")</f>
        <v/>
      </c>
      <c r="GT135" s="332" t="str">
        <f ca="1">IF(COUNTIF(OFFSET('別紙2-4(研修実施報告書)'!$I$8,(COLUMN()-COLUMN($J$9))*4,0,4,2),$C135),GT$9,"")</f>
        <v/>
      </c>
      <c r="GU135" s="332" t="str">
        <f ca="1">IF(COUNTIF(OFFSET('別紙2-4(研修実施報告書)'!$I$8,(COLUMN()-COLUMN($J$9))*4,0,4,2),$C135),GU$9,"")</f>
        <v/>
      </c>
      <c r="GV135" s="332" t="str">
        <f ca="1">IF(COUNTIF(OFFSET('別紙2-4(研修実施報告書)'!$I$8,(COLUMN()-COLUMN($J$9))*4,0,4,2),$C135),GV$9,"")</f>
        <v/>
      </c>
      <c r="GW135" s="332" t="str">
        <f ca="1">IF(COUNTIF(OFFSET('別紙2-4(研修実施報告書)'!$I$8,(COLUMN()-COLUMN($J$9))*4,0,4,2),$C135),GW$9,"")</f>
        <v/>
      </c>
      <c r="GX135" s="332" t="str">
        <f ca="1">IF(COUNTIF(OFFSET('別紙2-4(研修実施報告書)'!$I$8,(COLUMN()-COLUMN($J$9))*4,0,4,2),$C135),GX$9,"")</f>
        <v/>
      </c>
      <c r="GY135" s="332" t="str">
        <f ca="1">IF(COUNTIF(OFFSET('別紙2-4(研修実施報告書)'!$I$8,(COLUMN()-COLUMN($J$9))*4,0,4,2),$C135),GY$9,"")</f>
        <v/>
      </c>
      <c r="GZ135" s="332" t="str">
        <f ca="1">IF(COUNTIF(OFFSET('別紙2-4(研修実施報告書)'!$I$8,(COLUMN()-COLUMN($J$9))*4,0,4,2),$C135),GZ$9,"")</f>
        <v/>
      </c>
      <c r="HA135" s="332" t="str">
        <f ca="1">IF(COUNTIF(OFFSET('別紙2-4(研修実施報告書)'!$I$8,(COLUMN()-COLUMN($J$9))*4,0,4,2),$C135),HA$9,"")</f>
        <v/>
      </c>
      <c r="HB135" s="320"/>
    </row>
    <row r="136" spans="1:210" ht="18.75" customHeight="1">
      <c r="A136" s="325">
        <v>122</v>
      </c>
      <c r="B136" s="323" t="str">
        <f>IF(AND('別紙1-7(研修責任者教育担当者) '!E139="〇",'別紙1-7(研修責任者教育担当者) '!F139="〇"),"専任・兼任",IF('別紙1-7(研修責任者教育担当者) '!E139="〇","専任",IF('別紙1-7(研修責任者教育担当者) '!F139="〇","兼任","")))</f>
        <v/>
      </c>
      <c r="C136" s="324">
        <f>VLOOKUP(A136,'別紙1-7(研修責任者教育担当者) '!$B$18:$C$217,2,0)</f>
        <v>0</v>
      </c>
      <c r="D136" s="348" t="s">
        <v>175</v>
      </c>
      <c r="E136" s="349"/>
      <c r="F136" s="329" t="e">
        <f t="shared" si="3"/>
        <v>#DIV/0!</v>
      </c>
      <c r="G136" s="330" t="e">
        <f t="shared" ca="1" si="4"/>
        <v>#DIV/0!</v>
      </c>
      <c r="H136" s="318">
        <f t="shared" ca="1" si="5"/>
        <v>0</v>
      </c>
      <c r="I136" s="318"/>
      <c r="J136" s="332" t="str">
        <f ca="1">IF(COUNTIF(OFFSET('別紙2-4(研修実施報告書)'!$I$8,(COLUMN()-COLUMN($J$9))*4,0,4,2),$C136),J$9,"")</f>
        <v/>
      </c>
      <c r="K136" s="332" t="str">
        <f ca="1">IF(COUNTIF(OFFSET('別紙2-4(研修実施報告書)'!$I$8,(COLUMN()-COLUMN($J$9))*4,0,4,2),$C136),K$9,"")</f>
        <v/>
      </c>
      <c r="L136" s="332" t="str">
        <f ca="1">IF(COUNTIF(OFFSET('別紙2-4(研修実施報告書)'!$I$8,(COLUMN()-COLUMN($J$9))*4,0,4,2),$C136),L$9,"")</f>
        <v/>
      </c>
      <c r="M136" s="332" t="str">
        <f ca="1">IF(COUNTIF(OFFSET('別紙2-4(研修実施報告書)'!$I$8,(COLUMN()-COLUMN($J$9))*4,0,4,2),$C136),M$9,"")</f>
        <v/>
      </c>
      <c r="N136" s="332" t="str">
        <f ca="1">IF(COUNTIF(OFFSET('別紙2-4(研修実施報告書)'!$I$8,(COLUMN()-COLUMN($J$9))*4,0,4,2),$C136),N$9,"")</f>
        <v/>
      </c>
      <c r="O136" s="332" t="str">
        <f ca="1">IF(COUNTIF(OFFSET('別紙2-4(研修実施報告書)'!$I$8,(COLUMN()-COLUMN($J$9))*4,0,4,2),$C136),O$9,"")</f>
        <v/>
      </c>
      <c r="P136" s="332" t="str">
        <f ca="1">IF(COUNTIF(OFFSET('別紙2-4(研修実施報告書)'!$I$8,(COLUMN()-COLUMN($J$9))*4,0,4,2),$C136),P$9,"")</f>
        <v/>
      </c>
      <c r="Q136" s="332" t="str">
        <f ca="1">IF(COUNTIF(OFFSET('別紙2-4(研修実施報告書)'!$I$8,(COLUMN()-COLUMN($J$9))*4,0,4,2),$C136),Q$9,"")</f>
        <v/>
      </c>
      <c r="R136" s="332" t="str">
        <f ca="1">IF(COUNTIF(OFFSET('別紙2-4(研修実施報告書)'!$I$8,(COLUMN()-COLUMN($J$9))*4,0,4,2),$C136),R$9,"")</f>
        <v/>
      </c>
      <c r="S136" s="332" t="str">
        <f ca="1">IF(COUNTIF(OFFSET('別紙2-4(研修実施報告書)'!$I$8,(COLUMN()-COLUMN($J$9))*4,0,4,2),$C136),S$9,"")</f>
        <v/>
      </c>
      <c r="T136" s="332" t="str">
        <f ca="1">IF(COUNTIF(OFFSET('別紙2-4(研修実施報告書)'!$I$8,(COLUMN()-COLUMN($J$9))*4,0,4,2),$C136),T$9,"")</f>
        <v/>
      </c>
      <c r="U136" s="332" t="str">
        <f ca="1">IF(COUNTIF(OFFSET('別紙2-4(研修実施報告書)'!$I$8,(COLUMN()-COLUMN($J$9))*4,0,4,2),$C136),U$9,"")</f>
        <v/>
      </c>
      <c r="V136" s="332" t="str">
        <f ca="1">IF(COUNTIF(OFFSET('別紙2-4(研修実施報告書)'!$I$8,(COLUMN()-COLUMN($J$9))*4,0,4,2),$C136),V$9,"")</f>
        <v/>
      </c>
      <c r="W136" s="332" t="str">
        <f ca="1">IF(COUNTIF(OFFSET('別紙2-4(研修実施報告書)'!$I$8,(COLUMN()-COLUMN($J$9))*4,0,4,2),$C136),W$9,"")</f>
        <v/>
      </c>
      <c r="X136" s="332" t="str">
        <f ca="1">IF(COUNTIF(OFFSET('別紙2-4(研修実施報告書)'!$I$8,(COLUMN()-COLUMN($J$9))*4,0,4,2),$C136),X$9,"")</f>
        <v/>
      </c>
      <c r="Y136" s="332" t="str">
        <f ca="1">IF(COUNTIF(OFFSET('別紙2-4(研修実施報告書)'!$I$8,(COLUMN()-COLUMN($J$9))*4,0,4,2),$C136),Y$9,"")</f>
        <v/>
      </c>
      <c r="Z136" s="332" t="str">
        <f ca="1">IF(COUNTIF(OFFSET('別紙2-4(研修実施報告書)'!$I$8,(COLUMN()-COLUMN($J$9))*4,0,4,2),$C136),Z$9,"")</f>
        <v/>
      </c>
      <c r="AA136" s="332" t="str">
        <f ca="1">IF(COUNTIF(OFFSET('別紙2-4(研修実施報告書)'!$I$8,(COLUMN()-COLUMN($J$9))*4,0,4,2),$C136),AA$9,"")</f>
        <v/>
      </c>
      <c r="AB136" s="332" t="str">
        <f ca="1">IF(COUNTIF(OFFSET('別紙2-4(研修実施報告書)'!$I$8,(COLUMN()-COLUMN($J$9))*4,0,4,2),$C136),AB$9,"")</f>
        <v/>
      </c>
      <c r="AC136" s="332" t="str">
        <f ca="1">IF(COUNTIF(OFFSET('別紙2-4(研修実施報告書)'!$I$8,(COLUMN()-COLUMN($J$9))*4,0,4,2),$C136),AC$9,"")</f>
        <v/>
      </c>
      <c r="AD136" s="332" t="str">
        <f ca="1">IF(COUNTIF(OFFSET('別紙2-4(研修実施報告書)'!$I$8,(COLUMN()-COLUMN($J$9))*4,0,4,2),$C136),AD$9,"")</f>
        <v/>
      </c>
      <c r="AE136" s="332" t="str">
        <f ca="1">IF(COUNTIF(OFFSET('別紙2-4(研修実施報告書)'!$I$8,(COLUMN()-COLUMN($J$9))*4,0,4,2),$C136),AE$9,"")</f>
        <v/>
      </c>
      <c r="AF136" s="332" t="str">
        <f ca="1">IF(COUNTIF(OFFSET('別紙2-4(研修実施報告書)'!$I$8,(COLUMN()-COLUMN($J$9))*4,0,4,2),$C136),AF$9,"")</f>
        <v/>
      </c>
      <c r="AG136" s="332" t="str">
        <f ca="1">IF(COUNTIF(OFFSET('別紙2-4(研修実施報告書)'!$I$8,(COLUMN()-COLUMN($J$9))*4,0,4,2),$C136),AG$9,"")</f>
        <v/>
      </c>
      <c r="AH136" s="332" t="str">
        <f ca="1">IF(COUNTIF(OFFSET('別紙2-4(研修実施報告書)'!$I$8,(COLUMN()-COLUMN($J$9))*4,0,4,2),$C136),AH$9,"")</f>
        <v/>
      </c>
      <c r="AI136" s="332" t="str">
        <f ca="1">IF(COUNTIF(OFFSET('別紙2-4(研修実施報告書)'!$I$8,(COLUMN()-COLUMN($J$9))*4,0,4,2),$C136),AI$9,"")</f>
        <v/>
      </c>
      <c r="AJ136" s="332" t="str">
        <f ca="1">IF(COUNTIF(OFFSET('別紙2-4(研修実施報告書)'!$I$8,(COLUMN()-COLUMN($J$9))*4,0,4,2),$C136),AJ$9,"")</f>
        <v/>
      </c>
      <c r="AK136" s="332" t="str">
        <f ca="1">IF(COUNTIF(OFFSET('別紙2-4(研修実施報告書)'!$I$8,(COLUMN()-COLUMN($J$9))*4,0,4,2),$C136),AK$9,"")</f>
        <v/>
      </c>
      <c r="AL136" s="332" t="str">
        <f ca="1">IF(COUNTIF(OFFSET('別紙2-4(研修実施報告書)'!$I$8,(COLUMN()-COLUMN($J$9))*4,0,4,2),$C136),AL$9,"")</f>
        <v/>
      </c>
      <c r="AM136" s="332" t="str">
        <f ca="1">IF(COUNTIF(OFFSET('別紙2-4(研修実施報告書)'!$I$8,(COLUMN()-COLUMN($J$9))*4,0,4,2),$C136),AM$9,"")</f>
        <v/>
      </c>
      <c r="AN136" s="332" t="str">
        <f ca="1">IF(COUNTIF(OFFSET('別紙2-4(研修実施報告書)'!$I$8,(COLUMN()-COLUMN($J$9))*4,0,4,2),$C136),AN$9,"")</f>
        <v/>
      </c>
      <c r="AO136" s="332" t="str">
        <f ca="1">IF(COUNTIF(OFFSET('別紙2-4(研修実施報告書)'!$I$8,(COLUMN()-COLUMN($J$9))*4,0,4,2),$C136),AO$9,"")</f>
        <v/>
      </c>
      <c r="AP136" s="332" t="str">
        <f ca="1">IF(COUNTIF(OFFSET('別紙2-4(研修実施報告書)'!$I$8,(COLUMN()-COLUMN($J$9))*4,0,4,2),$C136),AP$9,"")</f>
        <v/>
      </c>
      <c r="AQ136" s="332" t="str">
        <f ca="1">IF(COUNTIF(OFFSET('別紙2-4(研修実施報告書)'!$I$8,(COLUMN()-COLUMN($J$9))*4,0,4,2),$C136),AQ$9,"")</f>
        <v/>
      </c>
      <c r="AR136" s="332" t="str">
        <f ca="1">IF(COUNTIF(OFFSET('別紙2-4(研修実施報告書)'!$I$8,(COLUMN()-COLUMN($J$9))*4,0,4,2),$C136),AR$9,"")</f>
        <v/>
      </c>
      <c r="AS136" s="332" t="str">
        <f ca="1">IF(COUNTIF(OFFSET('別紙2-4(研修実施報告書)'!$I$8,(COLUMN()-COLUMN($J$9))*4,0,4,2),$C136),AS$9,"")</f>
        <v/>
      </c>
      <c r="AT136" s="332" t="str">
        <f ca="1">IF(COUNTIF(OFFSET('別紙2-4(研修実施報告書)'!$I$8,(COLUMN()-COLUMN($J$9))*4,0,4,2),$C136),AT$9,"")</f>
        <v/>
      </c>
      <c r="AU136" s="332" t="str">
        <f ca="1">IF(COUNTIF(OFFSET('別紙2-4(研修実施報告書)'!$I$8,(COLUMN()-COLUMN($J$9))*4,0,4,2),$C136),AU$9,"")</f>
        <v/>
      </c>
      <c r="AV136" s="332" t="str">
        <f ca="1">IF(COUNTIF(OFFSET('別紙2-4(研修実施報告書)'!$I$8,(COLUMN()-COLUMN($J$9))*4,0,4,2),$C136),AV$9,"")</f>
        <v/>
      </c>
      <c r="AW136" s="332" t="str">
        <f ca="1">IF(COUNTIF(OFFSET('別紙2-4(研修実施報告書)'!$I$8,(COLUMN()-COLUMN($J$9))*4,0,4,2),$C136),AW$9,"")</f>
        <v/>
      </c>
      <c r="AX136" s="332" t="str">
        <f ca="1">IF(COUNTIF(OFFSET('別紙2-4(研修実施報告書)'!$I$8,(COLUMN()-COLUMN($J$9))*4,0,4,2),$C136),AX$9,"")</f>
        <v/>
      </c>
      <c r="AY136" s="332" t="str">
        <f ca="1">IF(COUNTIF(OFFSET('別紙2-4(研修実施報告書)'!$I$8,(COLUMN()-COLUMN($J$9))*4,0,4,2),$C136),AY$9,"")</f>
        <v/>
      </c>
      <c r="AZ136" s="332" t="str">
        <f ca="1">IF(COUNTIF(OFFSET('別紙2-4(研修実施報告書)'!$I$8,(COLUMN()-COLUMN($J$9))*4,0,4,2),$C136),AZ$9,"")</f>
        <v/>
      </c>
      <c r="BA136" s="332" t="str">
        <f ca="1">IF(COUNTIF(OFFSET('別紙2-4(研修実施報告書)'!$I$8,(COLUMN()-COLUMN($J$9))*4,0,4,2),$C136),BA$9,"")</f>
        <v/>
      </c>
      <c r="BB136" s="332" t="str">
        <f ca="1">IF(COUNTIF(OFFSET('別紙2-4(研修実施報告書)'!$I$8,(COLUMN()-COLUMN($J$9))*4,0,4,2),$C136),BB$9,"")</f>
        <v/>
      </c>
      <c r="BC136" s="332" t="str">
        <f ca="1">IF(COUNTIF(OFFSET('別紙2-4(研修実施報告書)'!$I$8,(COLUMN()-COLUMN($J$9))*4,0,4,2),$C136),BC$9,"")</f>
        <v/>
      </c>
      <c r="BD136" s="332" t="str">
        <f ca="1">IF(COUNTIF(OFFSET('別紙2-4(研修実施報告書)'!$I$8,(COLUMN()-COLUMN($J$9))*4,0,4,2),$C136),BD$9,"")</f>
        <v/>
      </c>
      <c r="BE136" s="332" t="str">
        <f ca="1">IF(COUNTIF(OFFSET('別紙2-4(研修実施報告書)'!$I$8,(COLUMN()-COLUMN($J$9))*4,0,4,2),$C136),BE$9,"")</f>
        <v/>
      </c>
      <c r="BF136" s="332" t="str">
        <f ca="1">IF(COUNTIF(OFFSET('別紙2-4(研修実施報告書)'!$I$8,(COLUMN()-COLUMN($J$9))*4,0,4,2),$C136),BF$9,"")</f>
        <v/>
      </c>
      <c r="BG136" s="332" t="str">
        <f ca="1">IF(COUNTIF(OFFSET('別紙2-4(研修実施報告書)'!$I$8,(COLUMN()-COLUMN($J$9))*4,0,4,2),$C136),BG$9,"")</f>
        <v/>
      </c>
      <c r="BH136" s="332" t="str">
        <f ca="1">IF(COUNTIF(OFFSET('別紙2-4(研修実施報告書)'!$I$8,(COLUMN()-COLUMN($J$9))*4,0,4,2),$C136),BH$9,"")</f>
        <v/>
      </c>
      <c r="BI136" s="332" t="str">
        <f ca="1">IF(COUNTIF(OFFSET('別紙2-4(研修実施報告書)'!$I$8,(COLUMN()-COLUMN($J$9))*4,0,4,2),$C136),BI$9,"")</f>
        <v/>
      </c>
      <c r="BJ136" s="332" t="str">
        <f ca="1">IF(COUNTIF(OFFSET('別紙2-4(研修実施報告書)'!$I$8,(COLUMN()-COLUMN($J$9))*4,0,4,2),$C136),BJ$9,"")</f>
        <v/>
      </c>
      <c r="BK136" s="332" t="str">
        <f ca="1">IF(COUNTIF(OFFSET('別紙2-4(研修実施報告書)'!$I$8,(COLUMN()-COLUMN($J$9))*4,0,4,2),$C136),BK$9,"")</f>
        <v/>
      </c>
      <c r="BL136" s="332" t="str">
        <f ca="1">IF(COUNTIF(OFFSET('別紙2-4(研修実施報告書)'!$I$8,(COLUMN()-COLUMN($J$9))*4,0,4,2),$C136),BL$9,"")</f>
        <v/>
      </c>
      <c r="BM136" s="332" t="str">
        <f ca="1">IF(COUNTIF(OFFSET('別紙2-4(研修実施報告書)'!$I$8,(COLUMN()-COLUMN($J$9))*4,0,4,2),$C136),BM$9,"")</f>
        <v/>
      </c>
      <c r="BN136" s="332" t="str">
        <f ca="1">IF(COUNTIF(OFFSET('別紙2-4(研修実施報告書)'!$I$8,(COLUMN()-COLUMN($J$9))*4,0,4,2),$C136),BN$9,"")</f>
        <v/>
      </c>
      <c r="BO136" s="332" t="str">
        <f ca="1">IF(COUNTIF(OFFSET('別紙2-4(研修実施報告書)'!$I$8,(COLUMN()-COLUMN($J$9))*4,0,4,2),$C136),BO$9,"")</f>
        <v/>
      </c>
      <c r="BP136" s="332" t="str">
        <f ca="1">IF(COUNTIF(OFFSET('別紙2-4(研修実施報告書)'!$I$8,(COLUMN()-COLUMN($J$9))*4,0,4,2),$C136),BP$9,"")</f>
        <v/>
      </c>
      <c r="BQ136" s="332" t="str">
        <f ca="1">IF(COUNTIF(OFFSET('別紙2-4(研修実施報告書)'!$I$8,(COLUMN()-COLUMN($J$9))*4,0,4,2),$C136),BQ$9,"")</f>
        <v/>
      </c>
      <c r="BR136" s="332" t="str">
        <f ca="1">IF(COUNTIF(OFFSET('別紙2-4(研修実施報告書)'!$I$8,(COLUMN()-COLUMN($J$9))*4,0,4,2),$C136),BR$9,"")</f>
        <v/>
      </c>
      <c r="BS136" s="332" t="str">
        <f ca="1">IF(COUNTIF(OFFSET('別紙2-4(研修実施報告書)'!$I$8,(COLUMN()-COLUMN($J$9))*4,0,4,2),$C136),BS$9,"")</f>
        <v/>
      </c>
      <c r="BT136" s="332" t="str">
        <f ca="1">IF(COUNTIF(OFFSET('別紙2-4(研修実施報告書)'!$I$8,(COLUMN()-COLUMN($J$9))*4,0,4,2),$C136),BT$9,"")</f>
        <v/>
      </c>
      <c r="BU136" s="332" t="str">
        <f ca="1">IF(COUNTIF(OFFSET('別紙2-4(研修実施報告書)'!$I$8,(COLUMN()-COLUMN($J$9))*4,0,4,2),$C136),BU$9,"")</f>
        <v/>
      </c>
      <c r="BV136" s="332" t="str">
        <f ca="1">IF(COUNTIF(OFFSET('別紙2-4(研修実施報告書)'!$I$8,(COLUMN()-COLUMN($J$9))*4,0,4,2),$C136),BV$9,"")</f>
        <v/>
      </c>
      <c r="BW136" s="332" t="str">
        <f ca="1">IF(COUNTIF(OFFSET('別紙2-4(研修実施報告書)'!$I$8,(COLUMN()-COLUMN($J$9))*4,0,4,2),$C136),BW$9,"")</f>
        <v/>
      </c>
      <c r="BX136" s="332" t="str">
        <f ca="1">IF(COUNTIF(OFFSET('別紙2-4(研修実施報告書)'!$I$8,(COLUMN()-COLUMN($J$9))*4,0,4,2),$C136),BX$9,"")</f>
        <v/>
      </c>
      <c r="BY136" s="332" t="str">
        <f ca="1">IF(COUNTIF(OFFSET('別紙2-4(研修実施報告書)'!$I$8,(COLUMN()-COLUMN($J$9))*4,0,4,2),$C136),BY$9,"")</f>
        <v/>
      </c>
      <c r="BZ136" s="332" t="str">
        <f ca="1">IF(COUNTIF(OFFSET('別紙2-4(研修実施報告書)'!$I$8,(COLUMN()-COLUMN($J$9))*4,0,4,2),$C136),BZ$9,"")</f>
        <v/>
      </c>
      <c r="CA136" s="332" t="str">
        <f ca="1">IF(COUNTIF(OFFSET('別紙2-4(研修実施報告書)'!$I$8,(COLUMN()-COLUMN($J$9))*4,0,4,2),$C136),CA$9,"")</f>
        <v/>
      </c>
      <c r="CB136" s="332" t="str">
        <f ca="1">IF(COUNTIF(OFFSET('別紙2-4(研修実施報告書)'!$I$8,(COLUMN()-COLUMN($J$9))*4,0,4,2),$C136),CB$9,"")</f>
        <v/>
      </c>
      <c r="CC136" s="332" t="str">
        <f ca="1">IF(COUNTIF(OFFSET('別紙2-4(研修実施報告書)'!$I$8,(COLUMN()-COLUMN($J$9))*4,0,4,2),$C136),CC$9,"")</f>
        <v/>
      </c>
      <c r="CD136" s="332" t="str">
        <f ca="1">IF(COUNTIF(OFFSET('別紙2-4(研修実施報告書)'!$I$8,(COLUMN()-COLUMN($J$9))*4,0,4,2),$C136),CD$9,"")</f>
        <v/>
      </c>
      <c r="CE136" s="332" t="str">
        <f ca="1">IF(COUNTIF(OFFSET('別紙2-4(研修実施報告書)'!$I$8,(COLUMN()-COLUMN($J$9))*4,0,4,2),$C136),CE$9,"")</f>
        <v/>
      </c>
      <c r="CF136" s="332" t="str">
        <f ca="1">IF(COUNTIF(OFFSET('別紙2-4(研修実施報告書)'!$I$8,(COLUMN()-COLUMN($J$9))*4,0,4,2),$C136),CF$9,"")</f>
        <v/>
      </c>
      <c r="CG136" s="332" t="str">
        <f ca="1">IF(COUNTIF(OFFSET('別紙2-4(研修実施報告書)'!$I$8,(COLUMN()-COLUMN($J$9))*4,0,4,2),$C136),CG$9,"")</f>
        <v/>
      </c>
      <c r="CH136" s="332" t="str">
        <f ca="1">IF(COUNTIF(OFFSET('別紙2-4(研修実施報告書)'!$I$8,(COLUMN()-COLUMN($J$9))*4,0,4,2),$C136),CH$9,"")</f>
        <v/>
      </c>
      <c r="CI136" s="332" t="str">
        <f ca="1">IF(COUNTIF(OFFSET('別紙2-4(研修実施報告書)'!$I$8,(COLUMN()-COLUMN($J$9))*4,0,4,2),$C136),CI$9,"")</f>
        <v/>
      </c>
      <c r="CJ136" s="332" t="str">
        <f ca="1">IF(COUNTIF(OFFSET('別紙2-4(研修実施報告書)'!$I$8,(COLUMN()-COLUMN($J$9))*4,0,4,2),$C136),CJ$9,"")</f>
        <v/>
      </c>
      <c r="CK136" s="332" t="str">
        <f ca="1">IF(COUNTIF(OFFSET('別紙2-4(研修実施報告書)'!$I$8,(COLUMN()-COLUMN($J$9))*4,0,4,2),$C136),CK$9,"")</f>
        <v/>
      </c>
      <c r="CL136" s="332" t="str">
        <f ca="1">IF(COUNTIF(OFFSET('別紙2-4(研修実施報告書)'!$I$8,(COLUMN()-COLUMN($J$9))*4,0,4,2),$C136),CL$9,"")</f>
        <v/>
      </c>
      <c r="CM136" s="332" t="str">
        <f ca="1">IF(COUNTIF(OFFSET('別紙2-4(研修実施報告書)'!$I$8,(COLUMN()-COLUMN($J$9))*4,0,4,2),$C136),CM$9,"")</f>
        <v/>
      </c>
      <c r="CN136" s="332" t="str">
        <f ca="1">IF(COUNTIF(OFFSET('別紙2-4(研修実施報告書)'!$I$8,(COLUMN()-COLUMN($J$9))*4,0,4,2),$C136),CN$9,"")</f>
        <v/>
      </c>
      <c r="CO136" s="332" t="str">
        <f ca="1">IF(COUNTIF(OFFSET('別紙2-4(研修実施報告書)'!$I$8,(COLUMN()-COLUMN($J$9))*4,0,4,2),$C136),CO$9,"")</f>
        <v/>
      </c>
      <c r="CP136" s="332" t="str">
        <f ca="1">IF(COUNTIF(OFFSET('別紙2-4(研修実施報告書)'!$I$8,(COLUMN()-COLUMN($J$9))*4,0,4,2),$C136),CP$9,"")</f>
        <v/>
      </c>
      <c r="CQ136" s="332" t="str">
        <f ca="1">IF(COUNTIF(OFFSET('別紙2-4(研修実施報告書)'!$I$8,(COLUMN()-COLUMN($J$9))*4,0,4,2),$C136),CQ$9,"")</f>
        <v/>
      </c>
      <c r="CR136" s="332" t="str">
        <f ca="1">IF(COUNTIF(OFFSET('別紙2-4(研修実施報告書)'!$I$8,(COLUMN()-COLUMN($J$9))*4,0,4,2),$C136),CR$9,"")</f>
        <v/>
      </c>
      <c r="CS136" s="332" t="str">
        <f ca="1">IF(COUNTIF(OFFSET('別紙2-4(研修実施報告書)'!$I$8,(COLUMN()-COLUMN($J$9))*4,0,4,2),$C136),CS$9,"")</f>
        <v/>
      </c>
      <c r="CT136" s="332" t="str">
        <f ca="1">IF(COUNTIF(OFFSET('別紙2-4(研修実施報告書)'!$I$8,(COLUMN()-COLUMN($J$9))*4,0,4,2),$C136),CT$9,"")</f>
        <v/>
      </c>
      <c r="CU136" s="332" t="str">
        <f ca="1">IF(COUNTIF(OFFSET('別紙2-4(研修実施報告書)'!$I$8,(COLUMN()-COLUMN($J$9))*4,0,4,2),$C136),CU$9,"")</f>
        <v/>
      </c>
      <c r="CV136" s="332" t="str">
        <f ca="1">IF(COUNTIF(OFFSET('別紙2-4(研修実施報告書)'!$I$8,(COLUMN()-COLUMN($J$9))*4,0,4,2),$C136),CV$9,"")</f>
        <v/>
      </c>
      <c r="CW136" s="332" t="str">
        <f ca="1">IF(COUNTIF(OFFSET('別紙2-4(研修実施報告書)'!$I$8,(COLUMN()-COLUMN($J$9))*4,0,4,2),$C136),CW$9,"")</f>
        <v/>
      </c>
      <c r="CX136" s="332" t="str">
        <f ca="1">IF(COUNTIF(OFFSET('別紙2-4(研修実施報告書)'!$I$8,(COLUMN()-COLUMN($J$9))*4,0,4,2),$C136),CX$9,"")</f>
        <v/>
      </c>
      <c r="CY136" s="332" t="str">
        <f ca="1">IF(COUNTIF(OFFSET('別紙2-4(研修実施報告書)'!$I$8,(COLUMN()-COLUMN($J$9))*4,0,4,2),$C136),CY$9,"")</f>
        <v/>
      </c>
      <c r="CZ136" s="332" t="str">
        <f ca="1">IF(COUNTIF(OFFSET('別紙2-4(研修実施報告書)'!$I$8,(COLUMN()-COLUMN($J$9))*4,0,4,2),$C136),CZ$9,"")</f>
        <v/>
      </c>
      <c r="DA136" s="332" t="str">
        <f ca="1">IF(COUNTIF(OFFSET('別紙2-4(研修実施報告書)'!$I$8,(COLUMN()-COLUMN($J$9))*4,0,4,2),$C136),DA$9,"")</f>
        <v/>
      </c>
      <c r="DB136" s="332" t="str">
        <f ca="1">IF(COUNTIF(OFFSET('別紙2-4(研修実施報告書)'!$I$8,(COLUMN()-COLUMN($J$9))*4,0,4,2),$C136),DB$9,"")</f>
        <v/>
      </c>
      <c r="DC136" s="332" t="str">
        <f ca="1">IF(COUNTIF(OFFSET('別紙2-4(研修実施報告書)'!$I$8,(COLUMN()-COLUMN($J$9))*4,0,4,2),$C136),DC$9,"")</f>
        <v/>
      </c>
      <c r="DD136" s="332" t="str">
        <f ca="1">IF(COUNTIF(OFFSET('別紙2-4(研修実施報告書)'!$I$8,(COLUMN()-COLUMN($J$9))*4,0,4,2),$C136),DD$9,"")</f>
        <v/>
      </c>
      <c r="DE136" s="332" t="str">
        <f ca="1">IF(COUNTIF(OFFSET('別紙2-4(研修実施報告書)'!$I$8,(COLUMN()-COLUMN($J$9))*4,0,4,2),$C136),DE$9,"")</f>
        <v/>
      </c>
      <c r="DF136" s="332" t="str">
        <f ca="1">IF(COUNTIF(OFFSET('別紙2-4(研修実施報告書)'!$I$8,(COLUMN()-COLUMN($J$9))*4,0,4,2),$C136),DF$9,"")</f>
        <v/>
      </c>
      <c r="DG136" s="332" t="str">
        <f ca="1">IF(COUNTIF(OFFSET('別紙2-4(研修実施報告書)'!$I$8,(COLUMN()-COLUMN($J$9))*4,0,4,2),$C136),DG$9,"")</f>
        <v/>
      </c>
      <c r="DH136" s="332" t="str">
        <f ca="1">IF(COUNTIF(OFFSET('別紙2-4(研修実施報告書)'!$I$8,(COLUMN()-COLUMN($J$9))*4,0,4,2),$C136),DH$9,"")</f>
        <v/>
      </c>
      <c r="DI136" s="332" t="str">
        <f ca="1">IF(COUNTIF(OFFSET('別紙2-4(研修実施報告書)'!$I$8,(COLUMN()-COLUMN($J$9))*4,0,4,2),$C136),DI$9,"")</f>
        <v/>
      </c>
      <c r="DJ136" s="332" t="str">
        <f ca="1">IF(COUNTIF(OFFSET('別紙2-4(研修実施報告書)'!$I$8,(COLUMN()-COLUMN($J$9))*4,0,4,2),$C136),DJ$9,"")</f>
        <v/>
      </c>
      <c r="DK136" s="332" t="str">
        <f ca="1">IF(COUNTIF(OFFSET('別紙2-4(研修実施報告書)'!$I$8,(COLUMN()-COLUMN($J$9))*4,0,4,2),$C136),DK$9,"")</f>
        <v/>
      </c>
      <c r="DL136" s="332" t="str">
        <f ca="1">IF(COUNTIF(OFFSET('別紙2-4(研修実施報告書)'!$I$8,(COLUMN()-COLUMN($J$9))*4,0,4,2),$C136),DL$9,"")</f>
        <v/>
      </c>
      <c r="DM136" s="332" t="str">
        <f ca="1">IF(COUNTIF(OFFSET('別紙2-4(研修実施報告書)'!$I$8,(COLUMN()-COLUMN($J$9))*4,0,4,2),$C136),DM$9,"")</f>
        <v/>
      </c>
      <c r="DN136" s="332" t="str">
        <f ca="1">IF(COUNTIF(OFFSET('別紙2-4(研修実施報告書)'!$I$8,(COLUMN()-COLUMN($J$9))*4,0,4,2),$C136),DN$9,"")</f>
        <v/>
      </c>
      <c r="DO136" s="332" t="str">
        <f ca="1">IF(COUNTIF(OFFSET('別紙2-4(研修実施報告書)'!$I$8,(COLUMN()-COLUMN($J$9))*4,0,4,2),$C136),DO$9,"")</f>
        <v/>
      </c>
      <c r="DP136" s="332" t="str">
        <f ca="1">IF(COUNTIF(OFFSET('別紙2-4(研修実施報告書)'!$I$8,(COLUMN()-COLUMN($J$9))*4,0,4,2),$C136),DP$9,"")</f>
        <v/>
      </c>
      <c r="DQ136" s="332" t="str">
        <f ca="1">IF(COUNTIF(OFFSET('別紙2-4(研修実施報告書)'!$I$8,(COLUMN()-COLUMN($J$9))*4,0,4,2),$C136),DQ$9,"")</f>
        <v/>
      </c>
      <c r="DR136" s="332" t="str">
        <f ca="1">IF(COUNTIF(OFFSET('別紙2-4(研修実施報告書)'!$I$8,(COLUMN()-COLUMN($J$9))*4,0,4,2),$C136),DR$9,"")</f>
        <v/>
      </c>
      <c r="DS136" s="332" t="str">
        <f ca="1">IF(COUNTIF(OFFSET('別紙2-4(研修実施報告書)'!$I$8,(COLUMN()-COLUMN($J$9))*4,0,4,2),$C136),DS$9,"")</f>
        <v/>
      </c>
      <c r="DT136" s="332" t="str">
        <f ca="1">IF(COUNTIF(OFFSET('別紙2-4(研修実施報告書)'!$I$8,(COLUMN()-COLUMN($J$9))*4,0,4,2),$C136),DT$9,"")</f>
        <v/>
      </c>
      <c r="DU136" s="332" t="str">
        <f ca="1">IF(COUNTIF(OFFSET('別紙2-4(研修実施報告書)'!$I$8,(COLUMN()-COLUMN($J$9))*4,0,4,2),$C136),DU$9,"")</f>
        <v/>
      </c>
      <c r="DV136" s="332" t="str">
        <f ca="1">IF(COUNTIF(OFFSET('別紙2-4(研修実施報告書)'!$I$8,(COLUMN()-COLUMN($J$9))*4,0,4,2),$C136),DV$9,"")</f>
        <v/>
      </c>
      <c r="DW136" s="332" t="str">
        <f ca="1">IF(COUNTIF(OFFSET('別紙2-4(研修実施報告書)'!$I$8,(COLUMN()-COLUMN($J$9))*4,0,4,2),$C136),DW$9,"")</f>
        <v/>
      </c>
      <c r="DX136" s="332" t="str">
        <f ca="1">IF(COUNTIF(OFFSET('別紙2-4(研修実施報告書)'!$I$8,(COLUMN()-COLUMN($J$9))*4,0,4,2),$C136),DX$9,"")</f>
        <v/>
      </c>
      <c r="DY136" s="332" t="str">
        <f ca="1">IF(COUNTIF(OFFSET('別紙2-4(研修実施報告書)'!$I$8,(COLUMN()-COLUMN($J$9))*4,0,4,2),$C136),DY$9,"")</f>
        <v/>
      </c>
      <c r="DZ136" s="332" t="str">
        <f ca="1">IF(COUNTIF(OFFSET('別紙2-4(研修実施報告書)'!$I$8,(COLUMN()-COLUMN($J$9))*4,0,4,2),$C136),DZ$9,"")</f>
        <v/>
      </c>
      <c r="EA136" s="332" t="str">
        <f ca="1">IF(COUNTIF(OFFSET('別紙2-4(研修実施報告書)'!$I$8,(COLUMN()-COLUMN($J$9))*4,0,4,2),$C136),EA$9,"")</f>
        <v/>
      </c>
      <c r="EB136" s="332" t="str">
        <f ca="1">IF(COUNTIF(OFFSET('別紙2-4(研修実施報告書)'!$I$8,(COLUMN()-COLUMN($J$9))*4,0,4,2),$C136),EB$9,"")</f>
        <v/>
      </c>
      <c r="EC136" s="332" t="str">
        <f ca="1">IF(COUNTIF(OFFSET('別紙2-4(研修実施報告書)'!$I$8,(COLUMN()-COLUMN($J$9))*4,0,4,2),$C136),EC$9,"")</f>
        <v/>
      </c>
      <c r="ED136" s="332" t="str">
        <f ca="1">IF(COUNTIF(OFFSET('別紙2-4(研修実施報告書)'!$I$8,(COLUMN()-COLUMN($J$9))*4,0,4,2),$C136),ED$9,"")</f>
        <v/>
      </c>
      <c r="EE136" s="332" t="str">
        <f ca="1">IF(COUNTIF(OFFSET('別紙2-4(研修実施報告書)'!$I$8,(COLUMN()-COLUMN($J$9))*4,0,4,2),$C136),EE$9,"")</f>
        <v/>
      </c>
      <c r="EF136" s="332" t="str">
        <f ca="1">IF(COUNTIF(OFFSET('別紙2-4(研修実施報告書)'!$I$8,(COLUMN()-COLUMN($J$9))*4,0,4,2),$C136),EF$9,"")</f>
        <v/>
      </c>
      <c r="EG136" s="332" t="str">
        <f ca="1">IF(COUNTIF(OFFSET('別紙2-4(研修実施報告書)'!$I$8,(COLUMN()-COLUMN($J$9))*4,0,4,2),$C136),EG$9,"")</f>
        <v/>
      </c>
      <c r="EH136" s="332" t="str">
        <f ca="1">IF(COUNTIF(OFFSET('別紙2-4(研修実施報告書)'!$I$8,(COLUMN()-COLUMN($J$9))*4,0,4,2),$C136),EH$9,"")</f>
        <v/>
      </c>
      <c r="EI136" s="332" t="str">
        <f ca="1">IF(COUNTIF(OFFSET('別紙2-4(研修実施報告書)'!$I$8,(COLUMN()-COLUMN($J$9))*4,0,4,2),$C136),EI$9,"")</f>
        <v/>
      </c>
      <c r="EJ136" s="332" t="str">
        <f ca="1">IF(COUNTIF(OFFSET('別紙2-4(研修実施報告書)'!$I$8,(COLUMN()-COLUMN($J$9))*4,0,4,2),$C136),EJ$9,"")</f>
        <v/>
      </c>
      <c r="EK136" s="332" t="str">
        <f ca="1">IF(COUNTIF(OFFSET('別紙2-4(研修実施報告書)'!$I$8,(COLUMN()-COLUMN($J$9))*4,0,4,2),$C136),EK$9,"")</f>
        <v/>
      </c>
      <c r="EL136" s="332" t="str">
        <f ca="1">IF(COUNTIF(OFFSET('別紙2-4(研修実施報告書)'!$I$8,(COLUMN()-COLUMN($J$9))*4,0,4,2),$C136),EL$9,"")</f>
        <v/>
      </c>
      <c r="EM136" s="332" t="str">
        <f ca="1">IF(COUNTIF(OFFSET('別紙2-4(研修実施報告書)'!$I$8,(COLUMN()-COLUMN($J$9))*4,0,4,2),$C136),EM$9,"")</f>
        <v/>
      </c>
      <c r="EN136" s="332" t="str">
        <f ca="1">IF(COUNTIF(OFFSET('別紙2-4(研修実施報告書)'!$I$8,(COLUMN()-COLUMN($J$9))*4,0,4,2),$C136),EN$9,"")</f>
        <v/>
      </c>
      <c r="EO136" s="332" t="str">
        <f ca="1">IF(COUNTIF(OFFSET('別紙2-4(研修実施報告書)'!$I$8,(COLUMN()-COLUMN($J$9))*4,0,4,2),$C136),EO$9,"")</f>
        <v/>
      </c>
      <c r="EP136" s="332" t="str">
        <f ca="1">IF(COUNTIF(OFFSET('別紙2-4(研修実施報告書)'!$I$8,(COLUMN()-COLUMN($J$9))*4,0,4,2),$C136),EP$9,"")</f>
        <v/>
      </c>
      <c r="EQ136" s="332" t="str">
        <f ca="1">IF(COUNTIF(OFFSET('別紙2-4(研修実施報告書)'!$I$8,(COLUMN()-COLUMN($J$9))*4,0,4,2),$C136),EQ$9,"")</f>
        <v/>
      </c>
      <c r="ER136" s="332" t="str">
        <f ca="1">IF(COUNTIF(OFFSET('別紙2-4(研修実施報告書)'!$I$8,(COLUMN()-COLUMN($J$9))*4,0,4,2),$C136),ER$9,"")</f>
        <v/>
      </c>
      <c r="ES136" s="332" t="str">
        <f ca="1">IF(COUNTIF(OFFSET('別紙2-4(研修実施報告書)'!$I$8,(COLUMN()-COLUMN($J$9))*4,0,4,2),$C136),ES$9,"")</f>
        <v/>
      </c>
      <c r="ET136" s="332" t="str">
        <f ca="1">IF(COUNTIF(OFFSET('別紙2-4(研修実施報告書)'!$I$8,(COLUMN()-COLUMN($J$9))*4,0,4,2),$C136),ET$9,"")</f>
        <v/>
      </c>
      <c r="EU136" s="332" t="str">
        <f ca="1">IF(COUNTIF(OFFSET('別紙2-4(研修実施報告書)'!$I$8,(COLUMN()-COLUMN($J$9))*4,0,4,2),$C136),EU$9,"")</f>
        <v/>
      </c>
      <c r="EV136" s="332" t="str">
        <f ca="1">IF(COUNTIF(OFFSET('別紙2-4(研修実施報告書)'!$I$8,(COLUMN()-COLUMN($J$9))*4,0,4,2),$C136),EV$9,"")</f>
        <v/>
      </c>
      <c r="EW136" s="332" t="str">
        <f ca="1">IF(COUNTIF(OFFSET('別紙2-4(研修実施報告書)'!$I$8,(COLUMN()-COLUMN($J$9))*4,0,4,2),$C136),EW$9,"")</f>
        <v/>
      </c>
      <c r="EX136" s="332" t="str">
        <f ca="1">IF(COUNTIF(OFFSET('別紙2-4(研修実施報告書)'!$I$8,(COLUMN()-COLUMN($J$9))*4,0,4,2),$C136),EX$9,"")</f>
        <v/>
      </c>
      <c r="EY136" s="332" t="str">
        <f ca="1">IF(COUNTIF(OFFSET('別紙2-4(研修実施報告書)'!$I$8,(COLUMN()-COLUMN($J$9))*4,0,4,2),$C136),EY$9,"")</f>
        <v/>
      </c>
      <c r="EZ136" s="332" t="str">
        <f ca="1">IF(COUNTIF(OFFSET('別紙2-4(研修実施報告書)'!$I$8,(COLUMN()-COLUMN($J$9))*4,0,4,2),$C136),EZ$9,"")</f>
        <v/>
      </c>
      <c r="FA136" s="332" t="str">
        <f ca="1">IF(COUNTIF(OFFSET('別紙2-4(研修実施報告書)'!$I$8,(COLUMN()-COLUMN($J$9))*4,0,4,2),$C136),FA$9,"")</f>
        <v/>
      </c>
      <c r="FB136" s="332" t="str">
        <f ca="1">IF(COUNTIF(OFFSET('別紙2-4(研修実施報告書)'!$I$8,(COLUMN()-COLUMN($J$9))*4,0,4,2),$C136),FB$9,"")</f>
        <v/>
      </c>
      <c r="FC136" s="332" t="str">
        <f ca="1">IF(COUNTIF(OFFSET('別紙2-4(研修実施報告書)'!$I$8,(COLUMN()-COLUMN($J$9))*4,0,4,2),$C136),FC$9,"")</f>
        <v/>
      </c>
      <c r="FD136" s="332" t="str">
        <f ca="1">IF(COUNTIF(OFFSET('別紙2-4(研修実施報告書)'!$I$8,(COLUMN()-COLUMN($J$9))*4,0,4,2),$C136),FD$9,"")</f>
        <v/>
      </c>
      <c r="FE136" s="332" t="str">
        <f ca="1">IF(COUNTIF(OFFSET('別紙2-4(研修実施報告書)'!$I$8,(COLUMN()-COLUMN($J$9))*4,0,4,2),$C136),FE$9,"")</f>
        <v/>
      </c>
      <c r="FF136" s="332" t="str">
        <f ca="1">IF(COUNTIF(OFFSET('別紙2-4(研修実施報告書)'!$I$8,(COLUMN()-COLUMN($J$9))*4,0,4,2),$C136),FF$9,"")</f>
        <v/>
      </c>
      <c r="FG136" s="332" t="str">
        <f ca="1">IF(COUNTIF(OFFSET('別紙2-4(研修実施報告書)'!$I$8,(COLUMN()-COLUMN($J$9))*4,0,4,2),$C136),FG$9,"")</f>
        <v/>
      </c>
      <c r="FH136" s="332" t="str">
        <f ca="1">IF(COUNTIF(OFFSET('別紙2-4(研修実施報告書)'!$I$8,(COLUMN()-COLUMN($J$9))*4,0,4,2),$C136),FH$9,"")</f>
        <v/>
      </c>
      <c r="FI136" s="332" t="str">
        <f ca="1">IF(COUNTIF(OFFSET('別紙2-4(研修実施報告書)'!$I$8,(COLUMN()-COLUMN($J$9))*4,0,4,2),$C136),FI$9,"")</f>
        <v/>
      </c>
      <c r="FJ136" s="332" t="str">
        <f ca="1">IF(COUNTIF(OFFSET('別紙2-4(研修実施報告書)'!$I$8,(COLUMN()-COLUMN($J$9))*4,0,4,2),$C136),FJ$9,"")</f>
        <v/>
      </c>
      <c r="FK136" s="332" t="str">
        <f ca="1">IF(COUNTIF(OFFSET('別紙2-4(研修実施報告書)'!$I$8,(COLUMN()-COLUMN($J$9))*4,0,4,2),$C136),FK$9,"")</f>
        <v/>
      </c>
      <c r="FL136" s="332" t="str">
        <f ca="1">IF(COUNTIF(OFFSET('別紙2-4(研修実施報告書)'!$I$8,(COLUMN()-COLUMN($J$9))*4,0,4,2),$C136),FL$9,"")</f>
        <v/>
      </c>
      <c r="FM136" s="332" t="str">
        <f ca="1">IF(COUNTIF(OFFSET('別紙2-4(研修実施報告書)'!$I$8,(COLUMN()-COLUMN($J$9))*4,0,4,2),$C136),FM$9,"")</f>
        <v/>
      </c>
      <c r="FN136" s="332" t="str">
        <f ca="1">IF(COUNTIF(OFFSET('別紙2-4(研修実施報告書)'!$I$8,(COLUMN()-COLUMN($J$9))*4,0,4,2),$C136),FN$9,"")</f>
        <v/>
      </c>
      <c r="FO136" s="332" t="str">
        <f ca="1">IF(COUNTIF(OFFSET('別紙2-4(研修実施報告書)'!$I$8,(COLUMN()-COLUMN($J$9))*4,0,4,2),$C136),FO$9,"")</f>
        <v/>
      </c>
      <c r="FP136" s="332" t="str">
        <f ca="1">IF(COUNTIF(OFFSET('別紙2-4(研修実施報告書)'!$I$8,(COLUMN()-COLUMN($J$9))*4,0,4,2),$C136),FP$9,"")</f>
        <v/>
      </c>
      <c r="FQ136" s="332" t="str">
        <f ca="1">IF(COUNTIF(OFFSET('別紙2-4(研修実施報告書)'!$I$8,(COLUMN()-COLUMN($J$9))*4,0,4,2),$C136),FQ$9,"")</f>
        <v/>
      </c>
      <c r="FR136" s="332" t="str">
        <f ca="1">IF(COUNTIF(OFFSET('別紙2-4(研修実施報告書)'!$I$8,(COLUMN()-COLUMN($J$9))*4,0,4,2),$C136),FR$9,"")</f>
        <v/>
      </c>
      <c r="FS136" s="332" t="str">
        <f ca="1">IF(COUNTIF(OFFSET('別紙2-4(研修実施報告書)'!$I$8,(COLUMN()-COLUMN($J$9))*4,0,4,2),$C136),FS$9,"")</f>
        <v/>
      </c>
      <c r="FT136" s="332" t="str">
        <f ca="1">IF(COUNTIF(OFFSET('別紙2-4(研修実施報告書)'!$I$8,(COLUMN()-COLUMN($J$9))*4,0,4,2),$C136),FT$9,"")</f>
        <v/>
      </c>
      <c r="FU136" s="332" t="str">
        <f ca="1">IF(COUNTIF(OFFSET('別紙2-4(研修実施報告書)'!$I$8,(COLUMN()-COLUMN($J$9))*4,0,4,2),$C136),FU$9,"")</f>
        <v/>
      </c>
      <c r="FV136" s="332" t="str">
        <f ca="1">IF(COUNTIF(OFFSET('別紙2-4(研修実施報告書)'!$I$8,(COLUMN()-COLUMN($J$9))*4,0,4,2),$C136),FV$9,"")</f>
        <v/>
      </c>
      <c r="FW136" s="332" t="str">
        <f ca="1">IF(COUNTIF(OFFSET('別紙2-4(研修実施報告書)'!$I$8,(COLUMN()-COLUMN($J$9))*4,0,4,2),$C136),FW$9,"")</f>
        <v/>
      </c>
      <c r="FX136" s="332" t="str">
        <f ca="1">IF(COUNTIF(OFFSET('別紙2-4(研修実施報告書)'!$I$8,(COLUMN()-COLUMN($J$9))*4,0,4,2),$C136),FX$9,"")</f>
        <v/>
      </c>
      <c r="FY136" s="332" t="str">
        <f ca="1">IF(COUNTIF(OFFSET('別紙2-4(研修実施報告書)'!$I$8,(COLUMN()-COLUMN($J$9))*4,0,4,2),$C136),FY$9,"")</f>
        <v/>
      </c>
      <c r="FZ136" s="332" t="str">
        <f ca="1">IF(COUNTIF(OFFSET('別紙2-4(研修実施報告書)'!$I$8,(COLUMN()-COLUMN($J$9))*4,0,4,2),$C136),FZ$9,"")</f>
        <v/>
      </c>
      <c r="GA136" s="332" t="str">
        <f ca="1">IF(COUNTIF(OFFSET('別紙2-4(研修実施報告書)'!$I$8,(COLUMN()-COLUMN($J$9))*4,0,4,2),$C136),GA$9,"")</f>
        <v/>
      </c>
      <c r="GB136" s="332" t="str">
        <f ca="1">IF(COUNTIF(OFFSET('別紙2-4(研修実施報告書)'!$I$8,(COLUMN()-COLUMN($J$9))*4,0,4,2),$C136),GB$9,"")</f>
        <v/>
      </c>
      <c r="GC136" s="332" t="str">
        <f ca="1">IF(COUNTIF(OFFSET('別紙2-4(研修実施報告書)'!$I$8,(COLUMN()-COLUMN($J$9))*4,0,4,2),$C136),GC$9,"")</f>
        <v/>
      </c>
      <c r="GD136" s="332" t="str">
        <f ca="1">IF(COUNTIF(OFFSET('別紙2-4(研修実施報告書)'!$I$8,(COLUMN()-COLUMN($J$9))*4,0,4,2),$C136),GD$9,"")</f>
        <v/>
      </c>
      <c r="GE136" s="332" t="str">
        <f ca="1">IF(COUNTIF(OFFSET('別紙2-4(研修実施報告書)'!$I$8,(COLUMN()-COLUMN($J$9))*4,0,4,2),$C136),GE$9,"")</f>
        <v/>
      </c>
      <c r="GF136" s="332" t="str">
        <f ca="1">IF(COUNTIF(OFFSET('別紙2-4(研修実施報告書)'!$I$8,(COLUMN()-COLUMN($J$9))*4,0,4,2),$C136),GF$9,"")</f>
        <v/>
      </c>
      <c r="GG136" s="332" t="str">
        <f ca="1">IF(COUNTIF(OFFSET('別紙2-4(研修実施報告書)'!$I$8,(COLUMN()-COLUMN($J$9))*4,0,4,2),$C136),GG$9,"")</f>
        <v/>
      </c>
      <c r="GH136" s="332" t="str">
        <f ca="1">IF(COUNTIF(OFFSET('別紙2-4(研修実施報告書)'!$I$8,(COLUMN()-COLUMN($J$9))*4,0,4,2),$C136),GH$9,"")</f>
        <v/>
      </c>
      <c r="GI136" s="332" t="str">
        <f ca="1">IF(COUNTIF(OFFSET('別紙2-4(研修実施報告書)'!$I$8,(COLUMN()-COLUMN($J$9))*4,0,4,2),$C136),GI$9,"")</f>
        <v/>
      </c>
      <c r="GJ136" s="332" t="str">
        <f ca="1">IF(COUNTIF(OFFSET('別紙2-4(研修実施報告書)'!$I$8,(COLUMN()-COLUMN($J$9))*4,0,4,2),$C136),GJ$9,"")</f>
        <v/>
      </c>
      <c r="GK136" s="332" t="str">
        <f ca="1">IF(COUNTIF(OFFSET('別紙2-4(研修実施報告書)'!$I$8,(COLUMN()-COLUMN($J$9))*4,0,4,2),$C136),GK$9,"")</f>
        <v/>
      </c>
      <c r="GL136" s="332" t="str">
        <f ca="1">IF(COUNTIF(OFFSET('別紙2-4(研修実施報告書)'!$I$8,(COLUMN()-COLUMN($J$9))*4,0,4,2),$C136),GL$9,"")</f>
        <v/>
      </c>
      <c r="GM136" s="332" t="str">
        <f ca="1">IF(COUNTIF(OFFSET('別紙2-4(研修実施報告書)'!$I$8,(COLUMN()-COLUMN($J$9))*4,0,4,2),$C136),GM$9,"")</f>
        <v/>
      </c>
      <c r="GN136" s="332" t="str">
        <f ca="1">IF(COUNTIF(OFFSET('別紙2-4(研修実施報告書)'!$I$8,(COLUMN()-COLUMN($J$9))*4,0,4,2),$C136),GN$9,"")</f>
        <v/>
      </c>
      <c r="GO136" s="332" t="str">
        <f ca="1">IF(COUNTIF(OFFSET('別紙2-4(研修実施報告書)'!$I$8,(COLUMN()-COLUMN($J$9))*4,0,4,2),$C136),GO$9,"")</f>
        <v/>
      </c>
      <c r="GP136" s="332" t="str">
        <f ca="1">IF(COUNTIF(OFFSET('別紙2-4(研修実施報告書)'!$I$8,(COLUMN()-COLUMN($J$9))*4,0,4,2),$C136),GP$9,"")</f>
        <v/>
      </c>
      <c r="GQ136" s="332" t="str">
        <f ca="1">IF(COUNTIF(OFFSET('別紙2-4(研修実施報告書)'!$I$8,(COLUMN()-COLUMN($J$9))*4,0,4,2),$C136),GQ$9,"")</f>
        <v/>
      </c>
      <c r="GR136" s="332" t="str">
        <f ca="1">IF(COUNTIF(OFFSET('別紙2-4(研修実施報告書)'!$I$8,(COLUMN()-COLUMN($J$9))*4,0,4,2),$C136),GR$9,"")</f>
        <v/>
      </c>
      <c r="GS136" s="332" t="str">
        <f ca="1">IF(COUNTIF(OFFSET('別紙2-4(研修実施報告書)'!$I$8,(COLUMN()-COLUMN($J$9))*4,0,4,2),$C136),GS$9,"")</f>
        <v/>
      </c>
      <c r="GT136" s="332" t="str">
        <f ca="1">IF(COUNTIF(OFFSET('別紙2-4(研修実施報告書)'!$I$8,(COLUMN()-COLUMN($J$9))*4,0,4,2),$C136),GT$9,"")</f>
        <v/>
      </c>
      <c r="GU136" s="332" t="str">
        <f ca="1">IF(COUNTIF(OFFSET('別紙2-4(研修実施報告書)'!$I$8,(COLUMN()-COLUMN($J$9))*4,0,4,2),$C136),GU$9,"")</f>
        <v/>
      </c>
      <c r="GV136" s="332" t="str">
        <f ca="1">IF(COUNTIF(OFFSET('別紙2-4(研修実施報告書)'!$I$8,(COLUMN()-COLUMN($J$9))*4,0,4,2),$C136),GV$9,"")</f>
        <v/>
      </c>
      <c r="GW136" s="332" t="str">
        <f ca="1">IF(COUNTIF(OFFSET('別紙2-4(研修実施報告書)'!$I$8,(COLUMN()-COLUMN($J$9))*4,0,4,2),$C136),GW$9,"")</f>
        <v/>
      </c>
      <c r="GX136" s="332" t="str">
        <f ca="1">IF(COUNTIF(OFFSET('別紙2-4(研修実施報告書)'!$I$8,(COLUMN()-COLUMN($J$9))*4,0,4,2),$C136),GX$9,"")</f>
        <v/>
      </c>
      <c r="GY136" s="332" t="str">
        <f ca="1">IF(COUNTIF(OFFSET('別紙2-4(研修実施報告書)'!$I$8,(COLUMN()-COLUMN($J$9))*4,0,4,2),$C136),GY$9,"")</f>
        <v/>
      </c>
      <c r="GZ136" s="332" t="str">
        <f ca="1">IF(COUNTIF(OFFSET('別紙2-4(研修実施報告書)'!$I$8,(COLUMN()-COLUMN($J$9))*4,0,4,2),$C136),GZ$9,"")</f>
        <v/>
      </c>
      <c r="HA136" s="332" t="str">
        <f ca="1">IF(COUNTIF(OFFSET('別紙2-4(研修実施報告書)'!$I$8,(COLUMN()-COLUMN($J$9))*4,0,4,2),$C136),HA$9,"")</f>
        <v/>
      </c>
      <c r="HB136" s="320"/>
    </row>
    <row r="137" spans="1:210" ht="18.75" customHeight="1">
      <c r="A137" s="325">
        <v>123</v>
      </c>
      <c r="B137" s="323" t="str">
        <f>IF(AND('別紙1-7(研修責任者教育担当者) '!E140="〇",'別紙1-7(研修責任者教育担当者) '!F140="〇"),"専任・兼任",IF('別紙1-7(研修責任者教育担当者) '!E140="〇","専任",IF('別紙1-7(研修責任者教育担当者) '!F140="〇","兼任","")))</f>
        <v/>
      </c>
      <c r="C137" s="324">
        <f>VLOOKUP(A137,'別紙1-7(研修責任者教育担当者) '!$B$18:$C$217,2,0)</f>
        <v>0</v>
      </c>
      <c r="D137" s="348" t="s">
        <v>175</v>
      </c>
      <c r="E137" s="349"/>
      <c r="F137" s="329" t="e">
        <f t="shared" si="3"/>
        <v>#DIV/0!</v>
      </c>
      <c r="G137" s="330" t="e">
        <f t="shared" ca="1" si="4"/>
        <v>#DIV/0!</v>
      </c>
      <c r="H137" s="318">
        <f t="shared" ca="1" si="5"/>
        <v>0</v>
      </c>
      <c r="I137" s="318"/>
      <c r="J137" s="332" t="str">
        <f ca="1">IF(COUNTIF(OFFSET('別紙2-4(研修実施報告書)'!$I$8,(COLUMN()-COLUMN($J$9))*4,0,4,2),$C137),J$9,"")</f>
        <v/>
      </c>
      <c r="K137" s="332" t="str">
        <f ca="1">IF(COUNTIF(OFFSET('別紙2-4(研修実施報告書)'!$I$8,(COLUMN()-COLUMN($J$9))*4,0,4,2),$C137),K$9,"")</f>
        <v/>
      </c>
      <c r="L137" s="332" t="str">
        <f ca="1">IF(COUNTIF(OFFSET('別紙2-4(研修実施報告書)'!$I$8,(COLUMN()-COLUMN($J$9))*4,0,4,2),$C137),L$9,"")</f>
        <v/>
      </c>
      <c r="M137" s="332" t="str">
        <f ca="1">IF(COUNTIF(OFFSET('別紙2-4(研修実施報告書)'!$I$8,(COLUMN()-COLUMN($J$9))*4,0,4,2),$C137),M$9,"")</f>
        <v/>
      </c>
      <c r="N137" s="332" t="str">
        <f ca="1">IF(COUNTIF(OFFSET('別紙2-4(研修実施報告書)'!$I$8,(COLUMN()-COLUMN($J$9))*4,0,4,2),$C137),N$9,"")</f>
        <v/>
      </c>
      <c r="O137" s="332" t="str">
        <f ca="1">IF(COUNTIF(OFFSET('別紙2-4(研修実施報告書)'!$I$8,(COLUMN()-COLUMN($J$9))*4,0,4,2),$C137),O$9,"")</f>
        <v/>
      </c>
      <c r="P137" s="332" t="str">
        <f ca="1">IF(COUNTIF(OFFSET('別紙2-4(研修実施報告書)'!$I$8,(COLUMN()-COLUMN($J$9))*4,0,4,2),$C137),P$9,"")</f>
        <v/>
      </c>
      <c r="Q137" s="332" t="str">
        <f ca="1">IF(COUNTIF(OFFSET('別紙2-4(研修実施報告書)'!$I$8,(COLUMN()-COLUMN($J$9))*4,0,4,2),$C137),Q$9,"")</f>
        <v/>
      </c>
      <c r="R137" s="332" t="str">
        <f ca="1">IF(COUNTIF(OFFSET('別紙2-4(研修実施報告書)'!$I$8,(COLUMN()-COLUMN($J$9))*4,0,4,2),$C137),R$9,"")</f>
        <v/>
      </c>
      <c r="S137" s="332" t="str">
        <f ca="1">IF(COUNTIF(OFFSET('別紙2-4(研修実施報告書)'!$I$8,(COLUMN()-COLUMN($J$9))*4,0,4,2),$C137),S$9,"")</f>
        <v/>
      </c>
      <c r="T137" s="332" t="str">
        <f ca="1">IF(COUNTIF(OFFSET('別紙2-4(研修実施報告書)'!$I$8,(COLUMN()-COLUMN($J$9))*4,0,4,2),$C137),T$9,"")</f>
        <v/>
      </c>
      <c r="U137" s="332" t="str">
        <f ca="1">IF(COUNTIF(OFFSET('別紙2-4(研修実施報告書)'!$I$8,(COLUMN()-COLUMN($J$9))*4,0,4,2),$C137),U$9,"")</f>
        <v/>
      </c>
      <c r="V137" s="332" t="str">
        <f ca="1">IF(COUNTIF(OFFSET('別紙2-4(研修実施報告書)'!$I$8,(COLUMN()-COLUMN($J$9))*4,0,4,2),$C137),V$9,"")</f>
        <v/>
      </c>
      <c r="W137" s="332" t="str">
        <f ca="1">IF(COUNTIF(OFFSET('別紙2-4(研修実施報告書)'!$I$8,(COLUMN()-COLUMN($J$9))*4,0,4,2),$C137),W$9,"")</f>
        <v/>
      </c>
      <c r="X137" s="332" t="str">
        <f ca="1">IF(COUNTIF(OFFSET('別紙2-4(研修実施報告書)'!$I$8,(COLUMN()-COLUMN($J$9))*4,0,4,2),$C137),X$9,"")</f>
        <v/>
      </c>
      <c r="Y137" s="332" t="str">
        <f ca="1">IF(COUNTIF(OFFSET('別紙2-4(研修実施報告書)'!$I$8,(COLUMN()-COLUMN($J$9))*4,0,4,2),$C137),Y$9,"")</f>
        <v/>
      </c>
      <c r="Z137" s="332" t="str">
        <f ca="1">IF(COUNTIF(OFFSET('別紙2-4(研修実施報告書)'!$I$8,(COLUMN()-COLUMN($J$9))*4,0,4,2),$C137),Z$9,"")</f>
        <v/>
      </c>
      <c r="AA137" s="332" t="str">
        <f ca="1">IF(COUNTIF(OFFSET('別紙2-4(研修実施報告書)'!$I$8,(COLUMN()-COLUMN($J$9))*4,0,4,2),$C137),AA$9,"")</f>
        <v/>
      </c>
      <c r="AB137" s="332" t="str">
        <f ca="1">IF(COUNTIF(OFFSET('別紙2-4(研修実施報告書)'!$I$8,(COLUMN()-COLUMN($J$9))*4,0,4,2),$C137),AB$9,"")</f>
        <v/>
      </c>
      <c r="AC137" s="332" t="str">
        <f ca="1">IF(COUNTIF(OFFSET('別紙2-4(研修実施報告書)'!$I$8,(COLUMN()-COLUMN($J$9))*4,0,4,2),$C137),AC$9,"")</f>
        <v/>
      </c>
      <c r="AD137" s="332" t="str">
        <f ca="1">IF(COUNTIF(OFFSET('別紙2-4(研修実施報告書)'!$I$8,(COLUMN()-COLUMN($J$9))*4,0,4,2),$C137),AD$9,"")</f>
        <v/>
      </c>
      <c r="AE137" s="332" t="str">
        <f ca="1">IF(COUNTIF(OFFSET('別紙2-4(研修実施報告書)'!$I$8,(COLUMN()-COLUMN($J$9))*4,0,4,2),$C137),AE$9,"")</f>
        <v/>
      </c>
      <c r="AF137" s="332" t="str">
        <f ca="1">IF(COUNTIF(OFFSET('別紙2-4(研修実施報告書)'!$I$8,(COLUMN()-COLUMN($J$9))*4,0,4,2),$C137),AF$9,"")</f>
        <v/>
      </c>
      <c r="AG137" s="332" t="str">
        <f ca="1">IF(COUNTIF(OFFSET('別紙2-4(研修実施報告書)'!$I$8,(COLUMN()-COLUMN($J$9))*4,0,4,2),$C137),AG$9,"")</f>
        <v/>
      </c>
      <c r="AH137" s="332" t="str">
        <f ca="1">IF(COUNTIF(OFFSET('別紙2-4(研修実施報告書)'!$I$8,(COLUMN()-COLUMN($J$9))*4,0,4,2),$C137),AH$9,"")</f>
        <v/>
      </c>
      <c r="AI137" s="332" t="str">
        <f ca="1">IF(COUNTIF(OFFSET('別紙2-4(研修実施報告書)'!$I$8,(COLUMN()-COLUMN($J$9))*4,0,4,2),$C137),AI$9,"")</f>
        <v/>
      </c>
      <c r="AJ137" s="332" t="str">
        <f ca="1">IF(COUNTIF(OFFSET('別紙2-4(研修実施報告書)'!$I$8,(COLUMN()-COLUMN($J$9))*4,0,4,2),$C137),AJ$9,"")</f>
        <v/>
      </c>
      <c r="AK137" s="332" t="str">
        <f ca="1">IF(COUNTIF(OFFSET('別紙2-4(研修実施報告書)'!$I$8,(COLUMN()-COLUMN($J$9))*4,0,4,2),$C137),AK$9,"")</f>
        <v/>
      </c>
      <c r="AL137" s="332" t="str">
        <f ca="1">IF(COUNTIF(OFFSET('別紙2-4(研修実施報告書)'!$I$8,(COLUMN()-COLUMN($J$9))*4,0,4,2),$C137),AL$9,"")</f>
        <v/>
      </c>
      <c r="AM137" s="332" t="str">
        <f ca="1">IF(COUNTIF(OFFSET('別紙2-4(研修実施報告書)'!$I$8,(COLUMN()-COLUMN($J$9))*4,0,4,2),$C137),AM$9,"")</f>
        <v/>
      </c>
      <c r="AN137" s="332" t="str">
        <f ca="1">IF(COUNTIF(OFFSET('別紙2-4(研修実施報告書)'!$I$8,(COLUMN()-COLUMN($J$9))*4,0,4,2),$C137),AN$9,"")</f>
        <v/>
      </c>
      <c r="AO137" s="332" t="str">
        <f ca="1">IF(COUNTIF(OFFSET('別紙2-4(研修実施報告書)'!$I$8,(COLUMN()-COLUMN($J$9))*4,0,4,2),$C137),AO$9,"")</f>
        <v/>
      </c>
      <c r="AP137" s="332" t="str">
        <f ca="1">IF(COUNTIF(OFFSET('別紙2-4(研修実施報告書)'!$I$8,(COLUMN()-COLUMN($J$9))*4,0,4,2),$C137),AP$9,"")</f>
        <v/>
      </c>
      <c r="AQ137" s="332" t="str">
        <f ca="1">IF(COUNTIF(OFFSET('別紙2-4(研修実施報告書)'!$I$8,(COLUMN()-COLUMN($J$9))*4,0,4,2),$C137),AQ$9,"")</f>
        <v/>
      </c>
      <c r="AR137" s="332" t="str">
        <f ca="1">IF(COUNTIF(OFFSET('別紙2-4(研修実施報告書)'!$I$8,(COLUMN()-COLUMN($J$9))*4,0,4,2),$C137),AR$9,"")</f>
        <v/>
      </c>
      <c r="AS137" s="332" t="str">
        <f ca="1">IF(COUNTIF(OFFSET('別紙2-4(研修実施報告書)'!$I$8,(COLUMN()-COLUMN($J$9))*4,0,4,2),$C137),AS$9,"")</f>
        <v/>
      </c>
      <c r="AT137" s="332" t="str">
        <f ca="1">IF(COUNTIF(OFFSET('別紙2-4(研修実施報告書)'!$I$8,(COLUMN()-COLUMN($J$9))*4,0,4,2),$C137),AT$9,"")</f>
        <v/>
      </c>
      <c r="AU137" s="332" t="str">
        <f ca="1">IF(COUNTIF(OFFSET('別紙2-4(研修実施報告書)'!$I$8,(COLUMN()-COLUMN($J$9))*4,0,4,2),$C137),AU$9,"")</f>
        <v/>
      </c>
      <c r="AV137" s="332" t="str">
        <f ca="1">IF(COUNTIF(OFFSET('別紙2-4(研修実施報告書)'!$I$8,(COLUMN()-COLUMN($J$9))*4,0,4,2),$C137),AV$9,"")</f>
        <v/>
      </c>
      <c r="AW137" s="332" t="str">
        <f ca="1">IF(COUNTIF(OFFSET('別紙2-4(研修実施報告書)'!$I$8,(COLUMN()-COLUMN($J$9))*4,0,4,2),$C137),AW$9,"")</f>
        <v/>
      </c>
      <c r="AX137" s="332" t="str">
        <f ca="1">IF(COUNTIF(OFFSET('別紙2-4(研修実施報告書)'!$I$8,(COLUMN()-COLUMN($J$9))*4,0,4,2),$C137),AX$9,"")</f>
        <v/>
      </c>
      <c r="AY137" s="332" t="str">
        <f ca="1">IF(COUNTIF(OFFSET('別紙2-4(研修実施報告書)'!$I$8,(COLUMN()-COLUMN($J$9))*4,0,4,2),$C137),AY$9,"")</f>
        <v/>
      </c>
      <c r="AZ137" s="332" t="str">
        <f ca="1">IF(COUNTIF(OFFSET('別紙2-4(研修実施報告書)'!$I$8,(COLUMN()-COLUMN($J$9))*4,0,4,2),$C137),AZ$9,"")</f>
        <v/>
      </c>
      <c r="BA137" s="332" t="str">
        <f ca="1">IF(COUNTIF(OFFSET('別紙2-4(研修実施報告書)'!$I$8,(COLUMN()-COLUMN($J$9))*4,0,4,2),$C137),BA$9,"")</f>
        <v/>
      </c>
      <c r="BB137" s="332" t="str">
        <f ca="1">IF(COUNTIF(OFFSET('別紙2-4(研修実施報告書)'!$I$8,(COLUMN()-COLUMN($J$9))*4,0,4,2),$C137),BB$9,"")</f>
        <v/>
      </c>
      <c r="BC137" s="332" t="str">
        <f ca="1">IF(COUNTIF(OFFSET('別紙2-4(研修実施報告書)'!$I$8,(COLUMN()-COLUMN($J$9))*4,0,4,2),$C137),BC$9,"")</f>
        <v/>
      </c>
      <c r="BD137" s="332" t="str">
        <f ca="1">IF(COUNTIF(OFFSET('別紙2-4(研修実施報告書)'!$I$8,(COLUMN()-COLUMN($J$9))*4,0,4,2),$C137),BD$9,"")</f>
        <v/>
      </c>
      <c r="BE137" s="332" t="str">
        <f ca="1">IF(COUNTIF(OFFSET('別紙2-4(研修実施報告書)'!$I$8,(COLUMN()-COLUMN($J$9))*4,0,4,2),$C137),BE$9,"")</f>
        <v/>
      </c>
      <c r="BF137" s="332" t="str">
        <f ca="1">IF(COUNTIF(OFFSET('別紙2-4(研修実施報告書)'!$I$8,(COLUMN()-COLUMN($J$9))*4,0,4,2),$C137),BF$9,"")</f>
        <v/>
      </c>
      <c r="BG137" s="332" t="str">
        <f ca="1">IF(COUNTIF(OFFSET('別紙2-4(研修実施報告書)'!$I$8,(COLUMN()-COLUMN($J$9))*4,0,4,2),$C137),BG$9,"")</f>
        <v/>
      </c>
      <c r="BH137" s="332" t="str">
        <f ca="1">IF(COUNTIF(OFFSET('別紙2-4(研修実施報告書)'!$I$8,(COLUMN()-COLUMN($J$9))*4,0,4,2),$C137),BH$9,"")</f>
        <v/>
      </c>
      <c r="BI137" s="332" t="str">
        <f ca="1">IF(COUNTIF(OFFSET('別紙2-4(研修実施報告書)'!$I$8,(COLUMN()-COLUMN($J$9))*4,0,4,2),$C137),BI$9,"")</f>
        <v/>
      </c>
      <c r="BJ137" s="332" t="str">
        <f ca="1">IF(COUNTIF(OFFSET('別紙2-4(研修実施報告書)'!$I$8,(COLUMN()-COLUMN($J$9))*4,0,4,2),$C137),BJ$9,"")</f>
        <v/>
      </c>
      <c r="BK137" s="332" t="str">
        <f ca="1">IF(COUNTIF(OFFSET('別紙2-4(研修実施報告書)'!$I$8,(COLUMN()-COLUMN($J$9))*4,0,4,2),$C137),BK$9,"")</f>
        <v/>
      </c>
      <c r="BL137" s="332" t="str">
        <f ca="1">IF(COUNTIF(OFFSET('別紙2-4(研修実施報告書)'!$I$8,(COLUMN()-COLUMN($J$9))*4,0,4,2),$C137),BL$9,"")</f>
        <v/>
      </c>
      <c r="BM137" s="332" t="str">
        <f ca="1">IF(COUNTIF(OFFSET('別紙2-4(研修実施報告書)'!$I$8,(COLUMN()-COLUMN($J$9))*4,0,4,2),$C137),BM$9,"")</f>
        <v/>
      </c>
      <c r="BN137" s="332" t="str">
        <f ca="1">IF(COUNTIF(OFFSET('別紙2-4(研修実施報告書)'!$I$8,(COLUMN()-COLUMN($J$9))*4,0,4,2),$C137),BN$9,"")</f>
        <v/>
      </c>
      <c r="BO137" s="332" t="str">
        <f ca="1">IF(COUNTIF(OFFSET('別紙2-4(研修実施報告書)'!$I$8,(COLUMN()-COLUMN($J$9))*4,0,4,2),$C137),BO$9,"")</f>
        <v/>
      </c>
      <c r="BP137" s="332" t="str">
        <f ca="1">IF(COUNTIF(OFFSET('別紙2-4(研修実施報告書)'!$I$8,(COLUMN()-COLUMN($J$9))*4,0,4,2),$C137),BP$9,"")</f>
        <v/>
      </c>
      <c r="BQ137" s="332" t="str">
        <f ca="1">IF(COUNTIF(OFFSET('別紙2-4(研修実施報告書)'!$I$8,(COLUMN()-COLUMN($J$9))*4,0,4,2),$C137),BQ$9,"")</f>
        <v/>
      </c>
      <c r="BR137" s="332" t="str">
        <f ca="1">IF(COUNTIF(OFFSET('別紙2-4(研修実施報告書)'!$I$8,(COLUMN()-COLUMN($J$9))*4,0,4,2),$C137),BR$9,"")</f>
        <v/>
      </c>
      <c r="BS137" s="332" t="str">
        <f ca="1">IF(COUNTIF(OFFSET('別紙2-4(研修実施報告書)'!$I$8,(COLUMN()-COLUMN($J$9))*4,0,4,2),$C137),BS$9,"")</f>
        <v/>
      </c>
      <c r="BT137" s="332" t="str">
        <f ca="1">IF(COUNTIF(OFFSET('別紙2-4(研修実施報告書)'!$I$8,(COLUMN()-COLUMN($J$9))*4,0,4,2),$C137),BT$9,"")</f>
        <v/>
      </c>
      <c r="BU137" s="332" t="str">
        <f ca="1">IF(COUNTIF(OFFSET('別紙2-4(研修実施報告書)'!$I$8,(COLUMN()-COLUMN($J$9))*4,0,4,2),$C137),BU$9,"")</f>
        <v/>
      </c>
      <c r="BV137" s="332" t="str">
        <f ca="1">IF(COUNTIF(OFFSET('別紙2-4(研修実施報告書)'!$I$8,(COLUMN()-COLUMN($J$9))*4,0,4,2),$C137),BV$9,"")</f>
        <v/>
      </c>
      <c r="BW137" s="332" t="str">
        <f ca="1">IF(COUNTIF(OFFSET('別紙2-4(研修実施報告書)'!$I$8,(COLUMN()-COLUMN($J$9))*4,0,4,2),$C137),BW$9,"")</f>
        <v/>
      </c>
      <c r="BX137" s="332" t="str">
        <f ca="1">IF(COUNTIF(OFFSET('別紙2-4(研修実施報告書)'!$I$8,(COLUMN()-COLUMN($J$9))*4,0,4,2),$C137),BX$9,"")</f>
        <v/>
      </c>
      <c r="BY137" s="332" t="str">
        <f ca="1">IF(COUNTIF(OFFSET('別紙2-4(研修実施報告書)'!$I$8,(COLUMN()-COLUMN($J$9))*4,0,4,2),$C137),BY$9,"")</f>
        <v/>
      </c>
      <c r="BZ137" s="332" t="str">
        <f ca="1">IF(COUNTIF(OFFSET('別紙2-4(研修実施報告書)'!$I$8,(COLUMN()-COLUMN($J$9))*4,0,4,2),$C137),BZ$9,"")</f>
        <v/>
      </c>
      <c r="CA137" s="332" t="str">
        <f ca="1">IF(COUNTIF(OFFSET('別紙2-4(研修実施報告書)'!$I$8,(COLUMN()-COLUMN($J$9))*4,0,4,2),$C137),CA$9,"")</f>
        <v/>
      </c>
      <c r="CB137" s="332" t="str">
        <f ca="1">IF(COUNTIF(OFFSET('別紙2-4(研修実施報告書)'!$I$8,(COLUMN()-COLUMN($J$9))*4,0,4,2),$C137),CB$9,"")</f>
        <v/>
      </c>
      <c r="CC137" s="332" t="str">
        <f ca="1">IF(COUNTIF(OFFSET('別紙2-4(研修実施報告書)'!$I$8,(COLUMN()-COLUMN($J$9))*4,0,4,2),$C137),CC$9,"")</f>
        <v/>
      </c>
      <c r="CD137" s="332" t="str">
        <f ca="1">IF(COUNTIF(OFFSET('別紙2-4(研修実施報告書)'!$I$8,(COLUMN()-COLUMN($J$9))*4,0,4,2),$C137),CD$9,"")</f>
        <v/>
      </c>
      <c r="CE137" s="332" t="str">
        <f ca="1">IF(COUNTIF(OFFSET('別紙2-4(研修実施報告書)'!$I$8,(COLUMN()-COLUMN($J$9))*4,0,4,2),$C137),CE$9,"")</f>
        <v/>
      </c>
      <c r="CF137" s="332" t="str">
        <f ca="1">IF(COUNTIF(OFFSET('別紙2-4(研修実施報告書)'!$I$8,(COLUMN()-COLUMN($J$9))*4,0,4,2),$C137),CF$9,"")</f>
        <v/>
      </c>
      <c r="CG137" s="332" t="str">
        <f ca="1">IF(COUNTIF(OFFSET('別紙2-4(研修実施報告書)'!$I$8,(COLUMN()-COLUMN($J$9))*4,0,4,2),$C137),CG$9,"")</f>
        <v/>
      </c>
      <c r="CH137" s="332" t="str">
        <f ca="1">IF(COUNTIF(OFFSET('別紙2-4(研修実施報告書)'!$I$8,(COLUMN()-COLUMN($J$9))*4,0,4,2),$C137),CH$9,"")</f>
        <v/>
      </c>
      <c r="CI137" s="332" t="str">
        <f ca="1">IF(COUNTIF(OFFSET('別紙2-4(研修実施報告書)'!$I$8,(COLUMN()-COLUMN($J$9))*4,0,4,2),$C137),CI$9,"")</f>
        <v/>
      </c>
      <c r="CJ137" s="332" t="str">
        <f ca="1">IF(COUNTIF(OFFSET('別紙2-4(研修実施報告書)'!$I$8,(COLUMN()-COLUMN($J$9))*4,0,4,2),$C137),CJ$9,"")</f>
        <v/>
      </c>
      <c r="CK137" s="332" t="str">
        <f ca="1">IF(COUNTIF(OFFSET('別紙2-4(研修実施報告書)'!$I$8,(COLUMN()-COLUMN($J$9))*4,0,4,2),$C137),CK$9,"")</f>
        <v/>
      </c>
      <c r="CL137" s="332" t="str">
        <f ca="1">IF(COUNTIF(OFFSET('別紙2-4(研修実施報告書)'!$I$8,(COLUMN()-COLUMN($J$9))*4,0,4,2),$C137),CL$9,"")</f>
        <v/>
      </c>
      <c r="CM137" s="332" t="str">
        <f ca="1">IF(COUNTIF(OFFSET('別紙2-4(研修実施報告書)'!$I$8,(COLUMN()-COLUMN($J$9))*4,0,4,2),$C137),CM$9,"")</f>
        <v/>
      </c>
      <c r="CN137" s="332" t="str">
        <f ca="1">IF(COUNTIF(OFFSET('別紙2-4(研修実施報告書)'!$I$8,(COLUMN()-COLUMN($J$9))*4,0,4,2),$C137),CN$9,"")</f>
        <v/>
      </c>
      <c r="CO137" s="332" t="str">
        <f ca="1">IF(COUNTIF(OFFSET('別紙2-4(研修実施報告書)'!$I$8,(COLUMN()-COLUMN($J$9))*4,0,4,2),$C137),CO$9,"")</f>
        <v/>
      </c>
      <c r="CP137" s="332" t="str">
        <f ca="1">IF(COUNTIF(OFFSET('別紙2-4(研修実施報告書)'!$I$8,(COLUMN()-COLUMN($J$9))*4,0,4,2),$C137),CP$9,"")</f>
        <v/>
      </c>
      <c r="CQ137" s="332" t="str">
        <f ca="1">IF(COUNTIF(OFFSET('別紙2-4(研修実施報告書)'!$I$8,(COLUMN()-COLUMN($J$9))*4,0,4,2),$C137),CQ$9,"")</f>
        <v/>
      </c>
      <c r="CR137" s="332" t="str">
        <f ca="1">IF(COUNTIF(OFFSET('別紙2-4(研修実施報告書)'!$I$8,(COLUMN()-COLUMN($J$9))*4,0,4,2),$C137),CR$9,"")</f>
        <v/>
      </c>
      <c r="CS137" s="332" t="str">
        <f ca="1">IF(COUNTIF(OFFSET('別紙2-4(研修実施報告書)'!$I$8,(COLUMN()-COLUMN($J$9))*4,0,4,2),$C137),CS$9,"")</f>
        <v/>
      </c>
      <c r="CT137" s="332" t="str">
        <f ca="1">IF(COUNTIF(OFFSET('別紙2-4(研修実施報告書)'!$I$8,(COLUMN()-COLUMN($J$9))*4,0,4,2),$C137),CT$9,"")</f>
        <v/>
      </c>
      <c r="CU137" s="332" t="str">
        <f ca="1">IF(COUNTIF(OFFSET('別紙2-4(研修実施報告書)'!$I$8,(COLUMN()-COLUMN($J$9))*4,0,4,2),$C137),CU$9,"")</f>
        <v/>
      </c>
      <c r="CV137" s="332" t="str">
        <f ca="1">IF(COUNTIF(OFFSET('別紙2-4(研修実施報告書)'!$I$8,(COLUMN()-COLUMN($J$9))*4,0,4,2),$C137),CV$9,"")</f>
        <v/>
      </c>
      <c r="CW137" s="332" t="str">
        <f ca="1">IF(COUNTIF(OFFSET('別紙2-4(研修実施報告書)'!$I$8,(COLUMN()-COLUMN($J$9))*4,0,4,2),$C137),CW$9,"")</f>
        <v/>
      </c>
      <c r="CX137" s="332" t="str">
        <f ca="1">IF(COUNTIF(OFFSET('別紙2-4(研修実施報告書)'!$I$8,(COLUMN()-COLUMN($J$9))*4,0,4,2),$C137),CX$9,"")</f>
        <v/>
      </c>
      <c r="CY137" s="332" t="str">
        <f ca="1">IF(COUNTIF(OFFSET('別紙2-4(研修実施報告書)'!$I$8,(COLUMN()-COLUMN($J$9))*4,0,4,2),$C137),CY$9,"")</f>
        <v/>
      </c>
      <c r="CZ137" s="332" t="str">
        <f ca="1">IF(COUNTIF(OFFSET('別紙2-4(研修実施報告書)'!$I$8,(COLUMN()-COLUMN($J$9))*4,0,4,2),$C137),CZ$9,"")</f>
        <v/>
      </c>
      <c r="DA137" s="332" t="str">
        <f ca="1">IF(COUNTIF(OFFSET('別紙2-4(研修実施報告書)'!$I$8,(COLUMN()-COLUMN($J$9))*4,0,4,2),$C137),DA$9,"")</f>
        <v/>
      </c>
      <c r="DB137" s="332" t="str">
        <f ca="1">IF(COUNTIF(OFFSET('別紙2-4(研修実施報告書)'!$I$8,(COLUMN()-COLUMN($J$9))*4,0,4,2),$C137),DB$9,"")</f>
        <v/>
      </c>
      <c r="DC137" s="332" t="str">
        <f ca="1">IF(COUNTIF(OFFSET('別紙2-4(研修実施報告書)'!$I$8,(COLUMN()-COLUMN($J$9))*4,0,4,2),$C137),DC$9,"")</f>
        <v/>
      </c>
      <c r="DD137" s="332" t="str">
        <f ca="1">IF(COUNTIF(OFFSET('別紙2-4(研修実施報告書)'!$I$8,(COLUMN()-COLUMN($J$9))*4,0,4,2),$C137),DD$9,"")</f>
        <v/>
      </c>
      <c r="DE137" s="332" t="str">
        <f ca="1">IF(COUNTIF(OFFSET('別紙2-4(研修実施報告書)'!$I$8,(COLUMN()-COLUMN($J$9))*4,0,4,2),$C137),DE$9,"")</f>
        <v/>
      </c>
      <c r="DF137" s="332" t="str">
        <f ca="1">IF(COUNTIF(OFFSET('別紙2-4(研修実施報告書)'!$I$8,(COLUMN()-COLUMN($J$9))*4,0,4,2),$C137),DF$9,"")</f>
        <v/>
      </c>
      <c r="DG137" s="332" t="str">
        <f ca="1">IF(COUNTIF(OFFSET('別紙2-4(研修実施報告書)'!$I$8,(COLUMN()-COLUMN($J$9))*4,0,4,2),$C137),DG$9,"")</f>
        <v/>
      </c>
      <c r="DH137" s="332" t="str">
        <f ca="1">IF(COUNTIF(OFFSET('別紙2-4(研修実施報告書)'!$I$8,(COLUMN()-COLUMN($J$9))*4,0,4,2),$C137),DH$9,"")</f>
        <v/>
      </c>
      <c r="DI137" s="332" t="str">
        <f ca="1">IF(COUNTIF(OFFSET('別紙2-4(研修実施報告書)'!$I$8,(COLUMN()-COLUMN($J$9))*4,0,4,2),$C137),DI$9,"")</f>
        <v/>
      </c>
      <c r="DJ137" s="332" t="str">
        <f ca="1">IF(COUNTIF(OFFSET('別紙2-4(研修実施報告書)'!$I$8,(COLUMN()-COLUMN($J$9))*4,0,4,2),$C137),DJ$9,"")</f>
        <v/>
      </c>
      <c r="DK137" s="332" t="str">
        <f ca="1">IF(COUNTIF(OFFSET('別紙2-4(研修実施報告書)'!$I$8,(COLUMN()-COLUMN($J$9))*4,0,4,2),$C137),DK$9,"")</f>
        <v/>
      </c>
      <c r="DL137" s="332" t="str">
        <f ca="1">IF(COUNTIF(OFFSET('別紙2-4(研修実施報告書)'!$I$8,(COLUMN()-COLUMN($J$9))*4,0,4,2),$C137),DL$9,"")</f>
        <v/>
      </c>
      <c r="DM137" s="332" t="str">
        <f ca="1">IF(COUNTIF(OFFSET('別紙2-4(研修実施報告書)'!$I$8,(COLUMN()-COLUMN($J$9))*4,0,4,2),$C137),DM$9,"")</f>
        <v/>
      </c>
      <c r="DN137" s="332" t="str">
        <f ca="1">IF(COUNTIF(OFFSET('別紙2-4(研修実施報告書)'!$I$8,(COLUMN()-COLUMN($J$9))*4,0,4,2),$C137),DN$9,"")</f>
        <v/>
      </c>
      <c r="DO137" s="332" t="str">
        <f ca="1">IF(COUNTIF(OFFSET('別紙2-4(研修実施報告書)'!$I$8,(COLUMN()-COLUMN($J$9))*4,0,4,2),$C137),DO$9,"")</f>
        <v/>
      </c>
      <c r="DP137" s="332" t="str">
        <f ca="1">IF(COUNTIF(OFFSET('別紙2-4(研修実施報告書)'!$I$8,(COLUMN()-COLUMN($J$9))*4,0,4,2),$C137),DP$9,"")</f>
        <v/>
      </c>
      <c r="DQ137" s="332" t="str">
        <f ca="1">IF(COUNTIF(OFFSET('別紙2-4(研修実施報告書)'!$I$8,(COLUMN()-COLUMN($J$9))*4,0,4,2),$C137),DQ$9,"")</f>
        <v/>
      </c>
      <c r="DR137" s="332" t="str">
        <f ca="1">IF(COUNTIF(OFFSET('別紙2-4(研修実施報告書)'!$I$8,(COLUMN()-COLUMN($J$9))*4,0,4,2),$C137),DR$9,"")</f>
        <v/>
      </c>
      <c r="DS137" s="332" t="str">
        <f ca="1">IF(COUNTIF(OFFSET('別紙2-4(研修実施報告書)'!$I$8,(COLUMN()-COLUMN($J$9))*4,0,4,2),$C137),DS$9,"")</f>
        <v/>
      </c>
      <c r="DT137" s="332" t="str">
        <f ca="1">IF(COUNTIF(OFFSET('別紙2-4(研修実施報告書)'!$I$8,(COLUMN()-COLUMN($J$9))*4,0,4,2),$C137),DT$9,"")</f>
        <v/>
      </c>
      <c r="DU137" s="332" t="str">
        <f ca="1">IF(COUNTIF(OFFSET('別紙2-4(研修実施報告書)'!$I$8,(COLUMN()-COLUMN($J$9))*4,0,4,2),$C137),DU$9,"")</f>
        <v/>
      </c>
      <c r="DV137" s="332" t="str">
        <f ca="1">IF(COUNTIF(OFFSET('別紙2-4(研修実施報告書)'!$I$8,(COLUMN()-COLUMN($J$9))*4,0,4,2),$C137),DV$9,"")</f>
        <v/>
      </c>
      <c r="DW137" s="332" t="str">
        <f ca="1">IF(COUNTIF(OFFSET('別紙2-4(研修実施報告書)'!$I$8,(COLUMN()-COLUMN($J$9))*4,0,4,2),$C137),DW$9,"")</f>
        <v/>
      </c>
      <c r="DX137" s="332" t="str">
        <f ca="1">IF(COUNTIF(OFFSET('別紙2-4(研修実施報告書)'!$I$8,(COLUMN()-COLUMN($J$9))*4,0,4,2),$C137),DX$9,"")</f>
        <v/>
      </c>
      <c r="DY137" s="332" t="str">
        <f ca="1">IF(COUNTIF(OFFSET('別紙2-4(研修実施報告書)'!$I$8,(COLUMN()-COLUMN($J$9))*4,0,4,2),$C137),DY$9,"")</f>
        <v/>
      </c>
      <c r="DZ137" s="332" t="str">
        <f ca="1">IF(COUNTIF(OFFSET('別紙2-4(研修実施報告書)'!$I$8,(COLUMN()-COLUMN($J$9))*4,0,4,2),$C137),DZ$9,"")</f>
        <v/>
      </c>
      <c r="EA137" s="332" t="str">
        <f ca="1">IF(COUNTIF(OFFSET('別紙2-4(研修実施報告書)'!$I$8,(COLUMN()-COLUMN($J$9))*4,0,4,2),$C137),EA$9,"")</f>
        <v/>
      </c>
      <c r="EB137" s="332" t="str">
        <f ca="1">IF(COUNTIF(OFFSET('別紙2-4(研修実施報告書)'!$I$8,(COLUMN()-COLUMN($J$9))*4,0,4,2),$C137),EB$9,"")</f>
        <v/>
      </c>
      <c r="EC137" s="332" t="str">
        <f ca="1">IF(COUNTIF(OFFSET('別紙2-4(研修実施報告書)'!$I$8,(COLUMN()-COLUMN($J$9))*4,0,4,2),$C137),EC$9,"")</f>
        <v/>
      </c>
      <c r="ED137" s="332" t="str">
        <f ca="1">IF(COUNTIF(OFFSET('別紙2-4(研修実施報告書)'!$I$8,(COLUMN()-COLUMN($J$9))*4,0,4,2),$C137),ED$9,"")</f>
        <v/>
      </c>
      <c r="EE137" s="332" t="str">
        <f ca="1">IF(COUNTIF(OFFSET('別紙2-4(研修実施報告書)'!$I$8,(COLUMN()-COLUMN($J$9))*4,0,4,2),$C137),EE$9,"")</f>
        <v/>
      </c>
      <c r="EF137" s="332" t="str">
        <f ca="1">IF(COUNTIF(OFFSET('別紙2-4(研修実施報告書)'!$I$8,(COLUMN()-COLUMN($J$9))*4,0,4,2),$C137),EF$9,"")</f>
        <v/>
      </c>
      <c r="EG137" s="332" t="str">
        <f ca="1">IF(COUNTIF(OFFSET('別紙2-4(研修実施報告書)'!$I$8,(COLUMN()-COLUMN($J$9))*4,0,4,2),$C137),EG$9,"")</f>
        <v/>
      </c>
      <c r="EH137" s="332" t="str">
        <f ca="1">IF(COUNTIF(OFFSET('別紙2-4(研修実施報告書)'!$I$8,(COLUMN()-COLUMN($J$9))*4,0,4,2),$C137),EH$9,"")</f>
        <v/>
      </c>
      <c r="EI137" s="332" t="str">
        <f ca="1">IF(COUNTIF(OFFSET('別紙2-4(研修実施報告書)'!$I$8,(COLUMN()-COLUMN($J$9))*4,0,4,2),$C137),EI$9,"")</f>
        <v/>
      </c>
      <c r="EJ137" s="332" t="str">
        <f ca="1">IF(COUNTIF(OFFSET('別紙2-4(研修実施報告書)'!$I$8,(COLUMN()-COLUMN($J$9))*4,0,4,2),$C137),EJ$9,"")</f>
        <v/>
      </c>
      <c r="EK137" s="332" t="str">
        <f ca="1">IF(COUNTIF(OFFSET('別紙2-4(研修実施報告書)'!$I$8,(COLUMN()-COLUMN($J$9))*4,0,4,2),$C137),EK$9,"")</f>
        <v/>
      </c>
      <c r="EL137" s="332" t="str">
        <f ca="1">IF(COUNTIF(OFFSET('別紙2-4(研修実施報告書)'!$I$8,(COLUMN()-COLUMN($J$9))*4,0,4,2),$C137),EL$9,"")</f>
        <v/>
      </c>
      <c r="EM137" s="332" t="str">
        <f ca="1">IF(COUNTIF(OFFSET('別紙2-4(研修実施報告書)'!$I$8,(COLUMN()-COLUMN($J$9))*4,0,4,2),$C137),EM$9,"")</f>
        <v/>
      </c>
      <c r="EN137" s="332" t="str">
        <f ca="1">IF(COUNTIF(OFFSET('別紙2-4(研修実施報告書)'!$I$8,(COLUMN()-COLUMN($J$9))*4,0,4,2),$C137),EN$9,"")</f>
        <v/>
      </c>
      <c r="EO137" s="332" t="str">
        <f ca="1">IF(COUNTIF(OFFSET('別紙2-4(研修実施報告書)'!$I$8,(COLUMN()-COLUMN($J$9))*4,0,4,2),$C137),EO$9,"")</f>
        <v/>
      </c>
      <c r="EP137" s="332" t="str">
        <f ca="1">IF(COUNTIF(OFFSET('別紙2-4(研修実施報告書)'!$I$8,(COLUMN()-COLUMN($J$9))*4,0,4,2),$C137),EP$9,"")</f>
        <v/>
      </c>
      <c r="EQ137" s="332" t="str">
        <f ca="1">IF(COUNTIF(OFFSET('別紙2-4(研修実施報告書)'!$I$8,(COLUMN()-COLUMN($J$9))*4,0,4,2),$C137),EQ$9,"")</f>
        <v/>
      </c>
      <c r="ER137" s="332" t="str">
        <f ca="1">IF(COUNTIF(OFFSET('別紙2-4(研修実施報告書)'!$I$8,(COLUMN()-COLUMN($J$9))*4,0,4,2),$C137),ER$9,"")</f>
        <v/>
      </c>
      <c r="ES137" s="332" t="str">
        <f ca="1">IF(COUNTIF(OFFSET('別紙2-4(研修実施報告書)'!$I$8,(COLUMN()-COLUMN($J$9))*4,0,4,2),$C137),ES$9,"")</f>
        <v/>
      </c>
      <c r="ET137" s="332" t="str">
        <f ca="1">IF(COUNTIF(OFFSET('別紙2-4(研修実施報告書)'!$I$8,(COLUMN()-COLUMN($J$9))*4,0,4,2),$C137),ET$9,"")</f>
        <v/>
      </c>
      <c r="EU137" s="332" t="str">
        <f ca="1">IF(COUNTIF(OFFSET('別紙2-4(研修実施報告書)'!$I$8,(COLUMN()-COLUMN($J$9))*4,0,4,2),$C137),EU$9,"")</f>
        <v/>
      </c>
      <c r="EV137" s="332" t="str">
        <f ca="1">IF(COUNTIF(OFFSET('別紙2-4(研修実施報告書)'!$I$8,(COLUMN()-COLUMN($J$9))*4,0,4,2),$C137),EV$9,"")</f>
        <v/>
      </c>
      <c r="EW137" s="332" t="str">
        <f ca="1">IF(COUNTIF(OFFSET('別紙2-4(研修実施報告書)'!$I$8,(COLUMN()-COLUMN($J$9))*4,0,4,2),$C137),EW$9,"")</f>
        <v/>
      </c>
      <c r="EX137" s="332" t="str">
        <f ca="1">IF(COUNTIF(OFFSET('別紙2-4(研修実施報告書)'!$I$8,(COLUMN()-COLUMN($J$9))*4,0,4,2),$C137),EX$9,"")</f>
        <v/>
      </c>
      <c r="EY137" s="332" t="str">
        <f ca="1">IF(COUNTIF(OFFSET('別紙2-4(研修実施報告書)'!$I$8,(COLUMN()-COLUMN($J$9))*4,0,4,2),$C137),EY$9,"")</f>
        <v/>
      </c>
      <c r="EZ137" s="332" t="str">
        <f ca="1">IF(COUNTIF(OFFSET('別紙2-4(研修実施報告書)'!$I$8,(COLUMN()-COLUMN($J$9))*4,0,4,2),$C137),EZ$9,"")</f>
        <v/>
      </c>
      <c r="FA137" s="332" t="str">
        <f ca="1">IF(COUNTIF(OFFSET('別紙2-4(研修実施報告書)'!$I$8,(COLUMN()-COLUMN($J$9))*4,0,4,2),$C137),FA$9,"")</f>
        <v/>
      </c>
      <c r="FB137" s="332" t="str">
        <f ca="1">IF(COUNTIF(OFFSET('別紙2-4(研修実施報告書)'!$I$8,(COLUMN()-COLUMN($J$9))*4,0,4,2),$C137),FB$9,"")</f>
        <v/>
      </c>
      <c r="FC137" s="332" t="str">
        <f ca="1">IF(COUNTIF(OFFSET('別紙2-4(研修実施報告書)'!$I$8,(COLUMN()-COLUMN($J$9))*4,0,4,2),$C137),FC$9,"")</f>
        <v/>
      </c>
      <c r="FD137" s="332" t="str">
        <f ca="1">IF(COUNTIF(OFFSET('別紙2-4(研修実施報告書)'!$I$8,(COLUMN()-COLUMN($J$9))*4,0,4,2),$C137),FD$9,"")</f>
        <v/>
      </c>
      <c r="FE137" s="332" t="str">
        <f ca="1">IF(COUNTIF(OFFSET('別紙2-4(研修実施報告書)'!$I$8,(COLUMN()-COLUMN($J$9))*4,0,4,2),$C137),FE$9,"")</f>
        <v/>
      </c>
      <c r="FF137" s="332" t="str">
        <f ca="1">IF(COUNTIF(OFFSET('別紙2-4(研修実施報告書)'!$I$8,(COLUMN()-COLUMN($J$9))*4,0,4,2),$C137),FF$9,"")</f>
        <v/>
      </c>
      <c r="FG137" s="332" t="str">
        <f ca="1">IF(COUNTIF(OFFSET('別紙2-4(研修実施報告書)'!$I$8,(COLUMN()-COLUMN($J$9))*4,0,4,2),$C137),FG$9,"")</f>
        <v/>
      </c>
      <c r="FH137" s="332" t="str">
        <f ca="1">IF(COUNTIF(OFFSET('別紙2-4(研修実施報告書)'!$I$8,(COLUMN()-COLUMN($J$9))*4,0,4,2),$C137),FH$9,"")</f>
        <v/>
      </c>
      <c r="FI137" s="332" t="str">
        <f ca="1">IF(COUNTIF(OFFSET('別紙2-4(研修実施報告書)'!$I$8,(COLUMN()-COLUMN($J$9))*4,0,4,2),$C137),FI$9,"")</f>
        <v/>
      </c>
      <c r="FJ137" s="332" t="str">
        <f ca="1">IF(COUNTIF(OFFSET('別紙2-4(研修実施報告書)'!$I$8,(COLUMN()-COLUMN($J$9))*4,0,4,2),$C137),FJ$9,"")</f>
        <v/>
      </c>
      <c r="FK137" s="332" t="str">
        <f ca="1">IF(COUNTIF(OFFSET('別紙2-4(研修実施報告書)'!$I$8,(COLUMN()-COLUMN($J$9))*4,0,4,2),$C137),FK$9,"")</f>
        <v/>
      </c>
      <c r="FL137" s="332" t="str">
        <f ca="1">IF(COUNTIF(OFFSET('別紙2-4(研修実施報告書)'!$I$8,(COLUMN()-COLUMN($J$9))*4,0,4,2),$C137),FL$9,"")</f>
        <v/>
      </c>
      <c r="FM137" s="332" t="str">
        <f ca="1">IF(COUNTIF(OFFSET('別紙2-4(研修実施報告書)'!$I$8,(COLUMN()-COLUMN($J$9))*4,0,4,2),$C137),FM$9,"")</f>
        <v/>
      </c>
      <c r="FN137" s="332" t="str">
        <f ca="1">IF(COUNTIF(OFFSET('別紙2-4(研修実施報告書)'!$I$8,(COLUMN()-COLUMN($J$9))*4,0,4,2),$C137),FN$9,"")</f>
        <v/>
      </c>
      <c r="FO137" s="332" t="str">
        <f ca="1">IF(COUNTIF(OFFSET('別紙2-4(研修実施報告書)'!$I$8,(COLUMN()-COLUMN($J$9))*4,0,4,2),$C137),FO$9,"")</f>
        <v/>
      </c>
      <c r="FP137" s="332" t="str">
        <f ca="1">IF(COUNTIF(OFFSET('別紙2-4(研修実施報告書)'!$I$8,(COLUMN()-COLUMN($J$9))*4,0,4,2),$C137),FP$9,"")</f>
        <v/>
      </c>
      <c r="FQ137" s="332" t="str">
        <f ca="1">IF(COUNTIF(OFFSET('別紙2-4(研修実施報告書)'!$I$8,(COLUMN()-COLUMN($J$9))*4,0,4,2),$C137),FQ$9,"")</f>
        <v/>
      </c>
      <c r="FR137" s="332" t="str">
        <f ca="1">IF(COUNTIF(OFFSET('別紙2-4(研修実施報告書)'!$I$8,(COLUMN()-COLUMN($J$9))*4,0,4,2),$C137),FR$9,"")</f>
        <v/>
      </c>
      <c r="FS137" s="332" t="str">
        <f ca="1">IF(COUNTIF(OFFSET('別紙2-4(研修実施報告書)'!$I$8,(COLUMN()-COLUMN($J$9))*4,0,4,2),$C137),FS$9,"")</f>
        <v/>
      </c>
      <c r="FT137" s="332" t="str">
        <f ca="1">IF(COUNTIF(OFFSET('別紙2-4(研修実施報告書)'!$I$8,(COLUMN()-COLUMN($J$9))*4,0,4,2),$C137),FT$9,"")</f>
        <v/>
      </c>
      <c r="FU137" s="332" t="str">
        <f ca="1">IF(COUNTIF(OFFSET('別紙2-4(研修実施報告書)'!$I$8,(COLUMN()-COLUMN($J$9))*4,0,4,2),$C137),FU$9,"")</f>
        <v/>
      </c>
      <c r="FV137" s="332" t="str">
        <f ca="1">IF(COUNTIF(OFFSET('別紙2-4(研修実施報告書)'!$I$8,(COLUMN()-COLUMN($J$9))*4,0,4,2),$C137),FV$9,"")</f>
        <v/>
      </c>
      <c r="FW137" s="332" t="str">
        <f ca="1">IF(COUNTIF(OFFSET('別紙2-4(研修実施報告書)'!$I$8,(COLUMN()-COLUMN($J$9))*4,0,4,2),$C137),FW$9,"")</f>
        <v/>
      </c>
      <c r="FX137" s="332" t="str">
        <f ca="1">IF(COUNTIF(OFFSET('別紙2-4(研修実施報告書)'!$I$8,(COLUMN()-COLUMN($J$9))*4,0,4,2),$C137),FX$9,"")</f>
        <v/>
      </c>
      <c r="FY137" s="332" t="str">
        <f ca="1">IF(COUNTIF(OFFSET('別紙2-4(研修実施報告書)'!$I$8,(COLUMN()-COLUMN($J$9))*4,0,4,2),$C137),FY$9,"")</f>
        <v/>
      </c>
      <c r="FZ137" s="332" t="str">
        <f ca="1">IF(COUNTIF(OFFSET('別紙2-4(研修実施報告書)'!$I$8,(COLUMN()-COLUMN($J$9))*4,0,4,2),$C137),FZ$9,"")</f>
        <v/>
      </c>
      <c r="GA137" s="332" t="str">
        <f ca="1">IF(COUNTIF(OFFSET('別紙2-4(研修実施報告書)'!$I$8,(COLUMN()-COLUMN($J$9))*4,0,4,2),$C137),GA$9,"")</f>
        <v/>
      </c>
      <c r="GB137" s="332" t="str">
        <f ca="1">IF(COUNTIF(OFFSET('別紙2-4(研修実施報告書)'!$I$8,(COLUMN()-COLUMN($J$9))*4,0,4,2),$C137),GB$9,"")</f>
        <v/>
      </c>
      <c r="GC137" s="332" t="str">
        <f ca="1">IF(COUNTIF(OFFSET('別紙2-4(研修実施報告書)'!$I$8,(COLUMN()-COLUMN($J$9))*4,0,4,2),$C137),GC$9,"")</f>
        <v/>
      </c>
      <c r="GD137" s="332" t="str">
        <f ca="1">IF(COUNTIF(OFFSET('別紙2-4(研修実施報告書)'!$I$8,(COLUMN()-COLUMN($J$9))*4,0,4,2),$C137),GD$9,"")</f>
        <v/>
      </c>
      <c r="GE137" s="332" t="str">
        <f ca="1">IF(COUNTIF(OFFSET('別紙2-4(研修実施報告書)'!$I$8,(COLUMN()-COLUMN($J$9))*4,0,4,2),$C137),GE$9,"")</f>
        <v/>
      </c>
      <c r="GF137" s="332" t="str">
        <f ca="1">IF(COUNTIF(OFFSET('別紙2-4(研修実施報告書)'!$I$8,(COLUMN()-COLUMN($J$9))*4,0,4,2),$C137),GF$9,"")</f>
        <v/>
      </c>
      <c r="GG137" s="332" t="str">
        <f ca="1">IF(COUNTIF(OFFSET('別紙2-4(研修実施報告書)'!$I$8,(COLUMN()-COLUMN($J$9))*4,0,4,2),$C137),GG$9,"")</f>
        <v/>
      </c>
      <c r="GH137" s="332" t="str">
        <f ca="1">IF(COUNTIF(OFFSET('別紙2-4(研修実施報告書)'!$I$8,(COLUMN()-COLUMN($J$9))*4,0,4,2),$C137),GH$9,"")</f>
        <v/>
      </c>
      <c r="GI137" s="332" t="str">
        <f ca="1">IF(COUNTIF(OFFSET('別紙2-4(研修実施報告書)'!$I$8,(COLUMN()-COLUMN($J$9))*4,0,4,2),$C137),GI$9,"")</f>
        <v/>
      </c>
      <c r="GJ137" s="332" t="str">
        <f ca="1">IF(COUNTIF(OFFSET('別紙2-4(研修実施報告書)'!$I$8,(COLUMN()-COLUMN($J$9))*4,0,4,2),$C137),GJ$9,"")</f>
        <v/>
      </c>
      <c r="GK137" s="332" t="str">
        <f ca="1">IF(COUNTIF(OFFSET('別紙2-4(研修実施報告書)'!$I$8,(COLUMN()-COLUMN($J$9))*4,0,4,2),$C137),GK$9,"")</f>
        <v/>
      </c>
      <c r="GL137" s="332" t="str">
        <f ca="1">IF(COUNTIF(OFFSET('別紙2-4(研修実施報告書)'!$I$8,(COLUMN()-COLUMN($J$9))*4,0,4,2),$C137),GL$9,"")</f>
        <v/>
      </c>
      <c r="GM137" s="332" t="str">
        <f ca="1">IF(COUNTIF(OFFSET('別紙2-4(研修実施報告書)'!$I$8,(COLUMN()-COLUMN($J$9))*4,0,4,2),$C137),GM$9,"")</f>
        <v/>
      </c>
      <c r="GN137" s="332" t="str">
        <f ca="1">IF(COUNTIF(OFFSET('別紙2-4(研修実施報告書)'!$I$8,(COLUMN()-COLUMN($J$9))*4,0,4,2),$C137),GN$9,"")</f>
        <v/>
      </c>
      <c r="GO137" s="332" t="str">
        <f ca="1">IF(COUNTIF(OFFSET('別紙2-4(研修実施報告書)'!$I$8,(COLUMN()-COLUMN($J$9))*4,0,4,2),$C137),GO$9,"")</f>
        <v/>
      </c>
      <c r="GP137" s="332" t="str">
        <f ca="1">IF(COUNTIF(OFFSET('別紙2-4(研修実施報告書)'!$I$8,(COLUMN()-COLUMN($J$9))*4,0,4,2),$C137),GP$9,"")</f>
        <v/>
      </c>
      <c r="GQ137" s="332" t="str">
        <f ca="1">IF(COUNTIF(OFFSET('別紙2-4(研修実施報告書)'!$I$8,(COLUMN()-COLUMN($J$9))*4,0,4,2),$C137),GQ$9,"")</f>
        <v/>
      </c>
      <c r="GR137" s="332" t="str">
        <f ca="1">IF(COUNTIF(OFFSET('別紙2-4(研修実施報告書)'!$I$8,(COLUMN()-COLUMN($J$9))*4,0,4,2),$C137),GR$9,"")</f>
        <v/>
      </c>
      <c r="GS137" s="332" t="str">
        <f ca="1">IF(COUNTIF(OFFSET('別紙2-4(研修実施報告書)'!$I$8,(COLUMN()-COLUMN($J$9))*4,0,4,2),$C137),GS$9,"")</f>
        <v/>
      </c>
      <c r="GT137" s="332" t="str">
        <f ca="1">IF(COUNTIF(OFFSET('別紙2-4(研修実施報告書)'!$I$8,(COLUMN()-COLUMN($J$9))*4,0,4,2),$C137),GT$9,"")</f>
        <v/>
      </c>
      <c r="GU137" s="332" t="str">
        <f ca="1">IF(COUNTIF(OFFSET('別紙2-4(研修実施報告書)'!$I$8,(COLUMN()-COLUMN($J$9))*4,0,4,2),$C137),GU$9,"")</f>
        <v/>
      </c>
      <c r="GV137" s="332" t="str">
        <f ca="1">IF(COUNTIF(OFFSET('別紙2-4(研修実施報告書)'!$I$8,(COLUMN()-COLUMN($J$9))*4,0,4,2),$C137),GV$9,"")</f>
        <v/>
      </c>
      <c r="GW137" s="332" t="str">
        <f ca="1">IF(COUNTIF(OFFSET('別紙2-4(研修実施報告書)'!$I$8,(COLUMN()-COLUMN($J$9))*4,0,4,2),$C137),GW$9,"")</f>
        <v/>
      </c>
      <c r="GX137" s="332" t="str">
        <f ca="1">IF(COUNTIF(OFFSET('別紙2-4(研修実施報告書)'!$I$8,(COLUMN()-COLUMN($J$9))*4,0,4,2),$C137),GX$9,"")</f>
        <v/>
      </c>
      <c r="GY137" s="332" t="str">
        <f ca="1">IF(COUNTIF(OFFSET('別紙2-4(研修実施報告書)'!$I$8,(COLUMN()-COLUMN($J$9))*4,0,4,2),$C137),GY$9,"")</f>
        <v/>
      </c>
      <c r="GZ137" s="332" t="str">
        <f ca="1">IF(COUNTIF(OFFSET('別紙2-4(研修実施報告書)'!$I$8,(COLUMN()-COLUMN($J$9))*4,0,4,2),$C137),GZ$9,"")</f>
        <v/>
      </c>
      <c r="HA137" s="332" t="str">
        <f ca="1">IF(COUNTIF(OFFSET('別紙2-4(研修実施報告書)'!$I$8,(COLUMN()-COLUMN($J$9))*4,0,4,2),$C137),HA$9,"")</f>
        <v/>
      </c>
      <c r="HB137" s="320"/>
    </row>
    <row r="138" spans="1:210" ht="18.75" customHeight="1">
      <c r="A138" s="325">
        <v>124</v>
      </c>
      <c r="B138" s="323" t="str">
        <f>IF(AND('別紙1-7(研修責任者教育担当者) '!E141="〇",'別紙1-7(研修責任者教育担当者) '!F141="〇"),"専任・兼任",IF('別紙1-7(研修責任者教育担当者) '!E141="〇","専任",IF('別紙1-7(研修責任者教育担当者) '!F141="〇","兼任","")))</f>
        <v/>
      </c>
      <c r="C138" s="324">
        <f>VLOOKUP(A138,'別紙1-7(研修責任者教育担当者) '!$B$18:$C$217,2,0)</f>
        <v>0</v>
      </c>
      <c r="D138" s="348" t="s">
        <v>175</v>
      </c>
      <c r="E138" s="349"/>
      <c r="F138" s="329" t="e">
        <f t="shared" si="3"/>
        <v>#DIV/0!</v>
      </c>
      <c r="G138" s="330" t="e">
        <f t="shared" ca="1" si="4"/>
        <v>#DIV/0!</v>
      </c>
      <c r="H138" s="318">
        <f t="shared" ca="1" si="5"/>
        <v>0</v>
      </c>
      <c r="I138" s="318"/>
      <c r="J138" s="332" t="str">
        <f ca="1">IF(COUNTIF(OFFSET('別紙2-4(研修実施報告書)'!$I$8,(COLUMN()-COLUMN($J$9))*4,0,4,2),$C138),J$9,"")</f>
        <v/>
      </c>
      <c r="K138" s="332" t="str">
        <f ca="1">IF(COUNTIF(OFFSET('別紙2-4(研修実施報告書)'!$I$8,(COLUMN()-COLUMN($J$9))*4,0,4,2),$C138),K$9,"")</f>
        <v/>
      </c>
      <c r="L138" s="332" t="str">
        <f ca="1">IF(COUNTIF(OFFSET('別紙2-4(研修実施報告書)'!$I$8,(COLUMN()-COLUMN($J$9))*4,0,4,2),$C138),L$9,"")</f>
        <v/>
      </c>
      <c r="M138" s="332" t="str">
        <f ca="1">IF(COUNTIF(OFFSET('別紙2-4(研修実施報告書)'!$I$8,(COLUMN()-COLUMN($J$9))*4,0,4,2),$C138),M$9,"")</f>
        <v/>
      </c>
      <c r="N138" s="332" t="str">
        <f ca="1">IF(COUNTIF(OFFSET('別紙2-4(研修実施報告書)'!$I$8,(COLUMN()-COLUMN($J$9))*4,0,4,2),$C138),N$9,"")</f>
        <v/>
      </c>
      <c r="O138" s="332" t="str">
        <f ca="1">IF(COUNTIF(OFFSET('別紙2-4(研修実施報告書)'!$I$8,(COLUMN()-COLUMN($J$9))*4,0,4,2),$C138),O$9,"")</f>
        <v/>
      </c>
      <c r="P138" s="332" t="str">
        <f ca="1">IF(COUNTIF(OFFSET('別紙2-4(研修実施報告書)'!$I$8,(COLUMN()-COLUMN($J$9))*4,0,4,2),$C138),P$9,"")</f>
        <v/>
      </c>
      <c r="Q138" s="332" t="str">
        <f ca="1">IF(COUNTIF(OFFSET('別紙2-4(研修実施報告書)'!$I$8,(COLUMN()-COLUMN($J$9))*4,0,4,2),$C138),Q$9,"")</f>
        <v/>
      </c>
      <c r="R138" s="332" t="str">
        <f ca="1">IF(COUNTIF(OFFSET('別紙2-4(研修実施報告書)'!$I$8,(COLUMN()-COLUMN($J$9))*4,0,4,2),$C138),R$9,"")</f>
        <v/>
      </c>
      <c r="S138" s="332" t="str">
        <f ca="1">IF(COUNTIF(OFFSET('別紙2-4(研修実施報告書)'!$I$8,(COLUMN()-COLUMN($J$9))*4,0,4,2),$C138),S$9,"")</f>
        <v/>
      </c>
      <c r="T138" s="332" t="str">
        <f ca="1">IF(COUNTIF(OFFSET('別紙2-4(研修実施報告書)'!$I$8,(COLUMN()-COLUMN($J$9))*4,0,4,2),$C138),T$9,"")</f>
        <v/>
      </c>
      <c r="U138" s="332" t="str">
        <f ca="1">IF(COUNTIF(OFFSET('別紙2-4(研修実施報告書)'!$I$8,(COLUMN()-COLUMN($J$9))*4,0,4,2),$C138),U$9,"")</f>
        <v/>
      </c>
      <c r="V138" s="332" t="str">
        <f ca="1">IF(COUNTIF(OFFSET('別紙2-4(研修実施報告書)'!$I$8,(COLUMN()-COLUMN($J$9))*4,0,4,2),$C138),V$9,"")</f>
        <v/>
      </c>
      <c r="W138" s="332" t="str">
        <f ca="1">IF(COUNTIF(OFFSET('別紙2-4(研修実施報告書)'!$I$8,(COLUMN()-COLUMN($J$9))*4,0,4,2),$C138),W$9,"")</f>
        <v/>
      </c>
      <c r="X138" s="332" t="str">
        <f ca="1">IF(COUNTIF(OFFSET('別紙2-4(研修実施報告書)'!$I$8,(COLUMN()-COLUMN($J$9))*4,0,4,2),$C138),X$9,"")</f>
        <v/>
      </c>
      <c r="Y138" s="332" t="str">
        <f ca="1">IF(COUNTIF(OFFSET('別紙2-4(研修実施報告書)'!$I$8,(COLUMN()-COLUMN($J$9))*4,0,4,2),$C138),Y$9,"")</f>
        <v/>
      </c>
      <c r="Z138" s="332" t="str">
        <f ca="1">IF(COUNTIF(OFFSET('別紙2-4(研修実施報告書)'!$I$8,(COLUMN()-COLUMN($J$9))*4,0,4,2),$C138),Z$9,"")</f>
        <v/>
      </c>
      <c r="AA138" s="332" t="str">
        <f ca="1">IF(COUNTIF(OFFSET('別紙2-4(研修実施報告書)'!$I$8,(COLUMN()-COLUMN($J$9))*4,0,4,2),$C138),AA$9,"")</f>
        <v/>
      </c>
      <c r="AB138" s="332" t="str">
        <f ca="1">IF(COUNTIF(OFFSET('別紙2-4(研修実施報告書)'!$I$8,(COLUMN()-COLUMN($J$9))*4,0,4,2),$C138),AB$9,"")</f>
        <v/>
      </c>
      <c r="AC138" s="332" t="str">
        <f ca="1">IF(COUNTIF(OFFSET('別紙2-4(研修実施報告書)'!$I$8,(COLUMN()-COLUMN($J$9))*4,0,4,2),$C138),AC$9,"")</f>
        <v/>
      </c>
      <c r="AD138" s="332" t="str">
        <f ca="1">IF(COUNTIF(OFFSET('別紙2-4(研修実施報告書)'!$I$8,(COLUMN()-COLUMN($J$9))*4,0,4,2),$C138),AD$9,"")</f>
        <v/>
      </c>
      <c r="AE138" s="332" t="str">
        <f ca="1">IF(COUNTIF(OFFSET('別紙2-4(研修実施報告書)'!$I$8,(COLUMN()-COLUMN($J$9))*4,0,4,2),$C138),AE$9,"")</f>
        <v/>
      </c>
      <c r="AF138" s="332" t="str">
        <f ca="1">IF(COUNTIF(OFFSET('別紙2-4(研修実施報告書)'!$I$8,(COLUMN()-COLUMN($J$9))*4,0,4,2),$C138),AF$9,"")</f>
        <v/>
      </c>
      <c r="AG138" s="332" t="str">
        <f ca="1">IF(COUNTIF(OFFSET('別紙2-4(研修実施報告書)'!$I$8,(COLUMN()-COLUMN($J$9))*4,0,4,2),$C138),AG$9,"")</f>
        <v/>
      </c>
      <c r="AH138" s="332" t="str">
        <f ca="1">IF(COUNTIF(OFFSET('別紙2-4(研修実施報告書)'!$I$8,(COLUMN()-COLUMN($J$9))*4,0,4,2),$C138),AH$9,"")</f>
        <v/>
      </c>
      <c r="AI138" s="332" t="str">
        <f ca="1">IF(COUNTIF(OFFSET('別紙2-4(研修実施報告書)'!$I$8,(COLUMN()-COLUMN($J$9))*4,0,4,2),$C138),AI$9,"")</f>
        <v/>
      </c>
      <c r="AJ138" s="332" t="str">
        <f ca="1">IF(COUNTIF(OFFSET('別紙2-4(研修実施報告書)'!$I$8,(COLUMN()-COLUMN($J$9))*4,0,4,2),$C138),AJ$9,"")</f>
        <v/>
      </c>
      <c r="AK138" s="332" t="str">
        <f ca="1">IF(COUNTIF(OFFSET('別紙2-4(研修実施報告書)'!$I$8,(COLUMN()-COLUMN($J$9))*4,0,4,2),$C138),AK$9,"")</f>
        <v/>
      </c>
      <c r="AL138" s="332" t="str">
        <f ca="1">IF(COUNTIF(OFFSET('別紙2-4(研修実施報告書)'!$I$8,(COLUMN()-COLUMN($J$9))*4,0,4,2),$C138),AL$9,"")</f>
        <v/>
      </c>
      <c r="AM138" s="332" t="str">
        <f ca="1">IF(COUNTIF(OFFSET('別紙2-4(研修実施報告書)'!$I$8,(COLUMN()-COLUMN($J$9))*4,0,4,2),$C138),AM$9,"")</f>
        <v/>
      </c>
      <c r="AN138" s="332" t="str">
        <f ca="1">IF(COUNTIF(OFFSET('別紙2-4(研修実施報告書)'!$I$8,(COLUMN()-COLUMN($J$9))*4,0,4,2),$C138),AN$9,"")</f>
        <v/>
      </c>
      <c r="AO138" s="332" t="str">
        <f ca="1">IF(COUNTIF(OFFSET('別紙2-4(研修実施報告書)'!$I$8,(COLUMN()-COLUMN($J$9))*4,0,4,2),$C138),AO$9,"")</f>
        <v/>
      </c>
      <c r="AP138" s="332" t="str">
        <f ca="1">IF(COUNTIF(OFFSET('別紙2-4(研修実施報告書)'!$I$8,(COLUMN()-COLUMN($J$9))*4,0,4,2),$C138),AP$9,"")</f>
        <v/>
      </c>
      <c r="AQ138" s="332" t="str">
        <f ca="1">IF(COUNTIF(OFFSET('別紙2-4(研修実施報告書)'!$I$8,(COLUMN()-COLUMN($J$9))*4,0,4,2),$C138),AQ$9,"")</f>
        <v/>
      </c>
      <c r="AR138" s="332" t="str">
        <f ca="1">IF(COUNTIF(OFFSET('別紙2-4(研修実施報告書)'!$I$8,(COLUMN()-COLUMN($J$9))*4,0,4,2),$C138),AR$9,"")</f>
        <v/>
      </c>
      <c r="AS138" s="332" t="str">
        <f ca="1">IF(COUNTIF(OFFSET('別紙2-4(研修実施報告書)'!$I$8,(COLUMN()-COLUMN($J$9))*4,0,4,2),$C138),AS$9,"")</f>
        <v/>
      </c>
      <c r="AT138" s="332" t="str">
        <f ca="1">IF(COUNTIF(OFFSET('別紙2-4(研修実施報告書)'!$I$8,(COLUMN()-COLUMN($J$9))*4,0,4,2),$C138),AT$9,"")</f>
        <v/>
      </c>
      <c r="AU138" s="332" t="str">
        <f ca="1">IF(COUNTIF(OFFSET('別紙2-4(研修実施報告書)'!$I$8,(COLUMN()-COLUMN($J$9))*4,0,4,2),$C138),AU$9,"")</f>
        <v/>
      </c>
      <c r="AV138" s="332" t="str">
        <f ca="1">IF(COUNTIF(OFFSET('別紙2-4(研修実施報告書)'!$I$8,(COLUMN()-COLUMN($J$9))*4,0,4,2),$C138),AV$9,"")</f>
        <v/>
      </c>
      <c r="AW138" s="332" t="str">
        <f ca="1">IF(COUNTIF(OFFSET('別紙2-4(研修実施報告書)'!$I$8,(COLUMN()-COLUMN($J$9))*4,0,4,2),$C138),AW$9,"")</f>
        <v/>
      </c>
      <c r="AX138" s="332" t="str">
        <f ca="1">IF(COUNTIF(OFFSET('別紙2-4(研修実施報告書)'!$I$8,(COLUMN()-COLUMN($J$9))*4,0,4,2),$C138),AX$9,"")</f>
        <v/>
      </c>
      <c r="AY138" s="332" t="str">
        <f ca="1">IF(COUNTIF(OFFSET('別紙2-4(研修実施報告書)'!$I$8,(COLUMN()-COLUMN($J$9))*4,0,4,2),$C138),AY$9,"")</f>
        <v/>
      </c>
      <c r="AZ138" s="332" t="str">
        <f ca="1">IF(COUNTIF(OFFSET('別紙2-4(研修実施報告書)'!$I$8,(COLUMN()-COLUMN($J$9))*4,0,4,2),$C138),AZ$9,"")</f>
        <v/>
      </c>
      <c r="BA138" s="332" t="str">
        <f ca="1">IF(COUNTIF(OFFSET('別紙2-4(研修実施報告書)'!$I$8,(COLUMN()-COLUMN($J$9))*4,0,4,2),$C138),BA$9,"")</f>
        <v/>
      </c>
      <c r="BB138" s="332" t="str">
        <f ca="1">IF(COUNTIF(OFFSET('別紙2-4(研修実施報告書)'!$I$8,(COLUMN()-COLUMN($J$9))*4,0,4,2),$C138),BB$9,"")</f>
        <v/>
      </c>
      <c r="BC138" s="332" t="str">
        <f ca="1">IF(COUNTIF(OFFSET('別紙2-4(研修実施報告書)'!$I$8,(COLUMN()-COLUMN($J$9))*4,0,4,2),$C138),BC$9,"")</f>
        <v/>
      </c>
      <c r="BD138" s="332" t="str">
        <f ca="1">IF(COUNTIF(OFFSET('別紙2-4(研修実施報告書)'!$I$8,(COLUMN()-COLUMN($J$9))*4,0,4,2),$C138),BD$9,"")</f>
        <v/>
      </c>
      <c r="BE138" s="332" t="str">
        <f ca="1">IF(COUNTIF(OFFSET('別紙2-4(研修実施報告書)'!$I$8,(COLUMN()-COLUMN($J$9))*4,0,4,2),$C138),BE$9,"")</f>
        <v/>
      </c>
      <c r="BF138" s="332" t="str">
        <f ca="1">IF(COUNTIF(OFFSET('別紙2-4(研修実施報告書)'!$I$8,(COLUMN()-COLUMN($J$9))*4,0,4,2),$C138),BF$9,"")</f>
        <v/>
      </c>
      <c r="BG138" s="332" t="str">
        <f ca="1">IF(COUNTIF(OFFSET('別紙2-4(研修実施報告書)'!$I$8,(COLUMN()-COLUMN($J$9))*4,0,4,2),$C138),BG$9,"")</f>
        <v/>
      </c>
      <c r="BH138" s="332" t="str">
        <f ca="1">IF(COUNTIF(OFFSET('別紙2-4(研修実施報告書)'!$I$8,(COLUMN()-COLUMN($J$9))*4,0,4,2),$C138),BH$9,"")</f>
        <v/>
      </c>
      <c r="BI138" s="332" t="str">
        <f ca="1">IF(COUNTIF(OFFSET('別紙2-4(研修実施報告書)'!$I$8,(COLUMN()-COLUMN($J$9))*4,0,4,2),$C138),BI$9,"")</f>
        <v/>
      </c>
      <c r="BJ138" s="332" t="str">
        <f ca="1">IF(COUNTIF(OFFSET('別紙2-4(研修実施報告書)'!$I$8,(COLUMN()-COLUMN($J$9))*4,0,4,2),$C138),BJ$9,"")</f>
        <v/>
      </c>
      <c r="BK138" s="332" t="str">
        <f ca="1">IF(COUNTIF(OFFSET('別紙2-4(研修実施報告書)'!$I$8,(COLUMN()-COLUMN($J$9))*4,0,4,2),$C138),BK$9,"")</f>
        <v/>
      </c>
      <c r="BL138" s="332" t="str">
        <f ca="1">IF(COUNTIF(OFFSET('別紙2-4(研修実施報告書)'!$I$8,(COLUMN()-COLUMN($J$9))*4,0,4,2),$C138),BL$9,"")</f>
        <v/>
      </c>
      <c r="BM138" s="332" t="str">
        <f ca="1">IF(COUNTIF(OFFSET('別紙2-4(研修実施報告書)'!$I$8,(COLUMN()-COLUMN($J$9))*4,0,4,2),$C138),BM$9,"")</f>
        <v/>
      </c>
      <c r="BN138" s="332" t="str">
        <f ca="1">IF(COUNTIF(OFFSET('別紙2-4(研修実施報告書)'!$I$8,(COLUMN()-COLUMN($J$9))*4,0,4,2),$C138),BN$9,"")</f>
        <v/>
      </c>
      <c r="BO138" s="332" t="str">
        <f ca="1">IF(COUNTIF(OFFSET('別紙2-4(研修実施報告書)'!$I$8,(COLUMN()-COLUMN($J$9))*4,0,4,2),$C138),BO$9,"")</f>
        <v/>
      </c>
      <c r="BP138" s="332" t="str">
        <f ca="1">IF(COUNTIF(OFFSET('別紙2-4(研修実施報告書)'!$I$8,(COLUMN()-COLUMN($J$9))*4,0,4,2),$C138),BP$9,"")</f>
        <v/>
      </c>
      <c r="BQ138" s="332" t="str">
        <f ca="1">IF(COUNTIF(OFFSET('別紙2-4(研修実施報告書)'!$I$8,(COLUMN()-COLUMN($J$9))*4,0,4,2),$C138),BQ$9,"")</f>
        <v/>
      </c>
      <c r="BR138" s="332" t="str">
        <f ca="1">IF(COUNTIF(OFFSET('別紙2-4(研修実施報告書)'!$I$8,(COLUMN()-COLUMN($J$9))*4,0,4,2),$C138),BR$9,"")</f>
        <v/>
      </c>
      <c r="BS138" s="332" t="str">
        <f ca="1">IF(COUNTIF(OFFSET('別紙2-4(研修実施報告書)'!$I$8,(COLUMN()-COLUMN($J$9))*4,0,4,2),$C138),BS$9,"")</f>
        <v/>
      </c>
      <c r="BT138" s="332" t="str">
        <f ca="1">IF(COUNTIF(OFFSET('別紙2-4(研修実施報告書)'!$I$8,(COLUMN()-COLUMN($J$9))*4,0,4,2),$C138),BT$9,"")</f>
        <v/>
      </c>
      <c r="BU138" s="332" t="str">
        <f ca="1">IF(COUNTIF(OFFSET('別紙2-4(研修実施報告書)'!$I$8,(COLUMN()-COLUMN($J$9))*4,0,4,2),$C138),BU$9,"")</f>
        <v/>
      </c>
      <c r="BV138" s="332" t="str">
        <f ca="1">IF(COUNTIF(OFFSET('別紙2-4(研修実施報告書)'!$I$8,(COLUMN()-COLUMN($J$9))*4,0,4,2),$C138),BV$9,"")</f>
        <v/>
      </c>
      <c r="BW138" s="332" t="str">
        <f ca="1">IF(COUNTIF(OFFSET('別紙2-4(研修実施報告書)'!$I$8,(COLUMN()-COLUMN($J$9))*4,0,4,2),$C138),BW$9,"")</f>
        <v/>
      </c>
      <c r="BX138" s="332" t="str">
        <f ca="1">IF(COUNTIF(OFFSET('別紙2-4(研修実施報告書)'!$I$8,(COLUMN()-COLUMN($J$9))*4,0,4,2),$C138),BX$9,"")</f>
        <v/>
      </c>
      <c r="BY138" s="332" t="str">
        <f ca="1">IF(COUNTIF(OFFSET('別紙2-4(研修実施報告書)'!$I$8,(COLUMN()-COLUMN($J$9))*4,0,4,2),$C138),BY$9,"")</f>
        <v/>
      </c>
      <c r="BZ138" s="332" t="str">
        <f ca="1">IF(COUNTIF(OFFSET('別紙2-4(研修実施報告書)'!$I$8,(COLUMN()-COLUMN($J$9))*4,0,4,2),$C138),BZ$9,"")</f>
        <v/>
      </c>
      <c r="CA138" s="332" t="str">
        <f ca="1">IF(COUNTIF(OFFSET('別紙2-4(研修実施報告書)'!$I$8,(COLUMN()-COLUMN($J$9))*4,0,4,2),$C138),CA$9,"")</f>
        <v/>
      </c>
      <c r="CB138" s="332" t="str">
        <f ca="1">IF(COUNTIF(OFFSET('別紙2-4(研修実施報告書)'!$I$8,(COLUMN()-COLUMN($J$9))*4,0,4,2),$C138),CB$9,"")</f>
        <v/>
      </c>
      <c r="CC138" s="332" t="str">
        <f ca="1">IF(COUNTIF(OFFSET('別紙2-4(研修実施報告書)'!$I$8,(COLUMN()-COLUMN($J$9))*4,0,4,2),$C138),CC$9,"")</f>
        <v/>
      </c>
      <c r="CD138" s="332" t="str">
        <f ca="1">IF(COUNTIF(OFFSET('別紙2-4(研修実施報告書)'!$I$8,(COLUMN()-COLUMN($J$9))*4,0,4,2),$C138),CD$9,"")</f>
        <v/>
      </c>
      <c r="CE138" s="332" t="str">
        <f ca="1">IF(COUNTIF(OFFSET('別紙2-4(研修実施報告書)'!$I$8,(COLUMN()-COLUMN($J$9))*4,0,4,2),$C138),CE$9,"")</f>
        <v/>
      </c>
      <c r="CF138" s="332" t="str">
        <f ca="1">IF(COUNTIF(OFFSET('別紙2-4(研修実施報告書)'!$I$8,(COLUMN()-COLUMN($J$9))*4,0,4,2),$C138),CF$9,"")</f>
        <v/>
      </c>
      <c r="CG138" s="332" t="str">
        <f ca="1">IF(COUNTIF(OFFSET('別紙2-4(研修実施報告書)'!$I$8,(COLUMN()-COLUMN($J$9))*4,0,4,2),$C138),CG$9,"")</f>
        <v/>
      </c>
      <c r="CH138" s="332" t="str">
        <f ca="1">IF(COUNTIF(OFFSET('別紙2-4(研修実施報告書)'!$I$8,(COLUMN()-COLUMN($J$9))*4,0,4,2),$C138),CH$9,"")</f>
        <v/>
      </c>
      <c r="CI138" s="332" t="str">
        <f ca="1">IF(COUNTIF(OFFSET('別紙2-4(研修実施報告書)'!$I$8,(COLUMN()-COLUMN($J$9))*4,0,4,2),$C138),CI$9,"")</f>
        <v/>
      </c>
      <c r="CJ138" s="332" t="str">
        <f ca="1">IF(COUNTIF(OFFSET('別紙2-4(研修実施報告書)'!$I$8,(COLUMN()-COLUMN($J$9))*4,0,4,2),$C138),CJ$9,"")</f>
        <v/>
      </c>
      <c r="CK138" s="332" t="str">
        <f ca="1">IF(COUNTIF(OFFSET('別紙2-4(研修実施報告書)'!$I$8,(COLUMN()-COLUMN($J$9))*4,0,4,2),$C138),CK$9,"")</f>
        <v/>
      </c>
      <c r="CL138" s="332" t="str">
        <f ca="1">IF(COUNTIF(OFFSET('別紙2-4(研修実施報告書)'!$I$8,(COLUMN()-COLUMN($J$9))*4,0,4,2),$C138),CL$9,"")</f>
        <v/>
      </c>
      <c r="CM138" s="332" t="str">
        <f ca="1">IF(COUNTIF(OFFSET('別紙2-4(研修実施報告書)'!$I$8,(COLUMN()-COLUMN($J$9))*4,0,4,2),$C138),CM$9,"")</f>
        <v/>
      </c>
      <c r="CN138" s="332" t="str">
        <f ca="1">IF(COUNTIF(OFFSET('別紙2-4(研修実施報告書)'!$I$8,(COLUMN()-COLUMN($J$9))*4,0,4,2),$C138),CN$9,"")</f>
        <v/>
      </c>
      <c r="CO138" s="332" t="str">
        <f ca="1">IF(COUNTIF(OFFSET('別紙2-4(研修実施報告書)'!$I$8,(COLUMN()-COLUMN($J$9))*4,0,4,2),$C138),CO$9,"")</f>
        <v/>
      </c>
      <c r="CP138" s="332" t="str">
        <f ca="1">IF(COUNTIF(OFFSET('別紙2-4(研修実施報告書)'!$I$8,(COLUMN()-COLUMN($J$9))*4,0,4,2),$C138),CP$9,"")</f>
        <v/>
      </c>
      <c r="CQ138" s="332" t="str">
        <f ca="1">IF(COUNTIF(OFFSET('別紙2-4(研修実施報告書)'!$I$8,(COLUMN()-COLUMN($J$9))*4,0,4,2),$C138),CQ$9,"")</f>
        <v/>
      </c>
      <c r="CR138" s="332" t="str">
        <f ca="1">IF(COUNTIF(OFFSET('別紙2-4(研修実施報告書)'!$I$8,(COLUMN()-COLUMN($J$9))*4,0,4,2),$C138),CR$9,"")</f>
        <v/>
      </c>
      <c r="CS138" s="332" t="str">
        <f ca="1">IF(COUNTIF(OFFSET('別紙2-4(研修実施報告書)'!$I$8,(COLUMN()-COLUMN($J$9))*4,0,4,2),$C138),CS$9,"")</f>
        <v/>
      </c>
      <c r="CT138" s="332" t="str">
        <f ca="1">IF(COUNTIF(OFFSET('別紙2-4(研修実施報告書)'!$I$8,(COLUMN()-COLUMN($J$9))*4,0,4,2),$C138),CT$9,"")</f>
        <v/>
      </c>
      <c r="CU138" s="332" t="str">
        <f ca="1">IF(COUNTIF(OFFSET('別紙2-4(研修実施報告書)'!$I$8,(COLUMN()-COLUMN($J$9))*4,0,4,2),$C138),CU$9,"")</f>
        <v/>
      </c>
      <c r="CV138" s="332" t="str">
        <f ca="1">IF(COUNTIF(OFFSET('別紙2-4(研修実施報告書)'!$I$8,(COLUMN()-COLUMN($J$9))*4,0,4,2),$C138),CV$9,"")</f>
        <v/>
      </c>
      <c r="CW138" s="332" t="str">
        <f ca="1">IF(COUNTIF(OFFSET('別紙2-4(研修実施報告書)'!$I$8,(COLUMN()-COLUMN($J$9))*4,0,4,2),$C138),CW$9,"")</f>
        <v/>
      </c>
      <c r="CX138" s="332" t="str">
        <f ca="1">IF(COUNTIF(OFFSET('別紙2-4(研修実施報告書)'!$I$8,(COLUMN()-COLUMN($J$9))*4,0,4,2),$C138),CX$9,"")</f>
        <v/>
      </c>
      <c r="CY138" s="332" t="str">
        <f ca="1">IF(COUNTIF(OFFSET('別紙2-4(研修実施報告書)'!$I$8,(COLUMN()-COLUMN($J$9))*4,0,4,2),$C138),CY$9,"")</f>
        <v/>
      </c>
      <c r="CZ138" s="332" t="str">
        <f ca="1">IF(COUNTIF(OFFSET('別紙2-4(研修実施報告書)'!$I$8,(COLUMN()-COLUMN($J$9))*4,0,4,2),$C138),CZ$9,"")</f>
        <v/>
      </c>
      <c r="DA138" s="332" t="str">
        <f ca="1">IF(COUNTIF(OFFSET('別紙2-4(研修実施報告書)'!$I$8,(COLUMN()-COLUMN($J$9))*4,0,4,2),$C138),DA$9,"")</f>
        <v/>
      </c>
      <c r="DB138" s="332" t="str">
        <f ca="1">IF(COUNTIF(OFFSET('別紙2-4(研修実施報告書)'!$I$8,(COLUMN()-COLUMN($J$9))*4,0,4,2),$C138),DB$9,"")</f>
        <v/>
      </c>
      <c r="DC138" s="332" t="str">
        <f ca="1">IF(COUNTIF(OFFSET('別紙2-4(研修実施報告書)'!$I$8,(COLUMN()-COLUMN($J$9))*4,0,4,2),$C138),DC$9,"")</f>
        <v/>
      </c>
      <c r="DD138" s="332" t="str">
        <f ca="1">IF(COUNTIF(OFFSET('別紙2-4(研修実施報告書)'!$I$8,(COLUMN()-COLUMN($J$9))*4,0,4,2),$C138),DD$9,"")</f>
        <v/>
      </c>
      <c r="DE138" s="332" t="str">
        <f ca="1">IF(COUNTIF(OFFSET('別紙2-4(研修実施報告書)'!$I$8,(COLUMN()-COLUMN($J$9))*4,0,4,2),$C138),DE$9,"")</f>
        <v/>
      </c>
      <c r="DF138" s="332" t="str">
        <f ca="1">IF(COUNTIF(OFFSET('別紙2-4(研修実施報告書)'!$I$8,(COLUMN()-COLUMN($J$9))*4,0,4,2),$C138),DF$9,"")</f>
        <v/>
      </c>
      <c r="DG138" s="332" t="str">
        <f ca="1">IF(COUNTIF(OFFSET('別紙2-4(研修実施報告書)'!$I$8,(COLUMN()-COLUMN($J$9))*4,0,4,2),$C138),DG$9,"")</f>
        <v/>
      </c>
      <c r="DH138" s="332" t="str">
        <f ca="1">IF(COUNTIF(OFFSET('別紙2-4(研修実施報告書)'!$I$8,(COLUMN()-COLUMN($J$9))*4,0,4,2),$C138),DH$9,"")</f>
        <v/>
      </c>
      <c r="DI138" s="332" t="str">
        <f ca="1">IF(COUNTIF(OFFSET('別紙2-4(研修実施報告書)'!$I$8,(COLUMN()-COLUMN($J$9))*4,0,4,2),$C138),DI$9,"")</f>
        <v/>
      </c>
      <c r="DJ138" s="332" t="str">
        <f ca="1">IF(COUNTIF(OFFSET('別紙2-4(研修実施報告書)'!$I$8,(COLUMN()-COLUMN($J$9))*4,0,4,2),$C138),DJ$9,"")</f>
        <v/>
      </c>
      <c r="DK138" s="332" t="str">
        <f ca="1">IF(COUNTIF(OFFSET('別紙2-4(研修実施報告書)'!$I$8,(COLUMN()-COLUMN($J$9))*4,0,4,2),$C138),DK$9,"")</f>
        <v/>
      </c>
      <c r="DL138" s="332" t="str">
        <f ca="1">IF(COUNTIF(OFFSET('別紙2-4(研修実施報告書)'!$I$8,(COLUMN()-COLUMN($J$9))*4,0,4,2),$C138),DL$9,"")</f>
        <v/>
      </c>
      <c r="DM138" s="332" t="str">
        <f ca="1">IF(COUNTIF(OFFSET('別紙2-4(研修実施報告書)'!$I$8,(COLUMN()-COLUMN($J$9))*4,0,4,2),$C138),DM$9,"")</f>
        <v/>
      </c>
      <c r="DN138" s="332" t="str">
        <f ca="1">IF(COUNTIF(OFFSET('別紙2-4(研修実施報告書)'!$I$8,(COLUMN()-COLUMN($J$9))*4,0,4,2),$C138),DN$9,"")</f>
        <v/>
      </c>
      <c r="DO138" s="332" t="str">
        <f ca="1">IF(COUNTIF(OFFSET('別紙2-4(研修実施報告書)'!$I$8,(COLUMN()-COLUMN($J$9))*4,0,4,2),$C138),DO$9,"")</f>
        <v/>
      </c>
      <c r="DP138" s="332" t="str">
        <f ca="1">IF(COUNTIF(OFFSET('別紙2-4(研修実施報告書)'!$I$8,(COLUMN()-COLUMN($J$9))*4,0,4,2),$C138),DP$9,"")</f>
        <v/>
      </c>
      <c r="DQ138" s="332" t="str">
        <f ca="1">IF(COUNTIF(OFFSET('別紙2-4(研修実施報告書)'!$I$8,(COLUMN()-COLUMN($J$9))*4,0,4,2),$C138),DQ$9,"")</f>
        <v/>
      </c>
      <c r="DR138" s="332" t="str">
        <f ca="1">IF(COUNTIF(OFFSET('別紙2-4(研修実施報告書)'!$I$8,(COLUMN()-COLUMN($J$9))*4,0,4,2),$C138),DR$9,"")</f>
        <v/>
      </c>
      <c r="DS138" s="332" t="str">
        <f ca="1">IF(COUNTIF(OFFSET('別紙2-4(研修実施報告書)'!$I$8,(COLUMN()-COLUMN($J$9))*4,0,4,2),$C138),DS$9,"")</f>
        <v/>
      </c>
      <c r="DT138" s="332" t="str">
        <f ca="1">IF(COUNTIF(OFFSET('別紙2-4(研修実施報告書)'!$I$8,(COLUMN()-COLUMN($J$9))*4,0,4,2),$C138),DT$9,"")</f>
        <v/>
      </c>
      <c r="DU138" s="332" t="str">
        <f ca="1">IF(COUNTIF(OFFSET('別紙2-4(研修実施報告書)'!$I$8,(COLUMN()-COLUMN($J$9))*4,0,4,2),$C138),DU$9,"")</f>
        <v/>
      </c>
      <c r="DV138" s="332" t="str">
        <f ca="1">IF(COUNTIF(OFFSET('別紙2-4(研修実施報告書)'!$I$8,(COLUMN()-COLUMN($J$9))*4,0,4,2),$C138),DV$9,"")</f>
        <v/>
      </c>
      <c r="DW138" s="332" t="str">
        <f ca="1">IF(COUNTIF(OFFSET('別紙2-4(研修実施報告書)'!$I$8,(COLUMN()-COLUMN($J$9))*4,0,4,2),$C138),DW$9,"")</f>
        <v/>
      </c>
      <c r="DX138" s="332" t="str">
        <f ca="1">IF(COUNTIF(OFFSET('別紙2-4(研修実施報告書)'!$I$8,(COLUMN()-COLUMN($J$9))*4,0,4,2),$C138),DX$9,"")</f>
        <v/>
      </c>
      <c r="DY138" s="332" t="str">
        <f ca="1">IF(COUNTIF(OFFSET('別紙2-4(研修実施報告書)'!$I$8,(COLUMN()-COLUMN($J$9))*4,0,4,2),$C138),DY$9,"")</f>
        <v/>
      </c>
      <c r="DZ138" s="332" t="str">
        <f ca="1">IF(COUNTIF(OFFSET('別紙2-4(研修実施報告書)'!$I$8,(COLUMN()-COLUMN($J$9))*4,0,4,2),$C138),DZ$9,"")</f>
        <v/>
      </c>
      <c r="EA138" s="332" t="str">
        <f ca="1">IF(COUNTIF(OFFSET('別紙2-4(研修実施報告書)'!$I$8,(COLUMN()-COLUMN($J$9))*4,0,4,2),$C138),EA$9,"")</f>
        <v/>
      </c>
      <c r="EB138" s="332" t="str">
        <f ca="1">IF(COUNTIF(OFFSET('別紙2-4(研修実施報告書)'!$I$8,(COLUMN()-COLUMN($J$9))*4,0,4,2),$C138),EB$9,"")</f>
        <v/>
      </c>
      <c r="EC138" s="332" t="str">
        <f ca="1">IF(COUNTIF(OFFSET('別紙2-4(研修実施報告書)'!$I$8,(COLUMN()-COLUMN($J$9))*4,0,4,2),$C138),EC$9,"")</f>
        <v/>
      </c>
      <c r="ED138" s="332" t="str">
        <f ca="1">IF(COUNTIF(OFFSET('別紙2-4(研修実施報告書)'!$I$8,(COLUMN()-COLUMN($J$9))*4,0,4,2),$C138),ED$9,"")</f>
        <v/>
      </c>
      <c r="EE138" s="332" t="str">
        <f ca="1">IF(COUNTIF(OFFSET('別紙2-4(研修実施報告書)'!$I$8,(COLUMN()-COLUMN($J$9))*4,0,4,2),$C138),EE$9,"")</f>
        <v/>
      </c>
      <c r="EF138" s="332" t="str">
        <f ca="1">IF(COUNTIF(OFFSET('別紙2-4(研修実施報告書)'!$I$8,(COLUMN()-COLUMN($J$9))*4,0,4,2),$C138),EF$9,"")</f>
        <v/>
      </c>
      <c r="EG138" s="332" t="str">
        <f ca="1">IF(COUNTIF(OFFSET('別紙2-4(研修実施報告書)'!$I$8,(COLUMN()-COLUMN($J$9))*4,0,4,2),$C138),EG$9,"")</f>
        <v/>
      </c>
      <c r="EH138" s="332" t="str">
        <f ca="1">IF(COUNTIF(OFFSET('別紙2-4(研修実施報告書)'!$I$8,(COLUMN()-COLUMN($J$9))*4,0,4,2),$C138),EH$9,"")</f>
        <v/>
      </c>
      <c r="EI138" s="332" t="str">
        <f ca="1">IF(COUNTIF(OFFSET('別紙2-4(研修実施報告書)'!$I$8,(COLUMN()-COLUMN($J$9))*4,0,4,2),$C138),EI$9,"")</f>
        <v/>
      </c>
      <c r="EJ138" s="332" t="str">
        <f ca="1">IF(COUNTIF(OFFSET('別紙2-4(研修実施報告書)'!$I$8,(COLUMN()-COLUMN($J$9))*4,0,4,2),$C138),EJ$9,"")</f>
        <v/>
      </c>
      <c r="EK138" s="332" t="str">
        <f ca="1">IF(COUNTIF(OFFSET('別紙2-4(研修実施報告書)'!$I$8,(COLUMN()-COLUMN($J$9))*4,0,4,2),$C138),EK$9,"")</f>
        <v/>
      </c>
      <c r="EL138" s="332" t="str">
        <f ca="1">IF(COUNTIF(OFFSET('別紙2-4(研修実施報告書)'!$I$8,(COLUMN()-COLUMN($J$9))*4,0,4,2),$C138),EL$9,"")</f>
        <v/>
      </c>
      <c r="EM138" s="332" t="str">
        <f ca="1">IF(COUNTIF(OFFSET('別紙2-4(研修実施報告書)'!$I$8,(COLUMN()-COLUMN($J$9))*4,0,4,2),$C138),EM$9,"")</f>
        <v/>
      </c>
      <c r="EN138" s="332" t="str">
        <f ca="1">IF(COUNTIF(OFFSET('別紙2-4(研修実施報告書)'!$I$8,(COLUMN()-COLUMN($J$9))*4,0,4,2),$C138),EN$9,"")</f>
        <v/>
      </c>
      <c r="EO138" s="332" t="str">
        <f ca="1">IF(COUNTIF(OFFSET('別紙2-4(研修実施報告書)'!$I$8,(COLUMN()-COLUMN($J$9))*4,0,4,2),$C138),EO$9,"")</f>
        <v/>
      </c>
      <c r="EP138" s="332" t="str">
        <f ca="1">IF(COUNTIF(OFFSET('別紙2-4(研修実施報告書)'!$I$8,(COLUMN()-COLUMN($J$9))*4,0,4,2),$C138),EP$9,"")</f>
        <v/>
      </c>
      <c r="EQ138" s="332" t="str">
        <f ca="1">IF(COUNTIF(OFFSET('別紙2-4(研修実施報告書)'!$I$8,(COLUMN()-COLUMN($J$9))*4,0,4,2),$C138),EQ$9,"")</f>
        <v/>
      </c>
      <c r="ER138" s="332" t="str">
        <f ca="1">IF(COUNTIF(OFFSET('別紙2-4(研修実施報告書)'!$I$8,(COLUMN()-COLUMN($J$9))*4,0,4,2),$C138),ER$9,"")</f>
        <v/>
      </c>
      <c r="ES138" s="332" t="str">
        <f ca="1">IF(COUNTIF(OFFSET('別紙2-4(研修実施報告書)'!$I$8,(COLUMN()-COLUMN($J$9))*4,0,4,2),$C138),ES$9,"")</f>
        <v/>
      </c>
      <c r="ET138" s="332" t="str">
        <f ca="1">IF(COUNTIF(OFFSET('別紙2-4(研修実施報告書)'!$I$8,(COLUMN()-COLUMN($J$9))*4,0,4,2),$C138),ET$9,"")</f>
        <v/>
      </c>
      <c r="EU138" s="332" t="str">
        <f ca="1">IF(COUNTIF(OFFSET('別紙2-4(研修実施報告書)'!$I$8,(COLUMN()-COLUMN($J$9))*4,0,4,2),$C138),EU$9,"")</f>
        <v/>
      </c>
      <c r="EV138" s="332" t="str">
        <f ca="1">IF(COUNTIF(OFFSET('別紙2-4(研修実施報告書)'!$I$8,(COLUMN()-COLUMN($J$9))*4,0,4,2),$C138),EV$9,"")</f>
        <v/>
      </c>
      <c r="EW138" s="332" t="str">
        <f ca="1">IF(COUNTIF(OFFSET('別紙2-4(研修実施報告書)'!$I$8,(COLUMN()-COLUMN($J$9))*4,0,4,2),$C138),EW$9,"")</f>
        <v/>
      </c>
      <c r="EX138" s="332" t="str">
        <f ca="1">IF(COUNTIF(OFFSET('別紙2-4(研修実施報告書)'!$I$8,(COLUMN()-COLUMN($J$9))*4,0,4,2),$C138),EX$9,"")</f>
        <v/>
      </c>
      <c r="EY138" s="332" t="str">
        <f ca="1">IF(COUNTIF(OFFSET('別紙2-4(研修実施報告書)'!$I$8,(COLUMN()-COLUMN($J$9))*4,0,4,2),$C138),EY$9,"")</f>
        <v/>
      </c>
      <c r="EZ138" s="332" t="str">
        <f ca="1">IF(COUNTIF(OFFSET('別紙2-4(研修実施報告書)'!$I$8,(COLUMN()-COLUMN($J$9))*4,0,4,2),$C138),EZ$9,"")</f>
        <v/>
      </c>
      <c r="FA138" s="332" t="str">
        <f ca="1">IF(COUNTIF(OFFSET('別紙2-4(研修実施報告書)'!$I$8,(COLUMN()-COLUMN($J$9))*4,0,4,2),$C138),FA$9,"")</f>
        <v/>
      </c>
      <c r="FB138" s="332" t="str">
        <f ca="1">IF(COUNTIF(OFFSET('別紙2-4(研修実施報告書)'!$I$8,(COLUMN()-COLUMN($J$9))*4,0,4,2),$C138),FB$9,"")</f>
        <v/>
      </c>
      <c r="FC138" s="332" t="str">
        <f ca="1">IF(COUNTIF(OFFSET('別紙2-4(研修実施報告書)'!$I$8,(COLUMN()-COLUMN($J$9))*4,0,4,2),$C138),FC$9,"")</f>
        <v/>
      </c>
      <c r="FD138" s="332" t="str">
        <f ca="1">IF(COUNTIF(OFFSET('別紙2-4(研修実施報告書)'!$I$8,(COLUMN()-COLUMN($J$9))*4,0,4,2),$C138),FD$9,"")</f>
        <v/>
      </c>
      <c r="FE138" s="332" t="str">
        <f ca="1">IF(COUNTIF(OFFSET('別紙2-4(研修実施報告書)'!$I$8,(COLUMN()-COLUMN($J$9))*4,0,4,2),$C138),FE$9,"")</f>
        <v/>
      </c>
      <c r="FF138" s="332" t="str">
        <f ca="1">IF(COUNTIF(OFFSET('別紙2-4(研修実施報告書)'!$I$8,(COLUMN()-COLUMN($J$9))*4,0,4,2),$C138),FF$9,"")</f>
        <v/>
      </c>
      <c r="FG138" s="332" t="str">
        <f ca="1">IF(COUNTIF(OFFSET('別紙2-4(研修実施報告書)'!$I$8,(COLUMN()-COLUMN($J$9))*4,0,4,2),$C138),FG$9,"")</f>
        <v/>
      </c>
      <c r="FH138" s="332" t="str">
        <f ca="1">IF(COUNTIF(OFFSET('別紙2-4(研修実施報告書)'!$I$8,(COLUMN()-COLUMN($J$9))*4,0,4,2),$C138),FH$9,"")</f>
        <v/>
      </c>
      <c r="FI138" s="332" t="str">
        <f ca="1">IF(COUNTIF(OFFSET('別紙2-4(研修実施報告書)'!$I$8,(COLUMN()-COLUMN($J$9))*4,0,4,2),$C138),FI$9,"")</f>
        <v/>
      </c>
      <c r="FJ138" s="332" t="str">
        <f ca="1">IF(COUNTIF(OFFSET('別紙2-4(研修実施報告書)'!$I$8,(COLUMN()-COLUMN($J$9))*4,0,4,2),$C138),FJ$9,"")</f>
        <v/>
      </c>
      <c r="FK138" s="332" t="str">
        <f ca="1">IF(COUNTIF(OFFSET('別紙2-4(研修実施報告書)'!$I$8,(COLUMN()-COLUMN($J$9))*4,0,4,2),$C138),FK$9,"")</f>
        <v/>
      </c>
      <c r="FL138" s="332" t="str">
        <f ca="1">IF(COUNTIF(OFFSET('別紙2-4(研修実施報告書)'!$I$8,(COLUMN()-COLUMN($J$9))*4,0,4,2),$C138),FL$9,"")</f>
        <v/>
      </c>
      <c r="FM138" s="332" t="str">
        <f ca="1">IF(COUNTIF(OFFSET('別紙2-4(研修実施報告書)'!$I$8,(COLUMN()-COLUMN($J$9))*4,0,4,2),$C138),FM$9,"")</f>
        <v/>
      </c>
      <c r="FN138" s="332" t="str">
        <f ca="1">IF(COUNTIF(OFFSET('別紙2-4(研修実施報告書)'!$I$8,(COLUMN()-COLUMN($J$9))*4,0,4,2),$C138),FN$9,"")</f>
        <v/>
      </c>
      <c r="FO138" s="332" t="str">
        <f ca="1">IF(COUNTIF(OFFSET('別紙2-4(研修実施報告書)'!$I$8,(COLUMN()-COLUMN($J$9))*4,0,4,2),$C138),FO$9,"")</f>
        <v/>
      </c>
      <c r="FP138" s="332" t="str">
        <f ca="1">IF(COUNTIF(OFFSET('別紙2-4(研修実施報告書)'!$I$8,(COLUMN()-COLUMN($J$9))*4,0,4,2),$C138),FP$9,"")</f>
        <v/>
      </c>
      <c r="FQ138" s="332" t="str">
        <f ca="1">IF(COUNTIF(OFFSET('別紙2-4(研修実施報告書)'!$I$8,(COLUMN()-COLUMN($J$9))*4,0,4,2),$C138),FQ$9,"")</f>
        <v/>
      </c>
      <c r="FR138" s="332" t="str">
        <f ca="1">IF(COUNTIF(OFFSET('別紙2-4(研修実施報告書)'!$I$8,(COLUMN()-COLUMN($J$9))*4,0,4,2),$C138),FR$9,"")</f>
        <v/>
      </c>
      <c r="FS138" s="332" t="str">
        <f ca="1">IF(COUNTIF(OFFSET('別紙2-4(研修実施報告書)'!$I$8,(COLUMN()-COLUMN($J$9))*4,0,4,2),$C138),FS$9,"")</f>
        <v/>
      </c>
      <c r="FT138" s="332" t="str">
        <f ca="1">IF(COUNTIF(OFFSET('別紙2-4(研修実施報告書)'!$I$8,(COLUMN()-COLUMN($J$9))*4,0,4,2),$C138),FT$9,"")</f>
        <v/>
      </c>
      <c r="FU138" s="332" t="str">
        <f ca="1">IF(COUNTIF(OFFSET('別紙2-4(研修実施報告書)'!$I$8,(COLUMN()-COLUMN($J$9))*4,0,4,2),$C138),FU$9,"")</f>
        <v/>
      </c>
      <c r="FV138" s="332" t="str">
        <f ca="1">IF(COUNTIF(OFFSET('別紙2-4(研修実施報告書)'!$I$8,(COLUMN()-COLUMN($J$9))*4,0,4,2),$C138),FV$9,"")</f>
        <v/>
      </c>
      <c r="FW138" s="332" t="str">
        <f ca="1">IF(COUNTIF(OFFSET('別紙2-4(研修実施報告書)'!$I$8,(COLUMN()-COLUMN($J$9))*4,0,4,2),$C138),FW$9,"")</f>
        <v/>
      </c>
      <c r="FX138" s="332" t="str">
        <f ca="1">IF(COUNTIF(OFFSET('別紙2-4(研修実施報告書)'!$I$8,(COLUMN()-COLUMN($J$9))*4,0,4,2),$C138),FX$9,"")</f>
        <v/>
      </c>
      <c r="FY138" s="332" t="str">
        <f ca="1">IF(COUNTIF(OFFSET('別紙2-4(研修実施報告書)'!$I$8,(COLUMN()-COLUMN($J$9))*4,0,4,2),$C138),FY$9,"")</f>
        <v/>
      </c>
      <c r="FZ138" s="332" t="str">
        <f ca="1">IF(COUNTIF(OFFSET('別紙2-4(研修実施報告書)'!$I$8,(COLUMN()-COLUMN($J$9))*4,0,4,2),$C138),FZ$9,"")</f>
        <v/>
      </c>
      <c r="GA138" s="332" t="str">
        <f ca="1">IF(COUNTIF(OFFSET('別紙2-4(研修実施報告書)'!$I$8,(COLUMN()-COLUMN($J$9))*4,0,4,2),$C138),GA$9,"")</f>
        <v/>
      </c>
      <c r="GB138" s="332" t="str">
        <f ca="1">IF(COUNTIF(OFFSET('別紙2-4(研修実施報告書)'!$I$8,(COLUMN()-COLUMN($J$9))*4,0,4,2),$C138),GB$9,"")</f>
        <v/>
      </c>
      <c r="GC138" s="332" t="str">
        <f ca="1">IF(COUNTIF(OFFSET('別紙2-4(研修実施報告書)'!$I$8,(COLUMN()-COLUMN($J$9))*4,0,4,2),$C138),GC$9,"")</f>
        <v/>
      </c>
      <c r="GD138" s="332" t="str">
        <f ca="1">IF(COUNTIF(OFFSET('別紙2-4(研修実施報告書)'!$I$8,(COLUMN()-COLUMN($J$9))*4,0,4,2),$C138),GD$9,"")</f>
        <v/>
      </c>
      <c r="GE138" s="332" t="str">
        <f ca="1">IF(COUNTIF(OFFSET('別紙2-4(研修実施報告書)'!$I$8,(COLUMN()-COLUMN($J$9))*4,0,4,2),$C138),GE$9,"")</f>
        <v/>
      </c>
      <c r="GF138" s="332" t="str">
        <f ca="1">IF(COUNTIF(OFFSET('別紙2-4(研修実施報告書)'!$I$8,(COLUMN()-COLUMN($J$9))*4,0,4,2),$C138),GF$9,"")</f>
        <v/>
      </c>
      <c r="GG138" s="332" t="str">
        <f ca="1">IF(COUNTIF(OFFSET('別紙2-4(研修実施報告書)'!$I$8,(COLUMN()-COLUMN($J$9))*4,0,4,2),$C138),GG$9,"")</f>
        <v/>
      </c>
      <c r="GH138" s="332" t="str">
        <f ca="1">IF(COUNTIF(OFFSET('別紙2-4(研修実施報告書)'!$I$8,(COLUMN()-COLUMN($J$9))*4,0,4,2),$C138),GH$9,"")</f>
        <v/>
      </c>
      <c r="GI138" s="332" t="str">
        <f ca="1">IF(COUNTIF(OFFSET('別紙2-4(研修実施報告書)'!$I$8,(COLUMN()-COLUMN($J$9))*4,0,4,2),$C138),GI$9,"")</f>
        <v/>
      </c>
      <c r="GJ138" s="332" t="str">
        <f ca="1">IF(COUNTIF(OFFSET('別紙2-4(研修実施報告書)'!$I$8,(COLUMN()-COLUMN($J$9))*4,0,4,2),$C138),GJ$9,"")</f>
        <v/>
      </c>
      <c r="GK138" s="332" t="str">
        <f ca="1">IF(COUNTIF(OFFSET('別紙2-4(研修実施報告書)'!$I$8,(COLUMN()-COLUMN($J$9))*4,0,4,2),$C138),GK$9,"")</f>
        <v/>
      </c>
      <c r="GL138" s="332" t="str">
        <f ca="1">IF(COUNTIF(OFFSET('別紙2-4(研修実施報告書)'!$I$8,(COLUMN()-COLUMN($J$9))*4,0,4,2),$C138),GL$9,"")</f>
        <v/>
      </c>
      <c r="GM138" s="332" t="str">
        <f ca="1">IF(COUNTIF(OFFSET('別紙2-4(研修実施報告書)'!$I$8,(COLUMN()-COLUMN($J$9))*4,0,4,2),$C138),GM$9,"")</f>
        <v/>
      </c>
      <c r="GN138" s="332" t="str">
        <f ca="1">IF(COUNTIF(OFFSET('別紙2-4(研修実施報告書)'!$I$8,(COLUMN()-COLUMN($J$9))*4,0,4,2),$C138),GN$9,"")</f>
        <v/>
      </c>
      <c r="GO138" s="332" t="str">
        <f ca="1">IF(COUNTIF(OFFSET('別紙2-4(研修実施報告書)'!$I$8,(COLUMN()-COLUMN($J$9))*4,0,4,2),$C138),GO$9,"")</f>
        <v/>
      </c>
      <c r="GP138" s="332" t="str">
        <f ca="1">IF(COUNTIF(OFFSET('別紙2-4(研修実施報告書)'!$I$8,(COLUMN()-COLUMN($J$9))*4,0,4,2),$C138),GP$9,"")</f>
        <v/>
      </c>
      <c r="GQ138" s="332" t="str">
        <f ca="1">IF(COUNTIF(OFFSET('別紙2-4(研修実施報告書)'!$I$8,(COLUMN()-COLUMN($J$9))*4,0,4,2),$C138),GQ$9,"")</f>
        <v/>
      </c>
      <c r="GR138" s="332" t="str">
        <f ca="1">IF(COUNTIF(OFFSET('別紙2-4(研修実施報告書)'!$I$8,(COLUMN()-COLUMN($J$9))*4,0,4,2),$C138),GR$9,"")</f>
        <v/>
      </c>
      <c r="GS138" s="332" t="str">
        <f ca="1">IF(COUNTIF(OFFSET('別紙2-4(研修実施報告書)'!$I$8,(COLUMN()-COLUMN($J$9))*4,0,4,2),$C138),GS$9,"")</f>
        <v/>
      </c>
      <c r="GT138" s="332" t="str">
        <f ca="1">IF(COUNTIF(OFFSET('別紙2-4(研修実施報告書)'!$I$8,(COLUMN()-COLUMN($J$9))*4,0,4,2),$C138),GT$9,"")</f>
        <v/>
      </c>
      <c r="GU138" s="332" t="str">
        <f ca="1">IF(COUNTIF(OFFSET('別紙2-4(研修実施報告書)'!$I$8,(COLUMN()-COLUMN($J$9))*4,0,4,2),$C138),GU$9,"")</f>
        <v/>
      </c>
      <c r="GV138" s="332" t="str">
        <f ca="1">IF(COUNTIF(OFFSET('別紙2-4(研修実施報告書)'!$I$8,(COLUMN()-COLUMN($J$9))*4,0,4,2),$C138),GV$9,"")</f>
        <v/>
      </c>
      <c r="GW138" s="332" t="str">
        <f ca="1">IF(COUNTIF(OFFSET('別紙2-4(研修実施報告書)'!$I$8,(COLUMN()-COLUMN($J$9))*4,0,4,2),$C138),GW$9,"")</f>
        <v/>
      </c>
      <c r="GX138" s="332" t="str">
        <f ca="1">IF(COUNTIF(OFFSET('別紙2-4(研修実施報告書)'!$I$8,(COLUMN()-COLUMN($J$9))*4,0,4,2),$C138),GX$9,"")</f>
        <v/>
      </c>
      <c r="GY138" s="332" t="str">
        <f ca="1">IF(COUNTIF(OFFSET('別紙2-4(研修実施報告書)'!$I$8,(COLUMN()-COLUMN($J$9))*4,0,4,2),$C138),GY$9,"")</f>
        <v/>
      </c>
      <c r="GZ138" s="332" t="str">
        <f ca="1">IF(COUNTIF(OFFSET('別紙2-4(研修実施報告書)'!$I$8,(COLUMN()-COLUMN($J$9))*4,0,4,2),$C138),GZ$9,"")</f>
        <v/>
      </c>
      <c r="HA138" s="332" t="str">
        <f ca="1">IF(COUNTIF(OFFSET('別紙2-4(研修実施報告書)'!$I$8,(COLUMN()-COLUMN($J$9))*4,0,4,2),$C138),HA$9,"")</f>
        <v/>
      </c>
      <c r="HB138" s="320"/>
    </row>
    <row r="139" spans="1:210" ht="18.75" customHeight="1">
      <c r="A139" s="325">
        <v>125</v>
      </c>
      <c r="B139" s="323" t="str">
        <f>IF(AND('別紙1-7(研修責任者教育担当者) '!E142="〇",'別紙1-7(研修責任者教育担当者) '!F142="〇"),"専任・兼任",IF('別紙1-7(研修責任者教育担当者) '!E142="〇","専任",IF('別紙1-7(研修責任者教育担当者) '!F142="〇","兼任","")))</f>
        <v/>
      </c>
      <c r="C139" s="324">
        <f>VLOOKUP(A139,'別紙1-7(研修責任者教育担当者) '!$B$18:$C$217,2,0)</f>
        <v>0</v>
      </c>
      <c r="D139" s="348" t="s">
        <v>175</v>
      </c>
      <c r="E139" s="349"/>
      <c r="F139" s="329" t="e">
        <f t="shared" ref="F139:F202" si="6">IF(B139="専任","",ROUNDDOWN(E139/$F$7,0))</f>
        <v>#DIV/0!</v>
      </c>
      <c r="G139" s="330" t="e">
        <f t="shared" ref="G139:G202" ca="1" si="7">IF(B139="専任","",ROUNDDOWN(F139*H139,0))</f>
        <v>#DIV/0!</v>
      </c>
      <c r="H139" s="318">
        <f t="shared" ref="H139:H202" ca="1" si="8">SUM(J139:HA139)</f>
        <v>0</v>
      </c>
      <c r="I139" s="318"/>
      <c r="J139" s="332" t="str">
        <f ca="1">IF(COUNTIF(OFFSET('別紙2-4(研修実施報告書)'!$I$8,(COLUMN()-COLUMN($J$9))*4,0,4,2),$C139),J$9,"")</f>
        <v/>
      </c>
      <c r="K139" s="332" t="str">
        <f ca="1">IF(COUNTIF(OFFSET('別紙2-4(研修実施報告書)'!$I$8,(COLUMN()-COLUMN($J$9))*4,0,4,2),$C139),K$9,"")</f>
        <v/>
      </c>
      <c r="L139" s="332" t="str">
        <f ca="1">IF(COUNTIF(OFFSET('別紙2-4(研修実施報告書)'!$I$8,(COLUMN()-COLUMN($J$9))*4,0,4,2),$C139),L$9,"")</f>
        <v/>
      </c>
      <c r="M139" s="332" t="str">
        <f ca="1">IF(COUNTIF(OFFSET('別紙2-4(研修実施報告書)'!$I$8,(COLUMN()-COLUMN($J$9))*4,0,4,2),$C139),M$9,"")</f>
        <v/>
      </c>
      <c r="N139" s="332" t="str">
        <f ca="1">IF(COUNTIF(OFFSET('別紙2-4(研修実施報告書)'!$I$8,(COLUMN()-COLUMN($J$9))*4,0,4,2),$C139),N$9,"")</f>
        <v/>
      </c>
      <c r="O139" s="332" t="str">
        <f ca="1">IF(COUNTIF(OFFSET('別紙2-4(研修実施報告書)'!$I$8,(COLUMN()-COLUMN($J$9))*4,0,4,2),$C139),O$9,"")</f>
        <v/>
      </c>
      <c r="P139" s="332" t="str">
        <f ca="1">IF(COUNTIF(OFFSET('別紙2-4(研修実施報告書)'!$I$8,(COLUMN()-COLUMN($J$9))*4,0,4,2),$C139),P$9,"")</f>
        <v/>
      </c>
      <c r="Q139" s="332" t="str">
        <f ca="1">IF(COUNTIF(OFFSET('別紙2-4(研修実施報告書)'!$I$8,(COLUMN()-COLUMN($J$9))*4,0,4,2),$C139),Q$9,"")</f>
        <v/>
      </c>
      <c r="R139" s="332" t="str">
        <f ca="1">IF(COUNTIF(OFFSET('別紙2-4(研修実施報告書)'!$I$8,(COLUMN()-COLUMN($J$9))*4,0,4,2),$C139),R$9,"")</f>
        <v/>
      </c>
      <c r="S139" s="332" t="str">
        <f ca="1">IF(COUNTIF(OFFSET('別紙2-4(研修実施報告書)'!$I$8,(COLUMN()-COLUMN($J$9))*4,0,4,2),$C139),S$9,"")</f>
        <v/>
      </c>
      <c r="T139" s="332" t="str">
        <f ca="1">IF(COUNTIF(OFFSET('別紙2-4(研修実施報告書)'!$I$8,(COLUMN()-COLUMN($J$9))*4,0,4,2),$C139),T$9,"")</f>
        <v/>
      </c>
      <c r="U139" s="332" t="str">
        <f ca="1">IF(COUNTIF(OFFSET('別紙2-4(研修実施報告書)'!$I$8,(COLUMN()-COLUMN($J$9))*4,0,4,2),$C139),U$9,"")</f>
        <v/>
      </c>
      <c r="V139" s="332" t="str">
        <f ca="1">IF(COUNTIF(OFFSET('別紙2-4(研修実施報告書)'!$I$8,(COLUMN()-COLUMN($J$9))*4,0,4,2),$C139),V$9,"")</f>
        <v/>
      </c>
      <c r="W139" s="332" t="str">
        <f ca="1">IF(COUNTIF(OFFSET('別紙2-4(研修実施報告書)'!$I$8,(COLUMN()-COLUMN($J$9))*4,0,4,2),$C139),W$9,"")</f>
        <v/>
      </c>
      <c r="X139" s="332" t="str">
        <f ca="1">IF(COUNTIF(OFFSET('別紙2-4(研修実施報告書)'!$I$8,(COLUMN()-COLUMN($J$9))*4,0,4,2),$C139),X$9,"")</f>
        <v/>
      </c>
      <c r="Y139" s="332" t="str">
        <f ca="1">IF(COUNTIF(OFFSET('別紙2-4(研修実施報告書)'!$I$8,(COLUMN()-COLUMN($J$9))*4,0,4,2),$C139),Y$9,"")</f>
        <v/>
      </c>
      <c r="Z139" s="332" t="str">
        <f ca="1">IF(COUNTIF(OFFSET('別紙2-4(研修実施報告書)'!$I$8,(COLUMN()-COLUMN($J$9))*4,0,4,2),$C139),Z$9,"")</f>
        <v/>
      </c>
      <c r="AA139" s="332" t="str">
        <f ca="1">IF(COUNTIF(OFFSET('別紙2-4(研修実施報告書)'!$I$8,(COLUMN()-COLUMN($J$9))*4,0,4,2),$C139),AA$9,"")</f>
        <v/>
      </c>
      <c r="AB139" s="332" t="str">
        <f ca="1">IF(COUNTIF(OFFSET('別紙2-4(研修実施報告書)'!$I$8,(COLUMN()-COLUMN($J$9))*4,0,4,2),$C139),AB$9,"")</f>
        <v/>
      </c>
      <c r="AC139" s="332" t="str">
        <f ca="1">IF(COUNTIF(OFFSET('別紙2-4(研修実施報告書)'!$I$8,(COLUMN()-COLUMN($J$9))*4,0,4,2),$C139),AC$9,"")</f>
        <v/>
      </c>
      <c r="AD139" s="332" t="str">
        <f ca="1">IF(COUNTIF(OFFSET('別紙2-4(研修実施報告書)'!$I$8,(COLUMN()-COLUMN($J$9))*4,0,4,2),$C139),AD$9,"")</f>
        <v/>
      </c>
      <c r="AE139" s="332" t="str">
        <f ca="1">IF(COUNTIF(OFFSET('別紙2-4(研修実施報告書)'!$I$8,(COLUMN()-COLUMN($J$9))*4,0,4,2),$C139),AE$9,"")</f>
        <v/>
      </c>
      <c r="AF139" s="332" t="str">
        <f ca="1">IF(COUNTIF(OFFSET('別紙2-4(研修実施報告書)'!$I$8,(COLUMN()-COLUMN($J$9))*4,0,4,2),$C139),AF$9,"")</f>
        <v/>
      </c>
      <c r="AG139" s="332" t="str">
        <f ca="1">IF(COUNTIF(OFFSET('別紙2-4(研修実施報告書)'!$I$8,(COLUMN()-COLUMN($J$9))*4,0,4,2),$C139),AG$9,"")</f>
        <v/>
      </c>
      <c r="AH139" s="332" t="str">
        <f ca="1">IF(COUNTIF(OFFSET('別紙2-4(研修実施報告書)'!$I$8,(COLUMN()-COLUMN($J$9))*4,0,4,2),$C139),AH$9,"")</f>
        <v/>
      </c>
      <c r="AI139" s="332" t="str">
        <f ca="1">IF(COUNTIF(OFFSET('別紙2-4(研修実施報告書)'!$I$8,(COLUMN()-COLUMN($J$9))*4,0,4,2),$C139),AI$9,"")</f>
        <v/>
      </c>
      <c r="AJ139" s="332" t="str">
        <f ca="1">IF(COUNTIF(OFFSET('別紙2-4(研修実施報告書)'!$I$8,(COLUMN()-COLUMN($J$9))*4,0,4,2),$C139),AJ$9,"")</f>
        <v/>
      </c>
      <c r="AK139" s="332" t="str">
        <f ca="1">IF(COUNTIF(OFFSET('別紙2-4(研修実施報告書)'!$I$8,(COLUMN()-COLUMN($J$9))*4,0,4,2),$C139),AK$9,"")</f>
        <v/>
      </c>
      <c r="AL139" s="332" t="str">
        <f ca="1">IF(COUNTIF(OFFSET('別紙2-4(研修実施報告書)'!$I$8,(COLUMN()-COLUMN($J$9))*4,0,4,2),$C139),AL$9,"")</f>
        <v/>
      </c>
      <c r="AM139" s="332" t="str">
        <f ca="1">IF(COUNTIF(OFFSET('別紙2-4(研修実施報告書)'!$I$8,(COLUMN()-COLUMN($J$9))*4,0,4,2),$C139),AM$9,"")</f>
        <v/>
      </c>
      <c r="AN139" s="332" t="str">
        <f ca="1">IF(COUNTIF(OFFSET('別紙2-4(研修実施報告書)'!$I$8,(COLUMN()-COLUMN($J$9))*4,0,4,2),$C139),AN$9,"")</f>
        <v/>
      </c>
      <c r="AO139" s="332" t="str">
        <f ca="1">IF(COUNTIF(OFFSET('別紙2-4(研修実施報告書)'!$I$8,(COLUMN()-COLUMN($J$9))*4,0,4,2),$C139),AO$9,"")</f>
        <v/>
      </c>
      <c r="AP139" s="332" t="str">
        <f ca="1">IF(COUNTIF(OFFSET('別紙2-4(研修実施報告書)'!$I$8,(COLUMN()-COLUMN($J$9))*4,0,4,2),$C139),AP$9,"")</f>
        <v/>
      </c>
      <c r="AQ139" s="332" t="str">
        <f ca="1">IF(COUNTIF(OFFSET('別紙2-4(研修実施報告書)'!$I$8,(COLUMN()-COLUMN($J$9))*4,0,4,2),$C139),AQ$9,"")</f>
        <v/>
      </c>
      <c r="AR139" s="332" t="str">
        <f ca="1">IF(COUNTIF(OFFSET('別紙2-4(研修実施報告書)'!$I$8,(COLUMN()-COLUMN($J$9))*4,0,4,2),$C139),AR$9,"")</f>
        <v/>
      </c>
      <c r="AS139" s="332" t="str">
        <f ca="1">IF(COUNTIF(OFFSET('別紙2-4(研修実施報告書)'!$I$8,(COLUMN()-COLUMN($J$9))*4,0,4,2),$C139),AS$9,"")</f>
        <v/>
      </c>
      <c r="AT139" s="332" t="str">
        <f ca="1">IF(COUNTIF(OFFSET('別紙2-4(研修実施報告書)'!$I$8,(COLUMN()-COLUMN($J$9))*4,0,4,2),$C139),AT$9,"")</f>
        <v/>
      </c>
      <c r="AU139" s="332" t="str">
        <f ca="1">IF(COUNTIF(OFFSET('別紙2-4(研修実施報告書)'!$I$8,(COLUMN()-COLUMN($J$9))*4,0,4,2),$C139),AU$9,"")</f>
        <v/>
      </c>
      <c r="AV139" s="332" t="str">
        <f ca="1">IF(COUNTIF(OFFSET('別紙2-4(研修実施報告書)'!$I$8,(COLUMN()-COLUMN($J$9))*4,0,4,2),$C139),AV$9,"")</f>
        <v/>
      </c>
      <c r="AW139" s="332" t="str">
        <f ca="1">IF(COUNTIF(OFFSET('別紙2-4(研修実施報告書)'!$I$8,(COLUMN()-COLUMN($J$9))*4,0,4,2),$C139),AW$9,"")</f>
        <v/>
      </c>
      <c r="AX139" s="332" t="str">
        <f ca="1">IF(COUNTIF(OFFSET('別紙2-4(研修実施報告書)'!$I$8,(COLUMN()-COLUMN($J$9))*4,0,4,2),$C139),AX$9,"")</f>
        <v/>
      </c>
      <c r="AY139" s="332" t="str">
        <f ca="1">IF(COUNTIF(OFFSET('別紙2-4(研修実施報告書)'!$I$8,(COLUMN()-COLUMN($J$9))*4,0,4,2),$C139),AY$9,"")</f>
        <v/>
      </c>
      <c r="AZ139" s="332" t="str">
        <f ca="1">IF(COUNTIF(OFFSET('別紙2-4(研修実施報告書)'!$I$8,(COLUMN()-COLUMN($J$9))*4,0,4,2),$C139),AZ$9,"")</f>
        <v/>
      </c>
      <c r="BA139" s="332" t="str">
        <f ca="1">IF(COUNTIF(OFFSET('別紙2-4(研修実施報告書)'!$I$8,(COLUMN()-COLUMN($J$9))*4,0,4,2),$C139),BA$9,"")</f>
        <v/>
      </c>
      <c r="BB139" s="332" t="str">
        <f ca="1">IF(COUNTIF(OFFSET('別紙2-4(研修実施報告書)'!$I$8,(COLUMN()-COLUMN($J$9))*4,0,4,2),$C139),BB$9,"")</f>
        <v/>
      </c>
      <c r="BC139" s="332" t="str">
        <f ca="1">IF(COUNTIF(OFFSET('別紙2-4(研修実施報告書)'!$I$8,(COLUMN()-COLUMN($J$9))*4,0,4,2),$C139),BC$9,"")</f>
        <v/>
      </c>
      <c r="BD139" s="332" t="str">
        <f ca="1">IF(COUNTIF(OFFSET('別紙2-4(研修実施報告書)'!$I$8,(COLUMN()-COLUMN($J$9))*4,0,4,2),$C139),BD$9,"")</f>
        <v/>
      </c>
      <c r="BE139" s="332" t="str">
        <f ca="1">IF(COUNTIF(OFFSET('別紙2-4(研修実施報告書)'!$I$8,(COLUMN()-COLUMN($J$9))*4,0,4,2),$C139),BE$9,"")</f>
        <v/>
      </c>
      <c r="BF139" s="332" t="str">
        <f ca="1">IF(COUNTIF(OFFSET('別紙2-4(研修実施報告書)'!$I$8,(COLUMN()-COLUMN($J$9))*4,0,4,2),$C139),BF$9,"")</f>
        <v/>
      </c>
      <c r="BG139" s="332" t="str">
        <f ca="1">IF(COUNTIF(OFFSET('別紙2-4(研修実施報告書)'!$I$8,(COLUMN()-COLUMN($J$9))*4,0,4,2),$C139),BG$9,"")</f>
        <v/>
      </c>
      <c r="BH139" s="332" t="str">
        <f ca="1">IF(COUNTIF(OFFSET('別紙2-4(研修実施報告書)'!$I$8,(COLUMN()-COLUMN($J$9))*4,0,4,2),$C139),BH$9,"")</f>
        <v/>
      </c>
      <c r="BI139" s="332" t="str">
        <f ca="1">IF(COUNTIF(OFFSET('別紙2-4(研修実施報告書)'!$I$8,(COLUMN()-COLUMN($J$9))*4,0,4,2),$C139),BI$9,"")</f>
        <v/>
      </c>
      <c r="BJ139" s="332" t="str">
        <f ca="1">IF(COUNTIF(OFFSET('別紙2-4(研修実施報告書)'!$I$8,(COLUMN()-COLUMN($J$9))*4,0,4,2),$C139),BJ$9,"")</f>
        <v/>
      </c>
      <c r="BK139" s="332" t="str">
        <f ca="1">IF(COUNTIF(OFFSET('別紙2-4(研修実施報告書)'!$I$8,(COLUMN()-COLUMN($J$9))*4,0,4,2),$C139),BK$9,"")</f>
        <v/>
      </c>
      <c r="BL139" s="332" t="str">
        <f ca="1">IF(COUNTIF(OFFSET('別紙2-4(研修実施報告書)'!$I$8,(COLUMN()-COLUMN($J$9))*4,0,4,2),$C139),BL$9,"")</f>
        <v/>
      </c>
      <c r="BM139" s="332" t="str">
        <f ca="1">IF(COUNTIF(OFFSET('別紙2-4(研修実施報告書)'!$I$8,(COLUMN()-COLUMN($J$9))*4,0,4,2),$C139),BM$9,"")</f>
        <v/>
      </c>
      <c r="BN139" s="332" t="str">
        <f ca="1">IF(COUNTIF(OFFSET('別紙2-4(研修実施報告書)'!$I$8,(COLUMN()-COLUMN($J$9))*4,0,4,2),$C139),BN$9,"")</f>
        <v/>
      </c>
      <c r="BO139" s="332" t="str">
        <f ca="1">IF(COUNTIF(OFFSET('別紙2-4(研修実施報告書)'!$I$8,(COLUMN()-COLUMN($J$9))*4,0,4,2),$C139),BO$9,"")</f>
        <v/>
      </c>
      <c r="BP139" s="332" t="str">
        <f ca="1">IF(COUNTIF(OFFSET('別紙2-4(研修実施報告書)'!$I$8,(COLUMN()-COLUMN($J$9))*4,0,4,2),$C139),BP$9,"")</f>
        <v/>
      </c>
      <c r="BQ139" s="332" t="str">
        <f ca="1">IF(COUNTIF(OFFSET('別紙2-4(研修実施報告書)'!$I$8,(COLUMN()-COLUMN($J$9))*4,0,4,2),$C139),BQ$9,"")</f>
        <v/>
      </c>
      <c r="BR139" s="332" t="str">
        <f ca="1">IF(COUNTIF(OFFSET('別紙2-4(研修実施報告書)'!$I$8,(COLUMN()-COLUMN($J$9))*4,0,4,2),$C139),BR$9,"")</f>
        <v/>
      </c>
      <c r="BS139" s="332" t="str">
        <f ca="1">IF(COUNTIF(OFFSET('別紙2-4(研修実施報告書)'!$I$8,(COLUMN()-COLUMN($J$9))*4,0,4,2),$C139),BS$9,"")</f>
        <v/>
      </c>
      <c r="BT139" s="332" t="str">
        <f ca="1">IF(COUNTIF(OFFSET('別紙2-4(研修実施報告書)'!$I$8,(COLUMN()-COLUMN($J$9))*4,0,4,2),$C139),BT$9,"")</f>
        <v/>
      </c>
      <c r="BU139" s="332" t="str">
        <f ca="1">IF(COUNTIF(OFFSET('別紙2-4(研修実施報告書)'!$I$8,(COLUMN()-COLUMN($J$9))*4,0,4,2),$C139),BU$9,"")</f>
        <v/>
      </c>
      <c r="BV139" s="332" t="str">
        <f ca="1">IF(COUNTIF(OFFSET('別紙2-4(研修実施報告書)'!$I$8,(COLUMN()-COLUMN($J$9))*4,0,4,2),$C139),BV$9,"")</f>
        <v/>
      </c>
      <c r="BW139" s="332" t="str">
        <f ca="1">IF(COUNTIF(OFFSET('別紙2-4(研修実施報告書)'!$I$8,(COLUMN()-COLUMN($J$9))*4,0,4,2),$C139),BW$9,"")</f>
        <v/>
      </c>
      <c r="BX139" s="332" t="str">
        <f ca="1">IF(COUNTIF(OFFSET('別紙2-4(研修実施報告書)'!$I$8,(COLUMN()-COLUMN($J$9))*4,0,4,2),$C139),BX$9,"")</f>
        <v/>
      </c>
      <c r="BY139" s="332" t="str">
        <f ca="1">IF(COUNTIF(OFFSET('別紙2-4(研修実施報告書)'!$I$8,(COLUMN()-COLUMN($J$9))*4,0,4,2),$C139),BY$9,"")</f>
        <v/>
      </c>
      <c r="BZ139" s="332" t="str">
        <f ca="1">IF(COUNTIF(OFFSET('別紙2-4(研修実施報告書)'!$I$8,(COLUMN()-COLUMN($J$9))*4,0,4,2),$C139),BZ$9,"")</f>
        <v/>
      </c>
      <c r="CA139" s="332" t="str">
        <f ca="1">IF(COUNTIF(OFFSET('別紙2-4(研修実施報告書)'!$I$8,(COLUMN()-COLUMN($J$9))*4,0,4,2),$C139),CA$9,"")</f>
        <v/>
      </c>
      <c r="CB139" s="332" t="str">
        <f ca="1">IF(COUNTIF(OFFSET('別紙2-4(研修実施報告書)'!$I$8,(COLUMN()-COLUMN($J$9))*4,0,4,2),$C139),CB$9,"")</f>
        <v/>
      </c>
      <c r="CC139" s="332" t="str">
        <f ca="1">IF(COUNTIF(OFFSET('別紙2-4(研修実施報告書)'!$I$8,(COLUMN()-COLUMN($J$9))*4,0,4,2),$C139),CC$9,"")</f>
        <v/>
      </c>
      <c r="CD139" s="332" t="str">
        <f ca="1">IF(COUNTIF(OFFSET('別紙2-4(研修実施報告書)'!$I$8,(COLUMN()-COLUMN($J$9))*4,0,4,2),$C139),CD$9,"")</f>
        <v/>
      </c>
      <c r="CE139" s="332" t="str">
        <f ca="1">IF(COUNTIF(OFFSET('別紙2-4(研修実施報告書)'!$I$8,(COLUMN()-COLUMN($J$9))*4,0,4,2),$C139),CE$9,"")</f>
        <v/>
      </c>
      <c r="CF139" s="332" t="str">
        <f ca="1">IF(COUNTIF(OFFSET('別紙2-4(研修実施報告書)'!$I$8,(COLUMN()-COLUMN($J$9))*4,0,4,2),$C139),CF$9,"")</f>
        <v/>
      </c>
      <c r="CG139" s="332" t="str">
        <f ca="1">IF(COUNTIF(OFFSET('別紙2-4(研修実施報告書)'!$I$8,(COLUMN()-COLUMN($J$9))*4,0,4,2),$C139),CG$9,"")</f>
        <v/>
      </c>
      <c r="CH139" s="332" t="str">
        <f ca="1">IF(COUNTIF(OFFSET('別紙2-4(研修実施報告書)'!$I$8,(COLUMN()-COLUMN($J$9))*4,0,4,2),$C139),CH$9,"")</f>
        <v/>
      </c>
      <c r="CI139" s="332" t="str">
        <f ca="1">IF(COUNTIF(OFFSET('別紙2-4(研修実施報告書)'!$I$8,(COLUMN()-COLUMN($J$9))*4,0,4,2),$C139),CI$9,"")</f>
        <v/>
      </c>
      <c r="CJ139" s="332" t="str">
        <f ca="1">IF(COUNTIF(OFFSET('別紙2-4(研修実施報告書)'!$I$8,(COLUMN()-COLUMN($J$9))*4,0,4,2),$C139),CJ$9,"")</f>
        <v/>
      </c>
      <c r="CK139" s="332" t="str">
        <f ca="1">IF(COUNTIF(OFFSET('別紙2-4(研修実施報告書)'!$I$8,(COLUMN()-COLUMN($J$9))*4,0,4,2),$C139),CK$9,"")</f>
        <v/>
      </c>
      <c r="CL139" s="332" t="str">
        <f ca="1">IF(COUNTIF(OFFSET('別紙2-4(研修実施報告書)'!$I$8,(COLUMN()-COLUMN($J$9))*4,0,4,2),$C139),CL$9,"")</f>
        <v/>
      </c>
      <c r="CM139" s="332" t="str">
        <f ca="1">IF(COUNTIF(OFFSET('別紙2-4(研修実施報告書)'!$I$8,(COLUMN()-COLUMN($J$9))*4,0,4,2),$C139),CM$9,"")</f>
        <v/>
      </c>
      <c r="CN139" s="332" t="str">
        <f ca="1">IF(COUNTIF(OFFSET('別紙2-4(研修実施報告書)'!$I$8,(COLUMN()-COLUMN($J$9))*4,0,4,2),$C139),CN$9,"")</f>
        <v/>
      </c>
      <c r="CO139" s="332" t="str">
        <f ca="1">IF(COUNTIF(OFFSET('別紙2-4(研修実施報告書)'!$I$8,(COLUMN()-COLUMN($J$9))*4,0,4,2),$C139),CO$9,"")</f>
        <v/>
      </c>
      <c r="CP139" s="332" t="str">
        <f ca="1">IF(COUNTIF(OFFSET('別紙2-4(研修実施報告書)'!$I$8,(COLUMN()-COLUMN($J$9))*4,0,4,2),$C139),CP$9,"")</f>
        <v/>
      </c>
      <c r="CQ139" s="332" t="str">
        <f ca="1">IF(COUNTIF(OFFSET('別紙2-4(研修実施報告書)'!$I$8,(COLUMN()-COLUMN($J$9))*4,0,4,2),$C139),CQ$9,"")</f>
        <v/>
      </c>
      <c r="CR139" s="332" t="str">
        <f ca="1">IF(COUNTIF(OFFSET('別紙2-4(研修実施報告書)'!$I$8,(COLUMN()-COLUMN($J$9))*4,0,4,2),$C139),CR$9,"")</f>
        <v/>
      </c>
      <c r="CS139" s="332" t="str">
        <f ca="1">IF(COUNTIF(OFFSET('別紙2-4(研修実施報告書)'!$I$8,(COLUMN()-COLUMN($J$9))*4,0,4,2),$C139),CS$9,"")</f>
        <v/>
      </c>
      <c r="CT139" s="332" t="str">
        <f ca="1">IF(COUNTIF(OFFSET('別紙2-4(研修実施報告書)'!$I$8,(COLUMN()-COLUMN($J$9))*4,0,4,2),$C139),CT$9,"")</f>
        <v/>
      </c>
      <c r="CU139" s="332" t="str">
        <f ca="1">IF(COUNTIF(OFFSET('別紙2-4(研修実施報告書)'!$I$8,(COLUMN()-COLUMN($J$9))*4,0,4,2),$C139),CU$9,"")</f>
        <v/>
      </c>
      <c r="CV139" s="332" t="str">
        <f ca="1">IF(COUNTIF(OFFSET('別紙2-4(研修実施報告書)'!$I$8,(COLUMN()-COLUMN($J$9))*4,0,4,2),$C139),CV$9,"")</f>
        <v/>
      </c>
      <c r="CW139" s="332" t="str">
        <f ca="1">IF(COUNTIF(OFFSET('別紙2-4(研修実施報告書)'!$I$8,(COLUMN()-COLUMN($J$9))*4,0,4,2),$C139),CW$9,"")</f>
        <v/>
      </c>
      <c r="CX139" s="332" t="str">
        <f ca="1">IF(COUNTIF(OFFSET('別紙2-4(研修実施報告書)'!$I$8,(COLUMN()-COLUMN($J$9))*4,0,4,2),$C139),CX$9,"")</f>
        <v/>
      </c>
      <c r="CY139" s="332" t="str">
        <f ca="1">IF(COUNTIF(OFFSET('別紙2-4(研修実施報告書)'!$I$8,(COLUMN()-COLUMN($J$9))*4,0,4,2),$C139),CY$9,"")</f>
        <v/>
      </c>
      <c r="CZ139" s="332" t="str">
        <f ca="1">IF(COUNTIF(OFFSET('別紙2-4(研修実施報告書)'!$I$8,(COLUMN()-COLUMN($J$9))*4,0,4,2),$C139),CZ$9,"")</f>
        <v/>
      </c>
      <c r="DA139" s="332" t="str">
        <f ca="1">IF(COUNTIF(OFFSET('別紙2-4(研修実施報告書)'!$I$8,(COLUMN()-COLUMN($J$9))*4,0,4,2),$C139),DA$9,"")</f>
        <v/>
      </c>
      <c r="DB139" s="332" t="str">
        <f ca="1">IF(COUNTIF(OFFSET('別紙2-4(研修実施報告書)'!$I$8,(COLUMN()-COLUMN($J$9))*4,0,4,2),$C139),DB$9,"")</f>
        <v/>
      </c>
      <c r="DC139" s="332" t="str">
        <f ca="1">IF(COUNTIF(OFFSET('別紙2-4(研修実施報告書)'!$I$8,(COLUMN()-COLUMN($J$9))*4,0,4,2),$C139),DC$9,"")</f>
        <v/>
      </c>
      <c r="DD139" s="332" t="str">
        <f ca="1">IF(COUNTIF(OFFSET('別紙2-4(研修実施報告書)'!$I$8,(COLUMN()-COLUMN($J$9))*4,0,4,2),$C139),DD$9,"")</f>
        <v/>
      </c>
      <c r="DE139" s="332" t="str">
        <f ca="1">IF(COUNTIF(OFFSET('別紙2-4(研修実施報告書)'!$I$8,(COLUMN()-COLUMN($J$9))*4,0,4,2),$C139),DE$9,"")</f>
        <v/>
      </c>
      <c r="DF139" s="332" t="str">
        <f ca="1">IF(COUNTIF(OFFSET('別紙2-4(研修実施報告書)'!$I$8,(COLUMN()-COLUMN($J$9))*4,0,4,2),$C139),DF$9,"")</f>
        <v/>
      </c>
      <c r="DG139" s="332" t="str">
        <f ca="1">IF(COUNTIF(OFFSET('別紙2-4(研修実施報告書)'!$I$8,(COLUMN()-COLUMN($J$9))*4,0,4,2),$C139),DG$9,"")</f>
        <v/>
      </c>
      <c r="DH139" s="332" t="str">
        <f ca="1">IF(COUNTIF(OFFSET('別紙2-4(研修実施報告書)'!$I$8,(COLUMN()-COLUMN($J$9))*4,0,4,2),$C139),DH$9,"")</f>
        <v/>
      </c>
      <c r="DI139" s="332" t="str">
        <f ca="1">IF(COUNTIF(OFFSET('別紙2-4(研修実施報告書)'!$I$8,(COLUMN()-COLUMN($J$9))*4,0,4,2),$C139),DI$9,"")</f>
        <v/>
      </c>
      <c r="DJ139" s="332" t="str">
        <f ca="1">IF(COUNTIF(OFFSET('別紙2-4(研修実施報告書)'!$I$8,(COLUMN()-COLUMN($J$9))*4,0,4,2),$C139),DJ$9,"")</f>
        <v/>
      </c>
      <c r="DK139" s="332" t="str">
        <f ca="1">IF(COUNTIF(OFFSET('別紙2-4(研修実施報告書)'!$I$8,(COLUMN()-COLUMN($J$9))*4,0,4,2),$C139),DK$9,"")</f>
        <v/>
      </c>
      <c r="DL139" s="332" t="str">
        <f ca="1">IF(COUNTIF(OFFSET('別紙2-4(研修実施報告書)'!$I$8,(COLUMN()-COLUMN($J$9))*4,0,4,2),$C139),DL$9,"")</f>
        <v/>
      </c>
      <c r="DM139" s="332" t="str">
        <f ca="1">IF(COUNTIF(OFFSET('別紙2-4(研修実施報告書)'!$I$8,(COLUMN()-COLUMN($J$9))*4,0,4,2),$C139),DM$9,"")</f>
        <v/>
      </c>
      <c r="DN139" s="332" t="str">
        <f ca="1">IF(COUNTIF(OFFSET('別紙2-4(研修実施報告書)'!$I$8,(COLUMN()-COLUMN($J$9))*4,0,4,2),$C139),DN$9,"")</f>
        <v/>
      </c>
      <c r="DO139" s="332" t="str">
        <f ca="1">IF(COUNTIF(OFFSET('別紙2-4(研修実施報告書)'!$I$8,(COLUMN()-COLUMN($J$9))*4,0,4,2),$C139),DO$9,"")</f>
        <v/>
      </c>
      <c r="DP139" s="332" t="str">
        <f ca="1">IF(COUNTIF(OFFSET('別紙2-4(研修実施報告書)'!$I$8,(COLUMN()-COLUMN($J$9))*4,0,4,2),$C139),DP$9,"")</f>
        <v/>
      </c>
      <c r="DQ139" s="332" t="str">
        <f ca="1">IF(COUNTIF(OFFSET('別紙2-4(研修実施報告書)'!$I$8,(COLUMN()-COLUMN($J$9))*4,0,4,2),$C139),DQ$9,"")</f>
        <v/>
      </c>
      <c r="DR139" s="332" t="str">
        <f ca="1">IF(COUNTIF(OFFSET('別紙2-4(研修実施報告書)'!$I$8,(COLUMN()-COLUMN($J$9))*4,0,4,2),$C139),DR$9,"")</f>
        <v/>
      </c>
      <c r="DS139" s="332" t="str">
        <f ca="1">IF(COUNTIF(OFFSET('別紙2-4(研修実施報告書)'!$I$8,(COLUMN()-COLUMN($J$9))*4,0,4,2),$C139),DS$9,"")</f>
        <v/>
      </c>
      <c r="DT139" s="332" t="str">
        <f ca="1">IF(COUNTIF(OFFSET('別紙2-4(研修実施報告書)'!$I$8,(COLUMN()-COLUMN($J$9))*4,0,4,2),$C139),DT$9,"")</f>
        <v/>
      </c>
      <c r="DU139" s="332" t="str">
        <f ca="1">IF(COUNTIF(OFFSET('別紙2-4(研修実施報告書)'!$I$8,(COLUMN()-COLUMN($J$9))*4,0,4,2),$C139),DU$9,"")</f>
        <v/>
      </c>
      <c r="DV139" s="332" t="str">
        <f ca="1">IF(COUNTIF(OFFSET('別紙2-4(研修実施報告書)'!$I$8,(COLUMN()-COLUMN($J$9))*4,0,4,2),$C139),DV$9,"")</f>
        <v/>
      </c>
      <c r="DW139" s="332" t="str">
        <f ca="1">IF(COUNTIF(OFFSET('別紙2-4(研修実施報告書)'!$I$8,(COLUMN()-COLUMN($J$9))*4,0,4,2),$C139),DW$9,"")</f>
        <v/>
      </c>
      <c r="DX139" s="332" t="str">
        <f ca="1">IF(COUNTIF(OFFSET('別紙2-4(研修実施報告書)'!$I$8,(COLUMN()-COLUMN($J$9))*4,0,4,2),$C139),DX$9,"")</f>
        <v/>
      </c>
      <c r="DY139" s="332" t="str">
        <f ca="1">IF(COUNTIF(OFFSET('別紙2-4(研修実施報告書)'!$I$8,(COLUMN()-COLUMN($J$9))*4,0,4,2),$C139),DY$9,"")</f>
        <v/>
      </c>
      <c r="DZ139" s="332" t="str">
        <f ca="1">IF(COUNTIF(OFFSET('別紙2-4(研修実施報告書)'!$I$8,(COLUMN()-COLUMN($J$9))*4,0,4,2),$C139),DZ$9,"")</f>
        <v/>
      </c>
      <c r="EA139" s="332" t="str">
        <f ca="1">IF(COUNTIF(OFFSET('別紙2-4(研修実施報告書)'!$I$8,(COLUMN()-COLUMN($J$9))*4,0,4,2),$C139),EA$9,"")</f>
        <v/>
      </c>
      <c r="EB139" s="332" t="str">
        <f ca="1">IF(COUNTIF(OFFSET('別紙2-4(研修実施報告書)'!$I$8,(COLUMN()-COLUMN($J$9))*4,0,4,2),$C139),EB$9,"")</f>
        <v/>
      </c>
      <c r="EC139" s="332" t="str">
        <f ca="1">IF(COUNTIF(OFFSET('別紙2-4(研修実施報告書)'!$I$8,(COLUMN()-COLUMN($J$9))*4,0,4,2),$C139),EC$9,"")</f>
        <v/>
      </c>
      <c r="ED139" s="332" t="str">
        <f ca="1">IF(COUNTIF(OFFSET('別紙2-4(研修実施報告書)'!$I$8,(COLUMN()-COLUMN($J$9))*4,0,4,2),$C139),ED$9,"")</f>
        <v/>
      </c>
      <c r="EE139" s="332" t="str">
        <f ca="1">IF(COUNTIF(OFFSET('別紙2-4(研修実施報告書)'!$I$8,(COLUMN()-COLUMN($J$9))*4,0,4,2),$C139),EE$9,"")</f>
        <v/>
      </c>
      <c r="EF139" s="332" t="str">
        <f ca="1">IF(COUNTIF(OFFSET('別紙2-4(研修実施報告書)'!$I$8,(COLUMN()-COLUMN($J$9))*4,0,4,2),$C139),EF$9,"")</f>
        <v/>
      </c>
      <c r="EG139" s="332" t="str">
        <f ca="1">IF(COUNTIF(OFFSET('別紙2-4(研修実施報告書)'!$I$8,(COLUMN()-COLUMN($J$9))*4,0,4,2),$C139),EG$9,"")</f>
        <v/>
      </c>
      <c r="EH139" s="332" t="str">
        <f ca="1">IF(COUNTIF(OFFSET('別紙2-4(研修実施報告書)'!$I$8,(COLUMN()-COLUMN($J$9))*4,0,4,2),$C139),EH$9,"")</f>
        <v/>
      </c>
      <c r="EI139" s="332" t="str">
        <f ca="1">IF(COUNTIF(OFFSET('別紙2-4(研修実施報告書)'!$I$8,(COLUMN()-COLUMN($J$9))*4,0,4,2),$C139),EI$9,"")</f>
        <v/>
      </c>
      <c r="EJ139" s="332" t="str">
        <f ca="1">IF(COUNTIF(OFFSET('別紙2-4(研修実施報告書)'!$I$8,(COLUMN()-COLUMN($J$9))*4,0,4,2),$C139),EJ$9,"")</f>
        <v/>
      </c>
      <c r="EK139" s="332" t="str">
        <f ca="1">IF(COUNTIF(OFFSET('別紙2-4(研修実施報告書)'!$I$8,(COLUMN()-COLUMN($J$9))*4,0,4,2),$C139),EK$9,"")</f>
        <v/>
      </c>
      <c r="EL139" s="332" t="str">
        <f ca="1">IF(COUNTIF(OFFSET('別紙2-4(研修実施報告書)'!$I$8,(COLUMN()-COLUMN($J$9))*4,0,4,2),$C139),EL$9,"")</f>
        <v/>
      </c>
      <c r="EM139" s="332" t="str">
        <f ca="1">IF(COUNTIF(OFFSET('別紙2-4(研修実施報告書)'!$I$8,(COLUMN()-COLUMN($J$9))*4,0,4,2),$C139),EM$9,"")</f>
        <v/>
      </c>
      <c r="EN139" s="332" t="str">
        <f ca="1">IF(COUNTIF(OFFSET('別紙2-4(研修実施報告書)'!$I$8,(COLUMN()-COLUMN($J$9))*4,0,4,2),$C139),EN$9,"")</f>
        <v/>
      </c>
      <c r="EO139" s="332" t="str">
        <f ca="1">IF(COUNTIF(OFFSET('別紙2-4(研修実施報告書)'!$I$8,(COLUMN()-COLUMN($J$9))*4,0,4,2),$C139),EO$9,"")</f>
        <v/>
      </c>
      <c r="EP139" s="332" t="str">
        <f ca="1">IF(COUNTIF(OFFSET('別紙2-4(研修実施報告書)'!$I$8,(COLUMN()-COLUMN($J$9))*4,0,4,2),$C139),EP$9,"")</f>
        <v/>
      </c>
      <c r="EQ139" s="332" t="str">
        <f ca="1">IF(COUNTIF(OFFSET('別紙2-4(研修実施報告書)'!$I$8,(COLUMN()-COLUMN($J$9))*4,0,4,2),$C139),EQ$9,"")</f>
        <v/>
      </c>
      <c r="ER139" s="332" t="str">
        <f ca="1">IF(COUNTIF(OFFSET('別紙2-4(研修実施報告書)'!$I$8,(COLUMN()-COLUMN($J$9))*4,0,4,2),$C139),ER$9,"")</f>
        <v/>
      </c>
      <c r="ES139" s="332" t="str">
        <f ca="1">IF(COUNTIF(OFFSET('別紙2-4(研修実施報告書)'!$I$8,(COLUMN()-COLUMN($J$9))*4,0,4,2),$C139),ES$9,"")</f>
        <v/>
      </c>
      <c r="ET139" s="332" t="str">
        <f ca="1">IF(COUNTIF(OFFSET('別紙2-4(研修実施報告書)'!$I$8,(COLUMN()-COLUMN($J$9))*4,0,4,2),$C139),ET$9,"")</f>
        <v/>
      </c>
      <c r="EU139" s="332" t="str">
        <f ca="1">IF(COUNTIF(OFFSET('別紙2-4(研修実施報告書)'!$I$8,(COLUMN()-COLUMN($J$9))*4,0,4,2),$C139),EU$9,"")</f>
        <v/>
      </c>
      <c r="EV139" s="332" t="str">
        <f ca="1">IF(COUNTIF(OFFSET('別紙2-4(研修実施報告書)'!$I$8,(COLUMN()-COLUMN($J$9))*4,0,4,2),$C139),EV$9,"")</f>
        <v/>
      </c>
      <c r="EW139" s="332" t="str">
        <f ca="1">IF(COUNTIF(OFFSET('別紙2-4(研修実施報告書)'!$I$8,(COLUMN()-COLUMN($J$9))*4,0,4,2),$C139),EW$9,"")</f>
        <v/>
      </c>
      <c r="EX139" s="332" t="str">
        <f ca="1">IF(COUNTIF(OFFSET('別紙2-4(研修実施報告書)'!$I$8,(COLUMN()-COLUMN($J$9))*4,0,4,2),$C139),EX$9,"")</f>
        <v/>
      </c>
      <c r="EY139" s="332" t="str">
        <f ca="1">IF(COUNTIF(OFFSET('別紙2-4(研修実施報告書)'!$I$8,(COLUMN()-COLUMN($J$9))*4,0,4,2),$C139),EY$9,"")</f>
        <v/>
      </c>
      <c r="EZ139" s="332" t="str">
        <f ca="1">IF(COUNTIF(OFFSET('別紙2-4(研修実施報告書)'!$I$8,(COLUMN()-COLUMN($J$9))*4,0,4,2),$C139),EZ$9,"")</f>
        <v/>
      </c>
      <c r="FA139" s="332" t="str">
        <f ca="1">IF(COUNTIF(OFFSET('別紙2-4(研修実施報告書)'!$I$8,(COLUMN()-COLUMN($J$9))*4,0,4,2),$C139),FA$9,"")</f>
        <v/>
      </c>
      <c r="FB139" s="332" t="str">
        <f ca="1">IF(COUNTIF(OFFSET('別紙2-4(研修実施報告書)'!$I$8,(COLUMN()-COLUMN($J$9))*4,0,4,2),$C139),FB$9,"")</f>
        <v/>
      </c>
      <c r="FC139" s="332" t="str">
        <f ca="1">IF(COUNTIF(OFFSET('別紙2-4(研修実施報告書)'!$I$8,(COLUMN()-COLUMN($J$9))*4,0,4,2),$C139),FC$9,"")</f>
        <v/>
      </c>
      <c r="FD139" s="332" t="str">
        <f ca="1">IF(COUNTIF(OFFSET('別紙2-4(研修実施報告書)'!$I$8,(COLUMN()-COLUMN($J$9))*4,0,4,2),$C139),FD$9,"")</f>
        <v/>
      </c>
      <c r="FE139" s="332" t="str">
        <f ca="1">IF(COUNTIF(OFFSET('別紙2-4(研修実施報告書)'!$I$8,(COLUMN()-COLUMN($J$9))*4,0,4,2),$C139),FE$9,"")</f>
        <v/>
      </c>
      <c r="FF139" s="332" t="str">
        <f ca="1">IF(COUNTIF(OFFSET('別紙2-4(研修実施報告書)'!$I$8,(COLUMN()-COLUMN($J$9))*4,0,4,2),$C139),FF$9,"")</f>
        <v/>
      </c>
      <c r="FG139" s="332" t="str">
        <f ca="1">IF(COUNTIF(OFFSET('別紙2-4(研修実施報告書)'!$I$8,(COLUMN()-COLUMN($J$9))*4,0,4,2),$C139),FG$9,"")</f>
        <v/>
      </c>
      <c r="FH139" s="332" t="str">
        <f ca="1">IF(COUNTIF(OFFSET('別紙2-4(研修実施報告書)'!$I$8,(COLUMN()-COLUMN($J$9))*4,0,4,2),$C139),FH$9,"")</f>
        <v/>
      </c>
      <c r="FI139" s="332" t="str">
        <f ca="1">IF(COUNTIF(OFFSET('別紙2-4(研修実施報告書)'!$I$8,(COLUMN()-COLUMN($J$9))*4,0,4,2),$C139),FI$9,"")</f>
        <v/>
      </c>
      <c r="FJ139" s="332" t="str">
        <f ca="1">IF(COUNTIF(OFFSET('別紙2-4(研修実施報告書)'!$I$8,(COLUMN()-COLUMN($J$9))*4,0,4,2),$C139),FJ$9,"")</f>
        <v/>
      </c>
      <c r="FK139" s="332" t="str">
        <f ca="1">IF(COUNTIF(OFFSET('別紙2-4(研修実施報告書)'!$I$8,(COLUMN()-COLUMN($J$9))*4,0,4,2),$C139),FK$9,"")</f>
        <v/>
      </c>
      <c r="FL139" s="332" t="str">
        <f ca="1">IF(COUNTIF(OFFSET('別紙2-4(研修実施報告書)'!$I$8,(COLUMN()-COLUMN($J$9))*4,0,4,2),$C139),FL$9,"")</f>
        <v/>
      </c>
      <c r="FM139" s="332" t="str">
        <f ca="1">IF(COUNTIF(OFFSET('別紙2-4(研修実施報告書)'!$I$8,(COLUMN()-COLUMN($J$9))*4,0,4,2),$C139),FM$9,"")</f>
        <v/>
      </c>
      <c r="FN139" s="332" t="str">
        <f ca="1">IF(COUNTIF(OFFSET('別紙2-4(研修実施報告書)'!$I$8,(COLUMN()-COLUMN($J$9))*4,0,4,2),$C139),FN$9,"")</f>
        <v/>
      </c>
      <c r="FO139" s="332" t="str">
        <f ca="1">IF(COUNTIF(OFFSET('別紙2-4(研修実施報告書)'!$I$8,(COLUMN()-COLUMN($J$9))*4,0,4,2),$C139),FO$9,"")</f>
        <v/>
      </c>
      <c r="FP139" s="332" t="str">
        <f ca="1">IF(COUNTIF(OFFSET('別紙2-4(研修実施報告書)'!$I$8,(COLUMN()-COLUMN($J$9))*4,0,4,2),$C139),FP$9,"")</f>
        <v/>
      </c>
      <c r="FQ139" s="332" t="str">
        <f ca="1">IF(COUNTIF(OFFSET('別紙2-4(研修実施報告書)'!$I$8,(COLUMN()-COLUMN($J$9))*4,0,4,2),$C139),FQ$9,"")</f>
        <v/>
      </c>
      <c r="FR139" s="332" t="str">
        <f ca="1">IF(COUNTIF(OFFSET('別紙2-4(研修実施報告書)'!$I$8,(COLUMN()-COLUMN($J$9))*4,0,4,2),$C139),FR$9,"")</f>
        <v/>
      </c>
      <c r="FS139" s="332" t="str">
        <f ca="1">IF(COUNTIF(OFFSET('別紙2-4(研修実施報告書)'!$I$8,(COLUMN()-COLUMN($J$9))*4,0,4,2),$C139),FS$9,"")</f>
        <v/>
      </c>
      <c r="FT139" s="332" t="str">
        <f ca="1">IF(COUNTIF(OFFSET('別紙2-4(研修実施報告書)'!$I$8,(COLUMN()-COLUMN($J$9))*4,0,4,2),$C139),FT$9,"")</f>
        <v/>
      </c>
      <c r="FU139" s="332" t="str">
        <f ca="1">IF(COUNTIF(OFFSET('別紙2-4(研修実施報告書)'!$I$8,(COLUMN()-COLUMN($J$9))*4,0,4,2),$C139),FU$9,"")</f>
        <v/>
      </c>
      <c r="FV139" s="332" t="str">
        <f ca="1">IF(COUNTIF(OFFSET('別紙2-4(研修実施報告書)'!$I$8,(COLUMN()-COLUMN($J$9))*4,0,4,2),$C139),FV$9,"")</f>
        <v/>
      </c>
      <c r="FW139" s="332" t="str">
        <f ca="1">IF(COUNTIF(OFFSET('別紙2-4(研修実施報告書)'!$I$8,(COLUMN()-COLUMN($J$9))*4,0,4,2),$C139),FW$9,"")</f>
        <v/>
      </c>
      <c r="FX139" s="332" t="str">
        <f ca="1">IF(COUNTIF(OFFSET('別紙2-4(研修実施報告書)'!$I$8,(COLUMN()-COLUMN($J$9))*4,0,4,2),$C139),FX$9,"")</f>
        <v/>
      </c>
      <c r="FY139" s="332" t="str">
        <f ca="1">IF(COUNTIF(OFFSET('別紙2-4(研修実施報告書)'!$I$8,(COLUMN()-COLUMN($J$9))*4,0,4,2),$C139),FY$9,"")</f>
        <v/>
      </c>
      <c r="FZ139" s="332" t="str">
        <f ca="1">IF(COUNTIF(OFFSET('別紙2-4(研修実施報告書)'!$I$8,(COLUMN()-COLUMN($J$9))*4,0,4,2),$C139),FZ$9,"")</f>
        <v/>
      </c>
      <c r="GA139" s="332" t="str">
        <f ca="1">IF(COUNTIF(OFFSET('別紙2-4(研修実施報告書)'!$I$8,(COLUMN()-COLUMN($J$9))*4,0,4,2),$C139),GA$9,"")</f>
        <v/>
      </c>
      <c r="GB139" s="332" t="str">
        <f ca="1">IF(COUNTIF(OFFSET('別紙2-4(研修実施報告書)'!$I$8,(COLUMN()-COLUMN($J$9))*4,0,4,2),$C139),GB$9,"")</f>
        <v/>
      </c>
      <c r="GC139" s="332" t="str">
        <f ca="1">IF(COUNTIF(OFFSET('別紙2-4(研修実施報告書)'!$I$8,(COLUMN()-COLUMN($J$9))*4,0,4,2),$C139),GC$9,"")</f>
        <v/>
      </c>
      <c r="GD139" s="332" t="str">
        <f ca="1">IF(COUNTIF(OFFSET('別紙2-4(研修実施報告書)'!$I$8,(COLUMN()-COLUMN($J$9))*4,0,4,2),$C139),GD$9,"")</f>
        <v/>
      </c>
      <c r="GE139" s="332" t="str">
        <f ca="1">IF(COUNTIF(OFFSET('別紙2-4(研修実施報告書)'!$I$8,(COLUMN()-COLUMN($J$9))*4,0,4,2),$C139),GE$9,"")</f>
        <v/>
      </c>
      <c r="GF139" s="332" t="str">
        <f ca="1">IF(COUNTIF(OFFSET('別紙2-4(研修実施報告書)'!$I$8,(COLUMN()-COLUMN($J$9))*4,0,4,2),$C139),GF$9,"")</f>
        <v/>
      </c>
      <c r="GG139" s="332" t="str">
        <f ca="1">IF(COUNTIF(OFFSET('別紙2-4(研修実施報告書)'!$I$8,(COLUMN()-COLUMN($J$9))*4,0,4,2),$C139),GG$9,"")</f>
        <v/>
      </c>
      <c r="GH139" s="332" t="str">
        <f ca="1">IF(COUNTIF(OFFSET('別紙2-4(研修実施報告書)'!$I$8,(COLUMN()-COLUMN($J$9))*4,0,4,2),$C139),GH$9,"")</f>
        <v/>
      </c>
      <c r="GI139" s="332" t="str">
        <f ca="1">IF(COUNTIF(OFFSET('別紙2-4(研修実施報告書)'!$I$8,(COLUMN()-COLUMN($J$9))*4,0,4,2),$C139),GI$9,"")</f>
        <v/>
      </c>
      <c r="GJ139" s="332" t="str">
        <f ca="1">IF(COUNTIF(OFFSET('別紙2-4(研修実施報告書)'!$I$8,(COLUMN()-COLUMN($J$9))*4,0,4,2),$C139),GJ$9,"")</f>
        <v/>
      </c>
      <c r="GK139" s="332" t="str">
        <f ca="1">IF(COUNTIF(OFFSET('別紙2-4(研修実施報告書)'!$I$8,(COLUMN()-COLUMN($J$9))*4,0,4,2),$C139),GK$9,"")</f>
        <v/>
      </c>
      <c r="GL139" s="332" t="str">
        <f ca="1">IF(COUNTIF(OFFSET('別紙2-4(研修実施報告書)'!$I$8,(COLUMN()-COLUMN($J$9))*4,0,4,2),$C139),GL$9,"")</f>
        <v/>
      </c>
      <c r="GM139" s="332" t="str">
        <f ca="1">IF(COUNTIF(OFFSET('別紙2-4(研修実施報告書)'!$I$8,(COLUMN()-COLUMN($J$9))*4,0,4,2),$C139),GM$9,"")</f>
        <v/>
      </c>
      <c r="GN139" s="332" t="str">
        <f ca="1">IF(COUNTIF(OFFSET('別紙2-4(研修実施報告書)'!$I$8,(COLUMN()-COLUMN($J$9))*4,0,4,2),$C139),GN$9,"")</f>
        <v/>
      </c>
      <c r="GO139" s="332" t="str">
        <f ca="1">IF(COUNTIF(OFFSET('別紙2-4(研修実施報告書)'!$I$8,(COLUMN()-COLUMN($J$9))*4,0,4,2),$C139),GO$9,"")</f>
        <v/>
      </c>
      <c r="GP139" s="332" t="str">
        <f ca="1">IF(COUNTIF(OFFSET('別紙2-4(研修実施報告書)'!$I$8,(COLUMN()-COLUMN($J$9))*4,0,4,2),$C139),GP$9,"")</f>
        <v/>
      </c>
      <c r="GQ139" s="332" t="str">
        <f ca="1">IF(COUNTIF(OFFSET('別紙2-4(研修実施報告書)'!$I$8,(COLUMN()-COLUMN($J$9))*4,0,4,2),$C139),GQ$9,"")</f>
        <v/>
      </c>
      <c r="GR139" s="332" t="str">
        <f ca="1">IF(COUNTIF(OFFSET('別紙2-4(研修実施報告書)'!$I$8,(COLUMN()-COLUMN($J$9))*4,0,4,2),$C139),GR$9,"")</f>
        <v/>
      </c>
      <c r="GS139" s="332" t="str">
        <f ca="1">IF(COUNTIF(OFFSET('別紙2-4(研修実施報告書)'!$I$8,(COLUMN()-COLUMN($J$9))*4,0,4,2),$C139),GS$9,"")</f>
        <v/>
      </c>
      <c r="GT139" s="332" t="str">
        <f ca="1">IF(COUNTIF(OFFSET('別紙2-4(研修実施報告書)'!$I$8,(COLUMN()-COLUMN($J$9))*4,0,4,2),$C139),GT$9,"")</f>
        <v/>
      </c>
      <c r="GU139" s="332" t="str">
        <f ca="1">IF(COUNTIF(OFFSET('別紙2-4(研修実施報告書)'!$I$8,(COLUMN()-COLUMN($J$9))*4,0,4,2),$C139),GU$9,"")</f>
        <v/>
      </c>
      <c r="GV139" s="332" t="str">
        <f ca="1">IF(COUNTIF(OFFSET('別紙2-4(研修実施報告書)'!$I$8,(COLUMN()-COLUMN($J$9))*4,0,4,2),$C139),GV$9,"")</f>
        <v/>
      </c>
      <c r="GW139" s="332" t="str">
        <f ca="1">IF(COUNTIF(OFFSET('別紙2-4(研修実施報告書)'!$I$8,(COLUMN()-COLUMN($J$9))*4,0,4,2),$C139),GW$9,"")</f>
        <v/>
      </c>
      <c r="GX139" s="332" t="str">
        <f ca="1">IF(COUNTIF(OFFSET('別紙2-4(研修実施報告書)'!$I$8,(COLUMN()-COLUMN($J$9))*4,0,4,2),$C139),GX$9,"")</f>
        <v/>
      </c>
      <c r="GY139" s="332" t="str">
        <f ca="1">IF(COUNTIF(OFFSET('別紙2-4(研修実施報告書)'!$I$8,(COLUMN()-COLUMN($J$9))*4,0,4,2),$C139),GY$9,"")</f>
        <v/>
      </c>
      <c r="GZ139" s="332" t="str">
        <f ca="1">IF(COUNTIF(OFFSET('別紙2-4(研修実施報告書)'!$I$8,(COLUMN()-COLUMN($J$9))*4,0,4,2),$C139),GZ$9,"")</f>
        <v/>
      </c>
      <c r="HA139" s="332" t="str">
        <f ca="1">IF(COUNTIF(OFFSET('別紙2-4(研修実施報告書)'!$I$8,(COLUMN()-COLUMN($J$9))*4,0,4,2),$C139),HA$9,"")</f>
        <v/>
      </c>
      <c r="HB139" s="320"/>
    </row>
    <row r="140" spans="1:210" ht="18.75" customHeight="1">
      <c r="A140" s="325">
        <v>126</v>
      </c>
      <c r="B140" s="323" t="str">
        <f>IF(AND('別紙1-7(研修責任者教育担当者) '!E143="〇",'別紙1-7(研修責任者教育担当者) '!F143="〇"),"専任・兼任",IF('別紙1-7(研修責任者教育担当者) '!E143="〇","専任",IF('別紙1-7(研修責任者教育担当者) '!F143="〇","兼任","")))</f>
        <v/>
      </c>
      <c r="C140" s="324">
        <f>VLOOKUP(A140,'別紙1-7(研修責任者教育担当者) '!$B$18:$C$217,2,0)</f>
        <v>0</v>
      </c>
      <c r="D140" s="348" t="s">
        <v>175</v>
      </c>
      <c r="E140" s="349"/>
      <c r="F140" s="329" t="e">
        <f t="shared" si="6"/>
        <v>#DIV/0!</v>
      </c>
      <c r="G140" s="330" t="e">
        <f t="shared" ca="1" si="7"/>
        <v>#DIV/0!</v>
      </c>
      <c r="H140" s="318">
        <f t="shared" ca="1" si="8"/>
        <v>0</v>
      </c>
      <c r="I140" s="318"/>
      <c r="J140" s="332" t="str">
        <f ca="1">IF(COUNTIF(OFFSET('別紙2-4(研修実施報告書)'!$I$8,(COLUMN()-COLUMN($J$9))*4,0,4,2),$C140),J$9,"")</f>
        <v/>
      </c>
      <c r="K140" s="332" t="str">
        <f ca="1">IF(COUNTIF(OFFSET('別紙2-4(研修実施報告書)'!$I$8,(COLUMN()-COLUMN($J$9))*4,0,4,2),$C140),K$9,"")</f>
        <v/>
      </c>
      <c r="L140" s="332" t="str">
        <f ca="1">IF(COUNTIF(OFFSET('別紙2-4(研修実施報告書)'!$I$8,(COLUMN()-COLUMN($J$9))*4,0,4,2),$C140),L$9,"")</f>
        <v/>
      </c>
      <c r="M140" s="332" t="str">
        <f ca="1">IF(COUNTIF(OFFSET('別紙2-4(研修実施報告書)'!$I$8,(COLUMN()-COLUMN($J$9))*4,0,4,2),$C140),M$9,"")</f>
        <v/>
      </c>
      <c r="N140" s="332" t="str">
        <f ca="1">IF(COUNTIF(OFFSET('別紙2-4(研修実施報告書)'!$I$8,(COLUMN()-COLUMN($J$9))*4,0,4,2),$C140),N$9,"")</f>
        <v/>
      </c>
      <c r="O140" s="332" t="str">
        <f ca="1">IF(COUNTIF(OFFSET('別紙2-4(研修実施報告書)'!$I$8,(COLUMN()-COLUMN($J$9))*4,0,4,2),$C140),O$9,"")</f>
        <v/>
      </c>
      <c r="P140" s="332" t="str">
        <f ca="1">IF(COUNTIF(OFFSET('別紙2-4(研修実施報告書)'!$I$8,(COLUMN()-COLUMN($J$9))*4,0,4,2),$C140),P$9,"")</f>
        <v/>
      </c>
      <c r="Q140" s="332" t="str">
        <f ca="1">IF(COUNTIF(OFFSET('別紙2-4(研修実施報告書)'!$I$8,(COLUMN()-COLUMN($J$9))*4,0,4,2),$C140),Q$9,"")</f>
        <v/>
      </c>
      <c r="R140" s="332" t="str">
        <f ca="1">IF(COUNTIF(OFFSET('別紙2-4(研修実施報告書)'!$I$8,(COLUMN()-COLUMN($J$9))*4,0,4,2),$C140),R$9,"")</f>
        <v/>
      </c>
      <c r="S140" s="332" t="str">
        <f ca="1">IF(COUNTIF(OFFSET('別紙2-4(研修実施報告書)'!$I$8,(COLUMN()-COLUMN($J$9))*4,0,4,2),$C140),S$9,"")</f>
        <v/>
      </c>
      <c r="T140" s="332" t="str">
        <f ca="1">IF(COUNTIF(OFFSET('別紙2-4(研修実施報告書)'!$I$8,(COLUMN()-COLUMN($J$9))*4,0,4,2),$C140),T$9,"")</f>
        <v/>
      </c>
      <c r="U140" s="332" t="str">
        <f ca="1">IF(COUNTIF(OFFSET('別紙2-4(研修実施報告書)'!$I$8,(COLUMN()-COLUMN($J$9))*4,0,4,2),$C140),U$9,"")</f>
        <v/>
      </c>
      <c r="V140" s="332" t="str">
        <f ca="1">IF(COUNTIF(OFFSET('別紙2-4(研修実施報告書)'!$I$8,(COLUMN()-COLUMN($J$9))*4,0,4,2),$C140),V$9,"")</f>
        <v/>
      </c>
      <c r="W140" s="332" t="str">
        <f ca="1">IF(COUNTIF(OFFSET('別紙2-4(研修実施報告書)'!$I$8,(COLUMN()-COLUMN($J$9))*4,0,4,2),$C140),W$9,"")</f>
        <v/>
      </c>
      <c r="X140" s="332" t="str">
        <f ca="1">IF(COUNTIF(OFFSET('別紙2-4(研修実施報告書)'!$I$8,(COLUMN()-COLUMN($J$9))*4,0,4,2),$C140),X$9,"")</f>
        <v/>
      </c>
      <c r="Y140" s="332" t="str">
        <f ca="1">IF(COUNTIF(OFFSET('別紙2-4(研修実施報告書)'!$I$8,(COLUMN()-COLUMN($J$9))*4,0,4,2),$C140),Y$9,"")</f>
        <v/>
      </c>
      <c r="Z140" s="332" t="str">
        <f ca="1">IF(COUNTIF(OFFSET('別紙2-4(研修実施報告書)'!$I$8,(COLUMN()-COLUMN($J$9))*4,0,4,2),$C140),Z$9,"")</f>
        <v/>
      </c>
      <c r="AA140" s="332" t="str">
        <f ca="1">IF(COUNTIF(OFFSET('別紙2-4(研修実施報告書)'!$I$8,(COLUMN()-COLUMN($J$9))*4,0,4,2),$C140),AA$9,"")</f>
        <v/>
      </c>
      <c r="AB140" s="332" t="str">
        <f ca="1">IF(COUNTIF(OFFSET('別紙2-4(研修実施報告書)'!$I$8,(COLUMN()-COLUMN($J$9))*4,0,4,2),$C140),AB$9,"")</f>
        <v/>
      </c>
      <c r="AC140" s="332" t="str">
        <f ca="1">IF(COUNTIF(OFFSET('別紙2-4(研修実施報告書)'!$I$8,(COLUMN()-COLUMN($J$9))*4,0,4,2),$C140),AC$9,"")</f>
        <v/>
      </c>
      <c r="AD140" s="332" t="str">
        <f ca="1">IF(COUNTIF(OFFSET('別紙2-4(研修実施報告書)'!$I$8,(COLUMN()-COLUMN($J$9))*4,0,4,2),$C140),AD$9,"")</f>
        <v/>
      </c>
      <c r="AE140" s="332" t="str">
        <f ca="1">IF(COUNTIF(OFFSET('別紙2-4(研修実施報告書)'!$I$8,(COLUMN()-COLUMN($J$9))*4,0,4,2),$C140),AE$9,"")</f>
        <v/>
      </c>
      <c r="AF140" s="332" t="str">
        <f ca="1">IF(COUNTIF(OFFSET('別紙2-4(研修実施報告書)'!$I$8,(COLUMN()-COLUMN($J$9))*4,0,4,2),$C140),AF$9,"")</f>
        <v/>
      </c>
      <c r="AG140" s="332" t="str">
        <f ca="1">IF(COUNTIF(OFFSET('別紙2-4(研修実施報告書)'!$I$8,(COLUMN()-COLUMN($J$9))*4,0,4,2),$C140),AG$9,"")</f>
        <v/>
      </c>
      <c r="AH140" s="332" t="str">
        <f ca="1">IF(COUNTIF(OFFSET('別紙2-4(研修実施報告書)'!$I$8,(COLUMN()-COLUMN($J$9))*4,0,4,2),$C140),AH$9,"")</f>
        <v/>
      </c>
      <c r="AI140" s="332" t="str">
        <f ca="1">IF(COUNTIF(OFFSET('別紙2-4(研修実施報告書)'!$I$8,(COLUMN()-COLUMN($J$9))*4,0,4,2),$C140),AI$9,"")</f>
        <v/>
      </c>
      <c r="AJ140" s="332" t="str">
        <f ca="1">IF(COUNTIF(OFFSET('別紙2-4(研修実施報告書)'!$I$8,(COLUMN()-COLUMN($J$9))*4,0,4,2),$C140),AJ$9,"")</f>
        <v/>
      </c>
      <c r="AK140" s="332" t="str">
        <f ca="1">IF(COUNTIF(OFFSET('別紙2-4(研修実施報告書)'!$I$8,(COLUMN()-COLUMN($J$9))*4,0,4,2),$C140),AK$9,"")</f>
        <v/>
      </c>
      <c r="AL140" s="332" t="str">
        <f ca="1">IF(COUNTIF(OFFSET('別紙2-4(研修実施報告書)'!$I$8,(COLUMN()-COLUMN($J$9))*4,0,4,2),$C140),AL$9,"")</f>
        <v/>
      </c>
      <c r="AM140" s="332" t="str">
        <f ca="1">IF(COUNTIF(OFFSET('別紙2-4(研修実施報告書)'!$I$8,(COLUMN()-COLUMN($J$9))*4,0,4,2),$C140),AM$9,"")</f>
        <v/>
      </c>
      <c r="AN140" s="332" t="str">
        <f ca="1">IF(COUNTIF(OFFSET('別紙2-4(研修実施報告書)'!$I$8,(COLUMN()-COLUMN($J$9))*4,0,4,2),$C140),AN$9,"")</f>
        <v/>
      </c>
      <c r="AO140" s="332" t="str">
        <f ca="1">IF(COUNTIF(OFFSET('別紙2-4(研修実施報告書)'!$I$8,(COLUMN()-COLUMN($J$9))*4,0,4,2),$C140),AO$9,"")</f>
        <v/>
      </c>
      <c r="AP140" s="332" t="str">
        <f ca="1">IF(COUNTIF(OFFSET('別紙2-4(研修実施報告書)'!$I$8,(COLUMN()-COLUMN($J$9))*4,0,4,2),$C140),AP$9,"")</f>
        <v/>
      </c>
      <c r="AQ140" s="332" t="str">
        <f ca="1">IF(COUNTIF(OFFSET('別紙2-4(研修実施報告書)'!$I$8,(COLUMN()-COLUMN($J$9))*4,0,4,2),$C140),AQ$9,"")</f>
        <v/>
      </c>
      <c r="AR140" s="332" t="str">
        <f ca="1">IF(COUNTIF(OFFSET('別紙2-4(研修実施報告書)'!$I$8,(COLUMN()-COLUMN($J$9))*4,0,4,2),$C140),AR$9,"")</f>
        <v/>
      </c>
      <c r="AS140" s="332" t="str">
        <f ca="1">IF(COUNTIF(OFFSET('別紙2-4(研修実施報告書)'!$I$8,(COLUMN()-COLUMN($J$9))*4,0,4,2),$C140),AS$9,"")</f>
        <v/>
      </c>
      <c r="AT140" s="332" t="str">
        <f ca="1">IF(COUNTIF(OFFSET('別紙2-4(研修実施報告書)'!$I$8,(COLUMN()-COLUMN($J$9))*4,0,4,2),$C140),AT$9,"")</f>
        <v/>
      </c>
      <c r="AU140" s="332" t="str">
        <f ca="1">IF(COUNTIF(OFFSET('別紙2-4(研修実施報告書)'!$I$8,(COLUMN()-COLUMN($J$9))*4,0,4,2),$C140),AU$9,"")</f>
        <v/>
      </c>
      <c r="AV140" s="332" t="str">
        <f ca="1">IF(COUNTIF(OFFSET('別紙2-4(研修実施報告書)'!$I$8,(COLUMN()-COLUMN($J$9))*4,0,4,2),$C140),AV$9,"")</f>
        <v/>
      </c>
      <c r="AW140" s="332" t="str">
        <f ca="1">IF(COUNTIF(OFFSET('別紙2-4(研修実施報告書)'!$I$8,(COLUMN()-COLUMN($J$9))*4,0,4,2),$C140),AW$9,"")</f>
        <v/>
      </c>
      <c r="AX140" s="332" t="str">
        <f ca="1">IF(COUNTIF(OFFSET('別紙2-4(研修実施報告書)'!$I$8,(COLUMN()-COLUMN($J$9))*4,0,4,2),$C140),AX$9,"")</f>
        <v/>
      </c>
      <c r="AY140" s="332" t="str">
        <f ca="1">IF(COUNTIF(OFFSET('別紙2-4(研修実施報告書)'!$I$8,(COLUMN()-COLUMN($J$9))*4,0,4,2),$C140),AY$9,"")</f>
        <v/>
      </c>
      <c r="AZ140" s="332" t="str">
        <f ca="1">IF(COUNTIF(OFFSET('別紙2-4(研修実施報告書)'!$I$8,(COLUMN()-COLUMN($J$9))*4,0,4,2),$C140),AZ$9,"")</f>
        <v/>
      </c>
      <c r="BA140" s="332" t="str">
        <f ca="1">IF(COUNTIF(OFFSET('別紙2-4(研修実施報告書)'!$I$8,(COLUMN()-COLUMN($J$9))*4,0,4,2),$C140),BA$9,"")</f>
        <v/>
      </c>
      <c r="BB140" s="332" t="str">
        <f ca="1">IF(COUNTIF(OFFSET('別紙2-4(研修実施報告書)'!$I$8,(COLUMN()-COLUMN($J$9))*4,0,4,2),$C140),BB$9,"")</f>
        <v/>
      </c>
      <c r="BC140" s="332" t="str">
        <f ca="1">IF(COUNTIF(OFFSET('別紙2-4(研修実施報告書)'!$I$8,(COLUMN()-COLUMN($J$9))*4,0,4,2),$C140),BC$9,"")</f>
        <v/>
      </c>
      <c r="BD140" s="332" t="str">
        <f ca="1">IF(COUNTIF(OFFSET('別紙2-4(研修実施報告書)'!$I$8,(COLUMN()-COLUMN($J$9))*4,0,4,2),$C140),BD$9,"")</f>
        <v/>
      </c>
      <c r="BE140" s="332" t="str">
        <f ca="1">IF(COUNTIF(OFFSET('別紙2-4(研修実施報告書)'!$I$8,(COLUMN()-COLUMN($J$9))*4,0,4,2),$C140),BE$9,"")</f>
        <v/>
      </c>
      <c r="BF140" s="332" t="str">
        <f ca="1">IF(COUNTIF(OFFSET('別紙2-4(研修実施報告書)'!$I$8,(COLUMN()-COLUMN($J$9))*4,0,4,2),$C140),BF$9,"")</f>
        <v/>
      </c>
      <c r="BG140" s="332" t="str">
        <f ca="1">IF(COUNTIF(OFFSET('別紙2-4(研修実施報告書)'!$I$8,(COLUMN()-COLUMN($J$9))*4,0,4,2),$C140),BG$9,"")</f>
        <v/>
      </c>
      <c r="BH140" s="332" t="str">
        <f ca="1">IF(COUNTIF(OFFSET('別紙2-4(研修実施報告書)'!$I$8,(COLUMN()-COLUMN($J$9))*4,0,4,2),$C140),BH$9,"")</f>
        <v/>
      </c>
      <c r="BI140" s="332" t="str">
        <f ca="1">IF(COUNTIF(OFFSET('別紙2-4(研修実施報告書)'!$I$8,(COLUMN()-COLUMN($J$9))*4,0,4,2),$C140),BI$9,"")</f>
        <v/>
      </c>
      <c r="BJ140" s="332" t="str">
        <f ca="1">IF(COUNTIF(OFFSET('別紙2-4(研修実施報告書)'!$I$8,(COLUMN()-COLUMN($J$9))*4,0,4,2),$C140),BJ$9,"")</f>
        <v/>
      </c>
      <c r="BK140" s="332" t="str">
        <f ca="1">IF(COUNTIF(OFFSET('別紙2-4(研修実施報告書)'!$I$8,(COLUMN()-COLUMN($J$9))*4,0,4,2),$C140),BK$9,"")</f>
        <v/>
      </c>
      <c r="BL140" s="332" t="str">
        <f ca="1">IF(COUNTIF(OFFSET('別紙2-4(研修実施報告書)'!$I$8,(COLUMN()-COLUMN($J$9))*4,0,4,2),$C140),BL$9,"")</f>
        <v/>
      </c>
      <c r="BM140" s="332" t="str">
        <f ca="1">IF(COUNTIF(OFFSET('別紙2-4(研修実施報告書)'!$I$8,(COLUMN()-COLUMN($J$9))*4,0,4,2),$C140),BM$9,"")</f>
        <v/>
      </c>
      <c r="BN140" s="332" t="str">
        <f ca="1">IF(COUNTIF(OFFSET('別紙2-4(研修実施報告書)'!$I$8,(COLUMN()-COLUMN($J$9))*4,0,4,2),$C140),BN$9,"")</f>
        <v/>
      </c>
      <c r="BO140" s="332" t="str">
        <f ca="1">IF(COUNTIF(OFFSET('別紙2-4(研修実施報告書)'!$I$8,(COLUMN()-COLUMN($J$9))*4,0,4,2),$C140),BO$9,"")</f>
        <v/>
      </c>
      <c r="BP140" s="332" t="str">
        <f ca="1">IF(COUNTIF(OFFSET('別紙2-4(研修実施報告書)'!$I$8,(COLUMN()-COLUMN($J$9))*4,0,4,2),$C140),BP$9,"")</f>
        <v/>
      </c>
      <c r="BQ140" s="332" t="str">
        <f ca="1">IF(COUNTIF(OFFSET('別紙2-4(研修実施報告書)'!$I$8,(COLUMN()-COLUMN($J$9))*4,0,4,2),$C140),BQ$9,"")</f>
        <v/>
      </c>
      <c r="BR140" s="332" t="str">
        <f ca="1">IF(COUNTIF(OFFSET('別紙2-4(研修実施報告書)'!$I$8,(COLUMN()-COLUMN($J$9))*4,0,4,2),$C140),BR$9,"")</f>
        <v/>
      </c>
      <c r="BS140" s="332" t="str">
        <f ca="1">IF(COUNTIF(OFFSET('別紙2-4(研修実施報告書)'!$I$8,(COLUMN()-COLUMN($J$9))*4,0,4,2),$C140),BS$9,"")</f>
        <v/>
      </c>
      <c r="BT140" s="332" t="str">
        <f ca="1">IF(COUNTIF(OFFSET('別紙2-4(研修実施報告書)'!$I$8,(COLUMN()-COLUMN($J$9))*4,0,4,2),$C140),BT$9,"")</f>
        <v/>
      </c>
      <c r="BU140" s="332" t="str">
        <f ca="1">IF(COUNTIF(OFFSET('別紙2-4(研修実施報告書)'!$I$8,(COLUMN()-COLUMN($J$9))*4,0,4,2),$C140),BU$9,"")</f>
        <v/>
      </c>
      <c r="BV140" s="332" t="str">
        <f ca="1">IF(COUNTIF(OFFSET('別紙2-4(研修実施報告書)'!$I$8,(COLUMN()-COLUMN($J$9))*4,0,4,2),$C140),BV$9,"")</f>
        <v/>
      </c>
      <c r="BW140" s="332" t="str">
        <f ca="1">IF(COUNTIF(OFFSET('別紙2-4(研修実施報告書)'!$I$8,(COLUMN()-COLUMN($J$9))*4,0,4,2),$C140),BW$9,"")</f>
        <v/>
      </c>
      <c r="BX140" s="332" t="str">
        <f ca="1">IF(COUNTIF(OFFSET('別紙2-4(研修実施報告書)'!$I$8,(COLUMN()-COLUMN($J$9))*4,0,4,2),$C140),BX$9,"")</f>
        <v/>
      </c>
      <c r="BY140" s="332" t="str">
        <f ca="1">IF(COUNTIF(OFFSET('別紙2-4(研修実施報告書)'!$I$8,(COLUMN()-COLUMN($J$9))*4,0,4,2),$C140),BY$9,"")</f>
        <v/>
      </c>
      <c r="BZ140" s="332" t="str">
        <f ca="1">IF(COUNTIF(OFFSET('別紙2-4(研修実施報告書)'!$I$8,(COLUMN()-COLUMN($J$9))*4,0,4,2),$C140),BZ$9,"")</f>
        <v/>
      </c>
      <c r="CA140" s="332" t="str">
        <f ca="1">IF(COUNTIF(OFFSET('別紙2-4(研修実施報告書)'!$I$8,(COLUMN()-COLUMN($J$9))*4,0,4,2),$C140),CA$9,"")</f>
        <v/>
      </c>
      <c r="CB140" s="332" t="str">
        <f ca="1">IF(COUNTIF(OFFSET('別紙2-4(研修実施報告書)'!$I$8,(COLUMN()-COLUMN($J$9))*4,0,4,2),$C140),CB$9,"")</f>
        <v/>
      </c>
      <c r="CC140" s="332" t="str">
        <f ca="1">IF(COUNTIF(OFFSET('別紙2-4(研修実施報告書)'!$I$8,(COLUMN()-COLUMN($J$9))*4,0,4,2),$C140),CC$9,"")</f>
        <v/>
      </c>
      <c r="CD140" s="332" t="str">
        <f ca="1">IF(COUNTIF(OFFSET('別紙2-4(研修実施報告書)'!$I$8,(COLUMN()-COLUMN($J$9))*4,0,4,2),$C140),CD$9,"")</f>
        <v/>
      </c>
      <c r="CE140" s="332" t="str">
        <f ca="1">IF(COUNTIF(OFFSET('別紙2-4(研修実施報告書)'!$I$8,(COLUMN()-COLUMN($J$9))*4,0,4,2),$C140),CE$9,"")</f>
        <v/>
      </c>
      <c r="CF140" s="332" t="str">
        <f ca="1">IF(COUNTIF(OFFSET('別紙2-4(研修実施報告書)'!$I$8,(COLUMN()-COLUMN($J$9))*4,0,4,2),$C140),CF$9,"")</f>
        <v/>
      </c>
      <c r="CG140" s="332" t="str">
        <f ca="1">IF(COUNTIF(OFFSET('別紙2-4(研修実施報告書)'!$I$8,(COLUMN()-COLUMN($J$9))*4,0,4,2),$C140),CG$9,"")</f>
        <v/>
      </c>
      <c r="CH140" s="332" t="str">
        <f ca="1">IF(COUNTIF(OFFSET('別紙2-4(研修実施報告書)'!$I$8,(COLUMN()-COLUMN($J$9))*4,0,4,2),$C140),CH$9,"")</f>
        <v/>
      </c>
      <c r="CI140" s="332" t="str">
        <f ca="1">IF(COUNTIF(OFFSET('別紙2-4(研修実施報告書)'!$I$8,(COLUMN()-COLUMN($J$9))*4,0,4,2),$C140),CI$9,"")</f>
        <v/>
      </c>
      <c r="CJ140" s="332" t="str">
        <f ca="1">IF(COUNTIF(OFFSET('別紙2-4(研修実施報告書)'!$I$8,(COLUMN()-COLUMN($J$9))*4,0,4,2),$C140),CJ$9,"")</f>
        <v/>
      </c>
      <c r="CK140" s="332" t="str">
        <f ca="1">IF(COUNTIF(OFFSET('別紙2-4(研修実施報告書)'!$I$8,(COLUMN()-COLUMN($J$9))*4,0,4,2),$C140),CK$9,"")</f>
        <v/>
      </c>
      <c r="CL140" s="332" t="str">
        <f ca="1">IF(COUNTIF(OFFSET('別紙2-4(研修実施報告書)'!$I$8,(COLUMN()-COLUMN($J$9))*4,0,4,2),$C140),CL$9,"")</f>
        <v/>
      </c>
      <c r="CM140" s="332" t="str">
        <f ca="1">IF(COUNTIF(OFFSET('別紙2-4(研修実施報告書)'!$I$8,(COLUMN()-COLUMN($J$9))*4,0,4,2),$C140),CM$9,"")</f>
        <v/>
      </c>
      <c r="CN140" s="332" t="str">
        <f ca="1">IF(COUNTIF(OFFSET('別紙2-4(研修実施報告書)'!$I$8,(COLUMN()-COLUMN($J$9))*4,0,4,2),$C140),CN$9,"")</f>
        <v/>
      </c>
      <c r="CO140" s="332" t="str">
        <f ca="1">IF(COUNTIF(OFFSET('別紙2-4(研修実施報告書)'!$I$8,(COLUMN()-COLUMN($J$9))*4,0,4,2),$C140),CO$9,"")</f>
        <v/>
      </c>
      <c r="CP140" s="332" t="str">
        <f ca="1">IF(COUNTIF(OFFSET('別紙2-4(研修実施報告書)'!$I$8,(COLUMN()-COLUMN($J$9))*4,0,4,2),$C140),CP$9,"")</f>
        <v/>
      </c>
      <c r="CQ140" s="332" t="str">
        <f ca="1">IF(COUNTIF(OFFSET('別紙2-4(研修実施報告書)'!$I$8,(COLUMN()-COLUMN($J$9))*4,0,4,2),$C140),CQ$9,"")</f>
        <v/>
      </c>
      <c r="CR140" s="332" t="str">
        <f ca="1">IF(COUNTIF(OFFSET('別紙2-4(研修実施報告書)'!$I$8,(COLUMN()-COLUMN($J$9))*4,0,4,2),$C140),CR$9,"")</f>
        <v/>
      </c>
      <c r="CS140" s="332" t="str">
        <f ca="1">IF(COUNTIF(OFFSET('別紙2-4(研修実施報告書)'!$I$8,(COLUMN()-COLUMN($J$9))*4,0,4,2),$C140),CS$9,"")</f>
        <v/>
      </c>
      <c r="CT140" s="332" t="str">
        <f ca="1">IF(COUNTIF(OFFSET('別紙2-4(研修実施報告書)'!$I$8,(COLUMN()-COLUMN($J$9))*4,0,4,2),$C140),CT$9,"")</f>
        <v/>
      </c>
      <c r="CU140" s="332" t="str">
        <f ca="1">IF(COUNTIF(OFFSET('別紙2-4(研修実施報告書)'!$I$8,(COLUMN()-COLUMN($J$9))*4,0,4,2),$C140),CU$9,"")</f>
        <v/>
      </c>
      <c r="CV140" s="332" t="str">
        <f ca="1">IF(COUNTIF(OFFSET('別紙2-4(研修実施報告書)'!$I$8,(COLUMN()-COLUMN($J$9))*4,0,4,2),$C140),CV$9,"")</f>
        <v/>
      </c>
      <c r="CW140" s="332" t="str">
        <f ca="1">IF(COUNTIF(OFFSET('別紙2-4(研修実施報告書)'!$I$8,(COLUMN()-COLUMN($J$9))*4,0,4,2),$C140),CW$9,"")</f>
        <v/>
      </c>
      <c r="CX140" s="332" t="str">
        <f ca="1">IF(COUNTIF(OFFSET('別紙2-4(研修実施報告書)'!$I$8,(COLUMN()-COLUMN($J$9))*4,0,4,2),$C140),CX$9,"")</f>
        <v/>
      </c>
      <c r="CY140" s="332" t="str">
        <f ca="1">IF(COUNTIF(OFFSET('別紙2-4(研修実施報告書)'!$I$8,(COLUMN()-COLUMN($J$9))*4,0,4,2),$C140),CY$9,"")</f>
        <v/>
      </c>
      <c r="CZ140" s="332" t="str">
        <f ca="1">IF(COUNTIF(OFFSET('別紙2-4(研修実施報告書)'!$I$8,(COLUMN()-COLUMN($J$9))*4,0,4,2),$C140),CZ$9,"")</f>
        <v/>
      </c>
      <c r="DA140" s="332" t="str">
        <f ca="1">IF(COUNTIF(OFFSET('別紙2-4(研修実施報告書)'!$I$8,(COLUMN()-COLUMN($J$9))*4,0,4,2),$C140),DA$9,"")</f>
        <v/>
      </c>
      <c r="DB140" s="332" t="str">
        <f ca="1">IF(COUNTIF(OFFSET('別紙2-4(研修実施報告書)'!$I$8,(COLUMN()-COLUMN($J$9))*4,0,4,2),$C140),DB$9,"")</f>
        <v/>
      </c>
      <c r="DC140" s="332" t="str">
        <f ca="1">IF(COUNTIF(OFFSET('別紙2-4(研修実施報告書)'!$I$8,(COLUMN()-COLUMN($J$9))*4,0,4,2),$C140),DC$9,"")</f>
        <v/>
      </c>
      <c r="DD140" s="332" t="str">
        <f ca="1">IF(COUNTIF(OFFSET('別紙2-4(研修実施報告書)'!$I$8,(COLUMN()-COLUMN($J$9))*4,0,4,2),$C140),DD$9,"")</f>
        <v/>
      </c>
      <c r="DE140" s="332" t="str">
        <f ca="1">IF(COUNTIF(OFFSET('別紙2-4(研修実施報告書)'!$I$8,(COLUMN()-COLUMN($J$9))*4,0,4,2),$C140),DE$9,"")</f>
        <v/>
      </c>
      <c r="DF140" s="332" t="str">
        <f ca="1">IF(COUNTIF(OFFSET('別紙2-4(研修実施報告書)'!$I$8,(COLUMN()-COLUMN($J$9))*4,0,4,2),$C140),DF$9,"")</f>
        <v/>
      </c>
      <c r="DG140" s="332" t="str">
        <f ca="1">IF(COUNTIF(OFFSET('別紙2-4(研修実施報告書)'!$I$8,(COLUMN()-COLUMN($J$9))*4,0,4,2),$C140),DG$9,"")</f>
        <v/>
      </c>
      <c r="DH140" s="332" t="str">
        <f ca="1">IF(COUNTIF(OFFSET('別紙2-4(研修実施報告書)'!$I$8,(COLUMN()-COLUMN($J$9))*4,0,4,2),$C140),DH$9,"")</f>
        <v/>
      </c>
      <c r="DI140" s="332" t="str">
        <f ca="1">IF(COUNTIF(OFFSET('別紙2-4(研修実施報告書)'!$I$8,(COLUMN()-COLUMN($J$9))*4,0,4,2),$C140),DI$9,"")</f>
        <v/>
      </c>
      <c r="DJ140" s="332" t="str">
        <f ca="1">IF(COUNTIF(OFFSET('別紙2-4(研修実施報告書)'!$I$8,(COLUMN()-COLUMN($J$9))*4,0,4,2),$C140),DJ$9,"")</f>
        <v/>
      </c>
      <c r="DK140" s="332" t="str">
        <f ca="1">IF(COUNTIF(OFFSET('別紙2-4(研修実施報告書)'!$I$8,(COLUMN()-COLUMN($J$9))*4,0,4,2),$C140),DK$9,"")</f>
        <v/>
      </c>
      <c r="DL140" s="332" t="str">
        <f ca="1">IF(COUNTIF(OFFSET('別紙2-4(研修実施報告書)'!$I$8,(COLUMN()-COLUMN($J$9))*4,0,4,2),$C140),DL$9,"")</f>
        <v/>
      </c>
      <c r="DM140" s="332" t="str">
        <f ca="1">IF(COUNTIF(OFFSET('別紙2-4(研修実施報告書)'!$I$8,(COLUMN()-COLUMN($J$9))*4,0,4,2),$C140),DM$9,"")</f>
        <v/>
      </c>
      <c r="DN140" s="332" t="str">
        <f ca="1">IF(COUNTIF(OFFSET('別紙2-4(研修実施報告書)'!$I$8,(COLUMN()-COLUMN($J$9))*4,0,4,2),$C140),DN$9,"")</f>
        <v/>
      </c>
      <c r="DO140" s="332" t="str">
        <f ca="1">IF(COUNTIF(OFFSET('別紙2-4(研修実施報告書)'!$I$8,(COLUMN()-COLUMN($J$9))*4,0,4,2),$C140),DO$9,"")</f>
        <v/>
      </c>
      <c r="DP140" s="332" t="str">
        <f ca="1">IF(COUNTIF(OFFSET('別紙2-4(研修実施報告書)'!$I$8,(COLUMN()-COLUMN($J$9))*4,0,4,2),$C140),DP$9,"")</f>
        <v/>
      </c>
      <c r="DQ140" s="332" t="str">
        <f ca="1">IF(COUNTIF(OFFSET('別紙2-4(研修実施報告書)'!$I$8,(COLUMN()-COLUMN($J$9))*4,0,4,2),$C140),DQ$9,"")</f>
        <v/>
      </c>
      <c r="DR140" s="332" t="str">
        <f ca="1">IF(COUNTIF(OFFSET('別紙2-4(研修実施報告書)'!$I$8,(COLUMN()-COLUMN($J$9))*4,0,4,2),$C140),DR$9,"")</f>
        <v/>
      </c>
      <c r="DS140" s="332" t="str">
        <f ca="1">IF(COUNTIF(OFFSET('別紙2-4(研修実施報告書)'!$I$8,(COLUMN()-COLUMN($J$9))*4,0,4,2),$C140),DS$9,"")</f>
        <v/>
      </c>
      <c r="DT140" s="332" t="str">
        <f ca="1">IF(COUNTIF(OFFSET('別紙2-4(研修実施報告書)'!$I$8,(COLUMN()-COLUMN($J$9))*4,0,4,2),$C140),DT$9,"")</f>
        <v/>
      </c>
      <c r="DU140" s="332" t="str">
        <f ca="1">IF(COUNTIF(OFFSET('別紙2-4(研修実施報告書)'!$I$8,(COLUMN()-COLUMN($J$9))*4,0,4,2),$C140),DU$9,"")</f>
        <v/>
      </c>
      <c r="DV140" s="332" t="str">
        <f ca="1">IF(COUNTIF(OFFSET('別紙2-4(研修実施報告書)'!$I$8,(COLUMN()-COLUMN($J$9))*4,0,4,2),$C140),DV$9,"")</f>
        <v/>
      </c>
      <c r="DW140" s="332" t="str">
        <f ca="1">IF(COUNTIF(OFFSET('別紙2-4(研修実施報告書)'!$I$8,(COLUMN()-COLUMN($J$9))*4,0,4,2),$C140),DW$9,"")</f>
        <v/>
      </c>
      <c r="DX140" s="332" t="str">
        <f ca="1">IF(COUNTIF(OFFSET('別紙2-4(研修実施報告書)'!$I$8,(COLUMN()-COLUMN($J$9))*4,0,4,2),$C140),DX$9,"")</f>
        <v/>
      </c>
      <c r="DY140" s="332" t="str">
        <f ca="1">IF(COUNTIF(OFFSET('別紙2-4(研修実施報告書)'!$I$8,(COLUMN()-COLUMN($J$9))*4,0,4,2),$C140),DY$9,"")</f>
        <v/>
      </c>
      <c r="DZ140" s="332" t="str">
        <f ca="1">IF(COUNTIF(OFFSET('別紙2-4(研修実施報告書)'!$I$8,(COLUMN()-COLUMN($J$9))*4,0,4,2),$C140),DZ$9,"")</f>
        <v/>
      </c>
      <c r="EA140" s="332" t="str">
        <f ca="1">IF(COUNTIF(OFFSET('別紙2-4(研修実施報告書)'!$I$8,(COLUMN()-COLUMN($J$9))*4,0,4,2),$C140),EA$9,"")</f>
        <v/>
      </c>
      <c r="EB140" s="332" t="str">
        <f ca="1">IF(COUNTIF(OFFSET('別紙2-4(研修実施報告書)'!$I$8,(COLUMN()-COLUMN($J$9))*4,0,4,2),$C140),EB$9,"")</f>
        <v/>
      </c>
      <c r="EC140" s="332" t="str">
        <f ca="1">IF(COUNTIF(OFFSET('別紙2-4(研修実施報告書)'!$I$8,(COLUMN()-COLUMN($J$9))*4,0,4,2),$C140),EC$9,"")</f>
        <v/>
      </c>
      <c r="ED140" s="332" t="str">
        <f ca="1">IF(COUNTIF(OFFSET('別紙2-4(研修実施報告書)'!$I$8,(COLUMN()-COLUMN($J$9))*4,0,4,2),$C140),ED$9,"")</f>
        <v/>
      </c>
      <c r="EE140" s="332" t="str">
        <f ca="1">IF(COUNTIF(OFFSET('別紙2-4(研修実施報告書)'!$I$8,(COLUMN()-COLUMN($J$9))*4,0,4,2),$C140),EE$9,"")</f>
        <v/>
      </c>
      <c r="EF140" s="332" t="str">
        <f ca="1">IF(COUNTIF(OFFSET('別紙2-4(研修実施報告書)'!$I$8,(COLUMN()-COLUMN($J$9))*4,0,4,2),$C140),EF$9,"")</f>
        <v/>
      </c>
      <c r="EG140" s="332" t="str">
        <f ca="1">IF(COUNTIF(OFFSET('別紙2-4(研修実施報告書)'!$I$8,(COLUMN()-COLUMN($J$9))*4,0,4,2),$C140),EG$9,"")</f>
        <v/>
      </c>
      <c r="EH140" s="332" t="str">
        <f ca="1">IF(COUNTIF(OFFSET('別紙2-4(研修実施報告書)'!$I$8,(COLUMN()-COLUMN($J$9))*4,0,4,2),$C140),EH$9,"")</f>
        <v/>
      </c>
      <c r="EI140" s="332" t="str">
        <f ca="1">IF(COUNTIF(OFFSET('別紙2-4(研修実施報告書)'!$I$8,(COLUMN()-COLUMN($J$9))*4,0,4,2),$C140),EI$9,"")</f>
        <v/>
      </c>
      <c r="EJ140" s="332" t="str">
        <f ca="1">IF(COUNTIF(OFFSET('別紙2-4(研修実施報告書)'!$I$8,(COLUMN()-COLUMN($J$9))*4,0,4,2),$C140),EJ$9,"")</f>
        <v/>
      </c>
      <c r="EK140" s="332" t="str">
        <f ca="1">IF(COUNTIF(OFFSET('別紙2-4(研修実施報告書)'!$I$8,(COLUMN()-COLUMN($J$9))*4,0,4,2),$C140),EK$9,"")</f>
        <v/>
      </c>
      <c r="EL140" s="332" t="str">
        <f ca="1">IF(COUNTIF(OFFSET('別紙2-4(研修実施報告書)'!$I$8,(COLUMN()-COLUMN($J$9))*4,0,4,2),$C140),EL$9,"")</f>
        <v/>
      </c>
      <c r="EM140" s="332" t="str">
        <f ca="1">IF(COUNTIF(OFFSET('別紙2-4(研修実施報告書)'!$I$8,(COLUMN()-COLUMN($J$9))*4,0,4,2),$C140),EM$9,"")</f>
        <v/>
      </c>
      <c r="EN140" s="332" t="str">
        <f ca="1">IF(COUNTIF(OFFSET('別紙2-4(研修実施報告書)'!$I$8,(COLUMN()-COLUMN($J$9))*4,0,4,2),$C140),EN$9,"")</f>
        <v/>
      </c>
      <c r="EO140" s="332" t="str">
        <f ca="1">IF(COUNTIF(OFFSET('別紙2-4(研修実施報告書)'!$I$8,(COLUMN()-COLUMN($J$9))*4,0,4,2),$C140),EO$9,"")</f>
        <v/>
      </c>
      <c r="EP140" s="332" t="str">
        <f ca="1">IF(COUNTIF(OFFSET('別紙2-4(研修実施報告書)'!$I$8,(COLUMN()-COLUMN($J$9))*4,0,4,2),$C140),EP$9,"")</f>
        <v/>
      </c>
      <c r="EQ140" s="332" t="str">
        <f ca="1">IF(COUNTIF(OFFSET('別紙2-4(研修実施報告書)'!$I$8,(COLUMN()-COLUMN($J$9))*4,0,4,2),$C140),EQ$9,"")</f>
        <v/>
      </c>
      <c r="ER140" s="332" t="str">
        <f ca="1">IF(COUNTIF(OFFSET('別紙2-4(研修実施報告書)'!$I$8,(COLUMN()-COLUMN($J$9))*4,0,4,2),$C140),ER$9,"")</f>
        <v/>
      </c>
      <c r="ES140" s="332" t="str">
        <f ca="1">IF(COUNTIF(OFFSET('別紙2-4(研修実施報告書)'!$I$8,(COLUMN()-COLUMN($J$9))*4,0,4,2),$C140),ES$9,"")</f>
        <v/>
      </c>
      <c r="ET140" s="332" t="str">
        <f ca="1">IF(COUNTIF(OFFSET('別紙2-4(研修実施報告書)'!$I$8,(COLUMN()-COLUMN($J$9))*4,0,4,2),$C140),ET$9,"")</f>
        <v/>
      </c>
      <c r="EU140" s="332" t="str">
        <f ca="1">IF(COUNTIF(OFFSET('別紙2-4(研修実施報告書)'!$I$8,(COLUMN()-COLUMN($J$9))*4,0,4,2),$C140),EU$9,"")</f>
        <v/>
      </c>
      <c r="EV140" s="332" t="str">
        <f ca="1">IF(COUNTIF(OFFSET('別紙2-4(研修実施報告書)'!$I$8,(COLUMN()-COLUMN($J$9))*4,0,4,2),$C140),EV$9,"")</f>
        <v/>
      </c>
      <c r="EW140" s="332" t="str">
        <f ca="1">IF(COUNTIF(OFFSET('別紙2-4(研修実施報告書)'!$I$8,(COLUMN()-COLUMN($J$9))*4,0,4,2),$C140),EW$9,"")</f>
        <v/>
      </c>
      <c r="EX140" s="332" t="str">
        <f ca="1">IF(COUNTIF(OFFSET('別紙2-4(研修実施報告書)'!$I$8,(COLUMN()-COLUMN($J$9))*4,0,4,2),$C140),EX$9,"")</f>
        <v/>
      </c>
      <c r="EY140" s="332" t="str">
        <f ca="1">IF(COUNTIF(OFFSET('別紙2-4(研修実施報告書)'!$I$8,(COLUMN()-COLUMN($J$9))*4,0,4,2),$C140),EY$9,"")</f>
        <v/>
      </c>
      <c r="EZ140" s="332" t="str">
        <f ca="1">IF(COUNTIF(OFFSET('別紙2-4(研修実施報告書)'!$I$8,(COLUMN()-COLUMN($J$9))*4,0,4,2),$C140),EZ$9,"")</f>
        <v/>
      </c>
      <c r="FA140" s="332" t="str">
        <f ca="1">IF(COUNTIF(OFFSET('別紙2-4(研修実施報告書)'!$I$8,(COLUMN()-COLUMN($J$9))*4,0,4,2),$C140),FA$9,"")</f>
        <v/>
      </c>
      <c r="FB140" s="332" t="str">
        <f ca="1">IF(COUNTIF(OFFSET('別紙2-4(研修実施報告書)'!$I$8,(COLUMN()-COLUMN($J$9))*4,0,4,2),$C140),FB$9,"")</f>
        <v/>
      </c>
      <c r="FC140" s="332" t="str">
        <f ca="1">IF(COUNTIF(OFFSET('別紙2-4(研修実施報告書)'!$I$8,(COLUMN()-COLUMN($J$9))*4,0,4,2),$C140),FC$9,"")</f>
        <v/>
      </c>
      <c r="FD140" s="332" t="str">
        <f ca="1">IF(COUNTIF(OFFSET('別紙2-4(研修実施報告書)'!$I$8,(COLUMN()-COLUMN($J$9))*4,0,4,2),$C140),FD$9,"")</f>
        <v/>
      </c>
      <c r="FE140" s="332" t="str">
        <f ca="1">IF(COUNTIF(OFFSET('別紙2-4(研修実施報告書)'!$I$8,(COLUMN()-COLUMN($J$9))*4,0,4,2),$C140),FE$9,"")</f>
        <v/>
      </c>
      <c r="FF140" s="332" t="str">
        <f ca="1">IF(COUNTIF(OFFSET('別紙2-4(研修実施報告書)'!$I$8,(COLUMN()-COLUMN($J$9))*4,0,4,2),$C140),FF$9,"")</f>
        <v/>
      </c>
      <c r="FG140" s="332" t="str">
        <f ca="1">IF(COUNTIF(OFFSET('別紙2-4(研修実施報告書)'!$I$8,(COLUMN()-COLUMN($J$9))*4,0,4,2),$C140),FG$9,"")</f>
        <v/>
      </c>
      <c r="FH140" s="332" t="str">
        <f ca="1">IF(COUNTIF(OFFSET('別紙2-4(研修実施報告書)'!$I$8,(COLUMN()-COLUMN($J$9))*4,0,4,2),$C140),FH$9,"")</f>
        <v/>
      </c>
      <c r="FI140" s="332" t="str">
        <f ca="1">IF(COUNTIF(OFFSET('別紙2-4(研修実施報告書)'!$I$8,(COLUMN()-COLUMN($J$9))*4,0,4,2),$C140),FI$9,"")</f>
        <v/>
      </c>
      <c r="FJ140" s="332" t="str">
        <f ca="1">IF(COUNTIF(OFFSET('別紙2-4(研修実施報告書)'!$I$8,(COLUMN()-COLUMN($J$9))*4,0,4,2),$C140),FJ$9,"")</f>
        <v/>
      </c>
      <c r="FK140" s="332" t="str">
        <f ca="1">IF(COUNTIF(OFFSET('別紙2-4(研修実施報告書)'!$I$8,(COLUMN()-COLUMN($J$9))*4,0,4,2),$C140),FK$9,"")</f>
        <v/>
      </c>
      <c r="FL140" s="332" t="str">
        <f ca="1">IF(COUNTIF(OFFSET('別紙2-4(研修実施報告書)'!$I$8,(COLUMN()-COLUMN($J$9))*4,0,4,2),$C140),FL$9,"")</f>
        <v/>
      </c>
      <c r="FM140" s="332" t="str">
        <f ca="1">IF(COUNTIF(OFFSET('別紙2-4(研修実施報告書)'!$I$8,(COLUMN()-COLUMN($J$9))*4,0,4,2),$C140),FM$9,"")</f>
        <v/>
      </c>
      <c r="FN140" s="332" t="str">
        <f ca="1">IF(COUNTIF(OFFSET('別紙2-4(研修実施報告書)'!$I$8,(COLUMN()-COLUMN($J$9))*4,0,4,2),$C140),FN$9,"")</f>
        <v/>
      </c>
      <c r="FO140" s="332" t="str">
        <f ca="1">IF(COUNTIF(OFFSET('別紙2-4(研修実施報告書)'!$I$8,(COLUMN()-COLUMN($J$9))*4,0,4,2),$C140),FO$9,"")</f>
        <v/>
      </c>
      <c r="FP140" s="332" t="str">
        <f ca="1">IF(COUNTIF(OFFSET('別紙2-4(研修実施報告書)'!$I$8,(COLUMN()-COLUMN($J$9))*4,0,4,2),$C140),FP$9,"")</f>
        <v/>
      </c>
      <c r="FQ140" s="332" t="str">
        <f ca="1">IF(COUNTIF(OFFSET('別紙2-4(研修実施報告書)'!$I$8,(COLUMN()-COLUMN($J$9))*4,0,4,2),$C140),FQ$9,"")</f>
        <v/>
      </c>
      <c r="FR140" s="332" t="str">
        <f ca="1">IF(COUNTIF(OFFSET('別紙2-4(研修実施報告書)'!$I$8,(COLUMN()-COLUMN($J$9))*4,0,4,2),$C140),FR$9,"")</f>
        <v/>
      </c>
      <c r="FS140" s="332" t="str">
        <f ca="1">IF(COUNTIF(OFFSET('別紙2-4(研修実施報告書)'!$I$8,(COLUMN()-COLUMN($J$9))*4,0,4,2),$C140),FS$9,"")</f>
        <v/>
      </c>
      <c r="FT140" s="332" t="str">
        <f ca="1">IF(COUNTIF(OFFSET('別紙2-4(研修実施報告書)'!$I$8,(COLUMN()-COLUMN($J$9))*4,0,4,2),$C140),FT$9,"")</f>
        <v/>
      </c>
      <c r="FU140" s="332" t="str">
        <f ca="1">IF(COUNTIF(OFFSET('別紙2-4(研修実施報告書)'!$I$8,(COLUMN()-COLUMN($J$9))*4,0,4,2),$C140),FU$9,"")</f>
        <v/>
      </c>
      <c r="FV140" s="332" t="str">
        <f ca="1">IF(COUNTIF(OFFSET('別紙2-4(研修実施報告書)'!$I$8,(COLUMN()-COLUMN($J$9))*4,0,4,2),$C140),FV$9,"")</f>
        <v/>
      </c>
      <c r="FW140" s="332" t="str">
        <f ca="1">IF(COUNTIF(OFFSET('別紙2-4(研修実施報告書)'!$I$8,(COLUMN()-COLUMN($J$9))*4,0,4,2),$C140),FW$9,"")</f>
        <v/>
      </c>
      <c r="FX140" s="332" t="str">
        <f ca="1">IF(COUNTIF(OFFSET('別紙2-4(研修実施報告書)'!$I$8,(COLUMN()-COLUMN($J$9))*4,0,4,2),$C140),FX$9,"")</f>
        <v/>
      </c>
      <c r="FY140" s="332" t="str">
        <f ca="1">IF(COUNTIF(OFFSET('別紙2-4(研修実施報告書)'!$I$8,(COLUMN()-COLUMN($J$9))*4,0,4,2),$C140),FY$9,"")</f>
        <v/>
      </c>
      <c r="FZ140" s="332" t="str">
        <f ca="1">IF(COUNTIF(OFFSET('別紙2-4(研修実施報告書)'!$I$8,(COLUMN()-COLUMN($J$9))*4,0,4,2),$C140),FZ$9,"")</f>
        <v/>
      </c>
      <c r="GA140" s="332" t="str">
        <f ca="1">IF(COUNTIF(OFFSET('別紙2-4(研修実施報告書)'!$I$8,(COLUMN()-COLUMN($J$9))*4,0,4,2),$C140),GA$9,"")</f>
        <v/>
      </c>
      <c r="GB140" s="332" t="str">
        <f ca="1">IF(COUNTIF(OFFSET('別紙2-4(研修実施報告書)'!$I$8,(COLUMN()-COLUMN($J$9))*4,0,4,2),$C140),GB$9,"")</f>
        <v/>
      </c>
      <c r="GC140" s="332" t="str">
        <f ca="1">IF(COUNTIF(OFFSET('別紙2-4(研修実施報告書)'!$I$8,(COLUMN()-COLUMN($J$9))*4,0,4,2),$C140),GC$9,"")</f>
        <v/>
      </c>
      <c r="GD140" s="332" t="str">
        <f ca="1">IF(COUNTIF(OFFSET('別紙2-4(研修実施報告書)'!$I$8,(COLUMN()-COLUMN($J$9))*4,0,4,2),$C140),GD$9,"")</f>
        <v/>
      </c>
      <c r="GE140" s="332" t="str">
        <f ca="1">IF(COUNTIF(OFFSET('別紙2-4(研修実施報告書)'!$I$8,(COLUMN()-COLUMN($J$9))*4,0,4,2),$C140),GE$9,"")</f>
        <v/>
      </c>
      <c r="GF140" s="332" t="str">
        <f ca="1">IF(COUNTIF(OFFSET('別紙2-4(研修実施報告書)'!$I$8,(COLUMN()-COLUMN($J$9))*4,0,4,2),$C140),GF$9,"")</f>
        <v/>
      </c>
      <c r="GG140" s="332" t="str">
        <f ca="1">IF(COUNTIF(OFFSET('別紙2-4(研修実施報告書)'!$I$8,(COLUMN()-COLUMN($J$9))*4,0,4,2),$C140),GG$9,"")</f>
        <v/>
      </c>
      <c r="GH140" s="332" t="str">
        <f ca="1">IF(COUNTIF(OFFSET('別紙2-4(研修実施報告書)'!$I$8,(COLUMN()-COLUMN($J$9))*4,0,4,2),$C140),GH$9,"")</f>
        <v/>
      </c>
      <c r="GI140" s="332" t="str">
        <f ca="1">IF(COUNTIF(OFFSET('別紙2-4(研修実施報告書)'!$I$8,(COLUMN()-COLUMN($J$9))*4,0,4,2),$C140),GI$9,"")</f>
        <v/>
      </c>
      <c r="GJ140" s="332" t="str">
        <f ca="1">IF(COUNTIF(OFFSET('別紙2-4(研修実施報告書)'!$I$8,(COLUMN()-COLUMN($J$9))*4,0,4,2),$C140),GJ$9,"")</f>
        <v/>
      </c>
      <c r="GK140" s="332" t="str">
        <f ca="1">IF(COUNTIF(OFFSET('別紙2-4(研修実施報告書)'!$I$8,(COLUMN()-COLUMN($J$9))*4,0,4,2),$C140),GK$9,"")</f>
        <v/>
      </c>
      <c r="GL140" s="332" t="str">
        <f ca="1">IF(COUNTIF(OFFSET('別紙2-4(研修実施報告書)'!$I$8,(COLUMN()-COLUMN($J$9))*4,0,4,2),$C140),GL$9,"")</f>
        <v/>
      </c>
      <c r="GM140" s="332" t="str">
        <f ca="1">IF(COUNTIF(OFFSET('別紙2-4(研修実施報告書)'!$I$8,(COLUMN()-COLUMN($J$9))*4,0,4,2),$C140),GM$9,"")</f>
        <v/>
      </c>
      <c r="GN140" s="332" t="str">
        <f ca="1">IF(COUNTIF(OFFSET('別紙2-4(研修実施報告書)'!$I$8,(COLUMN()-COLUMN($J$9))*4,0,4,2),$C140),GN$9,"")</f>
        <v/>
      </c>
      <c r="GO140" s="332" t="str">
        <f ca="1">IF(COUNTIF(OFFSET('別紙2-4(研修実施報告書)'!$I$8,(COLUMN()-COLUMN($J$9))*4,0,4,2),$C140),GO$9,"")</f>
        <v/>
      </c>
      <c r="GP140" s="332" t="str">
        <f ca="1">IF(COUNTIF(OFFSET('別紙2-4(研修実施報告書)'!$I$8,(COLUMN()-COLUMN($J$9))*4,0,4,2),$C140),GP$9,"")</f>
        <v/>
      </c>
      <c r="GQ140" s="332" t="str">
        <f ca="1">IF(COUNTIF(OFFSET('別紙2-4(研修実施報告書)'!$I$8,(COLUMN()-COLUMN($J$9))*4,0,4,2),$C140),GQ$9,"")</f>
        <v/>
      </c>
      <c r="GR140" s="332" t="str">
        <f ca="1">IF(COUNTIF(OFFSET('別紙2-4(研修実施報告書)'!$I$8,(COLUMN()-COLUMN($J$9))*4,0,4,2),$C140),GR$9,"")</f>
        <v/>
      </c>
      <c r="GS140" s="332" t="str">
        <f ca="1">IF(COUNTIF(OFFSET('別紙2-4(研修実施報告書)'!$I$8,(COLUMN()-COLUMN($J$9))*4,0,4,2),$C140),GS$9,"")</f>
        <v/>
      </c>
      <c r="GT140" s="332" t="str">
        <f ca="1">IF(COUNTIF(OFFSET('別紙2-4(研修実施報告書)'!$I$8,(COLUMN()-COLUMN($J$9))*4,0,4,2),$C140),GT$9,"")</f>
        <v/>
      </c>
      <c r="GU140" s="332" t="str">
        <f ca="1">IF(COUNTIF(OFFSET('別紙2-4(研修実施報告書)'!$I$8,(COLUMN()-COLUMN($J$9))*4,0,4,2),$C140),GU$9,"")</f>
        <v/>
      </c>
      <c r="GV140" s="332" t="str">
        <f ca="1">IF(COUNTIF(OFFSET('別紙2-4(研修実施報告書)'!$I$8,(COLUMN()-COLUMN($J$9))*4,0,4,2),$C140),GV$9,"")</f>
        <v/>
      </c>
      <c r="GW140" s="332" t="str">
        <f ca="1">IF(COUNTIF(OFFSET('別紙2-4(研修実施報告書)'!$I$8,(COLUMN()-COLUMN($J$9))*4,0,4,2),$C140),GW$9,"")</f>
        <v/>
      </c>
      <c r="GX140" s="332" t="str">
        <f ca="1">IF(COUNTIF(OFFSET('別紙2-4(研修実施報告書)'!$I$8,(COLUMN()-COLUMN($J$9))*4,0,4,2),$C140),GX$9,"")</f>
        <v/>
      </c>
      <c r="GY140" s="332" t="str">
        <f ca="1">IF(COUNTIF(OFFSET('別紙2-4(研修実施報告書)'!$I$8,(COLUMN()-COLUMN($J$9))*4,0,4,2),$C140),GY$9,"")</f>
        <v/>
      </c>
      <c r="GZ140" s="332" t="str">
        <f ca="1">IF(COUNTIF(OFFSET('別紙2-4(研修実施報告書)'!$I$8,(COLUMN()-COLUMN($J$9))*4,0,4,2),$C140),GZ$9,"")</f>
        <v/>
      </c>
      <c r="HA140" s="332" t="str">
        <f ca="1">IF(COUNTIF(OFFSET('別紙2-4(研修実施報告書)'!$I$8,(COLUMN()-COLUMN($J$9))*4,0,4,2),$C140),HA$9,"")</f>
        <v/>
      </c>
      <c r="HB140" s="320"/>
    </row>
    <row r="141" spans="1:210" ht="18.75" customHeight="1">
      <c r="A141" s="325">
        <v>127</v>
      </c>
      <c r="B141" s="323" t="str">
        <f>IF(AND('別紙1-7(研修責任者教育担当者) '!E144="〇",'別紙1-7(研修責任者教育担当者) '!F144="〇"),"専任・兼任",IF('別紙1-7(研修責任者教育担当者) '!E144="〇","専任",IF('別紙1-7(研修責任者教育担当者) '!F144="〇","兼任","")))</f>
        <v/>
      </c>
      <c r="C141" s="324">
        <f>VLOOKUP(A141,'別紙1-7(研修責任者教育担当者) '!$B$18:$C$217,2,0)</f>
        <v>0</v>
      </c>
      <c r="D141" s="348" t="s">
        <v>175</v>
      </c>
      <c r="E141" s="349"/>
      <c r="F141" s="329" t="e">
        <f t="shared" si="6"/>
        <v>#DIV/0!</v>
      </c>
      <c r="G141" s="330" t="e">
        <f t="shared" ca="1" si="7"/>
        <v>#DIV/0!</v>
      </c>
      <c r="H141" s="318">
        <f t="shared" ca="1" si="8"/>
        <v>0</v>
      </c>
      <c r="I141" s="318"/>
      <c r="J141" s="332" t="str">
        <f ca="1">IF(COUNTIF(OFFSET('別紙2-4(研修実施報告書)'!$I$8,(COLUMN()-COLUMN($J$9))*4,0,4,2),$C141),J$9,"")</f>
        <v/>
      </c>
      <c r="K141" s="332" t="str">
        <f ca="1">IF(COUNTIF(OFFSET('別紙2-4(研修実施報告書)'!$I$8,(COLUMN()-COLUMN($J$9))*4,0,4,2),$C141),K$9,"")</f>
        <v/>
      </c>
      <c r="L141" s="332" t="str">
        <f ca="1">IF(COUNTIF(OFFSET('別紙2-4(研修実施報告書)'!$I$8,(COLUMN()-COLUMN($J$9))*4,0,4,2),$C141),L$9,"")</f>
        <v/>
      </c>
      <c r="M141" s="332" t="str">
        <f ca="1">IF(COUNTIF(OFFSET('別紙2-4(研修実施報告書)'!$I$8,(COLUMN()-COLUMN($J$9))*4,0,4,2),$C141),M$9,"")</f>
        <v/>
      </c>
      <c r="N141" s="332" t="str">
        <f ca="1">IF(COUNTIF(OFFSET('別紙2-4(研修実施報告書)'!$I$8,(COLUMN()-COLUMN($J$9))*4,0,4,2),$C141),N$9,"")</f>
        <v/>
      </c>
      <c r="O141" s="332" t="str">
        <f ca="1">IF(COUNTIF(OFFSET('別紙2-4(研修実施報告書)'!$I$8,(COLUMN()-COLUMN($J$9))*4,0,4,2),$C141),O$9,"")</f>
        <v/>
      </c>
      <c r="P141" s="332" t="str">
        <f ca="1">IF(COUNTIF(OFFSET('別紙2-4(研修実施報告書)'!$I$8,(COLUMN()-COLUMN($J$9))*4,0,4,2),$C141),P$9,"")</f>
        <v/>
      </c>
      <c r="Q141" s="332" t="str">
        <f ca="1">IF(COUNTIF(OFFSET('別紙2-4(研修実施報告書)'!$I$8,(COLUMN()-COLUMN($J$9))*4,0,4,2),$C141),Q$9,"")</f>
        <v/>
      </c>
      <c r="R141" s="332" t="str">
        <f ca="1">IF(COUNTIF(OFFSET('別紙2-4(研修実施報告書)'!$I$8,(COLUMN()-COLUMN($J$9))*4,0,4,2),$C141),R$9,"")</f>
        <v/>
      </c>
      <c r="S141" s="332" t="str">
        <f ca="1">IF(COUNTIF(OFFSET('別紙2-4(研修実施報告書)'!$I$8,(COLUMN()-COLUMN($J$9))*4,0,4,2),$C141),S$9,"")</f>
        <v/>
      </c>
      <c r="T141" s="332" t="str">
        <f ca="1">IF(COUNTIF(OFFSET('別紙2-4(研修実施報告書)'!$I$8,(COLUMN()-COLUMN($J$9))*4,0,4,2),$C141),T$9,"")</f>
        <v/>
      </c>
      <c r="U141" s="332" t="str">
        <f ca="1">IF(COUNTIF(OFFSET('別紙2-4(研修実施報告書)'!$I$8,(COLUMN()-COLUMN($J$9))*4,0,4,2),$C141),U$9,"")</f>
        <v/>
      </c>
      <c r="V141" s="332" t="str">
        <f ca="1">IF(COUNTIF(OFFSET('別紙2-4(研修実施報告書)'!$I$8,(COLUMN()-COLUMN($J$9))*4,0,4,2),$C141),V$9,"")</f>
        <v/>
      </c>
      <c r="W141" s="332" t="str">
        <f ca="1">IF(COUNTIF(OFFSET('別紙2-4(研修実施報告書)'!$I$8,(COLUMN()-COLUMN($J$9))*4,0,4,2),$C141),W$9,"")</f>
        <v/>
      </c>
      <c r="X141" s="332" t="str">
        <f ca="1">IF(COUNTIF(OFFSET('別紙2-4(研修実施報告書)'!$I$8,(COLUMN()-COLUMN($J$9))*4,0,4,2),$C141),X$9,"")</f>
        <v/>
      </c>
      <c r="Y141" s="332" t="str">
        <f ca="1">IF(COUNTIF(OFFSET('別紙2-4(研修実施報告書)'!$I$8,(COLUMN()-COLUMN($J$9))*4,0,4,2),$C141),Y$9,"")</f>
        <v/>
      </c>
      <c r="Z141" s="332" t="str">
        <f ca="1">IF(COUNTIF(OFFSET('別紙2-4(研修実施報告書)'!$I$8,(COLUMN()-COLUMN($J$9))*4,0,4,2),$C141),Z$9,"")</f>
        <v/>
      </c>
      <c r="AA141" s="332" t="str">
        <f ca="1">IF(COUNTIF(OFFSET('別紙2-4(研修実施報告書)'!$I$8,(COLUMN()-COLUMN($J$9))*4,0,4,2),$C141),AA$9,"")</f>
        <v/>
      </c>
      <c r="AB141" s="332" t="str">
        <f ca="1">IF(COUNTIF(OFFSET('別紙2-4(研修実施報告書)'!$I$8,(COLUMN()-COLUMN($J$9))*4,0,4,2),$C141),AB$9,"")</f>
        <v/>
      </c>
      <c r="AC141" s="332" t="str">
        <f ca="1">IF(COUNTIF(OFFSET('別紙2-4(研修実施報告書)'!$I$8,(COLUMN()-COLUMN($J$9))*4,0,4,2),$C141),AC$9,"")</f>
        <v/>
      </c>
      <c r="AD141" s="332" t="str">
        <f ca="1">IF(COUNTIF(OFFSET('別紙2-4(研修実施報告書)'!$I$8,(COLUMN()-COLUMN($J$9))*4,0,4,2),$C141),AD$9,"")</f>
        <v/>
      </c>
      <c r="AE141" s="332" t="str">
        <f ca="1">IF(COUNTIF(OFFSET('別紙2-4(研修実施報告書)'!$I$8,(COLUMN()-COLUMN($J$9))*4,0,4,2),$C141),AE$9,"")</f>
        <v/>
      </c>
      <c r="AF141" s="332" t="str">
        <f ca="1">IF(COUNTIF(OFFSET('別紙2-4(研修実施報告書)'!$I$8,(COLUMN()-COLUMN($J$9))*4,0,4,2),$C141),AF$9,"")</f>
        <v/>
      </c>
      <c r="AG141" s="332" t="str">
        <f ca="1">IF(COUNTIF(OFFSET('別紙2-4(研修実施報告書)'!$I$8,(COLUMN()-COLUMN($J$9))*4,0,4,2),$C141),AG$9,"")</f>
        <v/>
      </c>
      <c r="AH141" s="332" t="str">
        <f ca="1">IF(COUNTIF(OFFSET('別紙2-4(研修実施報告書)'!$I$8,(COLUMN()-COLUMN($J$9))*4,0,4,2),$C141),AH$9,"")</f>
        <v/>
      </c>
      <c r="AI141" s="332" t="str">
        <f ca="1">IF(COUNTIF(OFFSET('別紙2-4(研修実施報告書)'!$I$8,(COLUMN()-COLUMN($J$9))*4,0,4,2),$C141),AI$9,"")</f>
        <v/>
      </c>
      <c r="AJ141" s="332" t="str">
        <f ca="1">IF(COUNTIF(OFFSET('別紙2-4(研修実施報告書)'!$I$8,(COLUMN()-COLUMN($J$9))*4,0,4,2),$C141),AJ$9,"")</f>
        <v/>
      </c>
      <c r="AK141" s="332" t="str">
        <f ca="1">IF(COUNTIF(OFFSET('別紙2-4(研修実施報告書)'!$I$8,(COLUMN()-COLUMN($J$9))*4,0,4,2),$C141),AK$9,"")</f>
        <v/>
      </c>
      <c r="AL141" s="332" t="str">
        <f ca="1">IF(COUNTIF(OFFSET('別紙2-4(研修実施報告書)'!$I$8,(COLUMN()-COLUMN($J$9))*4,0,4,2),$C141),AL$9,"")</f>
        <v/>
      </c>
      <c r="AM141" s="332" t="str">
        <f ca="1">IF(COUNTIF(OFFSET('別紙2-4(研修実施報告書)'!$I$8,(COLUMN()-COLUMN($J$9))*4,0,4,2),$C141),AM$9,"")</f>
        <v/>
      </c>
      <c r="AN141" s="332" t="str">
        <f ca="1">IF(COUNTIF(OFFSET('別紙2-4(研修実施報告書)'!$I$8,(COLUMN()-COLUMN($J$9))*4,0,4,2),$C141),AN$9,"")</f>
        <v/>
      </c>
      <c r="AO141" s="332" t="str">
        <f ca="1">IF(COUNTIF(OFFSET('別紙2-4(研修実施報告書)'!$I$8,(COLUMN()-COLUMN($J$9))*4,0,4,2),$C141),AO$9,"")</f>
        <v/>
      </c>
      <c r="AP141" s="332" t="str">
        <f ca="1">IF(COUNTIF(OFFSET('別紙2-4(研修実施報告書)'!$I$8,(COLUMN()-COLUMN($J$9))*4,0,4,2),$C141),AP$9,"")</f>
        <v/>
      </c>
      <c r="AQ141" s="332" t="str">
        <f ca="1">IF(COUNTIF(OFFSET('別紙2-4(研修実施報告書)'!$I$8,(COLUMN()-COLUMN($J$9))*4,0,4,2),$C141),AQ$9,"")</f>
        <v/>
      </c>
      <c r="AR141" s="332" t="str">
        <f ca="1">IF(COUNTIF(OFFSET('別紙2-4(研修実施報告書)'!$I$8,(COLUMN()-COLUMN($J$9))*4,0,4,2),$C141),AR$9,"")</f>
        <v/>
      </c>
      <c r="AS141" s="332" t="str">
        <f ca="1">IF(COUNTIF(OFFSET('別紙2-4(研修実施報告書)'!$I$8,(COLUMN()-COLUMN($J$9))*4,0,4,2),$C141),AS$9,"")</f>
        <v/>
      </c>
      <c r="AT141" s="332" t="str">
        <f ca="1">IF(COUNTIF(OFFSET('別紙2-4(研修実施報告書)'!$I$8,(COLUMN()-COLUMN($J$9))*4,0,4,2),$C141),AT$9,"")</f>
        <v/>
      </c>
      <c r="AU141" s="332" t="str">
        <f ca="1">IF(COUNTIF(OFFSET('別紙2-4(研修実施報告書)'!$I$8,(COLUMN()-COLUMN($J$9))*4,0,4,2),$C141),AU$9,"")</f>
        <v/>
      </c>
      <c r="AV141" s="332" t="str">
        <f ca="1">IF(COUNTIF(OFFSET('別紙2-4(研修実施報告書)'!$I$8,(COLUMN()-COLUMN($J$9))*4,0,4,2),$C141),AV$9,"")</f>
        <v/>
      </c>
      <c r="AW141" s="332" t="str">
        <f ca="1">IF(COUNTIF(OFFSET('別紙2-4(研修実施報告書)'!$I$8,(COLUMN()-COLUMN($J$9))*4,0,4,2),$C141),AW$9,"")</f>
        <v/>
      </c>
      <c r="AX141" s="332" t="str">
        <f ca="1">IF(COUNTIF(OFFSET('別紙2-4(研修実施報告書)'!$I$8,(COLUMN()-COLUMN($J$9))*4,0,4,2),$C141),AX$9,"")</f>
        <v/>
      </c>
      <c r="AY141" s="332" t="str">
        <f ca="1">IF(COUNTIF(OFFSET('別紙2-4(研修実施報告書)'!$I$8,(COLUMN()-COLUMN($J$9))*4,0,4,2),$C141),AY$9,"")</f>
        <v/>
      </c>
      <c r="AZ141" s="332" t="str">
        <f ca="1">IF(COUNTIF(OFFSET('別紙2-4(研修実施報告書)'!$I$8,(COLUMN()-COLUMN($J$9))*4,0,4,2),$C141),AZ$9,"")</f>
        <v/>
      </c>
      <c r="BA141" s="332" t="str">
        <f ca="1">IF(COUNTIF(OFFSET('別紙2-4(研修実施報告書)'!$I$8,(COLUMN()-COLUMN($J$9))*4,0,4,2),$C141),BA$9,"")</f>
        <v/>
      </c>
      <c r="BB141" s="332" t="str">
        <f ca="1">IF(COUNTIF(OFFSET('別紙2-4(研修実施報告書)'!$I$8,(COLUMN()-COLUMN($J$9))*4,0,4,2),$C141),BB$9,"")</f>
        <v/>
      </c>
      <c r="BC141" s="332" t="str">
        <f ca="1">IF(COUNTIF(OFFSET('別紙2-4(研修実施報告書)'!$I$8,(COLUMN()-COLUMN($J$9))*4,0,4,2),$C141),BC$9,"")</f>
        <v/>
      </c>
      <c r="BD141" s="332" t="str">
        <f ca="1">IF(COUNTIF(OFFSET('別紙2-4(研修実施報告書)'!$I$8,(COLUMN()-COLUMN($J$9))*4,0,4,2),$C141),BD$9,"")</f>
        <v/>
      </c>
      <c r="BE141" s="332" t="str">
        <f ca="1">IF(COUNTIF(OFFSET('別紙2-4(研修実施報告書)'!$I$8,(COLUMN()-COLUMN($J$9))*4,0,4,2),$C141),BE$9,"")</f>
        <v/>
      </c>
      <c r="BF141" s="332" t="str">
        <f ca="1">IF(COUNTIF(OFFSET('別紙2-4(研修実施報告書)'!$I$8,(COLUMN()-COLUMN($J$9))*4,0,4,2),$C141),BF$9,"")</f>
        <v/>
      </c>
      <c r="BG141" s="332" t="str">
        <f ca="1">IF(COUNTIF(OFFSET('別紙2-4(研修実施報告書)'!$I$8,(COLUMN()-COLUMN($J$9))*4,0,4,2),$C141),BG$9,"")</f>
        <v/>
      </c>
      <c r="BH141" s="332" t="str">
        <f ca="1">IF(COUNTIF(OFFSET('別紙2-4(研修実施報告書)'!$I$8,(COLUMN()-COLUMN($J$9))*4,0,4,2),$C141),BH$9,"")</f>
        <v/>
      </c>
      <c r="BI141" s="332" t="str">
        <f ca="1">IF(COUNTIF(OFFSET('別紙2-4(研修実施報告書)'!$I$8,(COLUMN()-COLUMN($J$9))*4,0,4,2),$C141),BI$9,"")</f>
        <v/>
      </c>
      <c r="BJ141" s="332" t="str">
        <f ca="1">IF(COUNTIF(OFFSET('別紙2-4(研修実施報告書)'!$I$8,(COLUMN()-COLUMN($J$9))*4,0,4,2),$C141),BJ$9,"")</f>
        <v/>
      </c>
      <c r="BK141" s="332" t="str">
        <f ca="1">IF(COUNTIF(OFFSET('別紙2-4(研修実施報告書)'!$I$8,(COLUMN()-COLUMN($J$9))*4,0,4,2),$C141),BK$9,"")</f>
        <v/>
      </c>
      <c r="BL141" s="332" t="str">
        <f ca="1">IF(COUNTIF(OFFSET('別紙2-4(研修実施報告書)'!$I$8,(COLUMN()-COLUMN($J$9))*4,0,4,2),$C141),BL$9,"")</f>
        <v/>
      </c>
      <c r="BM141" s="332" t="str">
        <f ca="1">IF(COUNTIF(OFFSET('別紙2-4(研修実施報告書)'!$I$8,(COLUMN()-COLUMN($J$9))*4,0,4,2),$C141),BM$9,"")</f>
        <v/>
      </c>
      <c r="BN141" s="332" t="str">
        <f ca="1">IF(COUNTIF(OFFSET('別紙2-4(研修実施報告書)'!$I$8,(COLUMN()-COLUMN($J$9))*4,0,4,2),$C141),BN$9,"")</f>
        <v/>
      </c>
      <c r="BO141" s="332" t="str">
        <f ca="1">IF(COUNTIF(OFFSET('別紙2-4(研修実施報告書)'!$I$8,(COLUMN()-COLUMN($J$9))*4,0,4,2),$C141),BO$9,"")</f>
        <v/>
      </c>
      <c r="BP141" s="332" t="str">
        <f ca="1">IF(COUNTIF(OFFSET('別紙2-4(研修実施報告書)'!$I$8,(COLUMN()-COLUMN($J$9))*4,0,4,2),$C141),BP$9,"")</f>
        <v/>
      </c>
      <c r="BQ141" s="332" t="str">
        <f ca="1">IF(COUNTIF(OFFSET('別紙2-4(研修実施報告書)'!$I$8,(COLUMN()-COLUMN($J$9))*4,0,4,2),$C141),BQ$9,"")</f>
        <v/>
      </c>
      <c r="BR141" s="332" t="str">
        <f ca="1">IF(COUNTIF(OFFSET('別紙2-4(研修実施報告書)'!$I$8,(COLUMN()-COLUMN($J$9))*4,0,4,2),$C141),BR$9,"")</f>
        <v/>
      </c>
      <c r="BS141" s="332" t="str">
        <f ca="1">IF(COUNTIF(OFFSET('別紙2-4(研修実施報告書)'!$I$8,(COLUMN()-COLUMN($J$9))*4,0,4,2),$C141),BS$9,"")</f>
        <v/>
      </c>
      <c r="BT141" s="332" t="str">
        <f ca="1">IF(COUNTIF(OFFSET('別紙2-4(研修実施報告書)'!$I$8,(COLUMN()-COLUMN($J$9))*4,0,4,2),$C141),BT$9,"")</f>
        <v/>
      </c>
      <c r="BU141" s="332" t="str">
        <f ca="1">IF(COUNTIF(OFFSET('別紙2-4(研修実施報告書)'!$I$8,(COLUMN()-COLUMN($J$9))*4,0,4,2),$C141),BU$9,"")</f>
        <v/>
      </c>
      <c r="BV141" s="332" t="str">
        <f ca="1">IF(COUNTIF(OFFSET('別紙2-4(研修実施報告書)'!$I$8,(COLUMN()-COLUMN($J$9))*4,0,4,2),$C141),BV$9,"")</f>
        <v/>
      </c>
      <c r="BW141" s="332" t="str">
        <f ca="1">IF(COUNTIF(OFFSET('別紙2-4(研修実施報告書)'!$I$8,(COLUMN()-COLUMN($J$9))*4,0,4,2),$C141),BW$9,"")</f>
        <v/>
      </c>
      <c r="BX141" s="332" t="str">
        <f ca="1">IF(COUNTIF(OFFSET('別紙2-4(研修実施報告書)'!$I$8,(COLUMN()-COLUMN($J$9))*4,0,4,2),$C141),BX$9,"")</f>
        <v/>
      </c>
      <c r="BY141" s="332" t="str">
        <f ca="1">IF(COUNTIF(OFFSET('別紙2-4(研修実施報告書)'!$I$8,(COLUMN()-COLUMN($J$9))*4,0,4,2),$C141),BY$9,"")</f>
        <v/>
      </c>
      <c r="BZ141" s="332" t="str">
        <f ca="1">IF(COUNTIF(OFFSET('別紙2-4(研修実施報告書)'!$I$8,(COLUMN()-COLUMN($J$9))*4,0,4,2),$C141),BZ$9,"")</f>
        <v/>
      </c>
      <c r="CA141" s="332" t="str">
        <f ca="1">IF(COUNTIF(OFFSET('別紙2-4(研修実施報告書)'!$I$8,(COLUMN()-COLUMN($J$9))*4,0,4,2),$C141),CA$9,"")</f>
        <v/>
      </c>
      <c r="CB141" s="332" t="str">
        <f ca="1">IF(COUNTIF(OFFSET('別紙2-4(研修実施報告書)'!$I$8,(COLUMN()-COLUMN($J$9))*4,0,4,2),$C141),CB$9,"")</f>
        <v/>
      </c>
      <c r="CC141" s="332" t="str">
        <f ca="1">IF(COUNTIF(OFFSET('別紙2-4(研修実施報告書)'!$I$8,(COLUMN()-COLUMN($J$9))*4,0,4,2),$C141),CC$9,"")</f>
        <v/>
      </c>
      <c r="CD141" s="332" t="str">
        <f ca="1">IF(COUNTIF(OFFSET('別紙2-4(研修実施報告書)'!$I$8,(COLUMN()-COLUMN($J$9))*4,0,4,2),$C141),CD$9,"")</f>
        <v/>
      </c>
      <c r="CE141" s="332" t="str">
        <f ca="1">IF(COUNTIF(OFFSET('別紙2-4(研修実施報告書)'!$I$8,(COLUMN()-COLUMN($J$9))*4,0,4,2),$C141),CE$9,"")</f>
        <v/>
      </c>
      <c r="CF141" s="332" t="str">
        <f ca="1">IF(COUNTIF(OFFSET('別紙2-4(研修実施報告書)'!$I$8,(COLUMN()-COLUMN($J$9))*4,0,4,2),$C141),CF$9,"")</f>
        <v/>
      </c>
      <c r="CG141" s="332" t="str">
        <f ca="1">IF(COUNTIF(OFFSET('別紙2-4(研修実施報告書)'!$I$8,(COLUMN()-COLUMN($J$9))*4,0,4,2),$C141),CG$9,"")</f>
        <v/>
      </c>
      <c r="CH141" s="332" t="str">
        <f ca="1">IF(COUNTIF(OFFSET('別紙2-4(研修実施報告書)'!$I$8,(COLUMN()-COLUMN($J$9))*4,0,4,2),$C141),CH$9,"")</f>
        <v/>
      </c>
      <c r="CI141" s="332" t="str">
        <f ca="1">IF(COUNTIF(OFFSET('別紙2-4(研修実施報告書)'!$I$8,(COLUMN()-COLUMN($J$9))*4,0,4,2),$C141),CI$9,"")</f>
        <v/>
      </c>
      <c r="CJ141" s="332" t="str">
        <f ca="1">IF(COUNTIF(OFFSET('別紙2-4(研修実施報告書)'!$I$8,(COLUMN()-COLUMN($J$9))*4,0,4,2),$C141),CJ$9,"")</f>
        <v/>
      </c>
      <c r="CK141" s="332" t="str">
        <f ca="1">IF(COUNTIF(OFFSET('別紙2-4(研修実施報告書)'!$I$8,(COLUMN()-COLUMN($J$9))*4,0,4,2),$C141),CK$9,"")</f>
        <v/>
      </c>
      <c r="CL141" s="332" t="str">
        <f ca="1">IF(COUNTIF(OFFSET('別紙2-4(研修実施報告書)'!$I$8,(COLUMN()-COLUMN($J$9))*4,0,4,2),$C141),CL$9,"")</f>
        <v/>
      </c>
      <c r="CM141" s="332" t="str">
        <f ca="1">IF(COUNTIF(OFFSET('別紙2-4(研修実施報告書)'!$I$8,(COLUMN()-COLUMN($J$9))*4,0,4,2),$C141),CM$9,"")</f>
        <v/>
      </c>
      <c r="CN141" s="332" t="str">
        <f ca="1">IF(COUNTIF(OFFSET('別紙2-4(研修実施報告書)'!$I$8,(COLUMN()-COLUMN($J$9))*4,0,4,2),$C141),CN$9,"")</f>
        <v/>
      </c>
      <c r="CO141" s="332" t="str">
        <f ca="1">IF(COUNTIF(OFFSET('別紙2-4(研修実施報告書)'!$I$8,(COLUMN()-COLUMN($J$9))*4,0,4,2),$C141),CO$9,"")</f>
        <v/>
      </c>
      <c r="CP141" s="332" t="str">
        <f ca="1">IF(COUNTIF(OFFSET('別紙2-4(研修実施報告書)'!$I$8,(COLUMN()-COLUMN($J$9))*4,0,4,2),$C141),CP$9,"")</f>
        <v/>
      </c>
      <c r="CQ141" s="332" t="str">
        <f ca="1">IF(COUNTIF(OFFSET('別紙2-4(研修実施報告書)'!$I$8,(COLUMN()-COLUMN($J$9))*4,0,4,2),$C141),CQ$9,"")</f>
        <v/>
      </c>
      <c r="CR141" s="332" t="str">
        <f ca="1">IF(COUNTIF(OFFSET('別紙2-4(研修実施報告書)'!$I$8,(COLUMN()-COLUMN($J$9))*4,0,4,2),$C141),CR$9,"")</f>
        <v/>
      </c>
      <c r="CS141" s="332" t="str">
        <f ca="1">IF(COUNTIF(OFFSET('別紙2-4(研修実施報告書)'!$I$8,(COLUMN()-COLUMN($J$9))*4,0,4,2),$C141),CS$9,"")</f>
        <v/>
      </c>
      <c r="CT141" s="332" t="str">
        <f ca="1">IF(COUNTIF(OFFSET('別紙2-4(研修実施報告書)'!$I$8,(COLUMN()-COLUMN($J$9))*4,0,4,2),$C141),CT$9,"")</f>
        <v/>
      </c>
      <c r="CU141" s="332" t="str">
        <f ca="1">IF(COUNTIF(OFFSET('別紙2-4(研修実施報告書)'!$I$8,(COLUMN()-COLUMN($J$9))*4,0,4,2),$C141),CU$9,"")</f>
        <v/>
      </c>
      <c r="CV141" s="332" t="str">
        <f ca="1">IF(COUNTIF(OFFSET('別紙2-4(研修実施報告書)'!$I$8,(COLUMN()-COLUMN($J$9))*4,0,4,2),$C141),CV$9,"")</f>
        <v/>
      </c>
      <c r="CW141" s="332" t="str">
        <f ca="1">IF(COUNTIF(OFFSET('別紙2-4(研修実施報告書)'!$I$8,(COLUMN()-COLUMN($J$9))*4,0,4,2),$C141),CW$9,"")</f>
        <v/>
      </c>
      <c r="CX141" s="332" t="str">
        <f ca="1">IF(COUNTIF(OFFSET('別紙2-4(研修実施報告書)'!$I$8,(COLUMN()-COLUMN($J$9))*4,0,4,2),$C141),CX$9,"")</f>
        <v/>
      </c>
      <c r="CY141" s="332" t="str">
        <f ca="1">IF(COUNTIF(OFFSET('別紙2-4(研修実施報告書)'!$I$8,(COLUMN()-COLUMN($J$9))*4,0,4,2),$C141),CY$9,"")</f>
        <v/>
      </c>
      <c r="CZ141" s="332" t="str">
        <f ca="1">IF(COUNTIF(OFFSET('別紙2-4(研修実施報告書)'!$I$8,(COLUMN()-COLUMN($J$9))*4,0,4,2),$C141),CZ$9,"")</f>
        <v/>
      </c>
      <c r="DA141" s="332" t="str">
        <f ca="1">IF(COUNTIF(OFFSET('別紙2-4(研修実施報告書)'!$I$8,(COLUMN()-COLUMN($J$9))*4,0,4,2),$C141),DA$9,"")</f>
        <v/>
      </c>
      <c r="DB141" s="332" t="str">
        <f ca="1">IF(COUNTIF(OFFSET('別紙2-4(研修実施報告書)'!$I$8,(COLUMN()-COLUMN($J$9))*4,0,4,2),$C141),DB$9,"")</f>
        <v/>
      </c>
      <c r="DC141" s="332" t="str">
        <f ca="1">IF(COUNTIF(OFFSET('別紙2-4(研修実施報告書)'!$I$8,(COLUMN()-COLUMN($J$9))*4,0,4,2),$C141),DC$9,"")</f>
        <v/>
      </c>
      <c r="DD141" s="332" t="str">
        <f ca="1">IF(COUNTIF(OFFSET('別紙2-4(研修実施報告書)'!$I$8,(COLUMN()-COLUMN($J$9))*4,0,4,2),$C141),DD$9,"")</f>
        <v/>
      </c>
      <c r="DE141" s="332" t="str">
        <f ca="1">IF(COUNTIF(OFFSET('別紙2-4(研修実施報告書)'!$I$8,(COLUMN()-COLUMN($J$9))*4,0,4,2),$C141),DE$9,"")</f>
        <v/>
      </c>
      <c r="DF141" s="332" t="str">
        <f ca="1">IF(COUNTIF(OFFSET('別紙2-4(研修実施報告書)'!$I$8,(COLUMN()-COLUMN($J$9))*4,0,4,2),$C141),DF$9,"")</f>
        <v/>
      </c>
      <c r="DG141" s="332" t="str">
        <f ca="1">IF(COUNTIF(OFFSET('別紙2-4(研修実施報告書)'!$I$8,(COLUMN()-COLUMN($J$9))*4,0,4,2),$C141),DG$9,"")</f>
        <v/>
      </c>
      <c r="DH141" s="332" t="str">
        <f ca="1">IF(COUNTIF(OFFSET('別紙2-4(研修実施報告書)'!$I$8,(COLUMN()-COLUMN($J$9))*4,0,4,2),$C141),DH$9,"")</f>
        <v/>
      </c>
      <c r="DI141" s="332" t="str">
        <f ca="1">IF(COUNTIF(OFFSET('別紙2-4(研修実施報告書)'!$I$8,(COLUMN()-COLUMN($J$9))*4,0,4,2),$C141),DI$9,"")</f>
        <v/>
      </c>
      <c r="DJ141" s="332" t="str">
        <f ca="1">IF(COUNTIF(OFFSET('別紙2-4(研修実施報告書)'!$I$8,(COLUMN()-COLUMN($J$9))*4,0,4,2),$C141),DJ$9,"")</f>
        <v/>
      </c>
      <c r="DK141" s="332" t="str">
        <f ca="1">IF(COUNTIF(OFFSET('別紙2-4(研修実施報告書)'!$I$8,(COLUMN()-COLUMN($J$9))*4,0,4,2),$C141),DK$9,"")</f>
        <v/>
      </c>
      <c r="DL141" s="332" t="str">
        <f ca="1">IF(COUNTIF(OFFSET('別紙2-4(研修実施報告書)'!$I$8,(COLUMN()-COLUMN($J$9))*4,0,4,2),$C141),DL$9,"")</f>
        <v/>
      </c>
      <c r="DM141" s="332" t="str">
        <f ca="1">IF(COUNTIF(OFFSET('別紙2-4(研修実施報告書)'!$I$8,(COLUMN()-COLUMN($J$9))*4,0,4,2),$C141),DM$9,"")</f>
        <v/>
      </c>
      <c r="DN141" s="332" t="str">
        <f ca="1">IF(COUNTIF(OFFSET('別紙2-4(研修実施報告書)'!$I$8,(COLUMN()-COLUMN($J$9))*4,0,4,2),$C141),DN$9,"")</f>
        <v/>
      </c>
      <c r="DO141" s="332" t="str">
        <f ca="1">IF(COUNTIF(OFFSET('別紙2-4(研修実施報告書)'!$I$8,(COLUMN()-COLUMN($J$9))*4,0,4,2),$C141),DO$9,"")</f>
        <v/>
      </c>
      <c r="DP141" s="332" t="str">
        <f ca="1">IF(COUNTIF(OFFSET('別紙2-4(研修実施報告書)'!$I$8,(COLUMN()-COLUMN($J$9))*4,0,4,2),$C141),DP$9,"")</f>
        <v/>
      </c>
      <c r="DQ141" s="332" t="str">
        <f ca="1">IF(COUNTIF(OFFSET('別紙2-4(研修実施報告書)'!$I$8,(COLUMN()-COLUMN($J$9))*4,0,4,2),$C141),DQ$9,"")</f>
        <v/>
      </c>
      <c r="DR141" s="332" t="str">
        <f ca="1">IF(COUNTIF(OFFSET('別紙2-4(研修実施報告書)'!$I$8,(COLUMN()-COLUMN($J$9))*4,0,4,2),$C141),DR$9,"")</f>
        <v/>
      </c>
      <c r="DS141" s="332" t="str">
        <f ca="1">IF(COUNTIF(OFFSET('別紙2-4(研修実施報告書)'!$I$8,(COLUMN()-COLUMN($J$9))*4,0,4,2),$C141),DS$9,"")</f>
        <v/>
      </c>
      <c r="DT141" s="332" t="str">
        <f ca="1">IF(COUNTIF(OFFSET('別紙2-4(研修実施報告書)'!$I$8,(COLUMN()-COLUMN($J$9))*4,0,4,2),$C141),DT$9,"")</f>
        <v/>
      </c>
      <c r="DU141" s="332" t="str">
        <f ca="1">IF(COUNTIF(OFFSET('別紙2-4(研修実施報告書)'!$I$8,(COLUMN()-COLUMN($J$9))*4,0,4,2),$C141),DU$9,"")</f>
        <v/>
      </c>
      <c r="DV141" s="332" t="str">
        <f ca="1">IF(COUNTIF(OFFSET('別紙2-4(研修実施報告書)'!$I$8,(COLUMN()-COLUMN($J$9))*4,0,4,2),$C141),DV$9,"")</f>
        <v/>
      </c>
      <c r="DW141" s="332" t="str">
        <f ca="1">IF(COUNTIF(OFFSET('別紙2-4(研修実施報告書)'!$I$8,(COLUMN()-COLUMN($J$9))*4,0,4,2),$C141),DW$9,"")</f>
        <v/>
      </c>
      <c r="DX141" s="332" t="str">
        <f ca="1">IF(COUNTIF(OFFSET('別紙2-4(研修実施報告書)'!$I$8,(COLUMN()-COLUMN($J$9))*4,0,4,2),$C141),DX$9,"")</f>
        <v/>
      </c>
      <c r="DY141" s="332" t="str">
        <f ca="1">IF(COUNTIF(OFFSET('別紙2-4(研修実施報告書)'!$I$8,(COLUMN()-COLUMN($J$9))*4,0,4,2),$C141),DY$9,"")</f>
        <v/>
      </c>
      <c r="DZ141" s="332" t="str">
        <f ca="1">IF(COUNTIF(OFFSET('別紙2-4(研修実施報告書)'!$I$8,(COLUMN()-COLUMN($J$9))*4,0,4,2),$C141),DZ$9,"")</f>
        <v/>
      </c>
      <c r="EA141" s="332" t="str">
        <f ca="1">IF(COUNTIF(OFFSET('別紙2-4(研修実施報告書)'!$I$8,(COLUMN()-COLUMN($J$9))*4,0,4,2),$C141),EA$9,"")</f>
        <v/>
      </c>
      <c r="EB141" s="332" t="str">
        <f ca="1">IF(COUNTIF(OFFSET('別紙2-4(研修実施報告書)'!$I$8,(COLUMN()-COLUMN($J$9))*4,0,4,2),$C141),EB$9,"")</f>
        <v/>
      </c>
      <c r="EC141" s="332" t="str">
        <f ca="1">IF(COUNTIF(OFFSET('別紙2-4(研修実施報告書)'!$I$8,(COLUMN()-COLUMN($J$9))*4,0,4,2),$C141),EC$9,"")</f>
        <v/>
      </c>
      <c r="ED141" s="332" t="str">
        <f ca="1">IF(COUNTIF(OFFSET('別紙2-4(研修実施報告書)'!$I$8,(COLUMN()-COLUMN($J$9))*4,0,4,2),$C141),ED$9,"")</f>
        <v/>
      </c>
      <c r="EE141" s="332" t="str">
        <f ca="1">IF(COUNTIF(OFFSET('別紙2-4(研修実施報告書)'!$I$8,(COLUMN()-COLUMN($J$9))*4,0,4,2),$C141),EE$9,"")</f>
        <v/>
      </c>
      <c r="EF141" s="332" t="str">
        <f ca="1">IF(COUNTIF(OFFSET('別紙2-4(研修実施報告書)'!$I$8,(COLUMN()-COLUMN($J$9))*4,0,4,2),$C141),EF$9,"")</f>
        <v/>
      </c>
      <c r="EG141" s="332" t="str">
        <f ca="1">IF(COUNTIF(OFFSET('別紙2-4(研修実施報告書)'!$I$8,(COLUMN()-COLUMN($J$9))*4,0,4,2),$C141),EG$9,"")</f>
        <v/>
      </c>
      <c r="EH141" s="332" t="str">
        <f ca="1">IF(COUNTIF(OFFSET('別紙2-4(研修実施報告書)'!$I$8,(COLUMN()-COLUMN($J$9))*4,0,4,2),$C141),EH$9,"")</f>
        <v/>
      </c>
      <c r="EI141" s="332" t="str">
        <f ca="1">IF(COUNTIF(OFFSET('別紙2-4(研修実施報告書)'!$I$8,(COLUMN()-COLUMN($J$9))*4,0,4,2),$C141),EI$9,"")</f>
        <v/>
      </c>
      <c r="EJ141" s="332" t="str">
        <f ca="1">IF(COUNTIF(OFFSET('別紙2-4(研修実施報告書)'!$I$8,(COLUMN()-COLUMN($J$9))*4,0,4,2),$C141),EJ$9,"")</f>
        <v/>
      </c>
      <c r="EK141" s="332" t="str">
        <f ca="1">IF(COUNTIF(OFFSET('別紙2-4(研修実施報告書)'!$I$8,(COLUMN()-COLUMN($J$9))*4,0,4,2),$C141),EK$9,"")</f>
        <v/>
      </c>
      <c r="EL141" s="332" t="str">
        <f ca="1">IF(COUNTIF(OFFSET('別紙2-4(研修実施報告書)'!$I$8,(COLUMN()-COLUMN($J$9))*4,0,4,2),$C141),EL$9,"")</f>
        <v/>
      </c>
      <c r="EM141" s="332" t="str">
        <f ca="1">IF(COUNTIF(OFFSET('別紙2-4(研修実施報告書)'!$I$8,(COLUMN()-COLUMN($J$9))*4,0,4,2),$C141),EM$9,"")</f>
        <v/>
      </c>
      <c r="EN141" s="332" t="str">
        <f ca="1">IF(COUNTIF(OFFSET('別紙2-4(研修実施報告書)'!$I$8,(COLUMN()-COLUMN($J$9))*4,0,4,2),$C141),EN$9,"")</f>
        <v/>
      </c>
      <c r="EO141" s="332" t="str">
        <f ca="1">IF(COUNTIF(OFFSET('別紙2-4(研修実施報告書)'!$I$8,(COLUMN()-COLUMN($J$9))*4,0,4,2),$C141),EO$9,"")</f>
        <v/>
      </c>
      <c r="EP141" s="332" t="str">
        <f ca="1">IF(COUNTIF(OFFSET('別紙2-4(研修実施報告書)'!$I$8,(COLUMN()-COLUMN($J$9))*4,0,4,2),$C141),EP$9,"")</f>
        <v/>
      </c>
      <c r="EQ141" s="332" t="str">
        <f ca="1">IF(COUNTIF(OFFSET('別紙2-4(研修実施報告書)'!$I$8,(COLUMN()-COLUMN($J$9))*4,0,4,2),$C141),EQ$9,"")</f>
        <v/>
      </c>
      <c r="ER141" s="332" t="str">
        <f ca="1">IF(COUNTIF(OFFSET('別紙2-4(研修実施報告書)'!$I$8,(COLUMN()-COLUMN($J$9))*4,0,4,2),$C141),ER$9,"")</f>
        <v/>
      </c>
      <c r="ES141" s="332" t="str">
        <f ca="1">IF(COUNTIF(OFFSET('別紙2-4(研修実施報告書)'!$I$8,(COLUMN()-COLUMN($J$9))*4,0,4,2),$C141),ES$9,"")</f>
        <v/>
      </c>
      <c r="ET141" s="332" t="str">
        <f ca="1">IF(COUNTIF(OFFSET('別紙2-4(研修実施報告書)'!$I$8,(COLUMN()-COLUMN($J$9))*4,0,4,2),$C141),ET$9,"")</f>
        <v/>
      </c>
      <c r="EU141" s="332" t="str">
        <f ca="1">IF(COUNTIF(OFFSET('別紙2-4(研修実施報告書)'!$I$8,(COLUMN()-COLUMN($J$9))*4,0,4,2),$C141),EU$9,"")</f>
        <v/>
      </c>
      <c r="EV141" s="332" t="str">
        <f ca="1">IF(COUNTIF(OFFSET('別紙2-4(研修実施報告書)'!$I$8,(COLUMN()-COLUMN($J$9))*4,0,4,2),$C141),EV$9,"")</f>
        <v/>
      </c>
      <c r="EW141" s="332" t="str">
        <f ca="1">IF(COUNTIF(OFFSET('別紙2-4(研修実施報告書)'!$I$8,(COLUMN()-COLUMN($J$9))*4,0,4,2),$C141),EW$9,"")</f>
        <v/>
      </c>
      <c r="EX141" s="332" t="str">
        <f ca="1">IF(COUNTIF(OFFSET('別紙2-4(研修実施報告書)'!$I$8,(COLUMN()-COLUMN($J$9))*4,0,4,2),$C141),EX$9,"")</f>
        <v/>
      </c>
      <c r="EY141" s="332" t="str">
        <f ca="1">IF(COUNTIF(OFFSET('別紙2-4(研修実施報告書)'!$I$8,(COLUMN()-COLUMN($J$9))*4,0,4,2),$C141),EY$9,"")</f>
        <v/>
      </c>
      <c r="EZ141" s="332" t="str">
        <f ca="1">IF(COUNTIF(OFFSET('別紙2-4(研修実施報告書)'!$I$8,(COLUMN()-COLUMN($J$9))*4,0,4,2),$C141),EZ$9,"")</f>
        <v/>
      </c>
      <c r="FA141" s="332" t="str">
        <f ca="1">IF(COUNTIF(OFFSET('別紙2-4(研修実施報告書)'!$I$8,(COLUMN()-COLUMN($J$9))*4,0,4,2),$C141),FA$9,"")</f>
        <v/>
      </c>
      <c r="FB141" s="332" t="str">
        <f ca="1">IF(COUNTIF(OFFSET('別紙2-4(研修実施報告書)'!$I$8,(COLUMN()-COLUMN($J$9))*4,0,4,2),$C141),FB$9,"")</f>
        <v/>
      </c>
      <c r="FC141" s="332" t="str">
        <f ca="1">IF(COUNTIF(OFFSET('別紙2-4(研修実施報告書)'!$I$8,(COLUMN()-COLUMN($J$9))*4,0,4,2),$C141),FC$9,"")</f>
        <v/>
      </c>
      <c r="FD141" s="332" t="str">
        <f ca="1">IF(COUNTIF(OFFSET('別紙2-4(研修実施報告書)'!$I$8,(COLUMN()-COLUMN($J$9))*4,0,4,2),$C141),FD$9,"")</f>
        <v/>
      </c>
      <c r="FE141" s="332" t="str">
        <f ca="1">IF(COUNTIF(OFFSET('別紙2-4(研修実施報告書)'!$I$8,(COLUMN()-COLUMN($J$9))*4,0,4,2),$C141),FE$9,"")</f>
        <v/>
      </c>
      <c r="FF141" s="332" t="str">
        <f ca="1">IF(COUNTIF(OFFSET('別紙2-4(研修実施報告書)'!$I$8,(COLUMN()-COLUMN($J$9))*4,0,4,2),$C141),FF$9,"")</f>
        <v/>
      </c>
      <c r="FG141" s="332" t="str">
        <f ca="1">IF(COUNTIF(OFFSET('別紙2-4(研修実施報告書)'!$I$8,(COLUMN()-COLUMN($J$9))*4,0,4,2),$C141),FG$9,"")</f>
        <v/>
      </c>
      <c r="FH141" s="332" t="str">
        <f ca="1">IF(COUNTIF(OFFSET('別紙2-4(研修実施報告書)'!$I$8,(COLUMN()-COLUMN($J$9))*4,0,4,2),$C141),FH$9,"")</f>
        <v/>
      </c>
      <c r="FI141" s="332" t="str">
        <f ca="1">IF(COUNTIF(OFFSET('別紙2-4(研修実施報告書)'!$I$8,(COLUMN()-COLUMN($J$9))*4,0,4,2),$C141),FI$9,"")</f>
        <v/>
      </c>
      <c r="FJ141" s="332" t="str">
        <f ca="1">IF(COUNTIF(OFFSET('別紙2-4(研修実施報告書)'!$I$8,(COLUMN()-COLUMN($J$9))*4,0,4,2),$C141),FJ$9,"")</f>
        <v/>
      </c>
      <c r="FK141" s="332" t="str">
        <f ca="1">IF(COUNTIF(OFFSET('別紙2-4(研修実施報告書)'!$I$8,(COLUMN()-COLUMN($J$9))*4,0,4,2),$C141),FK$9,"")</f>
        <v/>
      </c>
      <c r="FL141" s="332" t="str">
        <f ca="1">IF(COUNTIF(OFFSET('別紙2-4(研修実施報告書)'!$I$8,(COLUMN()-COLUMN($J$9))*4,0,4,2),$C141),FL$9,"")</f>
        <v/>
      </c>
      <c r="FM141" s="332" t="str">
        <f ca="1">IF(COUNTIF(OFFSET('別紙2-4(研修実施報告書)'!$I$8,(COLUMN()-COLUMN($J$9))*4,0,4,2),$C141),FM$9,"")</f>
        <v/>
      </c>
      <c r="FN141" s="332" t="str">
        <f ca="1">IF(COUNTIF(OFFSET('別紙2-4(研修実施報告書)'!$I$8,(COLUMN()-COLUMN($J$9))*4,0,4,2),$C141),FN$9,"")</f>
        <v/>
      </c>
      <c r="FO141" s="332" t="str">
        <f ca="1">IF(COUNTIF(OFFSET('別紙2-4(研修実施報告書)'!$I$8,(COLUMN()-COLUMN($J$9))*4,0,4,2),$C141),FO$9,"")</f>
        <v/>
      </c>
      <c r="FP141" s="332" t="str">
        <f ca="1">IF(COUNTIF(OFFSET('別紙2-4(研修実施報告書)'!$I$8,(COLUMN()-COLUMN($J$9))*4,0,4,2),$C141),FP$9,"")</f>
        <v/>
      </c>
      <c r="FQ141" s="332" t="str">
        <f ca="1">IF(COUNTIF(OFFSET('別紙2-4(研修実施報告書)'!$I$8,(COLUMN()-COLUMN($J$9))*4,0,4,2),$C141),FQ$9,"")</f>
        <v/>
      </c>
      <c r="FR141" s="332" t="str">
        <f ca="1">IF(COUNTIF(OFFSET('別紙2-4(研修実施報告書)'!$I$8,(COLUMN()-COLUMN($J$9))*4,0,4,2),$C141),FR$9,"")</f>
        <v/>
      </c>
      <c r="FS141" s="332" t="str">
        <f ca="1">IF(COUNTIF(OFFSET('別紙2-4(研修実施報告書)'!$I$8,(COLUMN()-COLUMN($J$9))*4,0,4,2),$C141),FS$9,"")</f>
        <v/>
      </c>
      <c r="FT141" s="332" t="str">
        <f ca="1">IF(COUNTIF(OFFSET('別紙2-4(研修実施報告書)'!$I$8,(COLUMN()-COLUMN($J$9))*4,0,4,2),$C141),FT$9,"")</f>
        <v/>
      </c>
      <c r="FU141" s="332" t="str">
        <f ca="1">IF(COUNTIF(OFFSET('別紙2-4(研修実施報告書)'!$I$8,(COLUMN()-COLUMN($J$9))*4,0,4,2),$C141),FU$9,"")</f>
        <v/>
      </c>
      <c r="FV141" s="332" t="str">
        <f ca="1">IF(COUNTIF(OFFSET('別紙2-4(研修実施報告書)'!$I$8,(COLUMN()-COLUMN($J$9))*4,0,4,2),$C141),FV$9,"")</f>
        <v/>
      </c>
      <c r="FW141" s="332" t="str">
        <f ca="1">IF(COUNTIF(OFFSET('別紙2-4(研修実施報告書)'!$I$8,(COLUMN()-COLUMN($J$9))*4,0,4,2),$C141),FW$9,"")</f>
        <v/>
      </c>
      <c r="FX141" s="332" t="str">
        <f ca="1">IF(COUNTIF(OFFSET('別紙2-4(研修実施報告書)'!$I$8,(COLUMN()-COLUMN($J$9))*4,0,4,2),$C141),FX$9,"")</f>
        <v/>
      </c>
      <c r="FY141" s="332" t="str">
        <f ca="1">IF(COUNTIF(OFFSET('別紙2-4(研修実施報告書)'!$I$8,(COLUMN()-COLUMN($J$9))*4,0,4,2),$C141),FY$9,"")</f>
        <v/>
      </c>
      <c r="FZ141" s="332" t="str">
        <f ca="1">IF(COUNTIF(OFFSET('別紙2-4(研修実施報告書)'!$I$8,(COLUMN()-COLUMN($J$9))*4,0,4,2),$C141),FZ$9,"")</f>
        <v/>
      </c>
      <c r="GA141" s="332" t="str">
        <f ca="1">IF(COUNTIF(OFFSET('別紙2-4(研修実施報告書)'!$I$8,(COLUMN()-COLUMN($J$9))*4,0,4,2),$C141),GA$9,"")</f>
        <v/>
      </c>
      <c r="GB141" s="332" t="str">
        <f ca="1">IF(COUNTIF(OFFSET('別紙2-4(研修実施報告書)'!$I$8,(COLUMN()-COLUMN($J$9))*4,0,4,2),$C141),GB$9,"")</f>
        <v/>
      </c>
      <c r="GC141" s="332" t="str">
        <f ca="1">IF(COUNTIF(OFFSET('別紙2-4(研修実施報告書)'!$I$8,(COLUMN()-COLUMN($J$9))*4,0,4,2),$C141),GC$9,"")</f>
        <v/>
      </c>
      <c r="GD141" s="332" t="str">
        <f ca="1">IF(COUNTIF(OFFSET('別紙2-4(研修実施報告書)'!$I$8,(COLUMN()-COLUMN($J$9))*4,0,4,2),$C141),GD$9,"")</f>
        <v/>
      </c>
      <c r="GE141" s="332" t="str">
        <f ca="1">IF(COUNTIF(OFFSET('別紙2-4(研修実施報告書)'!$I$8,(COLUMN()-COLUMN($J$9))*4,0,4,2),$C141),GE$9,"")</f>
        <v/>
      </c>
      <c r="GF141" s="332" t="str">
        <f ca="1">IF(COUNTIF(OFFSET('別紙2-4(研修実施報告書)'!$I$8,(COLUMN()-COLUMN($J$9))*4,0,4,2),$C141),GF$9,"")</f>
        <v/>
      </c>
      <c r="GG141" s="332" t="str">
        <f ca="1">IF(COUNTIF(OFFSET('別紙2-4(研修実施報告書)'!$I$8,(COLUMN()-COLUMN($J$9))*4,0,4,2),$C141),GG$9,"")</f>
        <v/>
      </c>
      <c r="GH141" s="332" t="str">
        <f ca="1">IF(COUNTIF(OFFSET('別紙2-4(研修実施報告書)'!$I$8,(COLUMN()-COLUMN($J$9))*4,0,4,2),$C141),GH$9,"")</f>
        <v/>
      </c>
      <c r="GI141" s="332" t="str">
        <f ca="1">IF(COUNTIF(OFFSET('別紙2-4(研修実施報告書)'!$I$8,(COLUMN()-COLUMN($J$9))*4,0,4,2),$C141),GI$9,"")</f>
        <v/>
      </c>
      <c r="GJ141" s="332" t="str">
        <f ca="1">IF(COUNTIF(OFFSET('別紙2-4(研修実施報告書)'!$I$8,(COLUMN()-COLUMN($J$9))*4,0,4,2),$C141),GJ$9,"")</f>
        <v/>
      </c>
      <c r="GK141" s="332" t="str">
        <f ca="1">IF(COUNTIF(OFFSET('別紙2-4(研修実施報告書)'!$I$8,(COLUMN()-COLUMN($J$9))*4,0,4,2),$C141),GK$9,"")</f>
        <v/>
      </c>
      <c r="GL141" s="332" t="str">
        <f ca="1">IF(COUNTIF(OFFSET('別紙2-4(研修実施報告書)'!$I$8,(COLUMN()-COLUMN($J$9))*4,0,4,2),$C141),GL$9,"")</f>
        <v/>
      </c>
      <c r="GM141" s="332" t="str">
        <f ca="1">IF(COUNTIF(OFFSET('別紙2-4(研修実施報告書)'!$I$8,(COLUMN()-COLUMN($J$9))*4,0,4,2),$C141),GM$9,"")</f>
        <v/>
      </c>
      <c r="GN141" s="332" t="str">
        <f ca="1">IF(COUNTIF(OFFSET('別紙2-4(研修実施報告書)'!$I$8,(COLUMN()-COLUMN($J$9))*4,0,4,2),$C141),GN$9,"")</f>
        <v/>
      </c>
      <c r="GO141" s="332" t="str">
        <f ca="1">IF(COUNTIF(OFFSET('別紙2-4(研修実施報告書)'!$I$8,(COLUMN()-COLUMN($J$9))*4,0,4,2),$C141),GO$9,"")</f>
        <v/>
      </c>
      <c r="GP141" s="332" t="str">
        <f ca="1">IF(COUNTIF(OFFSET('別紙2-4(研修実施報告書)'!$I$8,(COLUMN()-COLUMN($J$9))*4,0,4,2),$C141),GP$9,"")</f>
        <v/>
      </c>
      <c r="GQ141" s="332" t="str">
        <f ca="1">IF(COUNTIF(OFFSET('別紙2-4(研修実施報告書)'!$I$8,(COLUMN()-COLUMN($J$9))*4,0,4,2),$C141),GQ$9,"")</f>
        <v/>
      </c>
      <c r="GR141" s="332" t="str">
        <f ca="1">IF(COUNTIF(OFFSET('別紙2-4(研修実施報告書)'!$I$8,(COLUMN()-COLUMN($J$9))*4,0,4,2),$C141),GR$9,"")</f>
        <v/>
      </c>
      <c r="GS141" s="332" t="str">
        <f ca="1">IF(COUNTIF(OFFSET('別紙2-4(研修実施報告書)'!$I$8,(COLUMN()-COLUMN($J$9))*4,0,4,2),$C141),GS$9,"")</f>
        <v/>
      </c>
      <c r="GT141" s="332" t="str">
        <f ca="1">IF(COUNTIF(OFFSET('別紙2-4(研修実施報告書)'!$I$8,(COLUMN()-COLUMN($J$9))*4,0,4,2),$C141),GT$9,"")</f>
        <v/>
      </c>
      <c r="GU141" s="332" t="str">
        <f ca="1">IF(COUNTIF(OFFSET('別紙2-4(研修実施報告書)'!$I$8,(COLUMN()-COLUMN($J$9))*4,0,4,2),$C141),GU$9,"")</f>
        <v/>
      </c>
      <c r="GV141" s="332" t="str">
        <f ca="1">IF(COUNTIF(OFFSET('別紙2-4(研修実施報告書)'!$I$8,(COLUMN()-COLUMN($J$9))*4,0,4,2),$C141),GV$9,"")</f>
        <v/>
      </c>
      <c r="GW141" s="332" t="str">
        <f ca="1">IF(COUNTIF(OFFSET('別紙2-4(研修実施報告書)'!$I$8,(COLUMN()-COLUMN($J$9))*4,0,4,2),$C141),GW$9,"")</f>
        <v/>
      </c>
      <c r="GX141" s="332" t="str">
        <f ca="1">IF(COUNTIF(OFFSET('別紙2-4(研修実施報告書)'!$I$8,(COLUMN()-COLUMN($J$9))*4,0,4,2),$C141),GX$9,"")</f>
        <v/>
      </c>
      <c r="GY141" s="332" t="str">
        <f ca="1">IF(COUNTIF(OFFSET('別紙2-4(研修実施報告書)'!$I$8,(COLUMN()-COLUMN($J$9))*4,0,4,2),$C141),GY$9,"")</f>
        <v/>
      </c>
      <c r="GZ141" s="332" t="str">
        <f ca="1">IF(COUNTIF(OFFSET('別紙2-4(研修実施報告書)'!$I$8,(COLUMN()-COLUMN($J$9))*4,0,4,2),$C141),GZ$9,"")</f>
        <v/>
      </c>
      <c r="HA141" s="332" t="str">
        <f ca="1">IF(COUNTIF(OFFSET('別紙2-4(研修実施報告書)'!$I$8,(COLUMN()-COLUMN($J$9))*4,0,4,2),$C141),HA$9,"")</f>
        <v/>
      </c>
      <c r="HB141" s="320"/>
    </row>
    <row r="142" spans="1:210" ht="18.75" customHeight="1">
      <c r="A142" s="325">
        <v>128</v>
      </c>
      <c r="B142" s="323" t="str">
        <f>IF(AND('別紙1-7(研修責任者教育担当者) '!E145="〇",'別紙1-7(研修責任者教育担当者) '!F145="〇"),"専任・兼任",IF('別紙1-7(研修責任者教育担当者) '!E145="〇","専任",IF('別紙1-7(研修責任者教育担当者) '!F145="〇","兼任","")))</f>
        <v/>
      </c>
      <c r="C142" s="324">
        <f>VLOOKUP(A142,'別紙1-7(研修責任者教育担当者) '!$B$18:$C$217,2,0)</f>
        <v>0</v>
      </c>
      <c r="D142" s="348" t="s">
        <v>175</v>
      </c>
      <c r="E142" s="349"/>
      <c r="F142" s="329" t="e">
        <f t="shared" si="6"/>
        <v>#DIV/0!</v>
      </c>
      <c r="G142" s="330" t="e">
        <f t="shared" ca="1" si="7"/>
        <v>#DIV/0!</v>
      </c>
      <c r="H142" s="318">
        <f t="shared" ca="1" si="8"/>
        <v>0</v>
      </c>
      <c r="I142" s="318"/>
      <c r="J142" s="332" t="str">
        <f ca="1">IF(COUNTIF(OFFSET('別紙2-4(研修実施報告書)'!$I$8,(COLUMN()-COLUMN($J$9))*4,0,4,2),$C142),J$9,"")</f>
        <v/>
      </c>
      <c r="K142" s="332" t="str">
        <f ca="1">IF(COUNTIF(OFFSET('別紙2-4(研修実施報告書)'!$I$8,(COLUMN()-COLUMN($J$9))*4,0,4,2),$C142),K$9,"")</f>
        <v/>
      </c>
      <c r="L142" s="332" t="str">
        <f ca="1">IF(COUNTIF(OFFSET('別紙2-4(研修実施報告書)'!$I$8,(COLUMN()-COLUMN($J$9))*4,0,4,2),$C142),L$9,"")</f>
        <v/>
      </c>
      <c r="M142" s="332" t="str">
        <f ca="1">IF(COUNTIF(OFFSET('別紙2-4(研修実施報告書)'!$I$8,(COLUMN()-COLUMN($J$9))*4,0,4,2),$C142),M$9,"")</f>
        <v/>
      </c>
      <c r="N142" s="332" t="str">
        <f ca="1">IF(COUNTIF(OFFSET('別紙2-4(研修実施報告書)'!$I$8,(COLUMN()-COLUMN($J$9))*4,0,4,2),$C142),N$9,"")</f>
        <v/>
      </c>
      <c r="O142" s="332" t="str">
        <f ca="1">IF(COUNTIF(OFFSET('別紙2-4(研修実施報告書)'!$I$8,(COLUMN()-COLUMN($J$9))*4,0,4,2),$C142),O$9,"")</f>
        <v/>
      </c>
      <c r="P142" s="332" t="str">
        <f ca="1">IF(COUNTIF(OFFSET('別紙2-4(研修実施報告書)'!$I$8,(COLUMN()-COLUMN($J$9))*4,0,4,2),$C142),P$9,"")</f>
        <v/>
      </c>
      <c r="Q142" s="332" t="str">
        <f ca="1">IF(COUNTIF(OFFSET('別紙2-4(研修実施報告書)'!$I$8,(COLUMN()-COLUMN($J$9))*4,0,4,2),$C142),Q$9,"")</f>
        <v/>
      </c>
      <c r="R142" s="332" t="str">
        <f ca="1">IF(COUNTIF(OFFSET('別紙2-4(研修実施報告書)'!$I$8,(COLUMN()-COLUMN($J$9))*4,0,4,2),$C142),R$9,"")</f>
        <v/>
      </c>
      <c r="S142" s="332" t="str">
        <f ca="1">IF(COUNTIF(OFFSET('別紙2-4(研修実施報告書)'!$I$8,(COLUMN()-COLUMN($J$9))*4,0,4,2),$C142),S$9,"")</f>
        <v/>
      </c>
      <c r="T142" s="332" t="str">
        <f ca="1">IF(COUNTIF(OFFSET('別紙2-4(研修実施報告書)'!$I$8,(COLUMN()-COLUMN($J$9))*4,0,4,2),$C142),T$9,"")</f>
        <v/>
      </c>
      <c r="U142" s="332" t="str">
        <f ca="1">IF(COUNTIF(OFFSET('別紙2-4(研修実施報告書)'!$I$8,(COLUMN()-COLUMN($J$9))*4,0,4,2),$C142),U$9,"")</f>
        <v/>
      </c>
      <c r="V142" s="332" t="str">
        <f ca="1">IF(COUNTIF(OFFSET('別紙2-4(研修実施報告書)'!$I$8,(COLUMN()-COLUMN($J$9))*4,0,4,2),$C142),V$9,"")</f>
        <v/>
      </c>
      <c r="W142" s="332" t="str">
        <f ca="1">IF(COUNTIF(OFFSET('別紙2-4(研修実施報告書)'!$I$8,(COLUMN()-COLUMN($J$9))*4,0,4,2),$C142),W$9,"")</f>
        <v/>
      </c>
      <c r="X142" s="332" t="str">
        <f ca="1">IF(COUNTIF(OFFSET('別紙2-4(研修実施報告書)'!$I$8,(COLUMN()-COLUMN($J$9))*4,0,4,2),$C142),X$9,"")</f>
        <v/>
      </c>
      <c r="Y142" s="332" t="str">
        <f ca="1">IF(COUNTIF(OFFSET('別紙2-4(研修実施報告書)'!$I$8,(COLUMN()-COLUMN($J$9))*4,0,4,2),$C142),Y$9,"")</f>
        <v/>
      </c>
      <c r="Z142" s="332" t="str">
        <f ca="1">IF(COUNTIF(OFFSET('別紙2-4(研修実施報告書)'!$I$8,(COLUMN()-COLUMN($J$9))*4,0,4,2),$C142),Z$9,"")</f>
        <v/>
      </c>
      <c r="AA142" s="332" t="str">
        <f ca="1">IF(COUNTIF(OFFSET('別紙2-4(研修実施報告書)'!$I$8,(COLUMN()-COLUMN($J$9))*4,0,4,2),$C142),AA$9,"")</f>
        <v/>
      </c>
      <c r="AB142" s="332" t="str">
        <f ca="1">IF(COUNTIF(OFFSET('別紙2-4(研修実施報告書)'!$I$8,(COLUMN()-COLUMN($J$9))*4,0,4,2),$C142),AB$9,"")</f>
        <v/>
      </c>
      <c r="AC142" s="332" t="str">
        <f ca="1">IF(COUNTIF(OFFSET('別紙2-4(研修実施報告書)'!$I$8,(COLUMN()-COLUMN($J$9))*4,0,4,2),$C142),AC$9,"")</f>
        <v/>
      </c>
      <c r="AD142" s="332" t="str">
        <f ca="1">IF(COUNTIF(OFFSET('別紙2-4(研修実施報告書)'!$I$8,(COLUMN()-COLUMN($J$9))*4,0,4,2),$C142),AD$9,"")</f>
        <v/>
      </c>
      <c r="AE142" s="332" t="str">
        <f ca="1">IF(COUNTIF(OFFSET('別紙2-4(研修実施報告書)'!$I$8,(COLUMN()-COLUMN($J$9))*4,0,4,2),$C142),AE$9,"")</f>
        <v/>
      </c>
      <c r="AF142" s="332" t="str">
        <f ca="1">IF(COUNTIF(OFFSET('別紙2-4(研修実施報告書)'!$I$8,(COLUMN()-COLUMN($J$9))*4,0,4,2),$C142),AF$9,"")</f>
        <v/>
      </c>
      <c r="AG142" s="332" t="str">
        <f ca="1">IF(COUNTIF(OFFSET('別紙2-4(研修実施報告書)'!$I$8,(COLUMN()-COLUMN($J$9))*4,0,4,2),$C142),AG$9,"")</f>
        <v/>
      </c>
      <c r="AH142" s="332" t="str">
        <f ca="1">IF(COUNTIF(OFFSET('別紙2-4(研修実施報告書)'!$I$8,(COLUMN()-COLUMN($J$9))*4,0,4,2),$C142),AH$9,"")</f>
        <v/>
      </c>
      <c r="AI142" s="332" t="str">
        <f ca="1">IF(COUNTIF(OFFSET('別紙2-4(研修実施報告書)'!$I$8,(COLUMN()-COLUMN($J$9))*4,0,4,2),$C142),AI$9,"")</f>
        <v/>
      </c>
      <c r="AJ142" s="332" t="str">
        <f ca="1">IF(COUNTIF(OFFSET('別紙2-4(研修実施報告書)'!$I$8,(COLUMN()-COLUMN($J$9))*4,0,4,2),$C142),AJ$9,"")</f>
        <v/>
      </c>
      <c r="AK142" s="332" t="str">
        <f ca="1">IF(COUNTIF(OFFSET('別紙2-4(研修実施報告書)'!$I$8,(COLUMN()-COLUMN($J$9))*4,0,4,2),$C142),AK$9,"")</f>
        <v/>
      </c>
      <c r="AL142" s="332" t="str">
        <f ca="1">IF(COUNTIF(OFFSET('別紙2-4(研修実施報告書)'!$I$8,(COLUMN()-COLUMN($J$9))*4,0,4,2),$C142),AL$9,"")</f>
        <v/>
      </c>
      <c r="AM142" s="332" t="str">
        <f ca="1">IF(COUNTIF(OFFSET('別紙2-4(研修実施報告書)'!$I$8,(COLUMN()-COLUMN($J$9))*4,0,4,2),$C142),AM$9,"")</f>
        <v/>
      </c>
      <c r="AN142" s="332" t="str">
        <f ca="1">IF(COUNTIF(OFFSET('別紙2-4(研修実施報告書)'!$I$8,(COLUMN()-COLUMN($J$9))*4,0,4,2),$C142),AN$9,"")</f>
        <v/>
      </c>
      <c r="AO142" s="332" t="str">
        <f ca="1">IF(COUNTIF(OFFSET('別紙2-4(研修実施報告書)'!$I$8,(COLUMN()-COLUMN($J$9))*4,0,4,2),$C142),AO$9,"")</f>
        <v/>
      </c>
      <c r="AP142" s="332" t="str">
        <f ca="1">IF(COUNTIF(OFFSET('別紙2-4(研修実施報告書)'!$I$8,(COLUMN()-COLUMN($J$9))*4,0,4,2),$C142),AP$9,"")</f>
        <v/>
      </c>
      <c r="AQ142" s="332" t="str">
        <f ca="1">IF(COUNTIF(OFFSET('別紙2-4(研修実施報告書)'!$I$8,(COLUMN()-COLUMN($J$9))*4,0,4,2),$C142),AQ$9,"")</f>
        <v/>
      </c>
      <c r="AR142" s="332" t="str">
        <f ca="1">IF(COUNTIF(OFFSET('別紙2-4(研修実施報告書)'!$I$8,(COLUMN()-COLUMN($J$9))*4,0,4,2),$C142),AR$9,"")</f>
        <v/>
      </c>
      <c r="AS142" s="332" t="str">
        <f ca="1">IF(COUNTIF(OFFSET('別紙2-4(研修実施報告書)'!$I$8,(COLUMN()-COLUMN($J$9))*4,0,4,2),$C142),AS$9,"")</f>
        <v/>
      </c>
      <c r="AT142" s="332" t="str">
        <f ca="1">IF(COUNTIF(OFFSET('別紙2-4(研修実施報告書)'!$I$8,(COLUMN()-COLUMN($J$9))*4,0,4,2),$C142),AT$9,"")</f>
        <v/>
      </c>
      <c r="AU142" s="332" t="str">
        <f ca="1">IF(COUNTIF(OFFSET('別紙2-4(研修実施報告書)'!$I$8,(COLUMN()-COLUMN($J$9))*4,0,4,2),$C142),AU$9,"")</f>
        <v/>
      </c>
      <c r="AV142" s="332" t="str">
        <f ca="1">IF(COUNTIF(OFFSET('別紙2-4(研修実施報告書)'!$I$8,(COLUMN()-COLUMN($J$9))*4,0,4,2),$C142),AV$9,"")</f>
        <v/>
      </c>
      <c r="AW142" s="332" t="str">
        <f ca="1">IF(COUNTIF(OFFSET('別紙2-4(研修実施報告書)'!$I$8,(COLUMN()-COLUMN($J$9))*4,0,4,2),$C142),AW$9,"")</f>
        <v/>
      </c>
      <c r="AX142" s="332" t="str">
        <f ca="1">IF(COUNTIF(OFFSET('別紙2-4(研修実施報告書)'!$I$8,(COLUMN()-COLUMN($J$9))*4,0,4,2),$C142),AX$9,"")</f>
        <v/>
      </c>
      <c r="AY142" s="332" t="str">
        <f ca="1">IF(COUNTIF(OFFSET('別紙2-4(研修実施報告書)'!$I$8,(COLUMN()-COLUMN($J$9))*4,0,4,2),$C142),AY$9,"")</f>
        <v/>
      </c>
      <c r="AZ142" s="332" t="str">
        <f ca="1">IF(COUNTIF(OFFSET('別紙2-4(研修実施報告書)'!$I$8,(COLUMN()-COLUMN($J$9))*4,0,4,2),$C142),AZ$9,"")</f>
        <v/>
      </c>
      <c r="BA142" s="332" t="str">
        <f ca="1">IF(COUNTIF(OFFSET('別紙2-4(研修実施報告書)'!$I$8,(COLUMN()-COLUMN($J$9))*4,0,4,2),$C142),BA$9,"")</f>
        <v/>
      </c>
      <c r="BB142" s="332" t="str">
        <f ca="1">IF(COUNTIF(OFFSET('別紙2-4(研修実施報告書)'!$I$8,(COLUMN()-COLUMN($J$9))*4,0,4,2),$C142),BB$9,"")</f>
        <v/>
      </c>
      <c r="BC142" s="332" t="str">
        <f ca="1">IF(COUNTIF(OFFSET('別紙2-4(研修実施報告書)'!$I$8,(COLUMN()-COLUMN($J$9))*4,0,4,2),$C142),BC$9,"")</f>
        <v/>
      </c>
      <c r="BD142" s="332" t="str">
        <f ca="1">IF(COUNTIF(OFFSET('別紙2-4(研修実施報告書)'!$I$8,(COLUMN()-COLUMN($J$9))*4,0,4,2),$C142),BD$9,"")</f>
        <v/>
      </c>
      <c r="BE142" s="332" t="str">
        <f ca="1">IF(COUNTIF(OFFSET('別紙2-4(研修実施報告書)'!$I$8,(COLUMN()-COLUMN($J$9))*4,0,4,2),$C142),BE$9,"")</f>
        <v/>
      </c>
      <c r="BF142" s="332" t="str">
        <f ca="1">IF(COUNTIF(OFFSET('別紙2-4(研修実施報告書)'!$I$8,(COLUMN()-COLUMN($J$9))*4,0,4,2),$C142),BF$9,"")</f>
        <v/>
      </c>
      <c r="BG142" s="332" t="str">
        <f ca="1">IF(COUNTIF(OFFSET('別紙2-4(研修実施報告書)'!$I$8,(COLUMN()-COLUMN($J$9))*4,0,4,2),$C142),BG$9,"")</f>
        <v/>
      </c>
      <c r="BH142" s="332" t="str">
        <f ca="1">IF(COUNTIF(OFFSET('別紙2-4(研修実施報告書)'!$I$8,(COLUMN()-COLUMN($J$9))*4,0,4,2),$C142),BH$9,"")</f>
        <v/>
      </c>
      <c r="BI142" s="332" t="str">
        <f ca="1">IF(COUNTIF(OFFSET('別紙2-4(研修実施報告書)'!$I$8,(COLUMN()-COLUMN($J$9))*4,0,4,2),$C142),BI$9,"")</f>
        <v/>
      </c>
      <c r="BJ142" s="332" t="str">
        <f ca="1">IF(COUNTIF(OFFSET('別紙2-4(研修実施報告書)'!$I$8,(COLUMN()-COLUMN($J$9))*4,0,4,2),$C142),BJ$9,"")</f>
        <v/>
      </c>
      <c r="BK142" s="332" t="str">
        <f ca="1">IF(COUNTIF(OFFSET('別紙2-4(研修実施報告書)'!$I$8,(COLUMN()-COLUMN($J$9))*4,0,4,2),$C142),BK$9,"")</f>
        <v/>
      </c>
      <c r="BL142" s="332" t="str">
        <f ca="1">IF(COUNTIF(OFFSET('別紙2-4(研修実施報告書)'!$I$8,(COLUMN()-COLUMN($J$9))*4,0,4,2),$C142),BL$9,"")</f>
        <v/>
      </c>
      <c r="BM142" s="332" t="str">
        <f ca="1">IF(COUNTIF(OFFSET('別紙2-4(研修実施報告書)'!$I$8,(COLUMN()-COLUMN($J$9))*4,0,4,2),$C142),BM$9,"")</f>
        <v/>
      </c>
      <c r="BN142" s="332" t="str">
        <f ca="1">IF(COUNTIF(OFFSET('別紙2-4(研修実施報告書)'!$I$8,(COLUMN()-COLUMN($J$9))*4,0,4,2),$C142),BN$9,"")</f>
        <v/>
      </c>
      <c r="BO142" s="332" t="str">
        <f ca="1">IF(COUNTIF(OFFSET('別紙2-4(研修実施報告書)'!$I$8,(COLUMN()-COLUMN($J$9))*4,0,4,2),$C142),BO$9,"")</f>
        <v/>
      </c>
      <c r="BP142" s="332" t="str">
        <f ca="1">IF(COUNTIF(OFFSET('別紙2-4(研修実施報告書)'!$I$8,(COLUMN()-COLUMN($J$9))*4,0,4,2),$C142),BP$9,"")</f>
        <v/>
      </c>
      <c r="BQ142" s="332" t="str">
        <f ca="1">IF(COUNTIF(OFFSET('別紙2-4(研修実施報告書)'!$I$8,(COLUMN()-COLUMN($J$9))*4,0,4,2),$C142),BQ$9,"")</f>
        <v/>
      </c>
      <c r="BR142" s="332" t="str">
        <f ca="1">IF(COUNTIF(OFFSET('別紙2-4(研修実施報告書)'!$I$8,(COLUMN()-COLUMN($J$9))*4,0,4,2),$C142),BR$9,"")</f>
        <v/>
      </c>
      <c r="BS142" s="332" t="str">
        <f ca="1">IF(COUNTIF(OFFSET('別紙2-4(研修実施報告書)'!$I$8,(COLUMN()-COLUMN($J$9))*4,0,4,2),$C142),BS$9,"")</f>
        <v/>
      </c>
      <c r="BT142" s="332" t="str">
        <f ca="1">IF(COUNTIF(OFFSET('別紙2-4(研修実施報告書)'!$I$8,(COLUMN()-COLUMN($J$9))*4,0,4,2),$C142),BT$9,"")</f>
        <v/>
      </c>
      <c r="BU142" s="332" t="str">
        <f ca="1">IF(COUNTIF(OFFSET('別紙2-4(研修実施報告書)'!$I$8,(COLUMN()-COLUMN($J$9))*4,0,4,2),$C142),BU$9,"")</f>
        <v/>
      </c>
      <c r="BV142" s="332" t="str">
        <f ca="1">IF(COUNTIF(OFFSET('別紙2-4(研修実施報告書)'!$I$8,(COLUMN()-COLUMN($J$9))*4,0,4,2),$C142),BV$9,"")</f>
        <v/>
      </c>
      <c r="BW142" s="332" t="str">
        <f ca="1">IF(COUNTIF(OFFSET('別紙2-4(研修実施報告書)'!$I$8,(COLUMN()-COLUMN($J$9))*4,0,4,2),$C142),BW$9,"")</f>
        <v/>
      </c>
      <c r="BX142" s="332" t="str">
        <f ca="1">IF(COUNTIF(OFFSET('別紙2-4(研修実施報告書)'!$I$8,(COLUMN()-COLUMN($J$9))*4,0,4,2),$C142),BX$9,"")</f>
        <v/>
      </c>
      <c r="BY142" s="332" t="str">
        <f ca="1">IF(COUNTIF(OFFSET('別紙2-4(研修実施報告書)'!$I$8,(COLUMN()-COLUMN($J$9))*4,0,4,2),$C142),BY$9,"")</f>
        <v/>
      </c>
      <c r="BZ142" s="332" t="str">
        <f ca="1">IF(COUNTIF(OFFSET('別紙2-4(研修実施報告書)'!$I$8,(COLUMN()-COLUMN($J$9))*4,0,4,2),$C142),BZ$9,"")</f>
        <v/>
      </c>
      <c r="CA142" s="332" t="str">
        <f ca="1">IF(COUNTIF(OFFSET('別紙2-4(研修実施報告書)'!$I$8,(COLUMN()-COLUMN($J$9))*4,0,4,2),$C142),CA$9,"")</f>
        <v/>
      </c>
      <c r="CB142" s="332" t="str">
        <f ca="1">IF(COUNTIF(OFFSET('別紙2-4(研修実施報告書)'!$I$8,(COLUMN()-COLUMN($J$9))*4,0,4,2),$C142),CB$9,"")</f>
        <v/>
      </c>
      <c r="CC142" s="332" t="str">
        <f ca="1">IF(COUNTIF(OFFSET('別紙2-4(研修実施報告書)'!$I$8,(COLUMN()-COLUMN($J$9))*4,0,4,2),$C142),CC$9,"")</f>
        <v/>
      </c>
      <c r="CD142" s="332" t="str">
        <f ca="1">IF(COUNTIF(OFFSET('別紙2-4(研修実施報告書)'!$I$8,(COLUMN()-COLUMN($J$9))*4,0,4,2),$C142),CD$9,"")</f>
        <v/>
      </c>
      <c r="CE142" s="332" t="str">
        <f ca="1">IF(COUNTIF(OFFSET('別紙2-4(研修実施報告書)'!$I$8,(COLUMN()-COLUMN($J$9))*4,0,4,2),$C142),CE$9,"")</f>
        <v/>
      </c>
      <c r="CF142" s="332" t="str">
        <f ca="1">IF(COUNTIF(OFFSET('別紙2-4(研修実施報告書)'!$I$8,(COLUMN()-COLUMN($J$9))*4,0,4,2),$C142),CF$9,"")</f>
        <v/>
      </c>
      <c r="CG142" s="332" t="str">
        <f ca="1">IF(COUNTIF(OFFSET('別紙2-4(研修実施報告書)'!$I$8,(COLUMN()-COLUMN($J$9))*4,0,4,2),$C142),CG$9,"")</f>
        <v/>
      </c>
      <c r="CH142" s="332" t="str">
        <f ca="1">IF(COUNTIF(OFFSET('別紙2-4(研修実施報告書)'!$I$8,(COLUMN()-COLUMN($J$9))*4,0,4,2),$C142),CH$9,"")</f>
        <v/>
      </c>
      <c r="CI142" s="332" t="str">
        <f ca="1">IF(COUNTIF(OFFSET('別紙2-4(研修実施報告書)'!$I$8,(COLUMN()-COLUMN($J$9))*4,0,4,2),$C142),CI$9,"")</f>
        <v/>
      </c>
      <c r="CJ142" s="332" t="str">
        <f ca="1">IF(COUNTIF(OFFSET('別紙2-4(研修実施報告書)'!$I$8,(COLUMN()-COLUMN($J$9))*4,0,4,2),$C142),CJ$9,"")</f>
        <v/>
      </c>
      <c r="CK142" s="332" t="str">
        <f ca="1">IF(COUNTIF(OFFSET('別紙2-4(研修実施報告書)'!$I$8,(COLUMN()-COLUMN($J$9))*4,0,4,2),$C142),CK$9,"")</f>
        <v/>
      </c>
      <c r="CL142" s="332" t="str">
        <f ca="1">IF(COUNTIF(OFFSET('別紙2-4(研修実施報告書)'!$I$8,(COLUMN()-COLUMN($J$9))*4,0,4,2),$C142),CL$9,"")</f>
        <v/>
      </c>
      <c r="CM142" s="332" t="str">
        <f ca="1">IF(COUNTIF(OFFSET('別紙2-4(研修実施報告書)'!$I$8,(COLUMN()-COLUMN($J$9))*4,0,4,2),$C142),CM$9,"")</f>
        <v/>
      </c>
      <c r="CN142" s="332" t="str">
        <f ca="1">IF(COUNTIF(OFFSET('別紙2-4(研修実施報告書)'!$I$8,(COLUMN()-COLUMN($J$9))*4,0,4,2),$C142),CN$9,"")</f>
        <v/>
      </c>
      <c r="CO142" s="332" t="str">
        <f ca="1">IF(COUNTIF(OFFSET('別紙2-4(研修実施報告書)'!$I$8,(COLUMN()-COLUMN($J$9))*4,0,4,2),$C142),CO$9,"")</f>
        <v/>
      </c>
      <c r="CP142" s="332" t="str">
        <f ca="1">IF(COUNTIF(OFFSET('別紙2-4(研修実施報告書)'!$I$8,(COLUMN()-COLUMN($J$9))*4,0,4,2),$C142),CP$9,"")</f>
        <v/>
      </c>
      <c r="CQ142" s="332" t="str">
        <f ca="1">IF(COUNTIF(OFFSET('別紙2-4(研修実施報告書)'!$I$8,(COLUMN()-COLUMN($J$9))*4,0,4,2),$C142),CQ$9,"")</f>
        <v/>
      </c>
      <c r="CR142" s="332" t="str">
        <f ca="1">IF(COUNTIF(OFFSET('別紙2-4(研修実施報告書)'!$I$8,(COLUMN()-COLUMN($J$9))*4,0,4,2),$C142),CR$9,"")</f>
        <v/>
      </c>
      <c r="CS142" s="332" t="str">
        <f ca="1">IF(COUNTIF(OFFSET('別紙2-4(研修実施報告書)'!$I$8,(COLUMN()-COLUMN($J$9))*4,0,4,2),$C142),CS$9,"")</f>
        <v/>
      </c>
      <c r="CT142" s="332" t="str">
        <f ca="1">IF(COUNTIF(OFFSET('別紙2-4(研修実施報告書)'!$I$8,(COLUMN()-COLUMN($J$9))*4,0,4,2),$C142),CT$9,"")</f>
        <v/>
      </c>
      <c r="CU142" s="332" t="str">
        <f ca="1">IF(COUNTIF(OFFSET('別紙2-4(研修実施報告書)'!$I$8,(COLUMN()-COLUMN($J$9))*4,0,4,2),$C142),CU$9,"")</f>
        <v/>
      </c>
      <c r="CV142" s="332" t="str">
        <f ca="1">IF(COUNTIF(OFFSET('別紙2-4(研修実施報告書)'!$I$8,(COLUMN()-COLUMN($J$9))*4,0,4,2),$C142),CV$9,"")</f>
        <v/>
      </c>
      <c r="CW142" s="332" t="str">
        <f ca="1">IF(COUNTIF(OFFSET('別紙2-4(研修実施報告書)'!$I$8,(COLUMN()-COLUMN($J$9))*4,0,4,2),$C142),CW$9,"")</f>
        <v/>
      </c>
      <c r="CX142" s="332" t="str">
        <f ca="1">IF(COUNTIF(OFFSET('別紙2-4(研修実施報告書)'!$I$8,(COLUMN()-COLUMN($J$9))*4,0,4,2),$C142),CX$9,"")</f>
        <v/>
      </c>
      <c r="CY142" s="332" t="str">
        <f ca="1">IF(COUNTIF(OFFSET('別紙2-4(研修実施報告書)'!$I$8,(COLUMN()-COLUMN($J$9))*4,0,4,2),$C142),CY$9,"")</f>
        <v/>
      </c>
      <c r="CZ142" s="332" t="str">
        <f ca="1">IF(COUNTIF(OFFSET('別紙2-4(研修実施報告書)'!$I$8,(COLUMN()-COLUMN($J$9))*4,0,4,2),$C142),CZ$9,"")</f>
        <v/>
      </c>
      <c r="DA142" s="332" t="str">
        <f ca="1">IF(COUNTIF(OFFSET('別紙2-4(研修実施報告書)'!$I$8,(COLUMN()-COLUMN($J$9))*4,0,4,2),$C142),DA$9,"")</f>
        <v/>
      </c>
      <c r="DB142" s="332" t="str">
        <f ca="1">IF(COUNTIF(OFFSET('別紙2-4(研修実施報告書)'!$I$8,(COLUMN()-COLUMN($J$9))*4,0,4,2),$C142),DB$9,"")</f>
        <v/>
      </c>
      <c r="DC142" s="332" t="str">
        <f ca="1">IF(COUNTIF(OFFSET('別紙2-4(研修実施報告書)'!$I$8,(COLUMN()-COLUMN($J$9))*4,0,4,2),$C142),DC$9,"")</f>
        <v/>
      </c>
      <c r="DD142" s="332" t="str">
        <f ca="1">IF(COUNTIF(OFFSET('別紙2-4(研修実施報告書)'!$I$8,(COLUMN()-COLUMN($J$9))*4,0,4,2),$C142),DD$9,"")</f>
        <v/>
      </c>
      <c r="DE142" s="332" t="str">
        <f ca="1">IF(COUNTIF(OFFSET('別紙2-4(研修実施報告書)'!$I$8,(COLUMN()-COLUMN($J$9))*4,0,4,2),$C142),DE$9,"")</f>
        <v/>
      </c>
      <c r="DF142" s="332" t="str">
        <f ca="1">IF(COUNTIF(OFFSET('別紙2-4(研修実施報告書)'!$I$8,(COLUMN()-COLUMN($J$9))*4,0,4,2),$C142),DF$9,"")</f>
        <v/>
      </c>
      <c r="DG142" s="332" t="str">
        <f ca="1">IF(COUNTIF(OFFSET('別紙2-4(研修実施報告書)'!$I$8,(COLUMN()-COLUMN($J$9))*4,0,4,2),$C142),DG$9,"")</f>
        <v/>
      </c>
      <c r="DH142" s="332" t="str">
        <f ca="1">IF(COUNTIF(OFFSET('別紙2-4(研修実施報告書)'!$I$8,(COLUMN()-COLUMN($J$9))*4,0,4,2),$C142),DH$9,"")</f>
        <v/>
      </c>
      <c r="DI142" s="332" t="str">
        <f ca="1">IF(COUNTIF(OFFSET('別紙2-4(研修実施報告書)'!$I$8,(COLUMN()-COLUMN($J$9))*4,0,4,2),$C142),DI$9,"")</f>
        <v/>
      </c>
      <c r="DJ142" s="332" t="str">
        <f ca="1">IF(COUNTIF(OFFSET('別紙2-4(研修実施報告書)'!$I$8,(COLUMN()-COLUMN($J$9))*4,0,4,2),$C142),DJ$9,"")</f>
        <v/>
      </c>
      <c r="DK142" s="332" t="str">
        <f ca="1">IF(COUNTIF(OFFSET('別紙2-4(研修実施報告書)'!$I$8,(COLUMN()-COLUMN($J$9))*4,0,4,2),$C142),DK$9,"")</f>
        <v/>
      </c>
      <c r="DL142" s="332" t="str">
        <f ca="1">IF(COUNTIF(OFFSET('別紙2-4(研修実施報告書)'!$I$8,(COLUMN()-COLUMN($J$9))*4,0,4,2),$C142),DL$9,"")</f>
        <v/>
      </c>
      <c r="DM142" s="332" t="str">
        <f ca="1">IF(COUNTIF(OFFSET('別紙2-4(研修実施報告書)'!$I$8,(COLUMN()-COLUMN($J$9))*4,0,4,2),$C142),DM$9,"")</f>
        <v/>
      </c>
      <c r="DN142" s="332" t="str">
        <f ca="1">IF(COUNTIF(OFFSET('別紙2-4(研修実施報告書)'!$I$8,(COLUMN()-COLUMN($J$9))*4,0,4,2),$C142),DN$9,"")</f>
        <v/>
      </c>
      <c r="DO142" s="332" t="str">
        <f ca="1">IF(COUNTIF(OFFSET('別紙2-4(研修実施報告書)'!$I$8,(COLUMN()-COLUMN($J$9))*4,0,4,2),$C142),DO$9,"")</f>
        <v/>
      </c>
      <c r="DP142" s="332" t="str">
        <f ca="1">IF(COUNTIF(OFFSET('別紙2-4(研修実施報告書)'!$I$8,(COLUMN()-COLUMN($J$9))*4,0,4,2),$C142),DP$9,"")</f>
        <v/>
      </c>
      <c r="DQ142" s="332" t="str">
        <f ca="1">IF(COUNTIF(OFFSET('別紙2-4(研修実施報告書)'!$I$8,(COLUMN()-COLUMN($J$9))*4,0,4,2),$C142),DQ$9,"")</f>
        <v/>
      </c>
      <c r="DR142" s="332" t="str">
        <f ca="1">IF(COUNTIF(OFFSET('別紙2-4(研修実施報告書)'!$I$8,(COLUMN()-COLUMN($J$9))*4,0,4,2),$C142),DR$9,"")</f>
        <v/>
      </c>
      <c r="DS142" s="332" t="str">
        <f ca="1">IF(COUNTIF(OFFSET('別紙2-4(研修実施報告書)'!$I$8,(COLUMN()-COLUMN($J$9))*4,0,4,2),$C142),DS$9,"")</f>
        <v/>
      </c>
      <c r="DT142" s="332" t="str">
        <f ca="1">IF(COUNTIF(OFFSET('別紙2-4(研修実施報告書)'!$I$8,(COLUMN()-COLUMN($J$9))*4,0,4,2),$C142),DT$9,"")</f>
        <v/>
      </c>
      <c r="DU142" s="332" t="str">
        <f ca="1">IF(COUNTIF(OFFSET('別紙2-4(研修実施報告書)'!$I$8,(COLUMN()-COLUMN($J$9))*4,0,4,2),$C142),DU$9,"")</f>
        <v/>
      </c>
      <c r="DV142" s="332" t="str">
        <f ca="1">IF(COUNTIF(OFFSET('別紙2-4(研修実施報告書)'!$I$8,(COLUMN()-COLUMN($J$9))*4,0,4,2),$C142),DV$9,"")</f>
        <v/>
      </c>
      <c r="DW142" s="332" t="str">
        <f ca="1">IF(COUNTIF(OFFSET('別紙2-4(研修実施報告書)'!$I$8,(COLUMN()-COLUMN($J$9))*4,0,4,2),$C142),DW$9,"")</f>
        <v/>
      </c>
      <c r="DX142" s="332" t="str">
        <f ca="1">IF(COUNTIF(OFFSET('別紙2-4(研修実施報告書)'!$I$8,(COLUMN()-COLUMN($J$9))*4,0,4,2),$C142),DX$9,"")</f>
        <v/>
      </c>
      <c r="DY142" s="332" t="str">
        <f ca="1">IF(COUNTIF(OFFSET('別紙2-4(研修実施報告書)'!$I$8,(COLUMN()-COLUMN($J$9))*4,0,4,2),$C142),DY$9,"")</f>
        <v/>
      </c>
      <c r="DZ142" s="332" t="str">
        <f ca="1">IF(COUNTIF(OFFSET('別紙2-4(研修実施報告書)'!$I$8,(COLUMN()-COLUMN($J$9))*4,0,4,2),$C142),DZ$9,"")</f>
        <v/>
      </c>
      <c r="EA142" s="332" t="str">
        <f ca="1">IF(COUNTIF(OFFSET('別紙2-4(研修実施報告書)'!$I$8,(COLUMN()-COLUMN($J$9))*4,0,4,2),$C142),EA$9,"")</f>
        <v/>
      </c>
      <c r="EB142" s="332" t="str">
        <f ca="1">IF(COUNTIF(OFFSET('別紙2-4(研修実施報告書)'!$I$8,(COLUMN()-COLUMN($J$9))*4,0,4,2),$C142),EB$9,"")</f>
        <v/>
      </c>
      <c r="EC142" s="332" t="str">
        <f ca="1">IF(COUNTIF(OFFSET('別紙2-4(研修実施報告書)'!$I$8,(COLUMN()-COLUMN($J$9))*4,0,4,2),$C142),EC$9,"")</f>
        <v/>
      </c>
      <c r="ED142" s="332" t="str">
        <f ca="1">IF(COUNTIF(OFFSET('別紙2-4(研修実施報告書)'!$I$8,(COLUMN()-COLUMN($J$9))*4,0,4,2),$C142),ED$9,"")</f>
        <v/>
      </c>
      <c r="EE142" s="332" t="str">
        <f ca="1">IF(COUNTIF(OFFSET('別紙2-4(研修実施報告書)'!$I$8,(COLUMN()-COLUMN($J$9))*4,0,4,2),$C142),EE$9,"")</f>
        <v/>
      </c>
      <c r="EF142" s="332" t="str">
        <f ca="1">IF(COUNTIF(OFFSET('別紙2-4(研修実施報告書)'!$I$8,(COLUMN()-COLUMN($J$9))*4,0,4,2),$C142),EF$9,"")</f>
        <v/>
      </c>
      <c r="EG142" s="332" t="str">
        <f ca="1">IF(COUNTIF(OFFSET('別紙2-4(研修実施報告書)'!$I$8,(COLUMN()-COLUMN($J$9))*4,0,4,2),$C142),EG$9,"")</f>
        <v/>
      </c>
      <c r="EH142" s="332" t="str">
        <f ca="1">IF(COUNTIF(OFFSET('別紙2-4(研修実施報告書)'!$I$8,(COLUMN()-COLUMN($J$9))*4,0,4,2),$C142),EH$9,"")</f>
        <v/>
      </c>
      <c r="EI142" s="332" t="str">
        <f ca="1">IF(COUNTIF(OFFSET('別紙2-4(研修実施報告書)'!$I$8,(COLUMN()-COLUMN($J$9))*4,0,4,2),$C142),EI$9,"")</f>
        <v/>
      </c>
      <c r="EJ142" s="332" t="str">
        <f ca="1">IF(COUNTIF(OFFSET('別紙2-4(研修実施報告書)'!$I$8,(COLUMN()-COLUMN($J$9))*4,0,4,2),$C142),EJ$9,"")</f>
        <v/>
      </c>
      <c r="EK142" s="332" t="str">
        <f ca="1">IF(COUNTIF(OFFSET('別紙2-4(研修実施報告書)'!$I$8,(COLUMN()-COLUMN($J$9))*4,0,4,2),$C142),EK$9,"")</f>
        <v/>
      </c>
      <c r="EL142" s="332" t="str">
        <f ca="1">IF(COUNTIF(OFFSET('別紙2-4(研修実施報告書)'!$I$8,(COLUMN()-COLUMN($J$9))*4,0,4,2),$C142),EL$9,"")</f>
        <v/>
      </c>
      <c r="EM142" s="332" t="str">
        <f ca="1">IF(COUNTIF(OFFSET('別紙2-4(研修実施報告書)'!$I$8,(COLUMN()-COLUMN($J$9))*4,0,4,2),$C142),EM$9,"")</f>
        <v/>
      </c>
      <c r="EN142" s="332" t="str">
        <f ca="1">IF(COUNTIF(OFFSET('別紙2-4(研修実施報告書)'!$I$8,(COLUMN()-COLUMN($J$9))*4,0,4,2),$C142),EN$9,"")</f>
        <v/>
      </c>
      <c r="EO142" s="332" t="str">
        <f ca="1">IF(COUNTIF(OFFSET('別紙2-4(研修実施報告書)'!$I$8,(COLUMN()-COLUMN($J$9))*4,0,4,2),$C142),EO$9,"")</f>
        <v/>
      </c>
      <c r="EP142" s="332" t="str">
        <f ca="1">IF(COUNTIF(OFFSET('別紙2-4(研修実施報告書)'!$I$8,(COLUMN()-COLUMN($J$9))*4,0,4,2),$C142),EP$9,"")</f>
        <v/>
      </c>
      <c r="EQ142" s="332" t="str">
        <f ca="1">IF(COUNTIF(OFFSET('別紙2-4(研修実施報告書)'!$I$8,(COLUMN()-COLUMN($J$9))*4,0,4,2),$C142),EQ$9,"")</f>
        <v/>
      </c>
      <c r="ER142" s="332" t="str">
        <f ca="1">IF(COUNTIF(OFFSET('別紙2-4(研修実施報告書)'!$I$8,(COLUMN()-COLUMN($J$9))*4,0,4,2),$C142),ER$9,"")</f>
        <v/>
      </c>
      <c r="ES142" s="332" t="str">
        <f ca="1">IF(COUNTIF(OFFSET('別紙2-4(研修実施報告書)'!$I$8,(COLUMN()-COLUMN($J$9))*4,0,4,2),$C142),ES$9,"")</f>
        <v/>
      </c>
      <c r="ET142" s="332" t="str">
        <f ca="1">IF(COUNTIF(OFFSET('別紙2-4(研修実施報告書)'!$I$8,(COLUMN()-COLUMN($J$9))*4,0,4,2),$C142),ET$9,"")</f>
        <v/>
      </c>
      <c r="EU142" s="332" t="str">
        <f ca="1">IF(COUNTIF(OFFSET('別紙2-4(研修実施報告書)'!$I$8,(COLUMN()-COLUMN($J$9))*4,0,4,2),$C142),EU$9,"")</f>
        <v/>
      </c>
      <c r="EV142" s="332" t="str">
        <f ca="1">IF(COUNTIF(OFFSET('別紙2-4(研修実施報告書)'!$I$8,(COLUMN()-COLUMN($J$9))*4,0,4,2),$C142),EV$9,"")</f>
        <v/>
      </c>
      <c r="EW142" s="332" t="str">
        <f ca="1">IF(COUNTIF(OFFSET('別紙2-4(研修実施報告書)'!$I$8,(COLUMN()-COLUMN($J$9))*4,0,4,2),$C142),EW$9,"")</f>
        <v/>
      </c>
      <c r="EX142" s="332" t="str">
        <f ca="1">IF(COUNTIF(OFFSET('別紙2-4(研修実施報告書)'!$I$8,(COLUMN()-COLUMN($J$9))*4,0,4,2),$C142),EX$9,"")</f>
        <v/>
      </c>
      <c r="EY142" s="332" t="str">
        <f ca="1">IF(COUNTIF(OFFSET('別紙2-4(研修実施報告書)'!$I$8,(COLUMN()-COLUMN($J$9))*4,0,4,2),$C142),EY$9,"")</f>
        <v/>
      </c>
      <c r="EZ142" s="332" t="str">
        <f ca="1">IF(COUNTIF(OFFSET('別紙2-4(研修実施報告書)'!$I$8,(COLUMN()-COLUMN($J$9))*4,0,4,2),$C142),EZ$9,"")</f>
        <v/>
      </c>
      <c r="FA142" s="332" t="str">
        <f ca="1">IF(COUNTIF(OFFSET('別紙2-4(研修実施報告書)'!$I$8,(COLUMN()-COLUMN($J$9))*4,0,4,2),$C142),FA$9,"")</f>
        <v/>
      </c>
      <c r="FB142" s="332" t="str">
        <f ca="1">IF(COUNTIF(OFFSET('別紙2-4(研修実施報告書)'!$I$8,(COLUMN()-COLUMN($J$9))*4,0,4,2),$C142),FB$9,"")</f>
        <v/>
      </c>
      <c r="FC142" s="332" t="str">
        <f ca="1">IF(COUNTIF(OFFSET('別紙2-4(研修実施報告書)'!$I$8,(COLUMN()-COLUMN($J$9))*4,0,4,2),$C142),FC$9,"")</f>
        <v/>
      </c>
      <c r="FD142" s="332" t="str">
        <f ca="1">IF(COUNTIF(OFFSET('別紙2-4(研修実施報告書)'!$I$8,(COLUMN()-COLUMN($J$9))*4,0,4,2),$C142),FD$9,"")</f>
        <v/>
      </c>
      <c r="FE142" s="332" t="str">
        <f ca="1">IF(COUNTIF(OFFSET('別紙2-4(研修実施報告書)'!$I$8,(COLUMN()-COLUMN($J$9))*4,0,4,2),$C142),FE$9,"")</f>
        <v/>
      </c>
      <c r="FF142" s="332" t="str">
        <f ca="1">IF(COUNTIF(OFFSET('別紙2-4(研修実施報告書)'!$I$8,(COLUMN()-COLUMN($J$9))*4,0,4,2),$C142),FF$9,"")</f>
        <v/>
      </c>
      <c r="FG142" s="332" t="str">
        <f ca="1">IF(COUNTIF(OFFSET('別紙2-4(研修実施報告書)'!$I$8,(COLUMN()-COLUMN($J$9))*4,0,4,2),$C142),FG$9,"")</f>
        <v/>
      </c>
      <c r="FH142" s="332" t="str">
        <f ca="1">IF(COUNTIF(OFFSET('別紙2-4(研修実施報告書)'!$I$8,(COLUMN()-COLUMN($J$9))*4,0,4,2),$C142),FH$9,"")</f>
        <v/>
      </c>
      <c r="FI142" s="332" t="str">
        <f ca="1">IF(COUNTIF(OFFSET('別紙2-4(研修実施報告書)'!$I$8,(COLUMN()-COLUMN($J$9))*4,0,4,2),$C142),FI$9,"")</f>
        <v/>
      </c>
      <c r="FJ142" s="332" t="str">
        <f ca="1">IF(COUNTIF(OFFSET('別紙2-4(研修実施報告書)'!$I$8,(COLUMN()-COLUMN($J$9))*4,0,4,2),$C142),FJ$9,"")</f>
        <v/>
      </c>
      <c r="FK142" s="332" t="str">
        <f ca="1">IF(COUNTIF(OFFSET('別紙2-4(研修実施報告書)'!$I$8,(COLUMN()-COLUMN($J$9))*4,0,4,2),$C142),FK$9,"")</f>
        <v/>
      </c>
      <c r="FL142" s="332" t="str">
        <f ca="1">IF(COUNTIF(OFFSET('別紙2-4(研修実施報告書)'!$I$8,(COLUMN()-COLUMN($J$9))*4,0,4,2),$C142),FL$9,"")</f>
        <v/>
      </c>
      <c r="FM142" s="332" t="str">
        <f ca="1">IF(COUNTIF(OFFSET('別紙2-4(研修実施報告書)'!$I$8,(COLUMN()-COLUMN($J$9))*4,0,4,2),$C142),FM$9,"")</f>
        <v/>
      </c>
      <c r="FN142" s="332" t="str">
        <f ca="1">IF(COUNTIF(OFFSET('別紙2-4(研修実施報告書)'!$I$8,(COLUMN()-COLUMN($J$9))*4,0,4,2),$C142),FN$9,"")</f>
        <v/>
      </c>
      <c r="FO142" s="332" t="str">
        <f ca="1">IF(COUNTIF(OFFSET('別紙2-4(研修実施報告書)'!$I$8,(COLUMN()-COLUMN($J$9))*4,0,4,2),$C142),FO$9,"")</f>
        <v/>
      </c>
      <c r="FP142" s="332" t="str">
        <f ca="1">IF(COUNTIF(OFFSET('別紙2-4(研修実施報告書)'!$I$8,(COLUMN()-COLUMN($J$9))*4,0,4,2),$C142),FP$9,"")</f>
        <v/>
      </c>
      <c r="FQ142" s="332" t="str">
        <f ca="1">IF(COUNTIF(OFFSET('別紙2-4(研修実施報告書)'!$I$8,(COLUMN()-COLUMN($J$9))*4,0,4,2),$C142),FQ$9,"")</f>
        <v/>
      </c>
      <c r="FR142" s="332" t="str">
        <f ca="1">IF(COUNTIF(OFFSET('別紙2-4(研修実施報告書)'!$I$8,(COLUMN()-COLUMN($J$9))*4,0,4,2),$C142),FR$9,"")</f>
        <v/>
      </c>
      <c r="FS142" s="332" t="str">
        <f ca="1">IF(COUNTIF(OFFSET('別紙2-4(研修実施報告書)'!$I$8,(COLUMN()-COLUMN($J$9))*4,0,4,2),$C142),FS$9,"")</f>
        <v/>
      </c>
      <c r="FT142" s="332" t="str">
        <f ca="1">IF(COUNTIF(OFFSET('別紙2-4(研修実施報告書)'!$I$8,(COLUMN()-COLUMN($J$9))*4,0,4,2),$C142),FT$9,"")</f>
        <v/>
      </c>
      <c r="FU142" s="332" t="str">
        <f ca="1">IF(COUNTIF(OFFSET('別紙2-4(研修実施報告書)'!$I$8,(COLUMN()-COLUMN($J$9))*4,0,4,2),$C142),FU$9,"")</f>
        <v/>
      </c>
      <c r="FV142" s="332" t="str">
        <f ca="1">IF(COUNTIF(OFFSET('別紙2-4(研修実施報告書)'!$I$8,(COLUMN()-COLUMN($J$9))*4,0,4,2),$C142),FV$9,"")</f>
        <v/>
      </c>
      <c r="FW142" s="332" t="str">
        <f ca="1">IF(COUNTIF(OFFSET('別紙2-4(研修実施報告書)'!$I$8,(COLUMN()-COLUMN($J$9))*4,0,4,2),$C142),FW$9,"")</f>
        <v/>
      </c>
      <c r="FX142" s="332" t="str">
        <f ca="1">IF(COUNTIF(OFFSET('別紙2-4(研修実施報告書)'!$I$8,(COLUMN()-COLUMN($J$9))*4,0,4,2),$C142),FX$9,"")</f>
        <v/>
      </c>
      <c r="FY142" s="332" t="str">
        <f ca="1">IF(COUNTIF(OFFSET('別紙2-4(研修実施報告書)'!$I$8,(COLUMN()-COLUMN($J$9))*4,0,4,2),$C142),FY$9,"")</f>
        <v/>
      </c>
      <c r="FZ142" s="332" t="str">
        <f ca="1">IF(COUNTIF(OFFSET('別紙2-4(研修実施報告書)'!$I$8,(COLUMN()-COLUMN($J$9))*4,0,4,2),$C142),FZ$9,"")</f>
        <v/>
      </c>
      <c r="GA142" s="332" t="str">
        <f ca="1">IF(COUNTIF(OFFSET('別紙2-4(研修実施報告書)'!$I$8,(COLUMN()-COLUMN($J$9))*4,0,4,2),$C142),GA$9,"")</f>
        <v/>
      </c>
      <c r="GB142" s="332" t="str">
        <f ca="1">IF(COUNTIF(OFFSET('別紙2-4(研修実施報告書)'!$I$8,(COLUMN()-COLUMN($J$9))*4,0,4,2),$C142),GB$9,"")</f>
        <v/>
      </c>
      <c r="GC142" s="332" t="str">
        <f ca="1">IF(COUNTIF(OFFSET('別紙2-4(研修実施報告書)'!$I$8,(COLUMN()-COLUMN($J$9))*4,0,4,2),$C142),GC$9,"")</f>
        <v/>
      </c>
      <c r="GD142" s="332" t="str">
        <f ca="1">IF(COUNTIF(OFFSET('別紙2-4(研修実施報告書)'!$I$8,(COLUMN()-COLUMN($J$9))*4,0,4,2),$C142),GD$9,"")</f>
        <v/>
      </c>
      <c r="GE142" s="332" t="str">
        <f ca="1">IF(COUNTIF(OFFSET('別紙2-4(研修実施報告書)'!$I$8,(COLUMN()-COLUMN($J$9))*4,0,4,2),$C142),GE$9,"")</f>
        <v/>
      </c>
      <c r="GF142" s="332" t="str">
        <f ca="1">IF(COUNTIF(OFFSET('別紙2-4(研修実施報告書)'!$I$8,(COLUMN()-COLUMN($J$9))*4,0,4,2),$C142),GF$9,"")</f>
        <v/>
      </c>
      <c r="GG142" s="332" t="str">
        <f ca="1">IF(COUNTIF(OFFSET('別紙2-4(研修実施報告書)'!$I$8,(COLUMN()-COLUMN($J$9))*4,0,4,2),$C142),GG$9,"")</f>
        <v/>
      </c>
      <c r="GH142" s="332" t="str">
        <f ca="1">IF(COUNTIF(OFFSET('別紙2-4(研修実施報告書)'!$I$8,(COLUMN()-COLUMN($J$9))*4,0,4,2),$C142),GH$9,"")</f>
        <v/>
      </c>
      <c r="GI142" s="332" t="str">
        <f ca="1">IF(COUNTIF(OFFSET('別紙2-4(研修実施報告書)'!$I$8,(COLUMN()-COLUMN($J$9))*4,0,4,2),$C142),GI$9,"")</f>
        <v/>
      </c>
      <c r="GJ142" s="332" t="str">
        <f ca="1">IF(COUNTIF(OFFSET('別紙2-4(研修実施報告書)'!$I$8,(COLUMN()-COLUMN($J$9))*4,0,4,2),$C142),GJ$9,"")</f>
        <v/>
      </c>
      <c r="GK142" s="332" t="str">
        <f ca="1">IF(COUNTIF(OFFSET('別紙2-4(研修実施報告書)'!$I$8,(COLUMN()-COLUMN($J$9))*4,0,4,2),$C142),GK$9,"")</f>
        <v/>
      </c>
      <c r="GL142" s="332" t="str">
        <f ca="1">IF(COUNTIF(OFFSET('別紙2-4(研修実施報告書)'!$I$8,(COLUMN()-COLUMN($J$9))*4,0,4,2),$C142),GL$9,"")</f>
        <v/>
      </c>
      <c r="GM142" s="332" t="str">
        <f ca="1">IF(COUNTIF(OFFSET('別紙2-4(研修実施報告書)'!$I$8,(COLUMN()-COLUMN($J$9))*4,0,4,2),$C142),GM$9,"")</f>
        <v/>
      </c>
      <c r="GN142" s="332" t="str">
        <f ca="1">IF(COUNTIF(OFFSET('別紙2-4(研修実施報告書)'!$I$8,(COLUMN()-COLUMN($J$9))*4,0,4,2),$C142),GN$9,"")</f>
        <v/>
      </c>
      <c r="GO142" s="332" t="str">
        <f ca="1">IF(COUNTIF(OFFSET('別紙2-4(研修実施報告書)'!$I$8,(COLUMN()-COLUMN($J$9))*4,0,4,2),$C142),GO$9,"")</f>
        <v/>
      </c>
      <c r="GP142" s="332" t="str">
        <f ca="1">IF(COUNTIF(OFFSET('別紙2-4(研修実施報告書)'!$I$8,(COLUMN()-COLUMN($J$9))*4,0,4,2),$C142),GP$9,"")</f>
        <v/>
      </c>
      <c r="GQ142" s="332" t="str">
        <f ca="1">IF(COUNTIF(OFFSET('別紙2-4(研修実施報告書)'!$I$8,(COLUMN()-COLUMN($J$9))*4,0,4,2),$C142),GQ$9,"")</f>
        <v/>
      </c>
      <c r="GR142" s="332" t="str">
        <f ca="1">IF(COUNTIF(OFFSET('別紙2-4(研修実施報告書)'!$I$8,(COLUMN()-COLUMN($J$9))*4,0,4,2),$C142),GR$9,"")</f>
        <v/>
      </c>
      <c r="GS142" s="332" t="str">
        <f ca="1">IF(COUNTIF(OFFSET('別紙2-4(研修実施報告書)'!$I$8,(COLUMN()-COLUMN($J$9))*4,0,4,2),$C142),GS$9,"")</f>
        <v/>
      </c>
      <c r="GT142" s="332" t="str">
        <f ca="1">IF(COUNTIF(OFFSET('別紙2-4(研修実施報告書)'!$I$8,(COLUMN()-COLUMN($J$9))*4,0,4,2),$C142),GT$9,"")</f>
        <v/>
      </c>
      <c r="GU142" s="332" t="str">
        <f ca="1">IF(COUNTIF(OFFSET('別紙2-4(研修実施報告書)'!$I$8,(COLUMN()-COLUMN($J$9))*4,0,4,2),$C142),GU$9,"")</f>
        <v/>
      </c>
      <c r="GV142" s="332" t="str">
        <f ca="1">IF(COUNTIF(OFFSET('別紙2-4(研修実施報告書)'!$I$8,(COLUMN()-COLUMN($J$9))*4,0,4,2),$C142),GV$9,"")</f>
        <v/>
      </c>
      <c r="GW142" s="332" t="str">
        <f ca="1">IF(COUNTIF(OFFSET('別紙2-4(研修実施報告書)'!$I$8,(COLUMN()-COLUMN($J$9))*4,0,4,2),$C142),GW$9,"")</f>
        <v/>
      </c>
      <c r="GX142" s="332" t="str">
        <f ca="1">IF(COUNTIF(OFFSET('別紙2-4(研修実施報告書)'!$I$8,(COLUMN()-COLUMN($J$9))*4,0,4,2),$C142),GX$9,"")</f>
        <v/>
      </c>
      <c r="GY142" s="332" t="str">
        <f ca="1">IF(COUNTIF(OFFSET('別紙2-4(研修実施報告書)'!$I$8,(COLUMN()-COLUMN($J$9))*4,0,4,2),$C142),GY$9,"")</f>
        <v/>
      </c>
      <c r="GZ142" s="332" t="str">
        <f ca="1">IF(COUNTIF(OFFSET('別紙2-4(研修実施報告書)'!$I$8,(COLUMN()-COLUMN($J$9))*4,0,4,2),$C142),GZ$9,"")</f>
        <v/>
      </c>
      <c r="HA142" s="332" t="str">
        <f ca="1">IF(COUNTIF(OFFSET('別紙2-4(研修実施報告書)'!$I$8,(COLUMN()-COLUMN($J$9))*4,0,4,2),$C142),HA$9,"")</f>
        <v/>
      </c>
      <c r="HB142" s="320"/>
    </row>
    <row r="143" spans="1:210" ht="18.75" customHeight="1">
      <c r="A143" s="325">
        <v>129</v>
      </c>
      <c r="B143" s="323" t="str">
        <f>IF(AND('別紙1-7(研修責任者教育担当者) '!E146="〇",'別紙1-7(研修責任者教育担当者) '!F146="〇"),"専任・兼任",IF('別紙1-7(研修責任者教育担当者) '!E146="〇","専任",IF('別紙1-7(研修責任者教育担当者) '!F146="〇","兼任","")))</f>
        <v/>
      </c>
      <c r="C143" s="324">
        <f>VLOOKUP(A143,'別紙1-7(研修責任者教育担当者) '!$B$18:$C$217,2,0)</f>
        <v>0</v>
      </c>
      <c r="D143" s="348" t="s">
        <v>175</v>
      </c>
      <c r="E143" s="349"/>
      <c r="F143" s="329" t="e">
        <f t="shared" si="6"/>
        <v>#DIV/0!</v>
      </c>
      <c r="G143" s="330" t="e">
        <f t="shared" ca="1" si="7"/>
        <v>#DIV/0!</v>
      </c>
      <c r="H143" s="318">
        <f t="shared" ca="1" si="8"/>
        <v>0</v>
      </c>
      <c r="I143" s="318"/>
      <c r="J143" s="332" t="str">
        <f ca="1">IF(COUNTIF(OFFSET('別紙2-4(研修実施報告書)'!$I$8,(COLUMN()-COLUMN($J$9))*4,0,4,2),$C143),J$9,"")</f>
        <v/>
      </c>
      <c r="K143" s="332" t="str">
        <f ca="1">IF(COUNTIF(OFFSET('別紙2-4(研修実施報告書)'!$I$8,(COLUMN()-COLUMN($J$9))*4,0,4,2),$C143),K$9,"")</f>
        <v/>
      </c>
      <c r="L143" s="332" t="str">
        <f ca="1">IF(COUNTIF(OFFSET('別紙2-4(研修実施報告書)'!$I$8,(COLUMN()-COLUMN($J$9))*4,0,4,2),$C143),L$9,"")</f>
        <v/>
      </c>
      <c r="M143" s="332" t="str">
        <f ca="1">IF(COUNTIF(OFFSET('別紙2-4(研修実施報告書)'!$I$8,(COLUMN()-COLUMN($J$9))*4,0,4,2),$C143),M$9,"")</f>
        <v/>
      </c>
      <c r="N143" s="332" t="str">
        <f ca="1">IF(COUNTIF(OFFSET('別紙2-4(研修実施報告書)'!$I$8,(COLUMN()-COLUMN($J$9))*4,0,4,2),$C143),N$9,"")</f>
        <v/>
      </c>
      <c r="O143" s="332" t="str">
        <f ca="1">IF(COUNTIF(OFFSET('別紙2-4(研修実施報告書)'!$I$8,(COLUMN()-COLUMN($J$9))*4,0,4,2),$C143),O$9,"")</f>
        <v/>
      </c>
      <c r="P143" s="332" t="str">
        <f ca="1">IF(COUNTIF(OFFSET('別紙2-4(研修実施報告書)'!$I$8,(COLUMN()-COLUMN($J$9))*4,0,4,2),$C143),P$9,"")</f>
        <v/>
      </c>
      <c r="Q143" s="332" t="str">
        <f ca="1">IF(COUNTIF(OFFSET('別紙2-4(研修実施報告書)'!$I$8,(COLUMN()-COLUMN($J$9))*4,0,4,2),$C143),Q$9,"")</f>
        <v/>
      </c>
      <c r="R143" s="332" t="str">
        <f ca="1">IF(COUNTIF(OFFSET('別紙2-4(研修実施報告書)'!$I$8,(COLUMN()-COLUMN($J$9))*4,0,4,2),$C143),R$9,"")</f>
        <v/>
      </c>
      <c r="S143" s="332" t="str">
        <f ca="1">IF(COUNTIF(OFFSET('別紙2-4(研修実施報告書)'!$I$8,(COLUMN()-COLUMN($J$9))*4,0,4,2),$C143),S$9,"")</f>
        <v/>
      </c>
      <c r="T143" s="332" t="str">
        <f ca="1">IF(COUNTIF(OFFSET('別紙2-4(研修実施報告書)'!$I$8,(COLUMN()-COLUMN($J$9))*4,0,4,2),$C143),T$9,"")</f>
        <v/>
      </c>
      <c r="U143" s="332" t="str">
        <f ca="1">IF(COUNTIF(OFFSET('別紙2-4(研修実施報告書)'!$I$8,(COLUMN()-COLUMN($J$9))*4,0,4,2),$C143),U$9,"")</f>
        <v/>
      </c>
      <c r="V143" s="332" t="str">
        <f ca="1">IF(COUNTIF(OFFSET('別紙2-4(研修実施報告書)'!$I$8,(COLUMN()-COLUMN($J$9))*4,0,4,2),$C143),V$9,"")</f>
        <v/>
      </c>
      <c r="W143" s="332" t="str">
        <f ca="1">IF(COUNTIF(OFFSET('別紙2-4(研修実施報告書)'!$I$8,(COLUMN()-COLUMN($J$9))*4,0,4,2),$C143),W$9,"")</f>
        <v/>
      </c>
      <c r="X143" s="332" t="str">
        <f ca="1">IF(COUNTIF(OFFSET('別紙2-4(研修実施報告書)'!$I$8,(COLUMN()-COLUMN($J$9))*4,0,4,2),$C143),X$9,"")</f>
        <v/>
      </c>
      <c r="Y143" s="332" t="str">
        <f ca="1">IF(COUNTIF(OFFSET('別紙2-4(研修実施報告書)'!$I$8,(COLUMN()-COLUMN($J$9))*4,0,4,2),$C143),Y$9,"")</f>
        <v/>
      </c>
      <c r="Z143" s="332" t="str">
        <f ca="1">IF(COUNTIF(OFFSET('別紙2-4(研修実施報告書)'!$I$8,(COLUMN()-COLUMN($J$9))*4,0,4,2),$C143),Z$9,"")</f>
        <v/>
      </c>
      <c r="AA143" s="332" t="str">
        <f ca="1">IF(COUNTIF(OFFSET('別紙2-4(研修実施報告書)'!$I$8,(COLUMN()-COLUMN($J$9))*4,0,4,2),$C143),AA$9,"")</f>
        <v/>
      </c>
      <c r="AB143" s="332" t="str">
        <f ca="1">IF(COUNTIF(OFFSET('別紙2-4(研修実施報告書)'!$I$8,(COLUMN()-COLUMN($J$9))*4,0,4,2),$C143),AB$9,"")</f>
        <v/>
      </c>
      <c r="AC143" s="332" t="str">
        <f ca="1">IF(COUNTIF(OFFSET('別紙2-4(研修実施報告書)'!$I$8,(COLUMN()-COLUMN($J$9))*4,0,4,2),$C143),AC$9,"")</f>
        <v/>
      </c>
      <c r="AD143" s="332" t="str">
        <f ca="1">IF(COUNTIF(OFFSET('別紙2-4(研修実施報告書)'!$I$8,(COLUMN()-COLUMN($J$9))*4,0,4,2),$C143),AD$9,"")</f>
        <v/>
      </c>
      <c r="AE143" s="332" t="str">
        <f ca="1">IF(COUNTIF(OFFSET('別紙2-4(研修実施報告書)'!$I$8,(COLUMN()-COLUMN($J$9))*4,0,4,2),$C143),AE$9,"")</f>
        <v/>
      </c>
      <c r="AF143" s="332" t="str">
        <f ca="1">IF(COUNTIF(OFFSET('別紙2-4(研修実施報告書)'!$I$8,(COLUMN()-COLUMN($J$9))*4,0,4,2),$C143),AF$9,"")</f>
        <v/>
      </c>
      <c r="AG143" s="332" t="str">
        <f ca="1">IF(COUNTIF(OFFSET('別紙2-4(研修実施報告書)'!$I$8,(COLUMN()-COLUMN($J$9))*4,0,4,2),$C143),AG$9,"")</f>
        <v/>
      </c>
      <c r="AH143" s="332" t="str">
        <f ca="1">IF(COUNTIF(OFFSET('別紙2-4(研修実施報告書)'!$I$8,(COLUMN()-COLUMN($J$9))*4,0,4,2),$C143),AH$9,"")</f>
        <v/>
      </c>
      <c r="AI143" s="332" t="str">
        <f ca="1">IF(COUNTIF(OFFSET('別紙2-4(研修実施報告書)'!$I$8,(COLUMN()-COLUMN($J$9))*4,0,4,2),$C143),AI$9,"")</f>
        <v/>
      </c>
      <c r="AJ143" s="332" t="str">
        <f ca="1">IF(COUNTIF(OFFSET('別紙2-4(研修実施報告書)'!$I$8,(COLUMN()-COLUMN($J$9))*4,0,4,2),$C143),AJ$9,"")</f>
        <v/>
      </c>
      <c r="AK143" s="332" t="str">
        <f ca="1">IF(COUNTIF(OFFSET('別紙2-4(研修実施報告書)'!$I$8,(COLUMN()-COLUMN($J$9))*4,0,4,2),$C143),AK$9,"")</f>
        <v/>
      </c>
      <c r="AL143" s="332" t="str">
        <f ca="1">IF(COUNTIF(OFFSET('別紙2-4(研修実施報告書)'!$I$8,(COLUMN()-COLUMN($J$9))*4,0,4,2),$C143),AL$9,"")</f>
        <v/>
      </c>
      <c r="AM143" s="332" t="str">
        <f ca="1">IF(COUNTIF(OFFSET('別紙2-4(研修実施報告書)'!$I$8,(COLUMN()-COLUMN($J$9))*4,0,4,2),$C143),AM$9,"")</f>
        <v/>
      </c>
      <c r="AN143" s="332" t="str">
        <f ca="1">IF(COUNTIF(OFFSET('別紙2-4(研修実施報告書)'!$I$8,(COLUMN()-COLUMN($J$9))*4,0,4,2),$C143),AN$9,"")</f>
        <v/>
      </c>
      <c r="AO143" s="332" t="str">
        <f ca="1">IF(COUNTIF(OFFSET('別紙2-4(研修実施報告書)'!$I$8,(COLUMN()-COLUMN($J$9))*4,0,4,2),$C143),AO$9,"")</f>
        <v/>
      </c>
      <c r="AP143" s="332" t="str">
        <f ca="1">IF(COUNTIF(OFFSET('別紙2-4(研修実施報告書)'!$I$8,(COLUMN()-COLUMN($J$9))*4,0,4,2),$C143),AP$9,"")</f>
        <v/>
      </c>
      <c r="AQ143" s="332" t="str">
        <f ca="1">IF(COUNTIF(OFFSET('別紙2-4(研修実施報告書)'!$I$8,(COLUMN()-COLUMN($J$9))*4,0,4,2),$C143),AQ$9,"")</f>
        <v/>
      </c>
      <c r="AR143" s="332" t="str">
        <f ca="1">IF(COUNTIF(OFFSET('別紙2-4(研修実施報告書)'!$I$8,(COLUMN()-COLUMN($J$9))*4,0,4,2),$C143),AR$9,"")</f>
        <v/>
      </c>
      <c r="AS143" s="332" t="str">
        <f ca="1">IF(COUNTIF(OFFSET('別紙2-4(研修実施報告書)'!$I$8,(COLUMN()-COLUMN($J$9))*4,0,4,2),$C143),AS$9,"")</f>
        <v/>
      </c>
      <c r="AT143" s="332" t="str">
        <f ca="1">IF(COUNTIF(OFFSET('別紙2-4(研修実施報告書)'!$I$8,(COLUMN()-COLUMN($J$9))*4,0,4,2),$C143),AT$9,"")</f>
        <v/>
      </c>
      <c r="AU143" s="332" t="str">
        <f ca="1">IF(COUNTIF(OFFSET('別紙2-4(研修実施報告書)'!$I$8,(COLUMN()-COLUMN($J$9))*4,0,4,2),$C143),AU$9,"")</f>
        <v/>
      </c>
      <c r="AV143" s="332" t="str">
        <f ca="1">IF(COUNTIF(OFFSET('別紙2-4(研修実施報告書)'!$I$8,(COLUMN()-COLUMN($J$9))*4,0,4,2),$C143),AV$9,"")</f>
        <v/>
      </c>
      <c r="AW143" s="332" t="str">
        <f ca="1">IF(COUNTIF(OFFSET('別紙2-4(研修実施報告書)'!$I$8,(COLUMN()-COLUMN($J$9))*4,0,4,2),$C143),AW$9,"")</f>
        <v/>
      </c>
      <c r="AX143" s="332" t="str">
        <f ca="1">IF(COUNTIF(OFFSET('別紙2-4(研修実施報告書)'!$I$8,(COLUMN()-COLUMN($J$9))*4,0,4,2),$C143),AX$9,"")</f>
        <v/>
      </c>
      <c r="AY143" s="332" t="str">
        <f ca="1">IF(COUNTIF(OFFSET('別紙2-4(研修実施報告書)'!$I$8,(COLUMN()-COLUMN($J$9))*4,0,4,2),$C143),AY$9,"")</f>
        <v/>
      </c>
      <c r="AZ143" s="332" t="str">
        <f ca="1">IF(COUNTIF(OFFSET('別紙2-4(研修実施報告書)'!$I$8,(COLUMN()-COLUMN($J$9))*4,0,4,2),$C143),AZ$9,"")</f>
        <v/>
      </c>
      <c r="BA143" s="332" t="str">
        <f ca="1">IF(COUNTIF(OFFSET('別紙2-4(研修実施報告書)'!$I$8,(COLUMN()-COLUMN($J$9))*4,0,4,2),$C143),BA$9,"")</f>
        <v/>
      </c>
      <c r="BB143" s="332" t="str">
        <f ca="1">IF(COUNTIF(OFFSET('別紙2-4(研修実施報告書)'!$I$8,(COLUMN()-COLUMN($J$9))*4,0,4,2),$C143),BB$9,"")</f>
        <v/>
      </c>
      <c r="BC143" s="332" t="str">
        <f ca="1">IF(COUNTIF(OFFSET('別紙2-4(研修実施報告書)'!$I$8,(COLUMN()-COLUMN($J$9))*4,0,4,2),$C143),BC$9,"")</f>
        <v/>
      </c>
      <c r="BD143" s="332" t="str">
        <f ca="1">IF(COUNTIF(OFFSET('別紙2-4(研修実施報告書)'!$I$8,(COLUMN()-COLUMN($J$9))*4,0,4,2),$C143),BD$9,"")</f>
        <v/>
      </c>
      <c r="BE143" s="332" t="str">
        <f ca="1">IF(COUNTIF(OFFSET('別紙2-4(研修実施報告書)'!$I$8,(COLUMN()-COLUMN($J$9))*4,0,4,2),$C143),BE$9,"")</f>
        <v/>
      </c>
      <c r="BF143" s="332" t="str">
        <f ca="1">IF(COUNTIF(OFFSET('別紙2-4(研修実施報告書)'!$I$8,(COLUMN()-COLUMN($J$9))*4,0,4,2),$C143),BF$9,"")</f>
        <v/>
      </c>
      <c r="BG143" s="332" t="str">
        <f ca="1">IF(COUNTIF(OFFSET('別紙2-4(研修実施報告書)'!$I$8,(COLUMN()-COLUMN($J$9))*4,0,4,2),$C143),BG$9,"")</f>
        <v/>
      </c>
      <c r="BH143" s="332" t="str">
        <f ca="1">IF(COUNTIF(OFFSET('別紙2-4(研修実施報告書)'!$I$8,(COLUMN()-COLUMN($J$9))*4,0,4,2),$C143),BH$9,"")</f>
        <v/>
      </c>
      <c r="BI143" s="332" t="str">
        <f ca="1">IF(COUNTIF(OFFSET('別紙2-4(研修実施報告書)'!$I$8,(COLUMN()-COLUMN($J$9))*4,0,4,2),$C143),BI$9,"")</f>
        <v/>
      </c>
      <c r="BJ143" s="332" t="str">
        <f ca="1">IF(COUNTIF(OFFSET('別紙2-4(研修実施報告書)'!$I$8,(COLUMN()-COLUMN($J$9))*4,0,4,2),$C143),BJ$9,"")</f>
        <v/>
      </c>
      <c r="BK143" s="332" t="str">
        <f ca="1">IF(COUNTIF(OFFSET('別紙2-4(研修実施報告書)'!$I$8,(COLUMN()-COLUMN($J$9))*4,0,4,2),$C143),BK$9,"")</f>
        <v/>
      </c>
      <c r="BL143" s="332" t="str">
        <f ca="1">IF(COUNTIF(OFFSET('別紙2-4(研修実施報告書)'!$I$8,(COLUMN()-COLUMN($J$9))*4,0,4,2),$C143),BL$9,"")</f>
        <v/>
      </c>
      <c r="BM143" s="332" t="str">
        <f ca="1">IF(COUNTIF(OFFSET('別紙2-4(研修実施報告書)'!$I$8,(COLUMN()-COLUMN($J$9))*4,0,4,2),$C143),BM$9,"")</f>
        <v/>
      </c>
      <c r="BN143" s="332" t="str">
        <f ca="1">IF(COUNTIF(OFFSET('別紙2-4(研修実施報告書)'!$I$8,(COLUMN()-COLUMN($J$9))*4,0,4,2),$C143),BN$9,"")</f>
        <v/>
      </c>
      <c r="BO143" s="332" t="str">
        <f ca="1">IF(COUNTIF(OFFSET('別紙2-4(研修実施報告書)'!$I$8,(COLUMN()-COLUMN($J$9))*4,0,4,2),$C143),BO$9,"")</f>
        <v/>
      </c>
      <c r="BP143" s="332" t="str">
        <f ca="1">IF(COUNTIF(OFFSET('別紙2-4(研修実施報告書)'!$I$8,(COLUMN()-COLUMN($J$9))*4,0,4,2),$C143),BP$9,"")</f>
        <v/>
      </c>
      <c r="BQ143" s="332" t="str">
        <f ca="1">IF(COUNTIF(OFFSET('別紙2-4(研修実施報告書)'!$I$8,(COLUMN()-COLUMN($J$9))*4,0,4,2),$C143),BQ$9,"")</f>
        <v/>
      </c>
      <c r="BR143" s="332" t="str">
        <f ca="1">IF(COUNTIF(OFFSET('別紙2-4(研修実施報告書)'!$I$8,(COLUMN()-COLUMN($J$9))*4,0,4,2),$C143),BR$9,"")</f>
        <v/>
      </c>
      <c r="BS143" s="332" t="str">
        <f ca="1">IF(COUNTIF(OFFSET('別紙2-4(研修実施報告書)'!$I$8,(COLUMN()-COLUMN($J$9))*4,0,4,2),$C143),BS$9,"")</f>
        <v/>
      </c>
      <c r="BT143" s="332" t="str">
        <f ca="1">IF(COUNTIF(OFFSET('別紙2-4(研修実施報告書)'!$I$8,(COLUMN()-COLUMN($J$9))*4,0,4,2),$C143),BT$9,"")</f>
        <v/>
      </c>
      <c r="BU143" s="332" t="str">
        <f ca="1">IF(COUNTIF(OFFSET('別紙2-4(研修実施報告書)'!$I$8,(COLUMN()-COLUMN($J$9))*4,0,4,2),$C143),BU$9,"")</f>
        <v/>
      </c>
      <c r="BV143" s="332" t="str">
        <f ca="1">IF(COUNTIF(OFFSET('別紙2-4(研修実施報告書)'!$I$8,(COLUMN()-COLUMN($J$9))*4,0,4,2),$C143),BV$9,"")</f>
        <v/>
      </c>
      <c r="BW143" s="332" t="str">
        <f ca="1">IF(COUNTIF(OFFSET('別紙2-4(研修実施報告書)'!$I$8,(COLUMN()-COLUMN($J$9))*4,0,4,2),$C143),BW$9,"")</f>
        <v/>
      </c>
      <c r="BX143" s="332" t="str">
        <f ca="1">IF(COUNTIF(OFFSET('別紙2-4(研修実施報告書)'!$I$8,(COLUMN()-COLUMN($J$9))*4,0,4,2),$C143),BX$9,"")</f>
        <v/>
      </c>
      <c r="BY143" s="332" t="str">
        <f ca="1">IF(COUNTIF(OFFSET('別紙2-4(研修実施報告書)'!$I$8,(COLUMN()-COLUMN($J$9))*4,0,4,2),$C143),BY$9,"")</f>
        <v/>
      </c>
      <c r="BZ143" s="332" t="str">
        <f ca="1">IF(COUNTIF(OFFSET('別紙2-4(研修実施報告書)'!$I$8,(COLUMN()-COLUMN($J$9))*4,0,4,2),$C143),BZ$9,"")</f>
        <v/>
      </c>
      <c r="CA143" s="332" t="str">
        <f ca="1">IF(COUNTIF(OFFSET('別紙2-4(研修実施報告書)'!$I$8,(COLUMN()-COLUMN($J$9))*4,0,4,2),$C143),CA$9,"")</f>
        <v/>
      </c>
      <c r="CB143" s="332" t="str">
        <f ca="1">IF(COUNTIF(OFFSET('別紙2-4(研修実施報告書)'!$I$8,(COLUMN()-COLUMN($J$9))*4,0,4,2),$C143),CB$9,"")</f>
        <v/>
      </c>
      <c r="CC143" s="332" t="str">
        <f ca="1">IF(COUNTIF(OFFSET('別紙2-4(研修実施報告書)'!$I$8,(COLUMN()-COLUMN($J$9))*4,0,4,2),$C143),CC$9,"")</f>
        <v/>
      </c>
      <c r="CD143" s="332" t="str">
        <f ca="1">IF(COUNTIF(OFFSET('別紙2-4(研修実施報告書)'!$I$8,(COLUMN()-COLUMN($J$9))*4,0,4,2),$C143),CD$9,"")</f>
        <v/>
      </c>
      <c r="CE143" s="332" t="str">
        <f ca="1">IF(COUNTIF(OFFSET('別紙2-4(研修実施報告書)'!$I$8,(COLUMN()-COLUMN($J$9))*4,0,4,2),$C143),CE$9,"")</f>
        <v/>
      </c>
      <c r="CF143" s="332" t="str">
        <f ca="1">IF(COUNTIF(OFFSET('別紙2-4(研修実施報告書)'!$I$8,(COLUMN()-COLUMN($J$9))*4,0,4,2),$C143),CF$9,"")</f>
        <v/>
      </c>
      <c r="CG143" s="332" t="str">
        <f ca="1">IF(COUNTIF(OFFSET('別紙2-4(研修実施報告書)'!$I$8,(COLUMN()-COLUMN($J$9))*4,0,4,2),$C143),CG$9,"")</f>
        <v/>
      </c>
      <c r="CH143" s="332" t="str">
        <f ca="1">IF(COUNTIF(OFFSET('別紙2-4(研修実施報告書)'!$I$8,(COLUMN()-COLUMN($J$9))*4,0,4,2),$C143),CH$9,"")</f>
        <v/>
      </c>
      <c r="CI143" s="332" t="str">
        <f ca="1">IF(COUNTIF(OFFSET('別紙2-4(研修実施報告書)'!$I$8,(COLUMN()-COLUMN($J$9))*4,0,4,2),$C143),CI$9,"")</f>
        <v/>
      </c>
      <c r="CJ143" s="332" t="str">
        <f ca="1">IF(COUNTIF(OFFSET('別紙2-4(研修実施報告書)'!$I$8,(COLUMN()-COLUMN($J$9))*4,0,4,2),$C143),CJ$9,"")</f>
        <v/>
      </c>
      <c r="CK143" s="332" t="str">
        <f ca="1">IF(COUNTIF(OFFSET('別紙2-4(研修実施報告書)'!$I$8,(COLUMN()-COLUMN($J$9))*4,0,4,2),$C143),CK$9,"")</f>
        <v/>
      </c>
      <c r="CL143" s="332" t="str">
        <f ca="1">IF(COUNTIF(OFFSET('別紙2-4(研修実施報告書)'!$I$8,(COLUMN()-COLUMN($J$9))*4,0,4,2),$C143),CL$9,"")</f>
        <v/>
      </c>
      <c r="CM143" s="332" t="str">
        <f ca="1">IF(COUNTIF(OFFSET('別紙2-4(研修実施報告書)'!$I$8,(COLUMN()-COLUMN($J$9))*4,0,4,2),$C143),CM$9,"")</f>
        <v/>
      </c>
      <c r="CN143" s="332" t="str">
        <f ca="1">IF(COUNTIF(OFFSET('別紙2-4(研修実施報告書)'!$I$8,(COLUMN()-COLUMN($J$9))*4,0,4,2),$C143),CN$9,"")</f>
        <v/>
      </c>
      <c r="CO143" s="332" t="str">
        <f ca="1">IF(COUNTIF(OFFSET('別紙2-4(研修実施報告書)'!$I$8,(COLUMN()-COLUMN($J$9))*4,0,4,2),$C143),CO$9,"")</f>
        <v/>
      </c>
      <c r="CP143" s="332" t="str">
        <f ca="1">IF(COUNTIF(OFFSET('別紙2-4(研修実施報告書)'!$I$8,(COLUMN()-COLUMN($J$9))*4,0,4,2),$C143),CP$9,"")</f>
        <v/>
      </c>
      <c r="CQ143" s="332" t="str">
        <f ca="1">IF(COUNTIF(OFFSET('別紙2-4(研修実施報告書)'!$I$8,(COLUMN()-COLUMN($J$9))*4,0,4,2),$C143),CQ$9,"")</f>
        <v/>
      </c>
      <c r="CR143" s="332" t="str">
        <f ca="1">IF(COUNTIF(OFFSET('別紙2-4(研修実施報告書)'!$I$8,(COLUMN()-COLUMN($J$9))*4,0,4,2),$C143),CR$9,"")</f>
        <v/>
      </c>
      <c r="CS143" s="332" t="str">
        <f ca="1">IF(COUNTIF(OFFSET('別紙2-4(研修実施報告書)'!$I$8,(COLUMN()-COLUMN($J$9))*4,0,4,2),$C143),CS$9,"")</f>
        <v/>
      </c>
      <c r="CT143" s="332" t="str">
        <f ca="1">IF(COUNTIF(OFFSET('別紙2-4(研修実施報告書)'!$I$8,(COLUMN()-COLUMN($J$9))*4,0,4,2),$C143),CT$9,"")</f>
        <v/>
      </c>
      <c r="CU143" s="332" t="str">
        <f ca="1">IF(COUNTIF(OFFSET('別紙2-4(研修実施報告書)'!$I$8,(COLUMN()-COLUMN($J$9))*4,0,4,2),$C143),CU$9,"")</f>
        <v/>
      </c>
      <c r="CV143" s="332" t="str">
        <f ca="1">IF(COUNTIF(OFFSET('別紙2-4(研修実施報告書)'!$I$8,(COLUMN()-COLUMN($J$9))*4,0,4,2),$C143),CV$9,"")</f>
        <v/>
      </c>
      <c r="CW143" s="332" t="str">
        <f ca="1">IF(COUNTIF(OFFSET('別紙2-4(研修実施報告書)'!$I$8,(COLUMN()-COLUMN($J$9))*4,0,4,2),$C143),CW$9,"")</f>
        <v/>
      </c>
      <c r="CX143" s="332" t="str">
        <f ca="1">IF(COUNTIF(OFFSET('別紙2-4(研修実施報告書)'!$I$8,(COLUMN()-COLUMN($J$9))*4,0,4,2),$C143),CX$9,"")</f>
        <v/>
      </c>
      <c r="CY143" s="332" t="str">
        <f ca="1">IF(COUNTIF(OFFSET('別紙2-4(研修実施報告書)'!$I$8,(COLUMN()-COLUMN($J$9))*4,0,4,2),$C143),CY$9,"")</f>
        <v/>
      </c>
      <c r="CZ143" s="332" t="str">
        <f ca="1">IF(COUNTIF(OFFSET('別紙2-4(研修実施報告書)'!$I$8,(COLUMN()-COLUMN($J$9))*4,0,4,2),$C143),CZ$9,"")</f>
        <v/>
      </c>
      <c r="DA143" s="332" t="str">
        <f ca="1">IF(COUNTIF(OFFSET('別紙2-4(研修実施報告書)'!$I$8,(COLUMN()-COLUMN($J$9))*4,0,4,2),$C143),DA$9,"")</f>
        <v/>
      </c>
      <c r="DB143" s="332" t="str">
        <f ca="1">IF(COUNTIF(OFFSET('別紙2-4(研修実施報告書)'!$I$8,(COLUMN()-COLUMN($J$9))*4,0,4,2),$C143),DB$9,"")</f>
        <v/>
      </c>
      <c r="DC143" s="332" t="str">
        <f ca="1">IF(COUNTIF(OFFSET('別紙2-4(研修実施報告書)'!$I$8,(COLUMN()-COLUMN($J$9))*4,0,4,2),$C143),DC$9,"")</f>
        <v/>
      </c>
      <c r="DD143" s="332" t="str">
        <f ca="1">IF(COUNTIF(OFFSET('別紙2-4(研修実施報告書)'!$I$8,(COLUMN()-COLUMN($J$9))*4,0,4,2),$C143),DD$9,"")</f>
        <v/>
      </c>
      <c r="DE143" s="332" t="str">
        <f ca="1">IF(COUNTIF(OFFSET('別紙2-4(研修実施報告書)'!$I$8,(COLUMN()-COLUMN($J$9))*4,0,4,2),$C143),DE$9,"")</f>
        <v/>
      </c>
      <c r="DF143" s="332" t="str">
        <f ca="1">IF(COUNTIF(OFFSET('別紙2-4(研修実施報告書)'!$I$8,(COLUMN()-COLUMN($J$9))*4,0,4,2),$C143),DF$9,"")</f>
        <v/>
      </c>
      <c r="DG143" s="332" t="str">
        <f ca="1">IF(COUNTIF(OFFSET('別紙2-4(研修実施報告書)'!$I$8,(COLUMN()-COLUMN($J$9))*4,0,4,2),$C143),DG$9,"")</f>
        <v/>
      </c>
      <c r="DH143" s="332" t="str">
        <f ca="1">IF(COUNTIF(OFFSET('別紙2-4(研修実施報告書)'!$I$8,(COLUMN()-COLUMN($J$9))*4,0,4,2),$C143),DH$9,"")</f>
        <v/>
      </c>
      <c r="DI143" s="332" t="str">
        <f ca="1">IF(COUNTIF(OFFSET('別紙2-4(研修実施報告書)'!$I$8,(COLUMN()-COLUMN($J$9))*4,0,4,2),$C143),DI$9,"")</f>
        <v/>
      </c>
      <c r="DJ143" s="332" t="str">
        <f ca="1">IF(COUNTIF(OFFSET('別紙2-4(研修実施報告書)'!$I$8,(COLUMN()-COLUMN($J$9))*4,0,4,2),$C143),DJ$9,"")</f>
        <v/>
      </c>
      <c r="DK143" s="332" t="str">
        <f ca="1">IF(COUNTIF(OFFSET('別紙2-4(研修実施報告書)'!$I$8,(COLUMN()-COLUMN($J$9))*4,0,4,2),$C143),DK$9,"")</f>
        <v/>
      </c>
      <c r="DL143" s="332" t="str">
        <f ca="1">IF(COUNTIF(OFFSET('別紙2-4(研修実施報告書)'!$I$8,(COLUMN()-COLUMN($J$9))*4,0,4,2),$C143),DL$9,"")</f>
        <v/>
      </c>
      <c r="DM143" s="332" t="str">
        <f ca="1">IF(COUNTIF(OFFSET('別紙2-4(研修実施報告書)'!$I$8,(COLUMN()-COLUMN($J$9))*4,0,4,2),$C143),DM$9,"")</f>
        <v/>
      </c>
      <c r="DN143" s="332" t="str">
        <f ca="1">IF(COUNTIF(OFFSET('別紙2-4(研修実施報告書)'!$I$8,(COLUMN()-COLUMN($J$9))*4,0,4,2),$C143),DN$9,"")</f>
        <v/>
      </c>
      <c r="DO143" s="332" t="str">
        <f ca="1">IF(COUNTIF(OFFSET('別紙2-4(研修実施報告書)'!$I$8,(COLUMN()-COLUMN($J$9))*4,0,4,2),$C143),DO$9,"")</f>
        <v/>
      </c>
      <c r="DP143" s="332" t="str">
        <f ca="1">IF(COUNTIF(OFFSET('別紙2-4(研修実施報告書)'!$I$8,(COLUMN()-COLUMN($J$9))*4,0,4,2),$C143),DP$9,"")</f>
        <v/>
      </c>
      <c r="DQ143" s="332" t="str">
        <f ca="1">IF(COUNTIF(OFFSET('別紙2-4(研修実施報告書)'!$I$8,(COLUMN()-COLUMN($J$9))*4,0,4,2),$C143),DQ$9,"")</f>
        <v/>
      </c>
      <c r="DR143" s="332" t="str">
        <f ca="1">IF(COUNTIF(OFFSET('別紙2-4(研修実施報告書)'!$I$8,(COLUMN()-COLUMN($J$9))*4,0,4,2),$C143),DR$9,"")</f>
        <v/>
      </c>
      <c r="DS143" s="332" t="str">
        <f ca="1">IF(COUNTIF(OFFSET('別紙2-4(研修実施報告書)'!$I$8,(COLUMN()-COLUMN($J$9))*4,0,4,2),$C143),DS$9,"")</f>
        <v/>
      </c>
      <c r="DT143" s="332" t="str">
        <f ca="1">IF(COUNTIF(OFFSET('別紙2-4(研修実施報告書)'!$I$8,(COLUMN()-COLUMN($J$9))*4,0,4,2),$C143),DT$9,"")</f>
        <v/>
      </c>
      <c r="DU143" s="332" t="str">
        <f ca="1">IF(COUNTIF(OFFSET('別紙2-4(研修実施報告書)'!$I$8,(COLUMN()-COLUMN($J$9))*4,0,4,2),$C143),DU$9,"")</f>
        <v/>
      </c>
      <c r="DV143" s="332" t="str">
        <f ca="1">IF(COUNTIF(OFFSET('別紙2-4(研修実施報告書)'!$I$8,(COLUMN()-COLUMN($J$9))*4,0,4,2),$C143),DV$9,"")</f>
        <v/>
      </c>
      <c r="DW143" s="332" t="str">
        <f ca="1">IF(COUNTIF(OFFSET('別紙2-4(研修実施報告書)'!$I$8,(COLUMN()-COLUMN($J$9))*4,0,4,2),$C143),DW$9,"")</f>
        <v/>
      </c>
      <c r="DX143" s="332" t="str">
        <f ca="1">IF(COUNTIF(OFFSET('別紙2-4(研修実施報告書)'!$I$8,(COLUMN()-COLUMN($J$9))*4,0,4,2),$C143),DX$9,"")</f>
        <v/>
      </c>
      <c r="DY143" s="332" t="str">
        <f ca="1">IF(COUNTIF(OFFSET('別紙2-4(研修実施報告書)'!$I$8,(COLUMN()-COLUMN($J$9))*4,0,4,2),$C143),DY$9,"")</f>
        <v/>
      </c>
      <c r="DZ143" s="332" t="str">
        <f ca="1">IF(COUNTIF(OFFSET('別紙2-4(研修実施報告書)'!$I$8,(COLUMN()-COLUMN($J$9))*4,0,4,2),$C143),DZ$9,"")</f>
        <v/>
      </c>
      <c r="EA143" s="332" t="str">
        <f ca="1">IF(COUNTIF(OFFSET('別紙2-4(研修実施報告書)'!$I$8,(COLUMN()-COLUMN($J$9))*4,0,4,2),$C143),EA$9,"")</f>
        <v/>
      </c>
      <c r="EB143" s="332" t="str">
        <f ca="1">IF(COUNTIF(OFFSET('別紙2-4(研修実施報告書)'!$I$8,(COLUMN()-COLUMN($J$9))*4,0,4,2),$C143),EB$9,"")</f>
        <v/>
      </c>
      <c r="EC143" s="332" t="str">
        <f ca="1">IF(COUNTIF(OFFSET('別紙2-4(研修実施報告書)'!$I$8,(COLUMN()-COLUMN($J$9))*4,0,4,2),$C143),EC$9,"")</f>
        <v/>
      </c>
      <c r="ED143" s="332" t="str">
        <f ca="1">IF(COUNTIF(OFFSET('別紙2-4(研修実施報告書)'!$I$8,(COLUMN()-COLUMN($J$9))*4,0,4,2),$C143),ED$9,"")</f>
        <v/>
      </c>
      <c r="EE143" s="332" t="str">
        <f ca="1">IF(COUNTIF(OFFSET('別紙2-4(研修実施報告書)'!$I$8,(COLUMN()-COLUMN($J$9))*4,0,4,2),$C143),EE$9,"")</f>
        <v/>
      </c>
      <c r="EF143" s="332" t="str">
        <f ca="1">IF(COUNTIF(OFFSET('別紙2-4(研修実施報告書)'!$I$8,(COLUMN()-COLUMN($J$9))*4,0,4,2),$C143),EF$9,"")</f>
        <v/>
      </c>
      <c r="EG143" s="332" t="str">
        <f ca="1">IF(COUNTIF(OFFSET('別紙2-4(研修実施報告書)'!$I$8,(COLUMN()-COLUMN($J$9))*4,0,4,2),$C143),EG$9,"")</f>
        <v/>
      </c>
      <c r="EH143" s="332" t="str">
        <f ca="1">IF(COUNTIF(OFFSET('別紙2-4(研修実施報告書)'!$I$8,(COLUMN()-COLUMN($J$9))*4,0,4,2),$C143),EH$9,"")</f>
        <v/>
      </c>
      <c r="EI143" s="332" t="str">
        <f ca="1">IF(COUNTIF(OFFSET('別紙2-4(研修実施報告書)'!$I$8,(COLUMN()-COLUMN($J$9))*4,0,4,2),$C143),EI$9,"")</f>
        <v/>
      </c>
      <c r="EJ143" s="332" t="str">
        <f ca="1">IF(COUNTIF(OFFSET('別紙2-4(研修実施報告書)'!$I$8,(COLUMN()-COLUMN($J$9))*4,0,4,2),$C143),EJ$9,"")</f>
        <v/>
      </c>
      <c r="EK143" s="332" t="str">
        <f ca="1">IF(COUNTIF(OFFSET('別紙2-4(研修実施報告書)'!$I$8,(COLUMN()-COLUMN($J$9))*4,0,4,2),$C143),EK$9,"")</f>
        <v/>
      </c>
      <c r="EL143" s="332" t="str">
        <f ca="1">IF(COUNTIF(OFFSET('別紙2-4(研修実施報告書)'!$I$8,(COLUMN()-COLUMN($J$9))*4,0,4,2),$C143),EL$9,"")</f>
        <v/>
      </c>
      <c r="EM143" s="332" t="str">
        <f ca="1">IF(COUNTIF(OFFSET('別紙2-4(研修実施報告書)'!$I$8,(COLUMN()-COLUMN($J$9))*4,0,4,2),$C143),EM$9,"")</f>
        <v/>
      </c>
      <c r="EN143" s="332" t="str">
        <f ca="1">IF(COUNTIF(OFFSET('別紙2-4(研修実施報告書)'!$I$8,(COLUMN()-COLUMN($J$9))*4,0,4,2),$C143),EN$9,"")</f>
        <v/>
      </c>
      <c r="EO143" s="332" t="str">
        <f ca="1">IF(COUNTIF(OFFSET('別紙2-4(研修実施報告書)'!$I$8,(COLUMN()-COLUMN($J$9))*4,0,4,2),$C143),EO$9,"")</f>
        <v/>
      </c>
      <c r="EP143" s="332" t="str">
        <f ca="1">IF(COUNTIF(OFFSET('別紙2-4(研修実施報告書)'!$I$8,(COLUMN()-COLUMN($J$9))*4,0,4,2),$C143),EP$9,"")</f>
        <v/>
      </c>
      <c r="EQ143" s="332" t="str">
        <f ca="1">IF(COUNTIF(OFFSET('別紙2-4(研修実施報告書)'!$I$8,(COLUMN()-COLUMN($J$9))*4,0,4,2),$C143),EQ$9,"")</f>
        <v/>
      </c>
      <c r="ER143" s="332" t="str">
        <f ca="1">IF(COUNTIF(OFFSET('別紙2-4(研修実施報告書)'!$I$8,(COLUMN()-COLUMN($J$9))*4,0,4,2),$C143),ER$9,"")</f>
        <v/>
      </c>
      <c r="ES143" s="332" t="str">
        <f ca="1">IF(COUNTIF(OFFSET('別紙2-4(研修実施報告書)'!$I$8,(COLUMN()-COLUMN($J$9))*4,0,4,2),$C143),ES$9,"")</f>
        <v/>
      </c>
      <c r="ET143" s="332" t="str">
        <f ca="1">IF(COUNTIF(OFFSET('別紙2-4(研修実施報告書)'!$I$8,(COLUMN()-COLUMN($J$9))*4,0,4,2),$C143),ET$9,"")</f>
        <v/>
      </c>
      <c r="EU143" s="332" t="str">
        <f ca="1">IF(COUNTIF(OFFSET('別紙2-4(研修実施報告書)'!$I$8,(COLUMN()-COLUMN($J$9))*4,0,4,2),$C143),EU$9,"")</f>
        <v/>
      </c>
      <c r="EV143" s="332" t="str">
        <f ca="1">IF(COUNTIF(OFFSET('別紙2-4(研修実施報告書)'!$I$8,(COLUMN()-COLUMN($J$9))*4,0,4,2),$C143),EV$9,"")</f>
        <v/>
      </c>
      <c r="EW143" s="332" t="str">
        <f ca="1">IF(COUNTIF(OFFSET('別紙2-4(研修実施報告書)'!$I$8,(COLUMN()-COLUMN($J$9))*4,0,4,2),$C143),EW$9,"")</f>
        <v/>
      </c>
      <c r="EX143" s="332" t="str">
        <f ca="1">IF(COUNTIF(OFFSET('別紙2-4(研修実施報告書)'!$I$8,(COLUMN()-COLUMN($J$9))*4,0,4,2),$C143),EX$9,"")</f>
        <v/>
      </c>
      <c r="EY143" s="332" t="str">
        <f ca="1">IF(COUNTIF(OFFSET('別紙2-4(研修実施報告書)'!$I$8,(COLUMN()-COLUMN($J$9))*4,0,4,2),$C143),EY$9,"")</f>
        <v/>
      </c>
      <c r="EZ143" s="332" t="str">
        <f ca="1">IF(COUNTIF(OFFSET('別紙2-4(研修実施報告書)'!$I$8,(COLUMN()-COLUMN($J$9))*4,0,4,2),$C143),EZ$9,"")</f>
        <v/>
      </c>
      <c r="FA143" s="332" t="str">
        <f ca="1">IF(COUNTIF(OFFSET('別紙2-4(研修実施報告書)'!$I$8,(COLUMN()-COLUMN($J$9))*4,0,4,2),$C143),FA$9,"")</f>
        <v/>
      </c>
      <c r="FB143" s="332" t="str">
        <f ca="1">IF(COUNTIF(OFFSET('別紙2-4(研修実施報告書)'!$I$8,(COLUMN()-COLUMN($J$9))*4,0,4,2),$C143),FB$9,"")</f>
        <v/>
      </c>
      <c r="FC143" s="332" t="str">
        <f ca="1">IF(COUNTIF(OFFSET('別紙2-4(研修実施報告書)'!$I$8,(COLUMN()-COLUMN($J$9))*4,0,4,2),$C143),FC$9,"")</f>
        <v/>
      </c>
      <c r="FD143" s="332" t="str">
        <f ca="1">IF(COUNTIF(OFFSET('別紙2-4(研修実施報告書)'!$I$8,(COLUMN()-COLUMN($J$9))*4,0,4,2),$C143),FD$9,"")</f>
        <v/>
      </c>
      <c r="FE143" s="332" t="str">
        <f ca="1">IF(COUNTIF(OFFSET('別紙2-4(研修実施報告書)'!$I$8,(COLUMN()-COLUMN($J$9))*4,0,4,2),$C143),FE$9,"")</f>
        <v/>
      </c>
      <c r="FF143" s="332" t="str">
        <f ca="1">IF(COUNTIF(OFFSET('別紙2-4(研修実施報告書)'!$I$8,(COLUMN()-COLUMN($J$9))*4,0,4,2),$C143),FF$9,"")</f>
        <v/>
      </c>
      <c r="FG143" s="332" t="str">
        <f ca="1">IF(COUNTIF(OFFSET('別紙2-4(研修実施報告書)'!$I$8,(COLUMN()-COLUMN($J$9))*4,0,4,2),$C143),FG$9,"")</f>
        <v/>
      </c>
      <c r="FH143" s="332" t="str">
        <f ca="1">IF(COUNTIF(OFFSET('別紙2-4(研修実施報告書)'!$I$8,(COLUMN()-COLUMN($J$9))*4,0,4,2),$C143),FH$9,"")</f>
        <v/>
      </c>
      <c r="FI143" s="332" t="str">
        <f ca="1">IF(COUNTIF(OFFSET('別紙2-4(研修実施報告書)'!$I$8,(COLUMN()-COLUMN($J$9))*4,0,4,2),$C143),FI$9,"")</f>
        <v/>
      </c>
      <c r="FJ143" s="332" t="str">
        <f ca="1">IF(COUNTIF(OFFSET('別紙2-4(研修実施報告書)'!$I$8,(COLUMN()-COLUMN($J$9))*4,0,4,2),$C143),FJ$9,"")</f>
        <v/>
      </c>
      <c r="FK143" s="332" t="str">
        <f ca="1">IF(COUNTIF(OFFSET('別紙2-4(研修実施報告書)'!$I$8,(COLUMN()-COLUMN($J$9))*4,0,4,2),$C143),FK$9,"")</f>
        <v/>
      </c>
      <c r="FL143" s="332" t="str">
        <f ca="1">IF(COUNTIF(OFFSET('別紙2-4(研修実施報告書)'!$I$8,(COLUMN()-COLUMN($J$9))*4,0,4,2),$C143),FL$9,"")</f>
        <v/>
      </c>
      <c r="FM143" s="332" t="str">
        <f ca="1">IF(COUNTIF(OFFSET('別紙2-4(研修実施報告書)'!$I$8,(COLUMN()-COLUMN($J$9))*4,0,4,2),$C143),FM$9,"")</f>
        <v/>
      </c>
      <c r="FN143" s="332" t="str">
        <f ca="1">IF(COUNTIF(OFFSET('別紙2-4(研修実施報告書)'!$I$8,(COLUMN()-COLUMN($J$9))*4,0,4,2),$C143),FN$9,"")</f>
        <v/>
      </c>
      <c r="FO143" s="332" t="str">
        <f ca="1">IF(COUNTIF(OFFSET('別紙2-4(研修実施報告書)'!$I$8,(COLUMN()-COLUMN($J$9))*4,0,4,2),$C143),FO$9,"")</f>
        <v/>
      </c>
      <c r="FP143" s="332" t="str">
        <f ca="1">IF(COUNTIF(OFFSET('別紙2-4(研修実施報告書)'!$I$8,(COLUMN()-COLUMN($J$9))*4,0,4,2),$C143),FP$9,"")</f>
        <v/>
      </c>
      <c r="FQ143" s="332" t="str">
        <f ca="1">IF(COUNTIF(OFFSET('別紙2-4(研修実施報告書)'!$I$8,(COLUMN()-COLUMN($J$9))*4,0,4,2),$C143),FQ$9,"")</f>
        <v/>
      </c>
      <c r="FR143" s="332" t="str">
        <f ca="1">IF(COUNTIF(OFFSET('別紙2-4(研修実施報告書)'!$I$8,(COLUMN()-COLUMN($J$9))*4,0,4,2),$C143),FR$9,"")</f>
        <v/>
      </c>
      <c r="FS143" s="332" t="str">
        <f ca="1">IF(COUNTIF(OFFSET('別紙2-4(研修実施報告書)'!$I$8,(COLUMN()-COLUMN($J$9))*4,0,4,2),$C143),FS$9,"")</f>
        <v/>
      </c>
      <c r="FT143" s="332" t="str">
        <f ca="1">IF(COUNTIF(OFFSET('別紙2-4(研修実施報告書)'!$I$8,(COLUMN()-COLUMN($J$9))*4,0,4,2),$C143),FT$9,"")</f>
        <v/>
      </c>
      <c r="FU143" s="332" t="str">
        <f ca="1">IF(COUNTIF(OFFSET('別紙2-4(研修実施報告書)'!$I$8,(COLUMN()-COLUMN($J$9))*4,0,4,2),$C143),FU$9,"")</f>
        <v/>
      </c>
      <c r="FV143" s="332" t="str">
        <f ca="1">IF(COUNTIF(OFFSET('別紙2-4(研修実施報告書)'!$I$8,(COLUMN()-COLUMN($J$9))*4,0,4,2),$C143),FV$9,"")</f>
        <v/>
      </c>
      <c r="FW143" s="332" t="str">
        <f ca="1">IF(COUNTIF(OFFSET('別紙2-4(研修実施報告書)'!$I$8,(COLUMN()-COLUMN($J$9))*4,0,4,2),$C143),FW$9,"")</f>
        <v/>
      </c>
      <c r="FX143" s="332" t="str">
        <f ca="1">IF(COUNTIF(OFFSET('別紙2-4(研修実施報告書)'!$I$8,(COLUMN()-COLUMN($J$9))*4,0,4,2),$C143),FX$9,"")</f>
        <v/>
      </c>
      <c r="FY143" s="332" t="str">
        <f ca="1">IF(COUNTIF(OFFSET('別紙2-4(研修実施報告書)'!$I$8,(COLUMN()-COLUMN($J$9))*4,0,4,2),$C143),FY$9,"")</f>
        <v/>
      </c>
      <c r="FZ143" s="332" t="str">
        <f ca="1">IF(COUNTIF(OFFSET('別紙2-4(研修実施報告書)'!$I$8,(COLUMN()-COLUMN($J$9))*4,0,4,2),$C143),FZ$9,"")</f>
        <v/>
      </c>
      <c r="GA143" s="332" t="str">
        <f ca="1">IF(COUNTIF(OFFSET('別紙2-4(研修実施報告書)'!$I$8,(COLUMN()-COLUMN($J$9))*4,0,4,2),$C143),GA$9,"")</f>
        <v/>
      </c>
      <c r="GB143" s="332" t="str">
        <f ca="1">IF(COUNTIF(OFFSET('別紙2-4(研修実施報告書)'!$I$8,(COLUMN()-COLUMN($J$9))*4,0,4,2),$C143),GB$9,"")</f>
        <v/>
      </c>
      <c r="GC143" s="332" t="str">
        <f ca="1">IF(COUNTIF(OFFSET('別紙2-4(研修実施報告書)'!$I$8,(COLUMN()-COLUMN($J$9))*4,0,4,2),$C143),GC$9,"")</f>
        <v/>
      </c>
      <c r="GD143" s="332" t="str">
        <f ca="1">IF(COUNTIF(OFFSET('別紙2-4(研修実施報告書)'!$I$8,(COLUMN()-COLUMN($J$9))*4,0,4,2),$C143),GD$9,"")</f>
        <v/>
      </c>
      <c r="GE143" s="332" t="str">
        <f ca="1">IF(COUNTIF(OFFSET('別紙2-4(研修実施報告書)'!$I$8,(COLUMN()-COLUMN($J$9))*4,0,4,2),$C143),GE$9,"")</f>
        <v/>
      </c>
      <c r="GF143" s="332" t="str">
        <f ca="1">IF(COUNTIF(OFFSET('別紙2-4(研修実施報告書)'!$I$8,(COLUMN()-COLUMN($J$9))*4,0,4,2),$C143),GF$9,"")</f>
        <v/>
      </c>
      <c r="GG143" s="332" t="str">
        <f ca="1">IF(COUNTIF(OFFSET('別紙2-4(研修実施報告書)'!$I$8,(COLUMN()-COLUMN($J$9))*4,0,4,2),$C143),GG$9,"")</f>
        <v/>
      </c>
      <c r="GH143" s="332" t="str">
        <f ca="1">IF(COUNTIF(OFFSET('別紙2-4(研修実施報告書)'!$I$8,(COLUMN()-COLUMN($J$9))*4,0,4,2),$C143),GH$9,"")</f>
        <v/>
      </c>
      <c r="GI143" s="332" t="str">
        <f ca="1">IF(COUNTIF(OFFSET('別紙2-4(研修実施報告書)'!$I$8,(COLUMN()-COLUMN($J$9))*4,0,4,2),$C143),GI$9,"")</f>
        <v/>
      </c>
      <c r="GJ143" s="332" t="str">
        <f ca="1">IF(COUNTIF(OFFSET('別紙2-4(研修実施報告書)'!$I$8,(COLUMN()-COLUMN($J$9))*4,0,4,2),$C143),GJ$9,"")</f>
        <v/>
      </c>
      <c r="GK143" s="332" t="str">
        <f ca="1">IF(COUNTIF(OFFSET('別紙2-4(研修実施報告書)'!$I$8,(COLUMN()-COLUMN($J$9))*4,0,4,2),$C143),GK$9,"")</f>
        <v/>
      </c>
      <c r="GL143" s="332" t="str">
        <f ca="1">IF(COUNTIF(OFFSET('別紙2-4(研修実施報告書)'!$I$8,(COLUMN()-COLUMN($J$9))*4,0,4,2),$C143),GL$9,"")</f>
        <v/>
      </c>
      <c r="GM143" s="332" t="str">
        <f ca="1">IF(COUNTIF(OFFSET('別紙2-4(研修実施報告書)'!$I$8,(COLUMN()-COLUMN($J$9))*4,0,4,2),$C143),GM$9,"")</f>
        <v/>
      </c>
      <c r="GN143" s="332" t="str">
        <f ca="1">IF(COUNTIF(OFFSET('別紙2-4(研修実施報告書)'!$I$8,(COLUMN()-COLUMN($J$9))*4,0,4,2),$C143),GN$9,"")</f>
        <v/>
      </c>
      <c r="GO143" s="332" t="str">
        <f ca="1">IF(COUNTIF(OFFSET('別紙2-4(研修実施報告書)'!$I$8,(COLUMN()-COLUMN($J$9))*4,0,4,2),$C143),GO$9,"")</f>
        <v/>
      </c>
      <c r="GP143" s="332" t="str">
        <f ca="1">IF(COUNTIF(OFFSET('別紙2-4(研修実施報告書)'!$I$8,(COLUMN()-COLUMN($J$9))*4,0,4,2),$C143),GP$9,"")</f>
        <v/>
      </c>
      <c r="GQ143" s="332" t="str">
        <f ca="1">IF(COUNTIF(OFFSET('別紙2-4(研修実施報告書)'!$I$8,(COLUMN()-COLUMN($J$9))*4,0,4,2),$C143),GQ$9,"")</f>
        <v/>
      </c>
      <c r="GR143" s="332" t="str">
        <f ca="1">IF(COUNTIF(OFFSET('別紙2-4(研修実施報告書)'!$I$8,(COLUMN()-COLUMN($J$9))*4,0,4,2),$C143),GR$9,"")</f>
        <v/>
      </c>
      <c r="GS143" s="332" t="str">
        <f ca="1">IF(COUNTIF(OFFSET('別紙2-4(研修実施報告書)'!$I$8,(COLUMN()-COLUMN($J$9))*4,0,4,2),$C143),GS$9,"")</f>
        <v/>
      </c>
      <c r="GT143" s="332" t="str">
        <f ca="1">IF(COUNTIF(OFFSET('別紙2-4(研修実施報告書)'!$I$8,(COLUMN()-COLUMN($J$9))*4,0,4,2),$C143),GT$9,"")</f>
        <v/>
      </c>
      <c r="GU143" s="332" t="str">
        <f ca="1">IF(COUNTIF(OFFSET('別紙2-4(研修実施報告書)'!$I$8,(COLUMN()-COLUMN($J$9))*4,0,4,2),$C143),GU$9,"")</f>
        <v/>
      </c>
      <c r="GV143" s="332" t="str">
        <f ca="1">IF(COUNTIF(OFFSET('別紙2-4(研修実施報告書)'!$I$8,(COLUMN()-COLUMN($J$9))*4,0,4,2),$C143),GV$9,"")</f>
        <v/>
      </c>
      <c r="GW143" s="332" t="str">
        <f ca="1">IF(COUNTIF(OFFSET('別紙2-4(研修実施報告書)'!$I$8,(COLUMN()-COLUMN($J$9))*4,0,4,2),$C143),GW$9,"")</f>
        <v/>
      </c>
      <c r="GX143" s="332" t="str">
        <f ca="1">IF(COUNTIF(OFFSET('別紙2-4(研修実施報告書)'!$I$8,(COLUMN()-COLUMN($J$9))*4,0,4,2),$C143),GX$9,"")</f>
        <v/>
      </c>
      <c r="GY143" s="332" t="str">
        <f ca="1">IF(COUNTIF(OFFSET('別紙2-4(研修実施報告書)'!$I$8,(COLUMN()-COLUMN($J$9))*4,0,4,2),$C143),GY$9,"")</f>
        <v/>
      </c>
      <c r="GZ143" s="332" t="str">
        <f ca="1">IF(COUNTIF(OFFSET('別紙2-4(研修実施報告書)'!$I$8,(COLUMN()-COLUMN($J$9))*4,0,4,2),$C143),GZ$9,"")</f>
        <v/>
      </c>
      <c r="HA143" s="332" t="str">
        <f ca="1">IF(COUNTIF(OFFSET('別紙2-4(研修実施報告書)'!$I$8,(COLUMN()-COLUMN($J$9))*4,0,4,2),$C143),HA$9,"")</f>
        <v/>
      </c>
      <c r="HB143" s="320"/>
    </row>
    <row r="144" spans="1:210" ht="18.75" customHeight="1">
      <c r="A144" s="325">
        <v>130</v>
      </c>
      <c r="B144" s="323" t="str">
        <f>IF(AND('別紙1-7(研修責任者教育担当者) '!E147="〇",'別紙1-7(研修責任者教育担当者) '!F147="〇"),"専任・兼任",IF('別紙1-7(研修責任者教育担当者) '!E147="〇","専任",IF('別紙1-7(研修責任者教育担当者) '!F147="〇","兼任","")))</f>
        <v/>
      </c>
      <c r="C144" s="324">
        <f>VLOOKUP(A144,'別紙1-7(研修責任者教育担当者) '!$B$18:$C$217,2,0)</f>
        <v>0</v>
      </c>
      <c r="D144" s="348" t="s">
        <v>175</v>
      </c>
      <c r="E144" s="349"/>
      <c r="F144" s="329" t="e">
        <f t="shared" si="6"/>
        <v>#DIV/0!</v>
      </c>
      <c r="G144" s="330" t="e">
        <f t="shared" ca="1" si="7"/>
        <v>#DIV/0!</v>
      </c>
      <c r="H144" s="318">
        <f t="shared" ca="1" si="8"/>
        <v>0</v>
      </c>
      <c r="I144" s="318"/>
      <c r="J144" s="332" t="str">
        <f ca="1">IF(COUNTIF(OFFSET('別紙2-4(研修実施報告書)'!$I$8,(COLUMN()-COLUMN($J$9))*4,0,4,2),$C144),J$9,"")</f>
        <v/>
      </c>
      <c r="K144" s="332" t="str">
        <f ca="1">IF(COUNTIF(OFFSET('別紙2-4(研修実施報告書)'!$I$8,(COLUMN()-COLUMN($J$9))*4,0,4,2),$C144),K$9,"")</f>
        <v/>
      </c>
      <c r="L144" s="332" t="str">
        <f ca="1">IF(COUNTIF(OFFSET('別紙2-4(研修実施報告書)'!$I$8,(COLUMN()-COLUMN($J$9))*4,0,4,2),$C144),L$9,"")</f>
        <v/>
      </c>
      <c r="M144" s="332" t="str">
        <f ca="1">IF(COUNTIF(OFFSET('別紙2-4(研修実施報告書)'!$I$8,(COLUMN()-COLUMN($J$9))*4,0,4,2),$C144),M$9,"")</f>
        <v/>
      </c>
      <c r="N144" s="332" t="str">
        <f ca="1">IF(COUNTIF(OFFSET('別紙2-4(研修実施報告書)'!$I$8,(COLUMN()-COLUMN($J$9))*4,0,4,2),$C144),N$9,"")</f>
        <v/>
      </c>
      <c r="O144" s="332" t="str">
        <f ca="1">IF(COUNTIF(OFFSET('別紙2-4(研修実施報告書)'!$I$8,(COLUMN()-COLUMN($J$9))*4,0,4,2),$C144),O$9,"")</f>
        <v/>
      </c>
      <c r="P144" s="332" t="str">
        <f ca="1">IF(COUNTIF(OFFSET('別紙2-4(研修実施報告書)'!$I$8,(COLUMN()-COLUMN($J$9))*4,0,4,2),$C144),P$9,"")</f>
        <v/>
      </c>
      <c r="Q144" s="332" t="str">
        <f ca="1">IF(COUNTIF(OFFSET('別紙2-4(研修実施報告書)'!$I$8,(COLUMN()-COLUMN($J$9))*4,0,4,2),$C144),Q$9,"")</f>
        <v/>
      </c>
      <c r="R144" s="332" t="str">
        <f ca="1">IF(COUNTIF(OFFSET('別紙2-4(研修実施報告書)'!$I$8,(COLUMN()-COLUMN($J$9))*4,0,4,2),$C144),R$9,"")</f>
        <v/>
      </c>
      <c r="S144" s="332" t="str">
        <f ca="1">IF(COUNTIF(OFFSET('別紙2-4(研修実施報告書)'!$I$8,(COLUMN()-COLUMN($J$9))*4,0,4,2),$C144),S$9,"")</f>
        <v/>
      </c>
      <c r="T144" s="332" t="str">
        <f ca="1">IF(COUNTIF(OFFSET('別紙2-4(研修実施報告書)'!$I$8,(COLUMN()-COLUMN($J$9))*4,0,4,2),$C144),T$9,"")</f>
        <v/>
      </c>
      <c r="U144" s="332" t="str">
        <f ca="1">IF(COUNTIF(OFFSET('別紙2-4(研修実施報告書)'!$I$8,(COLUMN()-COLUMN($J$9))*4,0,4,2),$C144),U$9,"")</f>
        <v/>
      </c>
      <c r="V144" s="332" t="str">
        <f ca="1">IF(COUNTIF(OFFSET('別紙2-4(研修実施報告書)'!$I$8,(COLUMN()-COLUMN($J$9))*4,0,4,2),$C144),V$9,"")</f>
        <v/>
      </c>
      <c r="W144" s="332" t="str">
        <f ca="1">IF(COUNTIF(OFFSET('別紙2-4(研修実施報告書)'!$I$8,(COLUMN()-COLUMN($J$9))*4,0,4,2),$C144),W$9,"")</f>
        <v/>
      </c>
      <c r="X144" s="332" t="str">
        <f ca="1">IF(COUNTIF(OFFSET('別紙2-4(研修実施報告書)'!$I$8,(COLUMN()-COLUMN($J$9))*4,0,4,2),$C144),X$9,"")</f>
        <v/>
      </c>
      <c r="Y144" s="332" t="str">
        <f ca="1">IF(COUNTIF(OFFSET('別紙2-4(研修実施報告書)'!$I$8,(COLUMN()-COLUMN($J$9))*4,0,4,2),$C144),Y$9,"")</f>
        <v/>
      </c>
      <c r="Z144" s="332" t="str">
        <f ca="1">IF(COUNTIF(OFFSET('別紙2-4(研修実施報告書)'!$I$8,(COLUMN()-COLUMN($J$9))*4,0,4,2),$C144),Z$9,"")</f>
        <v/>
      </c>
      <c r="AA144" s="332" t="str">
        <f ca="1">IF(COUNTIF(OFFSET('別紙2-4(研修実施報告書)'!$I$8,(COLUMN()-COLUMN($J$9))*4,0,4,2),$C144),AA$9,"")</f>
        <v/>
      </c>
      <c r="AB144" s="332" t="str">
        <f ca="1">IF(COUNTIF(OFFSET('別紙2-4(研修実施報告書)'!$I$8,(COLUMN()-COLUMN($J$9))*4,0,4,2),$C144),AB$9,"")</f>
        <v/>
      </c>
      <c r="AC144" s="332" t="str">
        <f ca="1">IF(COUNTIF(OFFSET('別紙2-4(研修実施報告書)'!$I$8,(COLUMN()-COLUMN($J$9))*4,0,4,2),$C144),AC$9,"")</f>
        <v/>
      </c>
      <c r="AD144" s="332" t="str">
        <f ca="1">IF(COUNTIF(OFFSET('別紙2-4(研修実施報告書)'!$I$8,(COLUMN()-COLUMN($J$9))*4,0,4,2),$C144),AD$9,"")</f>
        <v/>
      </c>
      <c r="AE144" s="332" t="str">
        <f ca="1">IF(COUNTIF(OFFSET('別紙2-4(研修実施報告書)'!$I$8,(COLUMN()-COLUMN($J$9))*4,0,4,2),$C144),AE$9,"")</f>
        <v/>
      </c>
      <c r="AF144" s="332" t="str">
        <f ca="1">IF(COUNTIF(OFFSET('別紙2-4(研修実施報告書)'!$I$8,(COLUMN()-COLUMN($J$9))*4,0,4,2),$C144),AF$9,"")</f>
        <v/>
      </c>
      <c r="AG144" s="332" t="str">
        <f ca="1">IF(COUNTIF(OFFSET('別紙2-4(研修実施報告書)'!$I$8,(COLUMN()-COLUMN($J$9))*4,0,4,2),$C144),AG$9,"")</f>
        <v/>
      </c>
      <c r="AH144" s="332" t="str">
        <f ca="1">IF(COUNTIF(OFFSET('別紙2-4(研修実施報告書)'!$I$8,(COLUMN()-COLUMN($J$9))*4,0,4,2),$C144),AH$9,"")</f>
        <v/>
      </c>
      <c r="AI144" s="332" t="str">
        <f ca="1">IF(COUNTIF(OFFSET('別紙2-4(研修実施報告書)'!$I$8,(COLUMN()-COLUMN($J$9))*4,0,4,2),$C144),AI$9,"")</f>
        <v/>
      </c>
      <c r="AJ144" s="332" t="str">
        <f ca="1">IF(COUNTIF(OFFSET('別紙2-4(研修実施報告書)'!$I$8,(COLUMN()-COLUMN($J$9))*4,0,4,2),$C144),AJ$9,"")</f>
        <v/>
      </c>
      <c r="AK144" s="332" t="str">
        <f ca="1">IF(COUNTIF(OFFSET('別紙2-4(研修実施報告書)'!$I$8,(COLUMN()-COLUMN($J$9))*4,0,4,2),$C144),AK$9,"")</f>
        <v/>
      </c>
      <c r="AL144" s="332" t="str">
        <f ca="1">IF(COUNTIF(OFFSET('別紙2-4(研修実施報告書)'!$I$8,(COLUMN()-COLUMN($J$9))*4,0,4,2),$C144),AL$9,"")</f>
        <v/>
      </c>
      <c r="AM144" s="332" t="str">
        <f ca="1">IF(COUNTIF(OFFSET('別紙2-4(研修実施報告書)'!$I$8,(COLUMN()-COLUMN($J$9))*4,0,4,2),$C144),AM$9,"")</f>
        <v/>
      </c>
      <c r="AN144" s="332" t="str">
        <f ca="1">IF(COUNTIF(OFFSET('別紙2-4(研修実施報告書)'!$I$8,(COLUMN()-COLUMN($J$9))*4,0,4,2),$C144),AN$9,"")</f>
        <v/>
      </c>
      <c r="AO144" s="332" t="str">
        <f ca="1">IF(COUNTIF(OFFSET('別紙2-4(研修実施報告書)'!$I$8,(COLUMN()-COLUMN($J$9))*4,0,4,2),$C144),AO$9,"")</f>
        <v/>
      </c>
      <c r="AP144" s="332" t="str">
        <f ca="1">IF(COUNTIF(OFFSET('別紙2-4(研修実施報告書)'!$I$8,(COLUMN()-COLUMN($J$9))*4,0,4,2),$C144),AP$9,"")</f>
        <v/>
      </c>
      <c r="AQ144" s="332" t="str">
        <f ca="1">IF(COUNTIF(OFFSET('別紙2-4(研修実施報告書)'!$I$8,(COLUMN()-COLUMN($J$9))*4,0,4,2),$C144),AQ$9,"")</f>
        <v/>
      </c>
      <c r="AR144" s="332" t="str">
        <f ca="1">IF(COUNTIF(OFFSET('別紙2-4(研修実施報告書)'!$I$8,(COLUMN()-COLUMN($J$9))*4,0,4,2),$C144),AR$9,"")</f>
        <v/>
      </c>
      <c r="AS144" s="332" t="str">
        <f ca="1">IF(COUNTIF(OFFSET('別紙2-4(研修実施報告書)'!$I$8,(COLUMN()-COLUMN($J$9))*4,0,4,2),$C144),AS$9,"")</f>
        <v/>
      </c>
      <c r="AT144" s="332" t="str">
        <f ca="1">IF(COUNTIF(OFFSET('別紙2-4(研修実施報告書)'!$I$8,(COLUMN()-COLUMN($J$9))*4,0,4,2),$C144),AT$9,"")</f>
        <v/>
      </c>
      <c r="AU144" s="332" t="str">
        <f ca="1">IF(COUNTIF(OFFSET('別紙2-4(研修実施報告書)'!$I$8,(COLUMN()-COLUMN($J$9))*4,0,4,2),$C144),AU$9,"")</f>
        <v/>
      </c>
      <c r="AV144" s="332" t="str">
        <f ca="1">IF(COUNTIF(OFFSET('別紙2-4(研修実施報告書)'!$I$8,(COLUMN()-COLUMN($J$9))*4,0,4,2),$C144),AV$9,"")</f>
        <v/>
      </c>
      <c r="AW144" s="332" t="str">
        <f ca="1">IF(COUNTIF(OFFSET('別紙2-4(研修実施報告書)'!$I$8,(COLUMN()-COLUMN($J$9))*4,0,4,2),$C144),AW$9,"")</f>
        <v/>
      </c>
      <c r="AX144" s="332" t="str">
        <f ca="1">IF(COUNTIF(OFFSET('別紙2-4(研修実施報告書)'!$I$8,(COLUMN()-COLUMN($J$9))*4,0,4,2),$C144),AX$9,"")</f>
        <v/>
      </c>
      <c r="AY144" s="332" t="str">
        <f ca="1">IF(COUNTIF(OFFSET('別紙2-4(研修実施報告書)'!$I$8,(COLUMN()-COLUMN($J$9))*4,0,4,2),$C144),AY$9,"")</f>
        <v/>
      </c>
      <c r="AZ144" s="332" t="str">
        <f ca="1">IF(COUNTIF(OFFSET('別紙2-4(研修実施報告書)'!$I$8,(COLUMN()-COLUMN($J$9))*4,0,4,2),$C144),AZ$9,"")</f>
        <v/>
      </c>
      <c r="BA144" s="332" t="str">
        <f ca="1">IF(COUNTIF(OFFSET('別紙2-4(研修実施報告書)'!$I$8,(COLUMN()-COLUMN($J$9))*4,0,4,2),$C144),BA$9,"")</f>
        <v/>
      </c>
      <c r="BB144" s="332" t="str">
        <f ca="1">IF(COUNTIF(OFFSET('別紙2-4(研修実施報告書)'!$I$8,(COLUMN()-COLUMN($J$9))*4,0,4,2),$C144),BB$9,"")</f>
        <v/>
      </c>
      <c r="BC144" s="332" t="str">
        <f ca="1">IF(COUNTIF(OFFSET('別紙2-4(研修実施報告書)'!$I$8,(COLUMN()-COLUMN($J$9))*4,0,4,2),$C144),BC$9,"")</f>
        <v/>
      </c>
      <c r="BD144" s="332" t="str">
        <f ca="1">IF(COUNTIF(OFFSET('別紙2-4(研修実施報告書)'!$I$8,(COLUMN()-COLUMN($J$9))*4,0,4,2),$C144),BD$9,"")</f>
        <v/>
      </c>
      <c r="BE144" s="332" t="str">
        <f ca="1">IF(COUNTIF(OFFSET('別紙2-4(研修実施報告書)'!$I$8,(COLUMN()-COLUMN($J$9))*4,0,4,2),$C144),BE$9,"")</f>
        <v/>
      </c>
      <c r="BF144" s="332" t="str">
        <f ca="1">IF(COUNTIF(OFFSET('別紙2-4(研修実施報告書)'!$I$8,(COLUMN()-COLUMN($J$9))*4,0,4,2),$C144),BF$9,"")</f>
        <v/>
      </c>
      <c r="BG144" s="332" t="str">
        <f ca="1">IF(COUNTIF(OFFSET('別紙2-4(研修実施報告書)'!$I$8,(COLUMN()-COLUMN($J$9))*4,0,4,2),$C144),BG$9,"")</f>
        <v/>
      </c>
      <c r="BH144" s="332" t="str">
        <f ca="1">IF(COUNTIF(OFFSET('別紙2-4(研修実施報告書)'!$I$8,(COLUMN()-COLUMN($J$9))*4,0,4,2),$C144),BH$9,"")</f>
        <v/>
      </c>
      <c r="BI144" s="332" t="str">
        <f ca="1">IF(COUNTIF(OFFSET('別紙2-4(研修実施報告書)'!$I$8,(COLUMN()-COLUMN($J$9))*4,0,4,2),$C144),BI$9,"")</f>
        <v/>
      </c>
      <c r="BJ144" s="332" t="str">
        <f ca="1">IF(COUNTIF(OFFSET('別紙2-4(研修実施報告書)'!$I$8,(COLUMN()-COLUMN($J$9))*4,0,4,2),$C144),BJ$9,"")</f>
        <v/>
      </c>
      <c r="BK144" s="332" t="str">
        <f ca="1">IF(COUNTIF(OFFSET('別紙2-4(研修実施報告書)'!$I$8,(COLUMN()-COLUMN($J$9))*4,0,4,2),$C144),BK$9,"")</f>
        <v/>
      </c>
      <c r="BL144" s="332" t="str">
        <f ca="1">IF(COUNTIF(OFFSET('別紙2-4(研修実施報告書)'!$I$8,(COLUMN()-COLUMN($J$9))*4,0,4,2),$C144),BL$9,"")</f>
        <v/>
      </c>
      <c r="BM144" s="332" t="str">
        <f ca="1">IF(COUNTIF(OFFSET('別紙2-4(研修実施報告書)'!$I$8,(COLUMN()-COLUMN($J$9))*4,0,4,2),$C144),BM$9,"")</f>
        <v/>
      </c>
      <c r="BN144" s="332" t="str">
        <f ca="1">IF(COUNTIF(OFFSET('別紙2-4(研修実施報告書)'!$I$8,(COLUMN()-COLUMN($J$9))*4,0,4,2),$C144),BN$9,"")</f>
        <v/>
      </c>
      <c r="BO144" s="332" t="str">
        <f ca="1">IF(COUNTIF(OFFSET('別紙2-4(研修実施報告書)'!$I$8,(COLUMN()-COLUMN($J$9))*4,0,4,2),$C144),BO$9,"")</f>
        <v/>
      </c>
      <c r="BP144" s="332" t="str">
        <f ca="1">IF(COUNTIF(OFFSET('別紙2-4(研修実施報告書)'!$I$8,(COLUMN()-COLUMN($J$9))*4,0,4,2),$C144),BP$9,"")</f>
        <v/>
      </c>
      <c r="BQ144" s="332" t="str">
        <f ca="1">IF(COUNTIF(OFFSET('別紙2-4(研修実施報告書)'!$I$8,(COLUMN()-COLUMN($J$9))*4,0,4,2),$C144),BQ$9,"")</f>
        <v/>
      </c>
      <c r="BR144" s="332" t="str">
        <f ca="1">IF(COUNTIF(OFFSET('別紙2-4(研修実施報告書)'!$I$8,(COLUMN()-COLUMN($J$9))*4,0,4,2),$C144),BR$9,"")</f>
        <v/>
      </c>
      <c r="BS144" s="332" t="str">
        <f ca="1">IF(COUNTIF(OFFSET('別紙2-4(研修実施報告書)'!$I$8,(COLUMN()-COLUMN($J$9))*4,0,4,2),$C144),BS$9,"")</f>
        <v/>
      </c>
      <c r="BT144" s="332" t="str">
        <f ca="1">IF(COUNTIF(OFFSET('別紙2-4(研修実施報告書)'!$I$8,(COLUMN()-COLUMN($J$9))*4,0,4,2),$C144),BT$9,"")</f>
        <v/>
      </c>
      <c r="BU144" s="332" t="str">
        <f ca="1">IF(COUNTIF(OFFSET('別紙2-4(研修実施報告書)'!$I$8,(COLUMN()-COLUMN($J$9))*4,0,4,2),$C144),BU$9,"")</f>
        <v/>
      </c>
      <c r="BV144" s="332" t="str">
        <f ca="1">IF(COUNTIF(OFFSET('別紙2-4(研修実施報告書)'!$I$8,(COLUMN()-COLUMN($J$9))*4,0,4,2),$C144),BV$9,"")</f>
        <v/>
      </c>
      <c r="BW144" s="332" t="str">
        <f ca="1">IF(COUNTIF(OFFSET('別紙2-4(研修実施報告書)'!$I$8,(COLUMN()-COLUMN($J$9))*4,0,4,2),$C144),BW$9,"")</f>
        <v/>
      </c>
      <c r="BX144" s="332" t="str">
        <f ca="1">IF(COUNTIF(OFFSET('別紙2-4(研修実施報告書)'!$I$8,(COLUMN()-COLUMN($J$9))*4,0,4,2),$C144),BX$9,"")</f>
        <v/>
      </c>
      <c r="BY144" s="332" t="str">
        <f ca="1">IF(COUNTIF(OFFSET('別紙2-4(研修実施報告書)'!$I$8,(COLUMN()-COLUMN($J$9))*4,0,4,2),$C144),BY$9,"")</f>
        <v/>
      </c>
      <c r="BZ144" s="332" t="str">
        <f ca="1">IF(COUNTIF(OFFSET('別紙2-4(研修実施報告書)'!$I$8,(COLUMN()-COLUMN($J$9))*4,0,4,2),$C144),BZ$9,"")</f>
        <v/>
      </c>
      <c r="CA144" s="332" t="str">
        <f ca="1">IF(COUNTIF(OFFSET('別紙2-4(研修実施報告書)'!$I$8,(COLUMN()-COLUMN($J$9))*4,0,4,2),$C144),CA$9,"")</f>
        <v/>
      </c>
      <c r="CB144" s="332" t="str">
        <f ca="1">IF(COUNTIF(OFFSET('別紙2-4(研修実施報告書)'!$I$8,(COLUMN()-COLUMN($J$9))*4,0,4,2),$C144),CB$9,"")</f>
        <v/>
      </c>
      <c r="CC144" s="332" t="str">
        <f ca="1">IF(COUNTIF(OFFSET('別紙2-4(研修実施報告書)'!$I$8,(COLUMN()-COLUMN($J$9))*4,0,4,2),$C144),CC$9,"")</f>
        <v/>
      </c>
      <c r="CD144" s="332" t="str">
        <f ca="1">IF(COUNTIF(OFFSET('別紙2-4(研修実施報告書)'!$I$8,(COLUMN()-COLUMN($J$9))*4,0,4,2),$C144),CD$9,"")</f>
        <v/>
      </c>
      <c r="CE144" s="332" t="str">
        <f ca="1">IF(COUNTIF(OFFSET('別紙2-4(研修実施報告書)'!$I$8,(COLUMN()-COLUMN($J$9))*4,0,4,2),$C144),CE$9,"")</f>
        <v/>
      </c>
      <c r="CF144" s="332" t="str">
        <f ca="1">IF(COUNTIF(OFFSET('別紙2-4(研修実施報告書)'!$I$8,(COLUMN()-COLUMN($J$9))*4,0,4,2),$C144),CF$9,"")</f>
        <v/>
      </c>
      <c r="CG144" s="332" t="str">
        <f ca="1">IF(COUNTIF(OFFSET('別紙2-4(研修実施報告書)'!$I$8,(COLUMN()-COLUMN($J$9))*4,0,4,2),$C144),CG$9,"")</f>
        <v/>
      </c>
      <c r="CH144" s="332" t="str">
        <f ca="1">IF(COUNTIF(OFFSET('別紙2-4(研修実施報告書)'!$I$8,(COLUMN()-COLUMN($J$9))*4,0,4,2),$C144),CH$9,"")</f>
        <v/>
      </c>
      <c r="CI144" s="332" t="str">
        <f ca="1">IF(COUNTIF(OFFSET('別紙2-4(研修実施報告書)'!$I$8,(COLUMN()-COLUMN($J$9))*4,0,4,2),$C144),CI$9,"")</f>
        <v/>
      </c>
      <c r="CJ144" s="332" t="str">
        <f ca="1">IF(COUNTIF(OFFSET('別紙2-4(研修実施報告書)'!$I$8,(COLUMN()-COLUMN($J$9))*4,0,4,2),$C144),CJ$9,"")</f>
        <v/>
      </c>
      <c r="CK144" s="332" t="str">
        <f ca="1">IF(COUNTIF(OFFSET('別紙2-4(研修実施報告書)'!$I$8,(COLUMN()-COLUMN($J$9))*4,0,4,2),$C144),CK$9,"")</f>
        <v/>
      </c>
      <c r="CL144" s="332" t="str">
        <f ca="1">IF(COUNTIF(OFFSET('別紙2-4(研修実施報告書)'!$I$8,(COLUMN()-COLUMN($J$9))*4,0,4,2),$C144),CL$9,"")</f>
        <v/>
      </c>
      <c r="CM144" s="332" t="str">
        <f ca="1">IF(COUNTIF(OFFSET('別紙2-4(研修実施報告書)'!$I$8,(COLUMN()-COLUMN($J$9))*4,0,4,2),$C144),CM$9,"")</f>
        <v/>
      </c>
      <c r="CN144" s="332" t="str">
        <f ca="1">IF(COUNTIF(OFFSET('別紙2-4(研修実施報告書)'!$I$8,(COLUMN()-COLUMN($J$9))*4,0,4,2),$C144),CN$9,"")</f>
        <v/>
      </c>
      <c r="CO144" s="332" t="str">
        <f ca="1">IF(COUNTIF(OFFSET('別紙2-4(研修実施報告書)'!$I$8,(COLUMN()-COLUMN($J$9))*4,0,4,2),$C144),CO$9,"")</f>
        <v/>
      </c>
      <c r="CP144" s="332" t="str">
        <f ca="1">IF(COUNTIF(OFFSET('別紙2-4(研修実施報告書)'!$I$8,(COLUMN()-COLUMN($J$9))*4,0,4,2),$C144),CP$9,"")</f>
        <v/>
      </c>
      <c r="CQ144" s="332" t="str">
        <f ca="1">IF(COUNTIF(OFFSET('別紙2-4(研修実施報告書)'!$I$8,(COLUMN()-COLUMN($J$9))*4,0,4,2),$C144),CQ$9,"")</f>
        <v/>
      </c>
      <c r="CR144" s="332" t="str">
        <f ca="1">IF(COUNTIF(OFFSET('別紙2-4(研修実施報告書)'!$I$8,(COLUMN()-COLUMN($J$9))*4,0,4,2),$C144),CR$9,"")</f>
        <v/>
      </c>
      <c r="CS144" s="332" t="str">
        <f ca="1">IF(COUNTIF(OFFSET('別紙2-4(研修実施報告書)'!$I$8,(COLUMN()-COLUMN($J$9))*4,0,4,2),$C144),CS$9,"")</f>
        <v/>
      </c>
      <c r="CT144" s="332" t="str">
        <f ca="1">IF(COUNTIF(OFFSET('別紙2-4(研修実施報告書)'!$I$8,(COLUMN()-COLUMN($J$9))*4,0,4,2),$C144),CT$9,"")</f>
        <v/>
      </c>
      <c r="CU144" s="332" t="str">
        <f ca="1">IF(COUNTIF(OFFSET('別紙2-4(研修実施報告書)'!$I$8,(COLUMN()-COLUMN($J$9))*4,0,4,2),$C144),CU$9,"")</f>
        <v/>
      </c>
      <c r="CV144" s="332" t="str">
        <f ca="1">IF(COUNTIF(OFFSET('別紙2-4(研修実施報告書)'!$I$8,(COLUMN()-COLUMN($J$9))*4,0,4,2),$C144),CV$9,"")</f>
        <v/>
      </c>
      <c r="CW144" s="332" t="str">
        <f ca="1">IF(COUNTIF(OFFSET('別紙2-4(研修実施報告書)'!$I$8,(COLUMN()-COLUMN($J$9))*4,0,4,2),$C144),CW$9,"")</f>
        <v/>
      </c>
      <c r="CX144" s="332" t="str">
        <f ca="1">IF(COUNTIF(OFFSET('別紙2-4(研修実施報告書)'!$I$8,(COLUMN()-COLUMN($J$9))*4,0,4,2),$C144),CX$9,"")</f>
        <v/>
      </c>
      <c r="CY144" s="332" t="str">
        <f ca="1">IF(COUNTIF(OFFSET('別紙2-4(研修実施報告書)'!$I$8,(COLUMN()-COLUMN($J$9))*4,0,4,2),$C144),CY$9,"")</f>
        <v/>
      </c>
      <c r="CZ144" s="332" t="str">
        <f ca="1">IF(COUNTIF(OFFSET('別紙2-4(研修実施報告書)'!$I$8,(COLUMN()-COLUMN($J$9))*4,0,4,2),$C144),CZ$9,"")</f>
        <v/>
      </c>
      <c r="DA144" s="332" t="str">
        <f ca="1">IF(COUNTIF(OFFSET('別紙2-4(研修実施報告書)'!$I$8,(COLUMN()-COLUMN($J$9))*4,0,4,2),$C144),DA$9,"")</f>
        <v/>
      </c>
      <c r="DB144" s="332" t="str">
        <f ca="1">IF(COUNTIF(OFFSET('別紙2-4(研修実施報告書)'!$I$8,(COLUMN()-COLUMN($J$9))*4,0,4,2),$C144),DB$9,"")</f>
        <v/>
      </c>
      <c r="DC144" s="332" t="str">
        <f ca="1">IF(COUNTIF(OFFSET('別紙2-4(研修実施報告書)'!$I$8,(COLUMN()-COLUMN($J$9))*4,0,4,2),$C144),DC$9,"")</f>
        <v/>
      </c>
      <c r="DD144" s="332" t="str">
        <f ca="1">IF(COUNTIF(OFFSET('別紙2-4(研修実施報告書)'!$I$8,(COLUMN()-COLUMN($J$9))*4,0,4,2),$C144),DD$9,"")</f>
        <v/>
      </c>
      <c r="DE144" s="332" t="str">
        <f ca="1">IF(COUNTIF(OFFSET('別紙2-4(研修実施報告書)'!$I$8,(COLUMN()-COLUMN($J$9))*4,0,4,2),$C144),DE$9,"")</f>
        <v/>
      </c>
      <c r="DF144" s="332" t="str">
        <f ca="1">IF(COUNTIF(OFFSET('別紙2-4(研修実施報告書)'!$I$8,(COLUMN()-COLUMN($J$9))*4,0,4,2),$C144),DF$9,"")</f>
        <v/>
      </c>
      <c r="DG144" s="332" t="str">
        <f ca="1">IF(COUNTIF(OFFSET('別紙2-4(研修実施報告書)'!$I$8,(COLUMN()-COLUMN($J$9))*4,0,4,2),$C144),DG$9,"")</f>
        <v/>
      </c>
      <c r="DH144" s="332" t="str">
        <f ca="1">IF(COUNTIF(OFFSET('別紙2-4(研修実施報告書)'!$I$8,(COLUMN()-COLUMN($J$9))*4,0,4,2),$C144),DH$9,"")</f>
        <v/>
      </c>
      <c r="DI144" s="332" t="str">
        <f ca="1">IF(COUNTIF(OFFSET('別紙2-4(研修実施報告書)'!$I$8,(COLUMN()-COLUMN($J$9))*4,0,4,2),$C144),DI$9,"")</f>
        <v/>
      </c>
      <c r="DJ144" s="332" t="str">
        <f ca="1">IF(COUNTIF(OFFSET('別紙2-4(研修実施報告書)'!$I$8,(COLUMN()-COLUMN($J$9))*4,0,4,2),$C144),DJ$9,"")</f>
        <v/>
      </c>
      <c r="DK144" s="332" t="str">
        <f ca="1">IF(COUNTIF(OFFSET('別紙2-4(研修実施報告書)'!$I$8,(COLUMN()-COLUMN($J$9))*4,0,4,2),$C144),DK$9,"")</f>
        <v/>
      </c>
      <c r="DL144" s="332" t="str">
        <f ca="1">IF(COUNTIF(OFFSET('別紙2-4(研修実施報告書)'!$I$8,(COLUMN()-COLUMN($J$9))*4,0,4,2),$C144),DL$9,"")</f>
        <v/>
      </c>
      <c r="DM144" s="332" t="str">
        <f ca="1">IF(COUNTIF(OFFSET('別紙2-4(研修実施報告書)'!$I$8,(COLUMN()-COLUMN($J$9))*4,0,4,2),$C144),DM$9,"")</f>
        <v/>
      </c>
      <c r="DN144" s="332" t="str">
        <f ca="1">IF(COUNTIF(OFFSET('別紙2-4(研修実施報告書)'!$I$8,(COLUMN()-COLUMN($J$9))*4,0,4,2),$C144),DN$9,"")</f>
        <v/>
      </c>
      <c r="DO144" s="332" t="str">
        <f ca="1">IF(COUNTIF(OFFSET('別紙2-4(研修実施報告書)'!$I$8,(COLUMN()-COLUMN($J$9))*4,0,4,2),$C144),DO$9,"")</f>
        <v/>
      </c>
      <c r="DP144" s="332" t="str">
        <f ca="1">IF(COUNTIF(OFFSET('別紙2-4(研修実施報告書)'!$I$8,(COLUMN()-COLUMN($J$9))*4,0,4,2),$C144),DP$9,"")</f>
        <v/>
      </c>
      <c r="DQ144" s="332" t="str">
        <f ca="1">IF(COUNTIF(OFFSET('別紙2-4(研修実施報告書)'!$I$8,(COLUMN()-COLUMN($J$9))*4,0,4,2),$C144),DQ$9,"")</f>
        <v/>
      </c>
      <c r="DR144" s="332" t="str">
        <f ca="1">IF(COUNTIF(OFFSET('別紙2-4(研修実施報告書)'!$I$8,(COLUMN()-COLUMN($J$9))*4,0,4,2),$C144),DR$9,"")</f>
        <v/>
      </c>
      <c r="DS144" s="332" t="str">
        <f ca="1">IF(COUNTIF(OFFSET('別紙2-4(研修実施報告書)'!$I$8,(COLUMN()-COLUMN($J$9))*4,0,4,2),$C144),DS$9,"")</f>
        <v/>
      </c>
      <c r="DT144" s="332" t="str">
        <f ca="1">IF(COUNTIF(OFFSET('別紙2-4(研修実施報告書)'!$I$8,(COLUMN()-COLUMN($J$9))*4,0,4,2),$C144),DT$9,"")</f>
        <v/>
      </c>
      <c r="DU144" s="332" t="str">
        <f ca="1">IF(COUNTIF(OFFSET('別紙2-4(研修実施報告書)'!$I$8,(COLUMN()-COLUMN($J$9))*4,0,4,2),$C144),DU$9,"")</f>
        <v/>
      </c>
      <c r="DV144" s="332" t="str">
        <f ca="1">IF(COUNTIF(OFFSET('別紙2-4(研修実施報告書)'!$I$8,(COLUMN()-COLUMN($J$9))*4,0,4,2),$C144),DV$9,"")</f>
        <v/>
      </c>
      <c r="DW144" s="332" t="str">
        <f ca="1">IF(COUNTIF(OFFSET('別紙2-4(研修実施報告書)'!$I$8,(COLUMN()-COLUMN($J$9))*4,0,4,2),$C144),DW$9,"")</f>
        <v/>
      </c>
      <c r="DX144" s="332" t="str">
        <f ca="1">IF(COUNTIF(OFFSET('別紙2-4(研修実施報告書)'!$I$8,(COLUMN()-COLUMN($J$9))*4,0,4,2),$C144),DX$9,"")</f>
        <v/>
      </c>
      <c r="DY144" s="332" t="str">
        <f ca="1">IF(COUNTIF(OFFSET('別紙2-4(研修実施報告書)'!$I$8,(COLUMN()-COLUMN($J$9))*4,0,4,2),$C144),DY$9,"")</f>
        <v/>
      </c>
      <c r="DZ144" s="332" t="str">
        <f ca="1">IF(COUNTIF(OFFSET('別紙2-4(研修実施報告書)'!$I$8,(COLUMN()-COLUMN($J$9))*4,0,4,2),$C144),DZ$9,"")</f>
        <v/>
      </c>
      <c r="EA144" s="332" t="str">
        <f ca="1">IF(COUNTIF(OFFSET('別紙2-4(研修実施報告書)'!$I$8,(COLUMN()-COLUMN($J$9))*4,0,4,2),$C144),EA$9,"")</f>
        <v/>
      </c>
      <c r="EB144" s="332" t="str">
        <f ca="1">IF(COUNTIF(OFFSET('別紙2-4(研修実施報告書)'!$I$8,(COLUMN()-COLUMN($J$9))*4,0,4,2),$C144),EB$9,"")</f>
        <v/>
      </c>
      <c r="EC144" s="332" t="str">
        <f ca="1">IF(COUNTIF(OFFSET('別紙2-4(研修実施報告書)'!$I$8,(COLUMN()-COLUMN($J$9))*4,0,4,2),$C144),EC$9,"")</f>
        <v/>
      </c>
      <c r="ED144" s="332" t="str">
        <f ca="1">IF(COUNTIF(OFFSET('別紙2-4(研修実施報告書)'!$I$8,(COLUMN()-COLUMN($J$9))*4,0,4,2),$C144),ED$9,"")</f>
        <v/>
      </c>
      <c r="EE144" s="332" t="str">
        <f ca="1">IF(COUNTIF(OFFSET('別紙2-4(研修実施報告書)'!$I$8,(COLUMN()-COLUMN($J$9))*4,0,4,2),$C144),EE$9,"")</f>
        <v/>
      </c>
      <c r="EF144" s="332" t="str">
        <f ca="1">IF(COUNTIF(OFFSET('別紙2-4(研修実施報告書)'!$I$8,(COLUMN()-COLUMN($J$9))*4,0,4,2),$C144),EF$9,"")</f>
        <v/>
      </c>
      <c r="EG144" s="332" t="str">
        <f ca="1">IF(COUNTIF(OFFSET('別紙2-4(研修実施報告書)'!$I$8,(COLUMN()-COLUMN($J$9))*4,0,4,2),$C144),EG$9,"")</f>
        <v/>
      </c>
      <c r="EH144" s="332" t="str">
        <f ca="1">IF(COUNTIF(OFFSET('別紙2-4(研修実施報告書)'!$I$8,(COLUMN()-COLUMN($J$9))*4,0,4,2),$C144),EH$9,"")</f>
        <v/>
      </c>
      <c r="EI144" s="332" t="str">
        <f ca="1">IF(COUNTIF(OFFSET('別紙2-4(研修実施報告書)'!$I$8,(COLUMN()-COLUMN($J$9))*4,0,4,2),$C144),EI$9,"")</f>
        <v/>
      </c>
      <c r="EJ144" s="332" t="str">
        <f ca="1">IF(COUNTIF(OFFSET('別紙2-4(研修実施報告書)'!$I$8,(COLUMN()-COLUMN($J$9))*4,0,4,2),$C144),EJ$9,"")</f>
        <v/>
      </c>
      <c r="EK144" s="332" t="str">
        <f ca="1">IF(COUNTIF(OFFSET('別紙2-4(研修実施報告書)'!$I$8,(COLUMN()-COLUMN($J$9))*4,0,4,2),$C144),EK$9,"")</f>
        <v/>
      </c>
      <c r="EL144" s="332" t="str">
        <f ca="1">IF(COUNTIF(OFFSET('別紙2-4(研修実施報告書)'!$I$8,(COLUMN()-COLUMN($J$9))*4,0,4,2),$C144),EL$9,"")</f>
        <v/>
      </c>
      <c r="EM144" s="332" t="str">
        <f ca="1">IF(COUNTIF(OFFSET('別紙2-4(研修実施報告書)'!$I$8,(COLUMN()-COLUMN($J$9))*4,0,4,2),$C144),EM$9,"")</f>
        <v/>
      </c>
      <c r="EN144" s="332" t="str">
        <f ca="1">IF(COUNTIF(OFFSET('別紙2-4(研修実施報告書)'!$I$8,(COLUMN()-COLUMN($J$9))*4,0,4,2),$C144),EN$9,"")</f>
        <v/>
      </c>
      <c r="EO144" s="332" t="str">
        <f ca="1">IF(COUNTIF(OFFSET('別紙2-4(研修実施報告書)'!$I$8,(COLUMN()-COLUMN($J$9))*4,0,4,2),$C144),EO$9,"")</f>
        <v/>
      </c>
      <c r="EP144" s="332" t="str">
        <f ca="1">IF(COUNTIF(OFFSET('別紙2-4(研修実施報告書)'!$I$8,(COLUMN()-COLUMN($J$9))*4,0,4,2),$C144),EP$9,"")</f>
        <v/>
      </c>
      <c r="EQ144" s="332" t="str">
        <f ca="1">IF(COUNTIF(OFFSET('別紙2-4(研修実施報告書)'!$I$8,(COLUMN()-COLUMN($J$9))*4,0,4,2),$C144),EQ$9,"")</f>
        <v/>
      </c>
      <c r="ER144" s="332" t="str">
        <f ca="1">IF(COUNTIF(OFFSET('別紙2-4(研修実施報告書)'!$I$8,(COLUMN()-COLUMN($J$9))*4,0,4,2),$C144),ER$9,"")</f>
        <v/>
      </c>
      <c r="ES144" s="332" t="str">
        <f ca="1">IF(COUNTIF(OFFSET('別紙2-4(研修実施報告書)'!$I$8,(COLUMN()-COLUMN($J$9))*4,0,4,2),$C144),ES$9,"")</f>
        <v/>
      </c>
      <c r="ET144" s="332" t="str">
        <f ca="1">IF(COUNTIF(OFFSET('別紙2-4(研修実施報告書)'!$I$8,(COLUMN()-COLUMN($J$9))*4,0,4,2),$C144),ET$9,"")</f>
        <v/>
      </c>
      <c r="EU144" s="332" t="str">
        <f ca="1">IF(COUNTIF(OFFSET('別紙2-4(研修実施報告書)'!$I$8,(COLUMN()-COLUMN($J$9))*4,0,4,2),$C144),EU$9,"")</f>
        <v/>
      </c>
      <c r="EV144" s="332" t="str">
        <f ca="1">IF(COUNTIF(OFFSET('別紙2-4(研修実施報告書)'!$I$8,(COLUMN()-COLUMN($J$9))*4,0,4,2),$C144),EV$9,"")</f>
        <v/>
      </c>
      <c r="EW144" s="332" t="str">
        <f ca="1">IF(COUNTIF(OFFSET('別紙2-4(研修実施報告書)'!$I$8,(COLUMN()-COLUMN($J$9))*4,0,4,2),$C144),EW$9,"")</f>
        <v/>
      </c>
      <c r="EX144" s="332" t="str">
        <f ca="1">IF(COUNTIF(OFFSET('別紙2-4(研修実施報告書)'!$I$8,(COLUMN()-COLUMN($J$9))*4,0,4,2),$C144),EX$9,"")</f>
        <v/>
      </c>
      <c r="EY144" s="332" t="str">
        <f ca="1">IF(COUNTIF(OFFSET('別紙2-4(研修実施報告書)'!$I$8,(COLUMN()-COLUMN($J$9))*4,0,4,2),$C144),EY$9,"")</f>
        <v/>
      </c>
      <c r="EZ144" s="332" t="str">
        <f ca="1">IF(COUNTIF(OFFSET('別紙2-4(研修実施報告書)'!$I$8,(COLUMN()-COLUMN($J$9))*4,0,4,2),$C144),EZ$9,"")</f>
        <v/>
      </c>
      <c r="FA144" s="332" t="str">
        <f ca="1">IF(COUNTIF(OFFSET('別紙2-4(研修実施報告書)'!$I$8,(COLUMN()-COLUMN($J$9))*4,0,4,2),$C144),FA$9,"")</f>
        <v/>
      </c>
      <c r="FB144" s="332" t="str">
        <f ca="1">IF(COUNTIF(OFFSET('別紙2-4(研修実施報告書)'!$I$8,(COLUMN()-COLUMN($J$9))*4,0,4,2),$C144),FB$9,"")</f>
        <v/>
      </c>
      <c r="FC144" s="332" t="str">
        <f ca="1">IF(COUNTIF(OFFSET('別紙2-4(研修実施報告書)'!$I$8,(COLUMN()-COLUMN($J$9))*4,0,4,2),$C144),FC$9,"")</f>
        <v/>
      </c>
      <c r="FD144" s="332" t="str">
        <f ca="1">IF(COUNTIF(OFFSET('別紙2-4(研修実施報告書)'!$I$8,(COLUMN()-COLUMN($J$9))*4,0,4,2),$C144),FD$9,"")</f>
        <v/>
      </c>
      <c r="FE144" s="332" t="str">
        <f ca="1">IF(COUNTIF(OFFSET('別紙2-4(研修実施報告書)'!$I$8,(COLUMN()-COLUMN($J$9))*4,0,4,2),$C144),FE$9,"")</f>
        <v/>
      </c>
      <c r="FF144" s="332" t="str">
        <f ca="1">IF(COUNTIF(OFFSET('別紙2-4(研修実施報告書)'!$I$8,(COLUMN()-COLUMN($J$9))*4,0,4,2),$C144),FF$9,"")</f>
        <v/>
      </c>
      <c r="FG144" s="332" t="str">
        <f ca="1">IF(COUNTIF(OFFSET('別紙2-4(研修実施報告書)'!$I$8,(COLUMN()-COLUMN($J$9))*4,0,4,2),$C144),FG$9,"")</f>
        <v/>
      </c>
      <c r="FH144" s="332" t="str">
        <f ca="1">IF(COUNTIF(OFFSET('別紙2-4(研修実施報告書)'!$I$8,(COLUMN()-COLUMN($J$9))*4,0,4,2),$C144),FH$9,"")</f>
        <v/>
      </c>
      <c r="FI144" s="332" t="str">
        <f ca="1">IF(COUNTIF(OFFSET('別紙2-4(研修実施報告書)'!$I$8,(COLUMN()-COLUMN($J$9))*4,0,4,2),$C144),FI$9,"")</f>
        <v/>
      </c>
      <c r="FJ144" s="332" t="str">
        <f ca="1">IF(COUNTIF(OFFSET('別紙2-4(研修実施報告書)'!$I$8,(COLUMN()-COLUMN($J$9))*4,0,4,2),$C144),FJ$9,"")</f>
        <v/>
      </c>
      <c r="FK144" s="332" t="str">
        <f ca="1">IF(COUNTIF(OFFSET('別紙2-4(研修実施報告書)'!$I$8,(COLUMN()-COLUMN($J$9))*4,0,4,2),$C144),FK$9,"")</f>
        <v/>
      </c>
      <c r="FL144" s="332" t="str">
        <f ca="1">IF(COUNTIF(OFFSET('別紙2-4(研修実施報告書)'!$I$8,(COLUMN()-COLUMN($J$9))*4,0,4,2),$C144),FL$9,"")</f>
        <v/>
      </c>
      <c r="FM144" s="332" t="str">
        <f ca="1">IF(COUNTIF(OFFSET('別紙2-4(研修実施報告書)'!$I$8,(COLUMN()-COLUMN($J$9))*4,0,4,2),$C144),FM$9,"")</f>
        <v/>
      </c>
      <c r="FN144" s="332" t="str">
        <f ca="1">IF(COUNTIF(OFFSET('別紙2-4(研修実施報告書)'!$I$8,(COLUMN()-COLUMN($J$9))*4,0,4,2),$C144),FN$9,"")</f>
        <v/>
      </c>
      <c r="FO144" s="332" t="str">
        <f ca="1">IF(COUNTIF(OFFSET('別紙2-4(研修実施報告書)'!$I$8,(COLUMN()-COLUMN($J$9))*4,0,4,2),$C144),FO$9,"")</f>
        <v/>
      </c>
      <c r="FP144" s="332" t="str">
        <f ca="1">IF(COUNTIF(OFFSET('別紙2-4(研修実施報告書)'!$I$8,(COLUMN()-COLUMN($J$9))*4,0,4,2),$C144),FP$9,"")</f>
        <v/>
      </c>
      <c r="FQ144" s="332" t="str">
        <f ca="1">IF(COUNTIF(OFFSET('別紙2-4(研修実施報告書)'!$I$8,(COLUMN()-COLUMN($J$9))*4,0,4,2),$C144),FQ$9,"")</f>
        <v/>
      </c>
      <c r="FR144" s="332" t="str">
        <f ca="1">IF(COUNTIF(OFFSET('別紙2-4(研修実施報告書)'!$I$8,(COLUMN()-COLUMN($J$9))*4,0,4,2),$C144),FR$9,"")</f>
        <v/>
      </c>
      <c r="FS144" s="332" t="str">
        <f ca="1">IF(COUNTIF(OFFSET('別紙2-4(研修実施報告書)'!$I$8,(COLUMN()-COLUMN($J$9))*4,0,4,2),$C144),FS$9,"")</f>
        <v/>
      </c>
      <c r="FT144" s="332" t="str">
        <f ca="1">IF(COUNTIF(OFFSET('別紙2-4(研修実施報告書)'!$I$8,(COLUMN()-COLUMN($J$9))*4,0,4,2),$C144),FT$9,"")</f>
        <v/>
      </c>
      <c r="FU144" s="332" t="str">
        <f ca="1">IF(COUNTIF(OFFSET('別紙2-4(研修実施報告書)'!$I$8,(COLUMN()-COLUMN($J$9))*4,0,4,2),$C144),FU$9,"")</f>
        <v/>
      </c>
      <c r="FV144" s="332" t="str">
        <f ca="1">IF(COUNTIF(OFFSET('別紙2-4(研修実施報告書)'!$I$8,(COLUMN()-COLUMN($J$9))*4,0,4,2),$C144),FV$9,"")</f>
        <v/>
      </c>
      <c r="FW144" s="332" t="str">
        <f ca="1">IF(COUNTIF(OFFSET('別紙2-4(研修実施報告書)'!$I$8,(COLUMN()-COLUMN($J$9))*4,0,4,2),$C144),FW$9,"")</f>
        <v/>
      </c>
      <c r="FX144" s="332" t="str">
        <f ca="1">IF(COUNTIF(OFFSET('別紙2-4(研修実施報告書)'!$I$8,(COLUMN()-COLUMN($J$9))*4,0,4,2),$C144),FX$9,"")</f>
        <v/>
      </c>
      <c r="FY144" s="332" t="str">
        <f ca="1">IF(COUNTIF(OFFSET('別紙2-4(研修実施報告書)'!$I$8,(COLUMN()-COLUMN($J$9))*4,0,4,2),$C144),FY$9,"")</f>
        <v/>
      </c>
      <c r="FZ144" s="332" t="str">
        <f ca="1">IF(COUNTIF(OFFSET('別紙2-4(研修実施報告書)'!$I$8,(COLUMN()-COLUMN($J$9))*4,0,4,2),$C144),FZ$9,"")</f>
        <v/>
      </c>
      <c r="GA144" s="332" t="str">
        <f ca="1">IF(COUNTIF(OFFSET('別紙2-4(研修実施報告書)'!$I$8,(COLUMN()-COLUMN($J$9))*4,0,4,2),$C144),GA$9,"")</f>
        <v/>
      </c>
      <c r="GB144" s="332" t="str">
        <f ca="1">IF(COUNTIF(OFFSET('別紙2-4(研修実施報告書)'!$I$8,(COLUMN()-COLUMN($J$9))*4,0,4,2),$C144),GB$9,"")</f>
        <v/>
      </c>
      <c r="GC144" s="332" t="str">
        <f ca="1">IF(COUNTIF(OFFSET('別紙2-4(研修実施報告書)'!$I$8,(COLUMN()-COLUMN($J$9))*4,0,4,2),$C144),GC$9,"")</f>
        <v/>
      </c>
      <c r="GD144" s="332" t="str">
        <f ca="1">IF(COUNTIF(OFFSET('別紙2-4(研修実施報告書)'!$I$8,(COLUMN()-COLUMN($J$9))*4,0,4,2),$C144),GD$9,"")</f>
        <v/>
      </c>
      <c r="GE144" s="332" t="str">
        <f ca="1">IF(COUNTIF(OFFSET('別紙2-4(研修実施報告書)'!$I$8,(COLUMN()-COLUMN($J$9))*4,0,4,2),$C144),GE$9,"")</f>
        <v/>
      </c>
      <c r="GF144" s="332" t="str">
        <f ca="1">IF(COUNTIF(OFFSET('別紙2-4(研修実施報告書)'!$I$8,(COLUMN()-COLUMN($J$9))*4,0,4,2),$C144),GF$9,"")</f>
        <v/>
      </c>
      <c r="GG144" s="332" t="str">
        <f ca="1">IF(COUNTIF(OFFSET('別紙2-4(研修実施報告書)'!$I$8,(COLUMN()-COLUMN($J$9))*4,0,4,2),$C144),GG$9,"")</f>
        <v/>
      </c>
      <c r="GH144" s="332" t="str">
        <f ca="1">IF(COUNTIF(OFFSET('別紙2-4(研修実施報告書)'!$I$8,(COLUMN()-COLUMN($J$9))*4,0,4,2),$C144),GH$9,"")</f>
        <v/>
      </c>
      <c r="GI144" s="332" t="str">
        <f ca="1">IF(COUNTIF(OFFSET('別紙2-4(研修実施報告書)'!$I$8,(COLUMN()-COLUMN($J$9))*4,0,4,2),$C144),GI$9,"")</f>
        <v/>
      </c>
      <c r="GJ144" s="332" t="str">
        <f ca="1">IF(COUNTIF(OFFSET('別紙2-4(研修実施報告書)'!$I$8,(COLUMN()-COLUMN($J$9))*4,0,4,2),$C144),GJ$9,"")</f>
        <v/>
      </c>
      <c r="GK144" s="332" t="str">
        <f ca="1">IF(COUNTIF(OFFSET('別紙2-4(研修実施報告書)'!$I$8,(COLUMN()-COLUMN($J$9))*4,0,4,2),$C144),GK$9,"")</f>
        <v/>
      </c>
      <c r="GL144" s="332" t="str">
        <f ca="1">IF(COUNTIF(OFFSET('別紙2-4(研修実施報告書)'!$I$8,(COLUMN()-COLUMN($J$9))*4,0,4,2),$C144),GL$9,"")</f>
        <v/>
      </c>
      <c r="GM144" s="332" t="str">
        <f ca="1">IF(COUNTIF(OFFSET('別紙2-4(研修実施報告書)'!$I$8,(COLUMN()-COLUMN($J$9))*4,0,4,2),$C144),GM$9,"")</f>
        <v/>
      </c>
      <c r="GN144" s="332" t="str">
        <f ca="1">IF(COUNTIF(OFFSET('別紙2-4(研修実施報告書)'!$I$8,(COLUMN()-COLUMN($J$9))*4,0,4,2),$C144),GN$9,"")</f>
        <v/>
      </c>
      <c r="GO144" s="332" t="str">
        <f ca="1">IF(COUNTIF(OFFSET('別紙2-4(研修実施報告書)'!$I$8,(COLUMN()-COLUMN($J$9))*4,0,4,2),$C144),GO$9,"")</f>
        <v/>
      </c>
      <c r="GP144" s="332" t="str">
        <f ca="1">IF(COUNTIF(OFFSET('別紙2-4(研修実施報告書)'!$I$8,(COLUMN()-COLUMN($J$9))*4,0,4,2),$C144),GP$9,"")</f>
        <v/>
      </c>
      <c r="GQ144" s="332" t="str">
        <f ca="1">IF(COUNTIF(OFFSET('別紙2-4(研修実施報告書)'!$I$8,(COLUMN()-COLUMN($J$9))*4,0,4,2),$C144),GQ$9,"")</f>
        <v/>
      </c>
      <c r="GR144" s="332" t="str">
        <f ca="1">IF(COUNTIF(OFFSET('別紙2-4(研修実施報告書)'!$I$8,(COLUMN()-COLUMN($J$9))*4,0,4,2),$C144),GR$9,"")</f>
        <v/>
      </c>
      <c r="GS144" s="332" t="str">
        <f ca="1">IF(COUNTIF(OFFSET('別紙2-4(研修実施報告書)'!$I$8,(COLUMN()-COLUMN($J$9))*4,0,4,2),$C144),GS$9,"")</f>
        <v/>
      </c>
      <c r="GT144" s="332" t="str">
        <f ca="1">IF(COUNTIF(OFFSET('別紙2-4(研修実施報告書)'!$I$8,(COLUMN()-COLUMN($J$9))*4,0,4,2),$C144),GT$9,"")</f>
        <v/>
      </c>
      <c r="GU144" s="332" t="str">
        <f ca="1">IF(COUNTIF(OFFSET('別紙2-4(研修実施報告書)'!$I$8,(COLUMN()-COLUMN($J$9))*4,0,4,2),$C144),GU$9,"")</f>
        <v/>
      </c>
      <c r="GV144" s="332" t="str">
        <f ca="1">IF(COUNTIF(OFFSET('別紙2-4(研修実施報告書)'!$I$8,(COLUMN()-COLUMN($J$9))*4,0,4,2),$C144),GV$9,"")</f>
        <v/>
      </c>
      <c r="GW144" s="332" t="str">
        <f ca="1">IF(COUNTIF(OFFSET('別紙2-4(研修実施報告書)'!$I$8,(COLUMN()-COLUMN($J$9))*4,0,4,2),$C144),GW$9,"")</f>
        <v/>
      </c>
      <c r="GX144" s="332" t="str">
        <f ca="1">IF(COUNTIF(OFFSET('別紙2-4(研修実施報告書)'!$I$8,(COLUMN()-COLUMN($J$9))*4,0,4,2),$C144),GX$9,"")</f>
        <v/>
      </c>
      <c r="GY144" s="332" t="str">
        <f ca="1">IF(COUNTIF(OFFSET('別紙2-4(研修実施報告書)'!$I$8,(COLUMN()-COLUMN($J$9))*4,0,4,2),$C144),GY$9,"")</f>
        <v/>
      </c>
      <c r="GZ144" s="332" t="str">
        <f ca="1">IF(COUNTIF(OFFSET('別紙2-4(研修実施報告書)'!$I$8,(COLUMN()-COLUMN($J$9))*4,0,4,2),$C144),GZ$9,"")</f>
        <v/>
      </c>
      <c r="HA144" s="332" t="str">
        <f ca="1">IF(COUNTIF(OFFSET('別紙2-4(研修実施報告書)'!$I$8,(COLUMN()-COLUMN($J$9))*4,0,4,2),$C144),HA$9,"")</f>
        <v/>
      </c>
      <c r="HB144" s="320"/>
    </row>
    <row r="145" spans="1:210" ht="18.75" customHeight="1">
      <c r="A145" s="325">
        <v>131</v>
      </c>
      <c r="B145" s="323" t="str">
        <f>IF(AND('別紙1-7(研修責任者教育担当者) '!E148="〇",'別紙1-7(研修責任者教育担当者) '!F148="〇"),"専任・兼任",IF('別紙1-7(研修責任者教育担当者) '!E148="〇","専任",IF('別紙1-7(研修責任者教育担当者) '!F148="〇","兼任","")))</f>
        <v/>
      </c>
      <c r="C145" s="324">
        <f>VLOOKUP(A145,'別紙1-7(研修責任者教育担当者) '!$B$18:$C$217,2,0)</f>
        <v>0</v>
      </c>
      <c r="D145" s="348" t="s">
        <v>175</v>
      </c>
      <c r="E145" s="349"/>
      <c r="F145" s="329" t="e">
        <f t="shared" si="6"/>
        <v>#DIV/0!</v>
      </c>
      <c r="G145" s="330" t="e">
        <f t="shared" ca="1" si="7"/>
        <v>#DIV/0!</v>
      </c>
      <c r="H145" s="318">
        <f t="shared" ca="1" si="8"/>
        <v>0</v>
      </c>
      <c r="I145" s="318"/>
      <c r="J145" s="332" t="str">
        <f ca="1">IF(COUNTIF(OFFSET('別紙2-4(研修実施報告書)'!$I$8,(COLUMN()-COLUMN($J$9))*4,0,4,2),$C145),J$9,"")</f>
        <v/>
      </c>
      <c r="K145" s="332" t="str">
        <f ca="1">IF(COUNTIF(OFFSET('別紙2-4(研修実施報告書)'!$I$8,(COLUMN()-COLUMN($J$9))*4,0,4,2),$C145),K$9,"")</f>
        <v/>
      </c>
      <c r="L145" s="332" t="str">
        <f ca="1">IF(COUNTIF(OFFSET('別紙2-4(研修実施報告書)'!$I$8,(COLUMN()-COLUMN($J$9))*4,0,4,2),$C145),L$9,"")</f>
        <v/>
      </c>
      <c r="M145" s="332" t="str">
        <f ca="1">IF(COUNTIF(OFFSET('別紙2-4(研修実施報告書)'!$I$8,(COLUMN()-COLUMN($J$9))*4,0,4,2),$C145),M$9,"")</f>
        <v/>
      </c>
      <c r="N145" s="332" t="str">
        <f ca="1">IF(COUNTIF(OFFSET('別紙2-4(研修実施報告書)'!$I$8,(COLUMN()-COLUMN($J$9))*4,0,4,2),$C145),N$9,"")</f>
        <v/>
      </c>
      <c r="O145" s="332" t="str">
        <f ca="1">IF(COUNTIF(OFFSET('別紙2-4(研修実施報告書)'!$I$8,(COLUMN()-COLUMN($J$9))*4,0,4,2),$C145),O$9,"")</f>
        <v/>
      </c>
      <c r="P145" s="332" t="str">
        <f ca="1">IF(COUNTIF(OFFSET('別紙2-4(研修実施報告書)'!$I$8,(COLUMN()-COLUMN($J$9))*4,0,4,2),$C145),P$9,"")</f>
        <v/>
      </c>
      <c r="Q145" s="332" t="str">
        <f ca="1">IF(COUNTIF(OFFSET('別紙2-4(研修実施報告書)'!$I$8,(COLUMN()-COLUMN($J$9))*4,0,4,2),$C145),Q$9,"")</f>
        <v/>
      </c>
      <c r="R145" s="332" t="str">
        <f ca="1">IF(COUNTIF(OFFSET('別紙2-4(研修実施報告書)'!$I$8,(COLUMN()-COLUMN($J$9))*4,0,4,2),$C145),R$9,"")</f>
        <v/>
      </c>
      <c r="S145" s="332" t="str">
        <f ca="1">IF(COUNTIF(OFFSET('別紙2-4(研修実施報告書)'!$I$8,(COLUMN()-COLUMN($J$9))*4,0,4,2),$C145),S$9,"")</f>
        <v/>
      </c>
      <c r="T145" s="332" t="str">
        <f ca="1">IF(COUNTIF(OFFSET('別紙2-4(研修実施報告書)'!$I$8,(COLUMN()-COLUMN($J$9))*4,0,4,2),$C145),T$9,"")</f>
        <v/>
      </c>
      <c r="U145" s="332" t="str">
        <f ca="1">IF(COUNTIF(OFFSET('別紙2-4(研修実施報告書)'!$I$8,(COLUMN()-COLUMN($J$9))*4,0,4,2),$C145),U$9,"")</f>
        <v/>
      </c>
      <c r="V145" s="332" t="str">
        <f ca="1">IF(COUNTIF(OFFSET('別紙2-4(研修実施報告書)'!$I$8,(COLUMN()-COLUMN($J$9))*4,0,4,2),$C145),V$9,"")</f>
        <v/>
      </c>
      <c r="W145" s="332" t="str">
        <f ca="1">IF(COUNTIF(OFFSET('別紙2-4(研修実施報告書)'!$I$8,(COLUMN()-COLUMN($J$9))*4,0,4,2),$C145),W$9,"")</f>
        <v/>
      </c>
      <c r="X145" s="332" t="str">
        <f ca="1">IF(COUNTIF(OFFSET('別紙2-4(研修実施報告書)'!$I$8,(COLUMN()-COLUMN($J$9))*4,0,4,2),$C145),X$9,"")</f>
        <v/>
      </c>
      <c r="Y145" s="332" t="str">
        <f ca="1">IF(COUNTIF(OFFSET('別紙2-4(研修実施報告書)'!$I$8,(COLUMN()-COLUMN($J$9))*4,0,4,2),$C145),Y$9,"")</f>
        <v/>
      </c>
      <c r="Z145" s="332" t="str">
        <f ca="1">IF(COUNTIF(OFFSET('別紙2-4(研修実施報告書)'!$I$8,(COLUMN()-COLUMN($J$9))*4,0,4,2),$C145),Z$9,"")</f>
        <v/>
      </c>
      <c r="AA145" s="332" t="str">
        <f ca="1">IF(COUNTIF(OFFSET('別紙2-4(研修実施報告書)'!$I$8,(COLUMN()-COLUMN($J$9))*4,0,4,2),$C145),AA$9,"")</f>
        <v/>
      </c>
      <c r="AB145" s="332" t="str">
        <f ca="1">IF(COUNTIF(OFFSET('別紙2-4(研修実施報告書)'!$I$8,(COLUMN()-COLUMN($J$9))*4,0,4,2),$C145),AB$9,"")</f>
        <v/>
      </c>
      <c r="AC145" s="332" t="str">
        <f ca="1">IF(COUNTIF(OFFSET('別紙2-4(研修実施報告書)'!$I$8,(COLUMN()-COLUMN($J$9))*4,0,4,2),$C145),AC$9,"")</f>
        <v/>
      </c>
      <c r="AD145" s="332" t="str">
        <f ca="1">IF(COUNTIF(OFFSET('別紙2-4(研修実施報告書)'!$I$8,(COLUMN()-COLUMN($J$9))*4,0,4,2),$C145),AD$9,"")</f>
        <v/>
      </c>
      <c r="AE145" s="332" t="str">
        <f ca="1">IF(COUNTIF(OFFSET('別紙2-4(研修実施報告書)'!$I$8,(COLUMN()-COLUMN($J$9))*4,0,4,2),$C145),AE$9,"")</f>
        <v/>
      </c>
      <c r="AF145" s="332" t="str">
        <f ca="1">IF(COUNTIF(OFFSET('別紙2-4(研修実施報告書)'!$I$8,(COLUMN()-COLUMN($J$9))*4,0,4,2),$C145),AF$9,"")</f>
        <v/>
      </c>
      <c r="AG145" s="332" t="str">
        <f ca="1">IF(COUNTIF(OFFSET('別紙2-4(研修実施報告書)'!$I$8,(COLUMN()-COLUMN($J$9))*4,0,4,2),$C145),AG$9,"")</f>
        <v/>
      </c>
      <c r="AH145" s="332" t="str">
        <f ca="1">IF(COUNTIF(OFFSET('別紙2-4(研修実施報告書)'!$I$8,(COLUMN()-COLUMN($J$9))*4,0,4,2),$C145),AH$9,"")</f>
        <v/>
      </c>
      <c r="AI145" s="332" t="str">
        <f ca="1">IF(COUNTIF(OFFSET('別紙2-4(研修実施報告書)'!$I$8,(COLUMN()-COLUMN($J$9))*4,0,4,2),$C145),AI$9,"")</f>
        <v/>
      </c>
      <c r="AJ145" s="332" t="str">
        <f ca="1">IF(COUNTIF(OFFSET('別紙2-4(研修実施報告書)'!$I$8,(COLUMN()-COLUMN($J$9))*4,0,4,2),$C145),AJ$9,"")</f>
        <v/>
      </c>
      <c r="AK145" s="332" t="str">
        <f ca="1">IF(COUNTIF(OFFSET('別紙2-4(研修実施報告書)'!$I$8,(COLUMN()-COLUMN($J$9))*4,0,4,2),$C145),AK$9,"")</f>
        <v/>
      </c>
      <c r="AL145" s="332" t="str">
        <f ca="1">IF(COUNTIF(OFFSET('別紙2-4(研修実施報告書)'!$I$8,(COLUMN()-COLUMN($J$9))*4,0,4,2),$C145),AL$9,"")</f>
        <v/>
      </c>
      <c r="AM145" s="332" t="str">
        <f ca="1">IF(COUNTIF(OFFSET('別紙2-4(研修実施報告書)'!$I$8,(COLUMN()-COLUMN($J$9))*4,0,4,2),$C145),AM$9,"")</f>
        <v/>
      </c>
      <c r="AN145" s="332" t="str">
        <f ca="1">IF(COUNTIF(OFFSET('別紙2-4(研修実施報告書)'!$I$8,(COLUMN()-COLUMN($J$9))*4,0,4,2),$C145),AN$9,"")</f>
        <v/>
      </c>
      <c r="AO145" s="332" t="str">
        <f ca="1">IF(COUNTIF(OFFSET('別紙2-4(研修実施報告書)'!$I$8,(COLUMN()-COLUMN($J$9))*4,0,4,2),$C145),AO$9,"")</f>
        <v/>
      </c>
      <c r="AP145" s="332" t="str">
        <f ca="1">IF(COUNTIF(OFFSET('別紙2-4(研修実施報告書)'!$I$8,(COLUMN()-COLUMN($J$9))*4,0,4,2),$C145),AP$9,"")</f>
        <v/>
      </c>
      <c r="AQ145" s="332" t="str">
        <f ca="1">IF(COUNTIF(OFFSET('別紙2-4(研修実施報告書)'!$I$8,(COLUMN()-COLUMN($J$9))*4,0,4,2),$C145),AQ$9,"")</f>
        <v/>
      </c>
      <c r="AR145" s="332" t="str">
        <f ca="1">IF(COUNTIF(OFFSET('別紙2-4(研修実施報告書)'!$I$8,(COLUMN()-COLUMN($J$9))*4,0,4,2),$C145),AR$9,"")</f>
        <v/>
      </c>
      <c r="AS145" s="332" t="str">
        <f ca="1">IF(COUNTIF(OFFSET('別紙2-4(研修実施報告書)'!$I$8,(COLUMN()-COLUMN($J$9))*4,0,4,2),$C145),AS$9,"")</f>
        <v/>
      </c>
      <c r="AT145" s="332" t="str">
        <f ca="1">IF(COUNTIF(OFFSET('別紙2-4(研修実施報告書)'!$I$8,(COLUMN()-COLUMN($J$9))*4,0,4,2),$C145),AT$9,"")</f>
        <v/>
      </c>
      <c r="AU145" s="332" t="str">
        <f ca="1">IF(COUNTIF(OFFSET('別紙2-4(研修実施報告書)'!$I$8,(COLUMN()-COLUMN($J$9))*4,0,4,2),$C145),AU$9,"")</f>
        <v/>
      </c>
      <c r="AV145" s="332" t="str">
        <f ca="1">IF(COUNTIF(OFFSET('別紙2-4(研修実施報告書)'!$I$8,(COLUMN()-COLUMN($J$9))*4,0,4,2),$C145),AV$9,"")</f>
        <v/>
      </c>
      <c r="AW145" s="332" t="str">
        <f ca="1">IF(COUNTIF(OFFSET('別紙2-4(研修実施報告書)'!$I$8,(COLUMN()-COLUMN($J$9))*4,0,4,2),$C145),AW$9,"")</f>
        <v/>
      </c>
      <c r="AX145" s="332" t="str">
        <f ca="1">IF(COUNTIF(OFFSET('別紙2-4(研修実施報告書)'!$I$8,(COLUMN()-COLUMN($J$9))*4,0,4,2),$C145),AX$9,"")</f>
        <v/>
      </c>
      <c r="AY145" s="332" t="str">
        <f ca="1">IF(COUNTIF(OFFSET('別紙2-4(研修実施報告書)'!$I$8,(COLUMN()-COLUMN($J$9))*4,0,4,2),$C145),AY$9,"")</f>
        <v/>
      </c>
      <c r="AZ145" s="332" t="str">
        <f ca="1">IF(COUNTIF(OFFSET('別紙2-4(研修実施報告書)'!$I$8,(COLUMN()-COLUMN($J$9))*4,0,4,2),$C145),AZ$9,"")</f>
        <v/>
      </c>
      <c r="BA145" s="332" t="str">
        <f ca="1">IF(COUNTIF(OFFSET('別紙2-4(研修実施報告書)'!$I$8,(COLUMN()-COLUMN($J$9))*4,0,4,2),$C145),BA$9,"")</f>
        <v/>
      </c>
      <c r="BB145" s="332" t="str">
        <f ca="1">IF(COUNTIF(OFFSET('別紙2-4(研修実施報告書)'!$I$8,(COLUMN()-COLUMN($J$9))*4,0,4,2),$C145),BB$9,"")</f>
        <v/>
      </c>
      <c r="BC145" s="332" t="str">
        <f ca="1">IF(COUNTIF(OFFSET('別紙2-4(研修実施報告書)'!$I$8,(COLUMN()-COLUMN($J$9))*4,0,4,2),$C145),BC$9,"")</f>
        <v/>
      </c>
      <c r="BD145" s="332" t="str">
        <f ca="1">IF(COUNTIF(OFFSET('別紙2-4(研修実施報告書)'!$I$8,(COLUMN()-COLUMN($J$9))*4,0,4,2),$C145),BD$9,"")</f>
        <v/>
      </c>
      <c r="BE145" s="332" t="str">
        <f ca="1">IF(COUNTIF(OFFSET('別紙2-4(研修実施報告書)'!$I$8,(COLUMN()-COLUMN($J$9))*4,0,4,2),$C145),BE$9,"")</f>
        <v/>
      </c>
      <c r="BF145" s="332" t="str">
        <f ca="1">IF(COUNTIF(OFFSET('別紙2-4(研修実施報告書)'!$I$8,(COLUMN()-COLUMN($J$9))*4,0,4,2),$C145),BF$9,"")</f>
        <v/>
      </c>
      <c r="BG145" s="332" t="str">
        <f ca="1">IF(COUNTIF(OFFSET('別紙2-4(研修実施報告書)'!$I$8,(COLUMN()-COLUMN($J$9))*4,0,4,2),$C145),BG$9,"")</f>
        <v/>
      </c>
      <c r="BH145" s="332" t="str">
        <f ca="1">IF(COUNTIF(OFFSET('別紙2-4(研修実施報告書)'!$I$8,(COLUMN()-COLUMN($J$9))*4,0,4,2),$C145),BH$9,"")</f>
        <v/>
      </c>
      <c r="BI145" s="332" t="str">
        <f ca="1">IF(COUNTIF(OFFSET('別紙2-4(研修実施報告書)'!$I$8,(COLUMN()-COLUMN($J$9))*4,0,4,2),$C145),BI$9,"")</f>
        <v/>
      </c>
      <c r="BJ145" s="332" t="str">
        <f ca="1">IF(COUNTIF(OFFSET('別紙2-4(研修実施報告書)'!$I$8,(COLUMN()-COLUMN($J$9))*4,0,4,2),$C145),BJ$9,"")</f>
        <v/>
      </c>
      <c r="BK145" s="332" t="str">
        <f ca="1">IF(COUNTIF(OFFSET('別紙2-4(研修実施報告書)'!$I$8,(COLUMN()-COLUMN($J$9))*4,0,4,2),$C145),BK$9,"")</f>
        <v/>
      </c>
      <c r="BL145" s="332" t="str">
        <f ca="1">IF(COUNTIF(OFFSET('別紙2-4(研修実施報告書)'!$I$8,(COLUMN()-COLUMN($J$9))*4,0,4,2),$C145),BL$9,"")</f>
        <v/>
      </c>
      <c r="BM145" s="332" t="str">
        <f ca="1">IF(COUNTIF(OFFSET('別紙2-4(研修実施報告書)'!$I$8,(COLUMN()-COLUMN($J$9))*4,0,4,2),$C145),BM$9,"")</f>
        <v/>
      </c>
      <c r="BN145" s="332" t="str">
        <f ca="1">IF(COUNTIF(OFFSET('別紙2-4(研修実施報告書)'!$I$8,(COLUMN()-COLUMN($J$9))*4,0,4,2),$C145),BN$9,"")</f>
        <v/>
      </c>
      <c r="BO145" s="332" t="str">
        <f ca="1">IF(COUNTIF(OFFSET('別紙2-4(研修実施報告書)'!$I$8,(COLUMN()-COLUMN($J$9))*4,0,4,2),$C145),BO$9,"")</f>
        <v/>
      </c>
      <c r="BP145" s="332" t="str">
        <f ca="1">IF(COUNTIF(OFFSET('別紙2-4(研修実施報告書)'!$I$8,(COLUMN()-COLUMN($J$9))*4,0,4,2),$C145),BP$9,"")</f>
        <v/>
      </c>
      <c r="BQ145" s="332" t="str">
        <f ca="1">IF(COUNTIF(OFFSET('別紙2-4(研修実施報告書)'!$I$8,(COLUMN()-COLUMN($J$9))*4,0,4,2),$C145),BQ$9,"")</f>
        <v/>
      </c>
      <c r="BR145" s="332" t="str">
        <f ca="1">IF(COUNTIF(OFFSET('別紙2-4(研修実施報告書)'!$I$8,(COLUMN()-COLUMN($J$9))*4,0,4,2),$C145),BR$9,"")</f>
        <v/>
      </c>
      <c r="BS145" s="332" t="str">
        <f ca="1">IF(COUNTIF(OFFSET('別紙2-4(研修実施報告書)'!$I$8,(COLUMN()-COLUMN($J$9))*4,0,4,2),$C145),BS$9,"")</f>
        <v/>
      </c>
      <c r="BT145" s="332" t="str">
        <f ca="1">IF(COUNTIF(OFFSET('別紙2-4(研修実施報告書)'!$I$8,(COLUMN()-COLUMN($J$9))*4,0,4,2),$C145),BT$9,"")</f>
        <v/>
      </c>
      <c r="BU145" s="332" t="str">
        <f ca="1">IF(COUNTIF(OFFSET('別紙2-4(研修実施報告書)'!$I$8,(COLUMN()-COLUMN($J$9))*4,0,4,2),$C145),BU$9,"")</f>
        <v/>
      </c>
      <c r="BV145" s="332" t="str">
        <f ca="1">IF(COUNTIF(OFFSET('別紙2-4(研修実施報告書)'!$I$8,(COLUMN()-COLUMN($J$9))*4,0,4,2),$C145),BV$9,"")</f>
        <v/>
      </c>
      <c r="BW145" s="332" t="str">
        <f ca="1">IF(COUNTIF(OFFSET('別紙2-4(研修実施報告書)'!$I$8,(COLUMN()-COLUMN($J$9))*4,0,4,2),$C145),BW$9,"")</f>
        <v/>
      </c>
      <c r="BX145" s="332" t="str">
        <f ca="1">IF(COUNTIF(OFFSET('別紙2-4(研修実施報告書)'!$I$8,(COLUMN()-COLUMN($J$9))*4,0,4,2),$C145),BX$9,"")</f>
        <v/>
      </c>
      <c r="BY145" s="332" t="str">
        <f ca="1">IF(COUNTIF(OFFSET('別紙2-4(研修実施報告書)'!$I$8,(COLUMN()-COLUMN($J$9))*4,0,4,2),$C145),BY$9,"")</f>
        <v/>
      </c>
      <c r="BZ145" s="332" t="str">
        <f ca="1">IF(COUNTIF(OFFSET('別紙2-4(研修実施報告書)'!$I$8,(COLUMN()-COLUMN($J$9))*4,0,4,2),$C145),BZ$9,"")</f>
        <v/>
      </c>
      <c r="CA145" s="332" t="str">
        <f ca="1">IF(COUNTIF(OFFSET('別紙2-4(研修実施報告書)'!$I$8,(COLUMN()-COLUMN($J$9))*4,0,4,2),$C145),CA$9,"")</f>
        <v/>
      </c>
      <c r="CB145" s="332" t="str">
        <f ca="1">IF(COUNTIF(OFFSET('別紙2-4(研修実施報告書)'!$I$8,(COLUMN()-COLUMN($J$9))*4,0,4,2),$C145),CB$9,"")</f>
        <v/>
      </c>
      <c r="CC145" s="332" t="str">
        <f ca="1">IF(COUNTIF(OFFSET('別紙2-4(研修実施報告書)'!$I$8,(COLUMN()-COLUMN($J$9))*4,0,4,2),$C145),CC$9,"")</f>
        <v/>
      </c>
      <c r="CD145" s="332" t="str">
        <f ca="1">IF(COUNTIF(OFFSET('別紙2-4(研修実施報告書)'!$I$8,(COLUMN()-COLUMN($J$9))*4,0,4,2),$C145),CD$9,"")</f>
        <v/>
      </c>
      <c r="CE145" s="332" t="str">
        <f ca="1">IF(COUNTIF(OFFSET('別紙2-4(研修実施報告書)'!$I$8,(COLUMN()-COLUMN($J$9))*4,0,4,2),$C145),CE$9,"")</f>
        <v/>
      </c>
      <c r="CF145" s="332" t="str">
        <f ca="1">IF(COUNTIF(OFFSET('別紙2-4(研修実施報告書)'!$I$8,(COLUMN()-COLUMN($J$9))*4,0,4,2),$C145),CF$9,"")</f>
        <v/>
      </c>
      <c r="CG145" s="332" t="str">
        <f ca="1">IF(COUNTIF(OFFSET('別紙2-4(研修実施報告書)'!$I$8,(COLUMN()-COLUMN($J$9))*4,0,4,2),$C145),CG$9,"")</f>
        <v/>
      </c>
      <c r="CH145" s="332" t="str">
        <f ca="1">IF(COUNTIF(OFFSET('別紙2-4(研修実施報告書)'!$I$8,(COLUMN()-COLUMN($J$9))*4,0,4,2),$C145),CH$9,"")</f>
        <v/>
      </c>
      <c r="CI145" s="332" t="str">
        <f ca="1">IF(COUNTIF(OFFSET('別紙2-4(研修実施報告書)'!$I$8,(COLUMN()-COLUMN($J$9))*4,0,4,2),$C145),CI$9,"")</f>
        <v/>
      </c>
      <c r="CJ145" s="332" t="str">
        <f ca="1">IF(COUNTIF(OFFSET('別紙2-4(研修実施報告書)'!$I$8,(COLUMN()-COLUMN($J$9))*4,0,4,2),$C145),CJ$9,"")</f>
        <v/>
      </c>
      <c r="CK145" s="332" t="str">
        <f ca="1">IF(COUNTIF(OFFSET('別紙2-4(研修実施報告書)'!$I$8,(COLUMN()-COLUMN($J$9))*4,0,4,2),$C145),CK$9,"")</f>
        <v/>
      </c>
      <c r="CL145" s="332" t="str">
        <f ca="1">IF(COUNTIF(OFFSET('別紙2-4(研修実施報告書)'!$I$8,(COLUMN()-COLUMN($J$9))*4,0,4,2),$C145),CL$9,"")</f>
        <v/>
      </c>
      <c r="CM145" s="332" t="str">
        <f ca="1">IF(COUNTIF(OFFSET('別紙2-4(研修実施報告書)'!$I$8,(COLUMN()-COLUMN($J$9))*4,0,4,2),$C145),CM$9,"")</f>
        <v/>
      </c>
      <c r="CN145" s="332" t="str">
        <f ca="1">IF(COUNTIF(OFFSET('別紙2-4(研修実施報告書)'!$I$8,(COLUMN()-COLUMN($J$9))*4,0,4,2),$C145),CN$9,"")</f>
        <v/>
      </c>
      <c r="CO145" s="332" t="str">
        <f ca="1">IF(COUNTIF(OFFSET('別紙2-4(研修実施報告書)'!$I$8,(COLUMN()-COLUMN($J$9))*4,0,4,2),$C145),CO$9,"")</f>
        <v/>
      </c>
      <c r="CP145" s="332" t="str">
        <f ca="1">IF(COUNTIF(OFFSET('別紙2-4(研修実施報告書)'!$I$8,(COLUMN()-COLUMN($J$9))*4,0,4,2),$C145),CP$9,"")</f>
        <v/>
      </c>
      <c r="CQ145" s="332" t="str">
        <f ca="1">IF(COUNTIF(OFFSET('別紙2-4(研修実施報告書)'!$I$8,(COLUMN()-COLUMN($J$9))*4,0,4,2),$C145),CQ$9,"")</f>
        <v/>
      </c>
      <c r="CR145" s="332" t="str">
        <f ca="1">IF(COUNTIF(OFFSET('別紙2-4(研修実施報告書)'!$I$8,(COLUMN()-COLUMN($J$9))*4,0,4,2),$C145),CR$9,"")</f>
        <v/>
      </c>
      <c r="CS145" s="332" t="str">
        <f ca="1">IF(COUNTIF(OFFSET('別紙2-4(研修実施報告書)'!$I$8,(COLUMN()-COLUMN($J$9))*4,0,4,2),$C145),CS$9,"")</f>
        <v/>
      </c>
      <c r="CT145" s="332" t="str">
        <f ca="1">IF(COUNTIF(OFFSET('別紙2-4(研修実施報告書)'!$I$8,(COLUMN()-COLUMN($J$9))*4,0,4,2),$C145),CT$9,"")</f>
        <v/>
      </c>
      <c r="CU145" s="332" t="str">
        <f ca="1">IF(COUNTIF(OFFSET('別紙2-4(研修実施報告書)'!$I$8,(COLUMN()-COLUMN($J$9))*4,0,4,2),$C145),CU$9,"")</f>
        <v/>
      </c>
      <c r="CV145" s="332" t="str">
        <f ca="1">IF(COUNTIF(OFFSET('別紙2-4(研修実施報告書)'!$I$8,(COLUMN()-COLUMN($J$9))*4,0,4,2),$C145),CV$9,"")</f>
        <v/>
      </c>
      <c r="CW145" s="332" t="str">
        <f ca="1">IF(COUNTIF(OFFSET('別紙2-4(研修実施報告書)'!$I$8,(COLUMN()-COLUMN($J$9))*4,0,4,2),$C145),CW$9,"")</f>
        <v/>
      </c>
      <c r="CX145" s="332" t="str">
        <f ca="1">IF(COUNTIF(OFFSET('別紙2-4(研修実施報告書)'!$I$8,(COLUMN()-COLUMN($J$9))*4,0,4,2),$C145),CX$9,"")</f>
        <v/>
      </c>
      <c r="CY145" s="332" t="str">
        <f ca="1">IF(COUNTIF(OFFSET('別紙2-4(研修実施報告書)'!$I$8,(COLUMN()-COLUMN($J$9))*4,0,4,2),$C145),CY$9,"")</f>
        <v/>
      </c>
      <c r="CZ145" s="332" t="str">
        <f ca="1">IF(COUNTIF(OFFSET('別紙2-4(研修実施報告書)'!$I$8,(COLUMN()-COLUMN($J$9))*4,0,4,2),$C145),CZ$9,"")</f>
        <v/>
      </c>
      <c r="DA145" s="332" t="str">
        <f ca="1">IF(COUNTIF(OFFSET('別紙2-4(研修実施報告書)'!$I$8,(COLUMN()-COLUMN($J$9))*4,0,4,2),$C145),DA$9,"")</f>
        <v/>
      </c>
      <c r="DB145" s="332" t="str">
        <f ca="1">IF(COUNTIF(OFFSET('別紙2-4(研修実施報告書)'!$I$8,(COLUMN()-COLUMN($J$9))*4,0,4,2),$C145),DB$9,"")</f>
        <v/>
      </c>
      <c r="DC145" s="332" t="str">
        <f ca="1">IF(COUNTIF(OFFSET('別紙2-4(研修実施報告書)'!$I$8,(COLUMN()-COLUMN($J$9))*4,0,4,2),$C145),DC$9,"")</f>
        <v/>
      </c>
      <c r="DD145" s="332" t="str">
        <f ca="1">IF(COUNTIF(OFFSET('別紙2-4(研修実施報告書)'!$I$8,(COLUMN()-COLUMN($J$9))*4,0,4,2),$C145),DD$9,"")</f>
        <v/>
      </c>
      <c r="DE145" s="332" t="str">
        <f ca="1">IF(COUNTIF(OFFSET('別紙2-4(研修実施報告書)'!$I$8,(COLUMN()-COLUMN($J$9))*4,0,4,2),$C145),DE$9,"")</f>
        <v/>
      </c>
      <c r="DF145" s="332" t="str">
        <f ca="1">IF(COUNTIF(OFFSET('別紙2-4(研修実施報告書)'!$I$8,(COLUMN()-COLUMN($J$9))*4,0,4,2),$C145),DF$9,"")</f>
        <v/>
      </c>
      <c r="DG145" s="332" t="str">
        <f ca="1">IF(COUNTIF(OFFSET('別紙2-4(研修実施報告書)'!$I$8,(COLUMN()-COLUMN($J$9))*4,0,4,2),$C145),DG$9,"")</f>
        <v/>
      </c>
      <c r="DH145" s="332" t="str">
        <f ca="1">IF(COUNTIF(OFFSET('別紙2-4(研修実施報告書)'!$I$8,(COLUMN()-COLUMN($J$9))*4,0,4,2),$C145),DH$9,"")</f>
        <v/>
      </c>
      <c r="DI145" s="332" t="str">
        <f ca="1">IF(COUNTIF(OFFSET('別紙2-4(研修実施報告書)'!$I$8,(COLUMN()-COLUMN($J$9))*4,0,4,2),$C145),DI$9,"")</f>
        <v/>
      </c>
      <c r="DJ145" s="332" t="str">
        <f ca="1">IF(COUNTIF(OFFSET('別紙2-4(研修実施報告書)'!$I$8,(COLUMN()-COLUMN($J$9))*4,0,4,2),$C145),DJ$9,"")</f>
        <v/>
      </c>
      <c r="DK145" s="332" t="str">
        <f ca="1">IF(COUNTIF(OFFSET('別紙2-4(研修実施報告書)'!$I$8,(COLUMN()-COLUMN($J$9))*4,0,4,2),$C145),DK$9,"")</f>
        <v/>
      </c>
      <c r="DL145" s="332" t="str">
        <f ca="1">IF(COUNTIF(OFFSET('別紙2-4(研修実施報告書)'!$I$8,(COLUMN()-COLUMN($J$9))*4,0,4,2),$C145),DL$9,"")</f>
        <v/>
      </c>
      <c r="DM145" s="332" t="str">
        <f ca="1">IF(COUNTIF(OFFSET('別紙2-4(研修実施報告書)'!$I$8,(COLUMN()-COLUMN($J$9))*4,0,4,2),$C145),DM$9,"")</f>
        <v/>
      </c>
      <c r="DN145" s="332" t="str">
        <f ca="1">IF(COUNTIF(OFFSET('別紙2-4(研修実施報告書)'!$I$8,(COLUMN()-COLUMN($J$9))*4,0,4,2),$C145),DN$9,"")</f>
        <v/>
      </c>
      <c r="DO145" s="332" t="str">
        <f ca="1">IF(COUNTIF(OFFSET('別紙2-4(研修実施報告書)'!$I$8,(COLUMN()-COLUMN($J$9))*4,0,4,2),$C145),DO$9,"")</f>
        <v/>
      </c>
      <c r="DP145" s="332" t="str">
        <f ca="1">IF(COUNTIF(OFFSET('別紙2-4(研修実施報告書)'!$I$8,(COLUMN()-COLUMN($J$9))*4,0,4,2),$C145),DP$9,"")</f>
        <v/>
      </c>
      <c r="DQ145" s="332" t="str">
        <f ca="1">IF(COUNTIF(OFFSET('別紙2-4(研修実施報告書)'!$I$8,(COLUMN()-COLUMN($J$9))*4,0,4,2),$C145),DQ$9,"")</f>
        <v/>
      </c>
      <c r="DR145" s="332" t="str">
        <f ca="1">IF(COUNTIF(OFFSET('別紙2-4(研修実施報告書)'!$I$8,(COLUMN()-COLUMN($J$9))*4,0,4,2),$C145),DR$9,"")</f>
        <v/>
      </c>
      <c r="DS145" s="332" t="str">
        <f ca="1">IF(COUNTIF(OFFSET('別紙2-4(研修実施報告書)'!$I$8,(COLUMN()-COLUMN($J$9))*4,0,4,2),$C145),DS$9,"")</f>
        <v/>
      </c>
      <c r="DT145" s="332" t="str">
        <f ca="1">IF(COUNTIF(OFFSET('別紙2-4(研修実施報告書)'!$I$8,(COLUMN()-COLUMN($J$9))*4,0,4,2),$C145),DT$9,"")</f>
        <v/>
      </c>
      <c r="DU145" s="332" t="str">
        <f ca="1">IF(COUNTIF(OFFSET('別紙2-4(研修実施報告書)'!$I$8,(COLUMN()-COLUMN($J$9))*4,0,4,2),$C145),DU$9,"")</f>
        <v/>
      </c>
      <c r="DV145" s="332" t="str">
        <f ca="1">IF(COUNTIF(OFFSET('別紙2-4(研修実施報告書)'!$I$8,(COLUMN()-COLUMN($J$9))*4,0,4,2),$C145),DV$9,"")</f>
        <v/>
      </c>
      <c r="DW145" s="332" t="str">
        <f ca="1">IF(COUNTIF(OFFSET('別紙2-4(研修実施報告書)'!$I$8,(COLUMN()-COLUMN($J$9))*4,0,4,2),$C145),DW$9,"")</f>
        <v/>
      </c>
      <c r="DX145" s="332" t="str">
        <f ca="1">IF(COUNTIF(OFFSET('別紙2-4(研修実施報告書)'!$I$8,(COLUMN()-COLUMN($J$9))*4,0,4,2),$C145),DX$9,"")</f>
        <v/>
      </c>
      <c r="DY145" s="332" t="str">
        <f ca="1">IF(COUNTIF(OFFSET('別紙2-4(研修実施報告書)'!$I$8,(COLUMN()-COLUMN($J$9))*4,0,4,2),$C145),DY$9,"")</f>
        <v/>
      </c>
      <c r="DZ145" s="332" t="str">
        <f ca="1">IF(COUNTIF(OFFSET('別紙2-4(研修実施報告書)'!$I$8,(COLUMN()-COLUMN($J$9))*4,0,4,2),$C145),DZ$9,"")</f>
        <v/>
      </c>
      <c r="EA145" s="332" t="str">
        <f ca="1">IF(COUNTIF(OFFSET('別紙2-4(研修実施報告書)'!$I$8,(COLUMN()-COLUMN($J$9))*4,0,4,2),$C145),EA$9,"")</f>
        <v/>
      </c>
      <c r="EB145" s="332" t="str">
        <f ca="1">IF(COUNTIF(OFFSET('別紙2-4(研修実施報告書)'!$I$8,(COLUMN()-COLUMN($J$9))*4,0,4,2),$C145),EB$9,"")</f>
        <v/>
      </c>
      <c r="EC145" s="332" t="str">
        <f ca="1">IF(COUNTIF(OFFSET('別紙2-4(研修実施報告書)'!$I$8,(COLUMN()-COLUMN($J$9))*4,0,4,2),$C145),EC$9,"")</f>
        <v/>
      </c>
      <c r="ED145" s="332" t="str">
        <f ca="1">IF(COUNTIF(OFFSET('別紙2-4(研修実施報告書)'!$I$8,(COLUMN()-COLUMN($J$9))*4,0,4,2),$C145),ED$9,"")</f>
        <v/>
      </c>
      <c r="EE145" s="332" t="str">
        <f ca="1">IF(COUNTIF(OFFSET('別紙2-4(研修実施報告書)'!$I$8,(COLUMN()-COLUMN($J$9))*4,0,4,2),$C145),EE$9,"")</f>
        <v/>
      </c>
      <c r="EF145" s="332" t="str">
        <f ca="1">IF(COUNTIF(OFFSET('別紙2-4(研修実施報告書)'!$I$8,(COLUMN()-COLUMN($J$9))*4,0,4,2),$C145),EF$9,"")</f>
        <v/>
      </c>
      <c r="EG145" s="332" t="str">
        <f ca="1">IF(COUNTIF(OFFSET('別紙2-4(研修実施報告書)'!$I$8,(COLUMN()-COLUMN($J$9))*4,0,4,2),$C145),EG$9,"")</f>
        <v/>
      </c>
      <c r="EH145" s="332" t="str">
        <f ca="1">IF(COUNTIF(OFFSET('別紙2-4(研修実施報告書)'!$I$8,(COLUMN()-COLUMN($J$9))*4,0,4,2),$C145),EH$9,"")</f>
        <v/>
      </c>
      <c r="EI145" s="332" t="str">
        <f ca="1">IF(COUNTIF(OFFSET('別紙2-4(研修実施報告書)'!$I$8,(COLUMN()-COLUMN($J$9))*4,0,4,2),$C145),EI$9,"")</f>
        <v/>
      </c>
      <c r="EJ145" s="332" t="str">
        <f ca="1">IF(COUNTIF(OFFSET('別紙2-4(研修実施報告書)'!$I$8,(COLUMN()-COLUMN($J$9))*4,0,4,2),$C145),EJ$9,"")</f>
        <v/>
      </c>
      <c r="EK145" s="332" t="str">
        <f ca="1">IF(COUNTIF(OFFSET('別紙2-4(研修実施報告書)'!$I$8,(COLUMN()-COLUMN($J$9))*4,0,4,2),$C145),EK$9,"")</f>
        <v/>
      </c>
      <c r="EL145" s="332" t="str">
        <f ca="1">IF(COUNTIF(OFFSET('別紙2-4(研修実施報告書)'!$I$8,(COLUMN()-COLUMN($J$9))*4,0,4,2),$C145),EL$9,"")</f>
        <v/>
      </c>
      <c r="EM145" s="332" t="str">
        <f ca="1">IF(COUNTIF(OFFSET('別紙2-4(研修実施報告書)'!$I$8,(COLUMN()-COLUMN($J$9))*4,0,4,2),$C145),EM$9,"")</f>
        <v/>
      </c>
      <c r="EN145" s="332" t="str">
        <f ca="1">IF(COUNTIF(OFFSET('別紙2-4(研修実施報告書)'!$I$8,(COLUMN()-COLUMN($J$9))*4,0,4,2),$C145),EN$9,"")</f>
        <v/>
      </c>
      <c r="EO145" s="332" t="str">
        <f ca="1">IF(COUNTIF(OFFSET('別紙2-4(研修実施報告書)'!$I$8,(COLUMN()-COLUMN($J$9))*4,0,4,2),$C145),EO$9,"")</f>
        <v/>
      </c>
      <c r="EP145" s="332" t="str">
        <f ca="1">IF(COUNTIF(OFFSET('別紙2-4(研修実施報告書)'!$I$8,(COLUMN()-COLUMN($J$9))*4,0,4,2),$C145),EP$9,"")</f>
        <v/>
      </c>
      <c r="EQ145" s="332" t="str">
        <f ca="1">IF(COUNTIF(OFFSET('別紙2-4(研修実施報告書)'!$I$8,(COLUMN()-COLUMN($J$9))*4,0,4,2),$C145),EQ$9,"")</f>
        <v/>
      </c>
      <c r="ER145" s="332" t="str">
        <f ca="1">IF(COUNTIF(OFFSET('別紙2-4(研修実施報告書)'!$I$8,(COLUMN()-COLUMN($J$9))*4,0,4,2),$C145),ER$9,"")</f>
        <v/>
      </c>
      <c r="ES145" s="332" t="str">
        <f ca="1">IF(COUNTIF(OFFSET('別紙2-4(研修実施報告書)'!$I$8,(COLUMN()-COLUMN($J$9))*4,0,4,2),$C145),ES$9,"")</f>
        <v/>
      </c>
      <c r="ET145" s="332" t="str">
        <f ca="1">IF(COUNTIF(OFFSET('別紙2-4(研修実施報告書)'!$I$8,(COLUMN()-COLUMN($J$9))*4,0,4,2),$C145),ET$9,"")</f>
        <v/>
      </c>
      <c r="EU145" s="332" t="str">
        <f ca="1">IF(COUNTIF(OFFSET('別紙2-4(研修実施報告書)'!$I$8,(COLUMN()-COLUMN($J$9))*4,0,4,2),$C145),EU$9,"")</f>
        <v/>
      </c>
      <c r="EV145" s="332" t="str">
        <f ca="1">IF(COUNTIF(OFFSET('別紙2-4(研修実施報告書)'!$I$8,(COLUMN()-COLUMN($J$9))*4,0,4,2),$C145),EV$9,"")</f>
        <v/>
      </c>
      <c r="EW145" s="332" t="str">
        <f ca="1">IF(COUNTIF(OFFSET('別紙2-4(研修実施報告書)'!$I$8,(COLUMN()-COLUMN($J$9))*4,0,4,2),$C145),EW$9,"")</f>
        <v/>
      </c>
      <c r="EX145" s="332" t="str">
        <f ca="1">IF(COUNTIF(OFFSET('別紙2-4(研修実施報告書)'!$I$8,(COLUMN()-COLUMN($J$9))*4,0,4,2),$C145),EX$9,"")</f>
        <v/>
      </c>
      <c r="EY145" s="332" t="str">
        <f ca="1">IF(COUNTIF(OFFSET('別紙2-4(研修実施報告書)'!$I$8,(COLUMN()-COLUMN($J$9))*4,0,4,2),$C145),EY$9,"")</f>
        <v/>
      </c>
      <c r="EZ145" s="332" t="str">
        <f ca="1">IF(COUNTIF(OFFSET('別紙2-4(研修実施報告書)'!$I$8,(COLUMN()-COLUMN($J$9))*4,0,4,2),$C145),EZ$9,"")</f>
        <v/>
      </c>
      <c r="FA145" s="332" t="str">
        <f ca="1">IF(COUNTIF(OFFSET('別紙2-4(研修実施報告書)'!$I$8,(COLUMN()-COLUMN($J$9))*4,0,4,2),$C145),FA$9,"")</f>
        <v/>
      </c>
      <c r="FB145" s="332" t="str">
        <f ca="1">IF(COUNTIF(OFFSET('別紙2-4(研修実施報告書)'!$I$8,(COLUMN()-COLUMN($J$9))*4,0,4,2),$C145),FB$9,"")</f>
        <v/>
      </c>
      <c r="FC145" s="332" t="str">
        <f ca="1">IF(COUNTIF(OFFSET('別紙2-4(研修実施報告書)'!$I$8,(COLUMN()-COLUMN($J$9))*4,0,4,2),$C145),FC$9,"")</f>
        <v/>
      </c>
      <c r="FD145" s="332" t="str">
        <f ca="1">IF(COUNTIF(OFFSET('別紙2-4(研修実施報告書)'!$I$8,(COLUMN()-COLUMN($J$9))*4,0,4,2),$C145),FD$9,"")</f>
        <v/>
      </c>
      <c r="FE145" s="332" t="str">
        <f ca="1">IF(COUNTIF(OFFSET('別紙2-4(研修実施報告書)'!$I$8,(COLUMN()-COLUMN($J$9))*4,0,4,2),$C145),FE$9,"")</f>
        <v/>
      </c>
      <c r="FF145" s="332" t="str">
        <f ca="1">IF(COUNTIF(OFFSET('別紙2-4(研修実施報告書)'!$I$8,(COLUMN()-COLUMN($J$9))*4,0,4,2),$C145),FF$9,"")</f>
        <v/>
      </c>
      <c r="FG145" s="332" t="str">
        <f ca="1">IF(COUNTIF(OFFSET('別紙2-4(研修実施報告書)'!$I$8,(COLUMN()-COLUMN($J$9))*4,0,4,2),$C145),FG$9,"")</f>
        <v/>
      </c>
      <c r="FH145" s="332" t="str">
        <f ca="1">IF(COUNTIF(OFFSET('別紙2-4(研修実施報告書)'!$I$8,(COLUMN()-COLUMN($J$9))*4,0,4,2),$C145),FH$9,"")</f>
        <v/>
      </c>
      <c r="FI145" s="332" t="str">
        <f ca="1">IF(COUNTIF(OFFSET('別紙2-4(研修実施報告書)'!$I$8,(COLUMN()-COLUMN($J$9))*4,0,4,2),$C145),FI$9,"")</f>
        <v/>
      </c>
      <c r="FJ145" s="332" t="str">
        <f ca="1">IF(COUNTIF(OFFSET('別紙2-4(研修実施報告書)'!$I$8,(COLUMN()-COLUMN($J$9))*4,0,4,2),$C145),FJ$9,"")</f>
        <v/>
      </c>
      <c r="FK145" s="332" t="str">
        <f ca="1">IF(COUNTIF(OFFSET('別紙2-4(研修実施報告書)'!$I$8,(COLUMN()-COLUMN($J$9))*4,0,4,2),$C145),FK$9,"")</f>
        <v/>
      </c>
      <c r="FL145" s="332" t="str">
        <f ca="1">IF(COUNTIF(OFFSET('別紙2-4(研修実施報告書)'!$I$8,(COLUMN()-COLUMN($J$9))*4,0,4,2),$C145),FL$9,"")</f>
        <v/>
      </c>
      <c r="FM145" s="332" t="str">
        <f ca="1">IF(COUNTIF(OFFSET('別紙2-4(研修実施報告書)'!$I$8,(COLUMN()-COLUMN($J$9))*4,0,4,2),$C145),FM$9,"")</f>
        <v/>
      </c>
      <c r="FN145" s="332" t="str">
        <f ca="1">IF(COUNTIF(OFFSET('別紙2-4(研修実施報告書)'!$I$8,(COLUMN()-COLUMN($J$9))*4,0,4,2),$C145),FN$9,"")</f>
        <v/>
      </c>
      <c r="FO145" s="332" t="str">
        <f ca="1">IF(COUNTIF(OFFSET('別紙2-4(研修実施報告書)'!$I$8,(COLUMN()-COLUMN($J$9))*4,0,4,2),$C145),FO$9,"")</f>
        <v/>
      </c>
      <c r="FP145" s="332" t="str">
        <f ca="1">IF(COUNTIF(OFFSET('別紙2-4(研修実施報告書)'!$I$8,(COLUMN()-COLUMN($J$9))*4,0,4,2),$C145),FP$9,"")</f>
        <v/>
      </c>
      <c r="FQ145" s="332" t="str">
        <f ca="1">IF(COUNTIF(OFFSET('別紙2-4(研修実施報告書)'!$I$8,(COLUMN()-COLUMN($J$9))*4,0,4,2),$C145),FQ$9,"")</f>
        <v/>
      </c>
      <c r="FR145" s="332" t="str">
        <f ca="1">IF(COUNTIF(OFFSET('別紙2-4(研修実施報告書)'!$I$8,(COLUMN()-COLUMN($J$9))*4,0,4,2),$C145),FR$9,"")</f>
        <v/>
      </c>
      <c r="FS145" s="332" t="str">
        <f ca="1">IF(COUNTIF(OFFSET('別紙2-4(研修実施報告書)'!$I$8,(COLUMN()-COLUMN($J$9))*4,0,4,2),$C145),FS$9,"")</f>
        <v/>
      </c>
      <c r="FT145" s="332" t="str">
        <f ca="1">IF(COUNTIF(OFFSET('別紙2-4(研修実施報告書)'!$I$8,(COLUMN()-COLUMN($J$9))*4,0,4,2),$C145),FT$9,"")</f>
        <v/>
      </c>
      <c r="FU145" s="332" t="str">
        <f ca="1">IF(COUNTIF(OFFSET('別紙2-4(研修実施報告書)'!$I$8,(COLUMN()-COLUMN($J$9))*4,0,4,2),$C145),FU$9,"")</f>
        <v/>
      </c>
      <c r="FV145" s="332" t="str">
        <f ca="1">IF(COUNTIF(OFFSET('別紙2-4(研修実施報告書)'!$I$8,(COLUMN()-COLUMN($J$9))*4,0,4,2),$C145),FV$9,"")</f>
        <v/>
      </c>
      <c r="FW145" s="332" t="str">
        <f ca="1">IF(COUNTIF(OFFSET('別紙2-4(研修実施報告書)'!$I$8,(COLUMN()-COLUMN($J$9))*4,0,4,2),$C145),FW$9,"")</f>
        <v/>
      </c>
      <c r="FX145" s="332" t="str">
        <f ca="1">IF(COUNTIF(OFFSET('別紙2-4(研修実施報告書)'!$I$8,(COLUMN()-COLUMN($J$9))*4,0,4,2),$C145),FX$9,"")</f>
        <v/>
      </c>
      <c r="FY145" s="332" t="str">
        <f ca="1">IF(COUNTIF(OFFSET('別紙2-4(研修実施報告書)'!$I$8,(COLUMN()-COLUMN($J$9))*4,0,4,2),$C145),FY$9,"")</f>
        <v/>
      </c>
      <c r="FZ145" s="332" t="str">
        <f ca="1">IF(COUNTIF(OFFSET('別紙2-4(研修実施報告書)'!$I$8,(COLUMN()-COLUMN($J$9))*4,0,4,2),$C145),FZ$9,"")</f>
        <v/>
      </c>
      <c r="GA145" s="332" t="str">
        <f ca="1">IF(COUNTIF(OFFSET('別紙2-4(研修実施報告書)'!$I$8,(COLUMN()-COLUMN($J$9))*4,0,4,2),$C145),GA$9,"")</f>
        <v/>
      </c>
      <c r="GB145" s="332" t="str">
        <f ca="1">IF(COUNTIF(OFFSET('別紙2-4(研修実施報告書)'!$I$8,(COLUMN()-COLUMN($J$9))*4,0,4,2),$C145),GB$9,"")</f>
        <v/>
      </c>
      <c r="GC145" s="332" t="str">
        <f ca="1">IF(COUNTIF(OFFSET('別紙2-4(研修実施報告書)'!$I$8,(COLUMN()-COLUMN($J$9))*4,0,4,2),$C145),GC$9,"")</f>
        <v/>
      </c>
      <c r="GD145" s="332" t="str">
        <f ca="1">IF(COUNTIF(OFFSET('別紙2-4(研修実施報告書)'!$I$8,(COLUMN()-COLUMN($J$9))*4,0,4,2),$C145),GD$9,"")</f>
        <v/>
      </c>
      <c r="GE145" s="332" t="str">
        <f ca="1">IF(COUNTIF(OFFSET('別紙2-4(研修実施報告書)'!$I$8,(COLUMN()-COLUMN($J$9))*4,0,4,2),$C145),GE$9,"")</f>
        <v/>
      </c>
      <c r="GF145" s="332" t="str">
        <f ca="1">IF(COUNTIF(OFFSET('別紙2-4(研修実施報告書)'!$I$8,(COLUMN()-COLUMN($J$9))*4,0,4,2),$C145),GF$9,"")</f>
        <v/>
      </c>
      <c r="GG145" s="332" t="str">
        <f ca="1">IF(COUNTIF(OFFSET('別紙2-4(研修実施報告書)'!$I$8,(COLUMN()-COLUMN($J$9))*4,0,4,2),$C145),GG$9,"")</f>
        <v/>
      </c>
      <c r="GH145" s="332" t="str">
        <f ca="1">IF(COUNTIF(OFFSET('別紙2-4(研修実施報告書)'!$I$8,(COLUMN()-COLUMN($J$9))*4,0,4,2),$C145),GH$9,"")</f>
        <v/>
      </c>
      <c r="GI145" s="332" t="str">
        <f ca="1">IF(COUNTIF(OFFSET('別紙2-4(研修実施報告書)'!$I$8,(COLUMN()-COLUMN($J$9))*4,0,4,2),$C145),GI$9,"")</f>
        <v/>
      </c>
      <c r="GJ145" s="332" t="str">
        <f ca="1">IF(COUNTIF(OFFSET('別紙2-4(研修実施報告書)'!$I$8,(COLUMN()-COLUMN($J$9))*4,0,4,2),$C145),GJ$9,"")</f>
        <v/>
      </c>
      <c r="GK145" s="332" t="str">
        <f ca="1">IF(COUNTIF(OFFSET('別紙2-4(研修実施報告書)'!$I$8,(COLUMN()-COLUMN($J$9))*4,0,4,2),$C145),GK$9,"")</f>
        <v/>
      </c>
      <c r="GL145" s="332" t="str">
        <f ca="1">IF(COUNTIF(OFFSET('別紙2-4(研修実施報告書)'!$I$8,(COLUMN()-COLUMN($J$9))*4,0,4,2),$C145),GL$9,"")</f>
        <v/>
      </c>
      <c r="GM145" s="332" t="str">
        <f ca="1">IF(COUNTIF(OFFSET('別紙2-4(研修実施報告書)'!$I$8,(COLUMN()-COLUMN($J$9))*4,0,4,2),$C145),GM$9,"")</f>
        <v/>
      </c>
      <c r="GN145" s="332" t="str">
        <f ca="1">IF(COUNTIF(OFFSET('別紙2-4(研修実施報告書)'!$I$8,(COLUMN()-COLUMN($J$9))*4,0,4,2),$C145),GN$9,"")</f>
        <v/>
      </c>
      <c r="GO145" s="332" t="str">
        <f ca="1">IF(COUNTIF(OFFSET('別紙2-4(研修実施報告書)'!$I$8,(COLUMN()-COLUMN($J$9))*4,0,4,2),$C145),GO$9,"")</f>
        <v/>
      </c>
      <c r="GP145" s="332" t="str">
        <f ca="1">IF(COUNTIF(OFFSET('別紙2-4(研修実施報告書)'!$I$8,(COLUMN()-COLUMN($J$9))*4,0,4,2),$C145),GP$9,"")</f>
        <v/>
      </c>
      <c r="GQ145" s="332" t="str">
        <f ca="1">IF(COUNTIF(OFFSET('別紙2-4(研修実施報告書)'!$I$8,(COLUMN()-COLUMN($J$9))*4,0,4,2),$C145),GQ$9,"")</f>
        <v/>
      </c>
      <c r="GR145" s="332" t="str">
        <f ca="1">IF(COUNTIF(OFFSET('別紙2-4(研修実施報告書)'!$I$8,(COLUMN()-COLUMN($J$9))*4,0,4,2),$C145),GR$9,"")</f>
        <v/>
      </c>
      <c r="GS145" s="332" t="str">
        <f ca="1">IF(COUNTIF(OFFSET('別紙2-4(研修実施報告書)'!$I$8,(COLUMN()-COLUMN($J$9))*4,0,4,2),$C145),GS$9,"")</f>
        <v/>
      </c>
      <c r="GT145" s="332" t="str">
        <f ca="1">IF(COUNTIF(OFFSET('別紙2-4(研修実施報告書)'!$I$8,(COLUMN()-COLUMN($J$9))*4,0,4,2),$C145),GT$9,"")</f>
        <v/>
      </c>
      <c r="GU145" s="332" t="str">
        <f ca="1">IF(COUNTIF(OFFSET('別紙2-4(研修実施報告書)'!$I$8,(COLUMN()-COLUMN($J$9))*4,0,4,2),$C145),GU$9,"")</f>
        <v/>
      </c>
      <c r="GV145" s="332" t="str">
        <f ca="1">IF(COUNTIF(OFFSET('別紙2-4(研修実施報告書)'!$I$8,(COLUMN()-COLUMN($J$9))*4,0,4,2),$C145),GV$9,"")</f>
        <v/>
      </c>
      <c r="GW145" s="332" t="str">
        <f ca="1">IF(COUNTIF(OFFSET('別紙2-4(研修実施報告書)'!$I$8,(COLUMN()-COLUMN($J$9))*4,0,4,2),$C145),GW$9,"")</f>
        <v/>
      </c>
      <c r="GX145" s="332" t="str">
        <f ca="1">IF(COUNTIF(OFFSET('別紙2-4(研修実施報告書)'!$I$8,(COLUMN()-COLUMN($J$9))*4,0,4,2),$C145),GX$9,"")</f>
        <v/>
      </c>
      <c r="GY145" s="332" t="str">
        <f ca="1">IF(COUNTIF(OFFSET('別紙2-4(研修実施報告書)'!$I$8,(COLUMN()-COLUMN($J$9))*4,0,4,2),$C145),GY$9,"")</f>
        <v/>
      </c>
      <c r="GZ145" s="332" t="str">
        <f ca="1">IF(COUNTIF(OFFSET('別紙2-4(研修実施報告書)'!$I$8,(COLUMN()-COLUMN($J$9))*4,0,4,2),$C145),GZ$9,"")</f>
        <v/>
      </c>
      <c r="HA145" s="332" t="str">
        <f ca="1">IF(COUNTIF(OFFSET('別紙2-4(研修実施報告書)'!$I$8,(COLUMN()-COLUMN($J$9))*4,0,4,2),$C145),HA$9,"")</f>
        <v/>
      </c>
      <c r="HB145" s="320"/>
    </row>
    <row r="146" spans="1:210" ht="18.75" customHeight="1">
      <c r="A146" s="325">
        <v>132</v>
      </c>
      <c r="B146" s="323" t="str">
        <f>IF(AND('別紙1-7(研修責任者教育担当者) '!E149="〇",'別紙1-7(研修責任者教育担当者) '!F149="〇"),"専任・兼任",IF('別紙1-7(研修責任者教育担当者) '!E149="〇","専任",IF('別紙1-7(研修責任者教育担当者) '!F149="〇","兼任","")))</f>
        <v/>
      </c>
      <c r="C146" s="324">
        <f>VLOOKUP(A146,'別紙1-7(研修責任者教育担当者) '!$B$18:$C$217,2,0)</f>
        <v>0</v>
      </c>
      <c r="D146" s="348" t="s">
        <v>175</v>
      </c>
      <c r="E146" s="349"/>
      <c r="F146" s="329" t="e">
        <f t="shared" si="6"/>
        <v>#DIV/0!</v>
      </c>
      <c r="G146" s="330" t="e">
        <f t="shared" ca="1" si="7"/>
        <v>#DIV/0!</v>
      </c>
      <c r="H146" s="318">
        <f t="shared" ca="1" si="8"/>
        <v>0</v>
      </c>
      <c r="I146" s="318"/>
      <c r="J146" s="332" t="str">
        <f ca="1">IF(COUNTIF(OFFSET('別紙2-4(研修実施報告書)'!$I$8,(COLUMN()-COLUMN($J$9))*4,0,4,2),$C146),J$9,"")</f>
        <v/>
      </c>
      <c r="K146" s="332" t="str">
        <f ca="1">IF(COUNTIF(OFFSET('別紙2-4(研修実施報告書)'!$I$8,(COLUMN()-COLUMN($J$9))*4,0,4,2),$C146),K$9,"")</f>
        <v/>
      </c>
      <c r="L146" s="332" t="str">
        <f ca="1">IF(COUNTIF(OFFSET('別紙2-4(研修実施報告書)'!$I$8,(COLUMN()-COLUMN($J$9))*4,0,4,2),$C146),L$9,"")</f>
        <v/>
      </c>
      <c r="M146" s="332" t="str">
        <f ca="1">IF(COUNTIF(OFFSET('別紙2-4(研修実施報告書)'!$I$8,(COLUMN()-COLUMN($J$9))*4,0,4,2),$C146),M$9,"")</f>
        <v/>
      </c>
      <c r="N146" s="332" t="str">
        <f ca="1">IF(COUNTIF(OFFSET('別紙2-4(研修実施報告書)'!$I$8,(COLUMN()-COLUMN($J$9))*4,0,4,2),$C146),N$9,"")</f>
        <v/>
      </c>
      <c r="O146" s="332" t="str">
        <f ca="1">IF(COUNTIF(OFFSET('別紙2-4(研修実施報告書)'!$I$8,(COLUMN()-COLUMN($J$9))*4,0,4,2),$C146),O$9,"")</f>
        <v/>
      </c>
      <c r="P146" s="332" t="str">
        <f ca="1">IF(COUNTIF(OFFSET('別紙2-4(研修実施報告書)'!$I$8,(COLUMN()-COLUMN($J$9))*4,0,4,2),$C146),P$9,"")</f>
        <v/>
      </c>
      <c r="Q146" s="332" t="str">
        <f ca="1">IF(COUNTIF(OFFSET('別紙2-4(研修実施報告書)'!$I$8,(COLUMN()-COLUMN($J$9))*4,0,4,2),$C146),Q$9,"")</f>
        <v/>
      </c>
      <c r="R146" s="332" t="str">
        <f ca="1">IF(COUNTIF(OFFSET('別紙2-4(研修実施報告書)'!$I$8,(COLUMN()-COLUMN($J$9))*4,0,4,2),$C146),R$9,"")</f>
        <v/>
      </c>
      <c r="S146" s="332" t="str">
        <f ca="1">IF(COUNTIF(OFFSET('別紙2-4(研修実施報告書)'!$I$8,(COLUMN()-COLUMN($J$9))*4,0,4,2),$C146),S$9,"")</f>
        <v/>
      </c>
      <c r="T146" s="332" t="str">
        <f ca="1">IF(COUNTIF(OFFSET('別紙2-4(研修実施報告書)'!$I$8,(COLUMN()-COLUMN($J$9))*4,0,4,2),$C146),T$9,"")</f>
        <v/>
      </c>
      <c r="U146" s="332" t="str">
        <f ca="1">IF(COUNTIF(OFFSET('別紙2-4(研修実施報告書)'!$I$8,(COLUMN()-COLUMN($J$9))*4,0,4,2),$C146),U$9,"")</f>
        <v/>
      </c>
      <c r="V146" s="332" t="str">
        <f ca="1">IF(COUNTIF(OFFSET('別紙2-4(研修実施報告書)'!$I$8,(COLUMN()-COLUMN($J$9))*4,0,4,2),$C146),V$9,"")</f>
        <v/>
      </c>
      <c r="W146" s="332" t="str">
        <f ca="1">IF(COUNTIF(OFFSET('別紙2-4(研修実施報告書)'!$I$8,(COLUMN()-COLUMN($J$9))*4,0,4,2),$C146),W$9,"")</f>
        <v/>
      </c>
      <c r="X146" s="332" t="str">
        <f ca="1">IF(COUNTIF(OFFSET('別紙2-4(研修実施報告書)'!$I$8,(COLUMN()-COLUMN($J$9))*4,0,4,2),$C146),X$9,"")</f>
        <v/>
      </c>
      <c r="Y146" s="332" t="str">
        <f ca="1">IF(COUNTIF(OFFSET('別紙2-4(研修実施報告書)'!$I$8,(COLUMN()-COLUMN($J$9))*4,0,4,2),$C146),Y$9,"")</f>
        <v/>
      </c>
      <c r="Z146" s="332" t="str">
        <f ca="1">IF(COUNTIF(OFFSET('別紙2-4(研修実施報告書)'!$I$8,(COLUMN()-COLUMN($J$9))*4,0,4,2),$C146),Z$9,"")</f>
        <v/>
      </c>
      <c r="AA146" s="332" t="str">
        <f ca="1">IF(COUNTIF(OFFSET('別紙2-4(研修実施報告書)'!$I$8,(COLUMN()-COLUMN($J$9))*4,0,4,2),$C146),AA$9,"")</f>
        <v/>
      </c>
      <c r="AB146" s="332" t="str">
        <f ca="1">IF(COUNTIF(OFFSET('別紙2-4(研修実施報告書)'!$I$8,(COLUMN()-COLUMN($J$9))*4,0,4,2),$C146),AB$9,"")</f>
        <v/>
      </c>
      <c r="AC146" s="332" t="str">
        <f ca="1">IF(COUNTIF(OFFSET('別紙2-4(研修実施報告書)'!$I$8,(COLUMN()-COLUMN($J$9))*4,0,4,2),$C146),AC$9,"")</f>
        <v/>
      </c>
      <c r="AD146" s="332" t="str">
        <f ca="1">IF(COUNTIF(OFFSET('別紙2-4(研修実施報告書)'!$I$8,(COLUMN()-COLUMN($J$9))*4,0,4,2),$C146),AD$9,"")</f>
        <v/>
      </c>
      <c r="AE146" s="332" t="str">
        <f ca="1">IF(COUNTIF(OFFSET('別紙2-4(研修実施報告書)'!$I$8,(COLUMN()-COLUMN($J$9))*4,0,4,2),$C146),AE$9,"")</f>
        <v/>
      </c>
      <c r="AF146" s="332" t="str">
        <f ca="1">IF(COUNTIF(OFFSET('別紙2-4(研修実施報告書)'!$I$8,(COLUMN()-COLUMN($J$9))*4,0,4,2),$C146),AF$9,"")</f>
        <v/>
      </c>
      <c r="AG146" s="332" t="str">
        <f ca="1">IF(COUNTIF(OFFSET('別紙2-4(研修実施報告書)'!$I$8,(COLUMN()-COLUMN($J$9))*4,0,4,2),$C146),AG$9,"")</f>
        <v/>
      </c>
      <c r="AH146" s="332" t="str">
        <f ca="1">IF(COUNTIF(OFFSET('別紙2-4(研修実施報告書)'!$I$8,(COLUMN()-COLUMN($J$9))*4,0,4,2),$C146),AH$9,"")</f>
        <v/>
      </c>
      <c r="AI146" s="332" t="str">
        <f ca="1">IF(COUNTIF(OFFSET('別紙2-4(研修実施報告書)'!$I$8,(COLUMN()-COLUMN($J$9))*4,0,4,2),$C146),AI$9,"")</f>
        <v/>
      </c>
      <c r="AJ146" s="332" t="str">
        <f ca="1">IF(COUNTIF(OFFSET('別紙2-4(研修実施報告書)'!$I$8,(COLUMN()-COLUMN($J$9))*4,0,4,2),$C146),AJ$9,"")</f>
        <v/>
      </c>
      <c r="AK146" s="332" t="str">
        <f ca="1">IF(COUNTIF(OFFSET('別紙2-4(研修実施報告書)'!$I$8,(COLUMN()-COLUMN($J$9))*4,0,4,2),$C146),AK$9,"")</f>
        <v/>
      </c>
      <c r="AL146" s="332" t="str">
        <f ca="1">IF(COUNTIF(OFFSET('別紙2-4(研修実施報告書)'!$I$8,(COLUMN()-COLUMN($J$9))*4,0,4,2),$C146),AL$9,"")</f>
        <v/>
      </c>
      <c r="AM146" s="332" t="str">
        <f ca="1">IF(COUNTIF(OFFSET('別紙2-4(研修実施報告書)'!$I$8,(COLUMN()-COLUMN($J$9))*4,0,4,2),$C146),AM$9,"")</f>
        <v/>
      </c>
      <c r="AN146" s="332" t="str">
        <f ca="1">IF(COUNTIF(OFFSET('別紙2-4(研修実施報告書)'!$I$8,(COLUMN()-COLUMN($J$9))*4,0,4,2),$C146),AN$9,"")</f>
        <v/>
      </c>
      <c r="AO146" s="332" t="str">
        <f ca="1">IF(COUNTIF(OFFSET('別紙2-4(研修実施報告書)'!$I$8,(COLUMN()-COLUMN($J$9))*4,0,4,2),$C146),AO$9,"")</f>
        <v/>
      </c>
      <c r="AP146" s="332" t="str">
        <f ca="1">IF(COUNTIF(OFFSET('別紙2-4(研修実施報告書)'!$I$8,(COLUMN()-COLUMN($J$9))*4,0,4,2),$C146),AP$9,"")</f>
        <v/>
      </c>
      <c r="AQ146" s="332" t="str">
        <f ca="1">IF(COUNTIF(OFFSET('別紙2-4(研修実施報告書)'!$I$8,(COLUMN()-COLUMN($J$9))*4,0,4,2),$C146),AQ$9,"")</f>
        <v/>
      </c>
      <c r="AR146" s="332" t="str">
        <f ca="1">IF(COUNTIF(OFFSET('別紙2-4(研修実施報告書)'!$I$8,(COLUMN()-COLUMN($J$9))*4,0,4,2),$C146),AR$9,"")</f>
        <v/>
      </c>
      <c r="AS146" s="332" t="str">
        <f ca="1">IF(COUNTIF(OFFSET('別紙2-4(研修実施報告書)'!$I$8,(COLUMN()-COLUMN($J$9))*4,0,4,2),$C146),AS$9,"")</f>
        <v/>
      </c>
      <c r="AT146" s="332" t="str">
        <f ca="1">IF(COUNTIF(OFFSET('別紙2-4(研修実施報告書)'!$I$8,(COLUMN()-COLUMN($J$9))*4,0,4,2),$C146),AT$9,"")</f>
        <v/>
      </c>
      <c r="AU146" s="332" t="str">
        <f ca="1">IF(COUNTIF(OFFSET('別紙2-4(研修実施報告書)'!$I$8,(COLUMN()-COLUMN($J$9))*4,0,4,2),$C146),AU$9,"")</f>
        <v/>
      </c>
      <c r="AV146" s="332" t="str">
        <f ca="1">IF(COUNTIF(OFFSET('別紙2-4(研修実施報告書)'!$I$8,(COLUMN()-COLUMN($J$9))*4,0,4,2),$C146),AV$9,"")</f>
        <v/>
      </c>
      <c r="AW146" s="332" t="str">
        <f ca="1">IF(COUNTIF(OFFSET('別紙2-4(研修実施報告書)'!$I$8,(COLUMN()-COLUMN($J$9))*4,0,4,2),$C146),AW$9,"")</f>
        <v/>
      </c>
      <c r="AX146" s="332" t="str">
        <f ca="1">IF(COUNTIF(OFFSET('別紙2-4(研修実施報告書)'!$I$8,(COLUMN()-COLUMN($J$9))*4,0,4,2),$C146),AX$9,"")</f>
        <v/>
      </c>
      <c r="AY146" s="332" t="str">
        <f ca="1">IF(COUNTIF(OFFSET('別紙2-4(研修実施報告書)'!$I$8,(COLUMN()-COLUMN($J$9))*4,0,4,2),$C146),AY$9,"")</f>
        <v/>
      </c>
      <c r="AZ146" s="332" t="str">
        <f ca="1">IF(COUNTIF(OFFSET('別紙2-4(研修実施報告書)'!$I$8,(COLUMN()-COLUMN($J$9))*4,0,4,2),$C146),AZ$9,"")</f>
        <v/>
      </c>
      <c r="BA146" s="332" t="str">
        <f ca="1">IF(COUNTIF(OFFSET('別紙2-4(研修実施報告書)'!$I$8,(COLUMN()-COLUMN($J$9))*4,0,4,2),$C146),BA$9,"")</f>
        <v/>
      </c>
      <c r="BB146" s="332" t="str">
        <f ca="1">IF(COUNTIF(OFFSET('別紙2-4(研修実施報告書)'!$I$8,(COLUMN()-COLUMN($J$9))*4,0,4,2),$C146),BB$9,"")</f>
        <v/>
      </c>
      <c r="BC146" s="332" t="str">
        <f ca="1">IF(COUNTIF(OFFSET('別紙2-4(研修実施報告書)'!$I$8,(COLUMN()-COLUMN($J$9))*4,0,4,2),$C146),BC$9,"")</f>
        <v/>
      </c>
      <c r="BD146" s="332" t="str">
        <f ca="1">IF(COUNTIF(OFFSET('別紙2-4(研修実施報告書)'!$I$8,(COLUMN()-COLUMN($J$9))*4,0,4,2),$C146),BD$9,"")</f>
        <v/>
      </c>
      <c r="BE146" s="332" t="str">
        <f ca="1">IF(COUNTIF(OFFSET('別紙2-4(研修実施報告書)'!$I$8,(COLUMN()-COLUMN($J$9))*4,0,4,2),$C146),BE$9,"")</f>
        <v/>
      </c>
      <c r="BF146" s="332" t="str">
        <f ca="1">IF(COUNTIF(OFFSET('別紙2-4(研修実施報告書)'!$I$8,(COLUMN()-COLUMN($J$9))*4,0,4,2),$C146),BF$9,"")</f>
        <v/>
      </c>
      <c r="BG146" s="332" t="str">
        <f ca="1">IF(COUNTIF(OFFSET('別紙2-4(研修実施報告書)'!$I$8,(COLUMN()-COLUMN($J$9))*4,0,4,2),$C146),BG$9,"")</f>
        <v/>
      </c>
      <c r="BH146" s="332" t="str">
        <f ca="1">IF(COUNTIF(OFFSET('別紙2-4(研修実施報告書)'!$I$8,(COLUMN()-COLUMN($J$9))*4,0,4,2),$C146),BH$9,"")</f>
        <v/>
      </c>
      <c r="BI146" s="332" t="str">
        <f ca="1">IF(COUNTIF(OFFSET('別紙2-4(研修実施報告書)'!$I$8,(COLUMN()-COLUMN($J$9))*4,0,4,2),$C146),BI$9,"")</f>
        <v/>
      </c>
      <c r="BJ146" s="332" t="str">
        <f ca="1">IF(COUNTIF(OFFSET('別紙2-4(研修実施報告書)'!$I$8,(COLUMN()-COLUMN($J$9))*4,0,4,2),$C146),BJ$9,"")</f>
        <v/>
      </c>
      <c r="BK146" s="332" t="str">
        <f ca="1">IF(COUNTIF(OFFSET('別紙2-4(研修実施報告書)'!$I$8,(COLUMN()-COLUMN($J$9))*4,0,4,2),$C146),BK$9,"")</f>
        <v/>
      </c>
      <c r="BL146" s="332" t="str">
        <f ca="1">IF(COUNTIF(OFFSET('別紙2-4(研修実施報告書)'!$I$8,(COLUMN()-COLUMN($J$9))*4,0,4,2),$C146),BL$9,"")</f>
        <v/>
      </c>
      <c r="BM146" s="332" t="str">
        <f ca="1">IF(COUNTIF(OFFSET('別紙2-4(研修実施報告書)'!$I$8,(COLUMN()-COLUMN($J$9))*4,0,4,2),$C146),BM$9,"")</f>
        <v/>
      </c>
      <c r="BN146" s="332" t="str">
        <f ca="1">IF(COUNTIF(OFFSET('別紙2-4(研修実施報告書)'!$I$8,(COLUMN()-COLUMN($J$9))*4,0,4,2),$C146),BN$9,"")</f>
        <v/>
      </c>
      <c r="BO146" s="332" t="str">
        <f ca="1">IF(COUNTIF(OFFSET('別紙2-4(研修実施報告書)'!$I$8,(COLUMN()-COLUMN($J$9))*4,0,4,2),$C146),BO$9,"")</f>
        <v/>
      </c>
      <c r="BP146" s="332" t="str">
        <f ca="1">IF(COUNTIF(OFFSET('別紙2-4(研修実施報告書)'!$I$8,(COLUMN()-COLUMN($J$9))*4,0,4,2),$C146),BP$9,"")</f>
        <v/>
      </c>
      <c r="BQ146" s="332" t="str">
        <f ca="1">IF(COUNTIF(OFFSET('別紙2-4(研修実施報告書)'!$I$8,(COLUMN()-COLUMN($J$9))*4,0,4,2),$C146),BQ$9,"")</f>
        <v/>
      </c>
      <c r="BR146" s="332" t="str">
        <f ca="1">IF(COUNTIF(OFFSET('別紙2-4(研修実施報告書)'!$I$8,(COLUMN()-COLUMN($J$9))*4,0,4,2),$C146),BR$9,"")</f>
        <v/>
      </c>
      <c r="BS146" s="332" t="str">
        <f ca="1">IF(COUNTIF(OFFSET('別紙2-4(研修実施報告書)'!$I$8,(COLUMN()-COLUMN($J$9))*4,0,4,2),$C146),BS$9,"")</f>
        <v/>
      </c>
      <c r="BT146" s="332" t="str">
        <f ca="1">IF(COUNTIF(OFFSET('別紙2-4(研修実施報告書)'!$I$8,(COLUMN()-COLUMN($J$9))*4,0,4,2),$C146),BT$9,"")</f>
        <v/>
      </c>
      <c r="BU146" s="332" t="str">
        <f ca="1">IF(COUNTIF(OFFSET('別紙2-4(研修実施報告書)'!$I$8,(COLUMN()-COLUMN($J$9))*4,0,4,2),$C146),BU$9,"")</f>
        <v/>
      </c>
      <c r="BV146" s="332" t="str">
        <f ca="1">IF(COUNTIF(OFFSET('別紙2-4(研修実施報告書)'!$I$8,(COLUMN()-COLUMN($J$9))*4,0,4,2),$C146),BV$9,"")</f>
        <v/>
      </c>
      <c r="BW146" s="332" t="str">
        <f ca="1">IF(COUNTIF(OFFSET('別紙2-4(研修実施報告書)'!$I$8,(COLUMN()-COLUMN($J$9))*4,0,4,2),$C146),BW$9,"")</f>
        <v/>
      </c>
      <c r="BX146" s="332" t="str">
        <f ca="1">IF(COUNTIF(OFFSET('別紙2-4(研修実施報告書)'!$I$8,(COLUMN()-COLUMN($J$9))*4,0,4,2),$C146),BX$9,"")</f>
        <v/>
      </c>
      <c r="BY146" s="332" t="str">
        <f ca="1">IF(COUNTIF(OFFSET('別紙2-4(研修実施報告書)'!$I$8,(COLUMN()-COLUMN($J$9))*4,0,4,2),$C146),BY$9,"")</f>
        <v/>
      </c>
      <c r="BZ146" s="332" t="str">
        <f ca="1">IF(COUNTIF(OFFSET('別紙2-4(研修実施報告書)'!$I$8,(COLUMN()-COLUMN($J$9))*4,0,4,2),$C146),BZ$9,"")</f>
        <v/>
      </c>
      <c r="CA146" s="332" t="str">
        <f ca="1">IF(COUNTIF(OFFSET('別紙2-4(研修実施報告書)'!$I$8,(COLUMN()-COLUMN($J$9))*4,0,4,2),$C146),CA$9,"")</f>
        <v/>
      </c>
      <c r="CB146" s="332" t="str">
        <f ca="1">IF(COUNTIF(OFFSET('別紙2-4(研修実施報告書)'!$I$8,(COLUMN()-COLUMN($J$9))*4,0,4,2),$C146),CB$9,"")</f>
        <v/>
      </c>
      <c r="CC146" s="332" t="str">
        <f ca="1">IF(COUNTIF(OFFSET('別紙2-4(研修実施報告書)'!$I$8,(COLUMN()-COLUMN($J$9))*4,0,4,2),$C146),CC$9,"")</f>
        <v/>
      </c>
      <c r="CD146" s="332" t="str">
        <f ca="1">IF(COUNTIF(OFFSET('別紙2-4(研修実施報告書)'!$I$8,(COLUMN()-COLUMN($J$9))*4,0,4,2),$C146),CD$9,"")</f>
        <v/>
      </c>
      <c r="CE146" s="332" t="str">
        <f ca="1">IF(COUNTIF(OFFSET('別紙2-4(研修実施報告書)'!$I$8,(COLUMN()-COLUMN($J$9))*4,0,4,2),$C146),CE$9,"")</f>
        <v/>
      </c>
      <c r="CF146" s="332" t="str">
        <f ca="1">IF(COUNTIF(OFFSET('別紙2-4(研修実施報告書)'!$I$8,(COLUMN()-COLUMN($J$9))*4,0,4,2),$C146),CF$9,"")</f>
        <v/>
      </c>
      <c r="CG146" s="332" t="str">
        <f ca="1">IF(COUNTIF(OFFSET('別紙2-4(研修実施報告書)'!$I$8,(COLUMN()-COLUMN($J$9))*4,0,4,2),$C146),CG$9,"")</f>
        <v/>
      </c>
      <c r="CH146" s="332" t="str">
        <f ca="1">IF(COUNTIF(OFFSET('別紙2-4(研修実施報告書)'!$I$8,(COLUMN()-COLUMN($J$9))*4,0,4,2),$C146),CH$9,"")</f>
        <v/>
      </c>
      <c r="CI146" s="332" t="str">
        <f ca="1">IF(COUNTIF(OFFSET('別紙2-4(研修実施報告書)'!$I$8,(COLUMN()-COLUMN($J$9))*4,0,4,2),$C146),CI$9,"")</f>
        <v/>
      </c>
      <c r="CJ146" s="332" t="str">
        <f ca="1">IF(COUNTIF(OFFSET('別紙2-4(研修実施報告書)'!$I$8,(COLUMN()-COLUMN($J$9))*4,0,4,2),$C146),CJ$9,"")</f>
        <v/>
      </c>
      <c r="CK146" s="332" t="str">
        <f ca="1">IF(COUNTIF(OFFSET('別紙2-4(研修実施報告書)'!$I$8,(COLUMN()-COLUMN($J$9))*4,0,4,2),$C146),CK$9,"")</f>
        <v/>
      </c>
      <c r="CL146" s="332" t="str">
        <f ca="1">IF(COUNTIF(OFFSET('別紙2-4(研修実施報告書)'!$I$8,(COLUMN()-COLUMN($J$9))*4,0,4,2),$C146),CL$9,"")</f>
        <v/>
      </c>
      <c r="CM146" s="332" t="str">
        <f ca="1">IF(COUNTIF(OFFSET('別紙2-4(研修実施報告書)'!$I$8,(COLUMN()-COLUMN($J$9))*4,0,4,2),$C146),CM$9,"")</f>
        <v/>
      </c>
      <c r="CN146" s="332" t="str">
        <f ca="1">IF(COUNTIF(OFFSET('別紙2-4(研修実施報告書)'!$I$8,(COLUMN()-COLUMN($J$9))*4,0,4,2),$C146),CN$9,"")</f>
        <v/>
      </c>
      <c r="CO146" s="332" t="str">
        <f ca="1">IF(COUNTIF(OFFSET('別紙2-4(研修実施報告書)'!$I$8,(COLUMN()-COLUMN($J$9))*4,0,4,2),$C146),CO$9,"")</f>
        <v/>
      </c>
      <c r="CP146" s="332" t="str">
        <f ca="1">IF(COUNTIF(OFFSET('別紙2-4(研修実施報告書)'!$I$8,(COLUMN()-COLUMN($J$9))*4,0,4,2),$C146),CP$9,"")</f>
        <v/>
      </c>
      <c r="CQ146" s="332" t="str">
        <f ca="1">IF(COUNTIF(OFFSET('別紙2-4(研修実施報告書)'!$I$8,(COLUMN()-COLUMN($J$9))*4,0,4,2),$C146),CQ$9,"")</f>
        <v/>
      </c>
      <c r="CR146" s="332" t="str">
        <f ca="1">IF(COUNTIF(OFFSET('別紙2-4(研修実施報告書)'!$I$8,(COLUMN()-COLUMN($J$9))*4,0,4,2),$C146),CR$9,"")</f>
        <v/>
      </c>
      <c r="CS146" s="332" t="str">
        <f ca="1">IF(COUNTIF(OFFSET('別紙2-4(研修実施報告書)'!$I$8,(COLUMN()-COLUMN($J$9))*4,0,4,2),$C146),CS$9,"")</f>
        <v/>
      </c>
      <c r="CT146" s="332" t="str">
        <f ca="1">IF(COUNTIF(OFFSET('別紙2-4(研修実施報告書)'!$I$8,(COLUMN()-COLUMN($J$9))*4,0,4,2),$C146),CT$9,"")</f>
        <v/>
      </c>
      <c r="CU146" s="332" t="str">
        <f ca="1">IF(COUNTIF(OFFSET('別紙2-4(研修実施報告書)'!$I$8,(COLUMN()-COLUMN($J$9))*4,0,4,2),$C146),CU$9,"")</f>
        <v/>
      </c>
      <c r="CV146" s="332" t="str">
        <f ca="1">IF(COUNTIF(OFFSET('別紙2-4(研修実施報告書)'!$I$8,(COLUMN()-COLUMN($J$9))*4,0,4,2),$C146),CV$9,"")</f>
        <v/>
      </c>
      <c r="CW146" s="332" t="str">
        <f ca="1">IF(COUNTIF(OFFSET('別紙2-4(研修実施報告書)'!$I$8,(COLUMN()-COLUMN($J$9))*4,0,4,2),$C146),CW$9,"")</f>
        <v/>
      </c>
      <c r="CX146" s="332" t="str">
        <f ca="1">IF(COUNTIF(OFFSET('別紙2-4(研修実施報告書)'!$I$8,(COLUMN()-COLUMN($J$9))*4,0,4,2),$C146),CX$9,"")</f>
        <v/>
      </c>
      <c r="CY146" s="332" t="str">
        <f ca="1">IF(COUNTIF(OFFSET('別紙2-4(研修実施報告書)'!$I$8,(COLUMN()-COLUMN($J$9))*4,0,4,2),$C146),CY$9,"")</f>
        <v/>
      </c>
      <c r="CZ146" s="332" t="str">
        <f ca="1">IF(COUNTIF(OFFSET('別紙2-4(研修実施報告書)'!$I$8,(COLUMN()-COLUMN($J$9))*4,0,4,2),$C146),CZ$9,"")</f>
        <v/>
      </c>
      <c r="DA146" s="332" t="str">
        <f ca="1">IF(COUNTIF(OFFSET('別紙2-4(研修実施報告書)'!$I$8,(COLUMN()-COLUMN($J$9))*4,0,4,2),$C146),DA$9,"")</f>
        <v/>
      </c>
      <c r="DB146" s="332" t="str">
        <f ca="1">IF(COUNTIF(OFFSET('別紙2-4(研修実施報告書)'!$I$8,(COLUMN()-COLUMN($J$9))*4,0,4,2),$C146),DB$9,"")</f>
        <v/>
      </c>
      <c r="DC146" s="332" t="str">
        <f ca="1">IF(COUNTIF(OFFSET('別紙2-4(研修実施報告書)'!$I$8,(COLUMN()-COLUMN($J$9))*4,0,4,2),$C146),DC$9,"")</f>
        <v/>
      </c>
      <c r="DD146" s="332" t="str">
        <f ca="1">IF(COUNTIF(OFFSET('別紙2-4(研修実施報告書)'!$I$8,(COLUMN()-COLUMN($J$9))*4,0,4,2),$C146),DD$9,"")</f>
        <v/>
      </c>
      <c r="DE146" s="332" t="str">
        <f ca="1">IF(COUNTIF(OFFSET('別紙2-4(研修実施報告書)'!$I$8,(COLUMN()-COLUMN($J$9))*4,0,4,2),$C146),DE$9,"")</f>
        <v/>
      </c>
      <c r="DF146" s="332" t="str">
        <f ca="1">IF(COUNTIF(OFFSET('別紙2-4(研修実施報告書)'!$I$8,(COLUMN()-COLUMN($J$9))*4,0,4,2),$C146),DF$9,"")</f>
        <v/>
      </c>
      <c r="DG146" s="332" t="str">
        <f ca="1">IF(COUNTIF(OFFSET('別紙2-4(研修実施報告書)'!$I$8,(COLUMN()-COLUMN($J$9))*4,0,4,2),$C146),DG$9,"")</f>
        <v/>
      </c>
      <c r="DH146" s="332" t="str">
        <f ca="1">IF(COUNTIF(OFFSET('別紙2-4(研修実施報告書)'!$I$8,(COLUMN()-COLUMN($J$9))*4,0,4,2),$C146),DH$9,"")</f>
        <v/>
      </c>
      <c r="DI146" s="332" t="str">
        <f ca="1">IF(COUNTIF(OFFSET('別紙2-4(研修実施報告書)'!$I$8,(COLUMN()-COLUMN($J$9))*4,0,4,2),$C146),DI$9,"")</f>
        <v/>
      </c>
      <c r="DJ146" s="332" t="str">
        <f ca="1">IF(COUNTIF(OFFSET('別紙2-4(研修実施報告書)'!$I$8,(COLUMN()-COLUMN($J$9))*4,0,4,2),$C146),DJ$9,"")</f>
        <v/>
      </c>
      <c r="DK146" s="332" t="str">
        <f ca="1">IF(COUNTIF(OFFSET('別紙2-4(研修実施報告書)'!$I$8,(COLUMN()-COLUMN($J$9))*4,0,4,2),$C146),DK$9,"")</f>
        <v/>
      </c>
      <c r="DL146" s="332" t="str">
        <f ca="1">IF(COUNTIF(OFFSET('別紙2-4(研修実施報告書)'!$I$8,(COLUMN()-COLUMN($J$9))*4,0,4,2),$C146),DL$9,"")</f>
        <v/>
      </c>
      <c r="DM146" s="332" t="str">
        <f ca="1">IF(COUNTIF(OFFSET('別紙2-4(研修実施報告書)'!$I$8,(COLUMN()-COLUMN($J$9))*4,0,4,2),$C146),DM$9,"")</f>
        <v/>
      </c>
      <c r="DN146" s="332" t="str">
        <f ca="1">IF(COUNTIF(OFFSET('別紙2-4(研修実施報告書)'!$I$8,(COLUMN()-COLUMN($J$9))*4,0,4,2),$C146),DN$9,"")</f>
        <v/>
      </c>
      <c r="DO146" s="332" t="str">
        <f ca="1">IF(COUNTIF(OFFSET('別紙2-4(研修実施報告書)'!$I$8,(COLUMN()-COLUMN($J$9))*4,0,4,2),$C146),DO$9,"")</f>
        <v/>
      </c>
      <c r="DP146" s="332" t="str">
        <f ca="1">IF(COUNTIF(OFFSET('別紙2-4(研修実施報告書)'!$I$8,(COLUMN()-COLUMN($J$9))*4,0,4,2),$C146),DP$9,"")</f>
        <v/>
      </c>
      <c r="DQ146" s="332" t="str">
        <f ca="1">IF(COUNTIF(OFFSET('別紙2-4(研修実施報告書)'!$I$8,(COLUMN()-COLUMN($J$9))*4,0,4,2),$C146),DQ$9,"")</f>
        <v/>
      </c>
      <c r="DR146" s="332" t="str">
        <f ca="1">IF(COUNTIF(OFFSET('別紙2-4(研修実施報告書)'!$I$8,(COLUMN()-COLUMN($J$9))*4,0,4,2),$C146),DR$9,"")</f>
        <v/>
      </c>
      <c r="DS146" s="332" t="str">
        <f ca="1">IF(COUNTIF(OFFSET('別紙2-4(研修実施報告書)'!$I$8,(COLUMN()-COLUMN($J$9))*4,0,4,2),$C146),DS$9,"")</f>
        <v/>
      </c>
      <c r="DT146" s="332" t="str">
        <f ca="1">IF(COUNTIF(OFFSET('別紙2-4(研修実施報告書)'!$I$8,(COLUMN()-COLUMN($J$9))*4,0,4,2),$C146),DT$9,"")</f>
        <v/>
      </c>
      <c r="DU146" s="332" t="str">
        <f ca="1">IF(COUNTIF(OFFSET('別紙2-4(研修実施報告書)'!$I$8,(COLUMN()-COLUMN($J$9))*4,0,4,2),$C146),DU$9,"")</f>
        <v/>
      </c>
      <c r="DV146" s="332" t="str">
        <f ca="1">IF(COUNTIF(OFFSET('別紙2-4(研修実施報告書)'!$I$8,(COLUMN()-COLUMN($J$9))*4,0,4,2),$C146),DV$9,"")</f>
        <v/>
      </c>
      <c r="DW146" s="332" t="str">
        <f ca="1">IF(COUNTIF(OFFSET('別紙2-4(研修実施報告書)'!$I$8,(COLUMN()-COLUMN($J$9))*4,0,4,2),$C146),DW$9,"")</f>
        <v/>
      </c>
      <c r="DX146" s="332" t="str">
        <f ca="1">IF(COUNTIF(OFFSET('別紙2-4(研修実施報告書)'!$I$8,(COLUMN()-COLUMN($J$9))*4,0,4,2),$C146),DX$9,"")</f>
        <v/>
      </c>
      <c r="DY146" s="332" t="str">
        <f ca="1">IF(COUNTIF(OFFSET('別紙2-4(研修実施報告書)'!$I$8,(COLUMN()-COLUMN($J$9))*4,0,4,2),$C146),DY$9,"")</f>
        <v/>
      </c>
      <c r="DZ146" s="332" t="str">
        <f ca="1">IF(COUNTIF(OFFSET('別紙2-4(研修実施報告書)'!$I$8,(COLUMN()-COLUMN($J$9))*4,0,4,2),$C146),DZ$9,"")</f>
        <v/>
      </c>
      <c r="EA146" s="332" t="str">
        <f ca="1">IF(COUNTIF(OFFSET('別紙2-4(研修実施報告書)'!$I$8,(COLUMN()-COLUMN($J$9))*4,0,4,2),$C146),EA$9,"")</f>
        <v/>
      </c>
      <c r="EB146" s="332" t="str">
        <f ca="1">IF(COUNTIF(OFFSET('別紙2-4(研修実施報告書)'!$I$8,(COLUMN()-COLUMN($J$9))*4,0,4,2),$C146),EB$9,"")</f>
        <v/>
      </c>
      <c r="EC146" s="332" t="str">
        <f ca="1">IF(COUNTIF(OFFSET('別紙2-4(研修実施報告書)'!$I$8,(COLUMN()-COLUMN($J$9))*4,0,4,2),$C146),EC$9,"")</f>
        <v/>
      </c>
      <c r="ED146" s="332" t="str">
        <f ca="1">IF(COUNTIF(OFFSET('別紙2-4(研修実施報告書)'!$I$8,(COLUMN()-COLUMN($J$9))*4,0,4,2),$C146),ED$9,"")</f>
        <v/>
      </c>
      <c r="EE146" s="332" t="str">
        <f ca="1">IF(COUNTIF(OFFSET('別紙2-4(研修実施報告書)'!$I$8,(COLUMN()-COLUMN($J$9))*4,0,4,2),$C146),EE$9,"")</f>
        <v/>
      </c>
      <c r="EF146" s="332" t="str">
        <f ca="1">IF(COUNTIF(OFFSET('別紙2-4(研修実施報告書)'!$I$8,(COLUMN()-COLUMN($J$9))*4,0,4,2),$C146),EF$9,"")</f>
        <v/>
      </c>
      <c r="EG146" s="332" t="str">
        <f ca="1">IF(COUNTIF(OFFSET('別紙2-4(研修実施報告書)'!$I$8,(COLUMN()-COLUMN($J$9))*4,0,4,2),$C146),EG$9,"")</f>
        <v/>
      </c>
      <c r="EH146" s="332" t="str">
        <f ca="1">IF(COUNTIF(OFFSET('別紙2-4(研修実施報告書)'!$I$8,(COLUMN()-COLUMN($J$9))*4,0,4,2),$C146),EH$9,"")</f>
        <v/>
      </c>
      <c r="EI146" s="332" t="str">
        <f ca="1">IF(COUNTIF(OFFSET('別紙2-4(研修実施報告書)'!$I$8,(COLUMN()-COLUMN($J$9))*4,0,4,2),$C146),EI$9,"")</f>
        <v/>
      </c>
      <c r="EJ146" s="332" t="str">
        <f ca="1">IF(COUNTIF(OFFSET('別紙2-4(研修実施報告書)'!$I$8,(COLUMN()-COLUMN($J$9))*4,0,4,2),$C146),EJ$9,"")</f>
        <v/>
      </c>
      <c r="EK146" s="332" t="str">
        <f ca="1">IF(COUNTIF(OFFSET('別紙2-4(研修実施報告書)'!$I$8,(COLUMN()-COLUMN($J$9))*4,0,4,2),$C146),EK$9,"")</f>
        <v/>
      </c>
      <c r="EL146" s="332" t="str">
        <f ca="1">IF(COUNTIF(OFFSET('別紙2-4(研修実施報告書)'!$I$8,(COLUMN()-COLUMN($J$9))*4,0,4,2),$C146),EL$9,"")</f>
        <v/>
      </c>
      <c r="EM146" s="332" t="str">
        <f ca="1">IF(COUNTIF(OFFSET('別紙2-4(研修実施報告書)'!$I$8,(COLUMN()-COLUMN($J$9))*4,0,4,2),$C146),EM$9,"")</f>
        <v/>
      </c>
      <c r="EN146" s="332" t="str">
        <f ca="1">IF(COUNTIF(OFFSET('別紙2-4(研修実施報告書)'!$I$8,(COLUMN()-COLUMN($J$9))*4,0,4,2),$C146),EN$9,"")</f>
        <v/>
      </c>
      <c r="EO146" s="332" t="str">
        <f ca="1">IF(COUNTIF(OFFSET('別紙2-4(研修実施報告書)'!$I$8,(COLUMN()-COLUMN($J$9))*4,0,4,2),$C146),EO$9,"")</f>
        <v/>
      </c>
      <c r="EP146" s="332" t="str">
        <f ca="1">IF(COUNTIF(OFFSET('別紙2-4(研修実施報告書)'!$I$8,(COLUMN()-COLUMN($J$9))*4,0,4,2),$C146),EP$9,"")</f>
        <v/>
      </c>
      <c r="EQ146" s="332" t="str">
        <f ca="1">IF(COUNTIF(OFFSET('別紙2-4(研修実施報告書)'!$I$8,(COLUMN()-COLUMN($J$9))*4,0,4,2),$C146),EQ$9,"")</f>
        <v/>
      </c>
      <c r="ER146" s="332" t="str">
        <f ca="1">IF(COUNTIF(OFFSET('別紙2-4(研修実施報告書)'!$I$8,(COLUMN()-COLUMN($J$9))*4,0,4,2),$C146),ER$9,"")</f>
        <v/>
      </c>
      <c r="ES146" s="332" t="str">
        <f ca="1">IF(COUNTIF(OFFSET('別紙2-4(研修実施報告書)'!$I$8,(COLUMN()-COLUMN($J$9))*4,0,4,2),$C146),ES$9,"")</f>
        <v/>
      </c>
      <c r="ET146" s="332" t="str">
        <f ca="1">IF(COUNTIF(OFFSET('別紙2-4(研修実施報告書)'!$I$8,(COLUMN()-COLUMN($J$9))*4,0,4,2),$C146),ET$9,"")</f>
        <v/>
      </c>
      <c r="EU146" s="332" t="str">
        <f ca="1">IF(COUNTIF(OFFSET('別紙2-4(研修実施報告書)'!$I$8,(COLUMN()-COLUMN($J$9))*4,0,4,2),$C146),EU$9,"")</f>
        <v/>
      </c>
      <c r="EV146" s="332" t="str">
        <f ca="1">IF(COUNTIF(OFFSET('別紙2-4(研修実施報告書)'!$I$8,(COLUMN()-COLUMN($J$9))*4,0,4,2),$C146),EV$9,"")</f>
        <v/>
      </c>
      <c r="EW146" s="332" t="str">
        <f ca="1">IF(COUNTIF(OFFSET('別紙2-4(研修実施報告書)'!$I$8,(COLUMN()-COLUMN($J$9))*4,0,4,2),$C146),EW$9,"")</f>
        <v/>
      </c>
      <c r="EX146" s="332" t="str">
        <f ca="1">IF(COUNTIF(OFFSET('別紙2-4(研修実施報告書)'!$I$8,(COLUMN()-COLUMN($J$9))*4,0,4,2),$C146),EX$9,"")</f>
        <v/>
      </c>
      <c r="EY146" s="332" t="str">
        <f ca="1">IF(COUNTIF(OFFSET('別紙2-4(研修実施報告書)'!$I$8,(COLUMN()-COLUMN($J$9))*4,0,4,2),$C146),EY$9,"")</f>
        <v/>
      </c>
      <c r="EZ146" s="332" t="str">
        <f ca="1">IF(COUNTIF(OFFSET('別紙2-4(研修実施報告書)'!$I$8,(COLUMN()-COLUMN($J$9))*4,0,4,2),$C146),EZ$9,"")</f>
        <v/>
      </c>
      <c r="FA146" s="332" t="str">
        <f ca="1">IF(COUNTIF(OFFSET('別紙2-4(研修実施報告書)'!$I$8,(COLUMN()-COLUMN($J$9))*4,0,4,2),$C146),FA$9,"")</f>
        <v/>
      </c>
      <c r="FB146" s="332" t="str">
        <f ca="1">IF(COUNTIF(OFFSET('別紙2-4(研修実施報告書)'!$I$8,(COLUMN()-COLUMN($J$9))*4,0,4,2),$C146),FB$9,"")</f>
        <v/>
      </c>
      <c r="FC146" s="332" t="str">
        <f ca="1">IF(COUNTIF(OFFSET('別紙2-4(研修実施報告書)'!$I$8,(COLUMN()-COLUMN($J$9))*4,0,4,2),$C146),FC$9,"")</f>
        <v/>
      </c>
      <c r="FD146" s="332" t="str">
        <f ca="1">IF(COUNTIF(OFFSET('別紙2-4(研修実施報告書)'!$I$8,(COLUMN()-COLUMN($J$9))*4,0,4,2),$C146),FD$9,"")</f>
        <v/>
      </c>
      <c r="FE146" s="332" t="str">
        <f ca="1">IF(COUNTIF(OFFSET('別紙2-4(研修実施報告書)'!$I$8,(COLUMN()-COLUMN($J$9))*4,0,4,2),$C146),FE$9,"")</f>
        <v/>
      </c>
      <c r="FF146" s="332" t="str">
        <f ca="1">IF(COUNTIF(OFFSET('別紙2-4(研修実施報告書)'!$I$8,(COLUMN()-COLUMN($J$9))*4,0,4,2),$C146),FF$9,"")</f>
        <v/>
      </c>
      <c r="FG146" s="332" t="str">
        <f ca="1">IF(COUNTIF(OFFSET('別紙2-4(研修実施報告書)'!$I$8,(COLUMN()-COLUMN($J$9))*4,0,4,2),$C146),FG$9,"")</f>
        <v/>
      </c>
      <c r="FH146" s="332" t="str">
        <f ca="1">IF(COUNTIF(OFFSET('別紙2-4(研修実施報告書)'!$I$8,(COLUMN()-COLUMN($J$9))*4,0,4,2),$C146),FH$9,"")</f>
        <v/>
      </c>
      <c r="FI146" s="332" t="str">
        <f ca="1">IF(COUNTIF(OFFSET('別紙2-4(研修実施報告書)'!$I$8,(COLUMN()-COLUMN($J$9))*4,0,4,2),$C146),FI$9,"")</f>
        <v/>
      </c>
      <c r="FJ146" s="332" t="str">
        <f ca="1">IF(COUNTIF(OFFSET('別紙2-4(研修実施報告書)'!$I$8,(COLUMN()-COLUMN($J$9))*4,0,4,2),$C146),FJ$9,"")</f>
        <v/>
      </c>
      <c r="FK146" s="332" t="str">
        <f ca="1">IF(COUNTIF(OFFSET('別紙2-4(研修実施報告書)'!$I$8,(COLUMN()-COLUMN($J$9))*4,0,4,2),$C146),FK$9,"")</f>
        <v/>
      </c>
      <c r="FL146" s="332" t="str">
        <f ca="1">IF(COUNTIF(OFFSET('別紙2-4(研修実施報告書)'!$I$8,(COLUMN()-COLUMN($J$9))*4,0,4,2),$C146),FL$9,"")</f>
        <v/>
      </c>
      <c r="FM146" s="332" t="str">
        <f ca="1">IF(COUNTIF(OFFSET('別紙2-4(研修実施報告書)'!$I$8,(COLUMN()-COLUMN($J$9))*4,0,4,2),$C146),FM$9,"")</f>
        <v/>
      </c>
      <c r="FN146" s="332" t="str">
        <f ca="1">IF(COUNTIF(OFFSET('別紙2-4(研修実施報告書)'!$I$8,(COLUMN()-COLUMN($J$9))*4,0,4,2),$C146),FN$9,"")</f>
        <v/>
      </c>
      <c r="FO146" s="332" t="str">
        <f ca="1">IF(COUNTIF(OFFSET('別紙2-4(研修実施報告書)'!$I$8,(COLUMN()-COLUMN($J$9))*4,0,4,2),$C146),FO$9,"")</f>
        <v/>
      </c>
      <c r="FP146" s="332" t="str">
        <f ca="1">IF(COUNTIF(OFFSET('別紙2-4(研修実施報告書)'!$I$8,(COLUMN()-COLUMN($J$9))*4,0,4,2),$C146),FP$9,"")</f>
        <v/>
      </c>
      <c r="FQ146" s="332" t="str">
        <f ca="1">IF(COUNTIF(OFFSET('別紙2-4(研修実施報告書)'!$I$8,(COLUMN()-COLUMN($J$9))*4,0,4,2),$C146),FQ$9,"")</f>
        <v/>
      </c>
      <c r="FR146" s="332" t="str">
        <f ca="1">IF(COUNTIF(OFFSET('別紙2-4(研修実施報告書)'!$I$8,(COLUMN()-COLUMN($J$9))*4,0,4,2),$C146),FR$9,"")</f>
        <v/>
      </c>
      <c r="FS146" s="332" t="str">
        <f ca="1">IF(COUNTIF(OFFSET('別紙2-4(研修実施報告書)'!$I$8,(COLUMN()-COLUMN($J$9))*4,0,4,2),$C146),FS$9,"")</f>
        <v/>
      </c>
      <c r="FT146" s="332" t="str">
        <f ca="1">IF(COUNTIF(OFFSET('別紙2-4(研修実施報告書)'!$I$8,(COLUMN()-COLUMN($J$9))*4,0,4,2),$C146),FT$9,"")</f>
        <v/>
      </c>
      <c r="FU146" s="332" t="str">
        <f ca="1">IF(COUNTIF(OFFSET('別紙2-4(研修実施報告書)'!$I$8,(COLUMN()-COLUMN($J$9))*4,0,4,2),$C146),FU$9,"")</f>
        <v/>
      </c>
      <c r="FV146" s="332" t="str">
        <f ca="1">IF(COUNTIF(OFFSET('別紙2-4(研修実施報告書)'!$I$8,(COLUMN()-COLUMN($J$9))*4,0,4,2),$C146),FV$9,"")</f>
        <v/>
      </c>
      <c r="FW146" s="332" t="str">
        <f ca="1">IF(COUNTIF(OFFSET('別紙2-4(研修実施報告書)'!$I$8,(COLUMN()-COLUMN($J$9))*4,0,4,2),$C146),FW$9,"")</f>
        <v/>
      </c>
      <c r="FX146" s="332" t="str">
        <f ca="1">IF(COUNTIF(OFFSET('別紙2-4(研修実施報告書)'!$I$8,(COLUMN()-COLUMN($J$9))*4,0,4,2),$C146),FX$9,"")</f>
        <v/>
      </c>
      <c r="FY146" s="332" t="str">
        <f ca="1">IF(COUNTIF(OFFSET('別紙2-4(研修実施報告書)'!$I$8,(COLUMN()-COLUMN($J$9))*4,0,4,2),$C146),FY$9,"")</f>
        <v/>
      </c>
      <c r="FZ146" s="332" t="str">
        <f ca="1">IF(COUNTIF(OFFSET('別紙2-4(研修実施報告書)'!$I$8,(COLUMN()-COLUMN($J$9))*4,0,4,2),$C146),FZ$9,"")</f>
        <v/>
      </c>
      <c r="GA146" s="332" t="str">
        <f ca="1">IF(COUNTIF(OFFSET('別紙2-4(研修実施報告書)'!$I$8,(COLUMN()-COLUMN($J$9))*4,0,4,2),$C146),GA$9,"")</f>
        <v/>
      </c>
      <c r="GB146" s="332" t="str">
        <f ca="1">IF(COUNTIF(OFFSET('別紙2-4(研修実施報告書)'!$I$8,(COLUMN()-COLUMN($J$9))*4,0,4,2),$C146),GB$9,"")</f>
        <v/>
      </c>
      <c r="GC146" s="332" t="str">
        <f ca="1">IF(COUNTIF(OFFSET('別紙2-4(研修実施報告書)'!$I$8,(COLUMN()-COLUMN($J$9))*4,0,4,2),$C146),GC$9,"")</f>
        <v/>
      </c>
      <c r="GD146" s="332" t="str">
        <f ca="1">IF(COUNTIF(OFFSET('別紙2-4(研修実施報告書)'!$I$8,(COLUMN()-COLUMN($J$9))*4,0,4,2),$C146),GD$9,"")</f>
        <v/>
      </c>
      <c r="GE146" s="332" t="str">
        <f ca="1">IF(COUNTIF(OFFSET('別紙2-4(研修実施報告書)'!$I$8,(COLUMN()-COLUMN($J$9))*4,0,4,2),$C146),GE$9,"")</f>
        <v/>
      </c>
      <c r="GF146" s="332" t="str">
        <f ca="1">IF(COUNTIF(OFFSET('別紙2-4(研修実施報告書)'!$I$8,(COLUMN()-COLUMN($J$9))*4,0,4,2),$C146),GF$9,"")</f>
        <v/>
      </c>
      <c r="GG146" s="332" t="str">
        <f ca="1">IF(COUNTIF(OFFSET('別紙2-4(研修実施報告書)'!$I$8,(COLUMN()-COLUMN($J$9))*4,0,4,2),$C146),GG$9,"")</f>
        <v/>
      </c>
      <c r="GH146" s="332" t="str">
        <f ca="1">IF(COUNTIF(OFFSET('別紙2-4(研修実施報告書)'!$I$8,(COLUMN()-COLUMN($J$9))*4,0,4,2),$C146),GH$9,"")</f>
        <v/>
      </c>
      <c r="GI146" s="332" t="str">
        <f ca="1">IF(COUNTIF(OFFSET('別紙2-4(研修実施報告書)'!$I$8,(COLUMN()-COLUMN($J$9))*4,0,4,2),$C146),GI$9,"")</f>
        <v/>
      </c>
      <c r="GJ146" s="332" t="str">
        <f ca="1">IF(COUNTIF(OFFSET('別紙2-4(研修実施報告書)'!$I$8,(COLUMN()-COLUMN($J$9))*4,0,4,2),$C146),GJ$9,"")</f>
        <v/>
      </c>
      <c r="GK146" s="332" t="str">
        <f ca="1">IF(COUNTIF(OFFSET('別紙2-4(研修実施報告書)'!$I$8,(COLUMN()-COLUMN($J$9))*4,0,4,2),$C146),GK$9,"")</f>
        <v/>
      </c>
      <c r="GL146" s="332" t="str">
        <f ca="1">IF(COUNTIF(OFFSET('別紙2-4(研修実施報告書)'!$I$8,(COLUMN()-COLUMN($J$9))*4,0,4,2),$C146),GL$9,"")</f>
        <v/>
      </c>
      <c r="GM146" s="332" t="str">
        <f ca="1">IF(COUNTIF(OFFSET('別紙2-4(研修実施報告書)'!$I$8,(COLUMN()-COLUMN($J$9))*4,0,4,2),$C146),GM$9,"")</f>
        <v/>
      </c>
      <c r="GN146" s="332" t="str">
        <f ca="1">IF(COUNTIF(OFFSET('別紙2-4(研修実施報告書)'!$I$8,(COLUMN()-COLUMN($J$9))*4,0,4,2),$C146),GN$9,"")</f>
        <v/>
      </c>
      <c r="GO146" s="332" t="str">
        <f ca="1">IF(COUNTIF(OFFSET('別紙2-4(研修実施報告書)'!$I$8,(COLUMN()-COLUMN($J$9))*4,0,4,2),$C146),GO$9,"")</f>
        <v/>
      </c>
      <c r="GP146" s="332" t="str">
        <f ca="1">IF(COUNTIF(OFFSET('別紙2-4(研修実施報告書)'!$I$8,(COLUMN()-COLUMN($J$9))*4,0,4,2),$C146),GP$9,"")</f>
        <v/>
      </c>
      <c r="GQ146" s="332" t="str">
        <f ca="1">IF(COUNTIF(OFFSET('別紙2-4(研修実施報告書)'!$I$8,(COLUMN()-COLUMN($J$9))*4,0,4,2),$C146),GQ$9,"")</f>
        <v/>
      </c>
      <c r="GR146" s="332" t="str">
        <f ca="1">IF(COUNTIF(OFFSET('別紙2-4(研修実施報告書)'!$I$8,(COLUMN()-COLUMN($J$9))*4,0,4,2),$C146),GR$9,"")</f>
        <v/>
      </c>
      <c r="GS146" s="332" t="str">
        <f ca="1">IF(COUNTIF(OFFSET('別紙2-4(研修実施報告書)'!$I$8,(COLUMN()-COLUMN($J$9))*4,0,4,2),$C146),GS$9,"")</f>
        <v/>
      </c>
      <c r="GT146" s="332" t="str">
        <f ca="1">IF(COUNTIF(OFFSET('別紙2-4(研修実施報告書)'!$I$8,(COLUMN()-COLUMN($J$9))*4,0,4,2),$C146),GT$9,"")</f>
        <v/>
      </c>
      <c r="GU146" s="332" t="str">
        <f ca="1">IF(COUNTIF(OFFSET('別紙2-4(研修実施報告書)'!$I$8,(COLUMN()-COLUMN($J$9))*4,0,4,2),$C146),GU$9,"")</f>
        <v/>
      </c>
      <c r="GV146" s="332" t="str">
        <f ca="1">IF(COUNTIF(OFFSET('別紙2-4(研修実施報告書)'!$I$8,(COLUMN()-COLUMN($J$9))*4,0,4,2),$C146),GV$9,"")</f>
        <v/>
      </c>
      <c r="GW146" s="332" t="str">
        <f ca="1">IF(COUNTIF(OFFSET('別紙2-4(研修実施報告書)'!$I$8,(COLUMN()-COLUMN($J$9))*4,0,4,2),$C146),GW$9,"")</f>
        <v/>
      </c>
      <c r="GX146" s="332" t="str">
        <f ca="1">IF(COUNTIF(OFFSET('別紙2-4(研修実施報告書)'!$I$8,(COLUMN()-COLUMN($J$9))*4,0,4,2),$C146),GX$9,"")</f>
        <v/>
      </c>
      <c r="GY146" s="332" t="str">
        <f ca="1">IF(COUNTIF(OFFSET('別紙2-4(研修実施報告書)'!$I$8,(COLUMN()-COLUMN($J$9))*4,0,4,2),$C146),GY$9,"")</f>
        <v/>
      </c>
      <c r="GZ146" s="332" t="str">
        <f ca="1">IF(COUNTIF(OFFSET('別紙2-4(研修実施報告書)'!$I$8,(COLUMN()-COLUMN($J$9))*4,0,4,2),$C146),GZ$9,"")</f>
        <v/>
      </c>
      <c r="HA146" s="332" t="str">
        <f ca="1">IF(COUNTIF(OFFSET('別紙2-4(研修実施報告書)'!$I$8,(COLUMN()-COLUMN($J$9))*4,0,4,2),$C146),HA$9,"")</f>
        <v/>
      </c>
      <c r="HB146" s="320"/>
    </row>
    <row r="147" spans="1:210" ht="18.75" customHeight="1">
      <c r="A147" s="325">
        <v>133</v>
      </c>
      <c r="B147" s="323" t="str">
        <f>IF(AND('別紙1-7(研修責任者教育担当者) '!E150="〇",'別紙1-7(研修責任者教育担当者) '!F150="〇"),"専任・兼任",IF('別紙1-7(研修責任者教育担当者) '!E150="〇","専任",IF('別紙1-7(研修責任者教育担当者) '!F150="〇","兼任","")))</f>
        <v/>
      </c>
      <c r="C147" s="324">
        <f>VLOOKUP(A147,'別紙1-7(研修責任者教育担当者) '!$B$18:$C$217,2,0)</f>
        <v>0</v>
      </c>
      <c r="D147" s="348" t="s">
        <v>175</v>
      </c>
      <c r="E147" s="349"/>
      <c r="F147" s="329" t="e">
        <f t="shared" si="6"/>
        <v>#DIV/0!</v>
      </c>
      <c r="G147" s="330" t="e">
        <f t="shared" ca="1" si="7"/>
        <v>#DIV/0!</v>
      </c>
      <c r="H147" s="318">
        <f t="shared" ca="1" si="8"/>
        <v>0</v>
      </c>
      <c r="I147" s="318"/>
      <c r="J147" s="332" t="str">
        <f ca="1">IF(COUNTIF(OFFSET('別紙2-4(研修実施報告書)'!$I$8,(COLUMN()-COLUMN($J$9))*4,0,4,2),$C147),J$9,"")</f>
        <v/>
      </c>
      <c r="K147" s="332" t="str">
        <f ca="1">IF(COUNTIF(OFFSET('別紙2-4(研修実施報告書)'!$I$8,(COLUMN()-COLUMN($J$9))*4,0,4,2),$C147),K$9,"")</f>
        <v/>
      </c>
      <c r="L147" s="332" t="str">
        <f ca="1">IF(COUNTIF(OFFSET('別紙2-4(研修実施報告書)'!$I$8,(COLUMN()-COLUMN($J$9))*4,0,4,2),$C147),L$9,"")</f>
        <v/>
      </c>
      <c r="M147" s="332" t="str">
        <f ca="1">IF(COUNTIF(OFFSET('別紙2-4(研修実施報告書)'!$I$8,(COLUMN()-COLUMN($J$9))*4,0,4,2),$C147),M$9,"")</f>
        <v/>
      </c>
      <c r="N147" s="332" t="str">
        <f ca="1">IF(COUNTIF(OFFSET('別紙2-4(研修実施報告書)'!$I$8,(COLUMN()-COLUMN($J$9))*4,0,4,2),$C147),N$9,"")</f>
        <v/>
      </c>
      <c r="O147" s="332" t="str">
        <f ca="1">IF(COUNTIF(OFFSET('別紙2-4(研修実施報告書)'!$I$8,(COLUMN()-COLUMN($J$9))*4,0,4,2),$C147),O$9,"")</f>
        <v/>
      </c>
      <c r="P147" s="332" t="str">
        <f ca="1">IF(COUNTIF(OFFSET('別紙2-4(研修実施報告書)'!$I$8,(COLUMN()-COLUMN($J$9))*4,0,4,2),$C147),P$9,"")</f>
        <v/>
      </c>
      <c r="Q147" s="332" t="str">
        <f ca="1">IF(COUNTIF(OFFSET('別紙2-4(研修実施報告書)'!$I$8,(COLUMN()-COLUMN($J$9))*4,0,4,2),$C147),Q$9,"")</f>
        <v/>
      </c>
      <c r="R147" s="332" t="str">
        <f ca="1">IF(COUNTIF(OFFSET('別紙2-4(研修実施報告書)'!$I$8,(COLUMN()-COLUMN($J$9))*4,0,4,2),$C147),R$9,"")</f>
        <v/>
      </c>
      <c r="S147" s="332" t="str">
        <f ca="1">IF(COUNTIF(OFFSET('別紙2-4(研修実施報告書)'!$I$8,(COLUMN()-COLUMN($J$9))*4,0,4,2),$C147),S$9,"")</f>
        <v/>
      </c>
      <c r="T147" s="332" t="str">
        <f ca="1">IF(COUNTIF(OFFSET('別紙2-4(研修実施報告書)'!$I$8,(COLUMN()-COLUMN($J$9))*4,0,4,2),$C147),T$9,"")</f>
        <v/>
      </c>
      <c r="U147" s="332" t="str">
        <f ca="1">IF(COUNTIF(OFFSET('別紙2-4(研修実施報告書)'!$I$8,(COLUMN()-COLUMN($J$9))*4,0,4,2),$C147),U$9,"")</f>
        <v/>
      </c>
      <c r="V147" s="332" t="str">
        <f ca="1">IF(COUNTIF(OFFSET('別紙2-4(研修実施報告書)'!$I$8,(COLUMN()-COLUMN($J$9))*4,0,4,2),$C147),V$9,"")</f>
        <v/>
      </c>
      <c r="W147" s="332" t="str">
        <f ca="1">IF(COUNTIF(OFFSET('別紙2-4(研修実施報告書)'!$I$8,(COLUMN()-COLUMN($J$9))*4,0,4,2),$C147),W$9,"")</f>
        <v/>
      </c>
      <c r="X147" s="332" t="str">
        <f ca="1">IF(COUNTIF(OFFSET('別紙2-4(研修実施報告書)'!$I$8,(COLUMN()-COLUMN($J$9))*4,0,4,2),$C147),X$9,"")</f>
        <v/>
      </c>
      <c r="Y147" s="332" t="str">
        <f ca="1">IF(COUNTIF(OFFSET('別紙2-4(研修実施報告書)'!$I$8,(COLUMN()-COLUMN($J$9))*4,0,4,2),$C147),Y$9,"")</f>
        <v/>
      </c>
      <c r="Z147" s="332" t="str">
        <f ca="1">IF(COUNTIF(OFFSET('別紙2-4(研修実施報告書)'!$I$8,(COLUMN()-COLUMN($J$9))*4,0,4,2),$C147),Z$9,"")</f>
        <v/>
      </c>
      <c r="AA147" s="332" t="str">
        <f ca="1">IF(COUNTIF(OFFSET('別紙2-4(研修実施報告書)'!$I$8,(COLUMN()-COLUMN($J$9))*4,0,4,2),$C147),AA$9,"")</f>
        <v/>
      </c>
      <c r="AB147" s="332" t="str">
        <f ca="1">IF(COUNTIF(OFFSET('別紙2-4(研修実施報告書)'!$I$8,(COLUMN()-COLUMN($J$9))*4,0,4,2),$C147),AB$9,"")</f>
        <v/>
      </c>
      <c r="AC147" s="332" t="str">
        <f ca="1">IF(COUNTIF(OFFSET('別紙2-4(研修実施報告書)'!$I$8,(COLUMN()-COLUMN($J$9))*4,0,4,2),$C147),AC$9,"")</f>
        <v/>
      </c>
      <c r="AD147" s="332" t="str">
        <f ca="1">IF(COUNTIF(OFFSET('別紙2-4(研修実施報告書)'!$I$8,(COLUMN()-COLUMN($J$9))*4,0,4,2),$C147),AD$9,"")</f>
        <v/>
      </c>
      <c r="AE147" s="332" t="str">
        <f ca="1">IF(COUNTIF(OFFSET('別紙2-4(研修実施報告書)'!$I$8,(COLUMN()-COLUMN($J$9))*4,0,4,2),$C147),AE$9,"")</f>
        <v/>
      </c>
      <c r="AF147" s="332" t="str">
        <f ca="1">IF(COUNTIF(OFFSET('別紙2-4(研修実施報告書)'!$I$8,(COLUMN()-COLUMN($J$9))*4,0,4,2),$C147),AF$9,"")</f>
        <v/>
      </c>
      <c r="AG147" s="332" t="str">
        <f ca="1">IF(COUNTIF(OFFSET('別紙2-4(研修実施報告書)'!$I$8,(COLUMN()-COLUMN($J$9))*4,0,4,2),$C147),AG$9,"")</f>
        <v/>
      </c>
      <c r="AH147" s="332" t="str">
        <f ca="1">IF(COUNTIF(OFFSET('別紙2-4(研修実施報告書)'!$I$8,(COLUMN()-COLUMN($J$9))*4,0,4,2),$C147),AH$9,"")</f>
        <v/>
      </c>
      <c r="AI147" s="332" t="str">
        <f ca="1">IF(COUNTIF(OFFSET('別紙2-4(研修実施報告書)'!$I$8,(COLUMN()-COLUMN($J$9))*4,0,4,2),$C147),AI$9,"")</f>
        <v/>
      </c>
      <c r="AJ147" s="332" t="str">
        <f ca="1">IF(COUNTIF(OFFSET('別紙2-4(研修実施報告書)'!$I$8,(COLUMN()-COLUMN($J$9))*4,0,4,2),$C147),AJ$9,"")</f>
        <v/>
      </c>
      <c r="AK147" s="332" t="str">
        <f ca="1">IF(COUNTIF(OFFSET('別紙2-4(研修実施報告書)'!$I$8,(COLUMN()-COLUMN($J$9))*4,0,4,2),$C147),AK$9,"")</f>
        <v/>
      </c>
      <c r="AL147" s="332" t="str">
        <f ca="1">IF(COUNTIF(OFFSET('別紙2-4(研修実施報告書)'!$I$8,(COLUMN()-COLUMN($J$9))*4,0,4,2),$C147),AL$9,"")</f>
        <v/>
      </c>
      <c r="AM147" s="332" t="str">
        <f ca="1">IF(COUNTIF(OFFSET('別紙2-4(研修実施報告書)'!$I$8,(COLUMN()-COLUMN($J$9))*4,0,4,2),$C147),AM$9,"")</f>
        <v/>
      </c>
      <c r="AN147" s="332" t="str">
        <f ca="1">IF(COUNTIF(OFFSET('別紙2-4(研修実施報告書)'!$I$8,(COLUMN()-COLUMN($J$9))*4,0,4,2),$C147),AN$9,"")</f>
        <v/>
      </c>
      <c r="AO147" s="332" t="str">
        <f ca="1">IF(COUNTIF(OFFSET('別紙2-4(研修実施報告書)'!$I$8,(COLUMN()-COLUMN($J$9))*4,0,4,2),$C147),AO$9,"")</f>
        <v/>
      </c>
      <c r="AP147" s="332" t="str">
        <f ca="1">IF(COUNTIF(OFFSET('別紙2-4(研修実施報告書)'!$I$8,(COLUMN()-COLUMN($J$9))*4,0,4,2),$C147),AP$9,"")</f>
        <v/>
      </c>
      <c r="AQ147" s="332" t="str">
        <f ca="1">IF(COUNTIF(OFFSET('別紙2-4(研修実施報告書)'!$I$8,(COLUMN()-COLUMN($J$9))*4,0,4,2),$C147),AQ$9,"")</f>
        <v/>
      </c>
      <c r="AR147" s="332" t="str">
        <f ca="1">IF(COUNTIF(OFFSET('別紙2-4(研修実施報告書)'!$I$8,(COLUMN()-COLUMN($J$9))*4,0,4,2),$C147),AR$9,"")</f>
        <v/>
      </c>
      <c r="AS147" s="332" t="str">
        <f ca="1">IF(COUNTIF(OFFSET('別紙2-4(研修実施報告書)'!$I$8,(COLUMN()-COLUMN($J$9))*4,0,4,2),$C147),AS$9,"")</f>
        <v/>
      </c>
      <c r="AT147" s="332" t="str">
        <f ca="1">IF(COUNTIF(OFFSET('別紙2-4(研修実施報告書)'!$I$8,(COLUMN()-COLUMN($J$9))*4,0,4,2),$C147),AT$9,"")</f>
        <v/>
      </c>
      <c r="AU147" s="332" t="str">
        <f ca="1">IF(COUNTIF(OFFSET('別紙2-4(研修実施報告書)'!$I$8,(COLUMN()-COLUMN($J$9))*4,0,4,2),$C147),AU$9,"")</f>
        <v/>
      </c>
      <c r="AV147" s="332" t="str">
        <f ca="1">IF(COUNTIF(OFFSET('別紙2-4(研修実施報告書)'!$I$8,(COLUMN()-COLUMN($J$9))*4,0,4,2),$C147),AV$9,"")</f>
        <v/>
      </c>
      <c r="AW147" s="332" t="str">
        <f ca="1">IF(COUNTIF(OFFSET('別紙2-4(研修実施報告書)'!$I$8,(COLUMN()-COLUMN($J$9))*4,0,4,2),$C147),AW$9,"")</f>
        <v/>
      </c>
      <c r="AX147" s="332" t="str">
        <f ca="1">IF(COUNTIF(OFFSET('別紙2-4(研修実施報告書)'!$I$8,(COLUMN()-COLUMN($J$9))*4,0,4,2),$C147),AX$9,"")</f>
        <v/>
      </c>
      <c r="AY147" s="332" t="str">
        <f ca="1">IF(COUNTIF(OFFSET('別紙2-4(研修実施報告書)'!$I$8,(COLUMN()-COLUMN($J$9))*4,0,4,2),$C147),AY$9,"")</f>
        <v/>
      </c>
      <c r="AZ147" s="332" t="str">
        <f ca="1">IF(COUNTIF(OFFSET('別紙2-4(研修実施報告書)'!$I$8,(COLUMN()-COLUMN($J$9))*4,0,4,2),$C147),AZ$9,"")</f>
        <v/>
      </c>
      <c r="BA147" s="332" t="str">
        <f ca="1">IF(COUNTIF(OFFSET('別紙2-4(研修実施報告書)'!$I$8,(COLUMN()-COLUMN($J$9))*4,0,4,2),$C147),BA$9,"")</f>
        <v/>
      </c>
      <c r="BB147" s="332" t="str">
        <f ca="1">IF(COUNTIF(OFFSET('別紙2-4(研修実施報告書)'!$I$8,(COLUMN()-COLUMN($J$9))*4,0,4,2),$C147),BB$9,"")</f>
        <v/>
      </c>
      <c r="BC147" s="332" t="str">
        <f ca="1">IF(COUNTIF(OFFSET('別紙2-4(研修実施報告書)'!$I$8,(COLUMN()-COLUMN($J$9))*4,0,4,2),$C147),BC$9,"")</f>
        <v/>
      </c>
      <c r="BD147" s="332" t="str">
        <f ca="1">IF(COUNTIF(OFFSET('別紙2-4(研修実施報告書)'!$I$8,(COLUMN()-COLUMN($J$9))*4,0,4,2),$C147),BD$9,"")</f>
        <v/>
      </c>
      <c r="BE147" s="332" t="str">
        <f ca="1">IF(COUNTIF(OFFSET('別紙2-4(研修実施報告書)'!$I$8,(COLUMN()-COLUMN($J$9))*4,0,4,2),$C147),BE$9,"")</f>
        <v/>
      </c>
      <c r="BF147" s="332" t="str">
        <f ca="1">IF(COUNTIF(OFFSET('別紙2-4(研修実施報告書)'!$I$8,(COLUMN()-COLUMN($J$9))*4,0,4,2),$C147),BF$9,"")</f>
        <v/>
      </c>
      <c r="BG147" s="332" t="str">
        <f ca="1">IF(COUNTIF(OFFSET('別紙2-4(研修実施報告書)'!$I$8,(COLUMN()-COLUMN($J$9))*4,0,4,2),$C147),BG$9,"")</f>
        <v/>
      </c>
      <c r="BH147" s="332" t="str">
        <f ca="1">IF(COUNTIF(OFFSET('別紙2-4(研修実施報告書)'!$I$8,(COLUMN()-COLUMN($J$9))*4,0,4,2),$C147),BH$9,"")</f>
        <v/>
      </c>
      <c r="BI147" s="332" t="str">
        <f ca="1">IF(COUNTIF(OFFSET('別紙2-4(研修実施報告書)'!$I$8,(COLUMN()-COLUMN($J$9))*4,0,4,2),$C147),BI$9,"")</f>
        <v/>
      </c>
      <c r="BJ147" s="332" t="str">
        <f ca="1">IF(COUNTIF(OFFSET('別紙2-4(研修実施報告書)'!$I$8,(COLUMN()-COLUMN($J$9))*4,0,4,2),$C147),BJ$9,"")</f>
        <v/>
      </c>
      <c r="BK147" s="332" t="str">
        <f ca="1">IF(COUNTIF(OFFSET('別紙2-4(研修実施報告書)'!$I$8,(COLUMN()-COLUMN($J$9))*4,0,4,2),$C147),BK$9,"")</f>
        <v/>
      </c>
      <c r="BL147" s="332" t="str">
        <f ca="1">IF(COUNTIF(OFFSET('別紙2-4(研修実施報告書)'!$I$8,(COLUMN()-COLUMN($J$9))*4,0,4,2),$C147),BL$9,"")</f>
        <v/>
      </c>
      <c r="BM147" s="332" t="str">
        <f ca="1">IF(COUNTIF(OFFSET('別紙2-4(研修実施報告書)'!$I$8,(COLUMN()-COLUMN($J$9))*4,0,4,2),$C147),BM$9,"")</f>
        <v/>
      </c>
      <c r="BN147" s="332" t="str">
        <f ca="1">IF(COUNTIF(OFFSET('別紙2-4(研修実施報告書)'!$I$8,(COLUMN()-COLUMN($J$9))*4,0,4,2),$C147),BN$9,"")</f>
        <v/>
      </c>
      <c r="BO147" s="332" t="str">
        <f ca="1">IF(COUNTIF(OFFSET('別紙2-4(研修実施報告書)'!$I$8,(COLUMN()-COLUMN($J$9))*4,0,4,2),$C147),BO$9,"")</f>
        <v/>
      </c>
      <c r="BP147" s="332" t="str">
        <f ca="1">IF(COUNTIF(OFFSET('別紙2-4(研修実施報告書)'!$I$8,(COLUMN()-COLUMN($J$9))*4,0,4,2),$C147),BP$9,"")</f>
        <v/>
      </c>
      <c r="BQ147" s="332" t="str">
        <f ca="1">IF(COUNTIF(OFFSET('別紙2-4(研修実施報告書)'!$I$8,(COLUMN()-COLUMN($J$9))*4,0,4,2),$C147),BQ$9,"")</f>
        <v/>
      </c>
      <c r="BR147" s="332" t="str">
        <f ca="1">IF(COUNTIF(OFFSET('別紙2-4(研修実施報告書)'!$I$8,(COLUMN()-COLUMN($J$9))*4,0,4,2),$C147),BR$9,"")</f>
        <v/>
      </c>
      <c r="BS147" s="332" t="str">
        <f ca="1">IF(COUNTIF(OFFSET('別紙2-4(研修実施報告書)'!$I$8,(COLUMN()-COLUMN($J$9))*4,0,4,2),$C147),BS$9,"")</f>
        <v/>
      </c>
      <c r="BT147" s="332" t="str">
        <f ca="1">IF(COUNTIF(OFFSET('別紙2-4(研修実施報告書)'!$I$8,(COLUMN()-COLUMN($J$9))*4,0,4,2),$C147),BT$9,"")</f>
        <v/>
      </c>
      <c r="BU147" s="332" t="str">
        <f ca="1">IF(COUNTIF(OFFSET('別紙2-4(研修実施報告書)'!$I$8,(COLUMN()-COLUMN($J$9))*4,0,4,2),$C147),BU$9,"")</f>
        <v/>
      </c>
      <c r="BV147" s="332" t="str">
        <f ca="1">IF(COUNTIF(OFFSET('別紙2-4(研修実施報告書)'!$I$8,(COLUMN()-COLUMN($J$9))*4,0,4,2),$C147),BV$9,"")</f>
        <v/>
      </c>
      <c r="BW147" s="332" t="str">
        <f ca="1">IF(COUNTIF(OFFSET('別紙2-4(研修実施報告書)'!$I$8,(COLUMN()-COLUMN($J$9))*4,0,4,2),$C147),BW$9,"")</f>
        <v/>
      </c>
      <c r="BX147" s="332" t="str">
        <f ca="1">IF(COUNTIF(OFFSET('別紙2-4(研修実施報告書)'!$I$8,(COLUMN()-COLUMN($J$9))*4,0,4,2),$C147),BX$9,"")</f>
        <v/>
      </c>
      <c r="BY147" s="332" t="str">
        <f ca="1">IF(COUNTIF(OFFSET('別紙2-4(研修実施報告書)'!$I$8,(COLUMN()-COLUMN($J$9))*4,0,4,2),$C147),BY$9,"")</f>
        <v/>
      </c>
      <c r="BZ147" s="332" t="str">
        <f ca="1">IF(COUNTIF(OFFSET('別紙2-4(研修実施報告書)'!$I$8,(COLUMN()-COLUMN($J$9))*4,0,4,2),$C147),BZ$9,"")</f>
        <v/>
      </c>
      <c r="CA147" s="332" t="str">
        <f ca="1">IF(COUNTIF(OFFSET('別紙2-4(研修実施報告書)'!$I$8,(COLUMN()-COLUMN($J$9))*4,0,4,2),$C147),CA$9,"")</f>
        <v/>
      </c>
      <c r="CB147" s="332" t="str">
        <f ca="1">IF(COUNTIF(OFFSET('別紙2-4(研修実施報告書)'!$I$8,(COLUMN()-COLUMN($J$9))*4,0,4,2),$C147),CB$9,"")</f>
        <v/>
      </c>
      <c r="CC147" s="332" t="str">
        <f ca="1">IF(COUNTIF(OFFSET('別紙2-4(研修実施報告書)'!$I$8,(COLUMN()-COLUMN($J$9))*4,0,4,2),$C147),CC$9,"")</f>
        <v/>
      </c>
      <c r="CD147" s="332" t="str">
        <f ca="1">IF(COUNTIF(OFFSET('別紙2-4(研修実施報告書)'!$I$8,(COLUMN()-COLUMN($J$9))*4,0,4,2),$C147),CD$9,"")</f>
        <v/>
      </c>
      <c r="CE147" s="332" t="str">
        <f ca="1">IF(COUNTIF(OFFSET('別紙2-4(研修実施報告書)'!$I$8,(COLUMN()-COLUMN($J$9))*4,0,4,2),$C147),CE$9,"")</f>
        <v/>
      </c>
      <c r="CF147" s="332" t="str">
        <f ca="1">IF(COUNTIF(OFFSET('別紙2-4(研修実施報告書)'!$I$8,(COLUMN()-COLUMN($J$9))*4,0,4,2),$C147),CF$9,"")</f>
        <v/>
      </c>
      <c r="CG147" s="332" t="str">
        <f ca="1">IF(COUNTIF(OFFSET('別紙2-4(研修実施報告書)'!$I$8,(COLUMN()-COLUMN($J$9))*4,0,4,2),$C147),CG$9,"")</f>
        <v/>
      </c>
      <c r="CH147" s="332" t="str">
        <f ca="1">IF(COUNTIF(OFFSET('別紙2-4(研修実施報告書)'!$I$8,(COLUMN()-COLUMN($J$9))*4,0,4,2),$C147),CH$9,"")</f>
        <v/>
      </c>
      <c r="CI147" s="332" t="str">
        <f ca="1">IF(COUNTIF(OFFSET('別紙2-4(研修実施報告書)'!$I$8,(COLUMN()-COLUMN($J$9))*4,0,4,2),$C147),CI$9,"")</f>
        <v/>
      </c>
      <c r="CJ147" s="332" t="str">
        <f ca="1">IF(COUNTIF(OFFSET('別紙2-4(研修実施報告書)'!$I$8,(COLUMN()-COLUMN($J$9))*4,0,4,2),$C147),CJ$9,"")</f>
        <v/>
      </c>
      <c r="CK147" s="332" t="str">
        <f ca="1">IF(COUNTIF(OFFSET('別紙2-4(研修実施報告書)'!$I$8,(COLUMN()-COLUMN($J$9))*4,0,4,2),$C147),CK$9,"")</f>
        <v/>
      </c>
      <c r="CL147" s="332" t="str">
        <f ca="1">IF(COUNTIF(OFFSET('別紙2-4(研修実施報告書)'!$I$8,(COLUMN()-COLUMN($J$9))*4,0,4,2),$C147),CL$9,"")</f>
        <v/>
      </c>
      <c r="CM147" s="332" t="str">
        <f ca="1">IF(COUNTIF(OFFSET('別紙2-4(研修実施報告書)'!$I$8,(COLUMN()-COLUMN($J$9))*4,0,4,2),$C147),CM$9,"")</f>
        <v/>
      </c>
      <c r="CN147" s="332" t="str">
        <f ca="1">IF(COUNTIF(OFFSET('別紙2-4(研修実施報告書)'!$I$8,(COLUMN()-COLUMN($J$9))*4,0,4,2),$C147),CN$9,"")</f>
        <v/>
      </c>
      <c r="CO147" s="332" t="str">
        <f ca="1">IF(COUNTIF(OFFSET('別紙2-4(研修実施報告書)'!$I$8,(COLUMN()-COLUMN($J$9))*4,0,4,2),$C147),CO$9,"")</f>
        <v/>
      </c>
      <c r="CP147" s="332" t="str">
        <f ca="1">IF(COUNTIF(OFFSET('別紙2-4(研修実施報告書)'!$I$8,(COLUMN()-COLUMN($J$9))*4,0,4,2),$C147),CP$9,"")</f>
        <v/>
      </c>
      <c r="CQ147" s="332" t="str">
        <f ca="1">IF(COUNTIF(OFFSET('別紙2-4(研修実施報告書)'!$I$8,(COLUMN()-COLUMN($J$9))*4,0,4,2),$C147),CQ$9,"")</f>
        <v/>
      </c>
      <c r="CR147" s="332" t="str">
        <f ca="1">IF(COUNTIF(OFFSET('別紙2-4(研修実施報告書)'!$I$8,(COLUMN()-COLUMN($J$9))*4,0,4,2),$C147),CR$9,"")</f>
        <v/>
      </c>
      <c r="CS147" s="332" t="str">
        <f ca="1">IF(COUNTIF(OFFSET('別紙2-4(研修実施報告書)'!$I$8,(COLUMN()-COLUMN($J$9))*4,0,4,2),$C147),CS$9,"")</f>
        <v/>
      </c>
      <c r="CT147" s="332" t="str">
        <f ca="1">IF(COUNTIF(OFFSET('別紙2-4(研修実施報告書)'!$I$8,(COLUMN()-COLUMN($J$9))*4,0,4,2),$C147),CT$9,"")</f>
        <v/>
      </c>
      <c r="CU147" s="332" t="str">
        <f ca="1">IF(COUNTIF(OFFSET('別紙2-4(研修実施報告書)'!$I$8,(COLUMN()-COLUMN($J$9))*4,0,4,2),$C147),CU$9,"")</f>
        <v/>
      </c>
      <c r="CV147" s="332" t="str">
        <f ca="1">IF(COUNTIF(OFFSET('別紙2-4(研修実施報告書)'!$I$8,(COLUMN()-COLUMN($J$9))*4,0,4,2),$C147),CV$9,"")</f>
        <v/>
      </c>
      <c r="CW147" s="332" t="str">
        <f ca="1">IF(COUNTIF(OFFSET('別紙2-4(研修実施報告書)'!$I$8,(COLUMN()-COLUMN($J$9))*4,0,4,2),$C147),CW$9,"")</f>
        <v/>
      </c>
      <c r="CX147" s="332" t="str">
        <f ca="1">IF(COUNTIF(OFFSET('別紙2-4(研修実施報告書)'!$I$8,(COLUMN()-COLUMN($J$9))*4,0,4,2),$C147),CX$9,"")</f>
        <v/>
      </c>
      <c r="CY147" s="332" t="str">
        <f ca="1">IF(COUNTIF(OFFSET('別紙2-4(研修実施報告書)'!$I$8,(COLUMN()-COLUMN($J$9))*4,0,4,2),$C147),CY$9,"")</f>
        <v/>
      </c>
      <c r="CZ147" s="332" t="str">
        <f ca="1">IF(COUNTIF(OFFSET('別紙2-4(研修実施報告書)'!$I$8,(COLUMN()-COLUMN($J$9))*4,0,4,2),$C147),CZ$9,"")</f>
        <v/>
      </c>
      <c r="DA147" s="332" t="str">
        <f ca="1">IF(COUNTIF(OFFSET('別紙2-4(研修実施報告書)'!$I$8,(COLUMN()-COLUMN($J$9))*4,0,4,2),$C147),DA$9,"")</f>
        <v/>
      </c>
      <c r="DB147" s="332" t="str">
        <f ca="1">IF(COUNTIF(OFFSET('別紙2-4(研修実施報告書)'!$I$8,(COLUMN()-COLUMN($J$9))*4,0,4,2),$C147),DB$9,"")</f>
        <v/>
      </c>
      <c r="DC147" s="332" t="str">
        <f ca="1">IF(COUNTIF(OFFSET('別紙2-4(研修実施報告書)'!$I$8,(COLUMN()-COLUMN($J$9))*4,0,4,2),$C147),DC$9,"")</f>
        <v/>
      </c>
      <c r="DD147" s="332" t="str">
        <f ca="1">IF(COUNTIF(OFFSET('別紙2-4(研修実施報告書)'!$I$8,(COLUMN()-COLUMN($J$9))*4,0,4,2),$C147),DD$9,"")</f>
        <v/>
      </c>
      <c r="DE147" s="332" t="str">
        <f ca="1">IF(COUNTIF(OFFSET('別紙2-4(研修実施報告書)'!$I$8,(COLUMN()-COLUMN($J$9))*4,0,4,2),$C147),DE$9,"")</f>
        <v/>
      </c>
      <c r="DF147" s="332" t="str">
        <f ca="1">IF(COUNTIF(OFFSET('別紙2-4(研修実施報告書)'!$I$8,(COLUMN()-COLUMN($J$9))*4,0,4,2),$C147),DF$9,"")</f>
        <v/>
      </c>
      <c r="DG147" s="332" t="str">
        <f ca="1">IF(COUNTIF(OFFSET('別紙2-4(研修実施報告書)'!$I$8,(COLUMN()-COLUMN($J$9))*4,0,4,2),$C147),DG$9,"")</f>
        <v/>
      </c>
      <c r="DH147" s="332" t="str">
        <f ca="1">IF(COUNTIF(OFFSET('別紙2-4(研修実施報告書)'!$I$8,(COLUMN()-COLUMN($J$9))*4,0,4,2),$C147),DH$9,"")</f>
        <v/>
      </c>
      <c r="DI147" s="332" t="str">
        <f ca="1">IF(COUNTIF(OFFSET('別紙2-4(研修実施報告書)'!$I$8,(COLUMN()-COLUMN($J$9))*4,0,4,2),$C147),DI$9,"")</f>
        <v/>
      </c>
      <c r="DJ147" s="332" t="str">
        <f ca="1">IF(COUNTIF(OFFSET('別紙2-4(研修実施報告書)'!$I$8,(COLUMN()-COLUMN($J$9))*4,0,4,2),$C147),DJ$9,"")</f>
        <v/>
      </c>
      <c r="DK147" s="332" t="str">
        <f ca="1">IF(COUNTIF(OFFSET('別紙2-4(研修実施報告書)'!$I$8,(COLUMN()-COLUMN($J$9))*4,0,4,2),$C147),DK$9,"")</f>
        <v/>
      </c>
      <c r="DL147" s="332" t="str">
        <f ca="1">IF(COUNTIF(OFFSET('別紙2-4(研修実施報告書)'!$I$8,(COLUMN()-COLUMN($J$9))*4,0,4,2),$C147),DL$9,"")</f>
        <v/>
      </c>
      <c r="DM147" s="332" t="str">
        <f ca="1">IF(COUNTIF(OFFSET('別紙2-4(研修実施報告書)'!$I$8,(COLUMN()-COLUMN($J$9))*4,0,4,2),$C147),DM$9,"")</f>
        <v/>
      </c>
      <c r="DN147" s="332" t="str">
        <f ca="1">IF(COUNTIF(OFFSET('別紙2-4(研修実施報告書)'!$I$8,(COLUMN()-COLUMN($J$9))*4,0,4,2),$C147),DN$9,"")</f>
        <v/>
      </c>
      <c r="DO147" s="332" t="str">
        <f ca="1">IF(COUNTIF(OFFSET('別紙2-4(研修実施報告書)'!$I$8,(COLUMN()-COLUMN($J$9))*4,0,4,2),$C147),DO$9,"")</f>
        <v/>
      </c>
      <c r="DP147" s="332" t="str">
        <f ca="1">IF(COUNTIF(OFFSET('別紙2-4(研修実施報告書)'!$I$8,(COLUMN()-COLUMN($J$9))*4,0,4,2),$C147),DP$9,"")</f>
        <v/>
      </c>
      <c r="DQ147" s="332" t="str">
        <f ca="1">IF(COUNTIF(OFFSET('別紙2-4(研修実施報告書)'!$I$8,(COLUMN()-COLUMN($J$9))*4,0,4,2),$C147),DQ$9,"")</f>
        <v/>
      </c>
      <c r="DR147" s="332" t="str">
        <f ca="1">IF(COUNTIF(OFFSET('別紙2-4(研修実施報告書)'!$I$8,(COLUMN()-COLUMN($J$9))*4,0,4,2),$C147),DR$9,"")</f>
        <v/>
      </c>
      <c r="DS147" s="332" t="str">
        <f ca="1">IF(COUNTIF(OFFSET('別紙2-4(研修実施報告書)'!$I$8,(COLUMN()-COLUMN($J$9))*4,0,4,2),$C147),DS$9,"")</f>
        <v/>
      </c>
      <c r="DT147" s="332" t="str">
        <f ca="1">IF(COUNTIF(OFFSET('別紙2-4(研修実施報告書)'!$I$8,(COLUMN()-COLUMN($J$9))*4,0,4,2),$C147),DT$9,"")</f>
        <v/>
      </c>
      <c r="DU147" s="332" t="str">
        <f ca="1">IF(COUNTIF(OFFSET('別紙2-4(研修実施報告書)'!$I$8,(COLUMN()-COLUMN($J$9))*4,0,4,2),$C147),DU$9,"")</f>
        <v/>
      </c>
      <c r="DV147" s="332" t="str">
        <f ca="1">IF(COUNTIF(OFFSET('別紙2-4(研修実施報告書)'!$I$8,(COLUMN()-COLUMN($J$9))*4,0,4,2),$C147),DV$9,"")</f>
        <v/>
      </c>
      <c r="DW147" s="332" t="str">
        <f ca="1">IF(COUNTIF(OFFSET('別紙2-4(研修実施報告書)'!$I$8,(COLUMN()-COLUMN($J$9))*4,0,4,2),$C147),DW$9,"")</f>
        <v/>
      </c>
      <c r="DX147" s="332" t="str">
        <f ca="1">IF(COUNTIF(OFFSET('別紙2-4(研修実施報告書)'!$I$8,(COLUMN()-COLUMN($J$9))*4,0,4,2),$C147),DX$9,"")</f>
        <v/>
      </c>
      <c r="DY147" s="332" t="str">
        <f ca="1">IF(COUNTIF(OFFSET('別紙2-4(研修実施報告書)'!$I$8,(COLUMN()-COLUMN($J$9))*4,0,4,2),$C147),DY$9,"")</f>
        <v/>
      </c>
      <c r="DZ147" s="332" t="str">
        <f ca="1">IF(COUNTIF(OFFSET('別紙2-4(研修実施報告書)'!$I$8,(COLUMN()-COLUMN($J$9))*4,0,4,2),$C147),DZ$9,"")</f>
        <v/>
      </c>
      <c r="EA147" s="332" t="str">
        <f ca="1">IF(COUNTIF(OFFSET('別紙2-4(研修実施報告書)'!$I$8,(COLUMN()-COLUMN($J$9))*4,0,4,2),$C147),EA$9,"")</f>
        <v/>
      </c>
      <c r="EB147" s="332" t="str">
        <f ca="1">IF(COUNTIF(OFFSET('別紙2-4(研修実施報告書)'!$I$8,(COLUMN()-COLUMN($J$9))*4,0,4,2),$C147),EB$9,"")</f>
        <v/>
      </c>
      <c r="EC147" s="332" t="str">
        <f ca="1">IF(COUNTIF(OFFSET('別紙2-4(研修実施報告書)'!$I$8,(COLUMN()-COLUMN($J$9))*4,0,4,2),$C147),EC$9,"")</f>
        <v/>
      </c>
      <c r="ED147" s="332" t="str">
        <f ca="1">IF(COUNTIF(OFFSET('別紙2-4(研修実施報告書)'!$I$8,(COLUMN()-COLUMN($J$9))*4,0,4,2),$C147),ED$9,"")</f>
        <v/>
      </c>
      <c r="EE147" s="332" t="str">
        <f ca="1">IF(COUNTIF(OFFSET('別紙2-4(研修実施報告書)'!$I$8,(COLUMN()-COLUMN($J$9))*4,0,4,2),$C147),EE$9,"")</f>
        <v/>
      </c>
      <c r="EF147" s="332" t="str">
        <f ca="1">IF(COUNTIF(OFFSET('別紙2-4(研修実施報告書)'!$I$8,(COLUMN()-COLUMN($J$9))*4,0,4,2),$C147),EF$9,"")</f>
        <v/>
      </c>
      <c r="EG147" s="332" t="str">
        <f ca="1">IF(COUNTIF(OFFSET('別紙2-4(研修実施報告書)'!$I$8,(COLUMN()-COLUMN($J$9))*4,0,4,2),$C147),EG$9,"")</f>
        <v/>
      </c>
      <c r="EH147" s="332" t="str">
        <f ca="1">IF(COUNTIF(OFFSET('別紙2-4(研修実施報告書)'!$I$8,(COLUMN()-COLUMN($J$9))*4,0,4,2),$C147),EH$9,"")</f>
        <v/>
      </c>
      <c r="EI147" s="332" t="str">
        <f ca="1">IF(COUNTIF(OFFSET('別紙2-4(研修実施報告書)'!$I$8,(COLUMN()-COLUMN($J$9))*4,0,4,2),$C147),EI$9,"")</f>
        <v/>
      </c>
      <c r="EJ147" s="332" t="str">
        <f ca="1">IF(COUNTIF(OFFSET('別紙2-4(研修実施報告書)'!$I$8,(COLUMN()-COLUMN($J$9))*4,0,4,2),$C147),EJ$9,"")</f>
        <v/>
      </c>
      <c r="EK147" s="332" t="str">
        <f ca="1">IF(COUNTIF(OFFSET('別紙2-4(研修実施報告書)'!$I$8,(COLUMN()-COLUMN($J$9))*4,0,4,2),$C147),EK$9,"")</f>
        <v/>
      </c>
      <c r="EL147" s="332" t="str">
        <f ca="1">IF(COUNTIF(OFFSET('別紙2-4(研修実施報告書)'!$I$8,(COLUMN()-COLUMN($J$9))*4,0,4,2),$C147),EL$9,"")</f>
        <v/>
      </c>
      <c r="EM147" s="332" t="str">
        <f ca="1">IF(COUNTIF(OFFSET('別紙2-4(研修実施報告書)'!$I$8,(COLUMN()-COLUMN($J$9))*4,0,4,2),$C147),EM$9,"")</f>
        <v/>
      </c>
      <c r="EN147" s="332" t="str">
        <f ca="1">IF(COUNTIF(OFFSET('別紙2-4(研修実施報告書)'!$I$8,(COLUMN()-COLUMN($J$9))*4,0,4,2),$C147),EN$9,"")</f>
        <v/>
      </c>
      <c r="EO147" s="332" t="str">
        <f ca="1">IF(COUNTIF(OFFSET('別紙2-4(研修実施報告書)'!$I$8,(COLUMN()-COLUMN($J$9))*4,0,4,2),$C147),EO$9,"")</f>
        <v/>
      </c>
      <c r="EP147" s="332" t="str">
        <f ca="1">IF(COUNTIF(OFFSET('別紙2-4(研修実施報告書)'!$I$8,(COLUMN()-COLUMN($J$9))*4,0,4,2),$C147),EP$9,"")</f>
        <v/>
      </c>
      <c r="EQ147" s="332" t="str">
        <f ca="1">IF(COUNTIF(OFFSET('別紙2-4(研修実施報告書)'!$I$8,(COLUMN()-COLUMN($J$9))*4,0,4,2),$C147),EQ$9,"")</f>
        <v/>
      </c>
      <c r="ER147" s="332" t="str">
        <f ca="1">IF(COUNTIF(OFFSET('別紙2-4(研修実施報告書)'!$I$8,(COLUMN()-COLUMN($J$9))*4,0,4,2),$C147),ER$9,"")</f>
        <v/>
      </c>
      <c r="ES147" s="332" t="str">
        <f ca="1">IF(COUNTIF(OFFSET('別紙2-4(研修実施報告書)'!$I$8,(COLUMN()-COLUMN($J$9))*4,0,4,2),$C147),ES$9,"")</f>
        <v/>
      </c>
      <c r="ET147" s="332" t="str">
        <f ca="1">IF(COUNTIF(OFFSET('別紙2-4(研修実施報告書)'!$I$8,(COLUMN()-COLUMN($J$9))*4,0,4,2),$C147),ET$9,"")</f>
        <v/>
      </c>
      <c r="EU147" s="332" t="str">
        <f ca="1">IF(COUNTIF(OFFSET('別紙2-4(研修実施報告書)'!$I$8,(COLUMN()-COLUMN($J$9))*4,0,4,2),$C147),EU$9,"")</f>
        <v/>
      </c>
      <c r="EV147" s="332" t="str">
        <f ca="1">IF(COUNTIF(OFFSET('別紙2-4(研修実施報告書)'!$I$8,(COLUMN()-COLUMN($J$9))*4,0,4,2),$C147),EV$9,"")</f>
        <v/>
      </c>
      <c r="EW147" s="332" t="str">
        <f ca="1">IF(COUNTIF(OFFSET('別紙2-4(研修実施報告書)'!$I$8,(COLUMN()-COLUMN($J$9))*4,0,4,2),$C147),EW$9,"")</f>
        <v/>
      </c>
      <c r="EX147" s="332" t="str">
        <f ca="1">IF(COUNTIF(OFFSET('別紙2-4(研修実施報告書)'!$I$8,(COLUMN()-COLUMN($J$9))*4,0,4,2),$C147),EX$9,"")</f>
        <v/>
      </c>
      <c r="EY147" s="332" t="str">
        <f ca="1">IF(COUNTIF(OFFSET('別紙2-4(研修実施報告書)'!$I$8,(COLUMN()-COLUMN($J$9))*4,0,4,2),$C147),EY$9,"")</f>
        <v/>
      </c>
      <c r="EZ147" s="332" t="str">
        <f ca="1">IF(COUNTIF(OFFSET('別紙2-4(研修実施報告書)'!$I$8,(COLUMN()-COLUMN($J$9))*4,0,4,2),$C147),EZ$9,"")</f>
        <v/>
      </c>
      <c r="FA147" s="332" t="str">
        <f ca="1">IF(COUNTIF(OFFSET('別紙2-4(研修実施報告書)'!$I$8,(COLUMN()-COLUMN($J$9))*4,0,4,2),$C147),FA$9,"")</f>
        <v/>
      </c>
      <c r="FB147" s="332" t="str">
        <f ca="1">IF(COUNTIF(OFFSET('別紙2-4(研修実施報告書)'!$I$8,(COLUMN()-COLUMN($J$9))*4,0,4,2),$C147),FB$9,"")</f>
        <v/>
      </c>
      <c r="FC147" s="332" t="str">
        <f ca="1">IF(COUNTIF(OFFSET('別紙2-4(研修実施報告書)'!$I$8,(COLUMN()-COLUMN($J$9))*4,0,4,2),$C147),FC$9,"")</f>
        <v/>
      </c>
      <c r="FD147" s="332" t="str">
        <f ca="1">IF(COUNTIF(OFFSET('別紙2-4(研修実施報告書)'!$I$8,(COLUMN()-COLUMN($J$9))*4,0,4,2),$C147),FD$9,"")</f>
        <v/>
      </c>
      <c r="FE147" s="332" t="str">
        <f ca="1">IF(COUNTIF(OFFSET('別紙2-4(研修実施報告書)'!$I$8,(COLUMN()-COLUMN($J$9))*4,0,4,2),$C147),FE$9,"")</f>
        <v/>
      </c>
      <c r="FF147" s="332" t="str">
        <f ca="1">IF(COUNTIF(OFFSET('別紙2-4(研修実施報告書)'!$I$8,(COLUMN()-COLUMN($J$9))*4,0,4,2),$C147),FF$9,"")</f>
        <v/>
      </c>
      <c r="FG147" s="332" t="str">
        <f ca="1">IF(COUNTIF(OFFSET('別紙2-4(研修実施報告書)'!$I$8,(COLUMN()-COLUMN($J$9))*4,0,4,2),$C147),FG$9,"")</f>
        <v/>
      </c>
      <c r="FH147" s="332" t="str">
        <f ca="1">IF(COUNTIF(OFFSET('別紙2-4(研修実施報告書)'!$I$8,(COLUMN()-COLUMN($J$9))*4,0,4,2),$C147),FH$9,"")</f>
        <v/>
      </c>
      <c r="FI147" s="332" t="str">
        <f ca="1">IF(COUNTIF(OFFSET('別紙2-4(研修実施報告書)'!$I$8,(COLUMN()-COLUMN($J$9))*4,0,4,2),$C147),FI$9,"")</f>
        <v/>
      </c>
      <c r="FJ147" s="332" t="str">
        <f ca="1">IF(COUNTIF(OFFSET('別紙2-4(研修実施報告書)'!$I$8,(COLUMN()-COLUMN($J$9))*4,0,4,2),$C147),FJ$9,"")</f>
        <v/>
      </c>
      <c r="FK147" s="332" t="str">
        <f ca="1">IF(COUNTIF(OFFSET('別紙2-4(研修実施報告書)'!$I$8,(COLUMN()-COLUMN($J$9))*4,0,4,2),$C147),FK$9,"")</f>
        <v/>
      </c>
      <c r="FL147" s="332" t="str">
        <f ca="1">IF(COUNTIF(OFFSET('別紙2-4(研修実施報告書)'!$I$8,(COLUMN()-COLUMN($J$9))*4,0,4,2),$C147),FL$9,"")</f>
        <v/>
      </c>
      <c r="FM147" s="332" t="str">
        <f ca="1">IF(COUNTIF(OFFSET('別紙2-4(研修実施報告書)'!$I$8,(COLUMN()-COLUMN($J$9))*4,0,4,2),$C147),FM$9,"")</f>
        <v/>
      </c>
      <c r="FN147" s="332" t="str">
        <f ca="1">IF(COUNTIF(OFFSET('別紙2-4(研修実施報告書)'!$I$8,(COLUMN()-COLUMN($J$9))*4,0,4,2),$C147),FN$9,"")</f>
        <v/>
      </c>
      <c r="FO147" s="332" t="str">
        <f ca="1">IF(COUNTIF(OFFSET('別紙2-4(研修実施報告書)'!$I$8,(COLUMN()-COLUMN($J$9))*4,0,4,2),$C147),FO$9,"")</f>
        <v/>
      </c>
      <c r="FP147" s="332" t="str">
        <f ca="1">IF(COUNTIF(OFFSET('別紙2-4(研修実施報告書)'!$I$8,(COLUMN()-COLUMN($J$9))*4,0,4,2),$C147),FP$9,"")</f>
        <v/>
      </c>
      <c r="FQ147" s="332" t="str">
        <f ca="1">IF(COUNTIF(OFFSET('別紙2-4(研修実施報告書)'!$I$8,(COLUMN()-COLUMN($J$9))*4,0,4,2),$C147),FQ$9,"")</f>
        <v/>
      </c>
      <c r="FR147" s="332" t="str">
        <f ca="1">IF(COUNTIF(OFFSET('別紙2-4(研修実施報告書)'!$I$8,(COLUMN()-COLUMN($J$9))*4,0,4,2),$C147),FR$9,"")</f>
        <v/>
      </c>
      <c r="FS147" s="332" t="str">
        <f ca="1">IF(COUNTIF(OFFSET('別紙2-4(研修実施報告書)'!$I$8,(COLUMN()-COLUMN($J$9))*4,0,4,2),$C147),FS$9,"")</f>
        <v/>
      </c>
      <c r="FT147" s="332" t="str">
        <f ca="1">IF(COUNTIF(OFFSET('別紙2-4(研修実施報告書)'!$I$8,(COLUMN()-COLUMN($J$9))*4,0,4,2),$C147),FT$9,"")</f>
        <v/>
      </c>
      <c r="FU147" s="332" t="str">
        <f ca="1">IF(COUNTIF(OFFSET('別紙2-4(研修実施報告書)'!$I$8,(COLUMN()-COLUMN($J$9))*4,0,4,2),$C147),FU$9,"")</f>
        <v/>
      </c>
      <c r="FV147" s="332" t="str">
        <f ca="1">IF(COUNTIF(OFFSET('別紙2-4(研修実施報告書)'!$I$8,(COLUMN()-COLUMN($J$9))*4,0,4,2),$C147),FV$9,"")</f>
        <v/>
      </c>
      <c r="FW147" s="332" t="str">
        <f ca="1">IF(COUNTIF(OFFSET('別紙2-4(研修実施報告書)'!$I$8,(COLUMN()-COLUMN($J$9))*4,0,4,2),$C147),FW$9,"")</f>
        <v/>
      </c>
      <c r="FX147" s="332" t="str">
        <f ca="1">IF(COUNTIF(OFFSET('別紙2-4(研修実施報告書)'!$I$8,(COLUMN()-COLUMN($J$9))*4,0,4,2),$C147),FX$9,"")</f>
        <v/>
      </c>
      <c r="FY147" s="332" t="str">
        <f ca="1">IF(COUNTIF(OFFSET('別紙2-4(研修実施報告書)'!$I$8,(COLUMN()-COLUMN($J$9))*4,0,4,2),$C147),FY$9,"")</f>
        <v/>
      </c>
      <c r="FZ147" s="332" t="str">
        <f ca="1">IF(COUNTIF(OFFSET('別紙2-4(研修実施報告書)'!$I$8,(COLUMN()-COLUMN($J$9))*4,0,4,2),$C147),FZ$9,"")</f>
        <v/>
      </c>
      <c r="GA147" s="332" t="str">
        <f ca="1">IF(COUNTIF(OFFSET('別紙2-4(研修実施報告書)'!$I$8,(COLUMN()-COLUMN($J$9))*4,0,4,2),$C147),GA$9,"")</f>
        <v/>
      </c>
      <c r="GB147" s="332" t="str">
        <f ca="1">IF(COUNTIF(OFFSET('別紙2-4(研修実施報告書)'!$I$8,(COLUMN()-COLUMN($J$9))*4,0,4,2),$C147),GB$9,"")</f>
        <v/>
      </c>
      <c r="GC147" s="332" t="str">
        <f ca="1">IF(COUNTIF(OFFSET('別紙2-4(研修実施報告書)'!$I$8,(COLUMN()-COLUMN($J$9))*4,0,4,2),$C147),GC$9,"")</f>
        <v/>
      </c>
      <c r="GD147" s="332" t="str">
        <f ca="1">IF(COUNTIF(OFFSET('別紙2-4(研修実施報告書)'!$I$8,(COLUMN()-COLUMN($J$9))*4,0,4,2),$C147),GD$9,"")</f>
        <v/>
      </c>
      <c r="GE147" s="332" t="str">
        <f ca="1">IF(COUNTIF(OFFSET('別紙2-4(研修実施報告書)'!$I$8,(COLUMN()-COLUMN($J$9))*4,0,4,2),$C147),GE$9,"")</f>
        <v/>
      </c>
      <c r="GF147" s="332" t="str">
        <f ca="1">IF(COUNTIF(OFFSET('別紙2-4(研修実施報告書)'!$I$8,(COLUMN()-COLUMN($J$9))*4,0,4,2),$C147),GF$9,"")</f>
        <v/>
      </c>
      <c r="GG147" s="332" t="str">
        <f ca="1">IF(COUNTIF(OFFSET('別紙2-4(研修実施報告書)'!$I$8,(COLUMN()-COLUMN($J$9))*4,0,4,2),$C147),GG$9,"")</f>
        <v/>
      </c>
      <c r="GH147" s="332" t="str">
        <f ca="1">IF(COUNTIF(OFFSET('別紙2-4(研修実施報告書)'!$I$8,(COLUMN()-COLUMN($J$9))*4,0,4,2),$C147),GH$9,"")</f>
        <v/>
      </c>
      <c r="GI147" s="332" t="str">
        <f ca="1">IF(COUNTIF(OFFSET('別紙2-4(研修実施報告書)'!$I$8,(COLUMN()-COLUMN($J$9))*4,0,4,2),$C147),GI$9,"")</f>
        <v/>
      </c>
      <c r="GJ147" s="332" t="str">
        <f ca="1">IF(COUNTIF(OFFSET('別紙2-4(研修実施報告書)'!$I$8,(COLUMN()-COLUMN($J$9))*4,0,4,2),$C147),GJ$9,"")</f>
        <v/>
      </c>
      <c r="GK147" s="332" t="str">
        <f ca="1">IF(COUNTIF(OFFSET('別紙2-4(研修実施報告書)'!$I$8,(COLUMN()-COLUMN($J$9))*4,0,4,2),$C147),GK$9,"")</f>
        <v/>
      </c>
      <c r="GL147" s="332" t="str">
        <f ca="1">IF(COUNTIF(OFFSET('別紙2-4(研修実施報告書)'!$I$8,(COLUMN()-COLUMN($J$9))*4,0,4,2),$C147),GL$9,"")</f>
        <v/>
      </c>
      <c r="GM147" s="332" t="str">
        <f ca="1">IF(COUNTIF(OFFSET('別紙2-4(研修実施報告書)'!$I$8,(COLUMN()-COLUMN($J$9))*4,0,4,2),$C147),GM$9,"")</f>
        <v/>
      </c>
      <c r="GN147" s="332" t="str">
        <f ca="1">IF(COUNTIF(OFFSET('別紙2-4(研修実施報告書)'!$I$8,(COLUMN()-COLUMN($J$9))*4,0,4,2),$C147),GN$9,"")</f>
        <v/>
      </c>
      <c r="GO147" s="332" t="str">
        <f ca="1">IF(COUNTIF(OFFSET('別紙2-4(研修実施報告書)'!$I$8,(COLUMN()-COLUMN($J$9))*4,0,4,2),$C147),GO$9,"")</f>
        <v/>
      </c>
      <c r="GP147" s="332" t="str">
        <f ca="1">IF(COUNTIF(OFFSET('別紙2-4(研修実施報告書)'!$I$8,(COLUMN()-COLUMN($J$9))*4,0,4,2),$C147),GP$9,"")</f>
        <v/>
      </c>
      <c r="GQ147" s="332" t="str">
        <f ca="1">IF(COUNTIF(OFFSET('別紙2-4(研修実施報告書)'!$I$8,(COLUMN()-COLUMN($J$9))*4,0,4,2),$C147),GQ$9,"")</f>
        <v/>
      </c>
      <c r="GR147" s="332" t="str">
        <f ca="1">IF(COUNTIF(OFFSET('別紙2-4(研修実施報告書)'!$I$8,(COLUMN()-COLUMN($J$9))*4,0,4,2),$C147),GR$9,"")</f>
        <v/>
      </c>
      <c r="GS147" s="332" t="str">
        <f ca="1">IF(COUNTIF(OFFSET('別紙2-4(研修実施報告書)'!$I$8,(COLUMN()-COLUMN($J$9))*4,0,4,2),$C147),GS$9,"")</f>
        <v/>
      </c>
      <c r="GT147" s="332" t="str">
        <f ca="1">IF(COUNTIF(OFFSET('別紙2-4(研修実施報告書)'!$I$8,(COLUMN()-COLUMN($J$9))*4,0,4,2),$C147),GT$9,"")</f>
        <v/>
      </c>
      <c r="GU147" s="332" t="str">
        <f ca="1">IF(COUNTIF(OFFSET('別紙2-4(研修実施報告書)'!$I$8,(COLUMN()-COLUMN($J$9))*4,0,4,2),$C147),GU$9,"")</f>
        <v/>
      </c>
      <c r="GV147" s="332" t="str">
        <f ca="1">IF(COUNTIF(OFFSET('別紙2-4(研修実施報告書)'!$I$8,(COLUMN()-COLUMN($J$9))*4,0,4,2),$C147),GV$9,"")</f>
        <v/>
      </c>
      <c r="GW147" s="332" t="str">
        <f ca="1">IF(COUNTIF(OFFSET('別紙2-4(研修実施報告書)'!$I$8,(COLUMN()-COLUMN($J$9))*4,0,4,2),$C147),GW$9,"")</f>
        <v/>
      </c>
      <c r="GX147" s="332" t="str">
        <f ca="1">IF(COUNTIF(OFFSET('別紙2-4(研修実施報告書)'!$I$8,(COLUMN()-COLUMN($J$9))*4,0,4,2),$C147),GX$9,"")</f>
        <v/>
      </c>
      <c r="GY147" s="332" t="str">
        <f ca="1">IF(COUNTIF(OFFSET('別紙2-4(研修実施報告書)'!$I$8,(COLUMN()-COLUMN($J$9))*4,0,4,2),$C147),GY$9,"")</f>
        <v/>
      </c>
      <c r="GZ147" s="332" t="str">
        <f ca="1">IF(COUNTIF(OFFSET('別紙2-4(研修実施報告書)'!$I$8,(COLUMN()-COLUMN($J$9))*4,0,4,2),$C147),GZ$9,"")</f>
        <v/>
      </c>
      <c r="HA147" s="332" t="str">
        <f ca="1">IF(COUNTIF(OFFSET('別紙2-4(研修実施報告書)'!$I$8,(COLUMN()-COLUMN($J$9))*4,0,4,2),$C147),HA$9,"")</f>
        <v/>
      </c>
      <c r="HB147" s="320"/>
    </row>
    <row r="148" spans="1:210" ht="18.75" customHeight="1">
      <c r="A148" s="325">
        <v>134</v>
      </c>
      <c r="B148" s="323" t="str">
        <f>IF(AND('別紙1-7(研修責任者教育担当者) '!E151="〇",'別紙1-7(研修責任者教育担当者) '!F151="〇"),"専任・兼任",IF('別紙1-7(研修責任者教育担当者) '!E151="〇","専任",IF('別紙1-7(研修責任者教育担当者) '!F151="〇","兼任","")))</f>
        <v/>
      </c>
      <c r="C148" s="324">
        <f>VLOOKUP(A148,'別紙1-7(研修責任者教育担当者) '!$B$18:$C$217,2,0)</f>
        <v>0</v>
      </c>
      <c r="D148" s="348" t="s">
        <v>175</v>
      </c>
      <c r="E148" s="349"/>
      <c r="F148" s="329" t="e">
        <f t="shared" si="6"/>
        <v>#DIV/0!</v>
      </c>
      <c r="G148" s="330" t="e">
        <f t="shared" ca="1" si="7"/>
        <v>#DIV/0!</v>
      </c>
      <c r="H148" s="318">
        <f t="shared" ca="1" si="8"/>
        <v>0</v>
      </c>
      <c r="I148" s="318"/>
      <c r="J148" s="332" t="str">
        <f ca="1">IF(COUNTIF(OFFSET('別紙2-4(研修実施報告書)'!$I$8,(COLUMN()-COLUMN($J$9))*4,0,4,2),$C148),J$9,"")</f>
        <v/>
      </c>
      <c r="K148" s="332" t="str">
        <f ca="1">IF(COUNTIF(OFFSET('別紙2-4(研修実施報告書)'!$I$8,(COLUMN()-COLUMN($J$9))*4,0,4,2),$C148),K$9,"")</f>
        <v/>
      </c>
      <c r="L148" s="332" t="str">
        <f ca="1">IF(COUNTIF(OFFSET('別紙2-4(研修実施報告書)'!$I$8,(COLUMN()-COLUMN($J$9))*4,0,4,2),$C148),L$9,"")</f>
        <v/>
      </c>
      <c r="M148" s="332" t="str">
        <f ca="1">IF(COUNTIF(OFFSET('別紙2-4(研修実施報告書)'!$I$8,(COLUMN()-COLUMN($J$9))*4,0,4,2),$C148),M$9,"")</f>
        <v/>
      </c>
      <c r="N148" s="332" t="str">
        <f ca="1">IF(COUNTIF(OFFSET('別紙2-4(研修実施報告書)'!$I$8,(COLUMN()-COLUMN($J$9))*4,0,4,2),$C148),N$9,"")</f>
        <v/>
      </c>
      <c r="O148" s="332" t="str">
        <f ca="1">IF(COUNTIF(OFFSET('別紙2-4(研修実施報告書)'!$I$8,(COLUMN()-COLUMN($J$9))*4,0,4,2),$C148),O$9,"")</f>
        <v/>
      </c>
      <c r="P148" s="332" t="str">
        <f ca="1">IF(COUNTIF(OFFSET('別紙2-4(研修実施報告書)'!$I$8,(COLUMN()-COLUMN($J$9))*4,0,4,2),$C148),P$9,"")</f>
        <v/>
      </c>
      <c r="Q148" s="332" t="str">
        <f ca="1">IF(COUNTIF(OFFSET('別紙2-4(研修実施報告書)'!$I$8,(COLUMN()-COLUMN($J$9))*4,0,4,2),$C148),Q$9,"")</f>
        <v/>
      </c>
      <c r="R148" s="332" t="str">
        <f ca="1">IF(COUNTIF(OFFSET('別紙2-4(研修実施報告書)'!$I$8,(COLUMN()-COLUMN($J$9))*4,0,4,2),$C148),R$9,"")</f>
        <v/>
      </c>
      <c r="S148" s="332" t="str">
        <f ca="1">IF(COUNTIF(OFFSET('別紙2-4(研修実施報告書)'!$I$8,(COLUMN()-COLUMN($J$9))*4,0,4,2),$C148),S$9,"")</f>
        <v/>
      </c>
      <c r="T148" s="332" t="str">
        <f ca="1">IF(COUNTIF(OFFSET('別紙2-4(研修実施報告書)'!$I$8,(COLUMN()-COLUMN($J$9))*4,0,4,2),$C148),T$9,"")</f>
        <v/>
      </c>
      <c r="U148" s="332" t="str">
        <f ca="1">IF(COUNTIF(OFFSET('別紙2-4(研修実施報告書)'!$I$8,(COLUMN()-COLUMN($J$9))*4,0,4,2),$C148),U$9,"")</f>
        <v/>
      </c>
      <c r="V148" s="332" t="str">
        <f ca="1">IF(COUNTIF(OFFSET('別紙2-4(研修実施報告書)'!$I$8,(COLUMN()-COLUMN($J$9))*4,0,4,2),$C148),V$9,"")</f>
        <v/>
      </c>
      <c r="W148" s="332" t="str">
        <f ca="1">IF(COUNTIF(OFFSET('別紙2-4(研修実施報告書)'!$I$8,(COLUMN()-COLUMN($J$9))*4,0,4,2),$C148),W$9,"")</f>
        <v/>
      </c>
      <c r="X148" s="332" t="str">
        <f ca="1">IF(COUNTIF(OFFSET('別紙2-4(研修実施報告書)'!$I$8,(COLUMN()-COLUMN($J$9))*4,0,4,2),$C148),X$9,"")</f>
        <v/>
      </c>
      <c r="Y148" s="332" t="str">
        <f ca="1">IF(COUNTIF(OFFSET('別紙2-4(研修実施報告書)'!$I$8,(COLUMN()-COLUMN($J$9))*4,0,4,2),$C148),Y$9,"")</f>
        <v/>
      </c>
      <c r="Z148" s="332" t="str">
        <f ca="1">IF(COUNTIF(OFFSET('別紙2-4(研修実施報告書)'!$I$8,(COLUMN()-COLUMN($J$9))*4,0,4,2),$C148),Z$9,"")</f>
        <v/>
      </c>
      <c r="AA148" s="332" t="str">
        <f ca="1">IF(COUNTIF(OFFSET('別紙2-4(研修実施報告書)'!$I$8,(COLUMN()-COLUMN($J$9))*4,0,4,2),$C148),AA$9,"")</f>
        <v/>
      </c>
      <c r="AB148" s="332" t="str">
        <f ca="1">IF(COUNTIF(OFFSET('別紙2-4(研修実施報告書)'!$I$8,(COLUMN()-COLUMN($J$9))*4,0,4,2),$C148),AB$9,"")</f>
        <v/>
      </c>
      <c r="AC148" s="332" t="str">
        <f ca="1">IF(COUNTIF(OFFSET('別紙2-4(研修実施報告書)'!$I$8,(COLUMN()-COLUMN($J$9))*4,0,4,2),$C148),AC$9,"")</f>
        <v/>
      </c>
      <c r="AD148" s="332" t="str">
        <f ca="1">IF(COUNTIF(OFFSET('別紙2-4(研修実施報告書)'!$I$8,(COLUMN()-COLUMN($J$9))*4,0,4,2),$C148),AD$9,"")</f>
        <v/>
      </c>
      <c r="AE148" s="332" t="str">
        <f ca="1">IF(COUNTIF(OFFSET('別紙2-4(研修実施報告書)'!$I$8,(COLUMN()-COLUMN($J$9))*4,0,4,2),$C148),AE$9,"")</f>
        <v/>
      </c>
      <c r="AF148" s="332" t="str">
        <f ca="1">IF(COUNTIF(OFFSET('別紙2-4(研修実施報告書)'!$I$8,(COLUMN()-COLUMN($J$9))*4,0,4,2),$C148),AF$9,"")</f>
        <v/>
      </c>
      <c r="AG148" s="332" t="str">
        <f ca="1">IF(COUNTIF(OFFSET('別紙2-4(研修実施報告書)'!$I$8,(COLUMN()-COLUMN($J$9))*4,0,4,2),$C148),AG$9,"")</f>
        <v/>
      </c>
      <c r="AH148" s="332" t="str">
        <f ca="1">IF(COUNTIF(OFFSET('別紙2-4(研修実施報告書)'!$I$8,(COLUMN()-COLUMN($J$9))*4,0,4,2),$C148),AH$9,"")</f>
        <v/>
      </c>
      <c r="AI148" s="332" t="str">
        <f ca="1">IF(COUNTIF(OFFSET('別紙2-4(研修実施報告書)'!$I$8,(COLUMN()-COLUMN($J$9))*4,0,4,2),$C148),AI$9,"")</f>
        <v/>
      </c>
      <c r="AJ148" s="332" t="str">
        <f ca="1">IF(COUNTIF(OFFSET('別紙2-4(研修実施報告書)'!$I$8,(COLUMN()-COLUMN($J$9))*4,0,4,2),$C148),AJ$9,"")</f>
        <v/>
      </c>
      <c r="AK148" s="332" t="str">
        <f ca="1">IF(COUNTIF(OFFSET('別紙2-4(研修実施報告書)'!$I$8,(COLUMN()-COLUMN($J$9))*4,0,4,2),$C148),AK$9,"")</f>
        <v/>
      </c>
      <c r="AL148" s="332" t="str">
        <f ca="1">IF(COUNTIF(OFFSET('別紙2-4(研修実施報告書)'!$I$8,(COLUMN()-COLUMN($J$9))*4,0,4,2),$C148),AL$9,"")</f>
        <v/>
      </c>
      <c r="AM148" s="332" t="str">
        <f ca="1">IF(COUNTIF(OFFSET('別紙2-4(研修実施報告書)'!$I$8,(COLUMN()-COLUMN($J$9))*4,0,4,2),$C148),AM$9,"")</f>
        <v/>
      </c>
      <c r="AN148" s="332" t="str">
        <f ca="1">IF(COUNTIF(OFFSET('別紙2-4(研修実施報告書)'!$I$8,(COLUMN()-COLUMN($J$9))*4,0,4,2),$C148),AN$9,"")</f>
        <v/>
      </c>
      <c r="AO148" s="332" t="str">
        <f ca="1">IF(COUNTIF(OFFSET('別紙2-4(研修実施報告書)'!$I$8,(COLUMN()-COLUMN($J$9))*4,0,4,2),$C148),AO$9,"")</f>
        <v/>
      </c>
      <c r="AP148" s="332" t="str">
        <f ca="1">IF(COUNTIF(OFFSET('別紙2-4(研修実施報告書)'!$I$8,(COLUMN()-COLUMN($J$9))*4,0,4,2),$C148),AP$9,"")</f>
        <v/>
      </c>
      <c r="AQ148" s="332" t="str">
        <f ca="1">IF(COUNTIF(OFFSET('別紙2-4(研修実施報告書)'!$I$8,(COLUMN()-COLUMN($J$9))*4,0,4,2),$C148),AQ$9,"")</f>
        <v/>
      </c>
      <c r="AR148" s="332" t="str">
        <f ca="1">IF(COUNTIF(OFFSET('別紙2-4(研修実施報告書)'!$I$8,(COLUMN()-COLUMN($J$9))*4,0,4,2),$C148),AR$9,"")</f>
        <v/>
      </c>
      <c r="AS148" s="332" t="str">
        <f ca="1">IF(COUNTIF(OFFSET('別紙2-4(研修実施報告書)'!$I$8,(COLUMN()-COLUMN($J$9))*4,0,4,2),$C148),AS$9,"")</f>
        <v/>
      </c>
      <c r="AT148" s="332" t="str">
        <f ca="1">IF(COUNTIF(OFFSET('別紙2-4(研修実施報告書)'!$I$8,(COLUMN()-COLUMN($J$9))*4,0,4,2),$C148),AT$9,"")</f>
        <v/>
      </c>
      <c r="AU148" s="332" t="str">
        <f ca="1">IF(COUNTIF(OFFSET('別紙2-4(研修実施報告書)'!$I$8,(COLUMN()-COLUMN($J$9))*4,0,4,2),$C148),AU$9,"")</f>
        <v/>
      </c>
      <c r="AV148" s="332" t="str">
        <f ca="1">IF(COUNTIF(OFFSET('別紙2-4(研修実施報告書)'!$I$8,(COLUMN()-COLUMN($J$9))*4,0,4,2),$C148),AV$9,"")</f>
        <v/>
      </c>
      <c r="AW148" s="332" t="str">
        <f ca="1">IF(COUNTIF(OFFSET('別紙2-4(研修実施報告書)'!$I$8,(COLUMN()-COLUMN($J$9))*4,0,4,2),$C148),AW$9,"")</f>
        <v/>
      </c>
      <c r="AX148" s="332" t="str">
        <f ca="1">IF(COUNTIF(OFFSET('別紙2-4(研修実施報告書)'!$I$8,(COLUMN()-COLUMN($J$9))*4,0,4,2),$C148),AX$9,"")</f>
        <v/>
      </c>
      <c r="AY148" s="332" t="str">
        <f ca="1">IF(COUNTIF(OFFSET('別紙2-4(研修実施報告書)'!$I$8,(COLUMN()-COLUMN($J$9))*4,0,4,2),$C148),AY$9,"")</f>
        <v/>
      </c>
      <c r="AZ148" s="332" t="str">
        <f ca="1">IF(COUNTIF(OFFSET('別紙2-4(研修実施報告書)'!$I$8,(COLUMN()-COLUMN($J$9))*4,0,4,2),$C148),AZ$9,"")</f>
        <v/>
      </c>
      <c r="BA148" s="332" t="str">
        <f ca="1">IF(COUNTIF(OFFSET('別紙2-4(研修実施報告書)'!$I$8,(COLUMN()-COLUMN($J$9))*4,0,4,2),$C148),BA$9,"")</f>
        <v/>
      </c>
      <c r="BB148" s="332" t="str">
        <f ca="1">IF(COUNTIF(OFFSET('別紙2-4(研修実施報告書)'!$I$8,(COLUMN()-COLUMN($J$9))*4,0,4,2),$C148),BB$9,"")</f>
        <v/>
      </c>
      <c r="BC148" s="332" t="str">
        <f ca="1">IF(COUNTIF(OFFSET('別紙2-4(研修実施報告書)'!$I$8,(COLUMN()-COLUMN($J$9))*4,0,4,2),$C148),BC$9,"")</f>
        <v/>
      </c>
      <c r="BD148" s="332" t="str">
        <f ca="1">IF(COUNTIF(OFFSET('別紙2-4(研修実施報告書)'!$I$8,(COLUMN()-COLUMN($J$9))*4,0,4,2),$C148),BD$9,"")</f>
        <v/>
      </c>
      <c r="BE148" s="332" t="str">
        <f ca="1">IF(COUNTIF(OFFSET('別紙2-4(研修実施報告書)'!$I$8,(COLUMN()-COLUMN($J$9))*4,0,4,2),$C148),BE$9,"")</f>
        <v/>
      </c>
      <c r="BF148" s="332" t="str">
        <f ca="1">IF(COUNTIF(OFFSET('別紙2-4(研修実施報告書)'!$I$8,(COLUMN()-COLUMN($J$9))*4,0,4,2),$C148),BF$9,"")</f>
        <v/>
      </c>
      <c r="BG148" s="332" t="str">
        <f ca="1">IF(COUNTIF(OFFSET('別紙2-4(研修実施報告書)'!$I$8,(COLUMN()-COLUMN($J$9))*4,0,4,2),$C148),BG$9,"")</f>
        <v/>
      </c>
      <c r="BH148" s="332" t="str">
        <f ca="1">IF(COUNTIF(OFFSET('別紙2-4(研修実施報告書)'!$I$8,(COLUMN()-COLUMN($J$9))*4,0,4,2),$C148),BH$9,"")</f>
        <v/>
      </c>
      <c r="BI148" s="332" t="str">
        <f ca="1">IF(COUNTIF(OFFSET('別紙2-4(研修実施報告書)'!$I$8,(COLUMN()-COLUMN($J$9))*4,0,4,2),$C148),BI$9,"")</f>
        <v/>
      </c>
      <c r="BJ148" s="332" t="str">
        <f ca="1">IF(COUNTIF(OFFSET('別紙2-4(研修実施報告書)'!$I$8,(COLUMN()-COLUMN($J$9))*4,0,4,2),$C148),BJ$9,"")</f>
        <v/>
      </c>
      <c r="BK148" s="332" t="str">
        <f ca="1">IF(COUNTIF(OFFSET('別紙2-4(研修実施報告書)'!$I$8,(COLUMN()-COLUMN($J$9))*4,0,4,2),$C148),BK$9,"")</f>
        <v/>
      </c>
      <c r="BL148" s="332" t="str">
        <f ca="1">IF(COUNTIF(OFFSET('別紙2-4(研修実施報告書)'!$I$8,(COLUMN()-COLUMN($J$9))*4,0,4,2),$C148),BL$9,"")</f>
        <v/>
      </c>
      <c r="BM148" s="332" t="str">
        <f ca="1">IF(COUNTIF(OFFSET('別紙2-4(研修実施報告書)'!$I$8,(COLUMN()-COLUMN($J$9))*4,0,4,2),$C148),BM$9,"")</f>
        <v/>
      </c>
      <c r="BN148" s="332" t="str">
        <f ca="1">IF(COUNTIF(OFFSET('別紙2-4(研修実施報告書)'!$I$8,(COLUMN()-COLUMN($J$9))*4,0,4,2),$C148),BN$9,"")</f>
        <v/>
      </c>
      <c r="BO148" s="332" t="str">
        <f ca="1">IF(COUNTIF(OFFSET('別紙2-4(研修実施報告書)'!$I$8,(COLUMN()-COLUMN($J$9))*4,0,4,2),$C148),BO$9,"")</f>
        <v/>
      </c>
      <c r="BP148" s="332" t="str">
        <f ca="1">IF(COUNTIF(OFFSET('別紙2-4(研修実施報告書)'!$I$8,(COLUMN()-COLUMN($J$9))*4,0,4,2),$C148),BP$9,"")</f>
        <v/>
      </c>
      <c r="BQ148" s="332" t="str">
        <f ca="1">IF(COUNTIF(OFFSET('別紙2-4(研修実施報告書)'!$I$8,(COLUMN()-COLUMN($J$9))*4,0,4,2),$C148),BQ$9,"")</f>
        <v/>
      </c>
      <c r="BR148" s="332" t="str">
        <f ca="1">IF(COUNTIF(OFFSET('別紙2-4(研修実施報告書)'!$I$8,(COLUMN()-COLUMN($J$9))*4,0,4,2),$C148),BR$9,"")</f>
        <v/>
      </c>
      <c r="BS148" s="332" t="str">
        <f ca="1">IF(COUNTIF(OFFSET('別紙2-4(研修実施報告書)'!$I$8,(COLUMN()-COLUMN($J$9))*4,0,4,2),$C148),BS$9,"")</f>
        <v/>
      </c>
      <c r="BT148" s="332" t="str">
        <f ca="1">IF(COUNTIF(OFFSET('別紙2-4(研修実施報告書)'!$I$8,(COLUMN()-COLUMN($J$9))*4,0,4,2),$C148),BT$9,"")</f>
        <v/>
      </c>
      <c r="BU148" s="332" t="str">
        <f ca="1">IF(COUNTIF(OFFSET('別紙2-4(研修実施報告書)'!$I$8,(COLUMN()-COLUMN($J$9))*4,0,4,2),$C148),BU$9,"")</f>
        <v/>
      </c>
      <c r="BV148" s="332" t="str">
        <f ca="1">IF(COUNTIF(OFFSET('別紙2-4(研修実施報告書)'!$I$8,(COLUMN()-COLUMN($J$9))*4,0,4,2),$C148),BV$9,"")</f>
        <v/>
      </c>
      <c r="BW148" s="332" t="str">
        <f ca="1">IF(COUNTIF(OFFSET('別紙2-4(研修実施報告書)'!$I$8,(COLUMN()-COLUMN($J$9))*4,0,4,2),$C148),BW$9,"")</f>
        <v/>
      </c>
      <c r="BX148" s="332" t="str">
        <f ca="1">IF(COUNTIF(OFFSET('別紙2-4(研修実施報告書)'!$I$8,(COLUMN()-COLUMN($J$9))*4,0,4,2),$C148),BX$9,"")</f>
        <v/>
      </c>
      <c r="BY148" s="332" t="str">
        <f ca="1">IF(COUNTIF(OFFSET('別紙2-4(研修実施報告書)'!$I$8,(COLUMN()-COLUMN($J$9))*4,0,4,2),$C148),BY$9,"")</f>
        <v/>
      </c>
      <c r="BZ148" s="332" t="str">
        <f ca="1">IF(COUNTIF(OFFSET('別紙2-4(研修実施報告書)'!$I$8,(COLUMN()-COLUMN($J$9))*4,0,4,2),$C148),BZ$9,"")</f>
        <v/>
      </c>
      <c r="CA148" s="332" t="str">
        <f ca="1">IF(COUNTIF(OFFSET('別紙2-4(研修実施報告書)'!$I$8,(COLUMN()-COLUMN($J$9))*4,0,4,2),$C148),CA$9,"")</f>
        <v/>
      </c>
      <c r="CB148" s="332" t="str">
        <f ca="1">IF(COUNTIF(OFFSET('別紙2-4(研修実施報告書)'!$I$8,(COLUMN()-COLUMN($J$9))*4,0,4,2),$C148),CB$9,"")</f>
        <v/>
      </c>
      <c r="CC148" s="332" t="str">
        <f ca="1">IF(COUNTIF(OFFSET('別紙2-4(研修実施報告書)'!$I$8,(COLUMN()-COLUMN($J$9))*4,0,4,2),$C148),CC$9,"")</f>
        <v/>
      </c>
      <c r="CD148" s="332" t="str">
        <f ca="1">IF(COUNTIF(OFFSET('別紙2-4(研修実施報告書)'!$I$8,(COLUMN()-COLUMN($J$9))*4,0,4,2),$C148),CD$9,"")</f>
        <v/>
      </c>
      <c r="CE148" s="332" t="str">
        <f ca="1">IF(COUNTIF(OFFSET('別紙2-4(研修実施報告書)'!$I$8,(COLUMN()-COLUMN($J$9))*4,0,4,2),$C148),CE$9,"")</f>
        <v/>
      </c>
      <c r="CF148" s="332" t="str">
        <f ca="1">IF(COUNTIF(OFFSET('別紙2-4(研修実施報告書)'!$I$8,(COLUMN()-COLUMN($J$9))*4,0,4,2),$C148),CF$9,"")</f>
        <v/>
      </c>
      <c r="CG148" s="332" t="str">
        <f ca="1">IF(COUNTIF(OFFSET('別紙2-4(研修実施報告書)'!$I$8,(COLUMN()-COLUMN($J$9))*4,0,4,2),$C148),CG$9,"")</f>
        <v/>
      </c>
      <c r="CH148" s="332" t="str">
        <f ca="1">IF(COUNTIF(OFFSET('別紙2-4(研修実施報告書)'!$I$8,(COLUMN()-COLUMN($J$9))*4,0,4,2),$C148),CH$9,"")</f>
        <v/>
      </c>
      <c r="CI148" s="332" t="str">
        <f ca="1">IF(COUNTIF(OFFSET('別紙2-4(研修実施報告書)'!$I$8,(COLUMN()-COLUMN($J$9))*4,0,4,2),$C148),CI$9,"")</f>
        <v/>
      </c>
      <c r="CJ148" s="332" t="str">
        <f ca="1">IF(COUNTIF(OFFSET('別紙2-4(研修実施報告書)'!$I$8,(COLUMN()-COLUMN($J$9))*4,0,4,2),$C148),CJ$9,"")</f>
        <v/>
      </c>
      <c r="CK148" s="332" t="str">
        <f ca="1">IF(COUNTIF(OFFSET('別紙2-4(研修実施報告書)'!$I$8,(COLUMN()-COLUMN($J$9))*4,0,4,2),$C148),CK$9,"")</f>
        <v/>
      </c>
      <c r="CL148" s="332" t="str">
        <f ca="1">IF(COUNTIF(OFFSET('別紙2-4(研修実施報告書)'!$I$8,(COLUMN()-COLUMN($J$9))*4,0,4,2),$C148),CL$9,"")</f>
        <v/>
      </c>
      <c r="CM148" s="332" t="str">
        <f ca="1">IF(COUNTIF(OFFSET('別紙2-4(研修実施報告書)'!$I$8,(COLUMN()-COLUMN($J$9))*4,0,4,2),$C148),CM$9,"")</f>
        <v/>
      </c>
      <c r="CN148" s="332" t="str">
        <f ca="1">IF(COUNTIF(OFFSET('別紙2-4(研修実施報告書)'!$I$8,(COLUMN()-COLUMN($J$9))*4,0,4,2),$C148),CN$9,"")</f>
        <v/>
      </c>
      <c r="CO148" s="332" t="str">
        <f ca="1">IF(COUNTIF(OFFSET('別紙2-4(研修実施報告書)'!$I$8,(COLUMN()-COLUMN($J$9))*4,0,4,2),$C148),CO$9,"")</f>
        <v/>
      </c>
      <c r="CP148" s="332" t="str">
        <f ca="1">IF(COUNTIF(OFFSET('別紙2-4(研修実施報告書)'!$I$8,(COLUMN()-COLUMN($J$9))*4,0,4,2),$C148),CP$9,"")</f>
        <v/>
      </c>
      <c r="CQ148" s="332" t="str">
        <f ca="1">IF(COUNTIF(OFFSET('別紙2-4(研修実施報告書)'!$I$8,(COLUMN()-COLUMN($J$9))*4,0,4,2),$C148),CQ$9,"")</f>
        <v/>
      </c>
      <c r="CR148" s="332" t="str">
        <f ca="1">IF(COUNTIF(OFFSET('別紙2-4(研修実施報告書)'!$I$8,(COLUMN()-COLUMN($J$9))*4,0,4,2),$C148),CR$9,"")</f>
        <v/>
      </c>
      <c r="CS148" s="332" t="str">
        <f ca="1">IF(COUNTIF(OFFSET('別紙2-4(研修実施報告書)'!$I$8,(COLUMN()-COLUMN($J$9))*4,0,4,2),$C148),CS$9,"")</f>
        <v/>
      </c>
      <c r="CT148" s="332" t="str">
        <f ca="1">IF(COUNTIF(OFFSET('別紙2-4(研修実施報告書)'!$I$8,(COLUMN()-COLUMN($J$9))*4,0,4,2),$C148),CT$9,"")</f>
        <v/>
      </c>
      <c r="CU148" s="332" t="str">
        <f ca="1">IF(COUNTIF(OFFSET('別紙2-4(研修実施報告書)'!$I$8,(COLUMN()-COLUMN($J$9))*4,0,4,2),$C148),CU$9,"")</f>
        <v/>
      </c>
      <c r="CV148" s="332" t="str">
        <f ca="1">IF(COUNTIF(OFFSET('別紙2-4(研修実施報告書)'!$I$8,(COLUMN()-COLUMN($J$9))*4,0,4,2),$C148),CV$9,"")</f>
        <v/>
      </c>
      <c r="CW148" s="332" t="str">
        <f ca="1">IF(COUNTIF(OFFSET('別紙2-4(研修実施報告書)'!$I$8,(COLUMN()-COLUMN($J$9))*4,0,4,2),$C148),CW$9,"")</f>
        <v/>
      </c>
      <c r="CX148" s="332" t="str">
        <f ca="1">IF(COUNTIF(OFFSET('別紙2-4(研修実施報告書)'!$I$8,(COLUMN()-COLUMN($J$9))*4,0,4,2),$C148),CX$9,"")</f>
        <v/>
      </c>
      <c r="CY148" s="332" t="str">
        <f ca="1">IF(COUNTIF(OFFSET('別紙2-4(研修実施報告書)'!$I$8,(COLUMN()-COLUMN($J$9))*4,0,4,2),$C148),CY$9,"")</f>
        <v/>
      </c>
      <c r="CZ148" s="332" t="str">
        <f ca="1">IF(COUNTIF(OFFSET('別紙2-4(研修実施報告書)'!$I$8,(COLUMN()-COLUMN($J$9))*4,0,4,2),$C148),CZ$9,"")</f>
        <v/>
      </c>
      <c r="DA148" s="332" t="str">
        <f ca="1">IF(COUNTIF(OFFSET('別紙2-4(研修実施報告書)'!$I$8,(COLUMN()-COLUMN($J$9))*4,0,4,2),$C148),DA$9,"")</f>
        <v/>
      </c>
      <c r="DB148" s="332" t="str">
        <f ca="1">IF(COUNTIF(OFFSET('別紙2-4(研修実施報告書)'!$I$8,(COLUMN()-COLUMN($J$9))*4,0,4,2),$C148),DB$9,"")</f>
        <v/>
      </c>
      <c r="DC148" s="332" t="str">
        <f ca="1">IF(COUNTIF(OFFSET('別紙2-4(研修実施報告書)'!$I$8,(COLUMN()-COLUMN($J$9))*4,0,4,2),$C148),DC$9,"")</f>
        <v/>
      </c>
      <c r="DD148" s="332" t="str">
        <f ca="1">IF(COUNTIF(OFFSET('別紙2-4(研修実施報告書)'!$I$8,(COLUMN()-COLUMN($J$9))*4,0,4,2),$C148),DD$9,"")</f>
        <v/>
      </c>
      <c r="DE148" s="332" t="str">
        <f ca="1">IF(COUNTIF(OFFSET('別紙2-4(研修実施報告書)'!$I$8,(COLUMN()-COLUMN($J$9))*4,0,4,2),$C148),DE$9,"")</f>
        <v/>
      </c>
      <c r="DF148" s="332" t="str">
        <f ca="1">IF(COUNTIF(OFFSET('別紙2-4(研修実施報告書)'!$I$8,(COLUMN()-COLUMN($J$9))*4,0,4,2),$C148),DF$9,"")</f>
        <v/>
      </c>
      <c r="DG148" s="332" t="str">
        <f ca="1">IF(COUNTIF(OFFSET('別紙2-4(研修実施報告書)'!$I$8,(COLUMN()-COLUMN($J$9))*4,0,4,2),$C148),DG$9,"")</f>
        <v/>
      </c>
      <c r="DH148" s="332" t="str">
        <f ca="1">IF(COUNTIF(OFFSET('別紙2-4(研修実施報告書)'!$I$8,(COLUMN()-COLUMN($J$9))*4,0,4,2),$C148),DH$9,"")</f>
        <v/>
      </c>
      <c r="DI148" s="332" t="str">
        <f ca="1">IF(COUNTIF(OFFSET('別紙2-4(研修実施報告書)'!$I$8,(COLUMN()-COLUMN($J$9))*4,0,4,2),$C148),DI$9,"")</f>
        <v/>
      </c>
      <c r="DJ148" s="332" t="str">
        <f ca="1">IF(COUNTIF(OFFSET('別紙2-4(研修実施報告書)'!$I$8,(COLUMN()-COLUMN($J$9))*4,0,4,2),$C148),DJ$9,"")</f>
        <v/>
      </c>
      <c r="DK148" s="332" t="str">
        <f ca="1">IF(COUNTIF(OFFSET('別紙2-4(研修実施報告書)'!$I$8,(COLUMN()-COLUMN($J$9))*4,0,4,2),$C148),DK$9,"")</f>
        <v/>
      </c>
      <c r="DL148" s="332" t="str">
        <f ca="1">IF(COUNTIF(OFFSET('別紙2-4(研修実施報告書)'!$I$8,(COLUMN()-COLUMN($J$9))*4,0,4,2),$C148),DL$9,"")</f>
        <v/>
      </c>
      <c r="DM148" s="332" t="str">
        <f ca="1">IF(COUNTIF(OFFSET('別紙2-4(研修実施報告書)'!$I$8,(COLUMN()-COLUMN($J$9))*4,0,4,2),$C148),DM$9,"")</f>
        <v/>
      </c>
      <c r="DN148" s="332" t="str">
        <f ca="1">IF(COUNTIF(OFFSET('別紙2-4(研修実施報告書)'!$I$8,(COLUMN()-COLUMN($J$9))*4,0,4,2),$C148),DN$9,"")</f>
        <v/>
      </c>
      <c r="DO148" s="332" t="str">
        <f ca="1">IF(COUNTIF(OFFSET('別紙2-4(研修実施報告書)'!$I$8,(COLUMN()-COLUMN($J$9))*4,0,4,2),$C148),DO$9,"")</f>
        <v/>
      </c>
      <c r="DP148" s="332" t="str">
        <f ca="1">IF(COUNTIF(OFFSET('別紙2-4(研修実施報告書)'!$I$8,(COLUMN()-COLUMN($J$9))*4,0,4,2),$C148),DP$9,"")</f>
        <v/>
      </c>
      <c r="DQ148" s="332" t="str">
        <f ca="1">IF(COUNTIF(OFFSET('別紙2-4(研修実施報告書)'!$I$8,(COLUMN()-COLUMN($J$9))*4,0,4,2),$C148),DQ$9,"")</f>
        <v/>
      </c>
      <c r="DR148" s="332" t="str">
        <f ca="1">IF(COUNTIF(OFFSET('別紙2-4(研修実施報告書)'!$I$8,(COLUMN()-COLUMN($J$9))*4,0,4,2),$C148),DR$9,"")</f>
        <v/>
      </c>
      <c r="DS148" s="332" t="str">
        <f ca="1">IF(COUNTIF(OFFSET('別紙2-4(研修実施報告書)'!$I$8,(COLUMN()-COLUMN($J$9))*4,0,4,2),$C148),DS$9,"")</f>
        <v/>
      </c>
      <c r="DT148" s="332" t="str">
        <f ca="1">IF(COUNTIF(OFFSET('別紙2-4(研修実施報告書)'!$I$8,(COLUMN()-COLUMN($J$9))*4,0,4,2),$C148),DT$9,"")</f>
        <v/>
      </c>
      <c r="DU148" s="332" t="str">
        <f ca="1">IF(COUNTIF(OFFSET('別紙2-4(研修実施報告書)'!$I$8,(COLUMN()-COLUMN($J$9))*4,0,4,2),$C148),DU$9,"")</f>
        <v/>
      </c>
      <c r="DV148" s="332" t="str">
        <f ca="1">IF(COUNTIF(OFFSET('別紙2-4(研修実施報告書)'!$I$8,(COLUMN()-COLUMN($J$9))*4,0,4,2),$C148),DV$9,"")</f>
        <v/>
      </c>
      <c r="DW148" s="332" t="str">
        <f ca="1">IF(COUNTIF(OFFSET('別紙2-4(研修実施報告書)'!$I$8,(COLUMN()-COLUMN($J$9))*4,0,4,2),$C148),DW$9,"")</f>
        <v/>
      </c>
      <c r="DX148" s="332" t="str">
        <f ca="1">IF(COUNTIF(OFFSET('別紙2-4(研修実施報告書)'!$I$8,(COLUMN()-COLUMN($J$9))*4,0,4,2),$C148),DX$9,"")</f>
        <v/>
      </c>
      <c r="DY148" s="332" t="str">
        <f ca="1">IF(COUNTIF(OFFSET('別紙2-4(研修実施報告書)'!$I$8,(COLUMN()-COLUMN($J$9))*4,0,4,2),$C148),DY$9,"")</f>
        <v/>
      </c>
      <c r="DZ148" s="332" t="str">
        <f ca="1">IF(COUNTIF(OFFSET('別紙2-4(研修実施報告書)'!$I$8,(COLUMN()-COLUMN($J$9))*4,0,4,2),$C148),DZ$9,"")</f>
        <v/>
      </c>
      <c r="EA148" s="332" t="str">
        <f ca="1">IF(COUNTIF(OFFSET('別紙2-4(研修実施報告書)'!$I$8,(COLUMN()-COLUMN($J$9))*4,0,4,2),$C148),EA$9,"")</f>
        <v/>
      </c>
      <c r="EB148" s="332" t="str">
        <f ca="1">IF(COUNTIF(OFFSET('別紙2-4(研修実施報告書)'!$I$8,(COLUMN()-COLUMN($J$9))*4,0,4,2),$C148),EB$9,"")</f>
        <v/>
      </c>
      <c r="EC148" s="332" t="str">
        <f ca="1">IF(COUNTIF(OFFSET('別紙2-4(研修実施報告書)'!$I$8,(COLUMN()-COLUMN($J$9))*4,0,4,2),$C148),EC$9,"")</f>
        <v/>
      </c>
      <c r="ED148" s="332" t="str">
        <f ca="1">IF(COUNTIF(OFFSET('別紙2-4(研修実施報告書)'!$I$8,(COLUMN()-COLUMN($J$9))*4,0,4,2),$C148),ED$9,"")</f>
        <v/>
      </c>
      <c r="EE148" s="332" t="str">
        <f ca="1">IF(COUNTIF(OFFSET('別紙2-4(研修実施報告書)'!$I$8,(COLUMN()-COLUMN($J$9))*4,0,4,2),$C148),EE$9,"")</f>
        <v/>
      </c>
      <c r="EF148" s="332" t="str">
        <f ca="1">IF(COUNTIF(OFFSET('別紙2-4(研修実施報告書)'!$I$8,(COLUMN()-COLUMN($J$9))*4,0,4,2),$C148),EF$9,"")</f>
        <v/>
      </c>
      <c r="EG148" s="332" t="str">
        <f ca="1">IF(COUNTIF(OFFSET('別紙2-4(研修実施報告書)'!$I$8,(COLUMN()-COLUMN($J$9))*4,0,4,2),$C148),EG$9,"")</f>
        <v/>
      </c>
      <c r="EH148" s="332" t="str">
        <f ca="1">IF(COUNTIF(OFFSET('別紙2-4(研修実施報告書)'!$I$8,(COLUMN()-COLUMN($J$9))*4,0,4,2),$C148),EH$9,"")</f>
        <v/>
      </c>
      <c r="EI148" s="332" t="str">
        <f ca="1">IF(COUNTIF(OFFSET('別紙2-4(研修実施報告書)'!$I$8,(COLUMN()-COLUMN($J$9))*4,0,4,2),$C148),EI$9,"")</f>
        <v/>
      </c>
      <c r="EJ148" s="332" t="str">
        <f ca="1">IF(COUNTIF(OFFSET('別紙2-4(研修実施報告書)'!$I$8,(COLUMN()-COLUMN($J$9))*4,0,4,2),$C148),EJ$9,"")</f>
        <v/>
      </c>
      <c r="EK148" s="332" t="str">
        <f ca="1">IF(COUNTIF(OFFSET('別紙2-4(研修実施報告書)'!$I$8,(COLUMN()-COLUMN($J$9))*4,0,4,2),$C148),EK$9,"")</f>
        <v/>
      </c>
      <c r="EL148" s="332" t="str">
        <f ca="1">IF(COUNTIF(OFFSET('別紙2-4(研修実施報告書)'!$I$8,(COLUMN()-COLUMN($J$9))*4,0,4,2),$C148),EL$9,"")</f>
        <v/>
      </c>
      <c r="EM148" s="332" t="str">
        <f ca="1">IF(COUNTIF(OFFSET('別紙2-4(研修実施報告書)'!$I$8,(COLUMN()-COLUMN($J$9))*4,0,4,2),$C148),EM$9,"")</f>
        <v/>
      </c>
      <c r="EN148" s="332" t="str">
        <f ca="1">IF(COUNTIF(OFFSET('別紙2-4(研修実施報告書)'!$I$8,(COLUMN()-COLUMN($J$9))*4,0,4,2),$C148),EN$9,"")</f>
        <v/>
      </c>
      <c r="EO148" s="332" t="str">
        <f ca="1">IF(COUNTIF(OFFSET('別紙2-4(研修実施報告書)'!$I$8,(COLUMN()-COLUMN($J$9))*4,0,4,2),$C148),EO$9,"")</f>
        <v/>
      </c>
      <c r="EP148" s="332" t="str">
        <f ca="1">IF(COUNTIF(OFFSET('別紙2-4(研修実施報告書)'!$I$8,(COLUMN()-COLUMN($J$9))*4,0,4,2),$C148),EP$9,"")</f>
        <v/>
      </c>
      <c r="EQ148" s="332" t="str">
        <f ca="1">IF(COUNTIF(OFFSET('別紙2-4(研修実施報告書)'!$I$8,(COLUMN()-COLUMN($J$9))*4,0,4,2),$C148),EQ$9,"")</f>
        <v/>
      </c>
      <c r="ER148" s="332" t="str">
        <f ca="1">IF(COUNTIF(OFFSET('別紙2-4(研修実施報告書)'!$I$8,(COLUMN()-COLUMN($J$9))*4,0,4,2),$C148),ER$9,"")</f>
        <v/>
      </c>
      <c r="ES148" s="332" t="str">
        <f ca="1">IF(COUNTIF(OFFSET('別紙2-4(研修実施報告書)'!$I$8,(COLUMN()-COLUMN($J$9))*4,0,4,2),$C148),ES$9,"")</f>
        <v/>
      </c>
      <c r="ET148" s="332" t="str">
        <f ca="1">IF(COUNTIF(OFFSET('別紙2-4(研修実施報告書)'!$I$8,(COLUMN()-COLUMN($J$9))*4,0,4,2),$C148),ET$9,"")</f>
        <v/>
      </c>
      <c r="EU148" s="332" t="str">
        <f ca="1">IF(COUNTIF(OFFSET('別紙2-4(研修実施報告書)'!$I$8,(COLUMN()-COLUMN($J$9))*4,0,4,2),$C148),EU$9,"")</f>
        <v/>
      </c>
      <c r="EV148" s="332" t="str">
        <f ca="1">IF(COUNTIF(OFFSET('別紙2-4(研修実施報告書)'!$I$8,(COLUMN()-COLUMN($J$9))*4,0,4,2),$C148),EV$9,"")</f>
        <v/>
      </c>
      <c r="EW148" s="332" t="str">
        <f ca="1">IF(COUNTIF(OFFSET('別紙2-4(研修実施報告書)'!$I$8,(COLUMN()-COLUMN($J$9))*4,0,4,2),$C148),EW$9,"")</f>
        <v/>
      </c>
      <c r="EX148" s="332" t="str">
        <f ca="1">IF(COUNTIF(OFFSET('別紙2-4(研修実施報告書)'!$I$8,(COLUMN()-COLUMN($J$9))*4,0,4,2),$C148),EX$9,"")</f>
        <v/>
      </c>
      <c r="EY148" s="332" t="str">
        <f ca="1">IF(COUNTIF(OFFSET('別紙2-4(研修実施報告書)'!$I$8,(COLUMN()-COLUMN($J$9))*4,0,4,2),$C148),EY$9,"")</f>
        <v/>
      </c>
      <c r="EZ148" s="332" t="str">
        <f ca="1">IF(COUNTIF(OFFSET('別紙2-4(研修実施報告書)'!$I$8,(COLUMN()-COLUMN($J$9))*4,0,4,2),$C148),EZ$9,"")</f>
        <v/>
      </c>
      <c r="FA148" s="332" t="str">
        <f ca="1">IF(COUNTIF(OFFSET('別紙2-4(研修実施報告書)'!$I$8,(COLUMN()-COLUMN($J$9))*4,0,4,2),$C148),FA$9,"")</f>
        <v/>
      </c>
      <c r="FB148" s="332" t="str">
        <f ca="1">IF(COUNTIF(OFFSET('別紙2-4(研修実施報告書)'!$I$8,(COLUMN()-COLUMN($J$9))*4,0,4,2),$C148),FB$9,"")</f>
        <v/>
      </c>
      <c r="FC148" s="332" t="str">
        <f ca="1">IF(COUNTIF(OFFSET('別紙2-4(研修実施報告書)'!$I$8,(COLUMN()-COLUMN($J$9))*4,0,4,2),$C148),FC$9,"")</f>
        <v/>
      </c>
      <c r="FD148" s="332" t="str">
        <f ca="1">IF(COUNTIF(OFFSET('別紙2-4(研修実施報告書)'!$I$8,(COLUMN()-COLUMN($J$9))*4,0,4,2),$C148),FD$9,"")</f>
        <v/>
      </c>
      <c r="FE148" s="332" t="str">
        <f ca="1">IF(COUNTIF(OFFSET('別紙2-4(研修実施報告書)'!$I$8,(COLUMN()-COLUMN($J$9))*4,0,4,2),$C148),FE$9,"")</f>
        <v/>
      </c>
      <c r="FF148" s="332" t="str">
        <f ca="1">IF(COUNTIF(OFFSET('別紙2-4(研修実施報告書)'!$I$8,(COLUMN()-COLUMN($J$9))*4,0,4,2),$C148),FF$9,"")</f>
        <v/>
      </c>
      <c r="FG148" s="332" t="str">
        <f ca="1">IF(COUNTIF(OFFSET('別紙2-4(研修実施報告書)'!$I$8,(COLUMN()-COLUMN($J$9))*4,0,4,2),$C148),FG$9,"")</f>
        <v/>
      </c>
      <c r="FH148" s="332" t="str">
        <f ca="1">IF(COUNTIF(OFFSET('別紙2-4(研修実施報告書)'!$I$8,(COLUMN()-COLUMN($J$9))*4,0,4,2),$C148),FH$9,"")</f>
        <v/>
      </c>
      <c r="FI148" s="332" t="str">
        <f ca="1">IF(COUNTIF(OFFSET('別紙2-4(研修実施報告書)'!$I$8,(COLUMN()-COLUMN($J$9))*4,0,4,2),$C148),FI$9,"")</f>
        <v/>
      </c>
      <c r="FJ148" s="332" t="str">
        <f ca="1">IF(COUNTIF(OFFSET('別紙2-4(研修実施報告書)'!$I$8,(COLUMN()-COLUMN($J$9))*4,0,4,2),$C148),FJ$9,"")</f>
        <v/>
      </c>
      <c r="FK148" s="332" t="str">
        <f ca="1">IF(COUNTIF(OFFSET('別紙2-4(研修実施報告書)'!$I$8,(COLUMN()-COLUMN($J$9))*4,0,4,2),$C148),FK$9,"")</f>
        <v/>
      </c>
      <c r="FL148" s="332" t="str">
        <f ca="1">IF(COUNTIF(OFFSET('別紙2-4(研修実施報告書)'!$I$8,(COLUMN()-COLUMN($J$9))*4,0,4,2),$C148),FL$9,"")</f>
        <v/>
      </c>
      <c r="FM148" s="332" t="str">
        <f ca="1">IF(COUNTIF(OFFSET('別紙2-4(研修実施報告書)'!$I$8,(COLUMN()-COLUMN($J$9))*4,0,4,2),$C148),FM$9,"")</f>
        <v/>
      </c>
      <c r="FN148" s="332" t="str">
        <f ca="1">IF(COUNTIF(OFFSET('別紙2-4(研修実施報告書)'!$I$8,(COLUMN()-COLUMN($J$9))*4,0,4,2),$C148),FN$9,"")</f>
        <v/>
      </c>
      <c r="FO148" s="332" t="str">
        <f ca="1">IF(COUNTIF(OFFSET('別紙2-4(研修実施報告書)'!$I$8,(COLUMN()-COLUMN($J$9))*4,0,4,2),$C148),FO$9,"")</f>
        <v/>
      </c>
      <c r="FP148" s="332" t="str">
        <f ca="1">IF(COUNTIF(OFFSET('別紙2-4(研修実施報告書)'!$I$8,(COLUMN()-COLUMN($J$9))*4,0,4,2),$C148),FP$9,"")</f>
        <v/>
      </c>
      <c r="FQ148" s="332" t="str">
        <f ca="1">IF(COUNTIF(OFFSET('別紙2-4(研修実施報告書)'!$I$8,(COLUMN()-COLUMN($J$9))*4,0,4,2),$C148),FQ$9,"")</f>
        <v/>
      </c>
      <c r="FR148" s="332" t="str">
        <f ca="1">IF(COUNTIF(OFFSET('別紙2-4(研修実施報告書)'!$I$8,(COLUMN()-COLUMN($J$9))*4,0,4,2),$C148),FR$9,"")</f>
        <v/>
      </c>
      <c r="FS148" s="332" t="str">
        <f ca="1">IF(COUNTIF(OFFSET('別紙2-4(研修実施報告書)'!$I$8,(COLUMN()-COLUMN($J$9))*4,0,4,2),$C148),FS$9,"")</f>
        <v/>
      </c>
      <c r="FT148" s="332" t="str">
        <f ca="1">IF(COUNTIF(OFFSET('別紙2-4(研修実施報告書)'!$I$8,(COLUMN()-COLUMN($J$9))*4,0,4,2),$C148),FT$9,"")</f>
        <v/>
      </c>
      <c r="FU148" s="332" t="str">
        <f ca="1">IF(COUNTIF(OFFSET('別紙2-4(研修実施報告書)'!$I$8,(COLUMN()-COLUMN($J$9))*4,0,4,2),$C148),FU$9,"")</f>
        <v/>
      </c>
      <c r="FV148" s="332" t="str">
        <f ca="1">IF(COUNTIF(OFFSET('別紙2-4(研修実施報告書)'!$I$8,(COLUMN()-COLUMN($J$9))*4,0,4,2),$C148),FV$9,"")</f>
        <v/>
      </c>
      <c r="FW148" s="332" t="str">
        <f ca="1">IF(COUNTIF(OFFSET('別紙2-4(研修実施報告書)'!$I$8,(COLUMN()-COLUMN($J$9))*4,0,4,2),$C148),FW$9,"")</f>
        <v/>
      </c>
      <c r="FX148" s="332" t="str">
        <f ca="1">IF(COUNTIF(OFFSET('別紙2-4(研修実施報告書)'!$I$8,(COLUMN()-COLUMN($J$9))*4,0,4,2),$C148),FX$9,"")</f>
        <v/>
      </c>
      <c r="FY148" s="332" t="str">
        <f ca="1">IF(COUNTIF(OFFSET('別紙2-4(研修実施報告書)'!$I$8,(COLUMN()-COLUMN($J$9))*4,0,4,2),$C148),FY$9,"")</f>
        <v/>
      </c>
      <c r="FZ148" s="332" t="str">
        <f ca="1">IF(COUNTIF(OFFSET('別紙2-4(研修実施報告書)'!$I$8,(COLUMN()-COLUMN($J$9))*4,0,4,2),$C148),FZ$9,"")</f>
        <v/>
      </c>
      <c r="GA148" s="332" t="str">
        <f ca="1">IF(COUNTIF(OFFSET('別紙2-4(研修実施報告書)'!$I$8,(COLUMN()-COLUMN($J$9))*4,0,4,2),$C148),GA$9,"")</f>
        <v/>
      </c>
      <c r="GB148" s="332" t="str">
        <f ca="1">IF(COUNTIF(OFFSET('別紙2-4(研修実施報告書)'!$I$8,(COLUMN()-COLUMN($J$9))*4,0,4,2),$C148),GB$9,"")</f>
        <v/>
      </c>
      <c r="GC148" s="332" t="str">
        <f ca="1">IF(COUNTIF(OFFSET('別紙2-4(研修実施報告書)'!$I$8,(COLUMN()-COLUMN($J$9))*4,0,4,2),$C148),GC$9,"")</f>
        <v/>
      </c>
      <c r="GD148" s="332" t="str">
        <f ca="1">IF(COUNTIF(OFFSET('別紙2-4(研修実施報告書)'!$I$8,(COLUMN()-COLUMN($J$9))*4,0,4,2),$C148),GD$9,"")</f>
        <v/>
      </c>
      <c r="GE148" s="332" t="str">
        <f ca="1">IF(COUNTIF(OFFSET('別紙2-4(研修実施報告書)'!$I$8,(COLUMN()-COLUMN($J$9))*4,0,4,2),$C148),GE$9,"")</f>
        <v/>
      </c>
      <c r="GF148" s="332" t="str">
        <f ca="1">IF(COUNTIF(OFFSET('別紙2-4(研修実施報告書)'!$I$8,(COLUMN()-COLUMN($J$9))*4,0,4,2),$C148),GF$9,"")</f>
        <v/>
      </c>
      <c r="GG148" s="332" t="str">
        <f ca="1">IF(COUNTIF(OFFSET('別紙2-4(研修実施報告書)'!$I$8,(COLUMN()-COLUMN($J$9))*4,0,4,2),$C148),GG$9,"")</f>
        <v/>
      </c>
      <c r="GH148" s="332" t="str">
        <f ca="1">IF(COUNTIF(OFFSET('別紙2-4(研修実施報告書)'!$I$8,(COLUMN()-COLUMN($J$9))*4,0,4,2),$C148),GH$9,"")</f>
        <v/>
      </c>
      <c r="GI148" s="332" t="str">
        <f ca="1">IF(COUNTIF(OFFSET('別紙2-4(研修実施報告書)'!$I$8,(COLUMN()-COLUMN($J$9))*4,0,4,2),$C148),GI$9,"")</f>
        <v/>
      </c>
      <c r="GJ148" s="332" t="str">
        <f ca="1">IF(COUNTIF(OFFSET('別紙2-4(研修実施報告書)'!$I$8,(COLUMN()-COLUMN($J$9))*4,0,4,2),$C148),GJ$9,"")</f>
        <v/>
      </c>
      <c r="GK148" s="332" t="str">
        <f ca="1">IF(COUNTIF(OFFSET('別紙2-4(研修実施報告書)'!$I$8,(COLUMN()-COLUMN($J$9))*4,0,4,2),$C148),GK$9,"")</f>
        <v/>
      </c>
      <c r="GL148" s="332" t="str">
        <f ca="1">IF(COUNTIF(OFFSET('別紙2-4(研修実施報告書)'!$I$8,(COLUMN()-COLUMN($J$9))*4,0,4,2),$C148),GL$9,"")</f>
        <v/>
      </c>
      <c r="GM148" s="332" t="str">
        <f ca="1">IF(COUNTIF(OFFSET('別紙2-4(研修実施報告書)'!$I$8,(COLUMN()-COLUMN($J$9))*4,0,4,2),$C148),GM$9,"")</f>
        <v/>
      </c>
      <c r="GN148" s="332" t="str">
        <f ca="1">IF(COUNTIF(OFFSET('別紙2-4(研修実施報告書)'!$I$8,(COLUMN()-COLUMN($J$9))*4,0,4,2),$C148),GN$9,"")</f>
        <v/>
      </c>
      <c r="GO148" s="332" t="str">
        <f ca="1">IF(COUNTIF(OFFSET('別紙2-4(研修実施報告書)'!$I$8,(COLUMN()-COLUMN($J$9))*4,0,4,2),$C148),GO$9,"")</f>
        <v/>
      </c>
      <c r="GP148" s="332" t="str">
        <f ca="1">IF(COUNTIF(OFFSET('別紙2-4(研修実施報告書)'!$I$8,(COLUMN()-COLUMN($J$9))*4,0,4,2),$C148),GP$9,"")</f>
        <v/>
      </c>
      <c r="GQ148" s="332" t="str">
        <f ca="1">IF(COUNTIF(OFFSET('別紙2-4(研修実施報告書)'!$I$8,(COLUMN()-COLUMN($J$9))*4,0,4,2),$C148),GQ$9,"")</f>
        <v/>
      </c>
      <c r="GR148" s="332" t="str">
        <f ca="1">IF(COUNTIF(OFFSET('別紙2-4(研修実施報告書)'!$I$8,(COLUMN()-COLUMN($J$9))*4,0,4,2),$C148),GR$9,"")</f>
        <v/>
      </c>
      <c r="GS148" s="332" t="str">
        <f ca="1">IF(COUNTIF(OFFSET('別紙2-4(研修実施報告書)'!$I$8,(COLUMN()-COLUMN($J$9))*4,0,4,2),$C148),GS$9,"")</f>
        <v/>
      </c>
      <c r="GT148" s="332" t="str">
        <f ca="1">IF(COUNTIF(OFFSET('別紙2-4(研修実施報告書)'!$I$8,(COLUMN()-COLUMN($J$9))*4,0,4,2),$C148),GT$9,"")</f>
        <v/>
      </c>
      <c r="GU148" s="332" t="str">
        <f ca="1">IF(COUNTIF(OFFSET('別紙2-4(研修実施報告書)'!$I$8,(COLUMN()-COLUMN($J$9))*4,0,4,2),$C148),GU$9,"")</f>
        <v/>
      </c>
      <c r="GV148" s="332" t="str">
        <f ca="1">IF(COUNTIF(OFFSET('別紙2-4(研修実施報告書)'!$I$8,(COLUMN()-COLUMN($J$9))*4,0,4,2),$C148),GV$9,"")</f>
        <v/>
      </c>
      <c r="GW148" s="332" t="str">
        <f ca="1">IF(COUNTIF(OFFSET('別紙2-4(研修実施報告書)'!$I$8,(COLUMN()-COLUMN($J$9))*4,0,4,2),$C148),GW$9,"")</f>
        <v/>
      </c>
      <c r="GX148" s="332" t="str">
        <f ca="1">IF(COUNTIF(OFFSET('別紙2-4(研修実施報告書)'!$I$8,(COLUMN()-COLUMN($J$9))*4,0,4,2),$C148),GX$9,"")</f>
        <v/>
      </c>
      <c r="GY148" s="332" t="str">
        <f ca="1">IF(COUNTIF(OFFSET('別紙2-4(研修実施報告書)'!$I$8,(COLUMN()-COLUMN($J$9))*4,0,4,2),$C148),GY$9,"")</f>
        <v/>
      </c>
      <c r="GZ148" s="332" t="str">
        <f ca="1">IF(COUNTIF(OFFSET('別紙2-4(研修実施報告書)'!$I$8,(COLUMN()-COLUMN($J$9))*4,0,4,2),$C148),GZ$9,"")</f>
        <v/>
      </c>
      <c r="HA148" s="332" t="str">
        <f ca="1">IF(COUNTIF(OFFSET('別紙2-4(研修実施報告書)'!$I$8,(COLUMN()-COLUMN($J$9))*4,0,4,2),$C148),HA$9,"")</f>
        <v/>
      </c>
      <c r="HB148" s="320"/>
    </row>
    <row r="149" spans="1:210" ht="18.75" customHeight="1">
      <c r="A149" s="325">
        <v>135</v>
      </c>
      <c r="B149" s="323" t="str">
        <f>IF(AND('別紙1-7(研修責任者教育担当者) '!E152="〇",'別紙1-7(研修責任者教育担当者) '!F152="〇"),"専任・兼任",IF('別紙1-7(研修責任者教育担当者) '!E152="〇","専任",IF('別紙1-7(研修責任者教育担当者) '!F152="〇","兼任","")))</f>
        <v/>
      </c>
      <c r="C149" s="324">
        <f>VLOOKUP(A149,'別紙1-7(研修責任者教育担当者) '!$B$18:$C$217,2,0)</f>
        <v>0</v>
      </c>
      <c r="D149" s="348" t="s">
        <v>175</v>
      </c>
      <c r="E149" s="349"/>
      <c r="F149" s="329" t="e">
        <f t="shared" si="6"/>
        <v>#DIV/0!</v>
      </c>
      <c r="G149" s="330" t="e">
        <f t="shared" ca="1" si="7"/>
        <v>#DIV/0!</v>
      </c>
      <c r="H149" s="318">
        <f t="shared" ca="1" si="8"/>
        <v>0</v>
      </c>
      <c r="I149" s="318"/>
      <c r="J149" s="332" t="str">
        <f ca="1">IF(COUNTIF(OFFSET('別紙2-4(研修実施報告書)'!$I$8,(COLUMN()-COLUMN($J$9))*4,0,4,2),$C149),J$9,"")</f>
        <v/>
      </c>
      <c r="K149" s="332" t="str">
        <f ca="1">IF(COUNTIF(OFFSET('別紙2-4(研修実施報告書)'!$I$8,(COLUMN()-COLUMN($J$9))*4,0,4,2),$C149),K$9,"")</f>
        <v/>
      </c>
      <c r="L149" s="332" t="str">
        <f ca="1">IF(COUNTIF(OFFSET('別紙2-4(研修実施報告書)'!$I$8,(COLUMN()-COLUMN($J$9))*4,0,4,2),$C149),L$9,"")</f>
        <v/>
      </c>
      <c r="M149" s="332" t="str">
        <f ca="1">IF(COUNTIF(OFFSET('別紙2-4(研修実施報告書)'!$I$8,(COLUMN()-COLUMN($J$9))*4,0,4,2),$C149),M$9,"")</f>
        <v/>
      </c>
      <c r="N149" s="332" t="str">
        <f ca="1">IF(COUNTIF(OFFSET('別紙2-4(研修実施報告書)'!$I$8,(COLUMN()-COLUMN($J$9))*4,0,4,2),$C149),N$9,"")</f>
        <v/>
      </c>
      <c r="O149" s="332" t="str">
        <f ca="1">IF(COUNTIF(OFFSET('別紙2-4(研修実施報告書)'!$I$8,(COLUMN()-COLUMN($J$9))*4,0,4,2),$C149),O$9,"")</f>
        <v/>
      </c>
      <c r="P149" s="332" t="str">
        <f ca="1">IF(COUNTIF(OFFSET('別紙2-4(研修実施報告書)'!$I$8,(COLUMN()-COLUMN($J$9))*4,0,4,2),$C149),P$9,"")</f>
        <v/>
      </c>
      <c r="Q149" s="332" t="str">
        <f ca="1">IF(COUNTIF(OFFSET('別紙2-4(研修実施報告書)'!$I$8,(COLUMN()-COLUMN($J$9))*4,0,4,2),$C149),Q$9,"")</f>
        <v/>
      </c>
      <c r="R149" s="332" t="str">
        <f ca="1">IF(COUNTIF(OFFSET('別紙2-4(研修実施報告書)'!$I$8,(COLUMN()-COLUMN($J$9))*4,0,4,2),$C149),R$9,"")</f>
        <v/>
      </c>
      <c r="S149" s="332" t="str">
        <f ca="1">IF(COUNTIF(OFFSET('別紙2-4(研修実施報告書)'!$I$8,(COLUMN()-COLUMN($J$9))*4,0,4,2),$C149),S$9,"")</f>
        <v/>
      </c>
      <c r="T149" s="332" t="str">
        <f ca="1">IF(COUNTIF(OFFSET('別紙2-4(研修実施報告書)'!$I$8,(COLUMN()-COLUMN($J$9))*4,0,4,2),$C149),T$9,"")</f>
        <v/>
      </c>
      <c r="U149" s="332" t="str">
        <f ca="1">IF(COUNTIF(OFFSET('別紙2-4(研修実施報告書)'!$I$8,(COLUMN()-COLUMN($J$9))*4,0,4,2),$C149),U$9,"")</f>
        <v/>
      </c>
      <c r="V149" s="332" t="str">
        <f ca="1">IF(COUNTIF(OFFSET('別紙2-4(研修実施報告書)'!$I$8,(COLUMN()-COLUMN($J$9))*4,0,4,2),$C149),V$9,"")</f>
        <v/>
      </c>
      <c r="W149" s="332" t="str">
        <f ca="1">IF(COUNTIF(OFFSET('別紙2-4(研修実施報告書)'!$I$8,(COLUMN()-COLUMN($J$9))*4,0,4,2),$C149),W$9,"")</f>
        <v/>
      </c>
      <c r="X149" s="332" t="str">
        <f ca="1">IF(COUNTIF(OFFSET('別紙2-4(研修実施報告書)'!$I$8,(COLUMN()-COLUMN($J$9))*4,0,4,2),$C149),X$9,"")</f>
        <v/>
      </c>
      <c r="Y149" s="332" t="str">
        <f ca="1">IF(COUNTIF(OFFSET('別紙2-4(研修実施報告書)'!$I$8,(COLUMN()-COLUMN($J$9))*4,0,4,2),$C149),Y$9,"")</f>
        <v/>
      </c>
      <c r="Z149" s="332" t="str">
        <f ca="1">IF(COUNTIF(OFFSET('別紙2-4(研修実施報告書)'!$I$8,(COLUMN()-COLUMN($J$9))*4,0,4,2),$C149),Z$9,"")</f>
        <v/>
      </c>
      <c r="AA149" s="332" t="str">
        <f ca="1">IF(COUNTIF(OFFSET('別紙2-4(研修実施報告書)'!$I$8,(COLUMN()-COLUMN($J$9))*4,0,4,2),$C149),AA$9,"")</f>
        <v/>
      </c>
      <c r="AB149" s="332" t="str">
        <f ca="1">IF(COUNTIF(OFFSET('別紙2-4(研修実施報告書)'!$I$8,(COLUMN()-COLUMN($J$9))*4,0,4,2),$C149),AB$9,"")</f>
        <v/>
      </c>
      <c r="AC149" s="332" t="str">
        <f ca="1">IF(COUNTIF(OFFSET('別紙2-4(研修実施報告書)'!$I$8,(COLUMN()-COLUMN($J$9))*4,0,4,2),$C149),AC$9,"")</f>
        <v/>
      </c>
      <c r="AD149" s="332" t="str">
        <f ca="1">IF(COUNTIF(OFFSET('別紙2-4(研修実施報告書)'!$I$8,(COLUMN()-COLUMN($J$9))*4,0,4,2),$C149),AD$9,"")</f>
        <v/>
      </c>
      <c r="AE149" s="332" t="str">
        <f ca="1">IF(COUNTIF(OFFSET('別紙2-4(研修実施報告書)'!$I$8,(COLUMN()-COLUMN($J$9))*4,0,4,2),$C149),AE$9,"")</f>
        <v/>
      </c>
      <c r="AF149" s="332" t="str">
        <f ca="1">IF(COUNTIF(OFFSET('別紙2-4(研修実施報告書)'!$I$8,(COLUMN()-COLUMN($J$9))*4,0,4,2),$C149),AF$9,"")</f>
        <v/>
      </c>
      <c r="AG149" s="332" t="str">
        <f ca="1">IF(COUNTIF(OFFSET('別紙2-4(研修実施報告書)'!$I$8,(COLUMN()-COLUMN($J$9))*4,0,4,2),$C149),AG$9,"")</f>
        <v/>
      </c>
      <c r="AH149" s="332" t="str">
        <f ca="1">IF(COUNTIF(OFFSET('別紙2-4(研修実施報告書)'!$I$8,(COLUMN()-COLUMN($J$9))*4,0,4,2),$C149),AH$9,"")</f>
        <v/>
      </c>
      <c r="AI149" s="332" t="str">
        <f ca="1">IF(COUNTIF(OFFSET('別紙2-4(研修実施報告書)'!$I$8,(COLUMN()-COLUMN($J$9))*4,0,4,2),$C149),AI$9,"")</f>
        <v/>
      </c>
      <c r="AJ149" s="332" t="str">
        <f ca="1">IF(COUNTIF(OFFSET('別紙2-4(研修実施報告書)'!$I$8,(COLUMN()-COLUMN($J$9))*4,0,4,2),$C149),AJ$9,"")</f>
        <v/>
      </c>
      <c r="AK149" s="332" t="str">
        <f ca="1">IF(COUNTIF(OFFSET('別紙2-4(研修実施報告書)'!$I$8,(COLUMN()-COLUMN($J$9))*4,0,4,2),$C149),AK$9,"")</f>
        <v/>
      </c>
      <c r="AL149" s="332" t="str">
        <f ca="1">IF(COUNTIF(OFFSET('別紙2-4(研修実施報告書)'!$I$8,(COLUMN()-COLUMN($J$9))*4,0,4,2),$C149),AL$9,"")</f>
        <v/>
      </c>
      <c r="AM149" s="332" t="str">
        <f ca="1">IF(COUNTIF(OFFSET('別紙2-4(研修実施報告書)'!$I$8,(COLUMN()-COLUMN($J$9))*4,0,4,2),$C149),AM$9,"")</f>
        <v/>
      </c>
      <c r="AN149" s="332" t="str">
        <f ca="1">IF(COUNTIF(OFFSET('別紙2-4(研修実施報告書)'!$I$8,(COLUMN()-COLUMN($J$9))*4,0,4,2),$C149),AN$9,"")</f>
        <v/>
      </c>
      <c r="AO149" s="332" t="str">
        <f ca="1">IF(COUNTIF(OFFSET('別紙2-4(研修実施報告書)'!$I$8,(COLUMN()-COLUMN($J$9))*4,0,4,2),$C149),AO$9,"")</f>
        <v/>
      </c>
      <c r="AP149" s="332" t="str">
        <f ca="1">IF(COUNTIF(OFFSET('別紙2-4(研修実施報告書)'!$I$8,(COLUMN()-COLUMN($J$9))*4,0,4,2),$C149),AP$9,"")</f>
        <v/>
      </c>
      <c r="AQ149" s="332" t="str">
        <f ca="1">IF(COUNTIF(OFFSET('別紙2-4(研修実施報告書)'!$I$8,(COLUMN()-COLUMN($J$9))*4,0,4,2),$C149),AQ$9,"")</f>
        <v/>
      </c>
      <c r="AR149" s="332" t="str">
        <f ca="1">IF(COUNTIF(OFFSET('別紙2-4(研修実施報告書)'!$I$8,(COLUMN()-COLUMN($J$9))*4,0,4,2),$C149),AR$9,"")</f>
        <v/>
      </c>
      <c r="AS149" s="332" t="str">
        <f ca="1">IF(COUNTIF(OFFSET('別紙2-4(研修実施報告書)'!$I$8,(COLUMN()-COLUMN($J$9))*4,0,4,2),$C149),AS$9,"")</f>
        <v/>
      </c>
      <c r="AT149" s="332" t="str">
        <f ca="1">IF(COUNTIF(OFFSET('別紙2-4(研修実施報告書)'!$I$8,(COLUMN()-COLUMN($J$9))*4,0,4,2),$C149),AT$9,"")</f>
        <v/>
      </c>
      <c r="AU149" s="332" t="str">
        <f ca="1">IF(COUNTIF(OFFSET('別紙2-4(研修実施報告書)'!$I$8,(COLUMN()-COLUMN($J$9))*4,0,4,2),$C149),AU$9,"")</f>
        <v/>
      </c>
      <c r="AV149" s="332" t="str">
        <f ca="1">IF(COUNTIF(OFFSET('別紙2-4(研修実施報告書)'!$I$8,(COLUMN()-COLUMN($J$9))*4,0,4,2),$C149),AV$9,"")</f>
        <v/>
      </c>
      <c r="AW149" s="332" t="str">
        <f ca="1">IF(COUNTIF(OFFSET('別紙2-4(研修実施報告書)'!$I$8,(COLUMN()-COLUMN($J$9))*4,0,4,2),$C149),AW$9,"")</f>
        <v/>
      </c>
      <c r="AX149" s="332" t="str">
        <f ca="1">IF(COUNTIF(OFFSET('別紙2-4(研修実施報告書)'!$I$8,(COLUMN()-COLUMN($J$9))*4,0,4,2),$C149),AX$9,"")</f>
        <v/>
      </c>
      <c r="AY149" s="332" t="str">
        <f ca="1">IF(COUNTIF(OFFSET('別紙2-4(研修実施報告書)'!$I$8,(COLUMN()-COLUMN($J$9))*4,0,4,2),$C149),AY$9,"")</f>
        <v/>
      </c>
      <c r="AZ149" s="332" t="str">
        <f ca="1">IF(COUNTIF(OFFSET('別紙2-4(研修実施報告書)'!$I$8,(COLUMN()-COLUMN($J$9))*4,0,4,2),$C149),AZ$9,"")</f>
        <v/>
      </c>
      <c r="BA149" s="332" t="str">
        <f ca="1">IF(COUNTIF(OFFSET('別紙2-4(研修実施報告書)'!$I$8,(COLUMN()-COLUMN($J$9))*4,0,4,2),$C149),BA$9,"")</f>
        <v/>
      </c>
      <c r="BB149" s="332" t="str">
        <f ca="1">IF(COUNTIF(OFFSET('別紙2-4(研修実施報告書)'!$I$8,(COLUMN()-COLUMN($J$9))*4,0,4,2),$C149),BB$9,"")</f>
        <v/>
      </c>
      <c r="BC149" s="332" t="str">
        <f ca="1">IF(COUNTIF(OFFSET('別紙2-4(研修実施報告書)'!$I$8,(COLUMN()-COLUMN($J$9))*4,0,4,2),$C149),BC$9,"")</f>
        <v/>
      </c>
      <c r="BD149" s="332" t="str">
        <f ca="1">IF(COUNTIF(OFFSET('別紙2-4(研修実施報告書)'!$I$8,(COLUMN()-COLUMN($J$9))*4,0,4,2),$C149),BD$9,"")</f>
        <v/>
      </c>
      <c r="BE149" s="332" t="str">
        <f ca="1">IF(COUNTIF(OFFSET('別紙2-4(研修実施報告書)'!$I$8,(COLUMN()-COLUMN($J$9))*4,0,4,2),$C149),BE$9,"")</f>
        <v/>
      </c>
      <c r="BF149" s="332" t="str">
        <f ca="1">IF(COUNTIF(OFFSET('別紙2-4(研修実施報告書)'!$I$8,(COLUMN()-COLUMN($J$9))*4,0,4,2),$C149),BF$9,"")</f>
        <v/>
      </c>
      <c r="BG149" s="332" t="str">
        <f ca="1">IF(COUNTIF(OFFSET('別紙2-4(研修実施報告書)'!$I$8,(COLUMN()-COLUMN($J$9))*4,0,4,2),$C149),BG$9,"")</f>
        <v/>
      </c>
      <c r="BH149" s="332" t="str">
        <f ca="1">IF(COUNTIF(OFFSET('別紙2-4(研修実施報告書)'!$I$8,(COLUMN()-COLUMN($J$9))*4,0,4,2),$C149),BH$9,"")</f>
        <v/>
      </c>
      <c r="BI149" s="332" t="str">
        <f ca="1">IF(COUNTIF(OFFSET('別紙2-4(研修実施報告書)'!$I$8,(COLUMN()-COLUMN($J$9))*4,0,4,2),$C149),BI$9,"")</f>
        <v/>
      </c>
      <c r="BJ149" s="332" t="str">
        <f ca="1">IF(COUNTIF(OFFSET('別紙2-4(研修実施報告書)'!$I$8,(COLUMN()-COLUMN($J$9))*4,0,4,2),$C149),BJ$9,"")</f>
        <v/>
      </c>
      <c r="BK149" s="332" t="str">
        <f ca="1">IF(COUNTIF(OFFSET('別紙2-4(研修実施報告書)'!$I$8,(COLUMN()-COLUMN($J$9))*4,0,4,2),$C149),BK$9,"")</f>
        <v/>
      </c>
      <c r="BL149" s="332" t="str">
        <f ca="1">IF(COUNTIF(OFFSET('別紙2-4(研修実施報告書)'!$I$8,(COLUMN()-COLUMN($J$9))*4,0,4,2),$C149),BL$9,"")</f>
        <v/>
      </c>
      <c r="BM149" s="332" t="str">
        <f ca="1">IF(COUNTIF(OFFSET('別紙2-4(研修実施報告書)'!$I$8,(COLUMN()-COLUMN($J$9))*4,0,4,2),$C149),BM$9,"")</f>
        <v/>
      </c>
      <c r="BN149" s="332" t="str">
        <f ca="1">IF(COUNTIF(OFFSET('別紙2-4(研修実施報告書)'!$I$8,(COLUMN()-COLUMN($J$9))*4,0,4,2),$C149),BN$9,"")</f>
        <v/>
      </c>
      <c r="BO149" s="332" t="str">
        <f ca="1">IF(COUNTIF(OFFSET('別紙2-4(研修実施報告書)'!$I$8,(COLUMN()-COLUMN($J$9))*4,0,4,2),$C149),BO$9,"")</f>
        <v/>
      </c>
      <c r="BP149" s="332" t="str">
        <f ca="1">IF(COUNTIF(OFFSET('別紙2-4(研修実施報告書)'!$I$8,(COLUMN()-COLUMN($J$9))*4,0,4,2),$C149),BP$9,"")</f>
        <v/>
      </c>
      <c r="BQ149" s="332" t="str">
        <f ca="1">IF(COUNTIF(OFFSET('別紙2-4(研修実施報告書)'!$I$8,(COLUMN()-COLUMN($J$9))*4,0,4,2),$C149),BQ$9,"")</f>
        <v/>
      </c>
      <c r="BR149" s="332" t="str">
        <f ca="1">IF(COUNTIF(OFFSET('別紙2-4(研修実施報告書)'!$I$8,(COLUMN()-COLUMN($J$9))*4,0,4,2),$C149),BR$9,"")</f>
        <v/>
      </c>
      <c r="BS149" s="332" t="str">
        <f ca="1">IF(COUNTIF(OFFSET('別紙2-4(研修実施報告書)'!$I$8,(COLUMN()-COLUMN($J$9))*4,0,4,2),$C149),BS$9,"")</f>
        <v/>
      </c>
      <c r="BT149" s="332" t="str">
        <f ca="1">IF(COUNTIF(OFFSET('別紙2-4(研修実施報告書)'!$I$8,(COLUMN()-COLUMN($J$9))*4,0,4,2),$C149),BT$9,"")</f>
        <v/>
      </c>
      <c r="BU149" s="332" t="str">
        <f ca="1">IF(COUNTIF(OFFSET('別紙2-4(研修実施報告書)'!$I$8,(COLUMN()-COLUMN($J$9))*4,0,4,2),$C149),BU$9,"")</f>
        <v/>
      </c>
      <c r="BV149" s="332" t="str">
        <f ca="1">IF(COUNTIF(OFFSET('別紙2-4(研修実施報告書)'!$I$8,(COLUMN()-COLUMN($J$9))*4,0,4,2),$C149),BV$9,"")</f>
        <v/>
      </c>
      <c r="BW149" s="332" t="str">
        <f ca="1">IF(COUNTIF(OFFSET('別紙2-4(研修実施報告書)'!$I$8,(COLUMN()-COLUMN($J$9))*4,0,4,2),$C149),BW$9,"")</f>
        <v/>
      </c>
      <c r="BX149" s="332" t="str">
        <f ca="1">IF(COUNTIF(OFFSET('別紙2-4(研修実施報告書)'!$I$8,(COLUMN()-COLUMN($J$9))*4,0,4,2),$C149),BX$9,"")</f>
        <v/>
      </c>
      <c r="BY149" s="332" t="str">
        <f ca="1">IF(COUNTIF(OFFSET('別紙2-4(研修実施報告書)'!$I$8,(COLUMN()-COLUMN($J$9))*4,0,4,2),$C149),BY$9,"")</f>
        <v/>
      </c>
      <c r="BZ149" s="332" t="str">
        <f ca="1">IF(COUNTIF(OFFSET('別紙2-4(研修実施報告書)'!$I$8,(COLUMN()-COLUMN($J$9))*4,0,4,2),$C149),BZ$9,"")</f>
        <v/>
      </c>
      <c r="CA149" s="332" t="str">
        <f ca="1">IF(COUNTIF(OFFSET('別紙2-4(研修実施報告書)'!$I$8,(COLUMN()-COLUMN($J$9))*4,0,4,2),$C149),CA$9,"")</f>
        <v/>
      </c>
      <c r="CB149" s="332" t="str">
        <f ca="1">IF(COUNTIF(OFFSET('別紙2-4(研修実施報告書)'!$I$8,(COLUMN()-COLUMN($J$9))*4,0,4,2),$C149),CB$9,"")</f>
        <v/>
      </c>
      <c r="CC149" s="332" t="str">
        <f ca="1">IF(COUNTIF(OFFSET('別紙2-4(研修実施報告書)'!$I$8,(COLUMN()-COLUMN($J$9))*4,0,4,2),$C149),CC$9,"")</f>
        <v/>
      </c>
      <c r="CD149" s="332" t="str">
        <f ca="1">IF(COUNTIF(OFFSET('別紙2-4(研修実施報告書)'!$I$8,(COLUMN()-COLUMN($J$9))*4,0,4,2),$C149),CD$9,"")</f>
        <v/>
      </c>
      <c r="CE149" s="332" t="str">
        <f ca="1">IF(COUNTIF(OFFSET('別紙2-4(研修実施報告書)'!$I$8,(COLUMN()-COLUMN($J$9))*4,0,4,2),$C149),CE$9,"")</f>
        <v/>
      </c>
      <c r="CF149" s="332" t="str">
        <f ca="1">IF(COUNTIF(OFFSET('別紙2-4(研修実施報告書)'!$I$8,(COLUMN()-COLUMN($J$9))*4,0,4,2),$C149),CF$9,"")</f>
        <v/>
      </c>
      <c r="CG149" s="332" t="str">
        <f ca="1">IF(COUNTIF(OFFSET('別紙2-4(研修実施報告書)'!$I$8,(COLUMN()-COLUMN($J$9))*4,0,4,2),$C149),CG$9,"")</f>
        <v/>
      </c>
      <c r="CH149" s="332" t="str">
        <f ca="1">IF(COUNTIF(OFFSET('別紙2-4(研修実施報告書)'!$I$8,(COLUMN()-COLUMN($J$9))*4,0,4,2),$C149),CH$9,"")</f>
        <v/>
      </c>
      <c r="CI149" s="332" t="str">
        <f ca="1">IF(COUNTIF(OFFSET('別紙2-4(研修実施報告書)'!$I$8,(COLUMN()-COLUMN($J$9))*4,0,4,2),$C149),CI$9,"")</f>
        <v/>
      </c>
      <c r="CJ149" s="332" t="str">
        <f ca="1">IF(COUNTIF(OFFSET('別紙2-4(研修実施報告書)'!$I$8,(COLUMN()-COLUMN($J$9))*4,0,4,2),$C149),CJ$9,"")</f>
        <v/>
      </c>
      <c r="CK149" s="332" t="str">
        <f ca="1">IF(COUNTIF(OFFSET('別紙2-4(研修実施報告書)'!$I$8,(COLUMN()-COLUMN($J$9))*4,0,4,2),$C149),CK$9,"")</f>
        <v/>
      </c>
      <c r="CL149" s="332" t="str">
        <f ca="1">IF(COUNTIF(OFFSET('別紙2-4(研修実施報告書)'!$I$8,(COLUMN()-COLUMN($J$9))*4,0,4,2),$C149),CL$9,"")</f>
        <v/>
      </c>
      <c r="CM149" s="332" t="str">
        <f ca="1">IF(COUNTIF(OFFSET('別紙2-4(研修実施報告書)'!$I$8,(COLUMN()-COLUMN($J$9))*4,0,4,2),$C149),CM$9,"")</f>
        <v/>
      </c>
      <c r="CN149" s="332" t="str">
        <f ca="1">IF(COUNTIF(OFFSET('別紙2-4(研修実施報告書)'!$I$8,(COLUMN()-COLUMN($J$9))*4,0,4,2),$C149),CN$9,"")</f>
        <v/>
      </c>
      <c r="CO149" s="332" t="str">
        <f ca="1">IF(COUNTIF(OFFSET('別紙2-4(研修実施報告書)'!$I$8,(COLUMN()-COLUMN($J$9))*4,0,4,2),$C149),CO$9,"")</f>
        <v/>
      </c>
      <c r="CP149" s="332" t="str">
        <f ca="1">IF(COUNTIF(OFFSET('別紙2-4(研修実施報告書)'!$I$8,(COLUMN()-COLUMN($J$9))*4,0,4,2),$C149),CP$9,"")</f>
        <v/>
      </c>
      <c r="CQ149" s="332" t="str">
        <f ca="1">IF(COUNTIF(OFFSET('別紙2-4(研修実施報告書)'!$I$8,(COLUMN()-COLUMN($J$9))*4,0,4,2),$C149),CQ$9,"")</f>
        <v/>
      </c>
      <c r="CR149" s="332" t="str">
        <f ca="1">IF(COUNTIF(OFFSET('別紙2-4(研修実施報告書)'!$I$8,(COLUMN()-COLUMN($J$9))*4,0,4,2),$C149),CR$9,"")</f>
        <v/>
      </c>
      <c r="CS149" s="332" t="str">
        <f ca="1">IF(COUNTIF(OFFSET('別紙2-4(研修実施報告書)'!$I$8,(COLUMN()-COLUMN($J$9))*4,0,4,2),$C149),CS$9,"")</f>
        <v/>
      </c>
      <c r="CT149" s="332" t="str">
        <f ca="1">IF(COUNTIF(OFFSET('別紙2-4(研修実施報告書)'!$I$8,(COLUMN()-COLUMN($J$9))*4,0,4,2),$C149),CT$9,"")</f>
        <v/>
      </c>
      <c r="CU149" s="332" t="str">
        <f ca="1">IF(COUNTIF(OFFSET('別紙2-4(研修実施報告書)'!$I$8,(COLUMN()-COLUMN($J$9))*4,0,4,2),$C149),CU$9,"")</f>
        <v/>
      </c>
      <c r="CV149" s="332" t="str">
        <f ca="1">IF(COUNTIF(OFFSET('別紙2-4(研修実施報告書)'!$I$8,(COLUMN()-COLUMN($J$9))*4,0,4,2),$C149),CV$9,"")</f>
        <v/>
      </c>
      <c r="CW149" s="332" t="str">
        <f ca="1">IF(COUNTIF(OFFSET('別紙2-4(研修実施報告書)'!$I$8,(COLUMN()-COLUMN($J$9))*4,0,4,2),$C149),CW$9,"")</f>
        <v/>
      </c>
      <c r="CX149" s="332" t="str">
        <f ca="1">IF(COUNTIF(OFFSET('別紙2-4(研修実施報告書)'!$I$8,(COLUMN()-COLUMN($J$9))*4,0,4,2),$C149),CX$9,"")</f>
        <v/>
      </c>
      <c r="CY149" s="332" t="str">
        <f ca="1">IF(COUNTIF(OFFSET('別紙2-4(研修実施報告書)'!$I$8,(COLUMN()-COLUMN($J$9))*4,0,4,2),$C149),CY$9,"")</f>
        <v/>
      </c>
      <c r="CZ149" s="332" t="str">
        <f ca="1">IF(COUNTIF(OFFSET('別紙2-4(研修実施報告書)'!$I$8,(COLUMN()-COLUMN($J$9))*4,0,4,2),$C149),CZ$9,"")</f>
        <v/>
      </c>
      <c r="DA149" s="332" t="str">
        <f ca="1">IF(COUNTIF(OFFSET('別紙2-4(研修実施報告書)'!$I$8,(COLUMN()-COLUMN($J$9))*4,0,4,2),$C149),DA$9,"")</f>
        <v/>
      </c>
      <c r="DB149" s="332" t="str">
        <f ca="1">IF(COUNTIF(OFFSET('別紙2-4(研修実施報告書)'!$I$8,(COLUMN()-COLUMN($J$9))*4,0,4,2),$C149),DB$9,"")</f>
        <v/>
      </c>
      <c r="DC149" s="332" t="str">
        <f ca="1">IF(COUNTIF(OFFSET('別紙2-4(研修実施報告書)'!$I$8,(COLUMN()-COLUMN($J$9))*4,0,4,2),$C149),DC$9,"")</f>
        <v/>
      </c>
      <c r="DD149" s="332" t="str">
        <f ca="1">IF(COUNTIF(OFFSET('別紙2-4(研修実施報告書)'!$I$8,(COLUMN()-COLUMN($J$9))*4,0,4,2),$C149),DD$9,"")</f>
        <v/>
      </c>
      <c r="DE149" s="332" t="str">
        <f ca="1">IF(COUNTIF(OFFSET('別紙2-4(研修実施報告書)'!$I$8,(COLUMN()-COLUMN($J$9))*4,0,4,2),$C149),DE$9,"")</f>
        <v/>
      </c>
      <c r="DF149" s="332" t="str">
        <f ca="1">IF(COUNTIF(OFFSET('別紙2-4(研修実施報告書)'!$I$8,(COLUMN()-COLUMN($J$9))*4,0,4,2),$C149),DF$9,"")</f>
        <v/>
      </c>
      <c r="DG149" s="332" t="str">
        <f ca="1">IF(COUNTIF(OFFSET('別紙2-4(研修実施報告書)'!$I$8,(COLUMN()-COLUMN($J$9))*4,0,4,2),$C149),DG$9,"")</f>
        <v/>
      </c>
      <c r="DH149" s="332" t="str">
        <f ca="1">IF(COUNTIF(OFFSET('別紙2-4(研修実施報告書)'!$I$8,(COLUMN()-COLUMN($J$9))*4,0,4,2),$C149),DH$9,"")</f>
        <v/>
      </c>
      <c r="DI149" s="332" t="str">
        <f ca="1">IF(COUNTIF(OFFSET('別紙2-4(研修実施報告書)'!$I$8,(COLUMN()-COLUMN($J$9))*4,0,4,2),$C149),DI$9,"")</f>
        <v/>
      </c>
      <c r="DJ149" s="332" t="str">
        <f ca="1">IF(COUNTIF(OFFSET('別紙2-4(研修実施報告書)'!$I$8,(COLUMN()-COLUMN($J$9))*4,0,4,2),$C149),DJ$9,"")</f>
        <v/>
      </c>
      <c r="DK149" s="332" t="str">
        <f ca="1">IF(COUNTIF(OFFSET('別紙2-4(研修実施報告書)'!$I$8,(COLUMN()-COLUMN($J$9))*4,0,4,2),$C149),DK$9,"")</f>
        <v/>
      </c>
      <c r="DL149" s="332" t="str">
        <f ca="1">IF(COUNTIF(OFFSET('別紙2-4(研修実施報告書)'!$I$8,(COLUMN()-COLUMN($J$9))*4,0,4,2),$C149),DL$9,"")</f>
        <v/>
      </c>
      <c r="DM149" s="332" t="str">
        <f ca="1">IF(COUNTIF(OFFSET('別紙2-4(研修実施報告書)'!$I$8,(COLUMN()-COLUMN($J$9))*4,0,4,2),$C149),DM$9,"")</f>
        <v/>
      </c>
      <c r="DN149" s="332" t="str">
        <f ca="1">IF(COUNTIF(OFFSET('別紙2-4(研修実施報告書)'!$I$8,(COLUMN()-COLUMN($J$9))*4,0,4,2),$C149),DN$9,"")</f>
        <v/>
      </c>
      <c r="DO149" s="332" t="str">
        <f ca="1">IF(COUNTIF(OFFSET('別紙2-4(研修実施報告書)'!$I$8,(COLUMN()-COLUMN($J$9))*4,0,4,2),$C149),DO$9,"")</f>
        <v/>
      </c>
      <c r="DP149" s="332" t="str">
        <f ca="1">IF(COUNTIF(OFFSET('別紙2-4(研修実施報告書)'!$I$8,(COLUMN()-COLUMN($J$9))*4,0,4,2),$C149),DP$9,"")</f>
        <v/>
      </c>
      <c r="DQ149" s="332" t="str">
        <f ca="1">IF(COUNTIF(OFFSET('別紙2-4(研修実施報告書)'!$I$8,(COLUMN()-COLUMN($J$9))*4,0,4,2),$C149),DQ$9,"")</f>
        <v/>
      </c>
      <c r="DR149" s="332" t="str">
        <f ca="1">IF(COUNTIF(OFFSET('別紙2-4(研修実施報告書)'!$I$8,(COLUMN()-COLUMN($J$9))*4,0,4,2),$C149),DR$9,"")</f>
        <v/>
      </c>
      <c r="DS149" s="332" t="str">
        <f ca="1">IF(COUNTIF(OFFSET('別紙2-4(研修実施報告書)'!$I$8,(COLUMN()-COLUMN($J$9))*4,0,4,2),$C149),DS$9,"")</f>
        <v/>
      </c>
      <c r="DT149" s="332" t="str">
        <f ca="1">IF(COUNTIF(OFFSET('別紙2-4(研修実施報告書)'!$I$8,(COLUMN()-COLUMN($J$9))*4,0,4,2),$C149),DT$9,"")</f>
        <v/>
      </c>
      <c r="DU149" s="332" t="str">
        <f ca="1">IF(COUNTIF(OFFSET('別紙2-4(研修実施報告書)'!$I$8,(COLUMN()-COLUMN($J$9))*4,0,4,2),$C149),DU$9,"")</f>
        <v/>
      </c>
      <c r="DV149" s="332" t="str">
        <f ca="1">IF(COUNTIF(OFFSET('別紙2-4(研修実施報告書)'!$I$8,(COLUMN()-COLUMN($J$9))*4,0,4,2),$C149),DV$9,"")</f>
        <v/>
      </c>
      <c r="DW149" s="332" t="str">
        <f ca="1">IF(COUNTIF(OFFSET('別紙2-4(研修実施報告書)'!$I$8,(COLUMN()-COLUMN($J$9))*4,0,4,2),$C149),DW$9,"")</f>
        <v/>
      </c>
      <c r="DX149" s="332" t="str">
        <f ca="1">IF(COUNTIF(OFFSET('別紙2-4(研修実施報告書)'!$I$8,(COLUMN()-COLUMN($J$9))*4,0,4,2),$C149),DX$9,"")</f>
        <v/>
      </c>
      <c r="DY149" s="332" t="str">
        <f ca="1">IF(COUNTIF(OFFSET('別紙2-4(研修実施報告書)'!$I$8,(COLUMN()-COLUMN($J$9))*4,0,4,2),$C149),DY$9,"")</f>
        <v/>
      </c>
      <c r="DZ149" s="332" t="str">
        <f ca="1">IF(COUNTIF(OFFSET('別紙2-4(研修実施報告書)'!$I$8,(COLUMN()-COLUMN($J$9))*4,0,4,2),$C149),DZ$9,"")</f>
        <v/>
      </c>
      <c r="EA149" s="332" t="str">
        <f ca="1">IF(COUNTIF(OFFSET('別紙2-4(研修実施報告書)'!$I$8,(COLUMN()-COLUMN($J$9))*4,0,4,2),$C149),EA$9,"")</f>
        <v/>
      </c>
      <c r="EB149" s="332" t="str">
        <f ca="1">IF(COUNTIF(OFFSET('別紙2-4(研修実施報告書)'!$I$8,(COLUMN()-COLUMN($J$9))*4,0,4,2),$C149),EB$9,"")</f>
        <v/>
      </c>
      <c r="EC149" s="332" t="str">
        <f ca="1">IF(COUNTIF(OFFSET('別紙2-4(研修実施報告書)'!$I$8,(COLUMN()-COLUMN($J$9))*4,0,4,2),$C149),EC$9,"")</f>
        <v/>
      </c>
      <c r="ED149" s="332" t="str">
        <f ca="1">IF(COUNTIF(OFFSET('別紙2-4(研修実施報告書)'!$I$8,(COLUMN()-COLUMN($J$9))*4,0,4,2),$C149),ED$9,"")</f>
        <v/>
      </c>
      <c r="EE149" s="332" t="str">
        <f ca="1">IF(COUNTIF(OFFSET('別紙2-4(研修実施報告書)'!$I$8,(COLUMN()-COLUMN($J$9))*4,0,4,2),$C149),EE$9,"")</f>
        <v/>
      </c>
      <c r="EF149" s="332" t="str">
        <f ca="1">IF(COUNTIF(OFFSET('別紙2-4(研修実施報告書)'!$I$8,(COLUMN()-COLUMN($J$9))*4,0,4,2),$C149),EF$9,"")</f>
        <v/>
      </c>
      <c r="EG149" s="332" t="str">
        <f ca="1">IF(COUNTIF(OFFSET('別紙2-4(研修実施報告書)'!$I$8,(COLUMN()-COLUMN($J$9))*4,0,4,2),$C149),EG$9,"")</f>
        <v/>
      </c>
      <c r="EH149" s="332" t="str">
        <f ca="1">IF(COUNTIF(OFFSET('別紙2-4(研修実施報告書)'!$I$8,(COLUMN()-COLUMN($J$9))*4,0,4,2),$C149),EH$9,"")</f>
        <v/>
      </c>
      <c r="EI149" s="332" t="str">
        <f ca="1">IF(COUNTIF(OFFSET('別紙2-4(研修実施報告書)'!$I$8,(COLUMN()-COLUMN($J$9))*4,0,4,2),$C149),EI$9,"")</f>
        <v/>
      </c>
      <c r="EJ149" s="332" t="str">
        <f ca="1">IF(COUNTIF(OFFSET('別紙2-4(研修実施報告書)'!$I$8,(COLUMN()-COLUMN($J$9))*4,0,4,2),$C149),EJ$9,"")</f>
        <v/>
      </c>
      <c r="EK149" s="332" t="str">
        <f ca="1">IF(COUNTIF(OFFSET('別紙2-4(研修実施報告書)'!$I$8,(COLUMN()-COLUMN($J$9))*4,0,4,2),$C149),EK$9,"")</f>
        <v/>
      </c>
      <c r="EL149" s="332" t="str">
        <f ca="1">IF(COUNTIF(OFFSET('別紙2-4(研修実施報告書)'!$I$8,(COLUMN()-COLUMN($J$9))*4,0,4,2),$C149),EL$9,"")</f>
        <v/>
      </c>
      <c r="EM149" s="332" t="str">
        <f ca="1">IF(COUNTIF(OFFSET('別紙2-4(研修実施報告書)'!$I$8,(COLUMN()-COLUMN($J$9))*4,0,4,2),$C149),EM$9,"")</f>
        <v/>
      </c>
      <c r="EN149" s="332" t="str">
        <f ca="1">IF(COUNTIF(OFFSET('別紙2-4(研修実施報告書)'!$I$8,(COLUMN()-COLUMN($J$9))*4,0,4,2),$C149),EN$9,"")</f>
        <v/>
      </c>
      <c r="EO149" s="332" t="str">
        <f ca="1">IF(COUNTIF(OFFSET('別紙2-4(研修実施報告書)'!$I$8,(COLUMN()-COLUMN($J$9))*4,0,4,2),$C149),EO$9,"")</f>
        <v/>
      </c>
      <c r="EP149" s="332" t="str">
        <f ca="1">IF(COUNTIF(OFFSET('別紙2-4(研修実施報告書)'!$I$8,(COLUMN()-COLUMN($J$9))*4,0,4,2),$C149),EP$9,"")</f>
        <v/>
      </c>
      <c r="EQ149" s="332" t="str">
        <f ca="1">IF(COUNTIF(OFFSET('別紙2-4(研修実施報告書)'!$I$8,(COLUMN()-COLUMN($J$9))*4,0,4,2),$C149),EQ$9,"")</f>
        <v/>
      </c>
      <c r="ER149" s="332" t="str">
        <f ca="1">IF(COUNTIF(OFFSET('別紙2-4(研修実施報告書)'!$I$8,(COLUMN()-COLUMN($J$9))*4,0,4,2),$C149),ER$9,"")</f>
        <v/>
      </c>
      <c r="ES149" s="332" t="str">
        <f ca="1">IF(COUNTIF(OFFSET('別紙2-4(研修実施報告書)'!$I$8,(COLUMN()-COLUMN($J$9))*4,0,4,2),$C149),ES$9,"")</f>
        <v/>
      </c>
      <c r="ET149" s="332" t="str">
        <f ca="1">IF(COUNTIF(OFFSET('別紙2-4(研修実施報告書)'!$I$8,(COLUMN()-COLUMN($J$9))*4,0,4,2),$C149),ET$9,"")</f>
        <v/>
      </c>
      <c r="EU149" s="332" t="str">
        <f ca="1">IF(COUNTIF(OFFSET('別紙2-4(研修実施報告書)'!$I$8,(COLUMN()-COLUMN($J$9))*4,0,4,2),$C149),EU$9,"")</f>
        <v/>
      </c>
      <c r="EV149" s="332" t="str">
        <f ca="1">IF(COUNTIF(OFFSET('別紙2-4(研修実施報告書)'!$I$8,(COLUMN()-COLUMN($J$9))*4,0,4,2),$C149),EV$9,"")</f>
        <v/>
      </c>
      <c r="EW149" s="332" t="str">
        <f ca="1">IF(COUNTIF(OFFSET('別紙2-4(研修実施報告書)'!$I$8,(COLUMN()-COLUMN($J$9))*4,0,4,2),$C149),EW$9,"")</f>
        <v/>
      </c>
      <c r="EX149" s="332" t="str">
        <f ca="1">IF(COUNTIF(OFFSET('別紙2-4(研修実施報告書)'!$I$8,(COLUMN()-COLUMN($J$9))*4,0,4,2),$C149),EX$9,"")</f>
        <v/>
      </c>
      <c r="EY149" s="332" t="str">
        <f ca="1">IF(COUNTIF(OFFSET('別紙2-4(研修実施報告書)'!$I$8,(COLUMN()-COLUMN($J$9))*4,0,4,2),$C149),EY$9,"")</f>
        <v/>
      </c>
      <c r="EZ149" s="332" t="str">
        <f ca="1">IF(COUNTIF(OFFSET('別紙2-4(研修実施報告書)'!$I$8,(COLUMN()-COLUMN($J$9))*4,0,4,2),$C149),EZ$9,"")</f>
        <v/>
      </c>
      <c r="FA149" s="332" t="str">
        <f ca="1">IF(COUNTIF(OFFSET('別紙2-4(研修実施報告書)'!$I$8,(COLUMN()-COLUMN($J$9))*4,0,4,2),$C149),FA$9,"")</f>
        <v/>
      </c>
      <c r="FB149" s="332" t="str">
        <f ca="1">IF(COUNTIF(OFFSET('別紙2-4(研修実施報告書)'!$I$8,(COLUMN()-COLUMN($J$9))*4,0,4,2),$C149),FB$9,"")</f>
        <v/>
      </c>
      <c r="FC149" s="332" t="str">
        <f ca="1">IF(COUNTIF(OFFSET('別紙2-4(研修実施報告書)'!$I$8,(COLUMN()-COLUMN($J$9))*4,0,4,2),$C149),FC$9,"")</f>
        <v/>
      </c>
      <c r="FD149" s="332" t="str">
        <f ca="1">IF(COUNTIF(OFFSET('別紙2-4(研修実施報告書)'!$I$8,(COLUMN()-COLUMN($J$9))*4,0,4,2),$C149),FD$9,"")</f>
        <v/>
      </c>
      <c r="FE149" s="332" t="str">
        <f ca="1">IF(COUNTIF(OFFSET('別紙2-4(研修実施報告書)'!$I$8,(COLUMN()-COLUMN($J$9))*4,0,4,2),$C149),FE$9,"")</f>
        <v/>
      </c>
      <c r="FF149" s="332" t="str">
        <f ca="1">IF(COUNTIF(OFFSET('別紙2-4(研修実施報告書)'!$I$8,(COLUMN()-COLUMN($J$9))*4,0,4,2),$C149),FF$9,"")</f>
        <v/>
      </c>
      <c r="FG149" s="332" t="str">
        <f ca="1">IF(COUNTIF(OFFSET('別紙2-4(研修実施報告書)'!$I$8,(COLUMN()-COLUMN($J$9))*4,0,4,2),$C149),FG$9,"")</f>
        <v/>
      </c>
      <c r="FH149" s="332" t="str">
        <f ca="1">IF(COUNTIF(OFFSET('別紙2-4(研修実施報告書)'!$I$8,(COLUMN()-COLUMN($J$9))*4,0,4,2),$C149),FH$9,"")</f>
        <v/>
      </c>
      <c r="FI149" s="332" t="str">
        <f ca="1">IF(COUNTIF(OFFSET('別紙2-4(研修実施報告書)'!$I$8,(COLUMN()-COLUMN($J$9))*4,0,4,2),$C149),FI$9,"")</f>
        <v/>
      </c>
      <c r="FJ149" s="332" t="str">
        <f ca="1">IF(COUNTIF(OFFSET('別紙2-4(研修実施報告書)'!$I$8,(COLUMN()-COLUMN($J$9))*4,0,4,2),$C149),FJ$9,"")</f>
        <v/>
      </c>
      <c r="FK149" s="332" t="str">
        <f ca="1">IF(COUNTIF(OFFSET('別紙2-4(研修実施報告書)'!$I$8,(COLUMN()-COLUMN($J$9))*4,0,4,2),$C149),FK$9,"")</f>
        <v/>
      </c>
      <c r="FL149" s="332" t="str">
        <f ca="1">IF(COUNTIF(OFFSET('別紙2-4(研修実施報告書)'!$I$8,(COLUMN()-COLUMN($J$9))*4,0,4,2),$C149),FL$9,"")</f>
        <v/>
      </c>
      <c r="FM149" s="332" t="str">
        <f ca="1">IF(COUNTIF(OFFSET('別紙2-4(研修実施報告書)'!$I$8,(COLUMN()-COLUMN($J$9))*4,0,4,2),$C149),FM$9,"")</f>
        <v/>
      </c>
      <c r="FN149" s="332" t="str">
        <f ca="1">IF(COUNTIF(OFFSET('別紙2-4(研修実施報告書)'!$I$8,(COLUMN()-COLUMN($J$9))*4,0,4,2),$C149),FN$9,"")</f>
        <v/>
      </c>
      <c r="FO149" s="332" t="str">
        <f ca="1">IF(COUNTIF(OFFSET('別紙2-4(研修実施報告書)'!$I$8,(COLUMN()-COLUMN($J$9))*4,0,4,2),$C149),FO$9,"")</f>
        <v/>
      </c>
      <c r="FP149" s="332" t="str">
        <f ca="1">IF(COUNTIF(OFFSET('別紙2-4(研修実施報告書)'!$I$8,(COLUMN()-COLUMN($J$9))*4,0,4,2),$C149),FP$9,"")</f>
        <v/>
      </c>
      <c r="FQ149" s="332" t="str">
        <f ca="1">IF(COUNTIF(OFFSET('別紙2-4(研修実施報告書)'!$I$8,(COLUMN()-COLUMN($J$9))*4,0,4,2),$C149),FQ$9,"")</f>
        <v/>
      </c>
      <c r="FR149" s="332" t="str">
        <f ca="1">IF(COUNTIF(OFFSET('別紙2-4(研修実施報告書)'!$I$8,(COLUMN()-COLUMN($J$9))*4,0,4,2),$C149),FR$9,"")</f>
        <v/>
      </c>
      <c r="FS149" s="332" t="str">
        <f ca="1">IF(COUNTIF(OFFSET('別紙2-4(研修実施報告書)'!$I$8,(COLUMN()-COLUMN($J$9))*4,0,4,2),$C149),FS$9,"")</f>
        <v/>
      </c>
      <c r="FT149" s="332" t="str">
        <f ca="1">IF(COUNTIF(OFFSET('別紙2-4(研修実施報告書)'!$I$8,(COLUMN()-COLUMN($J$9))*4,0,4,2),$C149),FT$9,"")</f>
        <v/>
      </c>
      <c r="FU149" s="332" t="str">
        <f ca="1">IF(COUNTIF(OFFSET('別紙2-4(研修実施報告書)'!$I$8,(COLUMN()-COLUMN($J$9))*4,0,4,2),$C149),FU$9,"")</f>
        <v/>
      </c>
      <c r="FV149" s="332" t="str">
        <f ca="1">IF(COUNTIF(OFFSET('別紙2-4(研修実施報告書)'!$I$8,(COLUMN()-COLUMN($J$9))*4,0,4,2),$C149),FV$9,"")</f>
        <v/>
      </c>
      <c r="FW149" s="332" t="str">
        <f ca="1">IF(COUNTIF(OFFSET('別紙2-4(研修実施報告書)'!$I$8,(COLUMN()-COLUMN($J$9))*4,0,4,2),$C149),FW$9,"")</f>
        <v/>
      </c>
      <c r="FX149" s="332" t="str">
        <f ca="1">IF(COUNTIF(OFFSET('別紙2-4(研修実施報告書)'!$I$8,(COLUMN()-COLUMN($J$9))*4,0,4,2),$C149),FX$9,"")</f>
        <v/>
      </c>
      <c r="FY149" s="332" t="str">
        <f ca="1">IF(COUNTIF(OFFSET('別紙2-4(研修実施報告書)'!$I$8,(COLUMN()-COLUMN($J$9))*4,0,4,2),$C149),FY$9,"")</f>
        <v/>
      </c>
      <c r="FZ149" s="332" t="str">
        <f ca="1">IF(COUNTIF(OFFSET('別紙2-4(研修実施報告書)'!$I$8,(COLUMN()-COLUMN($J$9))*4,0,4,2),$C149),FZ$9,"")</f>
        <v/>
      </c>
      <c r="GA149" s="332" t="str">
        <f ca="1">IF(COUNTIF(OFFSET('別紙2-4(研修実施報告書)'!$I$8,(COLUMN()-COLUMN($J$9))*4,0,4,2),$C149),GA$9,"")</f>
        <v/>
      </c>
      <c r="GB149" s="332" t="str">
        <f ca="1">IF(COUNTIF(OFFSET('別紙2-4(研修実施報告書)'!$I$8,(COLUMN()-COLUMN($J$9))*4,0,4,2),$C149),GB$9,"")</f>
        <v/>
      </c>
      <c r="GC149" s="332" t="str">
        <f ca="1">IF(COUNTIF(OFFSET('別紙2-4(研修実施報告書)'!$I$8,(COLUMN()-COLUMN($J$9))*4,0,4,2),$C149),GC$9,"")</f>
        <v/>
      </c>
      <c r="GD149" s="332" t="str">
        <f ca="1">IF(COUNTIF(OFFSET('別紙2-4(研修実施報告書)'!$I$8,(COLUMN()-COLUMN($J$9))*4,0,4,2),$C149),GD$9,"")</f>
        <v/>
      </c>
      <c r="GE149" s="332" t="str">
        <f ca="1">IF(COUNTIF(OFFSET('別紙2-4(研修実施報告書)'!$I$8,(COLUMN()-COLUMN($J$9))*4,0,4,2),$C149),GE$9,"")</f>
        <v/>
      </c>
      <c r="GF149" s="332" t="str">
        <f ca="1">IF(COUNTIF(OFFSET('別紙2-4(研修実施報告書)'!$I$8,(COLUMN()-COLUMN($J$9))*4,0,4,2),$C149),GF$9,"")</f>
        <v/>
      </c>
      <c r="GG149" s="332" t="str">
        <f ca="1">IF(COUNTIF(OFFSET('別紙2-4(研修実施報告書)'!$I$8,(COLUMN()-COLUMN($J$9))*4,0,4,2),$C149),GG$9,"")</f>
        <v/>
      </c>
      <c r="GH149" s="332" t="str">
        <f ca="1">IF(COUNTIF(OFFSET('別紙2-4(研修実施報告書)'!$I$8,(COLUMN()-COLUMN($J$9))*4,0,4,2),$C149),GH$9,"")</f>
        <v/>
      </c>
      <c r="GI149" s="332" t="str">
        <f ca="1">IF(COUNTIF(OFFSET('別紙2-4(研修実施報告書)'!$I$8,(COLUMN()-COLUMN($J$9))*4,0,4,2),$C149),GI$9,"")</f>
        <v/>
      </c>
      <c r="GJ149" s="332" t="str">
        <f ca="1">IF(COUNTIF(OFFSET('別紙2-4(研修実施報告書)'!$I$8,(COLUMN()-COLUMN($J$9))*4,0,4,2),$C149),GJ$9,"")</f>
        <v/>
      </c>
      <c r="GK149" s="332" t="str">
        <f ca="1">IF(COUNTIF(OFFSET('別紙2-4(研修実施報告書)'!$I$8,(COLUMN()-COLUMN($J$9))*4,0,4,2),$C149),GK$9,"")</f>
        <v/>
      </c>
      <c r="GL149" s="332" t="str">
        <f ca="1">IF(COUNTIF(OFFSET('別紙2-4(研修実施報告書)'!$I$8,(COLUMN()-COLUMN($J$9))*4,0,4,2),$C149),GL$9,"")</f>
        <v/>
      </c>
      <c r="GM149" s="332" t="str">
        <f ca="1">IF(COUNTIF(OFFSET('別紙2-4(研修実施報告書)'!$I$8,(COLUMN()-COLUMN($J$9))*4,0,4,2),$C149),GM$9,"")</f>
        <v/>
      </c>
      <c r="GN149" s="332" t="str">
        <f ca="1">IF(COUNTIF(OFFSET('別紙2-4(研修実施報告書)'!$I$8,(COLUMN()-COLUMN($J$9))*4,0,4,2),$C149),GN$9,"")</f>
        <v/>
      </c>
      <c r="GO149" s="332" t="str">
        <f ca="1">IF(COUNTIF(OFFSET('別紙2-4(研修実施報告書)'!$I$8,(COLUMN()-COLUMN($J$9))*4,0,4,2),$C149),GO$9,"")</f>
        <v/>
      </c>
      <c r="GP149" s="332" t="str">
        <f ca="1">IF(COUNTIF(OFFSET('別紙2-4(研修実施報告書)'!$I$8,(COLUMN()-COLUMN($J$9))*4,0,4,2),$C149),GP$9,"")</f>
        <v/>
      </c>
      <c r="GQ149" s="332" t="str">
        <f ca="1">IF(COUNTIF(OFFSET('別紙2-4(研修実施報告書)'!$I$8,(COLUMN()-COLUMN($J$9))*4,0,4,2),$C149),GQ$9,"")</f>
        <v/>
      </c>
      <c r="GR149" s="332" t="str">
        <f ca="1">IF(COUNTIF(OFFSET('別紙2-4(研修実施報告書)'!$I$8,(COLUMN()-COLUMN($J$9))*4,0,4,2),$C149),GR$9,"")</f>
        <v/>
      </c>
      <c r="GS149" s="332" t="str">
        <f ca="1">IF(COUNTIF(OFFSET('別紙2-4(研修実施報告書)'!$I$8,(COLUMN()-COLUMN($J$9))*4,0,4,2),$C149),GS$9,"")</f>
        <v/>
      </c>
      <c r="GT149" s="332" t="str">
        <f ca="1">IF(COUNTIF(OFFSET('別紙2-4(研修実施報告書)'!$I$8,(COLUMN()-COLUMN($J$9))*4,0,4,2),$C149),GT$9,"")</f>
        <v/>
      </c>
      <c r="GU149" s="332" t="str">
        <f ca="1">IF(COUNTIF(OFFSET('別紙2-4(研修実施報告書)'!$I$8,(COLUMN()-COLUMN($J$9))*4,0,4,2),$C149),GU$9,"")</f>
        <v/>
      </c>
      <c r="GV149" s="332" t="str">
        <f ca="1">IF(COUNTIF(OFFSET('別紙2-4(研修実施報告書)'!$I$8,(COLUMN()-COLUMN($J$9))*4,0,4,2),$C149),GV$9,"")</f>
        <v/>
      </c>
      <c r="GW149" s="332" t="str">
        <f ca="1">IF(COUNTIF(OFFSET('別紙2-4(研修実施報告書)'!$I$8,(COLUMN()-COLUMN($J$9))*4,0,4,2),$C149),GW$9,"")</f>
        <v/>
      </c>
      <c r="GX149" s="332" t="str">
        <f ca="1">IF(COUNTIF(OFFSET('別紙2-4(研修実施報告書)'!$I$8,(COLUMN()-COLUMN($J$9))*4,0,4,2),$C149),GX$9,"")</f>
        <v/>
      </c>
      <c r="GY149" s="332" t="str">
        <f ca="1">IF(COUNTIF(OFFSET('別紙2-4(研修実施報告書)'!$I$8,(COLUMN()-COLUMN($J$9))*4,0,4,2),$C149),GY$9,"")</f>
        <v/>
      </c>
      <c r="GZ149" s="332" t="str">
        <f ca="1">IF(COUNTIF(OFFSET('別紙2-4(研修実施報告書)'!$I$8,(COLUMN()-COLUMN($J$9))*4,0,4,2),$C149),GZ$9,"")</f>
        <v/>
      </c>
      <c r="HA149" s="332" t="str">
        <f ca="1">IF(COUNTIF(OFFSET('別紙2-4(研修実施報告書)'!$I$8,(COLUMN()-COLUMN($J$9))*4,0,4,2),$C149),HA$9,"")</f>
        <v/>
      </c>
      <c r="HB149" s="320"/>
    </row>
    <row r="150" spans="1:210" ht="18.75" customHeight="1">
      <c r="A150" s="325">
        <v>136</v>
      </c>
      <c r="B150" s="323" t="str">
        <f>IF(AND('別紙1-7(研修責任者教育担当者) '!E153="〇",'別紙1-7(研修責任者教育担当者) '!F153="〇"),"専任・兼任",IF('別紙1-7(研修責任者教育担当者) '!E153="〇","専任",IF('別紙1-7(研修責任者教育担当者) '!F153="〇","兼任","")))</f>
        <v/>
      </c>
      <c r="C150" s="324">
        <f>VLOOKUP(A150,'別紙1-7(研修責任者教育担当者) '!$B$18:$C$217,2,0)</f>
        <v>0</v>
      </c>
      <c r="D150" s="348" t="s">
        <v>175</v>
      </c>
      <c r="E150" s="349"/>
      <c r="F150" s="329" t="e">
        <f t="shared" si="6"/>
        <v>#DIV/0!</v>
      </c>
      <c r="G150" s="330" t="e">
        <f t="shared" ca="1" si="7"/>
        <v>#DIV/0!</v>
      </c>
      <c r="H150" s="318">
        <f t="shared" ca="1" si="8"/>
        <v>0</v>
      </c>
      <c r="I150" s="318"/>
      <c r="J150" s="332" t="str">
        <f ca="1">IF(COUNTIF(OFFSET('別紙2-4(研修実施報告書)'!$I$8,(COLUMN()-COLUMN($J$9))*4,0,4,2),$C150),J$9,"")</f>
        <v/>
      </c>
      <c r="K150" s="332" t="str">
        <f ca="1">IF(COUNTIF(OFFSET('別紙2-4(研修実施報告書)'!$I$8,(COLUMN()-COLUMN($J$9))*4,0,4,2),$C150),K$9,"")</f>
        <v/>
      </c>
      <c r="L150" s="332" t="str">
        <f ca="1">IF(COUNTIF(OFFSET('別紙2-4(研修実施報告書)'!$I$8,(COLUMN()-COLUMN($J$9))*4,0,4,2),$C150),L$9,"")</f>
        <v/>
      </c>
      <c r="M150" s="332" t="str">
        <f ca="1">IF(COUNTIF(OFFSET('別紙2-4(研修実施報告書)'!$I$8,(COLUMN()-COLUMN($J$9))*4,0,4,2),$C150),M$9,"")</f>
        <v/>
      </c>
      <c r="N150" s="332" t="str">
        <f ca="1">IF(COUNTIF(OFFSET('別紙2-4(研修実施報告書)'!$I$8,(COLUMN()-COLUMN($J$9))*4,0,4,2),$C150),N$9,"")</f>
        <v/>
      </c>
      <c r="O150" s="332" t="str">
        <f ca="1">IF(COUNTIF(OFFSET('別紙2-4(研修実施報告書)'!$I$8,(COLUMN()-COLUMN($J$9))*4,0,4,2),$C150),O$9,"")</f>
        <v/>
      </c>
      <c r="P150" s="332" t="str">
        <f ca="1">IF(COUNTIF(OFFSET('別紙2-4(研修実施報告書)'!$I$8,(COLUMN()-COLUMN($J$9))*4,0,4,2),$C150),P$9,"")</f>
        <v/>
      </c>
      <c r="Q150" s="332" t="str">
        <f ca="1">IF(COUNTIF(OFFSET('別紙2-4(研修実施報告書)'!$I$8,(COLUMN()-COLUMN($J$9))*4,0,4,2),$C150),Q$9,"")</f>
        <v/>
      </c>
      <c r="R150" s="332" t="str">
        <f ca="1">IF(COUNTIF(OFFSET('別紙2-4(研修実施報告書)'!$I$8,(COLUMN()-COLUMN($J$9))*4,0,4,2),$C150),R$9,"")</f>
        <v/>
      </c>
      <c r="S150" s="332" t="str">
        <f ca="1">IF(COUNTIF(OFFSET('別紙2-4(研修実施報告書)'!$I$8,(COLUMN()-COLUMN($J$9))*4,0,4,2),$C150),S$9,"")</f>
        <v/>
      </c>
      <c r="T150" s="332" t="str">
        <f ca="1">IF(COUNTIF(OFFSET('別紙2-4(研修実施報告書)'!$I$8,(COLUMN()-COLUMN($J$9))*4,0,4,2),$C150),T$9,"")</f>
        <v/>
      </c>
      <c r="U150" s="332" t="str">
        <f ca="1">IF(COUNTIF(OFFSET('別紙2-4(研修実施報告書)'!$I$8,(COLUMN()-COLUMN($J$9))*4,0,4,2),$C150),U$9,"")</f>
        <v/>
      </c>
      <c r="V150" s="332" t="str">
        <f ca="1">IF(COUNTIF(OFFSET('別紙2-4(研修実施報告書)'!$I$8,(COLUMN()-COLUMN($J$9))*4,0,4,2),$C150),V$9,"")</f>
        <v/>
      </c>
      <c r="W150" s="332" t="str">
        <f ca="1">IF(COUNTIF(OFFSET('別紙2-4(研修実施報告書)'!$I$8,(COLUMN()-COLUMN($J$9))*4,0,4,2),$C150),W$9,"")</f>
        <v/>
      </c>
      <c r="X150" s="332" t="str">
        <f ca="1">IF(COUNTIF(OFFSET('別紙2-4(研修実施報告書)'!$I$8,(COLUMN()-COLUMN($J$9))*4,0,4,2),$C150),X$9,"")</f>
        <v/>
      </c>
      <c r="Y150" s="332" t="str">
        <f ca="1">IF(COUNTIF(OFFSET('別紙2-4(研修実施報告書)'!$I$8,(COLUMN()-COLUMN($J$9))*4,0,4,2),$C150),Y$9,"")</f>
        <v/>
      </c>
      <c r="Z150" s="332" t="str">
        <f ca="1">IF(COUNTIF(OFFSET('別紙2-4(研修実施報告書)'!$I$8,(COLUMN()-COLUMN($J$9))*4,0,4,2),$C150),Z$9,"")</f>
        <v/>
      </c>
      <c r="AA150" s="332" t="str">
        <f ca="1">IF(COUNTIF(OFFSET('別紙2-4(研修実施報告書)'!$I$8,(COLUMN()-COLUMN($J$9))*4,0,4,2),$C150),AA$9,"")</f>
        <v/>
      </c>
      <c r="AB150" s="332" t="str">
        <f ca="1">IF(COUNTIF(OFFSET('別紙2-4(研修実施報告書)'!$I$8,(COLUMN()-COLUMN($J$9))*4,0,4,2),$C150),AB$9,"")</f>
        <v/>
      </c>
      <c r="AC150" s="332" t="str">
        <f ca="1">IF(COUNTIF(OFFSET('別紙2-4(研修実施報告書)'!$I$8,(COLUMN()-COLUMN($J$9))*4,0,4,2),$C150),AC$9,"")</f>
        <v/>
      </c>
      <c r="AD150" s="332" t="str">
        <f ca="1">IF(COUNTIF(OFFSET('別紙2-4(研修実施報告書)'!$I$8,(COLUMN()-COLUMN($J$9))*4,0,4,2),$C150),AD$9,"")</f>
        <v/>
      </c>
      <c r="AE150" s="332" t="str">
        <f ca="1">IF(COUNTIF(OFFSET('別紙2-4(研修実施報告書)'!$I$8,(COLUMN()-COLUMN($J$9))*4,0,4,2),$C150),AE$9,"")</f>
        <v/>
      </c>
      <c r="AF150" s="332" t="str">
        <f ca="1">IF(COUNTIF(OFFSET('別紙2-4(研修実施報告書)'!$I$8,(COLUMN()-COLUMN($J$9))*4,0,4,2),$C150),AF$9,"")</f>
        <v/>
      </c>
      <c r="AG150" s="332" t="str">
        <f ca="1">IF(COUNTIF(OFFSET('別紙2-4(研修実施報告書)'!$I$8,(COLUMN()-COLUMN($J$9))*4,0,4,2),$C150),AG$9,"")</f>
        <v/>
      </c>
      <c r="AH150" s="332" t="str">
        <f ca="1">IF(COUNTIF(OFFSET('別紙2-4(研修実施報告書)'!$I$8,(COLUMN()-COLUMN($J$9))*4,0,4,2),$C150),AH$9,"")</f>
        <v/>
      </c>
      <c r="AI150" s="332" t="str">
        <f ca="1">IF(COUNTIF(OFFSET('別紙2-4(研修実施報告書)'!$I$8,(COLUMN()-COLUMN($J$9))*4,0,4,2),$C150),AI$9,"")</f>
        <v/>
      </c>
      <c r="AJ150" s="332" t="str">
        <f ca="1">IF(COUNTIF(OFFSET('別紙2-4(研修実施報告書)'!$I$8,(COLUMN()-COLUMN($J$9))*4,0,4,2),$C150),AJ$9,"")</f>
        <v/>
      </c>
      <c r="AK150" s="332" t="str">
        <f ca="1">IF(COUNTIF(OFFSET('別紙2-4(研修実施報告書)'!$I$8,(COLUMN()-COLUMN($J$9))*4,0,4,2),$C150),AK$9,"")</f>
        <v/>
      </c>
      <c r="AL150" s="332" t="str">
        <f ca="1">IF(COUNTIF(OFFSET('別紙2-4(研修実施報告書)'!$I$8,(COLUMN()-COLUMN($J$9))*4,0,4,2),$C150),AL$9,"")</f>
        <v/>
      </c>
      <c r="AM150" s="332" t="str">
        <f ca="1">IF(COUNTIF(OFFSET('別紙2-4(研修実施報告書)'!$I$8,(COLUMN()-COLUMN($J$9))*4,0,4,2),$C150),AM$9,"")</f>
        <v/>
      </c>
      <c r="AN150" s="332" t="str">
        <f ca="1">IF(COUNTIF(OFFSET('別紙2-4(研修実施報告書)'!$I$8,(COLUMN()-COLUMN($J$9))*4,0,4,2),$C150),AN$9,"")</f>
        <v/>
      </c>
      <c r="AO150" s="332" t="str">
        <f ca="1">IF(COUNTIF(OFFSET('別紙2-4(研修実施報告書)'!$I$8,(COLUMN()-COLUMN($J$9))*4,0,4,2),$C150),AO$9,"")</f>
        <v/>
      </c>
      <c r="AP150" s="332" t="str">
        <f ca="1">IF(COUNTIF(OFFSET('別紙2-4(研修実施報告書)'!$I$8,(COLUMN()-COLUMN($J$9))*4,0,4,2),$C150),AP$9,"")</f>
        <v/>
      </c>
      <c r="AQ150" s="332" t="str">
        <f ca="1">IF(COUNTIF(OFFSET('別紙2-4(研修実施報告書)'!$I$8,(COLUMN()-COLUMN($J$9))*4,0,4,2),$C150),AQ$9,"")</f>
        <v/>
      </c>
      <c r="AR150" s="332" t="str">
        <f ca="1">IF(COUNTIF(OFFSET('別紙2-4(研修実施報告書)'!$I$8,(COLUMN()-COLUMN($J$9))*4,0,4,2),$C150),AR$9,"")</f>
        <v/>
      </c>
      <c r="AS150" s="332" t="str">
        <f ca="1">IF(COUNTIF(OFFSET('別紙2-4(研修実施報告書)'!$I$8,(COLUMN()-COLUMN($J$9))*4,0,4,2),$C150),AS$9,"")</f>
        <v/>
      </c>
      <c r="AT150" s="332" t="str">
        <f ca="1">IF(COUNTIF(OFFSET('別紙2-4(研修実施報告書)'!$I$8,(COLUMN()-COLUMN($J$9))*4,0,4,2),$C150),AT$9,"")</f>
        <v/>
      </c>
      <c r="AU150" s="332" t="str">
        <f ca="1">IF(COUNTIF(OFFSET('別紙2-4(研修実施報告書)'!$I$8,(COLUMN()-COLUMN($J$9))*4,0,4,2),$C150),AU$9,"")</f>
        <v/>
      </c>
      <c r="AV150" s="332" t="str">
        <f ca="1">IF(COUNTIF(OFFSET('別紙2-4(研修実施報告書)'!$I$8,(COLUMN()-COLUMN($J$9))*4,0,4,2),$C150),AV$9,"")</f>
        <v/>
      </c>
      <c r="AW150" s="332" t="str">
        <f ca="1">IF(COUNTIF(OFFSET('別紙2-4(研修実施報告書)'!$I$8,(COLUMN()-COLUMN($J$9))*4,0,4,2),$C150),AW$9,"")</f>
        <v/>
      </c>
      <c r="AX150" s="332" t="str">
        <f ca="1">IF(COUNTIF(OFFSET('別紙2-4(研修実施報告書)'!$I$8,(COLUMN()-COLUMN($J$9))*4,0,4,2),$C150),AX$9,"")</f>
        <v/>
      </c>
      <c r="AY150" s="332" t="str">
        <f ca="1">IF(COUNTIF(OFFSET('別紙2-4(研修実施報告書)'!$I$8,(COLUMN()-COLUMN($J$9))*4,0,4,2),$C150),AY$9,"")</f>
        <v/>
      </c>
      <c r="AZ150" s="332" t="str">
        <f ca="1">IF(COUNTIF(OFFSET('別紙2-4(研修実施報告書)'!$I$8,(COLUMN()-COLUMN($J$9))*4,0,4,2),$C150),AZ$9,"")</f>
        <v/>
      </c>
      <c r="BA150" s="332" t="str">
        <f ca="1">IF(COUNTIF(OFFSET('別紙2-4(研修実施報告書)'!$I$8,(COLUMN()-COLUMN($J$9))*4,0,4,2),$C150),BA$9,"")</f>
        <v/>
      </c>
      <c r="BB150" s="332" t="str">
        <f ca="1">IF(COUNTIF(OFFSET('別紙2-4(研修実施報告書)'!$I$8,(COLUMN()-COLUMN($J$9))*4,0,4,2),$C150),BB$9,"")</f>
        <v/>
      </c>
      <c r="BC150" s="332" t="str">
        <f ca="1">IF(COUNTIF(OFFSET('別紙2-4(研修実施報告書)'!$I$8,(COLUMN()-COLUMN($J$9))*4,0,4,2),$C150),BC$9,"")</f>
        <v/>
      </c>
      <c r="BD150" s="332" t="str">
        <f ca="1">IF(COUNTIF(OFFSET('別紙2-4(研修実施報告書)'!$I$8,(COLUMN()-COLUMN($J$9))*4,0,4,2),$C150),BD$9,"")</f>
        <v/>
      </c>
      <c r="BE150" s="332" t="str">
        <f ca="1">IF(COUNTIF(OFFSET('別紙2-4(研修実施報告書)'!$I$8,(COLUMN()-COLUMN($J$9))*4,0,4,2),$C150),BE$9,"")</f>
        <v/>
      </c>
      <c r="BF150" s="332" t="str">
        <f ca="1">IF(COUNTIF(OFFSET('別紙2-4(研修実施報告書)'!$I$8,(COLUMN()-COLUMN($J$9))*4,0,4,2),$C150),BF$9,"")</f>
        <v/>
      </c>
      <c r="BG150" s="332" t="str">
        <f ca="1">IF(COUNTIF(OFFSET('別紙2-4(研修実施報告書)'!$I$8,(COLUMN()-COLUMN($J$9))*4,0,4,2),$C150),BG$9,"")</f>
        <v/>
      </c>
      <c r="BH150" s="332" t="str">
        <f ca="1">IF(COUNTIF(OFFSET('別紙2-4(研修実施報告書)'!$I$8,(COLUMN()-COLUMN($J$9))*4,0,4,2),$C150),BH$9,"")</f>
        <v/>
      </c>
      <c r="BI150" s="332" t="str">
        <f ca="1">IF(COUNTIF(OFFSET('別紙2-4(研修実施報告書)'!$I$8,(COLUMN()-COLUMN($J$9))*4,0,4,2),$C150),BI$9,"")</f>
        <v/>
      </c>
      <c r="BJ150" s="332" t="str">
        <f ca="1">IF(COUNTIF(OFFSET('別紙2-4(研修実施報告書)'!$I$8,(COLUMN()-COLUMN($J$9))*4,0,4,2),$C150),BJ$9,"")</f>
        <v/>
      </c>
      <c r="BK150" s="332" t="str">
        <f ca="1">IF(COUNTIF(OFFSET('別紙2-4(研修実施報告書)'!$I$8,(COLUMN()-COLUMN($J$9))*4,0,4,2),$C150),BK$9,"")</f>
        <v/>
      </c>
      <c r="BL150" s="332" t="str">
        <f ca="1">IF(COUNTIF(OFFSET('別紙2-4(研修実施報告書)'!$I$8,(COLUMN()-COLUMN($J$9))*4,0,4,2),$C150),BL$9,"")</f>
        <v/>
      </c>
      <c r="BM150" s="332" t="str">
        <f ca="1">IF(COUNTIF(OFFSET('別紙2-4(研修実施報告書)'!$I$8,(COLUMN()-COLUMN($J$9))*4,0,4,2),$C150),BM$9,"")</f>
        <v/>
      </c>
      <c r="BN150" s="332" t="str">
        <f ca="1">IF(COUNTIF(OFFSET('別紙2-4(研修実施報告書)'!$I$8,(COLUMN()-COLUMN($J$9))*4,0,4,2),$C150),BN$9,"")</f>
        <v/>
      </c>
      <c r="BO150" s="332" t="str">
        <f ca="1">IF(COUNTIF(OFFSET('別紙2-4(研修実施報告書)'!$I$8,(COLUMN()-COLUMN($J$9))*4,0,4,2),$C150),BO$9,"")</f>
        <v/>
      </c>
      <c r="BP150" s="332" t="str">
        <f ca="1">IF(COUNTIF(OFFSET('別紙2-4(研修実施報告書)'!$I$8,(COLUMN()-COLUMN($J$9))*4,0,4,2),$C150),BP$9,"")</f>
        <v/>
      </c>
      <c r="BQ150" s="332" t="str">
        <f ca="1">IF(COUNTIF(OFFSET('別紙2-4(研修実施報告書)'!$I$8,(COLUMN()-COLUMN($J$9))*4,0,4,2),$C150),BQ$9,"")</f>
        <v/>
      </c>
      <c r="BR150" s="332" t="str">
        <f ca="1">IF(COUNTIF(OFFSET('別紙2-4(研修実施報告書)'!$I$8,(COLUMN()-COLUMN($J$9))*4,0,4,2),$C150),BR$9,"")</f>
        <v/>
      </c>
      <c r="BS150" s="332" t="str">
        <f ca="1">IF(COUNTIF(OFFSET('別紙2-4(研修実施報告書)'!$I$8,(COLUMN()-COLUMN($J$9))*4,0,4,2),$C150),BS$9,"")</f>
        <v/>
      </c>
      <c r="BT150" s="332" t="str">
        <f ca="1">IF(COUNTIF(OFFSET('別紙2-4(研修実施報告書)'!$I$8,(COLUMN()-COLUMN($J$9))*4,0,4,2),$C150),BT$9,"")</f>
        <v/>
      </c>
      <c r="BU150" s="332" t="str">
        <f ca="1">IF(COUNTIF(OFFSET('別紙2-4(研修実施報告書)'!$I$8,(COLUMN()-COLUMN($J$9))*4,0,4,2),$C150),BU$9,"")</f>
        <v/>
      </c>
      <c r="BV150" s="332" t="str">
        <f ca="1">IF(COUNTIF(OFFSET('別紙2-4(研修実施報告書)'!$I$8,(COLUMN()-COLUMN($J$9))*4,0,4,2),$C150),BV$9,"")</f>
        <v/>
      </c>
      <c r="BW150" s="332" t="str">
        <f ca="1">IF(COUNTIF(OFFSET('別紙2-4(研修実施報告書)'!$I$8,(COLUMN()-COLUMN($J$9))*4,0,4,2),$C150),BW$9,"")</f>
        <v/>
      </c>
      <c r="BX150" s="332" t="str">
        <f ca="1">IF(COUNTIF(OFFSET('別紙2-4(研修実施報告書)'!$I$8,(COLUMN()-COLUMN($J$9))*4,0,4,2),$C150),BX$9,"")</f>
        <v/>
      </c>
      <c r="BY150" s="332" t="str">
        <f ca="1">IF(COUNTIF(OFFSET('別紙2-4(研修実施報告書)'!$I$8,(COLUMN()-COLUMN($J$9))*4,0,4,2),$C150),BY$9,"")</f>
        <v/>
      </c>
      <c r="BZ150" s="332" t="str">
        <f ca="1">IF(COUNTIF(OFFSET('別紙2-4(研修実施報告書)'!$I$8,(COLUMN()-COLUMN($J$9))*4,0,4,2),$C150),BZ$9,"")</f>
        <v/>
      </c>
      <c r="CA150" s="332" t="str">
        <f ca="1">IF(COUNTIF(OFFSET('別紙2-4(研修実施報告書)'!$I$8,(COLUMN()-COLUMN($J$9))*4,0,4,2),$C150),CA$9,"")</f>
        <v/>
      </c>
      <c r="CB150" s="332" t="str">
        <f ca="1">IF(COUNTIF(OFFSET('別紙2-4(研修実施報告書)'!$I$8,(COLUMN()-COLUMN($J$9))*4,0,4,2),$C150),CB$9,"")</f>
        <v/>
      </c>
      <c r="CC150" s="332" t="str">
        <f ca="1">IF(COUNTIF(OFFSET('別紙2-4(研修実施報告書)'!$I$8,(COLUMN()-COLUMN($J$9))*4,0,4,2),$C150),CC$9,"")</f>
        <v/>
      </c>
      <c r="CD150" s="332" t="str">
        <f ca="1">IF(COUNTIF(OFFSET('別紙2-4(研修実施報告書)'!$I$8,(COLUMN()-COLUMN($J$9))*4,0,4,2),$C150),CD$9,"")</f>
        <v/>
      </c>
      <c r="CE150" s="332" t="str">
        <f ca="1">IF(COUNTIF(OFFSET('別紙2-4(研修実施報告書)'!$I$8,(COLUMN()-COLUMN($J$9))*4,0,4,2),$C150),CE$9,"")</f>
        <v/>
      </c>
      <c r="CF150" s="332" t="str">
        <f ca="1">IF(COUNTIF(OFFSET('別紙2-4(研修実施報告書)'!$I$8,(COLUMN()-COLUMN($J$9))*4,0,4,2),$C150),CF$9,"")</f>
        <v/>
      </c>
      <c r="CG150" s="332" t="str">
        <f ca="1">IF(COUNTIF(OFFSET('別紙2-4(研修実施報告書)'!$I$8,(COLUMN()-COLUMN($J$9))*4,0,4,2),$C150),CG$9,"")</f>
        <v/>
      </c>
      <c r="CH150" s="332" t="str">
        <f ca="1">IF(COUNTIF(OFFSET('別紙2-4(研修実施報告書)'!$I$8,(COLUMN()-COLUMN($J$9))*4,0,4,2),$C150),CH$9,"")</f>
        <v/>
      </c>
      <c r="CI150" s="332" t="str">
        <f ca="1">IF(COUNTIF(OFFSET('別紙2-4(研修実施報告書)'!$I$8,(COLUMN()-COLUMN($J$9))*4,0,4,2),$C150),CI$9,"")</f>
        <v/>
      </c>
      <c r="CJ150" s="332" t="str">
        <f ca="1">IF(COUNTIF(OFFSET('別紙2-4(研修実施報告書)'!$I$8,(COLUMN()-COLUMN($J$9))*4,0,4,2),$C150),CJ$9,"")</f>
        <v/>
      </c>
      <c r="CK150" s="332" t="str">
        <f ca="1">IF(COUNTIF(OFFSET('別紙2-4(研修実施報告書)'!$I$8,(COLUMN()-COLUMN($J$9))*4,0,4,2),$C150),CK$9,"")</f>
        <v/>
      </c>
      <c r="CL150" s="332" t="str">
        <f ca="1">IF(COUNTIF(OFFSET('別紙2-4(研修実施報告書)'!$I$8,(COLUMN()-COLUMN($J$9))*4,0,4,2),$C150),CL$9,"")</f>
        <v/>
      </c>
      <c r="CM150" s="332" t="str">
        <f ca="1">IF(COUNTIF(OFFSET('別紙2-4(研修実施報告書)'!$I$8,(COLUMN()-COLUMN($J$9))*4,0,4,2),$C150),CM$9,"")</f>
        <v/>
      </c>
      <c r="CN150" s="332" t="str">
        <f ca="1">IF(COUNTIF(OFFSET('別紙2-4(研修実施報告書)'!$I$8,(COLUMN()-COLUMN($J$9))*4,0,4,2),$C150),CN$9,"")</f>
        <v/>
      </c>
      <c r="CO150" s="332" t="str">
        <f ca="1">IF(COUNTIF(OFFSET('別紙2-4(研修実施報告書)'!$I$8,(COLUMN()-COLUMN($J$9))*4,0,4,2),$C150),CO$9,"")</f>
        <v/>
      </c>
      <c r="CP150" s="332" t="str">
        <f ca="1">IF(COUNTIF(OFFSET('別紙2-4(研修実施報告書)'!$I$8,(COLUMN()-COLUMN($J$9))*4,0,4,2),$C150),CP$9,"")</f>
        <v/>
      </c>
      <c r="CQ150" s="332" t="str">
        <f ca="1">IF(COUNTIF(OFFSET('別紙2-4(研修実施報告書)'!$I$8,(COLUMN()-COLUMN($J$9))*4,0,4,2),$C150),CQ$9,"")</f>
        <v/>
      </c>
      <c r="CR150" s="332" t="str">
        <f ca="1">IF(COUNTIF(OFFSET('別紙2-4(研修実施報告書)'!$I$8,(COLUMN()-COLUMN($J$9))*4,0,4,2),$C150),CR$9,"")</f>
        <v/>
      </c>
      <c r="CS150" s="332" t="str">
        <f ca="1">IF(COUNTIF(OFFSET('別紙2-4(研修実施報告書)'!$I$8,(COLUMN()-COLUMN($J$9))*4,0,4,2),$C150),CS$9,"")</f>
        <v/>
      </c>
      <c r="CT150" s="332" t="str">
        <f ca="1">IF(COUNTIF(OFFSET('別紙2-4(研修実施報告書)'!$I$8,(COLUMN()-COLUMN($J$9))*4,0,4,2),$C150),CT$9,"")</f>
        <v/>
      </c>
      <c r="CU150" s="332" t="str">
        <f ca="1">IF(COUNTIF(OFFSET('別紙2-4(研修実施報告書)'!$I$8,(COLUMN()-COLUMN($J$9))*4,0,4,2),$C150),CU$9,"")</f>
        <v/>
      </c>
      <c r="CV150" s="332" t="str">
        <f ca="1">IF(COUNTIF(OFFSET('別紙2-4(研修実施報告書)'!$I$8,(COLUMN()-COLUMN($J$9))*4,0,4,2),$C150),CV$9,"")</f>
        <v/>
      </c>
      <c r="CW150" s="332" t="str">
        <f ca="1">IF(COUNTIF(OFFSET('別紙2-4(研修実施報告書)'!$I$8,(COLUMN()-COLUMN($J$9))*4,0,4,2),$C150),CW$9,"")</f>
        <v/>
      </c>
      <c r="CX150" s="332" t="str">
        <f ca="1">IF(COUNTIF(OFFSET('別紙2-4(研修実施報告書)'!$I$8,(COLUMN()-COLUMN($J$9))*4,0,4,2),$C150),CX$9,"")</f>
        <v/>
      </c>
      <c r="CY150" s="332" t="str">
        <f ca="1">IF(COUNTIF(OFFSET('別紙2-4(研修実施報告書)'!$I$8,(COLUMN()-COLUMN($J$9))*4,0,4,2),$C150),CY$9,"")</f>
        <v/>
      </c>
      <c r="CZ150" s="332" t="str">
        <f ca="1">IF(COUNTIF(OFFSET('別紙2-4(研修実施報告書)'!$I$8,(COLUMN()-COLUMN($J$9))*4,0,4,2),$C150),CZ$9,"")</f>
        <v/>
      </c>
      <c r="DA150" s="332" t="str">
        <f ca="1">IF(COUNTIF(OFFSET('別紙2-4(研修実施報告書)'!$I$8,(COLUMN()-COLUMN($J$9))*4,0,4,2),$C150),DA$9,"")</f>
        <v/>
      </c>
      <c r="DB150" s="332" t="str">
        <f ca="1">IF(COUNTIF(OFFSET('別紙2-4(研修実施報告書)'!$I$8,(COLUMN()-COLUMN($J$9))*4,0,4,2),$C150),DB$9,"")</f>
        <v/>
      </c>
      <c r="DC150" s="332" t="str">
        <f ca="1">IF(COUNTIF(OFFSET('別紙2-4(研修実施報告書)'!$I$8,(COLUMN()-COLUMN($J$9))*4,0,4,2),$C150),DC$9,"")</f>
        <v/>
      </c>
      <c r="DD150" s="332" t="str">
        <f ca="1">IF(COUNTIF(OFFSET('別紙2-4(研修実施報告書)'!$I$8,(COLUMN()-COLUMN($J$9))*4,0,4,2),$C150),DD$9,"")</f>
        <v/>
      </c>
      <c r="DE150" s="332" t="str">
        <f ca="1">IF(COUNTIF(OFFSET('別紙2-4(研修実施報告書)'!$I$8,(COLUMN()-COLUMN($J$9))*4,0,4,2),$C150),DE$9,"")</f>
        <v/>
      </c>
      <c r="DF150" s="332" t="str">
        <f ca="1">IF(COUNTIF(OFFSET('別紙2-4(研修実施報告書)'!$I$8,(COLUMN()-COLUMN($J$9))*4,0,4,2),$C150),DF$9,"")</f>
        <v/>
      </c>
      <c r="DG150" s="332" t="str">
        <f ca="1">IF(COUNTIF(OFFSET('別紙2-4(研修実施報告書)'!$I$8,(COLUMN()-COLUMN($J$9))*4,0,4,2),$C150),DG$9,"")</f>
        <v/>
      </c>
      <c r="DH150" s="332" t="str">
        <f ca="1">IF(COUNTIF(OFFSET('別紙2-4(研修実施報告書)'!$I$8,(COLUMN()-COLUMN($J$9))*4,0,4,2),$C150),DH$9,"")</f>
        <v/>
      </c>
      <c r="DI150" s="332" t="str">
        <f ca="1">IF(COUNTIF(OFFSET('別紙2-4(研修実施報告書)'!$I$8,(COLUMN()-COLUMN($J$9))*4,0,4,2),$C150),DI$9,"")</f>
        <v/>
      </c>
      <c r="DJ150" s="332" t="str">
        <f ca="1">IF(COUNTIF(OFFSET('別紙2-4(研修実施報告書)'!$I$8,(COLUMN()-COLUMN($J$9))*4,0,4,2),$C150),DJ$9,"")</f>
        <v/>
      </c>
      <c r="DK150" s="332" t="str">
        <f ca="1">IF(COUNTIF(OFFSET('別紙2-4(研修実施報告書)'!$I$8,(COLUMN()-COLUMN($J$9))*4,0,4,2),$C150),DK$9,"")</f>
        <v/>
      </c>
      <c r="DL150" s="332" t="str">
        <f ca="1">IF(COUNTIF(OFFSET('別紙2-4(研修実施報告書)'!$I$8,(COLUMN()-COLUMN($J$9))*4,0,4,2),$C150),DL$9,"")</f>
        <v/>
      </c>
      <c r="DM150" s="332" t="str">
        <f ca="1">IF(COUNTIF(OFFSET('別紙2-4(研修実施報告書)'!$I$8,(COLUMN()-COLUMN($J$9))*4,0,4,2),$C150),DM$9,"")</f>
        <v/>
      </c>
      <c r="DN150" s="332" t="str">
        <f ca="1">IF(COUNTIF(OFFSET('別紙2-4(研修実施報告書)'!$I$8,(COLUMN()-COLUMN($J$9))*4,0,4,2),$C150),DN$9,"")</f>
        <v/>
      </c>
      <c r="DO150" s="332" t="str">
        <f ca="1">IF(COUNTIF(OFFSET('別紙2-4(研修実施報告書)'!$I$8,(COLUMN()-COLUMN($J$9))*4,0,4,2),$C150),DO$9,"")</f>
        <v/>
      </c>
      <c r="DP150" s="332" t="str">
        <f ca="1">IF(COUNTIF(OFFSET('別紙2-4(研修実施報告書)'!$I$8,(COLUMN()-COLUMN($J$9))*4,0,4,2),$C150),DP$9,"")</f>
        <v/>
      </c>
      <c r="DQ150" s="332" t="str">
        <f ca="1">IF(COUNTIF(OFFSET('別紙2-4(研修実施報告書)'!$I$8,(COLUMN()-COLUMN($J$9))*4,0,4,2),$C150),DQ$9,"")</f>
        <v/>
      </c>
      <c r="DR150" s="332" t="str">
        <f ca="1">IF(COUNTIF(OFFSET('別紙2-4(研修実施報告書)'!$I$8,(COLUMN()-COLUMN($J$9))*4,0,4,2),$C150),DR$9,"")</f>
        <v/>
      </c>
      <c r="DS150" s="332" t="str">
        <f ca="1">IF(COUNTIF(OFFSET('別紙2-4(研修実施報告書)'!$I$8,(COLUMN()-COLUMN($J$9))*4,0,4,2),$C150),DS$9,"")</f>
        <v/>
      </c>
      <c r="DT150" s="332" t="str">
        <f ca="1">IF(COUNTIF(OFFSET('別紙2-4(研修実施報告書)'!$I$8,(COLUMN()-COLUMN($J$9))*4,0,4,2),$C150),DT$9,"")</f>
        <v/>
      </c>
      <c r="DU150" s="332" t="str">
        <f ca="1">IF(COUNTIF(OFFSET('別紙2-4(研修実施報告書)'!$I$8,(COLUMN()-COLUMN($J$9))*4,0,4,2),$C150),DU$9,"")</f>
        <v/>
      </c>
      <c r="DV150" s="332" t="str">
        <f ca="1">IF(COUNTIF(OFFSET('別紙2-4(研修実施報告書)'!$I$8,(COLUMN()-COLUMN($J$9))*4,0,4,2),$C150),DV$9,"")</f>
        <v/>
      </c>
      <c r="DW150" s="332" t="str">
        <f ca="1">IF(COUNTIF(OFFSET('別紙2-4(研修実施報告書)'!$I$8,(COLUMN()-COLUMN($J$9))*4,0,4,2),$C150),DW$9,"")</f>
        <v/>
      </c>
      <c r="DX150" s="332" t="str">
        <f ca="1">IF(COUNTIF(OFFSET('別紙2-4(研修実施報告書)'!$I$8,(COLUMN()-COLUMN($J$9))*4,0,4,2),$C150),DX$9,"")</f>
        <v/>
      </c>
      <c r="DY150" s="332" t="str">
        <f ca="1">IF(COUNTIF(OFFSET('別紙2-4(研修実施報告書)'!$I$8,(COLUMN()-COLUMN($J$9))*4,0,4,2),$C150),DY$9,"")</f>
        <v/>
      </c>
      <c r="DZ150" s="332" t="str">
        <f ca="1">IF(COUNTIF(OFFSET('別紙2-4(研修実施報告書)'!$I$8,(COLUMN()-COLUMN($J$9))*4,0,4,2),$C150),DZ$9,"")</f>
        <v/>
      </c>
      <c r="EA150" s="332" t="str">
        <f ca="1">IF(COUNTIF(OFFSET('別紙2-4(研修実施報告書)'!$I$8,(COLUMN()-COLUMN($J$9))*4,0,4,2),$C150),EA$9,"")</f>
        <v/>
      </c>
      <c r="EB150" s="332" t="str">
        <f ca="1">IF(COUNTIF(OFFSET('別紙2-4(研修実施報告書)'!$I$8,(COLUMN()-COLUMN($J$9))*4,0,4,2),$C150),EB$9,"")</f>
        <v/>
      </c>
      <c r="EC150" s="332" t="str">
        <f ca="1">IF(COUNTIF(OFFSET('別紙2-4(研修実施報告書)'!$I$8,(COLUMN()-COLUMN($J$9))*4,0,4,2),$C150),EC$9,"")</f>
        <v/>
      </c>
      <c r="ED150" s="332" t="str">
        <f ca="1">IF(COUNTIF(OFFSET('別紙2-4(研修実施報告書)'!$I$8,(COLUMN()-COLUMN($J$9))*4,0,4,2),$C150),ED$9,"")</f>
        <v/>
      </c>
      <c r="EE150" s="332" t="str">
        <f ca="1">IF(COUNTIF(OFFSET('別紙2-4(研修実施報告書)'!$I$8,(COLUMN()-COLUMN($J$9))*4,0,4,2),$C150),EE$9,"")</f>
        <v/>
      </c>
      <c r="EF150" s="332" t="str">
        <f ca="1">IF(COUNTIF(OFFSET('別紙2-4(研修実施報告書)'!$I$8,(COLUMN()-COLUMN($J$9))*4,0,4,2),$C150),EF$9,"")</f>
        <v/>
      </c>
      <c r="EG150" s="332" t="str">
        <f ca="1">IF(COUNTIF(OFFSET('別紙2-4(研修実施報告書)'!$I$8,(COLUMN()-COLUMN($J$9))*4,0,4,2),$C150),EG$9,"")</f>
        <v/>
      </c>
      <c r="EH150" s="332" t="str">
        <f ca="1">IF(COUNTIF(OFFSET('別紙2-4(研修実施報告書)'!$I$8,(COLUMN()-COLUMN($J$9))*4,0,4,2),$C150),EH$9,"")</f>
        <v/>
      </c>
      <c r="EI150" s="332" t="str">
        <f ca="1">IF(COUNTIF(OFFSET('別紙2-4(研修実施報告書)'!$I$8,(COLUMN()-COLUMN($J$9))*4,0,4,2),$C150),EI$9,"")</f>
        <v/>
      </c>
      <c r="EJ150" s="332" t="str">
        <f ca="1">IF(COUNTIF(OFFSET('別紙2-4(研修実施報告書)'!$I$8,(COLUMN()-COLUMN($J$9))*4,0,4,2),$C150),EJ$9,"")</f>
        <v/>
      </c>
      <c r="EK150" s="332" t="str">
        <f ca="1">IF(COUNTIF(OFFSET('別紙2-4(研修実施報告書)'!$I$8,(COLUMN()-COLUMN($J$9))*4,0,4,2),$C150),EK$9,"")</f>
        <v/>
      </c>
      <c r="EL150" s="332" t="str">
        <f ca="1">IF(COUNTIF(OFFSET('別紙2-4(研修実施報告書)'!$I$8,(COLUMN()-COLUMN($J$9))*4,0,4,2),$C150),EL$9,"")</f>
        <v/>
      </c>
      <c r="EM150" s="332" t="str">
        <f ca="1">IF(COUNTIF(OFFSET('別紙2-4(研修実施報告書)'!$I$8,(COLUMN()-COLUMN($J$9))*4,0,4,2),$C150),EM$9,"")</f>
        <v/>
      </c>
      <c r="EN150" s="332" t="str">
        <f ca="1">IF(COUNTIF(OFFSET('別紙2-4(研修実施報告書)'!$I$8,(COLUMN()-COLUMN($J$9))*4,0,4,2),$C150),EN$9,"")</f>
        <v/>
      </c>
      <c r="EO150" s="332" t="str">
        <f ca="1">IF(COUNTIF(OFFSET('別紙2-4(研修実施報告書)'!$I$8,(COLUMN()-COLUMN($J$9))*4,0,4,2),$C150),EO$9,"")</f>
        <v/>
      </c>
      <c r="EP150" s="332" t="str">
        <f ca="1">IF(COUNTIF(OFFSET('別紙2-4(研修実施報告書)'!$I$8,(COLUMN()-COLUMN($J$9))*4,0,4,2),$C150),EP$9,"")</f>
        <v/>
      </c>
      <c r="EQ150" s="332" t="str">
        <f ca="1">IF(COUNTIF(OFFSET('別紙2-4(研修実施報告書)'!$I$8,(COLUMN()-COLUMN($J$9))*4,0,4,2),$C150),EQ$9,"")</f>
        <v/>
      </c>
      <c r="ER150" s="332" t="str">
        <f ca="1">IF(COUNTIF(OFFSET('別紙2-4(研修実施報告書)'!$I$8,(COLUMN()-COLUMN($J$9))*4,0,4,2),$C150),ER$9,"")</f>
        <v/>
      </c>
      <c r="ES150" s="332" t="str">
        <f ca="1">IF(COUNTIF(OFFSET('別紙2-4(研修実施報告書)'!$I$8,(COLUMN()-COLUMN($J$9))*4,0,4,2),$C150),ES$9,"")</f>
        <v/>
      </c>
      <c r="ET150" s="332" t="str">
        <f ca="1">IF(COUNTIF(OFFSET('別紙2-4(研修実施報告書)'!$I$8,(COLUMN()-COLUMN($J$9))*4,0,4,2),$C150),ET$9,"")</f>
        <v/>
      </c>
      <c r="EU150" s="332" t="str">
        <f ca="1">IF(COUNTIF(OFFSET('別紙2-4(研修実施報告書)'!$I$8,(COLUMN()-COLUMN($J$9))*4,0,4,2),$C150),EU$9,"")</f>
        <v/>
      </c>
      <c r="EV150" s="332" t="str">
        <f ca="1">IF(COUNTIF(OFFSET('別紙2-4(研修実施報告書)'!$I$8,(COLUMN()-COLUMN($J$9))*4,0,4,2),$C150),EV$9,"")</f>
        <v/>
      </c>
      <c r="EW150" s="332" t="str">
        <f ca="1">IF(COUNTIF(OFFSET('別紙2-4(研修実施報告書)'!$I$8,(COLUMN()-COLUMN($J$9))*4,0,4,2),$C150),EW$9,"")</f>
        <v/>
      </c>
      <c r="EX150" s="332" t="str">
        <f ca="1">IF(COUNTIF(OFFSET('別紙2-4(研修実施報告書)'!$I$8,(COLUMN()-COLUMN($J$9))*4,0,4,2),$C150),EX$9,"")</f>
        <v/>
      </c>
      <c r="EY150" s="332" t="str">
        <f ca="1">IF(COUNTIF(OFFSET('別紙2-4(研修実施報告書)'!$I$8,(COLUMN()-COLUMN($J$9))*4,0,4,2),$C150),EY$9,"")</f>
        <v/>
      </c>
      <c r="EZ150" s="332" t="str">
        <f ca="1">IF(COUNTIF(OFFSET('別紙2-4(研修実施報告書)'!$I$8,(COLUMN()-COLUMN($J$9))*4,0,4,2),$C150),EZ$9,"")</f>
        <v/>
      </c>
      <c r="FA150" s="332" t="str">
        <f ca="1">IF(COUNTIF(OFFSET('別紙2-4(研修実施報告書)'!$I$8,(COLUMN()-COLUMN($J$9))*4,0,4,2),$C150),FA$9,"")</f>
        <v/>
      </c>
      <c r="FB150" s="332" t="str">
        <f ca="1">IF(COUNTIF(OFFSET('別紙2-4(研修実施報告書)'!$I$8,(COLUMN()-COLUMN($J$9))*4,0,4,2),$C150),FB$9,"")</f>
        <v/>
      </c>
      <c r="FC150" s="332" t="str">
        <f ca="1">IF(COUNTIF(OFFSET('別紙2-4(研修実施報告書)'!$I$8,(COLUMN()-COLUMN($J$9))*4,0,4,2),$C150),FC$9,"")</f>
        <v/>
      </c>
      <c r="FD150" s="332" t="str">
        <f ca="1">IF(COUNTIF(OFFSET('別紙2-4(研修実施報告書)'!$I$8,(COLUMN()-COLUMN($J$9))*4,0,4,2),$C150),FD$9,"")</f>
        <v/>
      </c>
      <c r="FE150" s="332" t="str">
        <f ca="1">IF(COUNTIF(OFFSET('別紙2-4(研修実施報告書)'!$I$8,(COLUMN()-COLUMN($J$9))*4,0,4,2),$C150),FE$9,"")</f>
        <v/>
      </c>
      <c r="FF150" s="332" t="str">
        <f ca="1">IF(COUNTIF(OFFSET('別紙2-4(研修実施報告書)'!$I$8,(COLUMN()-COLUMN($J$9))*4,0,4,2),$C150),FF$9,"")</f>
        <v/>
      </c>
      <c r="FG150" s="332" t="str">
        <f ca="1">IF(COUNTIF(OFFSET('別紙2-4(研修実施報告書)'!$I$8,(COLUMN()-COLUMN($J$9))*4,0,4,2),$C150),FG$9,"")</f>
        <v/>
      </c>
      <c r="FH150" s="332" t="str">
        <f ca="1">IF(COUNTIF(OFFSET('別紙2-4(研修実施報告書)'!$I$8,(COLUMN()-COLUMN($J$9))*4,0,4,2),$C150),FH$9,"")</f>
        <v/>
      </c>
      <c r="FI150" s="332" t="str">
        <f ca="1">IF(COUNTIF(OFFSET('別紙2-4(研修実施報告書)'!$I$8,(COLUMN()-COLUMN($J$9))*4,0,4,2),$C150),FI$9,"")</f>
        <v/>
      </c>
      <c r="FJ150" s="332" t="str">
        <f ca="1">IF(COUNTIF(OFFSET('別紙2-4(研修実施報告書)'!$I$8,(COLUMN()-COLUMN($J$9))*4,0,4,2),$C150),FJ$9,"")</f>
        <v/>
      </c>
      <c r="FK150" s="332" t="str">
        <f ca="1">IF(COUNTIF(OFFSET('別紙2-4(研修実施報告書)'!$I$8,(COLUMN()-COLUMN($J$9))*4,0,4,2),$C150),FK$9,"")</f>
        <v/>
      </c>
      <c r="FL150" s="332" t="str">
        <f ca="1">IF(COUNTIF(OFFSET('別紙2-4(研修実施報告書)'!$I$8,(COLUMN()-COLUMN($J$9))*4,0,4,2),$C150),FL$9,"")</f>
        <v/>
      </c>
      <c r="FM150" s="332" t="str">
        <f ca="1">IF(COUNTIF(OFFSET('別紙2-4(研修実施報告書)'!$I$8,(COLUMN()-COLUMN($J$9))*4,0,4,2),$C150),FM$9,"")</f>
        <v/>
      </c>
      <c r="FN150" s="332" t="str">
        <f ca="1">IF(COUNTIF(OFFSET('別紙2-4(研修実施報告書)'!$I$8,(COLUMN()-COLUMN($J$9))*4,0,4,2),$C150),FN$9,"")</f>
        <v/>
      </c>
      <c r="FO150" s="332" t="str">
        <f ca="1">IF(COUNTIF(OFFSET('別紙2-4(研修実施報告書)'!$I$8,(COLUMN()-COLUMN($J$9))*4,0,4,2),$C150),FO$9,"")</f>
        <v/>
      </c>
      <c r="FP150" s="332" t="str">
        <f ca="1">IF(COUNTIF(OFFSET('別紙2-4(研修実施報告書)'!$I$8,(COLUMN()-COLUMN($J$9))*4,0,4,2),$C150),FP$9,"")</f>
        <v/>
      </c>
      <c r="FQ150" s="332" t="str">
        <f ca="1">IF(COUNTIF(OFFSET('別紙2-4(研修実施報告書)'!$I$8,(COLUMN()-COLUMN($J$9))*4,0,4,2),$C150),FQ$9,"")</f>
        <v/>
      </c>
      <c r="FR150" s="332" t="str">
        <f ca="1">IF(COUNTIF(OFFSET('別紙2-4(研修実施報告書)'!$I$8,(COLUMN()-COLUMN($J$9))*4,0,4,2),$C150),FR$9,"")</f>
        <v/>
      </c>
      <c r="FS150" s="332" t="str">
        <f ca="1">IF(COUNTIF(OFFSET('別紙2-4(研修実施報告書)'!$I$8,(COLUMN()-COLUMN($J$9))*4,0,4,2),$C150),FS$9,"")</f>
        <v/>
      </c>
      <c r="FT150" s="332" t="str">
        <f ca="1">IF(COUNTIF(OFFSET('別紙2-4(研修実施報告書)'!$I$8,(COLUMN()-COLUMN($J$9))*4,0,4,2),$C150),FT$9,"")</f>
        <v/>
      </c>
      <c r="FU150" s="332" t="str">
        <f ca="1">IF(COUNTIF(OFFSET('別紙2-4(研修実施報告書)'!$I$8,(COLUMN()-COLUMN($J$9))*4,0,4,2),$C150),FU$9,"")</f>
        <v/>
      </c>
      <c r="FV150" s="332" t="str">
        <f ca="1">IF(COUNTIF(OFFSET('別紙2-4(研修実施報告書)'!$I$8,(COLUMN()-COLUMN($J$9))*4,0,4,2),$C150),FV$9,"")</f>
        <v/>
      </c>
      <c r="FW150" s="332" t="str">
        <f ca="1">IF(COUNTIF(OFFSET('別紙2-4(研修実施報告書)'!$I$8,(COLUMN()-COLUMN($J$9))*4,0,4,2),$C150),FW$9,"")</f>
        <v/>
      </c>
      <c r="FX150" s="332" t="str">
        <f ca="1">IF(COUNTIF(OFFSET('別紙2-4(研修実施報告書)'!$I$8,(COLUMN()-COLUMN($J$9))*4,0,4,2),$C150),FX$9,"")</f>
        <v/>
      </c>
      <c r="FY150" s="332" t="str">
        <f ca="1">IF(COUNTIF(OFFSET('別紙2-4(研修実施報告書)'!$I$8,(COLUMN()-COLUMN($J$9))*4,0,4,2),$C150),FY$9,"")</f>
        <v/>
      </c>
      <c r="FZ150" s="332" t="str">
        <f ca="1">IF(COUNTIF(OFFSET('別紙2-4(研修実施報告書)'!$I$8,(COLUMN()-COLUMN($J$9))*4,0,4,2),$C150),FZ$9,"")</f>
        <v/>
      </c>
      <c r="GA150" s="332" t="str">
        <f ca="1">IF(COUNTIF(OFFSET('別紙2-4(研修実施報告書)'!$I$8,(COLUMN()-COLUMN($J$9))*4,0,4,2),$C150),GA$9,"")</f>
        <v/>
      </c>
      <c r="GB150" s="332" t="str">
        <f ca="1">IF(COUNTIF(OFFSET('別紙2-4(研修実施報告書)'!$I$8,(COLUMN()-COLUMN($J$9))*4,0,4,2),$C150),GB$9,"")</f>
        <v/>
      </c>
      <c r="GC150" s="332" t="str">
        <f ca="1">IF(COUNTIF(OFFSET('別紙2-4(研修実施報告書)'!$I$8,(COLUMN()-COLUMN($J$9))*4,0,4,2),$C150),GC$9,"")</f>
        <v/>
      </c>
      <c r="GD150" s="332" t="str">
        <f ca="1">IF(COUNTIF(OFFSET('別紙2-4(研修実施報告書)'!$I$8,(COLUMN()-COLUMN($J$9))*4,0,4,2),$C150),GD$9,"")</f>
        <v/>
      </c>
      <c r="GE150" s="332" t="str">
        <f ca="1">IF(COUNTIF(OFFSET('別紙2-4(研修実施報告書)'!$I$8,(COLUMN()-COLUMN($J$9))*4,0,4,2),$C150),GE$9,"")</f>
        <v/>
      </c>
      <c r="GF150" s="332" t="str">
        <f ca="1">IF(COUNTIF(OFFSET('別紙2-4(研修実施報告書)'!$I$8,(COLUMN()-COLUMN($J$9))*4,0,4,2),$C150),GF$9,"")</f>
        <v/>
      </c>
      <c r="GG150" s="332" t="str">
        <f ca="1">IF(COUNTIF(OFFSET('別紙2-4(研修実施報告書)'!$I$8,(COLUMN()-COLUMN($J$9))*4,0,4,2),$C150),GG$9,"")</f>
        <v/>
      </c>
      <c r="GH150" s="332" t="str">
        <f ca="1">IF(COUNTIF(OFFSET('別紙2-4(研修実施報告書)'!$I$8,(COLUMN()-COLUMN($J$9))*4,0,4,2),$C150),GH$9,"")</f>
        <v/>
      </c>
      <c r="GI150" s="332" t="str">
        <f ca="1">IF(COUNTIF(OFFSET('別紙2-4(研修実施報告書)'!$I$8,(COLUMN()-COLUMN($J$9))*4,0,4,2),$C150),GI$9,"")</f>
        <v/>
      </c>
      <c r="GJ150" s="332" t="str">
        <f ca="1">IF(COUNTIF(OFFSET('別紙2-4(研修実施報告書)'!$I$8,(COLUMN()-COLUMN($J$9))*4,0,4,2),$C150),GJ$9,"")</f>
        <v/>
      </c>
      <c r="GK150" s="332" t="str">
        <f ca="1">IF(COUNTIF(OFFSET('別紙2-4(研修実施報告書)'!$I$8,(COLUMN()-COLUMN($J$9))*4,0,4,2),$C150),GK$9,"")</f>
        <v/>
      </c>
      <c r="GL150" s="332" t="str">
        <f ca="1">IF(COUNTIF(OFFSET('別紙2-4(研修実施報告書)'!$I$8,(COLUMN()-COLUMN($J$9))*4,0,4,2),$C150),GL$9,"")</f>
        <v/>
      </c>
      <c r="GM150" s="332" t="str">
        <f ca="1">IF(COUNTIF(OFFSET('別紙2-4(研修実施報告書)'!$I$8,(COLUMN()-COLUMN($J$9))*4,0,4,2),$C150),GM$9,"")</f>
        <v/>
      </c>
      <c r="GN150" s="332" t="str">
        <f ca="1">IF(COUNTIF(OFFSET('別紙2-4(研修実施報告書)'!$I$8,(COLUMN()-COLUMN($J$9))*4,0,4,2),$C150),GN$9,"")</f>
        <v/>
      </c>
      <c r="GO150" s="332" t="str">
        <f ca="1">IF(COUNTIF(OFFSET('別紙2-4(研修実施報告書)'!$I$8,(COLUMN()-COLUMN($J$9))*4,0,4,2),$C150),GO$9,"")</f>
        <v/>
      </c>
      <c r="GP150" s="332" t="str">
        <f ca="1">IF(COUNTIF(OFFSET('別紙2-4(研修実施報告書)'!$I$8,(COLUMN()-COLUMN($J$9))*4,0,4,2),$C150),GP$9,"")</f>
        <v/>
      </c>
      <c r="GQ150" s="332" t="str">
        <f ca="1">IF(COUNTIF(OFFSET('別紙2-4(研修実施報告書)'!$I$8,(COLUMN()-COLUMN($J$9))*4,0,4,2),$C150),GQ$9,"")</f>
        <v/>
      </c>
      <c r="GR150" s="332" t="str">
        <f ca="1">IF(COUNTIF(OFFSET('別紙2-4(研修実施報告書)'!$I$8,(COLUMN()-COLUMN($J$9))*4,0,4,2),$C150),GR$9,"")</f>
        <v/>
      </c>
      <c r="GS150" s="332" t="str">
        <f ca="1">IF(COUNTIF(OFFSET('別紙2-4(研修実施報告書)'!$I$8,(COLUMN()-COLUMN($J$9))*4,0,4,2),$C150),GS$9,"")</f>
        <v/>
      </c>
      <c r="GT150" s="332" t="str">
        <f ca="1">IF(COUNTIF(OFFSET('別紙2-4(研修実施報告書)'!$I$8,(COLUMN()-COLUMN($J$9))*4,0,4,2),$C150),GT$9,"")</f>
        <v/>
      </c>
      <c r="GU150" s="332" t="str">
        <f ca="1">IF(COUNTIF(OFFSET('別紙2-4(研修実施報告書)'!$I$8,(COLUMN()-COLUMN($J$9))*4,0,4,2),$C150),GU$9,"")</f>
        <v/>
      </c>
      <c r="GV150" s="332" t="str">
        <f ca="1">IF(COUNTIF(OFFSET('別紙2-4(研修実施報告書)'!$I$8,(COLUMN()-COLUMN($J$9))*4,0,4,2),$C150),GV$9,"")</f>
        <v/>
      </c>
      <c r="GW150" s="332" t="str">
        <f ca="1">IF(COUNTIF(OFFSET('別紙2-4(研修実施報告書)'!$I$8,(COLUMN()-COLUMN($J$9))*4,0,4,2),$C150),GW$9,"")</f>
        <v/>
      </c>
      <c r="GX150" s="332" t="str">
        <f ca="1">IF(COUNTIF(OFFSET('別紙2-4(研修実施報告書)'!$I$8,(COLUMN()-COLUMN($J$9))*4,0,4,2),$C150),GX$9,"")</f>
        <v/>
      </c>
      <c r="GY150" s="332" t="str">
        <f ca="1">IF(COUNTIF(OFFSET('別紙2-4(研修実施報告書)'!$I$8,(COLUMN()-COLUMN($J$9))*4,0,4,2),$C150),GY$9,"")</f>
        <v/>
      </c>
      <c r="GZ150" s="332" t="str">
        <f ca="1">IF(COUNTIF(OFFSET('別紙2-4(研修実施報告書)'!$I$8,(COLUMN()-COLUMN($J$9))*4,0,4,2),$C150),GZ$9,"")</f>
        <v/>
      </c>
      <c r="HA150" s="332" t="str">
        <f ca="1">IF(COUNTIF(OFFSET('別紙2-4(研修実施報告書)'!$I$8,(COLUMN()-COLUMN($J$9))*4,0,4,2),$C150),HA$9,"")</f>
        <v/>
      </c>
      <c r="HB150" s="320"/>
    </row>
    <row r="151" spans="1:210" ht="18.75" customHeight="1">
      <c r="A151" s="325">
        <v>137</v>
      </c>
      <c r="B151" s="323" t="str">
        <f>IF(AND('別紙1-7(研修責任者教育担当者) '!E154="〇",'別紙1-7(研修責任者教育担当者) '!F154="〇"),"専任・兼任",IF('別紙1-7(研修責任者教育担当者) '!E154="〇","専任",IF('別紙1-7(研修責任者教育担当者) '!F154="〇","兼任","")))</f>
        <v/>
      </c>
      <c r="C151" s="324">
        <f>VLOOKUP(A151,'別紙1-7(研修責任者教育担当者) '!$B$18:$C$217,2,0)</f>
        <v>0</v>
      </c>
      <c r="D151" s="348" t="s">
        <v>175</v>
      </c>
      <c r="E151" s="349"/>
      <c r="F151" s="329" t="e">
        <f t="shared" si="6"/>
        <v>#DIV/0!</v>
      </c>
      <c r="G151" s="330" t="e">
        <f t="shared" ca="1" si="7"/>
        <v>#DIV/0!</v>
      </c>
      <c r="H151" s="318">
        <f t="shared" ca="1" si="8"/>
        <v>0</v>
      </c>
      <c r="I151" s="318"/>
      <c r="J151" s="332" t="str">
        <f ca="1">IF(COUNTIF(OFFSET('別紙2-4(研修実施報告書)'!$I$8,(COLUMN()-COLUMN($J$9))*4,0,4,2),$C151),J$9,"")</f>
        <v/>
      </c>
      <c r="K151" s="332" t="str">
        <f ca="1">IF(COUNTIF(OFFSET('別紙2-4(研修実施報告書)'!$I$8,(COLUMN()-COLUMN($J$9))*4,0,4,2),$C151),K$9,"")</f>
        <v/>
      </c>
      <c r="L151" s="332" t="str">
        <f ca="1">IF(COUNTIF(OFFSET('別紙2-4(研修実施報告書)'!$I$8,(COLUMN()-COLUMN($J$9))*4,0,4,2),$C151),L$9,"")</f>
        <v/>
      </c>
      <c r="M151" s="332" t="str">
        <f ca="1">IF(COUNTIF(OFFSET('別紙2-4(研修実施報告書)'!$I$8,(COLUMN()-COLUMN($J$9))*4,0,4,2),$C151),M$9,"")</f>
        <v/>
      </c>
      <c r="N151" s="332" t="str">
        <f ca="1">IF(COUNTIF(OFFSET('別紙2-4(研修実施報告書)'!$I$8,(COLUMN()-COLUMN($J$9))*4,0,4,2),$C151),N$9,"")</f>
        <v/>
      </c>
      <c r="O151" s="332" t="str">
        <f ca="1">IF(COUNTIF(OFFSET('別紙2-4(研修実施報告書)'!$I$8,(COLUMN()-COLUMN($J$9))*4,0,4,2),$C151),O$9,"")</f>
        <v/>
      </c>
      <c r="P151" s="332" t="str">
        <f ca="1">IF(COUNTIF(OFFSET('別紙2-4(研修実施報告書)'!$I$8,(COLUMN()-COLUMN($J$9))*4,0,4,2),$C151),P$9,"")</f>
        <v/>
      </c>
      <c r="Q151" s="332" t="str">
        <f ca="1">IF(COUNTIF(OFFSET('別紙2-4(研修実施報告書)'!$I$8,(COLUMN()-COLUMN($J$9))*4,0,4,2),$C151),Q$9,"")</f>
        <v/>
      </c>
      <c r="R151" s="332" t="str">
        <f ca="1">IF(COUNTIF(OFFSET('別紙2-4(研修実施報告書)'!$I$8,(COLUMN()-COLUMN($J$9))*4,0,4,2),$C151),R$9,"")</f>
        <v/>
      </c>
      <c r="S151" s="332" t="str">
        <f ca="1">IF(COUNTIF(OFFSET('別紙2-4(研修実施報告書)'!$I$8,(COLUMN()-COLUMN($J$9))*4,0,4,2),$C151),S$9,"")</f>
        <v/>
      </c>
      <c r="T151" s="332" t="str">
        <f ca="1">IF(COUNTIF(OFFSET('別紙2-4(研修実施報告書)'!$I$8,(COLUMN()-COLUMN($J$9))*4,0,4,2),$C151),T$9,"")</f>
        <v/>
      </c>
      <c r="U151" s="332" t="str">
        <f ca="1">IF(COUNTIF(OFFSET('別紙2-4(研修実施報告書)'!$I$8,(COLUMN()-COLUMN($J$9))*4,0,4,2),$C151),U$9,"")</f>
        <v/>
      </c>
      <c r="V151" s="332" t="str">
        <f ca="1">IF(COUNTIF(OFFSET('別紙2-4(研修実施報告書)'!$I$8,(COLUMN()-COLUMN($J$9))*4,0,4,2),$C151),V$9,"")</f>
        <v/>
      </c>
      <c r="W151" s="332" t="str">
        <f ca="1">IF(COUNTIF(OFFSET('別紙2-4(研修実施報告書)'!$I$8,(COLUMN()-COLUMN($J$9))*4,0,4,2),$C151),W$9,"")</f>
        <v/>
      </c>
      <c r="X151" s="332" t="str">
        <f ca="1">IF(COUNTIF(OFFSET('別紙2-4(研修実施報告書)'!$I$8,(COLUMN()-COLUMN($J$9))*4,0,4,2),$C151),X$9,"")</f>
        <v/>
      </c>
      <c r="Y151" s="332" t="str">
        <f ca="1">IF(COUNTIF(OFFSET('別紙2-4(研修実施報告書)'!$I$8,(COLUMN()-COLUMN($J$9))*4,0,4,2),$C151),Y$9,"")</f>
        <v/>
      </c>
      <c r="Z151" s="332" t="str">
        <f ca="1">IF(COUNTIF(OFFSET('別紙2-4(研修実施報告書)'!$I$8,(COLUMN()-COLUMN($J$9))*4,0,4,2),$C151),Z$9,"")</f>
        <v/>
      </c>
      <c r="AA151" s="332" t="str">
        <f ca="1">IF(COUNTIF(OFFSET('別紙2-4(研修実施報告書)'!$I$8,(COLUMN()-COLUMN($J$9))*4,0,4,2),$C151),AA$9,"")</f>
        <v/>
      </c>
      <c r="AB151" s="332" t="str">
        <f ca="1">IF(COUNTIF(OFFSET('別紙2-4(研修実施報告書)'!$I$8,(COLUMN()-COLUMN($J$9))*4,0,4,2),$C151),AB$9,"")</f>
        <v/>
      </c>
      <c r="AC151" s="332" t="str">
        <f ca="1">IF(COUNTIF(OFFSET('別紙2-4(研修実施報告書)'!$I$8,(COLUMN()-COLUMN($J$9))*4,0,4,2),$C151),AC$9,"")</f>
        <v/>
      </c>
      <c r="AD151" s="332" t="str">
        <f ca="1">IF(COUNTIF(OFFSET('別紙2-4(研修実施報告書)'!$I$8,(COLUMN()-COLUMN($J$9))*4,0,4,2),$C151),AD$9,"")</f>
        <v/>
      </c>
      <c r="AE151" s="332" t="str">
        <f ca="1">IF(COUNTIF(OFFSET('別紙2-4(研修実施報告書)'!$I$8,(COLUMN()-COLUMN($J$9))*4,0,4,2),$C151),AE$9,"")</f>
        <v/>
      </c>
      <c r="AF151" s="332" t="str">
        <f ca="1">IF(COUNTIF(OFFSET('別紙2-4(研修実施報告書)'!$I$8,(COLUMN()-COLUMN($J$9))*4,0,4,2),$C151),AF$9,"")</f>
        <v/>
      </c>
      <c r="AG151" s="332" t="str">
        <f ca="1">IF(COUNTIF(OFFSET('別紙2-4(研修実施報告書)'!$I$8,(COLUMN()-COLUMN($J$9))*4,0,4,2),$C151),AG$9,"")</f>
        <v/>
      </c>
      <c r="AH151" s="332" t="str">
        <f ca="1">IF(COUNTIF(OFFSET('別紙2-4(研修実施報告書)'!$I$8,(COLUMN()-COLUMN($J$9))*4,0,4,2),$C151),AH$9,"")</f>
        <v/>
      </c>
      <c r="AI151" s="332" t="str">
        <f ca="1">IF(COUNTIF(OFFSET('別紙2-4(研修実施報告書)'!$I$8,(COLUMN()-COLUMN($J$9))*4,0,4,2),$C151),AI$9,"")</f>
        <v/>
      </c>
      <c r="AJ151" s="332" t="str">
        <f ca="1">IF(COUNTIF(OFFSET('別紙2-4(研修実施報告書)'!$I$8,(COLUMN()-COLUMN($J$9))*4,0,4,2),$C151),AJ$9,"")</f>
        <v/>
      </c>
      <c r="AK151" s="332" t="str">
        <f ca="1">IF(COUNTIF(OFFSET('別紙2-4(研修実施報告書)'!$I$8,(COLUMN()-COLUMN($J$9))*4,0,4,2),$C151),AK$9,"")</f>
        <v/>
      </c>
      <c r="AL151" s="332" t="str">
        <f ca="1">IF(COUNTIF(OFFSET('別紙2-4(研修実施報告書)'!$I$8,(COLUMN()-COLUMN($J$9))*4,0,4,2),$C151),AL$9,"")</f>
        <v/>
      </c>
      <c r="AM151" s="332" t="str">
        <f ca="1">IF(COUNTIF(OFFSET('別紙2-4(研修実施報告書)'!$I$8,(COLUMN()-COLUMN($J$9))*4,0,4,2),$C151),AM$9,"")</f>
        <v/>
      </c>
      <c r="AN151" s="332" t="str">
        <f ca="1">IF(COUNTIF(OFFSET('別紙2-4(研修実施報告書)'!$I$8,(COLUMN()-COLUMN($J$9))*4,0,4,2),$C151),AN$9,"")</f>
        <v/>
      </c>
      <c r="AO151" s="332" t="str">
        <f ca="1">IF(COUNTIF(OFFSET('別紙2-4(研修実施報告書)'!$I$8,(COLUMN()-COLUMN($J$9))*4,0,4,2),$C151),AO$9,"")</f>
        <v/>
      </c>
      <c r="AP151" s="332" t="str">
        <f ca="1">IF(COUNTIF(OFFSET('別紙2-4(研修実施報告書)'!$I$8,(COLUMN()-COLUMN($J$9))*4,0,4,2),$C151),AP$9,"")</f>
        <v/>
      </c>
      <c r="AQ151" s="332" t="str">
        <f ca="1">IF(COUNTIF(OFFSET('別紙2-4(研修実施報告書)'!$I$8,(COLUMN()-COLUMN($J$9))*4,0,4,2),$C151),AQ$9,"")</f>
        <v/>
      </c>
      <c r="AR151" s="332" t="str">
        <f ca="1">IF(COUNTIF(OFFSET('別紙2-4(研修実施報告書)'!$I$8,(COLUMN()-COLUMN($J$9))*4,0,4,2),$C151),AR$9,"")</f>
        <v/>
      </c>
      <c r="AS151" s="332" t="str">
        <f ca="1">IF(COUNTIF(OFFSET('別紙2-4(研修実施報告書)'!$I$8,(COLUMN()-COLUMN($J$9))*4,0,4,2),$C151),AS$9,"")</f>
        <v/>
      </c>
      <c r="AT151" s="332" t="str">
        <f ca="1">IF(COUNTIF(OFFSET('別紙2-4(研修実施報告書)'!$I$8,(COLUMN()-COLUMN($J$9))*4,0,4,2),$C151),AT$9,"")</f>
        <v/>
      </c>
      <c r="AU151" s="332" t="str">
        <f ca="1">IF(COUNTIF(OFFSET('別紙2-4(研修実施報告書)'!$I$8,(COLUMN()-COLUMN($J$9))*4,0,4,2),$C151),AU$9,"")</f>
        <v/>
      </c>
      <c r="AV151" s="332" t="str">
        <f ca="1">IF(COUNTIF(OFFSET('別紙2-4(研修実施報告書)'!$I$8,(COLUMN()-COLUMN($J$9))*4,0,4,2),$C151),AV$9,"")</f>
        <v/>
      </c>
      <c r="AW151" s="332" t="str">
        <f ca="1">IF(COUNTIF(OFFSET('別紙2-4(研修実施報告書)'!$I$8,(COLUMN()-COLUMN($J$9))*4,0,4,2),$C151),AW$9,"")</f>
        <v/>
      </c>
      <c r="AX151" s="332" t="str">
        <f ca="1">IF(COUNTIF(OFFSET('別紙2-4(研修実施報告書)'!$I$8,(COLUMN()-COLUMN($J$9))*4,0,4,2),$C151),AX$9,"")</f>
        <v/>
      </c>
      <c r="AY151" s="332" t="str">
        <f ca="1">IF(COUNTIF(OFFSET('別紙2-4(研修実施報告書)'!$I$8,(COLUMN()-COLUMN($J$9))*4,0,4,2),$C151),AY$9,"")</f>
        <v/>
      </c>
      <c r="AZ151" s="332" t="str">
        <f ca="1">IF(COUNTIF(OFFSET('別紙2-4(研修実施報告書)'!$I$8,(COLUMN()-COLUMN($J$9))*4,0,4,2),$C151),AZ$9,"")</f>
        <v/>
      </c>
      <c r="BA151" s="332" t="str">
        <f ca="1">IF(COUNTIF(OFFSET('別紙2-4(研修実施報告書)'!$I$8,(COLUMN()-COLUMN($J$9))*4,0,4,2),$C151),BA$9,"")</f>
        <v/>
      </c>
      <c r="BB151" s="332" t="str">
        <f ca="1">IF(COUNTIF(OFFSET('別紙2-4(研修実施報告書)'!$I$8,(COLUMN()-COLUMN($J$9))*4,0,4,2),$C151),BB$9,"")</f>
        <v/>
      </c>
      <c r="BC151" s="332" t="str">
        <f ca="1">IF(COUNTIF(OFFSET('別紙2-4(研修実施報告書)'!$I$8,(COLUMN()-COLUMN($J$9))*4,0,4,2),$C151),BC$9,"")</f>
        <v/>
      </c>
      <c r="BD151" s="332" t="str">
        <f ca="1">IF(COUNTIF(OFFSET('別紙2-4(研修実施報告書)'!$I$8,(COLUMN()-COLUMN($J$9))*4,0,4,2),$C151),BD$9,"")</f>
        <v/>
      </c>
      <c r="BE151" s="332" t="str">
        <f ca="1">IF(COUNTIF(OFFSET('別紙2-4(研修実施報告書)'!$I$8,(COLUMN()-COLUMN($J$9))*4,0,4,2),$C151),BE$9,"")</f>
        <v/>
      </c>
      <c r="BF151" s="332" t="str">
        <f ca="1">IF(COUNTIF(OFFSET('別紙2-4(研修実施報告書)'!$I$8,(COLUMN()-COLUMN($J$9))*4,0,4,2),$C151),BF$9,"")</f>
        <v/>
      </c>
      <c r="BG151" s="332" t="str">
        <f ca="1">IF(COUNTIF(OFFSET('別紙2-4(研修実施報告書)'!$I$8,(COLUMN()-COLUMN($J$9))*4,0,4,2),$C151),BG$9,"")</f>
        <v/>
      </c>
      <c r="BH151" s="332" t="str">
        <f ca="1">IF(COUNTIF(OFFSET('別紙2-4(研修実施報告書)'!$I$8,(COLUMN()-COLUMN($J$9))*4,0,4,2),$C151),BH$9,"")</f>
        <v/>
      </c>
      <c r="BI151" s="332" t="str">
        <f ca="1">IF(COUNTIF(OFFSET('別紙2-4(研修実施報告書)'!$I$8,(COLUMN()-COLUMN($J$9))*4,0,4,2),$C151),BI$9,"")</f>
        <v/>
      </c>
      <c r="BJ151" s="332" t="str">
        <f ca="1">IF(COUNTIF(OFFSET('別紙2-4(研修実施報告書)'!$I$8,(COLUMN()-COLUMN($J$9))*4,0,4,2),$C151),BJ$9,"")</f>
        <v/>
      </c>
      <c r="BK151" s="332" t="str">
        <f ca="1">IF(COUNTIF(OFFSET('別紙2-4(研修実施報告書)'!$I$8,(COLUMN()-COLUMN($J$9))*4,0,4,2),$C151),BK$9,"")</f>
        <v/>
      </c>
      <c r="BL151" s="332" t="str">
        <f ca="1">IF(COUNTIF(OFFSET('別紙2-4(研修実施報告書)'!$I$8,(COLUMN()-COLUMN($J$9))*4,0,4,2),$C151),BL$9,"")</f>
        <v/>
      </c>
      <c r="BM151" s="332" t="str">
        <f ca="1">IF(COUNTIF(OFFSET('別紙2-4(研修実施報告書)'!$I$8,(COLUMN()-COLUMN($J$9))*4,0,4,2),$C151),BM$9,"")</f>
        <v/>
      </c>
      <c r="BN151" s="332" t="str">
        <f ca="1">IF(COUNTIF(OFFSET('別紙2-4(研修実施報告書)'!$I$8,(COLUMN()-COLUMN($J$9))*4,0,4,2),$C151),BN$9,"")</f>
        <v/>
      </c>
      <c r="BO151" s="332" t="str">
        <f ca="1">IF(COUNTIF(OFFSET('別紙2-4(研修実施報告書)'!$I$8,(COLUMN()-COLUMN($J$9))*4,0,4,2),$C151),BO$9,"")</f>
        <v/>
      </c>
      <c r="BP151" s="332" t="str">
        <f ca="1">IF(COUNTIF(OFFSET('別紙2-4(研修実施報告書)'!$I$8,(COLUMN()-COLUMN($J$9))*4,0,4,2),$C151),BP$9,"")</f>
        <v/>
      </c>
      <c r="BQ151" s="332" t="str">
        <f ca="1">IF(COUNTIF(OFFSET('別紙2-4(研修実施報告書)'!$I$8,(COLUMN()-COLUMN($J$9))*4,0,4,2),$C151),BQ$9,"")</f>
        <v/>
      </c>
      <c r="BR151" s="332" t="str">
        <f ca="1">IF(COUNTIF(OFFSET('別紙2-4(研修実施報告書)'!$I$8,(COLUMN()-COLUMN($J$9))*4,0,4,2),$C151),BR$9,"")</f>
        <v/>
      </c>
      <c r="BS151" s="332" t="str">
        <f ca="1">IF(COUNTIF(OFFSET('別紙2-4(研修実施報告書)'!$I$8,(COLUMN()-COLUMN($J$9))*4,0,4,2),$C151),BS$9,"")</f>
        <v/>
      </c>
      <c r="BT151" s="332" t="str">
        <f ca="1">IF(COUNTIF(OFFSET('別紙2-4(研修実施報告書)'!$I$8,(COLUMN()-COLUMN($J$9))*4,0,4,2),$C151),BT$9,"")</f>
        <v/>
      </c>
      <c r="BU151" s="332" t="str">
        <f ca="1">IF(COUNTIF(OFFSET('別紙2-4(研修実施報告書)'!$I$8,(COLUMN()-COLUMN($J$9))*4,0,4,2),$C151),BU$9,"")</f>
        <v/>
      </c>
      <c r="BV151" s="332" t="str">
        <f ca="1">IF(COUNTIF(OFFSET('別紙2-4(研修実施報告書)'!$I$8,(COLUMN()-COLUMN($J$9))*4,0,4,2),$C151),BV$9,"")</f>
        <v/>
      </c>
      <c r="BW151" s="332" t="str">
        <f ca="1">IF(COUNTIF(OFFSET('別紙2-4(研修実施報告書)'!$I$8,(COLUMN()-COLUMN($J$9))*4,0,4,2),$C151),BW$9,"")</f>
        <v/>
      </c>
      <c r="BX151" s="332" t="str">
        <f ca="1">IF(COUNTIF(OFFSET('別紙2-4(研修実施報告書)'!$I$8,(COLUMN()-COLUMN($J$9))*4,0,4,2),$C151),BX$9,"")</f>
        <v/>
      </c>
      <c r="BY151" s="332" t="str">
        <f ca="1">IF(COUNTIF(OFFSET('別紙2-4(研修実施報告書)'!$I$8,(COLUMN()-COLUMN($J$9))*4,0,4,2),$C151),BY$9,"")</f>
        <v/>
      </c>
      <c r="BZ151" s="332" t="str">
        <f ca="1">IF(COUNTIF(OFFSET('別紙2-4(研修実施報告書)'!$I$8,(COLUMN()-COLUMN($J$9))*4,0,4,2),$C151),BZ$9,"")</f>
        <v/>
      </c>
      <c r="CA151" s="332" t="str">
        <f ca="1">IF(COUNTIF(OFFSET('別紙2-4(研修実施報告書)'!$I$8,(COLUMN()-COLUMN($J$9))*4,0,4,2),$C151),CA$9,"")</f>
        <v/>
      </c>
      <c r="CB151" s="332" t="str">
        <f ca="1">IF(COUNTIF(OFFSET('別紙2-4(研修実施報告書)'!$I$8,(COLUMN()-COLUMN($J$9))*4,0,4,2),$C151),CB$9,"")</f>
        <v/>
      </c>
      <c r="CC151" s="332" t="str">
        <f ca="1">IF(COUNTIF(OFFSET('別紙2-4(研修実施報告書)'!$I$8,(COLUMN()-COLUMN($J$9))*4,0,4,2),$C151),CC$9,"")</f>
        <v/>
      </c>
      <c r="CD151" s="332" t="str">
        <f ca="1">IF(COUNTIF(OFFSET('別紙2-4(研修実施報告書)'!$I$8,(COLUMN()-COLUMN($J$9))*4,0,4,2),$C151),CD$9,"")</f>
        <v/>
      </c>
      <c r="CE151" s="332" t="str">
        <f ca="1">IF(COUNTIF(OFFSET('別紙2-4(研修実施報告書)'!$I$8,(COLUMN()-COLUMN($J$9))*4,0,4,2),$C151),CE$9,"")</f>
        <v/>
      </c>
      <c r="CF151" s="332" t="str">
        <f ca="1">IF(COUNTIF(OFFSET('別紙2-4(研修実施報告書)'!$I$8,(COLUMN()-COLUMN($J$9))*4,0,4,2),$C151),CF$9,"")</f>
        <v/>
      </c>
      <c r="CG151" s="332" t="str">
        <f ca="1">IF(COUNTIF(OFFSET('別紙2-4(研修実施報告書)'!$I$8,(COLUMN()-COLUMN($J$9))*4,0,4,2),$C151),CG$9,"")</f>
        <v/>
      </c>
      <c r="CH151" s="332" t="str">
        <f ca="1">IF(COUNTIF(OFFSET('別紙2-4(研修実施報告書)'!$I$8,(COLUMN()-COLUMN($J$9))*4,0,4,2),$C151),CH$9,"")</f>
        <v/>
      </c>
      <c r="CI151" s="332" t="str">
        <f ca="1">IF(COUNTIF(OFFSET('別紙2-4(研修実施報告書)'!$I$8,(COLUMN()-COLUMN($J$9))*4,0,4,2),$C151),CI$9,"")</f>
        <v/>
      </c>
      <c r="CJ151" s="332" t="str">
        <f ca="1">IF(COUNTIF(OFFSET('別紙2-4(研修実施報告書)'!$I$8,(COLUMN()-COLUMN($J$9))*4,0,4,2),$C151),CJ$9,"")</f>
        <v/>
      </c>
      <c r="CK151" s="332" t="str">
        <f ca="1">IF(COUNTIF(OFFSET('別紙2-4(研修実施報告書)'!$I$8,(COLUMN()-COLUMN($J$9))*4,0,4,2),$C151),CK$9,"")</f>
        <v/>
      </c>
      <c r="CL151" s="332" t="str">
        <f ca="1">IF(COUNTIF(OFFSET('別紙2-4(研修実施報告書)'!$I$8,(COLUMN()-COLUMN($J$9))*4,0,4,2),$C151),CL$9,"")</f>
        <v/>
      </c>
      <c r="CM151" s="332" t="str">
        <f ca="1">IF(COUNTIF(OFFSET('別紙2-4(研修実施報告書)'!$I$8,(COLUMN()-COLUMN($J$9))*4,0,4,2),$C151),CM$9,"")</f>
        <v/>
      </c>
      <c r="CN151" s="332" t="str">
        <f ca="1">IF(COUNTIF(OFFSET('別紙2-4(研修実施報告書)'!$I$8,(COLUMN()-COLUMN($J$9))*4,0,4,2),$C151),CN$9,"")</f>
        <v/>
      </c>
      <c r="CO151" s="332" t="str">
        <f ca="1">IF(COUNTIF(OFFSET('別紙2-4(研修実施報告書)'!$I$8,(COLUMN()-COLUMN($J$9))*4,0,4,2),$C151),CO$9,"")</f>
        <v/>
      </c>
      <c r="CP151" s="332" t="str">
        <f ca="1">IF(COUNTIF(OFFSET('別紙2-4(研修実施報告書)'!$I$8,(COLUMN()-COLUMN($J$9))*4,0,4,2),$C151),CP$9,"")</f>
        <v/>
      </c>
      <c r="CQ151" s="332" t="str">
        <f ca="1">IF(COUNTIF(OFFSET('別紙2-4(研修実施報告書)'!$I$8,(COLUMN()-COLUMN($J$9))*4,0,4,2),$C151),CQ$9,"")</f>
        <v/>
      </c>
      <c r="CR151" s="332" t="str">
        <f ca="1">IF(COUNTIF(OFFSET('別紙2-4(研修実施報告書)'!$I$8,(COLUMN()-COLUMN($J$9))*4,0,4,2),$C151),CR$9,"")</f>
        <v/>
      </c>
      <c r="CS151" s="332" t="str">
        <f ca="1">IF(COUNTIF(OFFSET('別紙2-4(研修実施報告書)'!$I$8,(COLUMN()-COLUMN($J$9))*4,0,4,2),$C151),CS$9,"")</f>
        <v/>
      </c>
      <c r="CT151" s="332" t="str">
        <f ca="1">IF(COUNTIF(OFFSET('別紙2-4(研修実施報告書)'!$I$8,(COLUMN()-COLUMN($J$9))*4,0,4,2),$C151),CT$9,"")</f>
        <v/>
      </c>
      <c r="CU151" s="332" t="str">
        <f ca="1">IF(COUNTIF(OFFSET('別紙2-4(研修実施報告書)'!$I$8,(COLUMN()-COLUMN($J$9))*4,0,4,2),$C151),CU$9,"")</f>
        <v/>
      </c>
      <c r="CV151" s="332" t="str">
        <f ca="1">IF(COUNTIF(OFFSET('別紙2-4(研修実施報告書)'!$I$8,(COLUMN()-COLUMN($J$9))*4,0,4,2),$C151),CV$9,"")</f>
        <v/>
      </c>
      <c r="CW151" s="332" t="str">
        <f ca="1">IF(COUNTIF(OFFSET('別紙2-4(研修実施報告書)'!$I$8,(COLUMN()-COLUMN($J$9))*4,0,4,2),$C151),CW$9,"")</f>
        <v/>
      </c>
      <c r="CX151" s="332" t="str">
        <f ca="1">IF(COUNTIF(OFFSET('別紙2-4(研修実施報告書)'!$I$8,(COLUMN()-COLUMN($J$9))*4,0,4,2),$C151),CX$9,"")</f>
        <v/>
      </c>
      <c r="CY151" s="332" t="str">
        <f ca="1">IF(COUNTIF(OFFSET('別紙2-4(研修実施報告書)'!$I$8,(COLUMN()-COLUMN($J$9))*4,0,4,2),$C151),CY$9,"")</f>
        <v/>
      </c>
      <c r="CZ151" s="332" t="str">
        <f ca="1">IF(COUNTIF(OFFSET('別紙2-4(研修実施報告書)'!$I$8,(COLUMN()-COLUMN($J$9))*4,0,4,2),$C151),CZ$9,"")</f>
        <v/>
      </c>
      <c r="DA151" s="332" t="str">
        <f ca="1">IF(COUNTIF(OFFSET('別紙2-4(研修実施報告書)'!$I$8,(COLUMN()-COLUMN($J$9))*4,0,4,2),$C151),DA$9,"")</f>
        <v/>
      </c>
      <c r="DB151" s="332" t="str">
        <f ca="1">IF(COUNTIF(OFFSET('別紙2-4(研修実施報告書)'!$I$8,(COLUMN()-COLUMN($J$9))*4,0,4,2),$C151),DB$9,"")</f>
        <v/>
      </c>
      <c r="DC151" s="332" t="str">
        <f ca="1">IF(COUNTIF(OFFSET('別紙2-4(研修実施報告書)'!$I$8,(COLUMN()-COLUMN($J$9))*4,0,4,2),$C151),DC$9,"")</f>
        <v/>
      </c>
      <c r="DD151" s="332" t="str">
        <f ca="1">IF(COUNTIF(OFFSET('別紙2-4(研修実施報告書)'!$I$8,(COLUMN()-COLUMN($J$9))*4,0,4,2),$C151),DD$9,"")</f>
        <v/>
      </c>
      <c r="DE151" s="332" t="str">
        <f ca="1">IF(COUNTIF(OFFSET('別紙2-4(研修実施報告書)'!$I$8,(COLUMN()-COLUMN($J$9))*4,0,4,2),$C151),DE$9,"")</f>
        <v/>
      </c>
      <c r="DF151" s="332" t="str">
        <f ca="1">IF(COUNTIF(OFFSET('別紙2-4(研修実施報告書)'!$I$8,(COLUMN()-COLUMN($J$9))*4,0,4,2),$C151),DF$9,"")</f>
        <v/>
      </c>
      <c r="DG151" s="332" t="str">
        <f ca="1">IF(COUNTIF(OFFSET('別紙2-4(研修実施報告書)'!$I$8,(COLUMN()-COLUMN($J$9))*4,0,4,2),$C151),DG$9,"")</f>
        <v/>
      </c>
      <c r="DH151" s="332" t="str">
        <f ca="1">IF(COUNTIF(OFFSET('別紙2-4(研修実施報告書)'!$I$8,(COLUMN()-COLUMN($J$9))*4,0,4,2),$C151),DH$9,"")</f>
        <v/>
      </c>
      <c r="DI151" s="332" t="str">
        <f ca="1">IF(COUNTIF(OFFSET('別紙2-4(研修実施報告書)'!$I$8,(COLUMN()-COLUMN($J$9))*4,0,4,2),$C151),DI$9,"")</f>
        <v/>
      </c>
      <c r="DJ151" s="332" t="str">
        <f ca="1">IF(COUNTIF(OFFSET('別紙2-4(研修実施報告書)'!$I$8,(COLUMN()-COLUMN($J$9))*4,0,4,2),$C151),DJ$9,"")</f>
        <v/>
      </c>
      <c r="DK151" s="332" t="str">
        <f ca="1">IF(COUNTIF(OFFSET('別紙2-4(研修実施報告書)'!$I$8,(COLUMN()-COLUMN($J$9))*4,0,4,2),$C151),DK$9,"")</f>
        <v/>
      </c>
      <c r="DL151" s="332" t="str">
        <f ca="1">IF(COUNTIF(OFFSET('別紙2-4(研修実施報告書)'!$I$8,(COLUMN()-COLUMN($J$9))*4,0,4,2),$C151),DL$9,"")</f>
        <v/>
      </c>
      <c r="DM151" s="332" t="str">
        <f ca="1">IF(COUNTIF(OFFSET('別紙2-4(研修実施報告書)'!$I$8,(COLUMN()-COLUMN($J$9))*4,0,4,2),$C151),DM$9,"")</f>
        <v/>
      </c>
      <c r="DN151" s="332" t="str">
        <f ca="1">IF(COUNTIF(OFFSET('別紙2-4(研修実施報告書)'!$I$8,(COLUMN()-COLUMN($J$9))*4,0,4,2),$C151),DN$9,"")</f>
        <v/>
      </c>
      <c r="DO151" s="332" t="str">
        <f ca="1">IF(COUNTIF(OFFSET('別紙2-4(研修実施報告書)'!$I$8,(COLUMN()-COLUMN($J$9))*4,0,4,2),$C151),DO$9,"")</f>
        <v/>
      </c>
      <c r="DP151" s="332" t="str">
        <f ca="1">IF(COUNTIF(OFFSET('別紙2-4(研修実施報告書)'!$I$8,(COLUMN()-COLUMN($J$9))*4,0,4,2),$C151),DP$9,"")</f>
        <v/>
      </c>
      <c r="DQ151" s="332" t="str">
        <f ca="1">IF(COUNTIF(OFFSET('別紙2-4(研修実施報告書)'!$I$8,(COLUMN()-COLUMN($J$9))*4,0,4,2),$C151),DQ$9,"")</f>
        <v/>
      </c>
      <c r="DR151" s="332" t="str">
        <f ca="1">IF(COUNTIF(OFFSET('別紙2-4(研修実施報告書)'!$I$8,(COLUMN()-COLUMN($J$9))*4,0,4,2),$C151),DR$9,"")</f>
        <v/>
      </c>
      <c r="DS151" s="332" t="str">
        <f ca="1">IF(COUNTIF(OFFSET('別紙2-4(研修実施報告書)'!$I$8,(COLUMN()-COLUMN($J$9))*4,0,4,2),$C151),DS$9,"")</f>
        <v/>
      </c>
      <c r="DT151" s="332" t="str">
        <f ca="1">IF(COUNTIF(OFFSET('別紙2-4(研修実施報告書)'!$I$8,(COLUMN()-COLUMN($J$9))*4,0,4,2),$C151),DT$9,"")</f>
        <v/>
      </c>
      <c r="DU151" s="332" t="str">
        <f ca="1">IF(COUNTIF(OFFSET('別紙2-4(研修実施報告書)'!$I$8,(COLUMN()-COLUMN($J$9))*4,0,4,2),$C151),DU$9,"")</f>
        <v/>
      </c>
      <c r="DV151" s="332" t="str">
        <f ca="1">IF(COUNTIF(OFFSET('別紙2-4(研修実施報告書)'!$I$8,(COLUMN()-COLUMN($J$9))*4,0,4,2),$C151),DV$9,"")</f>
        <v/>
      </c>
      <c r="DW151" s="332" t="str">
        <f ca="1">IF(COUNTIF(OFFSET('別紙2-4(研修実施報告書)'!$I$8,(COLUMN()-COLUMN($J$9))*4,0,4,2),$C151),DW$9,"")</f>
        <v/>
      </c>
      <c r="DX151" s="332" t="str">
        <f ca="1">IF(COUNTIF(OFFSET('別紙2-4(研修実施報告書)'!$I$8,(COLUMN()-COLUMN($J$9))*4,0,4,2),$C151),DX$9,"")</f>
        <v/>
      </c>
      <c r="DY151" s="332" t="str">
        <f ca="1">IF(COUNTIF(OFFSET('別紙2-4(研修実施報告書)'!$I$8,(COLUMN()-COLUMN($J$9))*4,0,4,2),$C151),DY$9,"")</f>
        <v/>
      </c>
      <c r="DZ151" s="332" t="str">
        <f ca="1">IF(COUNTIF(OFFSET('別紙2-4(研修実施報告書)'!$I$8,(COLUMN()-COLUMN($J$9))*4,0,4,2),$C151),DZ$9,"")</f>
        <v/>
      </c>
      <c r="EA151" s="332" t="str">
        <f ca="1">IF(COUNTIF(OFFSET('別紙2-4(研修実施報告書)'!$I$8,(COLUMN()-COLUMN($J$9))*4,0,4,2),$C151),EA$9,"")</f>
        <v/>
      </c>
      <c r="EB151" s="332" t="str">
        <f ca="1">IF(COUNTIF(OFFSET('別紙2-4(研修実施報告書)'!$I$8,(COLUMN()-COLUMN($J$9))*4,0,4,2),$C151),EB$9,"")</f>
        <v/>
      </c>
      <c r="EC151" s="332" t="str">
        <f ca="1">IF(COUNTIF(OFFSET('別紙2-4(研修実施報告書)'!$I$8,(COLUMN()-COLUMN($J$9))*4,0,4,2),$C151),EC$9,"")</f>
        <v/>
      </c>
      <c r="ED151" s="332" t="str">
        <f ca="1">IF(COUNTIF(OFFSET('別紙2-4(研修実施報告書)'!$I$8,(COLUMN()-COLUMN($J$9))*4,0,4,2),$C151),ED$9,"")</f>
        <v/>
      </c>
      <c r="EE151" s="332" t="str">
        <f ca="1">IF(COUNTIF(OFFSET('別紙2-4(研修実施報告書)'!$I$8,(COLUMN()-COLUMN($J$9))*4,0,4,2),$C151),EE$9,"")</f>
        <v/>
      </c>
      <c r="EF151" s="332" t="str">
        <f ca="1">IF(COUNTIF(OFFSET('別紙2-4(研修実施報告書)'!$I$8,(COLUMN()-COLUMN($J$9))*4,0,4,2),$C151),EF$9,"")</f>
        <v/>
      </c>
      <c r="EG151" s="332" t="str">
        <f ca="1">IF(COUNTIF(OFFSET('別紙2-4(研修実施報告書)'!$I$8,(COLUMN()-COLUMN($J$9))*4,0,4,2),$C151),EG$9,"")</f>
        <v/>
      </c>
      <c r="EH151" s="332" t="str">
        <f ca="1">IF(COUNTIF(OFFSET('別紙2-4(研修実施報告書)'!$I$8,(COLUMN()-COLUMN($J$9))*4,0,4,2),$C151),EH$9,"")</f>
        <v/>
      </c>
      <c r="EI151" s="332" t="str">
        <f ca="1">IF(COUNTIF(OFFSET('別紙2-4(研修実施報告書)'!$I$8,(COLUMN()-COLUMN($J$9))*4,0,4,2),$C151),EI$9,"")</f>
        <v/>
      </c>
      <c r="EJ151" s="332" t="str">
        <f ca="1">IF(COUNTIF(OFFSET('別紙2-4(研修実施報告書)'!$I$8,(COLUMN()-COLUMN($J$9))*4,0,4,2),$C151),EJ$9,"")</f>
        <v/>
      </c>
      <c r="EK151" s="332" t="str">
        <f ca="1">IF(COUNTIF(OFFSET('別紙2-4(研修実施報告書)'!$I$8,(COLUMN()-COLUMN($J$9))*4,0,4,2),$C151),EK$9,"")</f>
        <v/>
      </c>
      <c r="EL151" s="332" t="str">
        <f ca="1">IF(COUNTIF(OFFSET('別紙2-4(研修実施報告書)'!$I$8,(COLUMN()-COLUMN($J$9))*4,0,4,2),$C151),EL$9,"")</f>
        <v/>
      </c>
      <c r="EM151" s="332" t="str">
        <f ca="1">IF(COUNTIF(OFFSET('別紙2-4(研修実施報告書)'!$I$8,(COLUMN()-COLUMN($J$9))*4,0,4,2),$C151),EM$9,"")</f>
        <v/>
      </c>
      <c r="EN151" s="332" t="str">
        <f ca="1">IF(COUNTIF(OFFSET('別紙2-4(研修実施報告書)'!$I$8,(COLUMN()-COLUMN($J$9))*4,0,4,2),$C151),EN$9,"")</f>
        <v/>
      </c>
      <c r="EO151" s="332" t="str">
        <f ca="1">IF(COUNTIF(OFFSET('別紙2-4(研修実施報告書)'!$I$8,(COLUMN()-COLUMN($J$9))*4,0,4,2),$C151),EO$9,"")</f>
        <v/>
      </c>
      <c r="EP151" s="332" t="str">
        <f ca="1">IF(COUNTIF(OFFSET('別紙2-4(研修実施報告書)'!$I$8,(COLUMN()-COLUMN($J$9))*4,0,4,2),$C151),EP$9,"")</f>
        <v/>
      </c>
      <c r="EQ151" s="332" t="str">
        <f ca="1">IF(COUNTIF(OFFSET('別紙2-4(研修実施報告書)'!$I$8,(COLUMN()-COLUMN($J$9))*4,0,4,2),$C151),EQ$9,"")</f>
        <v/>
      </c>
      <c r="ER151" s="332" t="str">
        <f ca="1">IF(COUNTIF(OFFSET('別紙2-4(研修実施報告書)'!$I$8,(COLUMN()-COLUMN($J$9))*4,0,4,2),$C151),ER$9,"")</f>
        <v/>
      </c>
      <c r="ES151" s="332" t="str">
        <f ca="1">IF(COUNTIF(OFFSET('別紙2-4(研修実施報告書)'!$I$8,(COLUMN()-COLUMN($J$9))*4,0,4,2),$C151),ES$9,"")</f>
        <v/>
      </c>
      <c r="ET151" s="332" t="str">
        <f ca="1">IF(COUNTIF(OFFSET('別紙2-4(研修実施報告書)'!$I$8,(COLUMN()-COLUMN($J$9))*4,0,4,2),$C151),ET$9,"")</f>
        <v/>
      </c>
      <c r="EU151" s="332" t="str">
        <f ca="1">IF(COUNTIF(OFFSET('別紙2-4(研修実施報告書)'!$I$8,(COLUMN()-COLUMN($J$9))*4,0,4,2),$C151),EU$9,"")</f>
        <v/>
      </c>
      <c r="EV151" s="332" t="str">
        <f ca="1">IF(COUNTIF(OFFSET('別紙2-4(研修実施報告書)'!$I$8,(COLUMN()-COLUMN($J$9))*4,0,4,2),$C151),EV$9,"")</f>
        <v/>
      </c>
      <c r="EW151" s="332" t="str">
        <f ca="1">IF(COUNTIF(OFFSET('別紙2-4(研修実施報告書)'!$I$8,(COLUMN()-COLUMN($J$9))*4,0,4,2),$C151),EW$9,"")</f>
        <v/>
      </c>
      <c r="EX151" s="332" t="str">
        <f ca="1">IF(COUNTIF(OFFSET('別紙2-4(研修実施報告書)'!$I$8,(COLUMN()-COLUMN($J$9))*4,0,4,2),$C151),EX$9,"")</f>
        <v/>
      </c>
      <c r="EY151" s="332" t="str">
        <f ca="1">IF(COUNTIF(OFFSET('別紙2-4(研修実施報告書)'!$I$8,(COLUMN()-COLUMN($J$9))*4,0,4,2),$C151),EY$9,"")</f>
        <v/>
      </c>
      <c r="EZ151" s="332" t="str">
        <f ca="1">IF(COUNTIF(OFFSET('別紙2-4(研修実施報告書)'!$I$8,(COLUMN()-COLUMN($J$9))*4,0,4,2),$C151),EZ$9,"")</f>
        <v/>
      </c>
      <c r="FA151" s="332" t="str">
        <f ca="1">IF(COUNTIF(OFFSET('別紙2-4(研修実施報告書)'!$I$8,(COLUMN()-COLUMN($J$9))*4,0,4,2),$C151),FA$9,"")</f>
        <v/>
      </c>
      <c r="FB151" s="332" t="str">
        <f ca="1">IF(COUNTIF(OFFSET('別紙2-4(研修実施報告書)'!$I$8,(COLUMN()-COLUMN($J$9))*4,0,4,2),$C151),FB$9,"")</f>
        <v/>
      </c>
      <c r="FC151" s="332" t="str">
        <f ca="1">IF(COUNTIF(OFFSET('別紙2-4(研修実施報告書)'!$I$8,(COLUMN()-COLUMN($J$9))*4,0,4,2),$C151),FC$9,"")</f>
        <v/>
      </c>
      <c r="FD151" s="332" t="str">
        <f ca="1">IF(COUNTIF(OFFSET('別紙2-4(研修実施報告書)'!$I$8,(COLUMN()-COLUMN($J$9))*4,0,4,2),$C151),FD$9,"")</f>
        <v/>
      </c>
      <c r="FE151" s="332" t="str">
        <f ca="1">IF(COUNTIF(OFFSET('別紙2-4(研修実施報告書)'!$I$8,(COLUMN()-COLUMN($J$9))*4,0,4,2),$C151),FE$9,"")</f>
        <v/>
      </c>
      <c r="FF151" s="332" t="str">
        <f ca="1">IF(COUNTIF(OFFSET('別紙2-4(研修実施報告書)'!$I$8,(COLUMN()-COLUMN($J$9))*4,0,4,2),$C151),FF$9,"")</f>
        <v/>
      </c>
      <c r="FG151" s="332" t="str">
        <f ca="1">IF(COUNTIF(OFFSET('別紙2-4(研修実施報告書)'!$I$8,(COLUMN()-COLUMN($J$9))*4,0,4,2),$C151),FG$9,"")</f>
        <v/>
      </c>
      <c r="FH151" s="332" t="str">
        <f ca="1">IF(COUNTIF(OFFSET('別紙2-4(研修実施報告書)'!$I$8,(COLUMN()-COLUMN($J$9))*4,0,4,2),$C151),FH$9,"")</f>
        <v/>
      </c>
      <c r="FI151" s="332" t="str">
        <f ca="1">IF(COUNTIF(OFFSET('別紙2-4(研修実施報告書)'!$I$8,(COLUMN()-COLUMN($J$9))*4,0,4,2),$C151),FI$9,"")</f>
        <v/>
      </c>
      <c r="FJ151" s="332" t="str">
        <f ca="1">IF(COUNTIF(OFFSET('別紙2-4(研修実施報告書)'!$I$8,(COLUMN()-COLUMN($J$9))*4,0,4,2),$C151),FJ$9,"")</f>
        <v/>
      </c>
      <c r="FK151" s="332" t="str">
        <f ca="1">IF(COUNTIF(OFFSET('別紙2-4(研修実施報告書)'!$I$8,(COLUMN()-COLUMN($J$9))*4,0,4,2),$C151),FK$9,"")</f>
        <v/>
      </c>
      <c r="FL151" s="332" t="str">
        <f ca="1">IF(COUNTIF(OFFSET('別紙2-4(研修実施報告書)'!$I$8,(COLUMN()-COLUMN($J$9))*4,0,4,2),$C151),FL$9,"")</f>
        <v/>
      </c>
      <c r="FM151" s="332" t="str">
        <f ca="1">IF(COUNTIF(OFFSET('別紙2-4(研修実施報告書)'!$I$8,(COLUMN()-COLUMN($J$9))*4,0,4,2),$C151),FM$9,"")</f>
        <v/>
      </c>
      <c r="FN151" s="332" t="str">
        <f ca="1">IF(COUNTIF(OFFSET('別紙2-4(研修実施報告書)'!$I$8,(COLUMN()-COLUMN($J$9))*4,0,4,2),$C151),FN$9,"")</f>
        <v/>
      </c>
      <c r="FO151" s="332" t="str">
        <f ca="1">IF(COUNTIF(OFFSET('別紙2-4(研修実施報告書)'!$I$8,(COLUMN()-COLUMN($J$9))*4,0,4,2),$C151),FO$9,"")</f>
        <v/>
      </c>
      <c r="FP151" s="332" t="str">
        <f ca="1">IF(COUNTIF(OFFSET('別紙2-4(研修実施報告書)'!$I$8,(COLUMN()-COLUMN($J$9))*4,0,4,2),$C151),FP$9,"")</f>
        <v/>
      </c>
      <c r="FQ151" s="332" t="str">
        <f ca="1">IF(COUNTIF(OFFSET('別紙2-4(研修実施報告書)'!$I$8,(COLUMN()-COLUMN($J$9))*4,0,4,2),$C151),FQ$9,"")</f>
        <v/>
      </c>
      <c r="FR151" s="332" t="str">
        <f ca="1">IF(COUNTIF(OFFSET('別紙2-4(研修実施報告書)'!$I$8,(COLUMN()-COLUMN($J$9))*4,0,4,2),$C151),FR$9,"")</f>
        <v/>
      </c>
      <c r="FS151" s="332" t="str">
        <f ca="1">IF(COUNTIF(OFFSET('別紙2-4(研修実施報告書)'!$I$8,(COLUMN()-COLUMN($J$9))*4,0,4,2),$C151),FS$9,"")</f>
        <v/>
      </c>
      <c r="FT151" s="332" t="str">
        <f ca="1">IF(COUNTIF(OFFSET('別紙2-4(研修実施報告書)'!$I$8,(COLUMN()-COLUMN($J$9))*4,0,4,2),$C151),FT$9,"")</f>
        <v/>
      </c>
      <c r="FU151" s="332" t="str">
        <f ca="1">IF(COUNTIF(OFFSET('別紙2-4(研修実施報告書)'!$I$8,(COLUMN()-COLUMN($J$9))*4,0,4,2),$C151),FU$9,"")</f>
        <v/>
      </c>
      <c r="FV151" s="332" t="str">
        <f ca="1">IF(COUNTIF(OFFSET('別紙2-4(研修実施報告書)'!$I$8,(COLUMN()-COLUMN($J$9))*4,0,4,2),$C151),FV$9,"")</f>
        <v/>
      </c>
      <c r="FW151" s="332" t="str">
        <f ca="1">IF(COUNTIF(OFFSET('別紙2-4(研修実施報告書)'!$I$8,(COLUMN()-COLUMN($J$9))*4,0,4,2),$C151),FW$9,"")</f>
        <v/>
      </c>
      <c r="FX151" s="332" t="str">
        <f ca="1">IF(COUNTIF(OFFSET('別紙2-4(研修実施報告書)'!$I$8,(COLUMN()-COLUMN($J$9))*4,0,4,2),$C151),FX$9,"")</f>
        <v/>
      </c>
      <c r="FY151" s="332" t="str">
        <f ca="1">IF(COUNTIF(OFFSET('別紙2-4(研修実施報告書)'!$I$8,(COLUMN()-COLUMN($J$9))*4,0,4,2),$C151),FY$9,"")</f>
        <v/>
      </c>
      <c r="FZ151" s="332" t="str">
        <f ca="1">IF(COUNTIF(OFFSET('別紙2-4(研修実施報告書)'!$I$8,(COLUMN()-COLUMN($J$9))*4,0,4,2),$C151),FZ$9,"")</f>
        <v/>
      </c>
      <c r="GA151" s="332" t="str">
        <f ca="1">IF(COUNTIF(OFFSET('別紙2-4(研修実施報告書)'!$I$8,(COLUMN()-COLUMN($J$9))*4,0,4,2),$C151),GA$9,"")</f>
        <v/>
      </c>
      <c r="GB151" s="332" t="str">
        <f ca="1">IF(COUNTIF(OFFSET('別紙2-4(研修実施報告書)'!$I$8,(COLUMN()-COLUMN($J$9))*4,0,4,2),$C151),GB$9,"")</f>
        <v/>
      </c>
      <c r="GC151" s="332" t="str">
        <f ca="1">IF(COUNTIF(OFFSET('別紙2-4(研修実施報告書)'!$I$8,(COLUMN()-COLUMN($J$9))*4,0,4,2),$C151),GC$9,"")</f>
        <v/>
      </c>
      <c r="GD151" s="332" t="str">
        <f ca="1">IF(COUNTIF(OFFSET('別紙2-4(研修実施報告書)'!$I$8,(COLUMN()-COLUMN($J$9))*4,0,4,2),$C151),GD$9,"")</f>
        <v/>
      </c>
      <c r="GE151" s="332" t="str">
        <f ca="1">IF(COUNTIF(OFFSET('別紙2-4(研修実施報告書)'!$I$8,(COLUMN()-COLUMN($J$9))*4,0,4,2),$C151),GE$9,"")</f>
        <v/>
      </c>
      <c r="GF151" s="332" t="str">
        <f ca="1">IF(COUNTIF(OFFSET('別紙2-4(研修実施報告書)'!$I$8,(COLUMN()-COLUMN($J$9))*4,0,4,2),$C151),GF$9,"")</f>
        <v/>
      </c>
      <c r="GG151" s="332" t="str">
        <f ca="1">IF(COUNTIF(OFFSET('別紙2-4(研修実施報告書)'!$I$8,(COLUMN()-COLUMN($J$9))*4,0,4,2),$C151),GG$9,"")</f>
        <v/>
      </c>
      <c r="GH151" s="332" t="str">
        <f ca="1">IF(COUNTIF(OFFSET('別紙2-4(研修実施報告書)'!$I$8,(COLUMN()-COLUMN($J$9))*4,0,4,2),$C151),GH$9,"")</f>
        <v/>
      </c>
      <c r="GI151" s="332" t="str">
        <f ca="1">IF(COUNTIF(OFFSET('別紙2-4(研修実施報告書)'!$I$8,(COLUMN()-COLUMN($J$9))*4,0,4,2),$C151),GI$9,"")</f>
        <v/>
      </c>
      <c r="GJ151" s="332" t="str">
        <f ca="1">IF(COUNTIF(OFFSET('別紙2-4(研修実施報告書)'!$I$8,(COLUMN()-COLUMN($J$9))*4,0,4,2),$C151),GJ$9,"")</f>
        <v/>
      </c>
      <c r="GK151" s="332" t="str">
        <f ca="1">IF(COUNTIF(OFFSET('別紙2-4(研修実施報告書)'!$I$8,(COLUMN()-COLUMN($J$9))*4,0,4,2),$C151),GK$9,"")</f>
        <v/>
      </c>
      <c r="GL151" s="332" t="str">
        <f ca="1">IF(COUNTIF(OFFSET('別紙2-4(研修実施報告書)'!$I$8,(COLUMN()-COLUMN($J$9))*4,0,4,2),$C151),GL$9,"")</f>
        <v/>
      </c>
      <c r="GM151" s="332" t="str">
        <f ca="1">IF(COUNTIF(OFFSET('別紙2-4(研修実施報告書)'!$I$8,(COLUMN()-COLUMN($J$9))*4,0,4,2),$C151),GM$9,"")</f>
        <v/>
      </c>
      <c r="GN151" s="332" t="str">
        <f ca="1">IF(COUNTIF(OFFSET('別紙2-4(研修実施報告書)'!$I$8,(COLUMN()-COLUMN($J$9))*4,0,4,2),$C151),GN$9,"")</f>
        <v/>
      </c>
      <c r="GO151" s="332" t="str">
        <f ca="1">IF(COUNTIF(OFFSET('別紙2-4(研修実施報告書)'!$I$8,(COLUMN()-COLUMN($J$9))*4,0,4,2),$C151),GO$9,"")</f>
        <v/>
      </c>
      <c r="GP151" s="332" t="str">
        <f ca="1">IF(COUNTIF(OFFSET('別紙2-4(研修実施報告書)'!$I$8,(COLUMN()-COLUMN($J$9))*4,0,4,2),$C151),GP$9,"")</f>
        <v/>
      </c>
      <c r="GQ151" s="332" t="str">
        <f ca="1">IF(COUNTIF(OFFSET('別紙2-4(研修実施報告書)'!$I$8,(COLUMN()-COLUMN($J$9))*4,0,4,2),$C151),GQ$9,"")</f>
        <v/>
      </c>
      <c r="GR151" s="332" t="str">
        <f ca="1">IF(COUNTIF(OFFSET('別紙2-4(研修実施報告書)'!$I$8,(COLUMN()-COLUMN($J$9))*4,0,4,2),$C151),GR$9,"")</f>
        <v/>
      </c>
      <c r="GS151" s="332" t="str">
        <f ca="1">IF(COUNTIF(OFFSET('別紙2-4(研修実施報告書)'!$I$8,(COLUMN()-COLUMN($J$9))*4,0,4,2),$C151),GS$9,"")</f>
        <v/>
      </c>
      <c r="GT151" s="332" t="str">
        <f ca="1">IF(COUNTIF(OFFSET('別紙2-4(研修実施報告書)'!$I$8,(COLUMN()-COLUMN($J$9))*4,0,4,2),$C151),GT$9,"")</f>
        <v/>
      </c>
      <c r="GU151" s="332" t="str">
        <f ca="1">IF(COUNTIF(OFFSET('別紙2-4(研修実施報告書)'!$I$8,(COLUMN()-COLUMN($J$9))*4,0,4,2),$C151),GU$9,"")</f>
        <v/>
      </c>
      <c r="GV151" s="332" t="str">
        <f ca="1">IF(COUNTIF(OFFSET('別紙2-4(研修実施報告書)'!$I$8,(COLUMN()-COLUMN($J$9))*4,0,4,2),$C151),GV$9,"")</f>
        <v/>
      </c>
      <c r="GW151" s="332" t="str">
        <f ca="1">IF(COUNTIF(OFFSET('別紙2-4(研修実施報告書)'!$I$8,(COLUMN()-COLUMN($J$9))*4,0,4,2),$C151),GW$9,"")</f>
        <v/>
      </c>
      <c r="GX151" s="332" t="str">
        <f ca="1">IF(COUNTIF(OFFSET('別紙2-4(研修実施報告書)'!$I$8,(COLUMN()-COLUMN($J$9))*4,0,4,2),$C151),GX$9,"")</f>
        <v/>
      </c>
      <c r="GY151" s="332" t="str">
        <f ca="1">IF(COUNTIF(OFFSET('別紙2-4(研修実施報告書)'!$I$8,(COLUMN()-COLUMN($J$9))*4,0,4,2),$C151),GY$9,"")</f>
        <v/>
      </c>
      <c r="GZ151" s="332" t="str">
        <f ca="1">IF(COUNTIF(OFFSET('別紙2-4(研修実施報告書)'!$I$8,(COLUMN()-COLUMN($J$9))*4,0,4,2),$C151),GZ$9,"")</f>
        <v/>
      </c>
      <c r="HA151" s="332" t="str">
        <f ca="1">IF(COUNTIF(OFFSET('別紙2-4(研修実施報告書)'!$I$8,(COLUMN()-COLUMN($J$9))*4,0,4,2),$C151),HA$9,"")</f>
        <v/>
      </c>
      <c r="HB151" s="320"/>
    </row>
    <row r="152" spans="1:210" ht="18.75" customHeight="1">
      <c r="A152" s="325">
        <v>138</v>
      </c>
      <c r="B152" s="323" t="str">
        <f>IF(AND('別紙1-7(研修責任者教育担当者) '!E155="〇",'別紙1-7(研修責任者教育担当者) '!F155="〇"),"専任・兼任",IF('別紙1-7(研修責任者教育担当者) '!E155="〇","専任",IF('別紙1-7(研修責任者教育担当者) '!F155="〇","兼任","")))</f>
        <v/>
      </c>
      <c r="C152" s="324">
        <f>VLOOKUP(A152,'別紙1-7(研修責任者教育担当者) '!$B$18:$C$217,2,0)</f>
        <v>0</v>
      </c>
      <c r="D152" s="348" t="s">
        <v>175</v>
      </c>
      <c r="E152" s="349"/>
      <c r="F152" s="329" t="e">
        <f t="shared" si="6"/>
        <v>#DIV/0!</v>
      </c>
      <c r="G152" s="330" t="e">
        <f t="shared" ca="1" si="7"/>
        <v>#DIV/0!</v>
      </c>
      <c r="H152" s="318">
        <f t="shared" ca="1" si="8"/>
        <v>0</v>
      </c>
      <c r="I152" s="318"/>
      <c r="J152" s="332" t="str">
        <f ca="1">IF(COUNTIF(OFFSET('別紙2-4(研修実施報告書)'!$I$8,(COLUMN()-COLUMN($J$9))*4,0,4,2),$C152),J$9,"")</f>
        <v/>
      </c>
      <c r="K152" s="332" t="str">
        <f ca="1">IF(COUNTIF(OFFSET('別紙2-4(研修実施報告書)'!$I$8,(COLUMN()-COLUMN($J$9))*4,0,4,2),$C152),K$9,"")</f>
        <v/>
      </c>
      <c r="L152" s="332" t="str">
        <f ca="1">IF(COUNTIF(OFFSET('別紙2-4(研修実施報告書)'!$I$8,(COLUMN()-COLUMN($J$9))*4,0,4,2),$C152),L$9,"")</f>
        <v/>
      </c>
      <c r="M152" s="332" t="str">
        <f ca="1">IF(COUNTIF(OFFSET('別紙2-4(研修実施報告書)'!$I$8,(COLUMN()-COLUMN($J$9))*4,0,4,2),$C152),M$9,"")</f>
        <v/>
      </c>
      <c r="N152" s="332" t="str">
        <f ca="1">IF(COUNTIF(OFFSET('別紙2-4(研修実施報告書)'!$I$8,(COLUMN()-COLUMN($J$9))*4,0,4,2),$C152),N$9,"")</f>
        <v/>
      </c>
      <c r="O152" s="332" t="str">
        <f ca="1">IF(COUNTIF(OFFSET('別紙2-4(研修実施報告書)'!$I$8,(COLUMN()-COLUMN($J$9))*4,0,4,2),$C152),O$9,"")</f>
        <v/>
      </c>
      <c r="P152" s="332" t="str">
        <f ca="1">IF(COUNTIF(OFFSET('別紙2-4(研修実施報告書)'!$I$8,(COLUMN()-COLUMN($J$9))*4,0,4,2),$C152),P$9,"")</f>
        <v/>
      </c>
      <c r="Q152" s="332" t="str">
        <f ca="1">IF(COUNTIF(OFFSET('別紙2-4(研修実施報告書)'!$I$8,(COLUMN()-COLUMN($J$9))*4,0,4,2),$C152),Q$9,"")</f>
        <v/>
      </c>
      <c r="R152" s="332" t="str">
        <f ca="1">IF(COUNTIF(OFFSET('別紙2-4(研修実施報告書)'!$I$8,(COLUMN()-COLUMN($J$9))*4,0,4,2),$C152),R$9,"")</f>
        <v/>
      </c>
      <c r="S152" s="332" t="str">
        <f ca="1">IF(COUNTIF(OFFSET('別紙2-4(研修実施報告書)'!$I$8,(COLUMN()-COLUMN($J$9))*4,0,4,2),$C152),S$9,"")</f>
        <v/>
      </c>
      <c r="T152" s="332" t="str">
        <f ca="1">IF(COUNTIF(OFFSET('別紙2-4(研修実施報告書)'!$I$8,(COLUMN()-COLUMN($J$9))*4,0,4,2),$C152),T$9,"")</f>
        <v/>
      </c>
      <c r="U152" s="332" t="str">
        <f ca="1">IF(COUNTIF(OFFSET('別紙2-4(研修実施報告書)'!$I$8,(COLUMN()-COLUMN($J$9))*4,0,4,2),$C152),U$9,"")</f>
        <v/>
      </c>
      <c r="V152" s="332" t="str">
        <f ca="1">IF(COUNTIF(OFFSET('別紙2-4(研修実施報告書)'!$I$8,(COLUMN()-COLUMN($J$9))*4,0,4,2),$C152),V$9,"")</f>
        <v/>
      </c>
      <c r="W152" s="332" t="str">
        <f ca="1">IF(COUNTIF(OFFSET('別紙2-4(研修実施報告書)'!$I$8,(COLUMN()-COLUMN($J$9))*4,0,4,2),$C152),W$9,"")</f>
        <v/>
      </c>
      <c r="X152" s="332" t="str">
        <f ca="1">IF(COUNTIF(OFFSET('別紙2-4(研修実施報告書)'!$I$8,(COLUMN()-COLUMN($J$9))*4,0,4,2),$C152),X$9,"")</f>
        <v/>
      </c>
      <c r="Y152" s="332" t="str">
        <f ca="1">IF(COUNTIF(OFFSET('別紙2-4(研修実施報告書)'!$I$8,(COLUMN()-COLUMN($J$9))*4,0,4,2),$C152),Y$9,"")</f>
        <v/>
      </c>
      <c r="Z152" s="332" t="str">
        <f ca="1">IF(COUNTIF(OFFSET('別紙2-4(研修実施報告書)'!$I$8,(COLUMN()-COLUMN($J$9))*4,0,4,2),$C152),Z$9,"")</f>
        <v/>
      </c>
      <c r="AA152" s="332" t="str">
        <f ca="1">IF(COUNTIF(OFFSET('別紙2-4(研修実施報告書)'!$I$8,(COLUMN()-COLUMN($J$9))*4,0,4,2),$C152),AA$9,"")</f>
        <v/>
      </c>
      <c r="AB152" s="332" t="str">
        <f ca="1">IF(COUNTIF(OFFSET('別紙2-4(研修実施報告書)'!$I$8,(COLUMN()-COLUMN($J$9))*4,0,4,2),$C152),AB$9,"")</f>
        <v/>
      </c>
      <c r="AC152" s="332" t="str">
        <f ca="1">IF(COUNTIF(OFFSET('別紙2-4(研修実施報告書)'!$I$8,(COLUMN()-COLUMN($J$9))*4,0,4,2),$C152),AC$9,"")</f>
        <v/>
      </c>
      <c r="AD152" s="332" t="str">
        <f ca="1">IF(COUNTIF(OFFSET('別紙2-4(研修実施報告書)'!$I$8,(COLUMN()-COLUMN($J$9))*4,0,4,2),$C152),AD$9,"")</f>
        <v/>
      </c>
      <c r="AE152" s="332" t="str">
        <f ca="1">IF(COUNTIF(OFFSET('別紙2-4(研修実施報告書)'!$I$8,(COLUMN()-COLUMN($J$9))*4,0,4,2),$C152),AE$9,"")</f>
        <v/>
      </c>
      <c r="AF152" s="332" t="str">
        <f ca="1">IF(COUNTIF(OFFSET('別紙2-4(研修実施報告書)'!$I$8,(COLUMN()-COLUMN($J$9))*4,0,4,2),$C152),AF$9,"")</f>
        <v/>
      </c>
      <c r="AG152" s="332" t="str">
        <f ca="1">IF(COUNTIF(OFFSET('別紙2-4(研修実施報告書)'!$I$8,(COLUMN()-COLUMN($J$9))*4,0,4,2),$C152),AG$9,"")</f>
        <v/>
      </c>
      <c r="AH152" s="332" t="str">
        <f ca="1">IF(COUNTIF(OFFSET('別紙2-4(研修実施報告書)'!$I$8,(COLUMN()-COLUMN($J$9))*4,0,4,2),$C152),AH$9,"")</f>
        <v/>
      </c>
      <c r="AI152" s="332" t="str">
        <f ca="1">IF(COUNTIF(OFFSET('別紙2-4(研修実施報告書)'!$I$8,(COLUMN()-COLUMN($J$9))*4,0,4,2),$C152),AI$9,"")</f>
        <v/>
      </c>
      <c r="AJ152" s="332" t="str">
        <f ca="1">IF(COUNTIF(OFFSET('別紙2-4(研修実施報告書)'!$I$8,(COLUMN()-COLUMN($J$9))*4,0,4,2),$C152),AJ$9,"")</f>
        <v/>
      </c>
      <c r="AK152" s="332" t="str">
        <f ca="1">IF(COUNTIF(OFFSET('別紙2-4(研修実施報告書)'!$I$8,(COLUMN()-COLUMN($J$9))*4,0,4,2),$C152),AK$9,"")</f>
        <v/>
      </c>
      <c r="AL152" s="332" t="str">
        <f ca="1">IF(COUNTIF(OFFSET('別紙2-4(研修実施報告書)'!$I$8,(COLUMN()-COLUMN($J$9))*4,0,4,2),$C152),AL$9,"")</f>
        <v/>
      </c>
      <c r="AM152" s="332" t="str">
        <f ca="1">IF(COUNTIF(OFFSET('別紙2-4(研修実施報告書)'!$I$8,(COLUMN()-COLUMN($J$9))*4,0,4,2),$C152),AM$9,"")</f>
        <v/>
      </c>
      <c r="AN152" s="332" t="str">
        <f ca="1">IF(COUNTIF(OFFSET('別紙2-4(研修実施報告書)'!$I$8,(COLUMN()-COLUMN($J$9))*4,0,4,2),$C152),AN$9,"")</f>
        <v/>
      </c>
      <c r="AO152" s="332" t="str">
        <f ca="1">IF(COUNTIF(OFFSET('別紙2-4(研修実施報告書)'!$I$8,(COLUMN()-COLUMN($J$9))*4,0,4,2),$C152),AO$9,"")</f>
        <v/>
      </c>
      <c r="AP152" s="332" t="str">
        <f ca="1">IF(COUNTIF(OFFSET('別紙2-4(研修実施報告書)'!$I$8,(COLUMN()-COLUMN($J$9))*4,0,4,2),$C152),AP$9,"")</f>
        <v/>
      </c>
      <c r="AQ152" s="332" t="str">
        <f ca="1">IF(COUNTIF(OFFSET('別紙2-4(研修実施報告書)'!$I$8,(COLUMN()-COLUMN($J$9))*4,0,4,2),$C152),AQ$9,"")</f>
        <v/>
      </c>
      <c r="AR152" s="332" t="str">
        <f ca="1">IF(COUNTIF(OFFSET('別紙2-4(研修実施報告書)'!$I$8,(COLUMN()-COLUMN($J$9))*4,0,4,2),$C152),AR$9,"")</f>
        <v/>
      </c>
      <c r="AS152" s="332" t="str">
        <f ca="1">IF(COUNTIF(OFFSET('別紙2-4(研修実施報告書)'!$I$8,(COLUMN()-COLUMN($J$9))*4,0,4,2),$C152),AS$9,"")</f>
        <v/>
      </c>
      <c r="AT152" s="332" t="str">
        <f ca="1">IF(COUNTIF(OFFSET('別紙2-4(研修実施報告書)'!$I$8,(COLUMN()-COLUMN($J$9))*4,0,4,2),$C152),AT$9,"")</f>
        <v/>
      </c>
      <c r="AU152" s="332" t="str">
        <f ca="1">IF(COUNTIF(OFFSET('別紙2-4(研修実施報告書)'!$I$8,(COLUMN()-COLUMN($J$9))*4,0,4,2),$C152),AU$9,"")</f>
        <v/>
      </c>
      <c r="AV152" s="332" t="str">
        <f ca="1">IF(COUNTIF(OFFSET('別紙2-4(研修実施報告書)'!$I$8,(COLUMN()-COLUMN($J$9))*4,0,4,2),$C152),AV$9,"")</f>
        <v/>
      </c>
      <c r="AW152" s="332" t="str">
        <f ca="1">IF(COUNTIF(OFFSET('別紙2-4(研修実施報告書)'!$I$8,(COLUMN()-COLUMN($J$9))*4,0,4,2),$C152),AW$9,"")</f>
        <v/>
      </c>
      <c r="AX152" s="332" t="str">
        <f ca="1">IF(COUNTIF(OFFSET('別紙2-4(研修実施報告書)'!$I$8,(COLUMN()-COLUMN($J$9))*4,0,4,2),$C152),AX$9,"")</f>
        <v/>
      </c>
      <c r="AY152" s="332" t="str">
        <f ca="1">IF(COUNTIF(OFFSET('別紙2-4(研修実施報告書)'!$I$8,(COLUMN()-COLUMN($J$9))*4,0,4,2),$C152),AY$9,"")</f>
        <v/>
      </c>
      <c r="AZ152" s="332" t="str">
        <f ca="1">IF(COUNTIF(OFFSET('別紙2-4(研修実施報告書)'!$I$8,(COLUMN()-COLUMN($J$9))*4,0,4,2),$C152),AZ$9,"")</f>
        <v/>
      </c>
      <c r="BA152" s="332" t="str">
        <f ca="1">IF(COUNTIF(OFFSET('別紙2-4(研修実施報告書)'!$I$8,(COLUMN()-COLUMN($J$9))*4,0,4,2),$C152),BA$9,"")</f>
        <v/>
      </c>
      <c r="BB152" s="332" t="str">
        <f ca="1">IF(COUNTIF(OFFSET('別紙2-4(研修実施報告書)'!$I$8,(COLUMN()-COLUMN($J$9))*4,0,4,2),$C152),BB$9,"")</f>
        <v/>
      </c>
      <c r="BC152" s="332" t="str">
        <f ca="1">IF(COUNTIF(OFFSET('別紙2-4(研修実施報告書)'!$I$8,(COLUMN()-COLUMN($J$9))*4,0,4,2),$C152),BC$9,"")</f>
        <v/>
      </c>
      <c r="BD152" s="332" t="str">
        <f ca="1">IF(COUNTIF(OFFSET('別紙2-4(研修実施報告書)'!$I$8,(COLUMN()-COLUMN($J$9))*4,0,4,2),$C152),BD$9,"")</f>
        <v/>
      </c>
      <c r="BE152" s="332" t="str">
        <f ca="1">IF(COUNTIF(OFFSET('別紙2-4(研修実施報告書)'!$I$8,(COLUMN()-COLUMN($J$9))*4,0,4,2),$C152),BE$9,"")</f>
        <v/>
      </c>
      <c r="BF152" s="332" t="str">
        <f ca="1">IF(COUNTIF(OFFSET('別紙2-4(研修実施報告書)'!$I$8,(COLUMN()-COLUMN($J$9))*4,0,4,2),$C152),BF$9,"")</f>
        <v/>
      </c>
      <c r="BG152" s="332" t="str">
        <f ca="1">IF(COUNTIF(OFFSET('別紙2-4(研修実施報告書)'!$I$8,(COLUMN()-COLUMN($J$9))*4,0,4,2),$C152),BG$9,"")</f>
        <v/>
      </c>
      <c r="BH152" s="332" t="str">
        <f ca="1">IF(COUNTIF(OFFSET('別紙2-4(研修実施報告書)'!$I$8,(COLUMN()-COLUMN($J$9))*4,0,4,2),$C152),BH$9,"")</f>
        <v/>
      </c>
      <c r="BI152" s="332" t="str">
        <f ca="1">IF(COUNTIF(OFFSET('別紙2-4(研修実施報告書)'!$I$8,(COLUMN()-COLUMN($J$9))*4,0,4,2),$C152),BI$9,"")</f>
        <v/>
      </c>
      <c r="BJ152" s="332" t="str">
        <f ca="1">IF(COUNTIF(OFFSET('別紙2-4(研修実施報告書)'!$I$8,(COLUMN()-COLUMN($J$9))*4,0,4,2),$C152),BJ$9,"")</f>
        <v/>
      </c>
      <c r="BK152" s="332" t="str">
        <f ca="1">IF(COUNTIF(OFFSET('別紙2-4(研修実施報告書)'!$I$8,(COLUMN()-COLUMN($J$9))*4,0,4,2),$C152),BK$9,"")</f>
        <v/>
      </c>
      <c r="BL152" s="332" t="str">
        <f ca="1">IF(COUNTIF(OFFSET('別紙2-4(研修実施報告書)'!$I$8,(COLUMN()-COLUMN($J$9))*4,0,4,2),$C152),BL$9,"")</f>
        <v/>
      </c>
      <c r="BM152" s="332" t="str">
        <f ca="1">IF(COUNTIF(OFFSET('別紙2-4(研修実施報告書)'!$I$8,(COLUMN()-COLUMN($J$9))*4,0,4,2),$C152),BM$9,"")</f>
        <v/>
      </c>
      <c r="BN152" s="332" t="str">
        <f ca="1">IF(COUNTIF(OFFSET('別紙2-4(研修実施報告書)'!$I$8,(COLUMN()-COLUMN($J$9))*4,0,4,2),$C152),BN$9,"")</f>
        <v/>
      </c>
      <c r="BO152" s="332" t="str">
        <f ca="1">IF(COUNTIF(OFFSET('別紙2-4(研修実施報告書)'!$I$8,(COLUMN()-COLUMN($J$9))*4,0,4,2),$C152),BO$9,"")</f>
        <v/>
      </c>
      <c r="BP152" s="332" t="str">
        <f ca="1">IF(COUNTIF(OFFSET('別紙2-4(研修実施報告書)'!$I$8,(COLUMN()-COLUMN($J$9))*4,0,4,2),$C152),BP$9,"")</f>
        <v/>
      </c>
      <c r="BQ152" s="332" t="str">
        <f ca="1">IF(COUNTIF(OFFSET('別紙2-4(研修実施報告書)'!$I$8,(COLUMN()-COLUMN($J$9))*4,0,4,2),$C152),BQ$9,"")</f>
        <v/>
      </c>
      <c r="BR152" s="332" t="str">
        <f ca="1">IF(COUNTIF(OFFSET('別紙2-4(研修実施報告書)'!$I$8,(COLUMN()-COLUMN($J$9))*4,0,4,2),$C152),BR$9,"")</f>
        <v/>
      </c>
      <c r="BS152" s="332" t="str">
        <f ca="1">IF(COUNTIF(OFFSET('別紙2-4(研修実施報告書)'!$I$8,(COLUMN()-COLUMN($J$9))*4,0,4,2),$C152),BS$9,"")</f>
        <v/>
      </c>
      <c r="BT152" s="332" t="str">
        <f ca="1">IF(COUNTIF(OFFSET('別紙2-4(研修実施報告書)'!$I$8,(COLUMN()-COLUMN($J$9))*4,0,4,2),$C152),BT$9,"")</f>
        <v/>
      </c>
      <c r="BU152" s="332" t="str">
        <f ca="1">IF(COUNTIF(OFFSET('別紙2-4(研修実施報告書)'!$I$8,(COLUMN()-COLUMN($J$9))*4,0,4,2),$C152),BU$9,"")</f>
        <v/>
      </c>
      <c r="BV152" s="332" t="str">
        <f ca="1">IF(COUNTIF(OFFSET('別紙2-4(研修実施報告書)'!$I$8,(COLUMN()-COLUMN($J$9))*4,0,4,2),$C152),BV$9,"")</f>
        <v/>
      </c>
      <c r="BW152" s="332" t="str">
        <f ca="1">IF(COUNTIF(OFFSET('別紙2-4(研修実施報告書)'!$I$8,(COLUMN()-COLUMN($J$9))*4,0,4,2),$C152),BW$9,"")</f>
        <v/>
      </c>
      <c r="BX152" s="332" t="str">
        <f ca="1">IF(COUNTIF(OFFSET('別紙2-4(研修実施報告書)'!$I$8,(COLUMN()-COLUMN($J$9))*4,0,4,2),$C152),BX$9,"")</f>
        <v/>
      </c>
      <c r="BY152" s="332" t="str">
        <f ca="1">IF(COUNTIF(OFFSET('別紙2-4(研修実施報告書)'!$I$8,(COLUMN()-COLUMN($J$9))*4,0,4,2),$C152),BY$9,"")</f>
        <v/>
      </c>
      <c r="BZ152" s="332" t="str">
        <f ca="1">IF(COUNTIF(OFFSET('別紙2-4(研修実施報告書)'!$I$8,(COLUMN()-COLUMN($J$9))*4,0,4,2),$C152),BZ$9,"")</f>
        <v/>
      </c>
      <c r="CA152" s="332" t="str">
        <f ca="1">IF(COUNTIF(OFFSET('別紙2-4(研修実施報告書)'!$I$8,(COLUMN()-COLUMN($J$9))*4,0,4,2),$C152),CA$9,"")</f>
        <v/>
      </c>
      <c r="CB152" s="332" t="str">
        <f ca="1">IF(COUNTIF(OFFSET('別紙2-4(研修実施報告書)'!$I$8,(COLUMN()-COLUMN($J$9))*4,0,4,2),$C152),CB$9,"")</f>
        <v/>
      </c>
      <c r="CC152" s="332" t="str">
        <f ca="1">IF(COUNTIF(OFFSET('別紙2-4(研修実施報告書)'!$I$8,(COLUMN()-COLUMN($J$9))*4,0,4,2),$C152),CC$9,"")</f>
        <v/>
      </c>
      <c r="CD152" s="332" t="str">
        <f ca="1">IF(COUNTIF(OFFSET('別紙2-4(研修実施報告書)'!$I$8,(COLUMN()-COLUMN($J$9))*4,0,4,2),$C152),CD$9,"")</f>
        <v/>
      </c>
      <c r="CE152" s="332" t="str">
        <f ca="1">IF(COUNTIF(OFFSET('別紙2-4(研修実施報告書)'!$I$8,(COLUMN()-COLUMN($J$9))*4,0,4,2),$C152),CE$9,"")</f>
        <v/>
      </c>
      <c r="CF152" s="332" t="str">
        <f ca="1">IF(COUNTIF(OFFSET('別紙2-4(研修実施報告書)'!$I$8,(COLUMN()-COLUMN($J$9))*4,0,4,2),$C152),CF$9,"")</f>
        <v/>
      </c>
      <c r="CG152" s="332" t="str">
        <f ca="1">IF(COUNTIF(OFFSET('別紙2-4(研修実施報告書)'!$I$8,(COLUMN()-COLUMN($J$9))*4,0,4,2),$C152),CG$9,"")</f>
        <v/>
      </c>
      <c r="CH152" s="332" t="str">
        <f ca="1">IF(COUNTIF(OFFSET('別紙2-4(研修実施報告書)'!$I$8,(COLUMN()-COLUMN($J$9))*4,0,4,2),$C152),CH$9,"")</f>
        <v/>
      </c>
      <c r="CI152" s="332" t="str">
        <f ca="1">IF(COUNTIF(OFFSET('別紙2-4(研修実施報告書)'!$I$8,(COLUMN()-COLUMN($J$9))*4,0,4,2),$C152),CI$9,"")</f>
        <v/>
      </c>
      <c r="CJ152" s="332" t="str">
        <f ca="1">IF(COUNTIF(OFFSET('別紙2-4(研修実施報告書)'!$I$8,(COLUMN()-COLUMN($J$9))*4,0,4,2),$C152),CJ$9,"")</f>
        <v/>
      </c>
      <c r="CK152" s="332" t="str">
        <f ca="1">IF(COUNTIF(OFFSET('別紙2-4(研修実施報告書)'!$I$8,(COLUMN()-COLUMN($J$9))*4,0,4,2),$C152),CK$9,"")</f>
        <v/>
      </c>
      <c r="CL152" s="332" t="str">
        <f ca="1">IF(COUNTIF(OFFSET('別紙2-4(研修実施報告書)'!$I$8,(COLUMN()-COLUMN($J$9))*4,0,4,2),$C152),CL$9,"")</f>
        <v/>
      </c>
      <c r="CM152" s="332" t="str">
        <f ca="1">IF(COUNTIF(OFFSET('別紙2-4(研修実施報告書)'!$I$8,(COLUMN()-COLUMN($J$9))*4,0,4,2),$C152),CM$9,"")</f>
        <v/>
      </c>
      <c r="CN152" s="332" t="str">
        <f ca="1">IF(COUNTIF(OFFSET('別紙2-4(研修実施報告書)'!$I$8,(COLUMN()-COLUMN($J$9))*4,0,4,2),$C152),CN$9,"")</f>
        <v/>
      </c>
      <c r="CO152" s="332" t="str">
        <f ca="1">IF(COUNTIF(OFFSET('別紙2-4(研修実施報告書)'!$I$8,(COLUMN()-COLUMN($J$9))*4,0,4,2),$C152),CO$9,"")</f>
        <v/>
      </c>
      <c r="CP152" s="332" t="str">
        <f ca="1">IF(COUNTIF(OFFSET('別紙2-4(研修実施報告書)'!$I$8,(COLUMN()-COLUMN($J$9))*4,0,4,2),$C152),CP$9,"")</f>
        <v/>
      </c>
      <c r="CQ152" s="332" t="str">
        <f ca="1">IF(COUNTIF(OFFSET('別紙2-4(研修実施報告書)'!$I$8,(COLUMN()-COLUMN($J$9))*4,0,4,2),$C152),CQ$9,"")</f>
        <v/>
      </c>
      <c r="CR152" s="332" t="str">
        <f ca="1">IF(COUNTIF(OFFSET('別紙2-4(研修実施報告書)'!$I$8,(COLUMN()-COLUMN($J$9))*4,0,4,2),$C152),CR$9,"")</f>
        <v/>
      </c>
      <c r="CS152" s="332" t="str">
        <f ca="1">IF(COUNTIF(OFFSET('別紙2-4(研修実施報告書)'!$I$8,(COLUMN()-COLUMN($J$9))*4,0,4,2),$C152),CS$9,"")</f>
        <v/>
      </c>
      <c r="CT152" s="332" t="str">
        <f ca="1">IF(COUNTIF(OFFSET('別紙2-4(研修実施報告書)'!$I$8,(COLUMN()-COLUMN($J$9))*4,0,4,2),$C152),CT$9,"")</f>
        <v/>
      </c>
      <c r="CU152" s="332" t="str">
        <f ca="1">IF(COUNTIF(OFFSET('別紙2-4(研修実施報告書)'!$I$8,(COLUMN()-COLUMN($J$9))*4,0,4,2),$C152),CU$9,"")</f>
        <v/>
      </c>
      <c r="CV152" s="332" t="str">
        <f ca="1">IF(COUNTIF(OFFSET('別紙2-4(研修実施報告書)'!$I$8,(COLUMN()-COLUMN($J$9))*4,0,4,2),$C152),CV$9,"")</f>
        <v/>
      </c>
      <c r="CW152" s="332" t="str">
        <f ca="1">IF(COUNTIF(OFFSET('別紙2-4(研修実施報告書)'!$I$8,(COLUMN()-COLUMN($J$9))*4,0,4,2),$C152),CW$9,"")</f>
        <v/>
      </c>
      <c r="CX152" s="332" t="str">
        <f ca="1">IF(COUNTIF(OFFSET('別紙2-4(研修実施報告書)'!$I$8,(COLUMN()-COLUMN($J$9))*4,0,4,2),$C152),CX$9,"")</f>
        <v/>
      </c>
      <c r="CY152" s="332" t="str">
        <f ca="1">IF(COUNTIF(OFFSET('別紙2-4(研修実施報告書)'!$I$8,(COLUMN()-COLUMN($J$9))*4,0,4,2),$C152),CY$9,"")</f>
        <v/>
      </c>
      <c r="CZ152" s="332" t="str">
        <f ca="1">IF(COUNTIF(OFFSET('別紙2-4(研修実施報告書)'!$I$8,(COLUMN()-COLUMN($J$9))*4,0,4,2),$C152),CZ$9,"")</f>
        <v/>
      </c>
      <c r="DA152" s="332" t="str">
        <f ca="1">IF(COUNTIF(OFFSET('別紙2-4(研修実施報告書)'!$I$8,(COLUMN()-COLUMN($J$9))*4,0,4,2),$C152),DA$9,"")</f>
        <v/>
      </c>
      <c r="DB152" s="332" t="str">
        <f ca="1">IF(COUNTIF(OFFSET('別紙2-4(研修実施報告書)'!$I$8,(COLUMN()-COLUMN($J$9))*4,0,4,2),$C152),DB$9,"")</f>
        <v/>
      </c>
      <c r="DC152" s="332" t="str">
        <f ca="1">IF(COUNTIF(OFFSET('別紙2-4(研修実施報告書)'!$I$8,(COLUMN()-COLUMN($J$9))*4,0,4,2),$C152),DC$9,"")</f>
        <v/>
      </c>
      <c r="DD152" s="332" t="str">
        <f ca="1">IF(COUNTIF(OFFSET('別紙2-4(研修実施報告書)'!$I$8,(COLUMN()-COLUMN($J$9))*4,0,4,2),$C152),DD$9,"")</f>
        <v/>
      </c>
      <c r="DE152" s="332" t="str">
        <f ca="1">IF(COUNTIF(OFFSET('別紙2-4(研修実施報告書)'!$I$8,(COLUMN()-COLUMN($J$9))*4,0,4,2),$C152),DE$9,"")</f>
        <v/>
      </c>
      <c r="DF152" s="332" t="str">
        <f ca="1">IF(COUNTIF(OFFSET('別紙2-4(研修実施報告書)'!$I$8,(COLUMN()-COLUMN($J$9))*4,0,4,2),$C152),DF$9,"")</f>
        <v/>
      </c>
      <c r="DG152" s="332" t="str">
        <f ca="1">IF(COUNTIF(OFFSET('別紙2-4(研修実施報告書)'!$I$8,(COLUMN()-COLUMN($J$9))*4,0,4,2),$C152),DG$9,"")</f>
        <v/>
      </c>
      <c r="DH152" s="332" t="str">
        <f ca="1">IF(COUNTIF(OFFSET('別紙2-4(研修実施報告書)'!$I$8,(COLUMN()-COLUMN($J$9))*4,0,4,2),$C152),DH$9,"")</f>
        <v/>
      </c>
      <c r="DI152" s="332" t="str">
        <f ca="1">IF(COUNTIF(OFFSET('別紙2-4(研修実施報告書)'!$I$8,(COLUMN()-COLUMN($J$9))*4,0,4,2),$C152),DI$9,"")</f>
        <v/>
      </c>
      <c r="DJ152" s="332" t="str">
        <f ca="1">IF(COUNTIF(OFFSET('別紙2-4(研修実施報告書)'!$I$8,(COLUMN()-COLUMN($J$9))*4,0,4,2),$C152),DJ$9,"")</f>
        <v/>
      </c>
      <c r="DK152" s="332" t="str">
        <f ca="1">IF(COUNTIF(OFFSET('別紙2-4(研修実施報告書)'!$I$8,(COLUMN()-COLUMN($J$9))*4,0,4,2),$C152),DK$9,"")</f>
        <v/>
      </c>
      <c r="DL152" s="332" t="str">
        <f ca="1">IF(COUNTIF(OFFSET('別紙2-4(研修実施報告書)'!$I$8,(COLUMN()-COLUMN($J$9))*4,0,4,2),$C152),DL$9,"")</f>
        <v/>
      </c>
      <c r="DM152" s="332" t="str">
        <f ca="1">IF(COUNTIF(OFFSET('別紙2-4(研修実施報告書)'!$I$8,(COLUMN()-COLUMN($J$9))*4,0,4,2),$C152),DM$9,"")</f>
        <v/>
      </c>
      <c r="DN152" s="332" t="str">
        <f ca="1">IF(COUNTIF(OFFSET('別紙2-4(研修実施報告書)'!$I$8,(COLUMN()-COLUMN($J$9))*4,0,4,2),$C152),DN$9,"")</f>
        <v/>
      </c>
      <c r="DO152" s="332" t="str">
        <f ca="1">IF(COUNTIF(OFFSET('別紙2-4(研修実施報告書)'!$I$8,(COLUMN()-COLUMN($J$9))*4,0,4,2),$C152),DO$9,"")</f>
        <v/>
      </c>
      <c r="DP152" s="332" t="str">
        <f ca="1">IF(COUNTIF(OFFSET('別紙2-4(研修実施報告書)'!$I$8,(COLUMN()-COLUMN($J$9))*4,0,4,2),$C152),DP$9,"")</f>
        <v/>
      </c>
      <c r="DQ152" s="332" t="str">
        <f ca="1">IF(COUNTIF(OFFSET('別紙2-4(研修実施報告書)'!$I$8,(COLUMN()-COLUMN($J$9))*4,0,4,2),$C152),DQ$9,"")</f>
        <v/>
      </c>
      <c r="DR152" s="332" t="str">
        <f ca="1">IF(COUNTIF(OFFSET('別紙2-4(研修実施報告書)'!$I$8,(COLUMN()-COLUMN($J$9))*4,0,4,2),$C152),DR$9,"")</f>
        <v/>
      </c>
      <c r="DS152" s="332" t="str">
        <f ca="1">IF(COUNTIF(OFFSET('別紙2-4(研修実施報告書)'!$I$8,(COLUMN()-COLUMN($J$9))*4,0,4,2),$C152),DS$9,"")</f>
        <v/>
      </c>
      <c r="DT152" s="332" t="str">
        <f ca="1">IF(COUNTIF(OFFSET('別紙2-4(研修実施報告書)'!$I$8,(COLUMN()-COLUMN($J$9))*4,0,4,2),$C152),DT$9,"")</f>
        <v/>
      </c>
      <c r="DU152" s="332" t="str">
        <f ca="1">IF(COUNTIF(OFFSET('別紙2-4(研修実施報告書)'!$I$8,(COLUMN()-COLUMN($J$9))*4,0,4,2),$C152),DU$9,"")</f>
        <v/>
      </c>
      <c r="DV152" s="332" t="str">
        <f ca="1">IF(COUNTIF(OFFSET('別紙2-4(研修実施報告書)'!$I$8,(COLUMN()-COLUMN($J$9))*4,0,4,2),$C152),DV$9,"")</f>
        <v/>
      </c>
      <c r="DW152" s="332" t="str">
        <f ca="1">IF(COUNTIF(OFFSET('別紙2-4(研修実施報告書)'!$I$8,(COLUMN()-COLUMN($J$9))*4,0,4,2),$C152),DW$9,"")</f>
        <v/>
      </c>
      <c r="DX152" s="332" t="str">
        <f ca="1">IF(COUNTIF(OFFSET('別紙2-4(研修実施報告書)'!$I$8,(COLUMN()-COLUMN($J$9))*4,0,4,2),$C152),DX$9,"")</f>
        <v/>
      </c>
      <c r="DY152" s="332" t="str">
        <f ca="1">IF(COUNTIF(OFFSET('別紙2-4(研修実施報告書)'!$I$8,(COLUMN()-COLUMN($J$9))*4,0,4,2),$C152),DY$9,"")</f>
        <v/>
      </c>
      <c r="DZ152" s="332" t="str">
        <f ca="1">IF(COUNTIF(OFFSET('別紙2-4(研修実施報告書)'!$I$8,(COLUMN()-COLUMN($J$9))*4,0,4,2),$C152),DZ$9,"")</f>
        <v/>
      </c>
      <c r="EA152" s="332" t="str">
        <f ca="1">IF(COUNTIF(OFFSET('別紙2-4(研修実施報告書)'!$I$8,(COLUMN()-COLUMN($J$9))*4,0,4,2),$C152),EA$9,"")</f>
        <v/>
      </c>
      <c r="EB152" s="332" t="str">
        <f ca="1">IF(COUNTIF(OFFSET('別紙2-4(研修実施報告書)'!$I$8,(COLUMN()-COLUMN($J$9))*4,0,4,2),$C152),EB$9,"")</f>
        <v/>
      </c>
      <c r="EC152" s="332" t="str">
        <f ca="1">IF(COUNTIF(OFFSET('別紙2-4(研修実施報告書)'!$I$8,(COLUMN()-COLUMN($J$9))*4,0,4,2),$C152),EC$9,"")</f>
        <v/>
      </c>
      <c r="ED152" s="332" t="str">
        <f ca="1">IF(COUNTIF(OFFSET('別紙2-4(研修実施報告書)'!$I$8,(COLUMN()-COLUMN($J$9))*4,0,4,2),$C152),ED$9,"")</f>
        <v/>
      </c>
      <c r="EE152" s="332" t="str">
        <f ca="1">IF(COUNTIF(OFFSET('別紙2-4(研修実施報告書)'!$I$8,(COLUMN()-COLUMN($J$9))*4,0,4,2),$C152),EE$9,"")</f>
        <v/>
      </c>
      <c r="EF152" s="332" t="str">
        <f ca="1">IF(COUNTIF(OFFSET('別紙2-4(研修実施報告書)'!$I$8,(COLUMN()-COLUMN($J$9))*4,0,4,2),$C152),EF$9,"")</f>
        <v/>
      </c>
      <c r="EG152" s="332" t="str">
        <f ca="1">IF(COUNTIF(OFFSET('別紙2-4(研修実施報告書)'!$I$8,(COLUMN()-COLUMN($J$9))*4,0,4,2),$C152),EG$9,"")</f>
        <v/>
      </c>
      <c r="EH152" s="332" t="str">
        <f ca="1">IF(COUNTIF(OFFSET('別紙2-4(研修実施報告書)'!$I$8,(COLUMN()-COLUMN($J$9))*4,0,4,2),$C152),EH$9,"")</f>
        <v/>
      </c>
      <c r="EI152" s="332" t="str">
        <f ca="1">IF(COUNTIF(OFFSET('別紙2-4(研修実施報告書)'!$I$8,(COLUMN()-COLUMN($J$9))*4,0,4,2),$C152),EI$9,"")</f>
        <v/>
      </c>
      <c r="EJ152" s="332" t="str">
        <f ca="1">IF(COUNTIF(OFFSET('別紙2-4(研修実施報告書)'!$I$8,(COLUMN()-COLUMN($J$9))*4,0,4,2),$C152),EJ$9,"")</f>
        <v/>
      </c>
      <c r="EK152" s="332" t="str">
        <f ca="1">IF(COUNTIF(OFFSET('別紙2-4(研修実施報告書)'!$I$8,(COLUMN()-COLUMN($J$9))*4,0,4,2),$C152),EK$9,"")</f>
        <v/>
      </c>
      <c r="EL152" s="332" t="str">
        <f ca="1">IF(COUNTIF(OFFSET('別紙2-4(研修実施報告書)'!$I$8,(COLUMN()-COLUMN($J$9))*4,0,4,2),$C152),EL$9,"")</f>
        <v/>
      </c>
      <c r="EM152" s="332" t="str">
        <f ca="1">IF(COUNTIF(OFFSET('別紙2-4(研修実施報告書)'!$I$8,(COLUMN()-COLUMN($J$9))*4,0,4,2),$C152),EM$9,"")</f>
        <v/>
      </c>
      <c r="EN152" s="332" t="str">
        <f ca="1">IF(COUNTIF(OFFSET('別紙2-4(研修実施報告書)'!$I$8,(COLUMN()-COLUMN($J$9))*4,0,4,2),$C152),EN$9,"")</f>
        <v/>
      </c>
      <c r="EO152" s="332" t="str">
        <f ca="1">IF(COUNTIF(OFFSET('別紙2-4(研修実施報告書)'!$I$8,(COLUMN()-COLUMN($J$9))*4,0,4,2),$C152),EO$9,"")</f>
        <v/>
      </c>
      <c r="EP152" s="332" t="str">
        <f ca="1">IF(COUNTIF(OFFSET('別紙2-4(研修実施報告書)'!$I$8,(COLUMN()-COLUMN($J$9))*4,0,4,2),$C152),EP$9,"")</f>
        <v/>
      </c>
      <c r="EQ152" s="332" t="str">
        <f ca="1">IF(COUNTIF(OFFSET('別紙2-4(研修実施報告書)'!$I$8,(COLUMN()-COLUMN($J$9))*4,0,4,2),$C152),EQ$9,"")</f>
        <v/>
      </c>
      <c r="ER152" s="332" t="str">
        <f ca="1">IF(COUNTIF(OFFSET('別紙2-4(研修実施報告書)'!$I$8,(COLUMN()-COLUMN($J$9))*4,0,4,2),$C152),ER$9,"")</f>
        <v/>
      </c>
      <c r="ES152" s="332" t="str">
        <f ca="1">IF(COUNTIF(OFFSET('別紙2-4(研修実施報告書)'!$I$8,(COLUMN()-COLUMN($J$9))*4,0,4,2),$C152),ES$9,"")</f>
        <v/>
      </c>
      <c r="ET152" s="332" t="str">
        <f ca="1">IF(COUNTIF(OFFSET('別紙2-4(研修実施報告書)'!$I$8,(COLUMN()-COLUMN($J$9))*4,0,4,2),$C152),ET$9,"")</f>
        <v/>
      </c>
      <c r="EU152" s="332" t="str">
        <f ca="1">IF(COUNTIF(OFFSET('別紙2-4(研修実施報告書)'!$I$8,(COLUMN()-COLUMN($J$9))*4,0,4,2),$C152),EU$9,"")</f>
        <v/>
      </c>
      <c r="EV152" s="332" t="str">
        <f ca="1">IF(COUNTIF(OFFSET('別紙2-4(研修実施報告書)'!$I$8,(COLUMN()-COLUMN($J$9))*4,0,4,2),$C152),EV$9,"")</f>
        <v/>
      </c>
      <c r="EW152" s="332" t="str">
        <f ca="1">IF(COUNTIF(OFFSET('別紙2-4(研修実施報告書)'!$I$8,(COLUMN()-COLUMN($J$9))*4,0,4,2),$C152),EW$9,"")</f>
        <v/>
      </c>
      <c r="EX152" s="332" t="str">
        <f ca="1">IF(COUNTIF(OFFSET('別紙2-4(研修実施報告書)'!$I$8,(COLUMN()-COLUMN($J$9))*4,0,4,2),$C152),EX$9,"")</f>
        <v/>
      </c>
      <c r="EY152" s="332" t="str">
        <f ca="1">IF(COUNTIF(OFFSET('別紙2-4(研修実施報告書)'!$I$8,(COLUMN()-COLUMN($J$9))*4,0,4,2),$C152),EY$9,"")</f>
        <v/>
      </c>
      <c r="EZ152" s="332" t="str">
        <f ca="1">IF(COUNTIF(OFFSET('別紙2-4(研修実施報告書)'!$I$8,(COLUMN()-COLUMN($J$9))*4,0,4,2),$C152),EZ$9,"")</f>
        <v/>
      </c>
      <c r="FA152" s="332" t="str">
        <f ca="1">IF(COUNTIF(OFFSET('別紙2-4(研修実施報告書)'!$I$8,(COLUMN()-COLUMN($J$9))*4,0,4,2),$C152),FA$9,"")</f>
        <v/>
      </c>
      <c r="FB152" s="332" t="str">
        <f ca="1">IF(COUNTIF(OFFSET('別紙2-4(研修実施報告書)'!$I$8,(COLUMN()-COLUMN($J$9))*4,0,4,2),$C152),FB$9,"")</f>
        <v/>
      </c>
      <c r="FC152" s="332" t="str">
        <f ca="1">IF(COUNTIF(OFFSET('別紙2-4(研修実施報告書)'!$I$8,(COLUMN()-COLUMN($J$9))*4,0,4,2),$C152),FC$9,"")</f>
        <v/>
      </c>
      <c r="FD152" s="332" t="str">
        <f ca="1">IF(COUNTIF(OFFSET('別紙2-4(研修実施報告書)'!$I$8,(COLUMN()-COLUMN($J$9))*4,0,4,2),$C152),FD$9,"")</f>
        <v/>
      </c>
      <c r="FE152" s="332" t="str">
        <f ca="1">IF(COUNTIF(OFFSET('別紙2-4(研修実施報告書)'!$I$8,(COLUMN()-COLUMN($J$9))*4,0,4,2),$C152),FE$9,"")</f>
        <v/>
      </c>
      <c r="FF152" s="332" t="str">
        <f ca="1">IF(COUNTIF(OFFSET('別紙2-4(研修実施報告書)'!$I$8,(COLUMN()-COLUMN($J$9))*4,0,4,2),$C152),FF$9,"")</f>
        <v/>
      </c>
      <c r="FG152" s="332" t="str">
        <f ca="1">IF(COUNTIF(OFFSET('別紙2-4(研修実施報告書)'!$I$8,(COLUMN()-COLUMN($J$9))*4,0,4,2),$C152),FG$9,"")</f>
        <v/>
      </c>
      <c r="FH152" s="332" t="str">
        <f ca="1">IF(COUNTIF(OFFSET('別紙2-4(研修実施報告書)'!$I$8,(COLUMN()-COLUMN($J$9))*4,0,4,2),$C152),FH$9,"")</f>
        <v/>
      </c>
      <c r="FI152" s="332" t="str">
        <f ca="1">IF(COUNTIF(OFFSET('別紙2-4(研修実施報告書)'!$I$8,(COLUMN()-COLUMN($J$9))*4,0,4,2),$C152),FI$9,"")</f>
        <v/>
      </c>
      <c r="FJ152" s="332" t="str">
        <f ca="1">IF(COUNTIF(OFFSET('別紙2-4(研修実施報告書)'!$I$8,(COLUMN()-COLUMN($J$9))*4,0,4,2),$C152),FJ$9,"")</f>
        <v/>
      </c>
      <c r="FK152" s="332" t="str">
        <f ca="1">IF(COUNTIF(OFFSET('別紙2-4(研修実施報告書)'!$I$8,(COLUMN()-COLUMN($J$9))*4,0,4,2),$C152),FK$9,"")</f>
        <v/>
      </c>
      <c r="FL152" s="332" t="str">
        <f ca="1">IF(COUNTIF(OFFSET('別紙2-4(研修実施報告書)'!$I$8,(COLUMN()-COLUMN($J$9))*4,0,4,2),$C152),FL$9,"")</f>
        <v/>
      </c>
      <c r="FM152" s="332" t="str">
        <f ca="1">IF(COUNTIF(OFFSET('別紙2-4(研修実施報告書)'!$I$8,(COLUMN()-COLUMN($J$9))*4,0,4,2),$C152),FM$9,"")</f>
        <v/>
      </c>
      <c r="FN152" s="332" t="str">
        <f ca="1">IF(COUNTIF(OFFSET('別紙2-4(研修実施報告書)'!$I$8,(COLUMN()-COLUMN($J$9))*4,0,4,2),$C152),FN$9,"")</f>
        <v/>
      </c>
      <c r="FO152" s="332" t="str">
        <f ca="1">IF(COUNTIF(OFFSET('別紙2-4(研修実施報告書)'!$I$8,(COLUMN()-COLUMN($J$9))*4,0,4,2),$C152),FO$9,"")</f>
        <v/>
      </c>
      <c r="FP152" s="332" t="str">
        <f ca="1">IF(COUNTIF(OFFSET('別紙2-4(研修実施報告書)'!$I$8,(COLUMN()-COLUMN($J$9))*4,0,4,2),$C152),FP$9,"")</f>
        <v/>
      </c>
      <c r="FQ152" s="332" t="str">
        <f ca="1">IF(COUNTIF(OFFSET('別紙2-4(研修実施報告書)'!$I$8,(COLUMN()-COLUMN($J$9))*4,0,4,2),$C152),FQ$9,"")</f>
        <v/>
      </c>
      <c r="FR152" s="332" t="str">
        <f ca="1">IF(COUNTIF(OFFSET('別紙2-4(研修実施報告書)'!$I$8,(COLUMN()-COLUMN($J$9))*4,0,4,2),$C152),FR$9,"")</f>
        <v/>
      </c>
      <c r="FS152" s="332" t="str">
        <f ca="1">IF(COUNTIF(OFFSET('別紙2-4(研修実施報告書)'!$I$8,(COLUMN()-COLUMN($J$9))*4,0,4,2),$C152),FS$9,"")</f>
        <v/>
      </c>
      <c r="FT152" s="332" t="str">
        <f ca="1">IF(COUNTIF(OFFSET('別紙2-4(研修実施報告書)'!$I$8,(COLUMN()-COLUMN($J$9))*4,0,4,2),$C152),FT$9,"")</f>
        <v/>
      </c>
      <c r="FU152" s="332" t="str">
        <f ca="1">IF(COUNTIF(OFFSET('別紙2-4(研修実施報告書)'!$I$8,(COLUMN()-COLUMN($J$9))*4,0,4,2),$C152),FU$9,"")</f>
        <v/>
      </c>
      <c r="FV152" s="332" t="str">
        <f ca="1">IF(COUNTIF(OFFSET('別紙2-4(研修実施報告書)'!$I$8,(COLUMN()-COLUMN($J$9))*4,0,4,2),$C152),FV$9,"")</f>
        <v/>
      </c>
      <c r="FW152" s="332" t="str">
        <f ca="1">IF(COUNTIF(OFFSET('別紙2-4(研修実施報告書)'!$I$8,(COLUMN()-COLUMN($J$9))*4,0,4,2),$C152),FW$9,"")</f>
        <v/>
      </c>
      <c r="FX152" s="332" t="str">
        <f ca="1">IF(COUNTIF(OFFSET('別紙2-4(研修実施報告書)'!$I$8,(COLUMN()-COLUMN($J$9))*4,0,4,2),$C152),FX$9,"")</f>
        <v/>
      </c>
      <c r="FY152" s="332" t="str">
        <f ca="1">IF(COUNTIF(OFFSET('別紙2-4(研修実施報告書)'!$I$8,(COLUMN()-COLUMN($J$9))*4,0,4,2),$C152),FY$9,"")</f>
        <v/>
      </c>
      <c r="FZ152" s="332" t="str">
        <f ca="1">IF(COUNTIF(OFFSET('別紙2-4(研修実施報告書)'!$I$8,(COLUMN()-COLUMN($J$9))*4,0,4,2),$C152),FZ$9,"")</f>
        <v/>
      </c>
      <c r="GA152" s="332" t="str">
        <f ca="1">IF(COUNTIF(OFFSET('別紙2-4(研修実施報告書)'!$I$8,(COLUMN()-COLUMN($J$9))*4,0,4,2),$C152),GA$9,"")</f>
        <v/>
      </c>
      <c r="GB152" s="332" t="str">
        <f ca="1">IF(COUNTIF(OFFSET('別紙2-4(研修実施報告書)'!$I$8,(COLUMN()-COLUMN($J$9))*4,0,4,2),$C152),GB$9,"")</f>
        <v/>
      </c>
      <c r="GC152" s="332" t="str">
        <f ca="1">IF(COUNTIF(OFFSET('別紙2-4(研修実施報告書)'!$I$8,(COLUMN()-COLUMN($J$9))*4,0,4,2),$C152),GC$9,"")</f>
        <v/>
      </c>
      <c r="GD152" s="332" t="str">
        <f ca="1">IF(COUNTIF(OFFSET('別紙2-4(研修実施報告書)'!$I$8,(COLUMN()-COLUMN($J$9))*4,0,4,2),$C152),GD$9,"")</f>
        <v/>
      </c>
      <c r="GE152" s="332" t="str">
        <f ca="1">IF(COUNTIF(OFFSET('別紙2-4(研修実施報告書)'!$I$8,(COLUMN()-COLUMN($J$9))*4,0,4,2),$C152),GE$9,"")</f>
        <v/>
      </c>
      <c r="GF152" s="332" t="str">
        <f ca="1">IF(COUNTIF(OFFSET('別紙2-4(研修実施報告書)'!$I$8,(COLUMN()-COLUMN($J$9))*4,0,4,2),$C152),GF$9,"")</f>
        <v/>
      </c>
      <c r="GG152" s="332" t="str">
        <f ca="1">IF(COUNTIF(OFFSET('別紙2-4(研修実施報告書)'!$I$8,(COLUMN()-COLUMN($J$9))*4,0,4,2),$C152),GG$9,"")</f>
        <v/>
      </c>
      <c r="GH152" s="332" t="str">
        <f ca="1">IF(COUNTIF(OFFSET('別紙2-4(研修実施報告書)'!$I$8,(COLUMN()-COLUMN($J$9))*4,0,4,2),$C152),GH$9,"")</f>
        <v/>
      </c>
      <c r="GI152" s="332" t="str">
        <f ca="1">IF(COUNTIF(OFFSET('別紙2-4(研修実施報告書)'!$I$8,(COLUMN()-COLUMN($J$9))*4,0,4,2),$C152),GI$9,"")</f>
        <v/>
      </c>
      <c r="GJ152" s="332" t="str">
        <f ca="1">IF(COUNTIF(OFFSET('別紙2-4(研修実施報告書)'!$I$8,(COLUMN()-COLUMN($J$9))*4,0,4,2),$C152),GJ$9,"")</f>
        <v/>
      </c>
      <c r="GK152" s="332" t="str">
        <f ca="1">IF(COUNTIF(OFFSET('別紙2-4(研修実施報告書)'!$I$8,(COLUMN()-COLUMN($J$9))*4,0,4,2),$C152),GK$9,"")</f>
        <v/>
      </c>
      <c r="GL152" s="332" t="str">
        <f ca="1">IF(COUNTIF(OFFSET('別紙2-4(研修実施報告書)'!$I$8,(COLUMN()-COLUMN($J$9))*4,0,4,2),$C152),GL$9,"")</f>
        <v/>
      </c>
      <c r="GM152" s="332" t="str">
        <f ca="1">IF(COUNTIF(OFFSET('別紙2-4(研修実施報告書)'!$I$8,(COLUMN()-COLUMN($J$9))*4,0,4,2),$C152),GM$9,"")</f>
        <v/>
      </c>
      <c r="GN152" s="332" t="str">
        <f ca="1">IF(COUNTIF(OFFSET('別紙2-4(研修実施報告書)'!$I$8,(COLUMN()-COLUMN($J$9))*4,0,4,2),$C152),GN$9,"")</f>
        <v/>
      </c>
      <c r="GO152" s="332" t="str">
        <f ca="1">IF(COUNTIF(OFFSET('別紙2-4(研修実施報告書)'!$I$8,(COLUMN()-COLUMN($J$9))*4,0,4,2),$C152),GO$9,"")</f>
        <v/>
      </c>
      <c r="GP152" s="332" t="str">
        <f ca="1">IF(COUNTIF(OFFSET('別紙2-4(研修実施報告書)'!$I$8,(COLUMN()-COLUMN($J$9))*4,0,4,2),$C152),GP$9,"")</f>
        <v/>
      </c>
      <c r="GQ152" s="332" t="str">
        <f ca="1">IF(COUNTIF(OFFSET('別紙2-4(研修実施報告書)'!$I$8,(COLUMN()-COLUMN($J$9))*4,0,4,2),$C152),GQ$9,"")</f>
        <v/>
      </c>
      <c r="GR152" s="332" t="str">
        <f ca="1">IF(COUNTIF(OFFSET('別紙2-4(研修実施報告書)'!$I$8,(COLUMN()-COLUMN($J$9))*4,0,4,2),$C152),GR$9,"")</f>
        <v/>
      </c>
      <c r="GS152" s="332" t="str">
        <f ca="1">IF(COUNTIF(OFFSET('別紙2-4(研修実施報告書)'!$I$8,(COLUMN()-COLUMN($J$9))*4,0,4,2),$C152),GS$9,"")</f>
        <v/>
      </c>
      <c r="GT152" s="332" t="str">
        <f ca="1">IF(COUNTIF(OFFSET('別紙2-4(研修実施報告書)'!$I$8,(COLUMN()-COLUMN($J$9))*4,0,4,2),$C152),GT$9,"")</f>
        <v/>
      </c>
      <c r="GU152" s="332" t="str">
        <f ca="1">IF(COUNTIF(OFFSET('別紙2-4(研修実施報告書)'!$I$8,(COLUMN()-COLUMN($J$9))*4,0,4,2),$C152),GU$9,"")</f>
        <v/>
      </c>
      <c r="GV152" s="332" t="str">
        <f ca="1">IF(COUNTIF(OFFSET('別紙2-4(研修実施報告書)'!$I$8,(COLUMN()-COLUMN($J$9))*4,0,4,2),$C152),GV$9,"")</f>
        <v/>
      </c>
      <c r="GW152" s="332" t="str">
        <f ca="1">IF(COUNTIF(OFFSET('別紙2-4(研修実施報告書)'!$I$8,(COLUMN()-COLUMN($J$9))*4,0,4,2),$C152),GW$9,"")</f>
        <v/>
      </c>
      <c r="GX152" s="332" t="str">
        <f ca="1">IF(COUNTIF(OFFSET('別紙2-4(研修実施報告書)'!$I$8,(COLUMN()-COLUMN($J$9))*4,0,4,2),$C152),GX$9,"")</f>
        <v/>
      </c>
      <c r="GY152" s="332" t="str">
        <f ca="1">IF(COUNTIF(OFFSET('別紙2-4(研修実施報告書)'!$I$8,(COLUMN()-COLUMN($J$9))*4,0,4,2),$C152),GY$9,"")</f>
        <v/>
      </c>
      <c r="GZ152" s="332" t="str">
        <f ca="1">IF(COUNTIF(OFFSET('別紙2-4(研修実施報告書)'!$I$8,(COLUMN()-COLUMN($J$9))*4,0,4,2),$C152),GZ$9,"")</f>
        <v/>
      </c>
      <c r="HA152" s="332" t="str">
        <f ca="1">IF(COUNTIF(OFFSET('別紙2-4(研修実施報告書)'!$I$8,(COLUMN()-COLUMN($J$9))*4,0,4,2),$C152),HA$9,"")</f>
        <v/>
      </c>
      <c r="HB152" s="320"/>
    </row>
    <row r="153" spans="1:210" ht="18.75" customHeight="1">
      <c r="A153" s="325">
        <v>139</v>
      </c>
      <c r="B153" s="323" t="str">
        <f>IF(AND('別紙1-7(研修責任者教育担当者) '!E156="〇",'別紙1-7(研修責任者教育担当者) '!F156="〇"),"専任・兼任",IF('別紙1-7(研修責任者教育担当者) '!E156="〇","専任",IF('別紙1-7(研修責任者教育担当者) '!F156="〇","兼任","")))</f>
        <v/>
      </c>
      <c r="C153" s="324">
        <f>VLOOKUP(A153,'別紙1-7(研修責任者教育担当者) '!$B$18:$C$217,2,0)</f>
        <v>0</v>
      </c>
      <c r="D153" s="348" t="s">
        <v>175</v>
      </c>
      <c r="E153" s="349"/>
      <c r="F153" s="329" t="e">
        <f t="shared" si="6"/>
        <v>#DIV/0!</v>
      </c>
      <c r="G153" s="330" t="e">
        <f t="shared" ca="1" si="7"/>
        <v>#DIV/0!</v>
      </c>
      <c r="H153" s="318">
        <f t="shared" ca="1" si="8"/>
        <v>0</v>
      </c>
      <c r="I153" s="318"/>
      <c r="J153" s="332" t="str">
        <f ca="1">IF(COUNTIF(OFFSET('別紙2-4(研修実施報告書)'!$I$8,(COLUMN()-COLUMN($J$9))*4,0,4,2),$C153),J$9,"")</f>
        <v/>
      </c>
      <c r="K153" s="332" t="str">
        <f ca="1">IF(COUNTIF(OFFSET('別紙2-4(研修実施報告書)'!$I$8,(COLUMN()-COLUMN($J$9))*4,0,4,2),$C153),K$9,"")</f>
        <v/>
      </c>
      <c r="L153" s="332" t="str">
        <f ca="1">IF(COUNTIF(OFFSET('別紙2-4(研修実施報告書)'!$I$8,(COLUMN()-COLUMN($J$9))*4,0,4,2),$C153),L$9,"")</f>
        <v/>
      </c>
      <c r="M153" s="332" t="str">
        <f ca="1">IF(COUNTIF(OFFSET('別紙2-4(研修実施報告書)'!$I$8,(COLUMN()-COLUMN($J$9))*4,0,4,2),$C153),M$9,"")</f>
        <v/>
      </c>
      <c r="N153" s="332" t="str">
        <f ca="1">IF(COUNTIF(OFFSET('別紙2-4(研修実施報告書)'!$I$8,(COLUMN()-COLUMN($J$9))*4,0,4,2),$C153),N$9,"")</f>
        <v/>
      </c>
      <c r="O153" s="332" t="str">
        <f ca="1">IF(COUNTIF(OFFSET('別紙2-4(研修実施報告書)'!$I$8,(COLUMN()-COLUMN($J$9))*4,0,4,2),$C153),O$9,"")</f>
        <v/>
      </c>
      <c r="P153" s="332" t="str">
        <f ca="1">IF(COUNTIF(OFFSET('別紙2-4(研修実施報告書)'!$I$8,(COLUMN()-COLUMN($J$9))*4,0,4,2),$C153),P$9,"")</f>
        <v/>
      </c>
      <c r="Q153" s="332" t="str">
        <f ca="1">IF(COUNTIF(OFFSET('別紙2-4(研修実施報告書)'!$I$8,(COLUMN()-COLUMN($J$9))*4,0,4,2),$C153),Q$9,"")</f>
        <v/>
      </c>
      <c r="R153" s="332" t="str">
        <f ca="1">IF(COUNTIF(OFFSET('別紙2-4(研修実施報告書)'!$I$8,(COLUMN()-COLUMN($J$9))*4,0,4,2),$C153),R$9,"")</f>
        <v/>
      </c>
      <c r="S153" s="332" t="str">
        <f ca="1">IF(COUNTIF(OFFSET('別紙2-4(研修実施報告書)'!$I$8,(COLUMN()-COLUMN($J$9))*4,0,4,2),$C153),S$9,"")</f>
        <v/>
      </c>
      <c r="T153" s="332" t="str">
        <f ca="1">IF(COUNTIF(OFFSET('別紙2-4(研修実施報告書)'!$I$8,(COLUMN()-COLUMN($J$9))*4,0,4,2),$C153),T$9,"")</f>
        <v/>
      </c>
      <c r="U153" s="332" t="str">
        <f ca="1">IF(COUNTIF(OFFSET('別紙2-4(研修実施報告書)'!$I$8,(COLUMN()-COLUMN($J$9))*4,0,4,2),$C153),U$9,"")</f>
        <v/>
      </c>
      <c r="V153" s="332" t="str">
        <f ca="1">IF(COUNTIF(OFFSET('別紙2-4(研修実施報告書)'!$I$8,(COLUMN()-COLUMN($J$9))*4,0,4,2),$C153),V$9,"")</f>
        <v/>
      </c>
      <c r="W153" s="332" t="str">
        <f ca="1">IF(COUNTIF(OFFSET('別紙2-4(研修実施報告書)'!$I$8,(COLUMN()-COLUMN($J$9))*4,0,4,2),$C153),W$9,"")</f>
        <v/>
      </c>
      <c r="X153" s="332" t="str">
        <f ca="1">IF(COUNTIF(OFFSET('別紙2-4(研修実施報告書)'!$I$8,(COLUMN()-COLUMN($J$9))*4,0,4,2),$C153),X$9,"")</f>
        <v/>
      </c>
      <c r="Y153" s="332" t="str">
        <f ca="1">IF(COUNTIF(OFFSET('別紙2-4(研修実施報告書)'!$I$8,(COLUMN()-COLUMN($J$9))*4,0,4,2),$C153),Y$9,"")</f>
        <v/>
      </c>
      <c r="Z153" s="332" t="str">
        <f ca="1">IF(COUNTIF(OFFSET('別紙2-4(研修実施報告書)'!$I$8,(COLUMN()-COLUMN($J$9))*4,0,4,2),$C153),Z$9,"")</f>
        <v/>
      </c>
      <c r="AA153" s="332" t="str">
        <f ca="1">IF(COUNTIF(OFFSET('別紙2-4(研修実施報告書)'!$I$8,(COLUMN()-COLUMN($J$9))*4,0,4,2),$C153),AA$9,"")</f>
        <v/>
      </c>
      <c r="AB153" s="332" t="str">
        <f ca="1">IF(COUNTIF(OFFSET('別紙2-4(研修実施報告書)'!$I$8,(COLUMN()-COLUMN($J$9))*4,0,4,2),$C153),AB$9,"")</f>
        <v/>
      </c>
      <c r="AC153" s="332" t="str">
        <f ca="1">IF(COUNTIF(OFFSET('別紙2-4(研修実施報告書)'!$I$8,(COLUMN()-COLUMN($J$9))*4,0,4,2),$C153),AC$9,"")</f>
        <v/>
      </c>
      <c r="AD153" s="332" t="str">
        <f ca="1">IF(COUNTIF(OFFSET('別紙2-4(研修実施報告書)'!$I$8,(COLUMN()-COLUMN($J$9))*4,0,4,2),$C153),AD$9,"")</f>
        <v/>
      </c>
      <c r="AE153" s="332" t="str">
        <f ca="1">IF(COUNTIF(OFFSET('別紙2-4(研修実施報告書)'!$I$8,(COLUMN()-COLUMN($J$9))*4,0,4,2),$C153),AE$9,"")</f>
        <v/>
      </c>
      <c r="AF153" s="332" t="str">
        <f ca="1">IF(COUNTIF(OFFSET('別紙2-4(研修実施報告書)'!$I$8,(COLUMN()-COLUMN($J$9))*4,0,4,2),$C153),AF$9,"")</f>
        <v/>
      </c>
      <c r="AG153" s="332" t="str">
        <f ca="1">IF(COUNTIF(OFFSET('別紙2-4(研修実施報告書)'!$I$8,(COLUMN()-COLUMN($J$9))*4,0,4,2),$C153),AG$9,"")</f>
        <v/>
      </c>
      <c r="AH153" s="332" t="str">
        <f ca="1">IF(COUNTIF(OFFSET('別紙2-4(研修実施報告書)'!$I$8,(COLUMN()-COLUMN($J$9))*4,0,4,2),$C153),AH$9,"")</f>
        <v/>
      </c>
      <c r="AI153" s="332" t="str">
        <f ca="1">IF(COUNTIF(OFFSET('別紙2-4(研修実施報告書)'!$I$8,(COLUMN()-COLUMN($J$9))*4,0,4,2),$C153),AI$9,"")</f>
        <v/>
      </c>
      <c r="AJ153" s="332" t="str">
        <f ca="1">IF(COUNTIF(OFFSET('別紙2-4(研修実施報告書)'!$I$8,(COLUMN()-COLUMN($J$9))*4,0,4,2),$C153),AJ$9,"")</f>
        <v/>
      </c>
      <c r="AK153" s="332" t="str">
        <f ca="1">IF(COUNTIF(OFFSET('別紙2-4(研修実施報告書)'!$I$8,(COLUMN()-COLUMN($J$9))*4,0,4,2),$C153),AK$9,"")</f>
        <v/>
      </c>
      <c r="AL153" s="332" t="str">
        <f ca="1">IF(COUNTIF(OFFSET('別紙2-4(研修実施報告書)'!$I$8,(COLUMN()-COLUMN($J$9))*4,0,4,2),$C153),AL$9,"")</f>
        <v/>
      </c>
      <c r="AM153" s="332" t="str">
        <f ca="1">IF(COUNTIF(OFFSET('別紙2-4(研修実施報告書)'!$I$8,(COLUMN()-COLUMN($J$9))*4,0,4,2),$C153),AM$9,"")</f>
        <v/>
      </c>
      <c r="AN153" s="332" t="str">
        <f ca="1">IF(COUNTIF(OFFSET('別紙2-4(研修実施報告書)'!$I$8,(COLUMN()-COLUMN($J$9))*4,0,4,2),$C153),AN$9,"")</f>
        <v/>
      </c>
      <c r="AO153" s="332" t="str">
        <f ca="1">IF(COUNTIF(OFFSET('別紙2-4(研修実施報告書)'!$I$8,(COLUMN()-COLUMN($J$9))*4,0,4,2),$C153),AO$9,"")</f>
        <v/>
      </c>
      <c r="AP153" s="332" t="str">
        <f ca="1">IF(COUNTIF(OFFSET('別紙2-4(研修実施報告書)'!$I$8,(COLUMN()-COLUMN($J$9))*4,0,4,2),$C153),AP$9,"")</f>
        <v/>
      </c>
      <c r="AQ153" s="332" t="str">
        <f ca="1">IF(COUNTIF(OFFSET('別紙2-4(研修実施報告書)'!$I$8,(COLUMN()-COLUMN($J$9))*4,0,4,2),$C153),AQ$9,"")</f>
        <v/>
      </c>
      <c r="AR153" s="332" t="str">
        <f ca="1">IF(COUNTIF(OFFSET('別紙2-4(研修実施報告書)'!$I$8,(COLUMN()-COLUMN($J$9))*4,0,4,2),$C153),AR$9,"")</f>
        <v/>
      </c>
      <c r="AS153" s="332" t="str">
        <f ca="1">IF(COUNTIF(OFFSET('別紙2-4(研修実施報告書)'!$I$8,(COLUMN()-COLUMN($J$9))*4,0,4,2),$C153),AS$9,"")</f>
        <v/>
      </c>
      <c r="AT153" s="332" t="str">
        <f ca="1">IF(COUNTIF(OFFSET('別紙2-4(研修実施報告書)'!$I$8,(COLUMN()-COLUMN($J$9))*4,0,4,2),$C153),AT$9,"")</f>
        <v/>
      </c>
      <c r="AU153" s="332" t="str">
        <f ca="1">IF(COUNTIF(OFFSET('別紙2-4(研修実施報告書)'!$I$8,(COLUMN()-COLUMN($J$9))*4,0,4,2),$C153),AU$9,"")</f>
        <v/>
      </c>
      <c r="AV153" s="332" t="str">
        <f ca="1">IF(COUNTIF(OFFSET('別紙2-4(研修実施報告書)'!$I$8,(COLUMN()-COLUMN($J$9))*4,0,4,2),$C153),AV$9,"")</f>
        <v/>
      </c>
      <c r="AW153" s="332" t="str">
        <f ca="1">IF(COUNTIF(OFFSET('別紙2-4(研修実施報告書)'!$I$8,(COLUMN()-COLUMN($J$9))*4,0,4,2),$C153),AW$9,"")</f>
        <v/>
      </c>
      <c r="AX153" s="332" t="str">
        <f ca="1">IF(COUNTIF(OFFSET('別紙2-4(研修実施報告書)'!$I$8,(COLUMN()-COLUMN($J$9))*4,0,4,2),$C153),AX$9,"")</f>
        <v/>
      </c>
      <c r="AY153" s="332" t="str">
        <f ca="1">IF(COUNTIF(OFFSET('別紙2-4(研修実施報告書)'!$I$8,(COLUMN()-COLUMN($J$9))*4,0,4,2),$C153),AY$9,"")</f>
        <v/>
      </c>
      <c r="AZ153" s="332" t="str">
        <f ca="1">IF(COUNTIF(OFFSET('別紙2-4(研修実施報告書)'!$I$8,(COLUMN()-COLUMN($J$9))*4,0,4,2),$C153),AZ$9,"")</f>
        <v/>
      </c>
      <c r="BA153" s="332" t="str">
        <f ca="1">IF(COUNTIF(OFFSET('別紙2-4(研修実施報告書)'!$I$8,(COLUMN()-COLUMN($J$9))*4,0,4,2),$C153),BA$9,"")</f>
        <v/>
      </c>
      <c r="BB153" s="332" t="str">
        <f ca="1">IF(COUNTIF(OFFSET('別紙2-4(研修実施報告書)'!$I$8,(COLUMN()-COLUMN($J$9))*4,0,4,2),$C153),BB$9,"")</f>
        <v/>
      </c>
      <c r="BC153" s="332" t="str">
        <f ca="1">IF(COUNTIF(OFFSET('別紙2-4(研修実施報告書)'!$I$8,(COLUMN()-COLUMN($J$9))*4,0,4,2),$C153),BC$9,"")</f>
        <v/>
      </c>
      <c r="BD153" s="332" t="str">
        <f ca="1">IF(COUNTIF(OFFSET('別紙2-4(研修実施報告書)'!$I$8,(COLUMN()-COLUMN($J$9))*4,0,4,2),$C153),BD$9,"")</f>
        <v/>
      </c>
      <c r="BE153" s="332" t="str">
        <f ca="1">IF(COUNTIF(OFFSET('別紙2-4(研修実施報告書)'!$I$8,(COLUMN()-COLUMN($J$9))*4,0,4,2),$C153),BE$9,"")</f>
        <v/>
      </c>
      <c r="BF153" s="332" t="str">
        <f ca="1">IF(COUNTIF(OFFSET('別紙2-4(研修実施報告書)'!$I$8,(COLUMN()-COLUMN($J$9))*4,0,4,2),$C153),BF$9,"")</f>
        <v/>
      </c>
      <c r="BG153" s="332" t="str">
        <f ca="1">IF(COUNTIF(OFFSET('別紙2-4(研修実施報告書)'!$I$8,(COLUMN()-COLUMN($J$9))*4,0,4,2),$C153),BG$9,"")</f>
        <v/>
      </c>
      <c r="BH153" s="332" t="str">
        <f ca="1">IF(COUNTIF(OFFSET('別紙2-4(研修実施報告書)'!$I$8,(COLUMN()-COLUMN($J$9))*4,0,4,2),$C153),BH$9,"")</f>
        <v/>
      </c>
      <c r="BI153" s="332" t="str">
        <f ca="1">IF(COUNTIF(OFFSET('別紙2-4(研修実施報告書)'!$I$8,(COLUMN()-COLUMN($J$9))*4,0,4,2),$C153),BI$9,"")</f>
        <v/>
      </c>
      <c r="BJ153" s="332" t="str">
        <f ca="1">IF(COUNTIF(OFFSET('別紙2-4(研修実施報告書)'!$I$8,(COLUMN()-COLUMN($J$9))*4,0,4,2),$C153),BJ$9,"")</f>
        <v/>
      </c>
      <c r="BK153" s="332" t="str">
        <f ca="1">IF(COUNTIF(OFFSET('別紙2-4(研修実施報告書)'!$I$8,(COLUMN()-COLUMN($J$9))*4,0,4,2),$C153),BK$9,"")</f>
        <v/>
      </c>
      <c r="BL153" s="332" t="str">
        <f ca="1">IF(COUNTIF(OFFSET('別紙2-4(研修実施報告書)'!$I$8,(COLUMN()-COLUMN($J$9))*4,0,4,2),$C153),BL$9,"")</f>
        <v/>
      </c>
      <c r="BM153" s="332" t="str">
        <f ca="1">IF(COUNTIF(OFFSET('別紙2-4(研修実施報告書)'!$I$8,(COLUMN()-COLUMN($J$9))*4,0,4,2),$C153),BM$9,"")</f>
        <v/>
      </c>
      <c r="BN153" s="332" t="str">
        <f ca="1">IF(COUNTIF(OFFSET('別紙2-4(研修実施報告書)'!$I$8,(COLUMN()-COLUMN($J$9))*4,0,4,2),$C153),BN$9,"")</f>
        <v/>
      </c>
      <c r="BO153" s="332" t="str">
        <f ca="1">IF(COUNTIF(OFFSET('別紙2-4(研修実施報告書)'!$I$8,(COLUMN()-COLUMN($J$9))*4,0,4,2),$C153),BO$9,"")</f>
        <v/>
      </c>
      <c r="BP153" s="332" t="str">
        <f ca="1">IF(COUNTIF(OFFSET('別紙2-4(研修実施報告書)'!$I$8,(COLUMN()-COLUMN($J$9))*4,0,4,2),$C153),BP$9,"")</f>
        <v/>
      </c>
      <c r="BQ153" s="332" t="str">
        <f ca="1">IF(COUNTIF(OFFSET('別紙2-4(研修実施報告書)'!$I$8,(COLUMN()-COLUMN($J$9))*4,0,4,2),$C153),BQ$9,"")</f>
        <v/>
      </c>
      <c r="BR153" s="332" t="str">
        <f ca="1">IF(COUNTIF(OFFSET('別紙2-4(研修実施報告書)'!$I$8,(COLUMN()-COLUMN($J$9))*4,0,4,2),$C153),BR$9,"")</f>
        <v/>
      </c>
      <c r="BS153" s="332" t="str">
        <f ca="1">IF(COUNTIF(OFFSET('別紙2-4(研修実施報告書)'!$I$8,(COLUMN()-COLUMN($J$9))*4,0,4,2),$C153),BS$9,"")</f>
        <v/>
      </c>
      <c r="BT153" s="332" t="str">
        <f ca="1">IF(COUNTIF(OFFSET('別紙2-4(研修実施報告書)'!$I$8,(COLUMN()-COLUMN($J$9))*4,0,4,2),$C153),BT$9,"")</f>
        <v/>
      </c>
      <c r="BU153" s="332" t="str">
        <f ca="1">IF(COUNTIF(OFFSET('別紙2-4(研修実施報告書)'!$I$8,(COLUMN()-COLUMN($J$9))*4,0,4,2),$C153),BU$9,"")</f>
        <v/>
      </c>
      <c r="BV153" s="332" t="str">
        <f ca="1">IF(COUNTIF(OFFSET('別紙2-4(研修実施報告書)'!$I$8,(COLUMN()-COLUMN($J$9))*4,0,4,2),$C153),BV$9,"")</f>
        <v/>
      </c>
      <c r="BW153" s="332" t="str">
        <f ca="1">IF(COUNTIF(OFFSET('別紙2-4(研修実施報告書)'!$I$8,(COLUMN()-COLUMN($J$9))*4,0,4,2),$C153),BW$9,"")</f>
        <v/>
      </c>
      <c r="BX153" s="332" t="str">
        <f ca="1">IF(COUNTIF(OFFSET('別紙2-4(研修実施報告書)'!$I$8,(COLUMN()-COLUMN($J$9))*4,0,4,2),$C153),BX$9,"")</f>
        <v/>
      </c>
      <c r="BY153" s="332" t="str">
        <f ca="1">IF(COUNTIF(OFFSET('別紙2-4(研修実施報告書)'!$I$8,(COLUMN()-COLUMN($J$9))*4,0,4,2),$C153),BY$9,"")</f>
        <v/>
      </c>
      <c r="BZ153" s="332" t="str">
        <f ca="1">IF(COUNTIF(OFFSET('別紙2-4(研修実施報告書)'!$I$8,(COLUMN()-COLUMN($J$9))*4,0,4,2),$C153),BZ$9,"")</f>
        <v/>
      </c>
      <c r="CA153" s="332" t="str">
        <f ca="1">IF(COUNTIF(OFFSET('別紙2-4(研修実施報告書)'!$I$8,(COLUMN()-COLUMN($J$9))*4,0,4,2),$C153),CA$9,"")</f>
        <v/>
      </c>
      <c r="CB153" s="332" t="str">
        <f ca="1">IF(COUNTIF(OFFSET('別紙2-4(研修実施報告書)'!$I$8,(COLUMN()-COLUMN($J$9))*4,0,4,2),$C153),CB$9,"")</f>
        <v/>
      </c>
      <c r="CC153" s="332" t="str">
        <f ca="1">IF(COUNTIF(OFFSET('別紙2-4(研修実施報告書)'!$I$8,(COLUMN()-COLUMN($J$9))*4,0,4,2),$C153),CC$9,"")</f>
        <v/>
      </c>
      <c r="CD153" s="332" t="str">
        <f ca="1">IF(COUNTIF(OFFSET('別紙2-4(研修実施報告書)'!$I$8,(COLUMN()-COLUMN($J$9))*4,0,4,2),$C153),CD$9,"")</f>
        <v/>
      </c>
      <c r="CE153" s="332" t="str">
        <f ca="1">IF(COUNTIF(OFFSET('別紙2-4(研修実施報告書)'!$I$8,(COLUMN()-COLUMN($J$9))*4,0,4,2),$C153),CE$9,"")</f>
        <v/>
      </c>
      <c r="CF153" s="332" t="str">
        <f ca="1">IF(COUNTIF(OFFSET('別紙2-4(研修実施報告書)'!$I$8,(COLUMN()-COLUMN($J$9))*4,0,4,2),$C153),CF$9,"")</f>
        <v/>
      </c>
      <c r="CG153" s="332" t="str">
        <f ca="1">IF(COUNTIF(OFFSET('別紙2-4(研修実施報告書)'!$I$8,(COLUMN()-COLUMN($J$9))*4,0,4,2),$C153),CG$9,"")</f>
        <v/>
      </c>
      <c r="CH153" s="332" t="str">
        <f ca="1">IF(COUNTIF(OFFSET('別紙2-4(研修実施報告書)'!$I$8,(COLUMN()-COLUMN($J$9))*4,0,4,2),$C153),CH$9,"")</f>
        <v/>
      </c>
      <c r="CI153" s="332" t="str">
        <f ca="1">IF(COUNTIF(OFFSET('別紙2-4(研修実施報告書)'!$I$8,(COLUMN()-COLUMN($J$9))*4,0,4,2),$C153),CI$9,"")</f>
        <v/>
      </c>
      <c r="CJ153" s="332" t="str">
        <f ca="1">IF(COUNTIF(OFFSET('別紙2-4(研修実施報告書)'!$I$8,(COLUMN()-COLUMN($J$9))*4,0,4,2),$C153),CJ$9,"")</f>
        <v/>
      </c>
      <c r="CK153" s="332" t="str">
        <f ca="1">IF(COUNTIF(OFFSET('別紙2-4(研修実施報告書)'!$I$8,(COLUMN()-COLUMN($J$9))*4,0,4,2),$C153),CK$9,"")</f>
        <v/>
      </c>
      <c r="CL153" s="332" t="str">
        <f ca="1">IF(COUNTIF(OFFSET('別紙2-4(研修実施報告書)'!$I$8,(COLUMN()-COLUMN($J$9))*4,0,4,2),$C153),CL$9,"")</f>
        <v/>
      </c>
      <c r="CM153" s="332" t="str">
        <f ca="1">IF(COUNTIF(OFFSET('別紙2-4(研修実施報告書)'!$I$8,(COLUMN()-COLUMN($J$9))*4,0,4,2),$C153),CM$9,"")</f>
        <v/>
      </c>
      <c r="CN153" s="332" t="str">
        <f ca="1">IF(COUNTIF(OFFSET('別紙2-4(研修実施報告書)'!$I$8,(COLUMN()-COLUMN($J$9))*4,0,4,2),$C153),CN$9,"")</f>
        <v/>
      </c>
      <c r="CO153" s="332" t="str">
        <f ca="1">IF(COUNTIF(OFFSET('別紙2-4(研修実施報告書)'!$I$8,(COLUMN()-COLUMN($J$9))*4,0,4,2),$C153),CO$9,"")</f>
        <v/>
      </c>
      <c r="CP153" s="332" t="str">
        <f ca="1">IF(COUNTIF(OFFSET('別紙2-4(研修実施報告書)'!$I$8,(COLUMN()-COLUMN($J$9))*4,0,4,2),$C153),CP$9,"")</f>
        <v/>
      </c>
      <c r="CQ153" s="332" t="str">
        <f ca="1">IF(COUNTIF(OFFSET('別紙2-4(研修実施報告書)'!$I$8,(COLUMN()-COLUMN($J$9))*4,0,4,2),$C153),CQ$9,"")</f>
        <v/>
      </c>
      <c r="CR153" s="332" t="str">
        <f ca="1">IF(COUNTIF(OFFSET('別紙2-4(研修実施報告書)'!$I$8,(COLUMN()-COLUMN($J$9))*4,0,4,2),$C153),CR$9,"")</f>
        <v/>
      </c>
      <c r="CS153" s="332" t="str">
        <f ca="1">IF(COUNTIF(OFFSET('別紙2-4(研修実施報告書)'!$I$8,(COLUMN()-COLUMN($J$9))*4,0,4,2),$C153),CS$9,"")</f>
        <v/>
      </c>
      <c r="CT153" s="332" t="str">
        <f ca="1">IF(COUNTIF(OFFSET('別紙2-4(研修実施報告書)'!$I$8,(COLUMN()-COLUMN($J$9))*4,0,4,2),$C153),CT$9,"")</f>
        <v/>
      </c>
      <c r="CU153" s="332" t="str">
        <f ca="1">IF(COUNTIF(OFFSET('別紙2-4(研修実施報告書)'!$I$8,(COLUMN()-COLUMN($J$9))*4,0,4,2),$C153),CU$9,"")</f>
        <v/>
      </c>
      <c r="CV153" s="332" t="str">
        <f ca="1">IF(COUNTIF(OFFSET('別紙2-4(研修実施報告書)'!$I$8,(COLUMN()-COLUMN($J$9))*4,0,4,2),$C153),CV$9,"")</f>
        <v/>
      </c>
      <c r="CW153" s="332" t="str">
        <f ca="1">IF(COUNTIF(OFFSET('別紙2-4(研修実施報告書)'!$I$8,(COLUMN()-COLUMN($J$9))*4,0,4,2),$C153),CW$9,"")</f>
        <v/>
      </c>
      <c r="CX153" s="332" t="str">
        <f ca="1">IF(COUNTIF(OFFSET('別紙2-4(研修実施報告書)'!$I$8,(COLUMN()-COLUMN($J$9))*4,0,4,2),$C153),CX$9,"")</f>
        <v/>
      </c>
      <c r="CY153" s="332" t="str">
        <f ca="1">IF(COUNTIF(OFFSET('別紙2-4(研修実施報告書)'!$I$8,(COLUMN()-COLUMN($J$9))*4,0,4,2),$C153),CY$9,"")</f>
        <v/>
      </c>
      <c r="CZ153" s="332" t="str">
        <f ca="1">IF(COUNTIF(OFFSET('別紙2-4(研修実施報告書)'!$I$8,(COLUMN()-COLUMN($J$9))*4,0,4,2),$C153),CZ$9,"")</f>
        <v/>
      </c>
      <c r="DA153" s="332" t="str">
        <f ca="1">IF(COUNTIF(OFFSET('別紙2-4(研修実施報告書)'!$I$8,(COLUMN()-COLUMN($J$9))*4,0,4,2),$C153),DA$9,"")</f>
        <v/>
      </c>
      <c r="DB153" s="332" t="str">
        <f ca="1">IF(COUNTIF(OFFSET('別紙2-4(研修実施報告書)'!$I$8,(COLUMN()-COLUMN($J$9))*4,0,4,2),$C153),DB$9,"")</f>
        <v/>
      </c>
      <c r="DC153" s="332" t="str">
        <f ca="1">IF(COUNTIF(OFFSET('別紙2-4(研修実施報告書)'!$I$8,(COLUMN()-COLUMN($J$9))*4,0,4,2),$C153),DC$9,"")</f>
        <v/>
      </c>
      <c r="DD153" s="332" t="str">
        <f ca="1">IF(COUNTIF(OFFSET('別紙2-4(研修実施報告書)'!$I$8,(COLUMN()-COLUMN($J$9))*4,0,4,2),$C153),DD$9,"")</f>
        <v/>
      </c>
      <c r="DE153" s="332" t="str">
        <f ca="1">IF(COUNTIF(OFFSET('別紙2-4(研修実施報告書)'!$I$8,(COLUMN()-COLUMN($J$9))*4,0,4,2),$C153),DE$9,"")</f>
        <v/>
      </c>
      <c r="DF153" s="332" t="str">
        <f ca="1">IF(COUNTIF(OFFSET('別紙2-4(研修実施報告書)'!$I$8,(COLUMN()-COLUMN($J$9))*4,0,4,2),$C153),DF$9,"")</f>
        <v/>
      </c>
      <c r="DG153" s="332" t="str">
        <f ca="1">IF(COUNTIF(OFFSET('別紙2-4(研修実施報告書)'!$I$8,(COLUMN()-COLUMN($J$9))*4,0,4,2),$C153),DG$9,"")</f>
        <v/>
      </c>
      <c r="DH153" s="332" t="str">
        <f ca="1">IF(COUNTIF(OFFSET('別紙2-4(研修実施報告書)'!$I$8,(COLUMN()-COLUMN($J$9))*4,0,4,2),$C153),DH$9,"")</f>
        <v/>
      </c>
      <c r="DI153" s="332" t="str">
        <f ca="1">IF(COUNTIF(OFFSET('別紙2-4(研修実施報告書)'!$I$8,(COLUMN()-COLUMN($J$9))*4,0,4,2),$C153),DI$9,"")</f>
        <v/>
      </c>
      <c r="DJ153" s="332" t="str">
        <f ca="1">IF(COUNTIF(OFFSET('別紙2-4(研修実施報告書)'!$I$8,(COLUMN()-COLUMN($J$9))*4,0,4,2),$C153),DJ$9,"")</f>
        <v/>
      </c>
      <c r="DK153" s="332" t="str">
        <f ca="1">IF(COUNTIF(OFFSET('別紙2-4(研修実施報告書)'!$I$8,(COLUMN()-COLUMN($J$9))*4,0,4,2),$C153),DK$9,"")</f>
        <v/>
      </c>
      <c r="DL153" s="332" t="str">
        <f ca="1">IF(COUNTIF(OFFSET('別紙2-4(研修実施報告書)'!$I$8,(COLUMN()-COLUMN($J$9))*4,0,4,2),$C153),DL$9,"")</f>
        <v/>
      </c>
      <c r="DM153" s="332" t="str">
        <f ca="1">IF(COUNTIF(OFFSET('別紙2-4(研修実施報告書)'!$I$8,(COLUMN()-COLUMN($J$9))*4,0,4,2),$C153),DM$9,"")</f>
        <v/>
      </c>
      <c r="DN153" s="332" t="str">
        <f ca="1">IF(COUNTIF(OFFSET('別紙2-4(研修実施報告書)'!$I$8,(COLUMN()-COLUMN($J$9))*4,0,4,2),$C153),DN$9,"")</f>
        <v/>
      </c>
      <c r="DO153" s="332" t="str">
        <f ca="1">IF(COUNTIF(OFFSET('別紙2-4(研修実施報告書)'!$I$8,(COLUMN()-COLUMN($J$9))*4,0,4,2),$C153),DO$9,"")</f>
        <v/>
      </c>
      <c r="DP153" s="332" t="str">
        <f ca="1">IF(COUNTIF(OFFSET('別紙2-4(研修実施報告書)'!$I$8,(COLUMN()-COLUMN($J$9))*4,0,4,2),$C153),DP$9,"")</f>
        <v/>
      </c>
      <c r="DQ153" s="332" t="str">
        <f ca="1">IF(COUNTIF(OFFSET('別紙2-4(研修実施報告書)'!$I$8,(COLUMN()-COLUMN($J$9))*4,0,4,2),$C153),DQ$9,"")</f>
        <v/>
      </c>
      <c r="DR153" s="332" t="str">
        <f ca="1">IF(COUNTIF(OFFSET('別紙2-4(研修実施報告書)'!$I$8,(COLUMN()-COLUMN($J$9))*4,0,4,2),$C153),DR$9,"")</f>
        <v/>
      </c>
      <c r="DS153" s="332" t="str">
        <f ca="1">IF(COUNTIF(OFFSET('別紙2-4(研修実施報告書)'!$I$8,(COLUMN()-COLUMN($J$9))*4,0,4,2),$C153),DS$9,"")</f>
        <v/>
      </c>
      <c r="DT153" s="332" t="str">
        <f ca="1">IF(COUNTIF(OFFSET('別紙2-4(研修実施報告書)'!$I$8,(COLUMN()-COLUMN($J$9))*4,0,4,2),$C153),DT$9,"")</f>
        <v/>
      </c>
      <c r="DU153" s="332" t="str">
        <f ca="1">IF(COUNTIF(OFFSET('別紙2-4(研修実施報告書)'!$I$8,(COLUMN()-COLUMN($J$9))*4,0,4,2),$C153),DU$9,"")</f>
        <v/>
      </c>
      <c r="DV153" s="332" t="str">
        <f ca="1">IF(COUNTIF(OFFSET('別紙2-4(研修実施報告書)'!$I$8,(COLUMN()-COLUMN($J$9))*4,0,4,2),$C153),DV$9,"")</f>
        <v/>
      </c>
      <c r="DW153" s="332" t="str">
        <f ca="1">IF(COUNTIF(OFFSET('別紙2-4(研修実施報告書)'!$I$8,(COLUMN()-COLUMN($J$9))*4,0,4,2),$C153),DW$9,"")</f>
        <v/>
      </c>
      <c r="DX153" s="332" t="str">
        <f ca="1">IF(COUNTIF(OFFSET('別紙2-4(研修実施報告書)'!$I$8,(COLUMN()-COLUMN($J$9))*4,0,4,2),$C153),DX$9,"")</f>
        <v/>
      </c>
      <c r="DY153" s="332" t="str">
        <f ca="1">IF(COUNTIF(OFFSET('別紙2-4(研修実施報告書)'!$I$8,(COLUMN()-COLUMN($J$9))*4,0,4,2),$C153),DY$9,"")</f>
        <v/>
      </c>
      <c r="DZ153" s="332" t="str">
        <f ca="1">IF(COUNTIF(OFFSET('別紙2-4(研修実施報告書)'!$I$8,(COLUMN()-COLUMN($J$9))*4,0,4,2),$C153),DZ$9,"")</f>
        <v/>
      </c>
      <c r="EA153" s="332" t="str">
        <f ca="1">IF(COUNTIF(OFFSET('別紙2-4(研修実施報告書)'!$I$8,(COLUMN()-COLUMN($J$9))*4,0,4,2),$C153),EA$9,"")</f>
        <v/>
      </c>
      <c r="EB153" s="332" t="str">
        <f ca="1">IF(COUNTIF(OFFSET('別紙2-4(研修実施報告書)'!$I$8,(COLUMN()-COLUMN($J$9))*4,0,4,2),$C153),EB$9,"")</f>
        <v/>
      </c>
      <c r="EC153" s="332" t="str">
        <f ca="1">IF(COUNTIF(OFFSET('別紙2-4(研修実施報告書)'!$I$8,(COLUMN()-COLUMN($J$9))*4,0,4,2),$C153),EC$9,"")</f>
        <v/>
      </c>
      <c r="ED153" s="332" t="str">
        <f ca="1">IF(COUNTIF(OFFSET('別紙2-4(研修実施報告書)'!$I$8,(COLUMN()-COLUMN($J$9))*4,0,4,2),$C153),ED$9,"")</f>
        <v/>
      </c>
      <c r="EE153" s="332" t="str">
        <f ca="1">IF(COUNTIF(OFFSET('別紙2-4(研修実施報告書)'!$I$8,(COLUMN()-COLUMN($J$9))*4,0,4,2),$C153),EE$9,"")</f>
        <v/>
      </c>
      <c r="EF153" s="332" t="str">
        <f ca="1">IF(COUNTIF(OFFSET('別紙2-4(研修実施報告書)'!$I$8,(COLUMN()-COLUMN($J$9))*4,0,4,2),$C153),EF$9,"")</f>
        <v/>
      </c>
      <c r="EG153" s="332" t="str">
        <f ca="1">IF(COUNTIF(OFFSET('別紙2-4(研修実施報告書)'!$I$8,(COLUMN()-COLUMN($J$9))*4,0,4,2),$C153),EG$9,"")</f>
        <v/>
      </c>
      <c r="EH153" s="332" t="str">
        <f ca="1">IF(COUNTIF(OFFSET('別紙2-4(研修実施報告書)'!$I$8,(COLUMN()-COLUMN($J$9))*4,0,4,2),$C153),EH$9,"")</f>
        <v/>
      </c>
      <c r="EI153" s="332" t="str">
        <f ca="1">IF(COUNTIF(OFFSET('別紙2-4(研修実施報告書)'!$I$8,(COLUMN()-COLUMN($J$9))*4,0,4,2),$C153),EI$9,"")</f>
        <v/>
      </c>
      <c r="EJ153" s="332" t="str">
        <f ca="1">IF(COUNTIF(OFFSET('別紙2-4(研修実施報告書)'!$I$8,(COLUMN()-COLUMN($J$9))*4,0,4,2),$C153),EJ$9,"")</f>
        <v/>
      </c>
      <c r="EK153" s="332" t="str">
        <f ca="1">IF(COUNTIF(OFFSET('別紙2-4(研修実施報告書)'!$I$8,(COLUMN()-COLUMN($J$9))*4,0,4,2),$C153),EK$9,"")</f>
        <v/>
      </c>
      <c r="EL153" s="332" t="str">
        <f ca="1">IF(COUNTIF(OFFSET('別紙2-4(研修実施報告書)'!$I$8,(COLUMN()-COLUMN($J$9))*4,0,4,2),$C153),EL$9,"")</f>
        <v/>
      </c>
      <c r="EM153" s="332" t="str">
        <f ca="1">IF(COUNTIF(OFFSET('別紙2-4(研修実施報告書)'!$I$8,(COLUMN()-COLUMN($J$9))*4,0,4,2),$C153),EM$9,"")</f>
        <v/>
      </c>
      <c r="EN153" s="332" t="str">
        <f ca="1">IF(COUNTIF(OFFSET('別紙2-4(研修実施報告書)'!$I$8,(COLUMN()-COLUMN($J$9))*4,0,4,2),$C153),EN$9,"")</f>
        <v/>
      </c>
      <c r="EO153" s="332" t="str">
        <f ca="1">IF(COUNTIF(OFFSET('別紙2-4(研修実施報告書)'!$I$8,(COLUMN()-COLUMN($J$9))*4,0,4,2),$C153),EO$9,"")</f>
        <v/>
      </c>
      <c r="EP153" s="332" t="str">
        <f ca="1">IF(COUNTIF(OFFSET('別紙2-4(研修実施報告書)'!$I$8,(COLUMN()-COLUMN($J$9))*4,0,4,2),$C153),EP$9,"")</f>
        <v/>
      </c>
      <c r="EQ153" s="332" t="str">
        <f ca="1">IF(COUNTIF(OFFSET('別紙2-4(研修実施報告書)'!$I$8,(COLUMN()-COLUMN($J$9))*4,0,4,2),$C153),EQ$9,"")</f>
        <v/>
      </c>
      <c r="ER153" s="332" t="str">
        <f ca="1">IF(COUNTIF(OFFSET('別紙2-4(研修実施報告書)'!$I$8,(COLUMN()-COLUMN($J$9))*4,0,4,2),$C153),ER$9,"")</f>
        <v/>
      </c>
      <c r="ES153" s="332" t="str">
        <f ca="1">IF(COUNTIF(OFFSET('別紙2-4(研修実施報告書)'!$I$8,(COLUMN()-COLUMN($J$9))*4,0,4,2),$C153),ES$9,"")</f>
        <v/>
      </c>
      <c r="ET153" s="332" t="str">
        <f ca="1">IF(COUNTIF(OFFSET('別紙2-4(研修実施報告書)'!$I$8,(COLUMN()-COLUMN($J$9))*4,0,4,2),$C153),ET$9,"")</f>
        <v/>
      </c>
      <c r="EU153" s="332" t="str">
        <f ca="1">IF(COUNTIF(OFFSET('別紙2-4(研修実施報告書)'!$I$8,(COLUMN()-COLUMN($J$9))*4,0,4,2),$C153),EU$9,"")</f>
        <v/>
      </c>
      <c r="EV153" s="332" t="str">
        <f ca="1">IF(COUNTIF(OFFSET('別紙2-4(研修実施報告書)'!$I$8,(COLUMN()-COLUMN($J$9))*4,0,4,2),$C153),EV$9,"")</f>
        <v/>
      </c>
      <c r="EW153" s="332" t="str">
        <f ca="1">IF(COUNTIF(OFFSET('別紙2-4(研修実施報告書)'!$I$8,(COLUMN()-COLUMN($J$9))*4,0,4,2),$C153),EW$9,"")</f>
        <v/>
      </c>
      <c r="EX153" s="332" t="str">
        <f ca="1">IF(COUNTIF(OFFSET('別紙2-4(研修実施報告書)'!$I$8,(COLUMN()-COLUMN($J$9))*4,0,4,2),$C153),EX$9,"")</f>
        <v/>
      </c>
      <c r="EY153" s="332" t="str">
        <f ca="1">IF(COUNTIF(OFFSET('別紙2-4(研修実施報告書)'!$I$8,(COLUMN()-COLUMN($J$9))*4,0,4,2),$C153),EY$9,"")</f>
        <v/>
      </c>
      <c r="EZ153" s="332" t="str">
        <f ca="1">IF(COUNTIF(OFFSET('別紙2-4(研修実施報告書)'!$I$8,(COLUMN()-COLUMN($J$9))*4,0,4,2),$C153),EZ$9,"")</f>
        <v/>
      </c>
      <c r="FA153" s="332" t="str">
        <f ca="1">IF(COUNTIF(OFFSET('別紙2-4(研修実施報告書)'!$I$8,(COLUMN()-COLUMN($J$9))*4,0,4,2),$C153),FA$9,"")</f>
        <v/>
      </c>
      <c r="FB153" s="332" t="str">
        <f ca="1">IF(COUNTIF(OFFSET('別紙2-4(研修実施報告書)'!$I$8,(COLUMN()-COLUMN($J$9))*4,0,4,2),$C153),FB$9,"")</f>
        <v/>
      </c>
      <c r="FC153" s="332" t="str">
        <f ca="1">IF(COUNTIF(OFFSET('別紙2-4(研修実施報告書)'!$I$8,(COLUMN()-COLUMN($J$9))*4,0,4,2),$C153),FC$9,"")</f>
        <v/>
      </c>
      <c r="FD153" s="332" t="str">
        <f ca="1">IF(COUNTIF(OFFSET('別紙2-4(研修実施報告書)'!$I$8,(COLUMN()-COLUMN($J$9))*4,0,4,2),$C153),FD$9,"")</f>
        <v/>
      </c>
      <c r="FE153" s="332" t="str">
        <f ca="1">IF(COUNTIF(OFFSET('別紙2-4(研修実施報告書)'!$I$8,(COLUMN()-COLUMN($J$9))*4,0,4,2),$C153),FE$9,"")</f>
        <v/>
      </c>
      <c r="FF153" s="332" t="str">
        <f ca="1">IF(COUNTIF(OFFSET('別紙2-4(研修実施報告書)'!$I$8,(COLUMN()-COLUMN($J$9))*4,0,4,2),$C153),FF$9,"")</f>
        <v/>
      </c>
      <c r="FG153" s="332" t="str">
        <f ca="1">IF(COUNTIF(OFFSET('別紙2-4(研修実施報告書)'!$I$8,(COLUMN()-COLUMN($J$9))*4,0,4,2),$C153),FG$9,"")</f>
        <v/>
      </c>
      <c r="FH153" s="332" t="str">
        <f ca="1">IF(COUNTIF(OFFSET('別紙2-4(研修実施報告書)'!$I$8,(COLUMN()-COLUMN($J$9))*4,0,4,2),$C153),FH$9,"")</f>
        <v/>
      </c>
      <c r="FI153" s="332" t="str">
        <f ca="1">IF(COUNTIF(OFFSET('別紙2-4(研修実施報告書)'!$I$8,(COLUMN()-COLUMN($J$9))*4,0,4,2),$C153),FI$9,"")</f>
        <v/>
      </c>
      <c r="FJ153" s="332" t="str">
        <f ca="1">IF(COUNTIF(OFFSET('別紙2-4(研修実施報告書)'!$I$8,(COLUMN()-COLUMN($J$9))*4,0,4,2),$C153),FJ$9,"")</f>
        <v/>
      </c>
      <c r="FK153" s="332" t="str">
        <f ca="1">IF(COUNTIF(OFFSET('別紙2-4(研修実施報告書)'!$I$8,(COLUMN()-COLUMN($J$9))*4,0,4,2),$C153),FK$9,"")</f>
        <v/>
      </c>
      <c r="FL153" s="332" t="str">
        <f ca="1">IF(COUNTIF(OFFSET('別紙2-4(研修実施報告書)'!$I$8,(COLUMN()-COLUMN($J$9))*4,0,4,2),$C153),FL$9,"")</f>
        <v/>
      </c>
      <c r="FM153" s="332" t="str">
        <f ca="1">IF(COUNTIF(OFFSET('別紙2-4(研修実施報告書)'!$I$8,(COLUMN()-COLUMN($J$9))*4,0,4,2),$C153),FM$9,"")</f>
        <v/>
      </c>
      <c r="FN153" s="332" t="str">
        <f ca="1">IF(COUNTIF(OFFSET('別紙2-4(研修実施報告書)'!$I$8,(COLUMN()-COLUMN($J$9))*4,0,4,2),$C153),FN$9,"")</f>
        <v/>
      </c>
      <c r="FO153" s="332" t="str">
        <f ca="1">IF(COUNTIF(OFFSET('別紙2-4(研修実施報告書)'!$I$8,(COLUMN()-COLUMN($J$9))*4,0,4,2),$C153),FO$9,"")</f>
        <v/>
      </c>
      <c r="FP153" s="332" t="str">
        <f ca="1">IF(COUNTIF(OFFSET('別紙2-4(研修実施報告書)'!$I$8,(COLUMN()-COLUMN($J$9))*4,0,4,2),$C153),FP$9,"")</f>
        <v/>
      </c>
      <c r="FQ153" s="332" t="str">
        <f ca="1">IF(COUNTIF(OFFSET('別紙2-4(研修実施報告書)'!$I$8,(COLUMN()-COLUMN($J$9))*4,0,4,2),$C153),FQ$9,"")</f>
        <v/>
      </c>
      <c r="FR153" s="332" t="str">
        <f ca="1">IF(COUNTIF(OFFSET('別紙2-4(研修実施報告書)'!$I$8,(COLUMN()-COLUMN($J$9))*4,0,4,2),$C153),FR$9,"")</f>
        <v/>
      </c>
      <c r="FS153" s="332" t="str">
        <f ca="1">IF(COUNTIF(OFFSET('別紙2-4(研修実施報告書)'!$I$8,(COLUMN()-COLUMN($J$9))*4,0,4,2),$C153),FS$9,"")</f>
        <v/>
      </c>
      <c r="FT153" s="332" t="str">
        <f ca="1">IF(COUNTIF(OFFSET('別紙2-4(研修実施報告書)'!$I$8,(COLUMN()-COLUMN($J$9))*4,0,4,2),$C153),FT$9,"")</f>
        <v/>
      </c>
      <c r="FU153" s="332" t="str">
        <f ca="1">IF(COUNTIF(OFFSET('別紙2-4(研修実施報告書)'!$I$8,(COLUMN()-COLUMN($J$9))*4,0,4,2),$C153),FU$9,"")</f>
        <v/>
      </c>
      <c r="FV153" s="332" t="str">
        <f ca="1">IF(COUNTIF(OFFSET('別紙2-4(研修実施報告書)'!$I$8,(COLUMN()-COLUMN($J$9))*4,0,4,2),$C153),FV$9,"")</f>
        <v/>
      </c>
      <c r="FW153" s="332" t="str">
        <f ca="1">IF(COUNTIF(OFFSET('別紙2-4(研修実施報告書)'!$I$8,(COLUMN()-COLUMN($J$9))*4,0,4,2),$C153),FW$9,"")</f>
        <v/>
      </c>
      <c r="FX153" s="332" t="str">
        <f ca="1">IF(COUNTIF(OFFSET('別紙2-4(研修実施報告書)'!$I$8,(COLUMN()-COLUMN($J$9))*4,0,4,2),$C153),FX$9,"")</f>
        <v/>
      </c>
      <c r="FY153" s="332" t="str">
        <f ca="1">IF(COUNTIF(OFFSET('別紙2-4(研修実施報告書)'!$I$8,(COLUMN()-COLUMN($J$9))*4,0,4,2),$C153),FY$9,"")</f>
        <v/>
      </c>
      <c r="FZ153" s="332" t="str">
        <f ca="1">IF(COUNTIF(OFFSET('別紙2-4(研修実施報告書)'!$I$8,(COLUMN()-COLUMN($J$9))*4,0,4,2),$C153),FZ$9,"")</f>
        <v/>
      </c>
      <c r="GA153" s="332" t="str">
        <f ca="1">IF(COUNTIF(OFFSET('別紙2-4(研修実施報告書)'!$I$8,(COLUMN()-COLUMN($J$9))*4,0,4,2),$C153),GA$9,"")</f>
        <v/>
      </c>
      <c r="GB153" s="332" t="str">
        <f ca="1">IF(COUNTIF(OFFSET('別紙2-4(研修実施報告書)'!$I$8,(COLUMN()-COLUMN($J$9))*4,0,4,2),$C153),GB$9,"")</f>
        <v/>
      </c>
      <c r="GC153" s="332" t="str">
        <f ca="1">IF(COUNTIF(OFFSET('別紙2-4(研修実施報告書)'!$I$8,(COLUMN()-COLUMN($J$9))*4,0,4,2),$C153),GC$9,"")</f>
        <v/>
      </c>
      <c r="GD153" s="332" t="str">
        <f ca="1">IF(COUNTIF(OFFSET('別紙2-4(研修実施報告書)'!$I$8,(COLUMN()-COLUMN($J$9))*4,0,4,2),$C153),GD$9,"")</f>
        <v/>
      </c>
      <c r="GE153" s="332" t="str">
        <f ca="1">IF(COUNTIF(OFFSET('別紙2-4(研修実施報告書)'!$I$8,(COLUMN()-COLUMN($J$9))*4,0,4,2),$C153),GE$9,"")</f>
        <v/>
      </c>
      <c r="GF153" s="332" t="str">
        <f ca="1">IF(COUNTIF(OFFSET('別紙2-4(研修実施報告書)'!$I$8,(COLUMN()-COLUMN($J$9))*4,0,4,2),$C153),GF$9,"")</f>
        <v/>
      </c>
      <c r="GG153" s="332" t="str">
        <f ca="1">IF(COUNTIF(OFFSET('別紙2-4(研修実施報告書)'!$I$8,(COLUMN()-COLUMN($J$9))*4,0,4,2),$C153),GG$9,"")</f>
        <v/>
      </c>
      <c r="GH153" s="332" t="str">
        <f ca="1">IF(COUNTIF(OFFSET('別紙2-4(研修実施報告書)'!$I$8,(COLUMN()-COLUMN($J$9))*4,0,4,2),$C153),GH$9,"")</f>
        <v/>
      </c>
      <c r="GI153" s="332" t="str">
        <f ca="1">IF(COUNTIF(OFFSET('別紙2-4(研修実施報告書)'!$I$8,(COLUMN()-COLUMN($J$9))*4,0,4,2),$C153),GI$9,"")</f>
        <v/>
      </c>
      <c r="GJ153" s="332" t="str">
        <f ca="1">IF(COUNTIF(OFFSET('別紙2-4(研修実施報告書)'!$I$8,(COLUMN()-COLUMN($J$9))*4,0,4,2),$C153),GJ$9,"")</f>
        <v/>
      </c>
      <c r="GK153" s="332" t="str">
        <f ca="1">IF(COUNTIF(OFFSET('別紙2-4(研修実施報告書)'!$I$8,(COLUMN()-COLUMN($J$9))*4,0,4,2),$C153),GK$9,"")</f>
        <v/>
      </c>
      <c r="GL153" s="332" t="str">
        <f ca="1">IF(COUNTIF(OFFSET('別紙2-4(研修実施報告書)'!$I$8,(COLUMN()-COLUMN($J$9))*4,0,4,2),$C153),GL$9,"")</f>
        <v/>
      </c>
      <c r="GM153" s="332" t="str">
        <f ca="1">IF(COUNTIF(OFFSET('別紙2-4(研修実施報告書)'!$I$8,(COLUMN()-COLUMN($J$9))*4,0,4,2),$C153),GM$9,"")</f>
        <v/>
      </c>
      <c r="GN153" s="332" t="str">
        <f ca="1">IF(COUNTIF(OFFSET('別紙2-4(研修実施報告書)'!$I$8,(COLUMN()-COLUMN($J$9))*4,0,4,2),$C153),GN$9,"")</f>
        <v/>
      </c>
      <c r="GO153" s="332" t="str">
        <f ca="1">IF(COUNTIF(OFFSET('別紙2-4(研修実施報告書)'!$I$8,(COLUMN()-COLUMN($J$9))*4,0,4,2),$C153),GO$9,"")</f>
        <v/>
      </c>
      <c r="GP153" s="332" t="str">
        <f ca="1">IF(COUNTIF(OFFSET('別紙2-4(研修実施報告書)'!$I$8,(COLUMN()-COLUMN($J$9))*4,0,4,2),$C153),GP$9,"")</f>
        <v/>
      </c>
      <c r="GQ153" s="332" t="str">
        <f ca="1">IF(COUNTIF(OFFSET('別紙2-4(研修実施報告書)'!$I$8,(COLUMN()-COLUMN($J$9))*4,0,4,2),$C153),GQ$9,"")</f>
        <v/>
      </c>
      <c r="GR153" s="332" t="str">
        <f ca="1">IF(COUNTIF(OFFSET('別紙2-4(研修実施報告書)'!$I$8,(COLUMN()-COLUMN($J$9))*4,0,4,2),$C153),GR$9,"")</f>
        <v/>
      </c>
      <c r="GS153" s="332" t="str">
        <f ca="1">IF(COUNTIF(OFFSET('別紙2-4(研修実施報告書)'!$I$8,(COLUMN()-COLUMN($J$9))*4,0,4,2),$C153),GS$9,"")</f>
        <v/>
      </c>
      <c r="GT153" s="332" t="str">
        <f ca="1">IF(COUNTIF(OFFSET('別紙2-4(研修実施報告書)'!$I$8,(COLUMN()-COLUMN($J$9))*4,0,4,2),$C153),GT$9,"")</f>
        <v/>
      </c>
      <c r="GU153" s="332" t="str">
        <f ca="1">IF(COUNTIF(OFFSET('別紙2-4(研修実施報告書)'!$I$8,(COLUMN()-COLUMN($J$9))*4,0,4,2),$C153),GU$9,"")</f>
        <v/>
      </c>
      <c r="GV153" s="332" t="str">
        <f ca="1">IF(COUNTIF(OFFSET('別紙2-4(研修実施報告書)'!$I$8,(COLUMN()-COLUMN($J$9))*4,0,4,2),$C153),GV$9,"")</f>
        <v/>
      </c>
      <c r="GW153" s="332" t="str">
        <f ca="1">IF(COUNTIF(OFFSET('別紙2-4(研修実施報告書)'!$I$8,(COLUMN()-COLUMN($J$9))*4,0,4,2),$C153),GW$9,"")</f>
        <v/>
      </c>
      <c r="GX153" s="332" t="str">
        <f ca="1">IF(COUNTIF(OFFSET('別紙2-4(研修実施報告書)'!$I$8,(COLUMN()-COLUMN($J$9))*4,0,4,2),$C153),GX$9,"")</f>
        <v/>
      </c>
      <c r="GY153" s="332" t="str">
        <f ca="1">IF(COUNTIF(OFFSET('別紙2-4(研修実施報告書)'!$I$8,(COLUMN()-COLUMN($J$9))*4,0,4,2),$C153),GY$9,"")</f>
        <v/>
      </c>
      <c r="GZ153" s="332" t="str">
        <f ca="1">IF(COUNTIF(OFFSET('別紙2-4(研修実施報告書)'!$I$8,(COLUMN()-COLUMN($J$9))*4,0,4,2),$C153),GZ$9,"")</f>
        <v/>
      </c>
      <c r="HA153" s="332" t="str">
        <f ca="1">IF(COUNTIF(OFFSET('別紙2-4(研修実施報告書)'!$I$8,(COLUMN()-COLUMN($J$9))*4,0,4,2),$C153),HA$9,"")</f>
        <v/>
      </c>
      <c r="HB153" s="320"/>
    </row>
    <row r="154" spans="1:210" ht="18.75" customHeight="1">
      <c r="A154" s="325">
        <v>140</v>
      </c>
      <c r="B154" s="323" t="str">
        <f>IF(AND('別紙1-7(研修責任者教育担当者) '!E157="〇",'別紙1-7(研修責任者教育担当者) '!F157="〇"),"専任・兼任",IF('別紙1-7(研修責任者教育担当者) '!E157="〇","専任",IF('別紙1-7(研修責任者教育担当者) '!F157="〇","兼任","")))</f>
        <v/>
      </c>
      <c r="C154" s="324">
        <f>VLOOKUP(A154,'別紙1-7(研修責任者教育担当者) '!$B$18:$C$217,2,0)</f>
        <v>0</v>
      </c>
      <c r="D154" s="348" t="s">
        <v>175</v>
      </c>
      <c r="E154" s="349"/>
      <c r="F154" s="329" t="e">
        <f t="shared" si="6"/>
        <v>#DIV/0!</v>
      </c>
      <c r="G154" s="330" t="e">
        <f t="shared" ca="1" si="7"/>
        <v>#DIV/0!</v>
      </c>
      <c r="H154" s="318">
        <f t="shared" ca="1" si="8"/>
        <v>0</v>
      </c>
      <c r="I154" s="318"/>
      <c r="J154" s="332" t="str">
        <f ca="1">IF(COUNTIF(OFFSET('別紙2-4(研修実施報告書)'!$I$8,(COLUMN()-COLUMN($J$9))*4,0,4,2),$C154),J$9,"")</f>
        <v/>
      </c>
      <c r="K154" s="332" t="str">
        <f ca="1">IF(COUNTIF(OFFSET('別紙2-4(研修実施報告書)'!$I$8,(COLUMN()-COLUMN($J$9))*4,0,4,2),$C154),K$9,"")</f>
        <v/>
      </c>
      <c r="L154" s="332" t="str">
        <f ca="1">IF(COUNTIF(OFFSET('別紙2-4(研修実施報告書)'!$I$8,(COLUMN()-COLUMN($J$9))*4,0,4,2),$C154),L$9,"")</f>
        <v/>
      </c>
      <c r="M154" s="332" t="str">
        <f ca="1">IF(COUNTIF(OFFSET('別紙2-4(研修実施報告書)'!$I$8,(COLUMN()-COLUMN($J$9))*4,0,4,2),$C154),M$9,"")</f>
        <v/>
      </c>
      <c r="N154" s="332" t="str">
        <f ca="1">IF(COUNTIF(OFFSET('別紙2-4(研修実施報告書)'!$I$8,(COLUMN()-COLUMN($J$9))*4,0,4,2),$C154),N$9,"")</f>
        <v/>
      </c>
      <c r="O154" s="332" t="str">
        <f ca="1">IF(COUNTIF(OFFSET('別紙2-4(研修実施報告書)'!$I$8,(COLUMN()-COLUMN($J$9))*4,0,4,2),$C154),O$9,"")</f>
        <v/>
      </c>
      <c r="P154" s="332" t="str">
        <f ca="1">IF(COUNTIF(OFFSET('別紙2-4(研修実施報告書)'!$I$8,(COLUMN()-COLUMN($J$9))*4,0,4,2),$C154),P$9,"")</f>
        <v/>
      </c>
      <c r="Q154" s="332" t="str">
        <f ca="1">IF(COUNTIF(OFFSET('別紙2-4(研修実施報告書)'!$I$8,(COLUMN()-COLUMN($J$9))*4,0,4,2),$C154),Q$9,"")</f>
        <v/>
      </c>
      <c r="R154" s="332" t="str">
        <f ca="1">IF(COUNTIF(OFFSET('別紙2-4(研修実施報告書)'!$I$8,(COLUMN()-COLUMN($J$9))*4,0,4,2),$C154),R$9,"")</f>
        <v/>
      </c>
      <c r="S154" s="332" t="str">
        <f ca="1">IF(COUNTIF(OFFSET('別紙2-4(研修実施報告書)'!$I$8,(COLUMN()-COLUMN($J$9))*4,0,4,2),$C154),S$9,"")</f>
        <v/>
      </c>
      <c r="T154" s="332" t="str">
        <f ca="1">IF(COUNTIF(OFFSET('別紙2-4(研修実施報告書)'!$I$8,(COLUMN()-COLUMN($J$9))*4,0,4,2),$C154),T$9,"")</f>
        <v/>
      </c>
      <c r="U154" s="332" t="str">
        <f ca="1">IF(COUNTIF(OFFSET('別紙2-4(研修実施報告書)'!$I$8,(COLUMN()-COLUMN($J$9))*4,0,4,2),$C154),U$9,"")</f>
        <v/>
      </c>
      <c r="V154" s="332" t="str">
        <f ca="1">IF(COUNTIF(OFFSET('別紙2-4(研修実施報告書)'!$I$8,(COLUMN()-COLUMN($J$9))*4,0,4,2),$C154),V$9,"")</f>
        <v/>
      </c>
      <c r="W154" s="332" t="str">
        <f ca="1">IF(COUNTIF(OFFSET('別紙2-4(研修実施報告書)'!$I$8,(COLUMN()-COLUMN($J$9))*4,0,4,2),$C154),W$9,"")</f>
        <v/>
      </c>
      <c r="X154" s="332" t="str">
        <f ca="1">IF(COUNTIF(OFFSET('別紙2-4(研修実施報告書)'!$I$8,(COLUMN()-COLUMN($J$9))*4,0,4,2),$C154),X$9,"")</f>
        <v/>
      </c>
      <c r="Y154" s="332" t="str">
        <f ca="1">IF(COUNTIF(OFFSET('別紙2-4(研修実施報告書)'!$I$8,(COLUMN()-COLUMN($J$9))*4,0,4,2),$C154),Y$9,"")</f>
        <v/>
      </c>
      <c r="Z154" s="332" t="str">
        <f ca="1">IF(COUNTIF(OFFSET('別紙2-4(研修実施報告書)'!$I$8,(COLUMN()-COLUMN($J$9))*4,0,4,2),$C154),Z$9,"")</f>
        <v/>
      </c>
      <c r="AA154" s="332" t="str">
        <f ca="1">IF(COUNTIF(OFFSET('別紙2-4(研修実施報告書)'!$I$8,(COLUMN()-COLUMN($J$9))*4,0,4,2),$C154),AA$9,"")</f>
        <v/>
      </c>
      <c r="AB154" s="332" t="str">
        <f ca="1">IF(COUNTIF(OFFSET('別紙2-4(研修実施報告書)'!$I$8,(COLUMN()-COLUMN($J$9))*4,0,4,2),$C154),AB$9,"")</f>
        <v/>
      </c>
      <c r="AC154" s="332" t="str">
        <f ca="1">IF(COUNTIF(OFFSET('別紙2-4(研修実施報告書)'!$I$8,(COLUMN()-COLUMN($J$9))*4,0,4,2),$C154),AC$9,"")</f>
        <v/>
      </c>
      <c r="AD154" s="332" t="str">
        <f ca="1">IF(COUNTIF(OFFSET('別紙2-4(研修実施報告書)'!$I$8,(COLUMN()-COLUMN($J$9))*4,0,4,2),$C154),AD$9,"")</f>
        <v/>
      </c>
      <c r="AE154" s="332" t="str">
        <f ca="1">IF(COUNTIF(OFFSET('別紙2-4(研修実施報告書)'!$I$8,(COLUMN()-COLUMN($J$9))*4,0,4,2),$C154),AE$9,"")</f>
        <v/>
      </c>
      <c r="AF154" s="332" t="str">
        <f ca="1">IF(COUNTIF(OFFSET('別紙2-4(研修実施報告書)'!$I$8,(COLUMN()-COLUMN($J$9))*4,0,4,2),$C154),AF$9,"")</f>
        <v/>
      </c>
      <c r="AG154" s="332" t="str">
        <f ca="1">IF(COUNTIF(OFFSET('別紙2-4(研修実施報告書)'!$I$8,(COLUMN()-COLUMN($J$9))*4,0,4,2),$C154),AG$9,"")</f>
        <v/>
      </c>
      <c r="AH154" s="332" t="str">
        <f ca="1">IF(COUNTIF(OFFSET('別紙2-4(研修実施報告書)'!$I$8,(COLUMN()-COLUMN($J$9))*4,0,4,2),$C154),AH$9,"")</f>
        <v/>
      </c>
      <c r="AI154" s="332" t="str">
        <f ca="1">IF(COUNTIF(OFFSET('別紙2-4(研修実施報告書)'!$I$8,(COLUMN()-COLUMN($J$9))*4,0,4,2),$C154),AI$9,"")</f>
        <v/>
      </c>
      <c r="AJ154" s="332" t="str">
        <f ca="1">IF(COUNTIF(OFFSET('別紙2-4(研修実施報告書)'!$I$8,(COLUMN()-COLUMN($J$9))*4,0,4,2),$C154),AJ$9,"")</f>
        <v/>
      </c>
      <c r="AK154" s="332" t="str">
        <f ca="1">IF(COUNTIF(OFFSET('別紙2-4(研修実施報告書)'!$I$8,(COLUMN()-COLUMN($J$9))*4,0,4,2),$C154),AK$9,"")</f>
        <v/>
      </c>
      <c r="AL154" s="332" t="str">
        <f ca="1">IF(COUNTIF(OFFSET('別紙2-4(研修実施報告書)'!$I$8,(COLUMN()-COLUMN($J$9))*4,0,4,2),$C154),AL$9,"")</f>
        <v/>
      </c>
      <c r="AM154" s="332" t="str">
        <f ca="1">IF(COUNTIF(OFFSET('別紙2-4(研修実施報告書)'!$I$8,(COLUMN()-COLUMN($J$9))*4,0,4,2),$C154),AM$9,"")</f>
        <v/>
      </c>
      <c r="AN154" s="332" t="str">
        <f ca="1">IF(COUNTIF(OFFSET('別紙2-4(研修実施報告書)'!$I$8,(COLUMN()-COLUMN($J$9))*4,0,4,2),$C154),AN$9,"")</f>
        <v/>
      </c>
      <c r="AO154" s="332" t="str">
        <f ca="1">IF(COUNTIF(OFFSET('別紙2-4(研修実施報告書)'!$I$8,(COLUMN()-COLUMN($J$9))*4,0,4,2),$C154),AO$9,"")</f>
        <v/>
      </c>
      <c r="AP154" s="332" t="str">
        <f ca="1">IF(COUNTIF(OFFSET('別紙2-4(研修実施報告書)'!$I$8,(COLUMN()-COLUMN($J$9))*4,0,4,2),$C154),AP$9,"")</f>
        <v/>
      </c>
      <c r="AQ154" s="332" t="str">
        <f ca="1">IF(COUNTIF(OFFSET('別紙2-4(研修実施報告書)'!$I$8,(COLUMN()-COLUMN($J$9))*4,0,4,2),$C154),AQ$9,"")</f>
        <v/>
      </c>
      <c r="AR154" s="332" t="str">
        <f ca="1">IF(COUNTIF(OFFSET('別紙2-4(研修実施報告書)'!$I$8,(COLUMN()-COLUMN($J$9))*4,0,4,2),$C154),AR$9,"")</f>
        <v/>
      </c>
      <c r="AS154" s="332" t="str">
        <f ca="1">IF(COUNTIF(OFFSET('別紙2-4(研修実施報告書)'!$I$8,(COLUMN()-COLUMN($J$9))*4,0,4,2),$C154),AS$9,"")</f>
        <v/>
      </c>
      <c r="AT154" s="332" t="str">
        <f ca="1">IF(COUNTIF(OFFSET('別紙2-4(研修実施報告書)'!$I$8,(COLUMN()-COLUMN($J$9))*4,0,4,2),$C154),AT$9,"")</f>
        <v/>
      </c>
      <c r="AU154" s="332" t="str">
        <f ca="1">IF(COUNTIF(OFFSET('別紙2-4(研修実施報告書)'!$I$8,(COLUMN()-COLUMN($J$9))*4,0,4,2),$C154),AU$9,"")</f>
        <v/>
      </c>
      <c r="AV154" s="332" t="str">
        <f ca="1">IF(COUNTIF(OFFSET('別紙2-4(研修実施報告書)'!$I$8,(COLUMN()-COLUMN($J$9))*4,0,4,2),$C154),AV$9,"")</f>
        <v/>
      </c>
      <c r="AW154" s="332" t="str">
        <f ca="1">IF(COUNTIF(OFFSET('別紙2-4(研修実施報告書)'!$I$8,(COLUMN()-COLUMN($J$9))*4,0,4,2),$C154),AW$9,"")</f>
        <v/>
      </c>
      <c r="AX154" s="332" t="str">
        <f ca="1">IF(COUNTIF(OFFSET('別紙2-4(研修実施報告書)'!$I$8,(COLUMN()-COLUMN($J$9))*4,0,4,2),$C154),AX$9,"")</f>
        <v/>
      </c>
      <c r="AY154" s="332" t="str">
        <f ca="1">IF(COUNTIF(OFFSET('別紙2-4(研修実施報告書)'!$I$8,(COLUMN()-COLUMN($J$9))*4,0,4,2),$C154),AY$9,"")</f>
        <v/>
      </c>
      <c r="AZ154" s="332" t="str">
        <f ca="1">IF(COUNTIF(OFFSET('別紙2-4(研修実施報告書)'!$I$8,(COLUMN()-COLUMN($J$9))*4,0,4,2),$C154),AZ$9,"")</f>
        <v/>
      </c>
      <c r="BA154" s="332" t="str">
        <f ca="1">IF(COUNTIF(OFFSET('別紙2-4(研修実施報告書)'!$I$8,(COLUMN()-COLUMN($J$9))*4,0,4,2),$C154),BA$9,"")</f>
        <v/>
      </c>
      <c r="BB154" s="332" t="str">
        <f ca="1">IF(COUNTIF(OFFSET('別紙2-4(研修実施報告書)'!$I$8,(COLUMN()-COLUMN($J$9))*4,0,4,2),$C154),BB$9,"")</f>
        <v/>
      </c>
      <c r="BC154" s="332" t="str">
        <f ca="1">IF(COUNTIF(OFFSET('別紙2-4(研修実施報告書)'!$I$8,(COLUMN()-COLUMN($J$9))*4,0,4,2),$C154),BC$9,"")</f>
        <v/>
      </c>
      <c r="BD154" s="332" t="str">
        <f ca="1">IF(COUNTIF(OFFSET('別紙2-4(研修実施報告書)'!$I$8,(COLUMN()-COLUMN($J$9))*4,0,4,2),$C154),BD$9,"")</f>
        <v/>
      </c>
      <c r="BE154" s="332" t="str">
        <f ca="1">IF(COUNTIF(OFFSET('別紙2-4(研修実施報告書)'!$I$8,(COLUMN()-COLUMN($J$9))*4,0,4,2),$C154),BE$9,"")</f>
        <v/>
      </c>
      <c r="BF154" s="332" t="str">
        <f ca="1">IF(COUNTIF(OFFSET('別紙2-4(研修実施報告書)'!$I$8,(COLUMN()-COLUMN($J$9))*4,0,4,2),$C154),BF$9,"")</f>
        <v/>
      </c>
      <c r="BG154" s="332" t="str">
        <f ca="1">IF(COUNTIF(OFFSET('別紙2-4(研修実施報告書)'!$I$8,(COLUMN()-COLUMN($J$9))*4,0,4,2),$C154),BG$9,"")</f>
        <v/>
      </c>
      <c r="BH154" s="332" t="str">
        <f ca="1">IF(COUNTIF(OFFSET('別紙2-4(研修実施報告書)'!$I$8,(COLUMN()-COLUMN($J$9))*4,0,4,2),$C154),BH$9,"")</f>
        <v/>
      </c>
      <c r="BI154" s="332" t="str">
        <f ca="1">IF(COUNTIF(OFFSET('別紙2-4(研修実施報告書)'!$I$8,(COLUMN()-COLUMN($J$9))*4,0,4,2),$C154),BI$9,"")</f>
        <v/>
      </c>
      <c r="BJ154" s="332" t="str">
        <f ca="1">IF(COUNTIF(OFFSET('別紙2-4(研修実施報告書)'!$I$8,(COLUMN()-COLUMN($J$9))*4,0,4,2),$C154),BJ$9,"")</f>
        <v/>
      </c>
      <c r="BK154" s="332" t="str">
        <f ca="1">IF(COUNTIF(OFFSET('別紙2-4(研修実施報告書)'!$I$8,(COLUMN()-COLUMN($J$9))*4,0,4,2),$C154),BK$9,"")</f>
        <v/>
      </c>
      <c r="BL154" s="332" t="str">
        <f ca="1">IF(COUNTIF(OFFSET('別紙2-4(研修実施報告書)'!$I$8,(COLUMN()-COLUMN($J$9))*4,0,4,2),$C154),BL$9,"")</f>
        <v/>
      </c>
      <c r="BM154" s="332" t="str">
        <f ca="1">IF(COUNTIF(OFFSET('別紙2-4(研修実施報告書)'!$I$8,(COLUMN()-COLUMN($J$9))*4,0,4,2),$C154),BM$9,"")</f>
        <v/>
      </c>
      <c r="BN154" s="332" t="str">
        <f ca="1">IF(COUNTIF(OFFSET('別紙2-4(研修実施報告書)'!$I$8,(COLUMN()-COLUMN($J$9))*4,0,4,2),$C154),BN$9,"")</f>
        <v/>
      </c>
      <c r="BO154" s="332" t="str">
        <f ca="1">IF(COUNTIF(OFFSET('別紙2-4(研修実施報告書)'!$I$8,(COLUMN()-COLUMN($J$9))*4,0,4,2),$C154),BO$9,"")</f>
        <v/>
      </c>
      <c r="BP154" s="332" t="str">
        <f ca="1">IF(COUNTIF(OFFSET('別紙2-4(研修実施報告書)'!$I$8,(COLUMN()-COLUMN($J$9))*4,0,4,2),$C154),BP$9,"")</f>
        <v/>
      </c>
      <c r="BQ154" s="332" t="str">
        <f ca="1">IF(COUNTIF(OFFSET('別紙2-4(研修実施報告書)'!$I$8,(COLUMN()-COLUMN($J$9))*4,0,4,2),$C154),BQ$9,"")</f>
        <v/>
      </c>
      <c r="BR154" s="332" t="str">
        <f ca="1">IF(COUNTIF(OFFSET('別紙2-4(研修実施報告書)'!$I$8,(COLUMN()-COLUMN($J$9))*4,0,4,2),$C154),BR$9,"")</f>
        <v/>
      </c>
      <c r="BS154" s="332" t="str">
        <f ca="1">IF(COUNTIF(OFFSET('別紙2-4(研修実施報告書)'!$I$8,(COLUMN()-COLUMN($J$9))*4,0,4,2),$C154),BS$9,"")</f>
        <v/>
      </c>
      <c r="BT154" s="332" t="str">
        <f ca="1">IF(COUNTIF(OFFSET('別紙2-4(研修実施報告書)'!$I$8,(COLUMN()-COLUMN($J$9))*4,0,4,2),$C154),BT$9,"")</f>
        <v/>
      </c>
      <c r="BU154" s="332" t="str">
        <f ca="1">IF(COUNTIF(OFFSET('別紙2-4(研修実施報告書)'!$I$8,(COLUMN()-COLUMN($J$9))*4,0,4,2),$C154),BU$9,"")</f>
        <v/>
      </c>
      <c r="BV154" s="332" t="str">
        <f ca="1">IF(COUNTIF(OFFSET('別紙2-4(研修実施報告書)'!$I$8,(COLUMN()-COLUMN($J$9))*4,0,4,2),$C154),BV$9,"")</f>
        <v/>
      </c>
      <c r="BW154" s="332" t="str">
        <f ca="1">IF(COUNTIF(OFFSET('別紙2-4(研修実施報告書)'!$I$8,(COLUMN()-COLUMN($J$9))*4,0,4,2),$C154),BW$9,"")</f>
        <v/>
      </c>
      <c r="BX154" s="332" t="str">
        <f ca="1">IF(COUNTIF(OFFSET('別紙2-4(研修実施報告書)'!$I$8,(COLUMN()-COLUMN($J$9))*4,0,4,2),$C154),BX$9,"")</f>
        <v/>
      </c>
      <c r="BY154" s="332" t="str">
        <f ca="1">IF(COUNTIF(OFFSET('別紙2-4(研修実施報告書)'!$I$8,(COLUMN()-COLUMN($J$9))*4,0,4,2),$C154),BY$9,"")</f>
        <v/>
      </c>
      <c r="BZ154" s="332" t="str">
        <f ca="1">IF(COUNTIF(OFFSET('別紙2-4(研修実施報告書)'!$I$8,(COLUMN()-COLUMN($J$9))*4,0,4,2),$C154),BZ$9,"")</f>
        <v/>
      </c>
      <c r="CA154" s="332" t="str">
        <f ca="1">IF(COUNTIF(OFFSET('別紙2-4(研修実施報告書)'!$I$8,(COLUMN()-COLUMN($J$9))*4,0,4,2),$C154),CA$9,"")</f>
        <v/>
      </c>
      <c r="CB154" s="332" t="str">
        <f ca="1">IF(COUNTIF(OFFSET('別紙2-4(研修実施報告書)'!$I$8,(COLUMN()-COLUMN($J$9))*4,0,4,2),$C154),CB$9,"")</f>
        <v/>
      </c>
      <c r="CC154" s="332" t="str">
        <f ca="1">IF(COUNTIF(OFFSET('別紙2-4(研修実施報告書)'!$I$8,(COLUMN()-COLUMN($J$9))*4,0,4,2),$C154),CC$9,"")</f>
        <v/>
      </c>
      <c r="CD154" s="332" t="str">
        <f ca="1">IF(COUNTIF(OFFSET('別紙2-4(研修実施報告書)'!$I$8,(COLUMN()-COLUMN($J$9))*4,0,4,2),$C154),CD$9,"")</f>
        <v/>
      </c>
      <c r="CE154" s="332" t="str">
        <f ca="1">IF(COUNTIF(OFFSET('別紙2-4(研修実施報告書)'!$I$8,(COLUMN()-COLUMN($J$9))*4,0,4,2),$C154),CE$9,"")</f>
        <v/>
      </c>
      <c r="CF154" s="332" t="str">
        <f ca="1">IF(COUNTIF(OFFSET('別紙2-4(研修実施報告書)'!$I$8,(COLUMN()-COLUMN($J$9))*4,0,4,2),$C154),CF$9,"")</f>
        <v/>
      </c>
      <c r="CG154" s="332" t="str">
        <f ca="1">IF(COUNTIF(OFFSET('別紙2-4(研修実施報告書)'!$I$8,(COLUMN()-COLUMN($J$9))*4,0,4,2),$C154),CG$9,"")</f>
        <v/>
      </c>
      <c r="CH154" s="332" t="str">
        <f ca="1">IF(COUNTIF(OFFSET('別紙2-4(研修実施報告書)'!$I$8,(COLUMN()-COLUMN($J$9))*4,0,4,2),$C154),CH$9,"")</f>
        <v/>
      </c>
      <c r="CI154" s="332" t="str">
        <f ca="1">IF(COUNTIF(OFFSET('別紙2-4(研修実施報告書)'!$I$8,(COLUMN()-COLUMN($J$9))*4,0,4,2),$C154),CI$9,"")</f>
        <v/>
      </c>
      <c r="CJ154" s="332" t="str">
        <f ca="1">IF(COUNTIF(OFFSET('別紙2-4(研修実施報告書)'!$I$8,(COLUMN()-COLUMN($J$9))*4,0,4,2),$C154),CJ$9,"")</f>
        <v/>
      </c>
      <c r="CK154" s="332" t="str">
        <f ca="1">IF(COUNTIF(OFFSET('別紙2-4(研修実施報告書)'!$I$8,(COLUMN()-COLUMN($J$9))*4,0,4,2),$C154),CK$9,"")</f>
        <v/>
      </c>
      <c r="CL154" s="332" t="str">
        <f ca="1">IF(COUNTIF(OFFSET('別紙2-4(研修実施報告書)'!$I$8,(COLUMN()-COLUMN($J$9))*4,0,4,2),$C154),CL$9,"")</f>
        <v/>
      </c>
      <c r="CM154" s="332" t="str">
        <f ca="1">IF(COUNTIF(OFFSET('別紙2-4(研修実施報告書)'!$I$8,(COLUMN()-COLUMN($J$9))*4,0,4,2),$C154),CM$9,"")</f>
        <v/>
      </c>
      <c r="CN154" s="332" t="str">
        <f ca="1">IF(COUNTIF(OFFSET('別紙2-4(研修実施報告書)'!$I$8,(COLUMN()-COLUMN($J$9))*4,0,4,2),$C154),CN$9,"")</f>
        <v/>
      </c>
      <c r="CO154" s="332" t="str">
        <f ca="1">IF(COUNTIF(OFFSET('別紙2-4(研修実施報告書)'!$I$8,(COLUMN()-COLUMN($J$9))*4,0,4,2),$C154),CO$9,"")</f>
        <v/>
      </c>
      <c r="CP154" s="332" t="str">
        <f ca="1">IF(COUNTIF(OFFSET('別紙2-4(研修実施報告書)'!$I$8,(COLUMN()-COLUMN($J$9))*4,0,4,2),$C154),CP$9,"")</f>
        <v/>
      </c>
      <c r="CQ154" s="332" t="str">
        <f ca="1">IF(COUNTIF(OFFSET('別紙2-4(研修実施報告書)'!$I$8,(COLUMN()-COLUMN($J$9))*4,0,4,2),$C154),CQ$9,"")</f>
        <v/>
      </c>
      <c r="CR154" s="332" t="str">
        <f ca="1">IF(COUNTIF(OFFSET('別紙2-4(研修実施報告書)'!$I$8,(COLUMN()-COLUMN($J$9))*4,0,4,2),$C154),CR$9,"")</f>
        <v/>
      </c>
      <c r="CS154" s="332" t="str">
        <f ca="1">IF(COUNTIF(OFFSET('別紙2-4(研修実施報告書)'!$I$8,(COLUMN()-COLUMN($J$9))*4,0,4,2),$C154),CS$9,"")</f>
        <v/>
      </c>
      <c r="CT154" s="332" t="str">
        <f ca="1">IF(COUNTIF(OFFSET('別紙2-4(研修実施報告書)'!$I$8,(COLUMN()-COLUMN($J$9))*4,0,4,2),$C154),CT$9,"")</f>
        <v/>
      </c>
      <c r="CU154" s="332" t="str">
        <f ca="1">IF(COUNTIF(OFFSET('別紙2-4(研修実施報告書)'!$I$8,(COLUMN()-COLUMN($J$9))*4,0,4,2),$C154),CU$9,"")</f>
        <v/>
      </c>
      <c r="CV154" s="332" t="str">
        <f ca="1">IF(COUNTIF(OFFSET('別紙2-4(研修実施報告書)'!$I$8,(COLUMN()-COLUMN($J$9))*4,0,4,2),$C154),CV$9,"")</f>
        <v/>
      </c>
      <c r="CW154" s="332" t="str">
        <f ca="1">IF(COUNTIF(OFFSET('別紙2-4(研修実施報告書)'!$I$8,(COLUMN()-COLUMN($J$9))*4,0,4,2),$C154),CW$9,"")</f>
        <v/>
      </c>
      <c r="CX154" s="332" t="str">
        <f ca="1">IF(COUNTIF(OFFSET('別紙2-4(研修実施報告書)'!$I$8,(COLUMN()-COLUMN($J$9))*4,0,4,2),$C154),CX$9,"")</f>
        <v/>
      </c>
      <c r="CY154" s="332" t="str">
        <f ca="1">IF(COUNTIF(OFFSET('別紙2-4(研修実施報告書)'!$I$8,(COLUMN()-COLUMN($J$9))*4,0,4,2),$C154),CY$9,"")</f>
        <v/>
      </c>
      <c r="CZ154" s="332" t="str">
        <f ca="1">IF(COUNTIF(OFFSET('別紙2-4(研修実施報告書)'!$I$8,(COLUMN()-COLUMN($J$9))*4,0,4,2),$C154),CZ$9,"")</f>
        <v/>
      </c>
      <c r="DA154" s="332" t="str">
        <f ca="1">IF(COUNTIF(OFFSET('別紙2-4(研修実施報告書)'!$I$8,(COLUMN()-COLUMN($J$9))*4,0,4,2),$C154),DA$9,"")</f>
        <v/>
      </c>
      <c r="DB154" s="332" t="str">
        <f ca="1">IF(COUNTIF(OFFSET('別紙2-4(研修実施報告書)'!$I$8,(COLUMN()-COLUMN($J$9))*4,0,4,2),$C154),DB$9,"")</f>
        <v/>
      </c>
      <c r="DC154" s="332" t="str">
        <f ca="1">IF(COUNTIF(OFFSET('別紙2-4(研修実施報告書)'!$I$8,(COLUMN()-COLUMN($J$9))*4,0,4,2),$C154),DC$9,"")</f>
        <v/>
      </c>
      <c r="DD154" s="332" t="str">
        <f ca="1">IF(COUNTIF(OFFSET('別紙2-4(研修実施報告書)'!$I$8,(COLUMN()-COLUMN($J$9))*4,0,4,2),$C154),DD$9,"")</f>
        <v/>
      </c>
      <c r="DE154" s="332" t="str">
        <f ca="1">IF(COUNTIF(OFFSET('別紙2-4(研修実施報告書)'!$I$8,(COLUMN()-COLUMN($J$9))*4,0,4,2),$C154),DE$9,"")</f>
        <v/>
      </c>
      <c r="DF154" s="332" t="str">
        <f ca="1">IF(COUNTIF(OFFSET('別紙2-4(研修実施報告書)'!$I$8,(COLUMN()-COLUMN($J$9))*4,0,4,2),$C154),DF$9,"")</f>
        <v/>
      </c>
      <c r="DG154" s="332" t="str">
        <f ca="1">IF(COUNTIF(OFFSET('別紙2-4(研修実施報告書)'!$I$8,(COLUMN()-COLUMN($J$9))*4,0,4,2),$C154),DG$9,"")</f>
        <v/>
      </c>
      <c r="DH154" s="332" t="str">
        <f ca="1">IF(COUNTIF(OFFSET('別紙2-4(研修実施報告書)'!$I$8,(COLUMN()-COLUMN($J$9))*4,0,4,2),$C154),DH$9,"")</f>
        <v/>
      </c>
      <c r="DI154" s="332" t="str">
        <f ca="1">IF(COUNTIF(OFFSET('別紙2-4(研修実施報告書)'!$I$8,(COLUMN()-COLUMN($J$9))*4,0,4,2),$C154),DI$9,"")</f>
        <v/>
      </c>
      <c r="DJ154" s="332" t="str">
        <f ca="1">IF(COUNTIF(OFFSET('別紙2-4(研修実施報告書)'!$I$8,(COLUMN()-COLUMN($J$9))*4,0,4,2),$C154),DJ$9,"")</f>
        <v/>
      </c>
      <c r="DK154" s="332" t="str">
        <f ca="1">IF(COUNTIF(OFFSET('別紙2-4(研修実施報告書)'!$I$8,(COLUMN()-COLUMN($J$9))*4,0,4,2),$C154),DK$9,"")</f>
        <v/>
      </c>
      <c r="DL154" s="332" t="str">
        <f ca="1">IF(COUNTIF(OFFSET('別紙2-4(研修実施報告書)'!$I$8,(COLUMN()-COLUMN($J$9))*4,0,4,2),$C154),DL$9,"")</f>
        <v/>
      </c>
      <c r="DM154" s="332" t="str">
        <f ca="1">IF(COUNTIF(OFFSET('別紙2-4(研修実施報告書)'!$I$8,(COLUMN()-COLUMN($J$9))*4,0,4,2),$C154),DM$9,"")</f>
        <v/>
      </c>
      <c r="DN154" s="332" t="str">
        <f ca="1">IF(COUNTIF(OFFSET('別紙2-4(研修実施報告書)'!$I$8,(COLUMN()-COLUMN($J$9))*4,0,4,2),$C154),DN$9,"")</f>
        <v/>
      </c>
      <c r="DO154" s="332" t="str">
        <f ca="1">IF(COUNTIF(OFFSET('別紙2-4(研修実施報告書)'!$I$8,(COLUMN()-COLUMN($J$9))*4,0,4,2),$C154),DO$9,"")</f>
        <v/>
      </c>
      <c r="DP154" s="332" t="str">
        <f ca="1">IF(COUNTIF(OFFSET('別紙2-4(研修実施報告書)'!$I$8,(COLUMN()-COLUMN($J$9))*4,0,4,2),$C154),DP$9,"")</f>
        <v/>
      </c>
      <c r="DQ154" s="332" t="str">
        <f ca="1">IF(COUNTIF(OFFSET('別紙2-4(研修実施報告書)'!$I$8,(COLUMN()-COLUMN($J$9))*4,0,4,2),$C154),DQ$9,"")</f>
        <v/>
      </c>
      <c r="DR154" s="332" t="str">
        <f ca="1">IF(COUNTIF(OFFSET('別紙2-4(研修実施報告書)'!$I$8,(COLUMN()-COLUMN($J$9))*4,0,4,2),$C154),DR$9,"")</f>
        <v/>
      </c>
      <c r="DS154" s="332" t="str">
        <f ca="1">IF(COUNTIF(OFFSET('別紙2-4(研修実施報告書)'!$I$8,(COLUMN()-COLUMN($J$9))*4,0,4,2),$C154),DS$9,"")</f>
        <v/>
      </c>
      <c r="DT154" s="332" t="str">
        <f ca="1">IF(COUNTIF(OFFSET('別紙2-4(研修実施報告書)'!$I$8,(COLUMN()-COLUMN($J$9))*4,0,4,2),$C154),DT$9,"")</f>
        <v/>
      </c>
      <c r="DU154" s="332" t="str">
        <f ca="1">IF(COUNTIF(OFFSET('別紙2-4(研修実施報告書)'!$I$8,(COLUMN()-COLUMN($J$9))*4,0,4,2),$C154),DU$9,"")</f>
        <v/>
      </c>
      <c r="DV154" s="332" t="str">
        <f ca="1">IF(COUNTIF(OFFSET('別紙2-4(研修実施報告書)'!$I$8,(COLUMN()-COLUMN($J$9))*4,0,4,2),$C154),DV$9,"")</f>
        <v/>
      </c>
      <c r="DW154" s="332" t="str">
        <f ca="1">IF(COUNTIF(OFFSET('別紙2-4(研修実施報告書)'!$I$8,(COLUMN()-COLUMN($J$9))*4,0,4,2),$C154),DW$9,"")</f>
        <v/>
      </c>
      <c r="DX154" s="332" t="str">
        <f ca="1">IF(COUNTIF(OFFSET('別紙2-4(研修実施報告書)'!$I$8,(COLUMN()-COLUMN($J$9))*4,0,4,2),$C154),DX$9,"")</f>
        <v/>
      </c>
      <c r="DY154" s="332" t="str">
        <f ca="1">IF(COUNTIF(OFFSET('別紙2-4(研修実施報告書)'!$I$8,(COLUMN()-COLUMN($J$9))*4,0,4,2),$C154),DY$9,"")</f>
        <v/>
      </c>
      <c r="DZ154" s="332" t="str">
        <f ca="1">IF(COUNTIF(OFFSET('別紙2-4(研修実施報告書)'!$I$8,(COLUMN()-COLUMN($J$9))*4,0,4,2),$C154),DZ$9,"")</f>
        <v/>
      </c>
      <c r="EA154" s="332" t="str">
        <f ca="1">IF(COUNTIF(OFFSET('別紙2-4(研修実施報告書)'!$I$8,(COLUMN()-COLUMN($J$9))*4,0,4,2),$C154),EA$9,"")</f>
        <v/>
      </c>
      <c r="EB154" s="332" t="str">
        <f ca="1">IF(COUNTIF(OFFSET('別紙2-4(研修実施報告書)'!$I$8,(COLUMN()-COLUMN($J$9))*4,0,4,2),$C154),EB$9,"")</f>
        <v/>
      </c>
      <c r="EC154" s="332" t="str">
        <f ca="1">IF(COUNTIF(OFFSET('別紙2-4(研修実施報告書)'!$I$8,(COLUMN()-COLUMN($J$9))*4,0,4,2),$C154),EC$9,"")</f>
        <v/>
      </c>
      <c r="ED154" s="332" t="str">
        <f ca="1">IF(COUNTIF(OFFSET('別紙2-4(研修実施報告書)'!$I$8,(COLUMN()-COLUMN($J$9))*4,0,4,2),$C154),ED$9,"")</f>
        <v/>
      </c>
      <c r="EE154" s="332" t="str">
        <f ca="1">IF(COUNTIF(OFFSET('別紙2-4(研修実施報告書)'!$I$8,(COLUMN()-COLUMN($J$9))*4,0,4,2),$C154),EE$9,"")</f>
        <v/>
      </c>
      <c r="EF154" s="332" t="str">
        <f ca="1">IF(COUNTIF(OFFSET('別紙2-4(研修実施報告書)'!$I$8,(COLUMN()-COLUMN($J$9))*4,0,4,2),$C154),EF$9,"")</f>
        <v/>
      </c>
      <c r="EG154" s="332" t="str">
        <f ca="1">IF(COUNTIF(OFFSET('別紙2-4(研修実施報告書)'!$I$8,(COLUMN()-COLUMN($J$9))*4,0,4,2),$C154),EG$9,"")</f>
        <v/>
      </c>
      <c r="EH154" s="332" t="str">
        <f ca="1">IF(COUNTIF(OFFSET('別紙2-4(研修実施報告書)'!$I$8,(COLUMN()-COLUMN($J$9))*4,0,4,2),$C154),EH$9,"")</f>
        <v/>
      </c>
      <c r="EI154" s="332" t="str">
        <f ca="1">IF(COUNTIF(OFFSET('別紙2-4(研修実施報告書)'!$I$8,(COLUMN()-COLUMN($J$9))*4,0,4,2),$C154),EI$9,"")</f>
        <v/>
      </c>
      <c r="EJ154" s="332" t="str">
        <f ca="1">IF(COUNTIF(OFFSET('別紙2-4(研修実施報告書)'!$I$8,(COLUMN()-COLUMN($J$9))*4,0,4,2),$C154),EJ$9,"")</f>
        <v/>
      </c>
      <c r="EK154" s="332" t="str">
        <f ca="1">IF(COUNTIF(OFFSET('別紙2-4(研修実施報告書)'!$I$8,(COLUMN()-COLUMN($J$9))*4,0,4,2),$C154),EK$9,"")</f>
        <v/>
      </c>
      <c r="EL154" s="332" t="str">
        <f ca="1">IF(COUNTIF(OFFSET('別紙2-4(研修実施報告書)'!$I$8,(COLUMN()-COLUMN($J$9))*4,0,4,2),$C154),EL$9,"")</f>
        <v/>
      </c>
      <c r="EM154" s="332" t="str">
        <f ca="1">IF(COUNTIF(OFFSET('別紙2-4(研修実施報告書)'!$I$8,(COLUMN()-COLUMN($J$9))*4,0,4,2),$C154),EM$9,"")</f>
        <v/>
      </c>
      <c r="EN154" s="332" t="str">
        <f ca="1">IF(COUNTIF(OFFSET('別紙2-4(研修実施報告書)'!$I$8,(COLUMN()-COLUMN($J$9))*4,0,4,2),$C154),EN$9,"")</f>
        <v/>
      </c>
      <c r="EO154" s="332" t="str">
        <f ca="1">IF(COUNTIF(OFFSET('別紙2-4(研修実施報告書)'!$I$8,(COLUMN()-COLUMN($J$9))*4,0,4,2),$C154),EO$9,"")</f>
        <v/>
      </c>
      <c r="EP154" s="332" t="str">
        <f ca="1">IF(COUNTIF(OFFSET('別紙2-4(研修実施報告書)'!$I$8,(COLUMN()-COLUMN($J$9))*4,0,4,2),$C154),EP$9,"")</f>
        <v/>
      </c>
      <c r="EQ154" s="332" t="str">
        <f ca="1">IF(COUNTIF(OFFSET('別紙2-4(研修実施報告書)'!$I$8,(COLUMN()-COLUMN($J$9))*4,0,4,2),$C154),EQ$9,"")</f>
        <v/>
      </c>
      <c r="ER154" s="332" t="str">
        <f ca="1">IF(COUNTIF(OFFSET('別紙2-4(研修実施報告書)'!$I$8,(COLUMN()-COLUMN($J$9))*4,0,4,2),$C154),ER$9,"")</f>
        <v/>
      </c>
      <c r="ES154" s="332" t="str">
        <f ca="1">IF(COUNTIF(OFFSET('別紙2-4(研修実施報告書)'!$I$8,(COLUMN()-COLUMN($J$9))*4,0,4,2),$C154),ES$9,"")</f>
        <v/>
      </c>
      <c r="ET154" s="332" t="str">
        <f ca="1">IF(COUNTIF(OFFSET('別紙2-4(研修実施報告書)'!$I$8,(COLUMN()-COLUMN($J$9))*4,0,4,2),$C154),ET$9,"")</f>
        <v/>
      </c>
      <c r="EU154" s="332" t="str">
        <f ca="1">IF(COUNTIF(OFFSET('別紙2-4(研修実施報告書)'!$I$8,(COLUMN()-COLUMN($J$9))*4,0,4,2),$C154),EU$9,"")</f>
        <v/>
      </c>
      <c r="EV154" s="332" t="str">
        <f ca="1">IF(COUNTIF(OFFSET('別紙2-4(研修実施報告書)'!$I$8,(COLUMN()-COLUMN($J$9))*4,0,4,2),$C154),EV$9,"")</f>
        <v/>
      </c>
      <c r="EW154" s="332" t="str">
        <f ca="1">IF(COUNTIF(OFFSET('別紙2-4(研修実施報告書)'!$I$8,(COLUMN()-COLUMN($J$9))*4,0,4,2),$C154),EW$9,"")</f>
        <v/>
      </c>
      <c r="EX154" s="332" t="str">
        <f ca="1">IF(COUNTIF(OFFSET('別紙2-4(研修実施報告書)'!$I$8,(COLUMN()-COLUMN($J$9))*4,0,4,2),$C154),EX$9,"")</f>
        <v/>
      </c>
      <c r="EY154" s="332" t="str">
        <f ca="1">IF(COUNTIF(OFFSET('別紙2-4(研修実施報告書)'!$I$8,(COLUMN()-COLUMN($J$9))*4,0,4,2),$C154),EY$9,"")</f>
        <v/>
      </c>
      <c r="EZ154" s="332" t="str">
        <f ca="1">IF(COUNTIF(OFFSET('別紙2-4(研修実施報告書)'!$I$8,(COLUMN()-COLUMN($J$9))*4,0,4,2),$C154),EZ$9,"")</f>
        <v/>
      </c>
      <c r="FA154" s="332" t="str">
        <f ca="1">IF(COUNTIF(OFFSET('別紙2-4(研修実施報告書)'!$I$8,(COLUMN()-COLUMN($J$9))*4,0,4,2),$C154),FA$9,"")</f>
        <v/>
      </c>
      <c r="FB154" s="332" t="str">
        <f ca="1">IF(COUNTIF(OFFSET('別紙2-4(研修実施報告書)'!$I$8,(COLUMN()-COLUMN($J$9))*4,0,4,2),$C154),FB$9,"")</f>
        <v/>
      </c>
      <c r="FC154" s="332" t="str">
        <f ca="1">IF(COUNTIF(OFFSET('別紙2-4(研修実施報告書)'!$I$8,(COLUMN()-COLUMN($J$9))*4,0,4,2),$C154),FC$9,"")</f>
        <v/>
      </c>
      <c r="FD154" s="332" t="str">
        <f ca="1">IF(COUNTIF(OFFSET('別紙2-4(研修実施報告書)'!$I$8,(COLUMN()-COLUMN($J$9))*4,0,4,2),$C154),FD$9,"")</f>
        <v/>
      </c>
      <c r="FE154" s="332" t="str">
        <f ca="1">IF(COUNTIF(OFFSET('別紙2-4(研修実施報告書)'!$I$8,(COLUMN()-COLUMN($J$9))*4,0,4,2),$C154),FE$9,"")</f>
        <v/>
      </c>
      <c r="FF154" s="332" t="str">
        <f ca="1">IF(COUNTIF(OFFSET('別紙2-4(研修実施報告書)'!$I$8,(COLUMN()-COLUMN($J$9))*4,0,4,2),$C154),FF$9,"")</f>
        <v/>
      </c>
      <c r="FG154" s="332" t="str">
        <f ca="1">IF(COUNTIF(OFFSET('別紙2-4(研修実施報告書)'!$I$8,(COLUMN()-COLUMN($J$9))*4,0,4,2),$C154),FG$9,"")</f>
        <v/>
      </c>
      <c r="FH154" s="332" t="str">
        <f ca="1">IF(COUNTIF(OFFSET('別紙2-4(研修実施報告書)'!$I$8,(COLUMN()-COLUMN($J$9))*4,0,4,2),$C154),FH$9,"")</f>
        <v/>
      </c>
      <c r="FI154" s="332" t="str">
        <f ca="1">IF(COUNTIF(OFFSET('別紙2-4(研修実施報告書)'!$I$8,(COLUMN()-COLUMN($J$9))*4,0,4,2),$C154),FI$9,"")</f>
        <v/>
      </c>
      <c r="FJ154" s="332" t="str">
        <f ca="1">IF(COUNTIF(OFFSET('別紙2-4(研修実施報告書)'!$I$8,(COLUMN()-COLUMN($J$9))*4,0,4,2),$C154),FJ$9,"")</f>
        <v/>
      </c>
      <c r="FK154" s="332" t="str">
        <f ca="1">IF(COUNTIF(OFFSET('別紙2-4(研修実施報告書)'!$I$8,(COLUMN()-COLUMN($J$9))*4,0,4,2),$C154),FK$9,"")</f>
        <v/>
      </c>
      <c r="FL154" s="332" t="str">
        <f ca="1">IF(COUNTIF(OFFSET('別紙2-4(研修実施報告書)'!$I$8,(COLUMN()-COLUMN($J$9))*4,0,4,2),$C154),FL$9,"")</f>
        <v/>
      </c>
      <c r="FM154" s="332" t="str">
        <f ca="1">IF(COUNTIF(OFFSET('別紙2-4(研修実施報告書)'!$I$8,(COLUMN()-COLUMN($J$9))*4,0,4,2),$C154),FM$9,"")</f>
        <v/>
      </c>
      <c r="FN154" s="332" t="str">
        <f ca="1">IF(COUNTIF(OFFSET('別紙2-4(研修実施報告書)'!$I$8,(COLUMN()-COLUMN($J$9))*4,0,4,2),$C154),FN$9,"")</f>
        <v/>
      </c>
      <c r="FO154" s="332" t="str">
        <f ca="1">IF(COUNTIF(OFFSET('別紙2-4(研修実施報告書)'!$I$8,(COLUMN()-COLUMN($J$9))*4,0,4,2),$C154),FO$9,"")</f>
        <v/>
      </c>
      <c r="FP154" s="332" t="str">
        <f ca="1">IF(COUNTIF(OFFSET('別紙2-4(研修実施報告書)'!$I$8,(COLUMN()-COLUMN($J$9))*4,0,4,2),$C154),FP$9,"")</f>
        <v/>
      </c>
      <c r="FQ154" s="332" t="str">
        <f ca="1">IF(COUNTIF(OFFSET('別紙2-4(研修実施報告書)'!$I$8,(COLUMN()-COLUMN($J$9))*4,0,4,2),$C154),FQ$9,"")</f>
        <v/>
      </c>
      <c r="FR154" s="332" t="str">
        <f ca="1">IF(COUNTIF(OFFSET('別紙2-4(研修実施報告書)'!$I$8,(COLUMN()-COLUMN($J$9))*4,0,4,2),$C154),FR$9,"")</f>
        <v/>
      </c>
      <c r="FS154" s="332" t="str">
        <f ca="1">IF(COUNTIF(OFFSET('別紙2-4(研修実施報告書)'!$I$8,(COLUMN()-COLUMN($J$9))*4,0,4,2),$C154),FS$9,"")</f>
        <v/>
      </c>
      <c r="FT154" s="332" t="str">
        <f ca="1">IF(COUNTIF(OFFSET('別紙2-4(研修実施報告書)'!$I$8,(COLUMN()-COLUMN($J$9))*4,0,4,2),$C154),FT$9,"")</f>
        <v/>
      </c>
      <c r="FU154" s="332" t="str">
        <f ca="1">IF(COUNTIF(OFFSET('別紙2-4(研修実施報告書)'!$I$8,(COLUMN()-COLUMN($J$9))*4,0,4,2),$C154),FU$9,"")</f>
        <v/>
      </c>
      <c r="FV154" s="332" t="str">
        <f ca="1">IF(COUNTIF(OFFSET('別紙2-4(研修実施報告書)'!$I$8,(COLUMN()-COLUMN($J$9))*4,0,4,2),$C154),FV$9,"")</f>
        <v/>
      </c>
      <c r="FW154" s="332" t="str">
        <f ca="1">IF(COUNTIF(OFFSET('別紙2-4(研修実施報告書)'!$I$8,(COLUMN()-COLUMN($J$9))*4,0,4,2),$C154),FW$9,"")</f>
        <v/>
      </c>
      <c r="FX154" s="332" t="str">
        <f ca="1">IF(COUNTIF(OFFSET('別紙2-4(研修実施報告書)'!$I$8,(COLUMN()-COLUMN($J$9))*4,0,4,2),$C154),FX$9,"")</f>
        <v/>
      </c>
      <c r="FY154" s="332" t="str">
        <f ca="1">IF(COUNTIF(OFFSET('別紙2-4(研修実施報告書)'!$I$8,(COLUMN()-COLUMN($J$9))*4,0,4,2),$C154),FY$9,"")</f>
        <v/>
      </c>
      <c r="FZ154" s="332" t="str">
        <f ca="1">IF(COUNTIF(OFFSET('別紙2-4(研修実施報告書)'!$I$8,(COLUMN()-COLUMN($J$9))*4,0,4,2),$C154),FZ$9,"")</f>
        <v/>
      </c>
      <c r="GA154" s="332" t="str">
        <f ca="1">IF(COUNTIF(OFFSET('別紙2-4(研修実施報告書)'!$I$8,(COLUMN()-COLUMN($J$9))*4,0,4,2),$C154),GA$9,"")</f>
        <v/>
      </c>
      <c r="GB154" s="332" t="str">
        <f ca="1">IF(COUNTIF(OFFSET('別紙2-4(研修実施報告書)'!$I$8,(COLUMN()-COLUMN($J$9))*4,0,4,2),$C154),GB$9,"")</f>
        <v/>
      </c>
      <c r="GC154" s="332" t="str">
        <f ca="1">IF(COUNTIF(OFFSET('別紙2-4(研修実施報告書)'!$I$8,(COLUMN()-COLUMN($J$9))*4,0,4,2),$C154),GC$9,"")</f>
        <v/>
      </c>
      <c r="GD154" s="332" t="str">
        <f ca="1">IF(COUNTIF(OFFSET('別紙2-4(研修実施報告書)'!$I$8,(COLUMN()-COLUMN($J$9))*4,0,4,2),$C154),GD$9,"")</f>
        <v/>
      </c>
      <c r="GE154" s="332" t="str">
        <f ca="1">IF(COUNTIF(OFFSET('別紙2-4(研修実施報告書)'!$I$8,(COLUMN()-COLUMN($J$9))*4,0,4,2),$C154),GE$9,"")</f>
        <v/>
      </c>
      <c r="GF154" s="332" t="str">
        <f ca="1">IF(COUNTIF(OFFSET('別紙2-4(研修実施報告書)'!$I$8,(COLUMN()-COLUMN($J$9))*4,0,4,2),$C154),GF$9,"")</f>
        <v/>
      </c>
      <c r="GG154" s="332" t="str">
        <f ca="1">IF(COUNTIF(OFFSET('別紙2-4(研修実施報告書)'!$I$8,(COLUMN()-COLUMN($J$9))*4,0,4,2),$C154),GG$9,"")</f>
        <v/>
      </c>
      <c r="GH154" s="332" t="str">
        <f ca="1">IF(COUNTIF(OFFSET('別紙2-4(研修実施報告書)'!$I$8,(COLUMN()-COLUMN($J$9))*4,0,4,2),$C154),GH$9,"")</f>
        <v/>
      </c>
      <c r="GI154" s="332" t="str">
        <f ca="1">IF(COUNTIF(OFFSET('別紙2-4(研修実施報告書)'!$I$8,(COLUMN()-COLUMN($J$9))*4,0,4,2),$C154),GI$9,"")</f>
        <v/>
      </c>
      <c r="GJ154" s="332" t="str">
        <f ca="1">IF(COUNTIF(OFFSET('別紙2-4(研修実施報告書)'!$I$8,(COLUMN()-COLUMN($J$9))*4,0,4,2),$C154),GJ$9,"")</f>
        <v/>
      </c>
      <c r="GK154" s="332" t="str">
        <f ca="1">IF(COUNTIF(OFFSET('別紙2-4(研修実施報告書)'!$I$8,(COLUMN()-COLUMN($J$9))*4,0,4,2),$C154),GK$9,"")</f>
        <v/>
      </c>
      <c r="GL154" s="332" t="str">
        <f ca="1">IF(COUNTIF(OFFSET('別紙2-4(研修実施報告書)'!$I$8,(COLUMN()-COLUMN($J$9))*4,0,4,2),$C154),GL$9,"")</f>
        <v/>
      </c>
      <c r="GM154" s="332" t="str">
        <f ca="1">IF(COUNTIF(OFFSET('別紙2-4(研修実施報告書)'!$I$8,(COLUMN()-COLUMN($J$9))*4,0,4,2),$C154),GM$9,"")</f>
        <v/>
      </c>
      <c r="GN154" s="332" t="str">
        <f ca="1">IF(COUNTIF(OFFSET('別紙2-4(研修実施報告書)'!$I$8,(COLUMN()-COLUMN($J$9))*4,0,4,2),$C154),GN$9,"")</f>
        <v/>
      </c>
      <c r="GO154" s="332" t="str">
        <f ca="1">IF(COUNTIF(OFFSET('別紙2-4(研修実施報告書)'!$I$8,(COLUMN()-COLUMN($J$9))*4,0,4,2),$C154),GO$9,"")</f>
        <v/>
      </c>
      <c r="GP154" s="332" t="str">
        <f ca="1">IF(COUNTIF(OFFSET('別紙2-4(研修実施報告書)'!$I$8,(COLUMN()-COLUMN($J$9))*4,0,4,2),$C154),GP$9,"")</f>
        <v/>
      </c>
      <c r="GQ154" s="332" t="str">
        <f ca="1">IF(COUNTIF(OFFSET('別紙2-4(研修実施報告書)'!$I$8,(COLUMN()-COLUMN($J$9))*4,0,4,2),$C154),GQ$9,"")</f>
        <v/>
      </c>
      <c r="GR154" s="332" t="str">
        <f ca="1">IF(COUNTIF(OFFSET('別紙2-4(研修実施報告書)'!$I$8,(COLUMN()-COLUMN($J$9))*4,0,4,2),$C154),GR$9,"")</f>
        <v/>
      </c>
      <c r="GS154" s="332" t="str">
        <f ca="1">IF(COUNTIF(OFFSET('別紙2-4(研修実施報告書)'!$I$8,(COLUMN()-COLUMN($J$9))*4,0,4,2),$C154),GS$9,"")</f>
        <v/>
      </c>
      <c r="GT154" s="332" t="str">
        <f ca="1">IF(COUNTIF(OFFSET('別紙2-4(研修実施報告書)'!$I$8,(COLUMN()-COLUMN($J$9))*4,0,4,2),$C154),GT$9,"")</f>
        <v/>
      </c>
      <c r="GU154" s="332" t="str">
        <f ca="1">IF(COUNTIF(OFFSET('別紙2-4(研修実施報告書)'!$I$8,(COLUMN()-COLUMN($J$9))*4,0,4,2),$C154),GU$9,"")</f>
        <v/>
      </c>
      <c r="GV154" s="332" t="str">
        <f ca="1">IF(COUNTIF(OFFSET('別紙2-4(研修実施報告書)'!$I$8,(COLUMN()-COLUMN($J$9))*4,0,4,2),$C154),GV$9,"")</f>
        <v/>
      </c>
      <c r="GW154" s="332" t="str">
        <f ca="1">IF(COUNTIF(OFFSET('別紙2-4(研修実施報告書)'!$I$8,(COLUMN()-COLUMN($J$9))*4,0,4,2),$C154),GW$9,"")</f>
        <v/>
      </c>
      <c r="GX154" s="332" t="str">
        <f ca="1">IF(COUNTIF(OFFSET('別紙2-4(研修実施報告書)'!$I$8,(COLUMN()-COLUMN($J$9))*4,0,4,2),$C154),GX$9,"")</f>
        <v/>
      </c>
      <c r="GY154" s="332" t="str">
        <f ca="1">IF(COUNTIF(OFFSET('別紙2-4(研修実施報告書)'!$I$8,(COLUMN()-COLUMN($J$9))*4,0,4,2),$C154),GY$9,"")</f>
        <v/>
      </c>
      <c r="GZ154" s="332" t="str">
        <f ca="1">IF(COUNTIF(OFFSET('別紙2-4(研修実施報告書)'!$I$8,(COLUMN()-COLUMN($J$9))*4,0,4,2),$C154),GZ$9,"")</f>
        <v/>
      </c>
      <c r="HA154" s="332" t="str">
        <f ca="1">IF(COUNTIF(OFFSET('別紙2-4(研修実施報告書)'!$I$8,(COLUMN()-COLUMN($J$9))*4,0,4,2),$C154),HA$9,"")</f>
        <v/>
      </c>
      <c r="HB154" s="320"/>
    </row>
    <row r="155" spans="1:210" ht="18.75" customHeight="1">
      <c r="A155" s="325">
        <v>141</v>
      </c>
      <c r="B155" s="323" t="str">
        <f>IF(AND('別紙1-7(研修責任者教育担当者) '!E158="〇",'別紙1-7(研修責任者教育担当者) '!F158="〇"),"専任・兼任",IF('別紙1-7(研修責任者教育担当者) '!E158="〇","専任",IF('別紙1-7(研修責任者教育担当者) '!F158="〇","兼任","")))</f>
        <v/>
      </c>
      <c r="C155" s="324">
        <f>VLOOKUP(A155,'別紙1-7(研修責任者教育担当者) '!$B$18:$C$217,2,0)</f>
        <v>0</v>
      </c>
      <c r="D155" s="348" t="s">
        <v>175</v>
      </c>
      <c r="E155" s="349"/>
      <c r="F155" s="329" t="e">
        <f t="shared" si="6"/>
        <v>#DIV/0!</v>
      </c>
      <c r="G155" s="330" t="e">
        <f t="shared" ca="1" si="7"/>
        <v>#DIV/0!</v>
      </c>
      <c r="H155" s="318">
        <f t="shared" ca="1" si="8"/>
        <v>0</v>
      </c>
      <c r="I155" s="318"/>
      <c r="J155" s="332" t="str">
        <f ca="1">IF(COUNTIF(OFFSET('別紙2-4(研修実施報告書)'!$I$8,(COLUMN()-COLUMN($J$9))*4,0,4,2),$C155),J$9,"")</f>
        <v/>
      </c>
      <c r="K155" s="332" t="str">
        <f ca="1">IF(COUNTIF(OFFSET('別紙2-4(研修実施報告書)'!$I$8,(COLUMN()-COLUMN($J$9))*4,0,4,2),$C155),K$9,"")</f>
        <v/>
      </c>
      <c r="L155" s="332" t="str">
        <f ca="1">IF(COUNTIF(OFFSET('別紙2-4(研修実施報告書)'!$I$8,(COLUMN()-COLUMN($J$9))*4,0,4,2),$C155),L$9,"")</f>
        <v/>
      </c>
      <c r="M155" s="332" t="str">
        <f ca="1">IF(COUNTIF(OFFSET('別紙2-4(研修実施報告書)'!$I$8,(COLUMN()-COLUMN($J$9))*4,0,4,2),$C155),M$9,"")</f>
        <v/>
      </c>
      <c r="N155" s="332" t="str">
        <f ca="1">IF(COUNTIF(OFFSET('別紙2-4(研修実施報告書)'!$I$8,(COLUMN()-COLUMN($J$9))*4,0,4,2),$C155),N$9,"")</f>
        <v/>
      </c>
      <c r="O155" s="332" t="str">
        <f ca="1">IF(COUNTIF(OFFSET('別紙2-4(研修実施報告書)'!$I$8,(COLUMN()-COLUMN($J$9))*4,0,4,2),$C155),O$9,"")</f>
        <v/>
      </c>
      <c r="P155" s="332" t="str">
        <f ca="1">IF(COUNTIF(OFFSET('別紙2-4(研修実施報告書)'!$I$8,(COLUMN()-COLUMN($J$9))*4,0,4,2),$C155),P$9,"")</f>
        <v/>
      </c>
      <c r="Q155" s="332" t="str">
        <f ca="1">IF(COUNTIF(OFFSET('別紙2-4(研修実施報告書)'!$I$8,(COLUMN()-COLUMN($J$9))*4,0,4,2),$C155),Q$9,"")</f>
        <v/>
      </c>
      <c r="R155" s="332" t="str">
        <f ca="1">IF(COUNTIF(OFFSET('別紙2-4(研修実施報告書)'!$I$8,(COLUMN()-COLUMN($J$9))*4,0,4,2),$C155),R$9,"")</f>
        <v/>
      </c>
      <c r="S155" s="332" t="str">
        <f ca="1">IF(COUNTIF(OFFSET('別紙2-4(研修実施報告書)'!$I$8,(COLUMN()-COLUMN($J$9))*4,0,4,2),$C155),S$9,"")</f>
        <v/>
      </c>
      <c r="T155" s="332" t="str">
        <f ca="1">IF(COUNTIF(OFFSET('別紙2-4(研修実施報告書)'!$I$8,(COLUMN()-COLUMN($J$9))*4,0,4,2),$C155),T$9,"")</f>
        <v/>
      </c>
      <c r="U155" s="332" t="str">
        <f ca="1">IF(COUNTIF(OFFSET('別紙2-4(研修実施報告書)'!$I$8,(COLUMN()-COLUMN($J$9))*4,0,4,2),$C155),U$9,"")</f>
        <v/>
      </c>
      <c r="V155" s="332" t="str">
        <f ca="1">IF(COUNTIF(OFFSET('別紙2-4(研修実施報告書)'!$I$8,(COLUMN()-COLUMN($J$9))*4,0,4,2),$C155),V$9,"")</f>
        <v/>
      </c>
      <c r="W155" s="332" t="str">
        <f ca="1">IF(COUNTIF(OFFSET('別紙2-4(研修実施報告書)'!$I$8,(COLUMN()-COLUMN($J$9))*4,0,4,2),$C155),W$9,"")</f>
        <v/>
      </c>
      <c r="X155" s="332" t="str">
        <f ca="1">IF(COUNTIF(OFFSET('別紙2-4(研修実施報告書)'!$I$8,(COLUMN()-COLUMN($J$9))*4,0,4,2),$C155),X$9,"")</f>
        <v/>
      </c>
      <c r="Y155" s="332" t="str">
        <f ca="1">IF(COUNTIF(OFFSET('別紙2-4(研修実施報告書)'!$I$8,(COLUMN()-COLUMN($J$9))*4,0,4,2),$C155),Y$9,"")</f>
        <v/>
      </c>
      <c r="Z155" s="332" t="str">
        <f ca="1">IF(COUNTIF(OFFSET('別紙2-4(研修実施報告書)'!$I$8,(COLUMN()-COLUMN($J$9))*4,0,4,2),$C155),Z$9,"")</f>
        <v/>
      </c>
      <c r="AA155" s="332" t="str">
        <f ca="1">IF(COUNTIF(OFFSET('別紙2-4(研修実施報告書)'!$I$8,(COLUMN()-COLUMN($J$9))*4,0,4,2),$C155),AA$9,"")</f>
        <v/>
      </c>
      <c r="AB155" s="332" t="str">
        <f ca="1">IF(COUNTIF(OFFSET('別紙2-4(研修実施報告書)'!$I$8,(COLUMN()-COLUMN($J$9))*4,0,4,2),$C155),AB$9,"")</f>
        <v/>
      </c>
      <c r="AC155" s="332" t="str">
        <f ca="1">IF(COUNTIF(OFFSET('別紙2-4(研修実施報告書)'!$I$8,(COLUMN()-COLUMN($J$9))*4,0,4,2),$C155),AC$9,"")</f>
        <v/>
      </c>
      <c r="AD155" s="332" t="str">
        <f ca="1">IF(COUNTIF(OFFSET('別紙2-4(研修実施報告書)'!$I$8,(COLUMN()-COLUMN($J$9))*4,0,4,2),$C155),AD$9,"")</f>
        <v/>
      </c>
      <c r="AE155" s="332" t="str">
        <f ca="1">IF(COUNTIF(OFFSET('別紙2-4(研修実施報告書)'!$I$8,(COLUMN()-COLUMN($J$9))*4,0,4,2),$C155),AE$9,"")</f>
        <v/>
      </c>
      <c r="AF155" s="332" t="str">
        <f ca="1">IF(COUNTIF(OFFSET('別紙2-4(研修実施報告書)'!$I$8,(COLUMN()-COLUMN($J$9))*4,0,4,2),$C155),AF$9,"")</f>
        <v/>
      </c>
      <c r="AG155" s="332" t="str">
        <f ca="1">IF(COUNTIF(OFFSET('別紙2-4(研修実施報告書)'!$I$8,(COLUMN()-COLUMN($J$9))*4,0,4,2),$C155),AG$9,"")</f>
        <v/>
      </c>
      <c r="AH155" s="332" t="str">
        <f ca="1">IF(COUNTIF(OFFSET('別紙2-4(研修実施報告書)'!$I$8,(COLUMN()-COLUMN($J$9))*4,0,4,2),$C155),AH$9,"")</f>
        <v/>
      </c>
      <c r="AI155" s="332" t="str">
        <f ca="1">IF(COUNTIF(OFFSET('別紙2-4(研修実施報告書)'!$I$8,(COLUMN()-COLUMN($J$9))*4,0,4,2),$C155),AI$9,"")</f>
        <v/>
      </c>
      <c r="AJ155" s="332" t="str">
        <f ca="1">IF(COUNTIF(OFFSET('別紙2-4(研修実施報告書)'!$I$8,(COLUMN()-COLUMN($J$9))*4,0,4,2),$C155),AJ$9,"")</f>
        <v/>
      </c>
      <c r="AK155" s="332" t="str">
        <f ca="1">IF(COUNTIF(OFFSET('別紙2-4(研修実施報告書)'!$I$8,(COLUMN()-COLUMN($J$9))*4,0,4,2),$C155),AK$9,"")</f>
        <v/>
      </c>
      <c r="AL155" s="332" t="str">
        <f ca="1">IF(COUNTIF(OFFSET('別紙2-4(研修実施報告書)'!$I$8,(COLUMN()-COLUMN($J$9))*4,0,4,2),$C155),AL$9,"")</f>
        <v/>
      </c>
      <c r="AM155" s="332" t="str">
        <f ca="1">IF(COUNTIF(OFFSET('別紙2-4(研修実施報告書)'!$I$8,(COLUMN()-COLUMN($J$9))*4,0,4,2),$C155),AM$9,"")</f>
        <v/>
      </c>
      <c r="AN155" s="332" t="str">
        <f ca="1">IF(COUNTIF(OFFSET('別紙2-4(研修実施報告書)'!$I$8,(COLUMN()-COLUMN($J$9))*4,0,4,2),$C155),AN$9,"")</f>
        <v/>
      </c>
      <c r="AO155" s="332" t="str">
        <f ca="1">IF(COUNTIF(OFFSET('別紙2-4(研修実施報告書)'!$I$8,(COLUMN()-COLUMN($J$9))*4,0,4,2),$C155),AO$9,"")</f>
        <v/>
      </c>
      <c r="AP155" s="332" t="str">
        <f ca="1">IF(COUNTIF(OFFSET('別紙2-4(研修実施報告書)'!$I$8,(COLUMN()-COLUMN($J$9))*4,0,4,2),$C155),AP$9,"")</f>
        <v/>
      </c>
      <c r="AQ155" s="332" t="str">
        <f ca="1">IF(COUNTIF(OFFSET('別紙2-4(研修実施報告書)'!$I$8,(COLUMN()-COLUMN($J$9))*4,0,4,2),$C155),AQ$9,"")</f>
        <v/>
      </c>
      <c r="AR155" s="332" t="str">
        <f ca="1">IF(COUNTIF(OFFSET('別紙2-4(研修実施報告書)'!$I$8,(COLUMN()-COLUMN($J$9))*4,0,4,2),$C155),AR$9,"")</f>
        <v/>
      </c>
      <c r="AS155" s="332" t="str">
        <f ca="1">IF(COUNTIF(OFFSET('別紙2-4(研修実施報告書)'!$I$8,(COLUMN()-COLUMN($J$9))*4,0,4,2),$C155),AS$9,"")</f>
        <v/>
      </c>
      <c r="AT155" s="332" t="str">
        <f ca="1">IF(COUNTIF(OFFSET('別紙2-4(研修実施報告書)'!$I$8,(COLUMN()-COLUMN($J$9))*4,0,4,2),$C155),AT$9,"")</f>
        <v/>
      </c>
      <c r="AU155" s="332" t="str">
        <f ca="1">IF(COUNTIF(OFFSET('別紙2-4(研修実施報告書)'!$I$8,(COLUMN()-COLUMN($J$9))*4,0,4,2),$C155),AU$9,"")</f>
        <v/>
      </c>
      <c r="AV155" s="332" t="str">
        <f ca="1">IF(COUNTIF(OFFSET('別紙2-4(研修実施報告書)'!$I$8,(COLUMN()-COLUMN($J$9))*4,0,4,2),$C155),AV$9,"")</f>
        <v/>
      </c>
      <c r="AW155" s="332" t="str">
        <f ca="1">IF(COUNTIF(OFFSET('別紙2-4(研修実施報告書)'!$I$8,(COLUMN()-COLUMN($J$9))*4,0,4,2),$C155),AW$9,"")</f>
        <v/>
      </c>
      <c r="AX155" s="332" t="str">
        <f ca="1">IF(COUNTIF(OFFSET('別紙2-4(研修実施報告書)'!$I$8,(COLUMN()-COLUMN($J$9))*4,0,4,2),$C155),AX$9,"")</f>
        <v/>
      </c>
      <c r="AY155" s="332" t="str">
        <f ca="1">IF(COUNTIF(OFFSET('別紙2-4(研修実施報告書)'!$I$8,(COLUMN()-COLUMN($J$9))*4,0,4,2),$C155),AY$9,"")</f>
        <v/>
      </c>
      <c r="AZ155" s="332" t="str">
        <f ca="1">IF(COUNTIF(OFFSET('別紙2-4(研修実施報告書)'!$I$8,(COLUMN()-COLUMN($J$9))*4,0,4,2),$C155),AZ$9,"")</f>
        <v/>
      </c>
      <c r="BA155" s="332" t="str">
        <f ca="1">IF(COUNTIF(OFFSET('別紙2-4(研修実施報告書)'!$I$8,(COLUMN()-COLUMN($J$9))*4,0,4,2),$C155),BA$9,"")</f>
        <v/>
      </c>
      <c r="BB155" s="332" t="str">
        <f ca="1">IF(COUNTIF(OFFSET('別紙2-4(研修実施報告書)'!$I$8,(COLUMN()-COLUMN($J$9))*4,0,4,2),$C155),BB$9,"")</f>
        <v/>
      </c>
      <c r="BC155" s="332" t="str">
        <f ca="1">IF(COUNTIF(OFFSET('別紙2-4(研修実施報告書)'!$I$8,(COLUMN()-COLUMN($J$9))*4,0,4,2),$C155),BC$9,"")</f>
        <v/>
      </c>
      <c r="BD155" s="332" t="str">
        <f ca="1">IF(COUNTIF(OFFSET('別紙2-4(研修実施報告書)'!$I$8,(COLUMN()-COLUMN($J$9))*4,0,4,2),$C155),BD$9,"")</f>
        <v/>
      </c>
      <c r="BE155" s="332" t="str">
        <f ca="1">IF(COUNTIF(OFFSET('別紙2-4(研修実施報告書)'!$I$8,(COLUMN()-COLUMN($J$9))*4,0,4,2),$C155),BE$9,"")</f>
        <v/>
      </c>
      <c r="BF155" s="332" t="str">
        <f ca="1">IF(COUNTIF(OFFSET('別紙2-4(研修実施報告書)'!$I$8,(COLUMN()-COLUMN($J$9))*4,0,4,2),$C155),BF$9,"")</f>
        <v/>
      </c>
      <c r="BG155" s="332" t="str">
        <f ca="1">IF(COUNTIF(OFFSET('別紙2-4(研修実施報告書)'!$I$8,(COLUMN()-COLUMN($J$9))*4,0,4,2),$C155),BG$9,"")</f>
        <v/>
      </c>
      <c r="BH155" s="332" t="str">
        <f ca="1">IF(COUNTIF(OFFSET('別紙2-4(研修実施報告書)'!$I$8,(COLUMN()-COLUMN($J$9))*4,0,4,2),$C155),BH$9,"")</f>
        <v/>
      </c>
      <c r="BI155" s="332" t="str">
        <f ca="1">IF(COUNTIF(OFFSET('別紙2-4(研修実施報告書)'!$I$8,(COLUMN()-COLUMN($J$9))*4,0,4,2),$C155),BI$9,"")</f>
        <v/>
      </c>
      <c r="BJ155" s="332" t="str">
        <f ca="1">IF(COUNTIF(OFFSET('別紙2-4(研修実施報告書)'!$I$8,(COLUMN()-COLUMN($J$9))*4,0,4,2),$C155),BJ$9,"")</f>
        <v/>
      </c>
      <c r="BK155" s="332" t="str">
        <f ca="1">IF(COUNTIF(OFFSET('別紙2-4(研修実施報告書)'!$I$8,(COLUMN()-COLUMN($J$9))*4,0,4,2),$C155),BK$9,"")</f>
        <v/>
      </c>
      <c r="BL155" s="332" t="str">
        <f ca="1">IF(COUNTIF(OFFSET('別紙2-4(研修実施報告書)'!$I$8,(COLUMN()-COLUMN($J$9))*4,0,4,2),$C155),BL$9,"")</f>
        <v/>
      </c>
      <c r="BM155" s="332" t="str">
        <f ca="1">IF(COUNTIF(OFFSET('別紙2-4(研修実施報告書)'!$I$8,(COLUMN()-COLUMN($J$9))*4,0,4,2),$C155),BM$9,"")</f>
        <v/>
      </c>
      <c r="BN155" s="332" t="str">
        <f ca="1">IF(COUNTIF(OFFSET('別紙2-4(研修実施報告書)'!$I$8,(COLUMN()-COLUMN($J$9))*4,0,4,2),$C155),BN$9,"")</f>
        <v/>
      </c>
      <c r="BO155" s="332" t="str">
        <f ca="1">IF(COUNTIF(OFFSET('別紙2-4(研修実施報告書)'!$I$8,(COLUMN()-COLUMN($J$9))*4,0,4,2),$C155),BO$9,"")</f>
        <v/>
      </c>
      <c r="BP155" s="332" t="str">
        <f ca="1">IF(COUNTIF(OFFSET('別紙2-4(研修実施報告書)'!$I$8,(COLUMN()-COLUMN($J$9))*4,0,4,2),$C155),BP$9,"")</f>
        <v/>
      </c>
      <c r="BQ155" s="332" t="str">
        <f ca="1">IF(COUNTIF(OFFSET('別紙2-4(研修実施報告書)'!$I$8,(COLUMN()-COLUMN($J$9))*4,0,4,2),$C155),BQ$9,"")</f>
        <v/>
      </c>
      <c r="BR155" s="332" t="str">
        <f ca="1">IF(COUNTIF(OFFSET('別紙2-4(研修実施報告書)'!$I$8,(COLUMN()-COLUMN($J$9))*4,0,4,2),$C155),BR$9,"")</f>
        <v/>
      </c>
      <c r="BS155" s="332" t="str">
        <f ca="1">IF(COUNTIF(OFFSET('別紙2-4(研修実施報告書)'!$I$8,(COLUMN()-COLUMN($J$9))*4,0,4,2),$C155),BS$9,"")</f>
        <v/>
      </c>
      <c r="BT155" s="332" t="str">
        <f ca="1">IF(COUNTIF(OFFSET('別紙2-4(研修実施報告書)'!$I$8,(COLUMN()-COLUMN($J$9))*4,0,4,2),$C155),BT$9,"")</f>
        <v/>
      </c>
      <c r="BU155" s="332" t="str">
        <f ca="1">IF(COUNTIF(OFFSET('別紙2-4(研修実施報告書)'!$I$8,(COLUMN()-COLUMN($J$9))*4,0,4,2),$C155),BU$9,"")</f>
        <v/>
      </c>
      <c r="BV155" s="332" t="str">
        <f ca="1">IF(COUNTIF(OFFSET('別紙2-4(研修実施報告書)'!$I$8,(COLUMN()-COLUMN($J$9))*4,0,4,2),$C155),BV$9,"")</f>
        <v/>
      </c>
      <c r="BW155" s="332" t="str">
        <f ca="1">IF(COUNTIF(OFFSET('別紙2-4(研修実施報告書)'!$I$8,(COLUMN()-COLUMN($J$9))*4,0,4,2),$C155),BW$9,"")</f>
        <v/>
      </c>
      <c r="BX155" s="332" t="str">
        <f ca="1">IF(COUNTIF(OFFSET('別紙2-4(研修実施報告書)'!$I$8,(COLUMN()-COLUMN($J$9))*4,0,4,2),$C155),BX$9,"")</f>
        <v/>
      </c>
      <c r="BY155" s="332" t="str">
        <f ca="1">IF(COUNTIF(OFFSET('別紙2-4(研修実施報告書)'!$I$8,(COLUMN()-COLUMN($J$9))*4,0,4,2),$C155),BY$9,"")</f>
        <v/>
      </c>
      <c r="BZ155" s="332" t="str">
        <f ca="1">IF(COUNTIF(OFFSET('別紙2-4(研修実施報告書)'!$I$8,(COLUMN()-COLUMN($J$9))*4,0,4,2),$C155),BZ$9,"")</f>
        <v/>
      </c>
      <c r="CA155" s="332" t="str">
        <f ca="1">IF(COUNTIF(OFFSET('別紙2-4(研修実施報告書)'!$I$8,(COLUMN()-COLUMN($J$9))*4,0,4,2),$C155),CA$9,"")</f>
        <v/>
      </c>
      <c r="CB155" s="332" t="str">
        <f ca="1">IF(COUNTIF(OFFSET('別紙2-4(研修実施報告書)'!$I$8,(COLUMN()-COLUMN($J$9))*4,0,4,2),$C155),CB$9,"")</f>
        <v/>
      </c>
      <c r="CC155" s="332" t="str">
        <f ca="1">IF(COUNTIF(OFFSET('別紙2-4(研修実施報告書)'!$I$8,(COLUMN()-COLUMN($J$9))*4,0,4,2),$C155),CC$9,"")</f>
        <v/>
      </c>
      <c r="CD155" s="332" t="str">
        <f ca="1">IF(COUNTIF(OFFSET('別紙2-4(研修実施報告書)'!$I$8,(COLUMN()-COLUMN($J$9))*4,0,4,2),$C155),CD$9,"")</f>
        <v/>
      </c>
      <c r="CE155" s="332" t="str">
        <f ca="1">IF(COUNTIF(OFFSET('別紙2-4(研修実施報告書)'!$I$8,(COLUMN()-COLUMN($J$9))*4,0,4,2),$C155),CE$9,"")</f>
        <v/>
      </c>
      <c r="CF155" s="332" t="str">
        <f ca="1">IF(COUNTIF(OFFSET('別紙2-4(研修実施報告書)'!$I$8,(COLUMN()-COLUMN($J$9))*4,0,4,2),$C155),CF$9,"")</f>
        <v/>
      </c>
      <c r="CG155" s="332" t="str">
        <f ca="1">IF(COUNTIF(OFFSET('別紙2-4(研修実施報告書)'!$I$8,(COLUMN()-COLUMN($J$9))*4,0,4,2),$C155),CG$9,"")</f>
        <v/>
      </c>
      <c r="CH155" s="332" t="str">
        <f ca="1">IF(COUNTIF(OFFSET('別紙2-4(研修実施報告書)'!$I$8,(COLUMN()-COLUMN($J$9))*4,0,4,2),$C155),CH$9,"")</f>
        <v/>
      </c>
      <c r="CI155" s="332" t="str">
        <f ca="1">IF(COUNTIF(OFFSET('別紙2-4(研修実施報告書)'!$I$8,(COLUMN()-COLUMN($J$9))*4,0,4,2),$C155),CI$9,"")</f>
        <v/>
      </c>
      <c r="CJ155" s="332" t="str">
        <f ca="1">IF(COUNTIF(OFFSET('別紙2-4(研修実施報告書)'!$I$8,(COLUMN()-COLUMN($J$9))*4,0,4,2),$C155),CJ$9,"")</f>
        <v/>
      </c>
      <c r="CK155" s="332" t="str">
        <f ca="1">IF(COUNTIF(OFFSET('別紙2-4(研修実施報告書)'!$I$8,(COLUMN()-COLUMN($J$9))*4,0,4,2),$C155),CK$9,"")</f>
        <v/>
      </c>
      <c r="CL155" s="332" t="str">
        <f ca="1">IF(COUNTIF(OFFSET('別紙2-4(研修実施報告書)'!$I$8,(COLUMN()-COLUMN($J$9))*4,0,4,2),$C155),CL$9,"")</f>
        <v/>
      </c>
      <c r="CM155" s="332" t="str">
        <f ca="1">IF(COUNTIF(OFFSET('別紙2-4(研修実施報告書)'!$I$8,(COLUMN()-COLUMN($J$9))*4,0,4,2),$C155),CM$9,"")</f>
        <v/>
      </c>
      <c r="CN155" s="332" t="str">
        <f ca="1">IF(COUNTIF(OFFSET('別紙2-4(研修実施報告書)'!$I$8,(COLUMN()-COLUMN($J$9))*4,0,4,2),$C155),CN$9,"")</f>
        <v/>
      </c>
      <c r="CO155" s="332" t="str">
        <f ca="1">IF(COUNTIF(OFFSET('別紙2-4(研修実施報告書)'!$I$8,(COLUMN()-COLUMN($J$9))*4,0,4,2),$C155),CO$9,"")</f>
        <v/>
      </c>
      <c r="CP155" s="332" t="str">
        <f ca="1">IF(COUNTIF(OFFSET('別紙2-4(研修実施報告書)'!$I$8,(COLUMN()-COLUMN($J$9))*4,0,4,2),$C155),CP$9,"")</f>
        <v/>
      </c>
      <c r="CQ155" s="332" t="str">
        <f ca="1">IF(COUNTIF(OFFSET('別紙2-4(研修実施報告書)'!$I$8,(COLUMN()-COLUMN($J$9))*4,0,4,2),$C155),CQ$9,"")</f>
        <v/>
      </c>
      <c r="CR155" s="332" t="str">
        <f ca="1">IF(COUNTIF(OFFSET('別紙2-4(研修実施報告書)'!$I$8,(COLUMN()-COLUMN($J$9))*4,0,4,2),$C155),CR$9,"")</f>
        <v/>
      </c>
      <c r="CS155" s="332" t="str">
        <f ca="1">IF(COUNTIF(OFFSET('別紙2-4(研修実施報告書)'!$I$8,(COLUMN()-COLUMN($J$9))*4,0,4,2),$C155),CS$9,"")</f>
        <v/>
      </c>
      <c r="CT155" s="332" t="str">
        <f ca="1">IF(COUNTIF(OFFSET('別紙2-4(研修実施報告書)'!$I$8,(COLUMN()-COLUMN($J$9))*4,0,4,2),$C155),CT$9,"")</f>
        <v/>
      </c>
      <c r="CU155" s="332" t="str">
        <f ca="1">IF(COUNTIF(OFFSET('別紙2-4(研修実施報告書)'!$I$8,(COLUMN()-COLUMN($J$9))*4,0,4,2),$C155),CU$9,"")</f>
        <v/>
      </c>
      <c r="CV155" s="332" t="str">
        <f ca="1">IF(COUNTIF(OFFSET('別紙2-4(研修実施報告書)'!$I$8,(COLUMN()-COLUMN($J$9))*4,0,4,2),$C155),CV$9,"")</f>
        <v/>
      </c>
      <c r="CW155" s="332" t="str">
        <f ca="1">IF(COUNTIF(OFFSET('別紙2-4(研修実施報告書)'!$I$8,(COLUMN()-COLUMN($J$9))*4,0,4,2),$C155),CW$9,"")</f>
        <v/>
      </c>
      <c r="CX155" s="332" t="str">
        <f ca="1">IF(COUNTIF(OFFSET('別紙2-4(研修実施報告書)'!$I$8,(COLUMN()-COLUMN($J$9))*4,0,4,2),$C155),CX$9,"")</f>
        <v/>
      </c>
      <c r="CY155" s="332" t="str">
        <f ca="1">IF(COUNTIF(OFFSET('別紙2-4(研修実施報告書)'!$I$8,(COLUMN()-COLUMN($J$9))*4,0,4,2),$C155),CY$9,"")</f>
        <v/>
      </c>
      <c r="CZ155" s="332" t="str">
        <f ca="1">IF(COUNTIF(OFFSET('別紙2-4(研修実施報告書)'!$I$8,(COLUMN()-COLUMN($J$9))*4,0,4,2),$C155),CZ$9,"")</f>
        <v/>
      </c>
      <c r="DA155" s="332" t="str">
        <f ca="1">IF(COUNTIF(OFFSET('別紙2-4(研修実施報告書)'!$I$8,(COLUMN()-COLUMN($J$9))*4,0,4,2),$C155),DA$9,"")</f>
        <v/>
      </c>
      <c r="DB155" s="332" t="str">
        <f ca="1">IF(COUNTIF(OFFSET('別紙2-4(研修実施報告書)'!$I$8,(COLUMN()-COLUMN($J$9))*4,0,4,2),$C155),DB$9,"")</f>
        <v/>
      </c>
      <c r="DC155" s="332" t="str">
        <f ca="1">IF(COUNTIF(OFFSET('別紙2-4(研修実施報告書)'!$I$8,(COLUMN()-COLUMN($J$9))*4,0,4,2),$C155),DC$9,"")</f>
        <v/>
      </c>
      <c r="DD155" s="332" t="str">
        <f ca="1">IF(COUNTIF(OFFSET('別紙2-4(研修実施報告書)'!$I$8,(COLUMN()-COLUMN($J$9))*4,0,4,2),$C155),DD$9,"")</f>
        <v/>
      </c>
      <c r="DE155" s="332" t="str">
        <f ca="1">IF(COUNTIF(OFFSET('別紙2-4(研修実施報告書)'!$I$8,(COLUMN()-COLUMN($J$9))*4,0,4,2),$C155),DE$9,"")</f>
        <v/>
      </c>
      <c r="DF155" s="332" t="str">
        <f ca="1">IF(COUNTIF(OFFSET('別紙2-4(研修実施報告書)'!$I$8,(COLUMN()-COLUMN($J$9))*4,0,4,2),$C155),DF$9,"")</f>
        <v/>
      </c>
      <c r="DG155" s="332" t="str">
        <f ca="1">IF(COUNTIF(OFFSET('別紙2-4(研修実施報告書)'!$I$8,(COLUMN()-COLUMN($J$9))*4,0,4,2),$C155),DG$9,"")</f>
        <v/>
      </c>
      <c r="DH155" s="332" t="str">
        <f ca="1">IF(COUNTIF(OFFSET('別紙2-4(研修実施報告書)'!$I$8,(COLUMN()-COLUMN($J$9))*4,0,4,2),$C155),DH$9,"")</f>
        <v/>
      </c>
      <c r="DI155" s="332" t="str">
        <f ca="1">IF(COUNTIF(OFFSET('別紙2-4(研修実施報告書)'!$I$8,(COLUMN()-COLUMN($J$9))*4,0,4,2),$C155),DI$9,"")</f>
        <v/>
      </c>
      <c r="DJ155" s="332" t="str">
        <f ca="1">IF(COUNTIF(OFFSET('別紙2-4(研修実施報告書)'!$I$8,(COLUMN()-COLUMN($J$9))*4,0,4,2),$C155),DJ$9,"")</f>
        <v/>
      </c>
      <c r="DK155" s="332" t="str">
        <f ca="1">IF(COUNTIF(OFFSET('別紙2-4(研修実施報告書)'!$I$8,(COLUMN()-COLUMN($J$9))*4,0,4,2),$C155),DK$9,"")</f>
        <v/>
      </c>
      <c r="DL155" s="332" t="str">
        <f ca="1">IF(COUNTIF(OFFSET('別紙2-4(研修実施報告書)'!$I$8,(COLUMN()-COLUMN($J$9))*4,0,4,2),$C155),DL$9,"")</f>
        <v/>
      </c>
      <c r="DM155" s="332" t="str">
        <f ca="1">IF(COUNTIF(OFFSET('別紙2-4(研修実施報告書)'!$I$8,(COLUMN()-COLUMN($J$9))*4,0,4,2),$C155),DM$9,"")</f>
        <v/>
      </c>
      <c r="DN155" s="332" t="str">
        <f ca="1">IF(COUNTIF(OFFSET('別紙2-4(研修実施報告書)'!$I$8,(COLUMN()-COLUMN($J$9))*4,0,4,2),$C155),DN$9,"")</f>
        <v/>
      </c>
      <c r="DO155" s="332" t="str">
        <f ca="1">IF(COUNTIF(OFFSET('別紙2-4(研修実施報告書)'!$I$8,(COLUMN()-COLUMN($J$9))*4,0,4,2),$C155),DO$9,"")</f>
        <v/>
      </c>
      <c r="DP155" s="332" t="str">
        <f ca="1">IF(COUNTIF(OFFSET('別紙2-4(研修実施報告書)'!$I$8,(COLUMN()-COLUMN($J$9))*4,0,4,2),$C155),DP$9,"")</f>
        <v/>
      </c>
      <c r="DQ155" s="332" t="str">
        <f ca="1">IF(COUNTIF(OFFSET('別紙2-4(研修実施報告書)'!$I$8,(COLUMN()-COLUMN($J$9))*4,0,4,2),$C155),DQ$9,"")</f>
        <v/>
      </c>
      <c r="DR155" s="332" t="str">
        <f ca="1">IF(COUNTIF(OFFSET('別紙2-4(研修実施報告書)'!$I$8,(COLUMN()-COLUMN($J$9))*4,0,4,2),$C155),DR$9,"")</f>
        <v/>
      </c>
      <c r="DS155" s="332" t="str">
        <f ca="1">IF(COUNTIF(OFFSET('別紙2-4(研修実施報告書)'!$I$8,(COLUMN()-COLUMN($J$9))*4,0,4,2),$C155),DS$9,"")</f>
        <v/>
      </c>
      <c r="DT155" s="332" t="str">
        <f ca="1">IF(COUNTIF(OFFSET('別紙2-4(研修実施報告書)'!$I$8,(COLUMN()-COLUMN($J$9))*4,0,4,2),$C155),DT$9,"")</f>
        <v/>
      </c>
      <c r="DU155" s="332" t="str">
        <f ca="1">IF(COUNTIF(OFFSET('別紙2-4(研修実施報告書)'!$I$8,(COLUMN()-COLUMN($J$9))*4,0,4,2),$C155),DU$9,"")</f>
        <v/>
      </c>
      <c r="DV155" s="332" t="str">
        <f ca="1">IF(COUNTIF(OFFSET('別紙2-4(研修実施報告書)'!$I$8,(COLUMN()-COLUMN($J$9))*4,0,4,2),$C155),DV$9,"")</f>
        <v/>
      </c>
      <c r="DW155" s="332" t="str">
        <f ca="1">IF(COUNTIF(OFFSET('別紙2-4(研修実施報告書)'!$I$8,(COLUMN()-COLUMN($J$9))*4,0,4,2),$C155),DW$9,"")</f>
        <v/>
      </c>
      <c r="DX155" s="332" t="str">
        <f ca="1">IF(COUNTIF(OFFSET('別紙2-4(研修実施報告書)'!$I$8,(COLUMN()-COLUMN($J$9))*4,0,4,2),$C155),DX$9,"")</f>
        <v/>
      </c>
      <c r="DY155" s="332" t="str">
        <f ca="1">IF(COUNTIF(OFFSET('別紙2-4(研修実施報告書)'!$I$8,(COLUMN()-COLUMN($J$9))*4,0,4,2),$C155),DY$9,"")</f>
        <v/>
      </c>
      <c r="DZ155" s="332" t="str">
        <f ca="1">IF(COUNTIF(OFFSET('別紙2-4(研修実施報告書)'!$I$8,(COLUMN()-COLUMN($J$9))*4,0,4,2),$C155),DZ$9,"")</f>
        <v/>
      </c>
      <c r="EA155" s="332" t="str">
        <f ca="1">IF(COUNTIF(OFFSET('別紙2-4(研修実施報告書)'!$I$8,(COLUMN()-COLUMN($J$9))*4,0,4,2),$C155),EA$9,"")</f>
        <v/>
      </c>
      <c r="EB155" s="332" t="str">
        <f ca="1">IF(COUNTIF(OFFSET('別紙2-4(研修実施報告書)'!$I$8,(COLUMN()-COLUMN($J$9))*4,0,4,2),$C155),EB$9,"")</f>
        <v/>
      </c>
      <c r="EC155" s="332" t="str">
        <f ca="1">IF(COUNTIF(OFFSET('別紙2-4(研修実施報告書)'!$I$8,(COLUMN()-COLUMN($J$9))*4,0,4,2),$C155),EC$9,"")</f>
        <v/>
      </c>
      <c r="ED155" s="332" t="str">
        <f ca="1">IF(COUNTIF(OFFSET('別紙2-4(研修実施報告書)'!$I$8,(COLUMN()-COLUMN($J$9))*4,0,4,2),$C155),ED$9,"")</f>
        <v/>
      </c>
      <c r="EE155" s="332" t="str">
        <f ca="1">IF(COUNTIF(OFFSET('別紙2-4(研修実施報告書)'!$I$8,(COLUMN()-COLUMN($J$9))*4,0,4,2),$C155),EE$9,"")</f>
        <v/>
      </c>
      <c r="EF155" s="332" t="str">
        <f ca="1">IF(COUNTIF(OFFSET('別紙2-4(研修実施報告書)'!$I$8,(COLUMN()-COLUMN($J$9))*4,0,4,2),$C155),EF$9,"")</f>
        <v/>
      </c>
      <c r="EG155" s="332" t="str">
        <f ca="1">IF(COUNTIF(OFFSET('別紙2-4(研修実施報告書)'!$I$8,(COLUMN()-COLUMN($J$9))*4,0,4,2),$C155),EG$9,"")</f>
        <v/>
      </c>
      <c r="EH155" s="332" t="str">
        <f ca="1">IF(COUNTIF(OFFSET('別紙2-4(研修実施報告書)'!$I$8,(COLUMN()-COLUMN($J$9))*4,0,4,2),$C155),EH$9,"")</f>
        <v/>
      </c>
      <c r="EI155" s="332" t="str">
        <f ca="1">IF(COUNTIF(OFFSET('別紙2-4(研修実施報告書)'!$I$8,(COLUMN()-COLUMN($J$9))*4,0,4,2),$C155),EI$9,"")</f>
        <v/>
      </c>
      <c r="EJ155" s="332" t="str">
        <f ca="1">IF(COUNTIF(OFFSET('別紙2-4(研修実施報告書)'!$I$8,(COLUMN()-COLUMN($J$9))*4,0,4,2),$C155),EJ$9,"")</f>
        <v/>
      </c>
      <c r="EK155" s="332" t="str">
        <f ca="1">IF(COUNTIF(OFFSET('別紙2-4(研修実施報告書)'!$I$8,(COLUMN()-COLUMN($J$9))*4,0,4,2),$C155),EK$9,"")</f>
        <v/>
      </c>
      <c r="EL155" s="332" t="str">
        <f ca="1">IF(COUNTIF(OFFSET('別紙2-4(研修実施報告書)'!$I$8,(COLUMN()-COLUMN($J$9))*4,0,4,2),$C155),EL$9,"")</f>
        <v/>
      </c>
      <c r="EM155" s="332" t="str">
        <f ca="1">IF(COUNTIF(OFFSET('別紙2-4(研修実施報告書)'!$I$8,(COLUMN()-COLUMN($J$9))*4,0,4,2),$C155),EM$9,"")</f>
        <v/>
      </c>
      <c r="EN155" s="332" t="str">
        <f ca="1">IF(COUNTIF(OFFSET('別紙2-4(研修実施報告書)'!$I$8,(COLUMN()-COLUMN($J$9))*4,0,4,2),$C155),EN$9,"")</f>
        <v/>
      </c>
      <c r="EO155" s="332" t="str">
        <f ca="1">IF(COUNTIF(OFFSET('別紙2-4(研修実施報告書)'!$I$8,(COLUMN()-COLUMN($J$9))*4,0,4,2),$C155),EO$9,"")</f>
        <v/>
      </c>
      <c r="EP155" s="332" t="str">
        <f ca="1">IF(COUNTIF(OFFSET('別紙2-4(研修実施報告書)'!$I$8,(COLUMN()-COLUMN($J$9))*4,0,4,2),$C155),EP$9,"")</f>
        <v/>
      </c>
      <c r="EQ155" s="332" t="str">
        <f ca="1">IF(COUNTIF(OFFSET('別紙2-4(研修実施報告書)'!$I$8,(COLUMN()-COLUMN($J$9))*4,0,4,2),$C155),EQ$9,"")</f>
        <v/>
      </c>
      <c r="ER155" s="332" t="str">
        <f ca="1">IF(COUNTIF(OFFSET('別紙2-4(研修実施報告書)'!$I$8,(COLUMN()-COLUMN($J$9))*4,0,4,2),$C155),ER$9,"")</f>
        <v/>
      </c>
      <c r="ES155" s="332" t="str">
        <f ca="1">IF(COUNTIF(OFFSET('別紙2-4(研修実施報告書)'!$I$8,(COLUMN()-COLUMN($J$9))*4,0,4,2),$C155),ES$9,"")</f>
        <v/>
      </c>
      <c r="ET155" s="332" t="str">
        <f ca="1">IF(COUNTIF(OFFSET('別紙2-4(研修実施報告書)'!$I$8,(COLUMN()-COLUMN($J$9))*4,0,4,2),$C155),ET$9,"")</f>
        <v/>
      </c>
      <c r="EU155" s="332" t="str">
        <f ca="1">IF(COUNTIF(OFFSET('別紙2-4(研修実施報告書)'!$I$8,(COLUMN()-COLUMN($J$9))*4,0,4,2),$C155),EU$9,"")</f>
        <v/>
      </c>
      <c r="EV155" s="332" t="str">
        <f ca="1">IF(COUNTIF(OFFSET('別紙2-4(研修実施報告書)'!$I$8,(COLUMN()-COLUMN($J$9))*4,0,4,2),$C155),EV$9,"")</f>
        <v/>
      </c>
      <c r="EW155" s="332" t="str">
        <f ca="1">IF(COUNTIF(OFFSET('別紙2-4(研修実施報告書)'!$I$8,(COLUMN()-COLUMN($J$9))*4,0,4,2),$C155),EW$9,"")</f>
        <v/>
      </c>
      <c r="EX155" s="332" t="str">
        <f ca="1">IF(COUNTIF(OFFSET('別紙2-4(研修実施報告書)'!$I$8,(COLUMN()-COLUMN($J$9))*4,0,4,2),$C155),EX$9,"")</f>
        <v/>
      </c>
      <c r="EY155" s="332" t="str">
        <f ca="1">IF(COUNTIF(OFFSET('別紙2-4(研修実施報告書)'!$I$8,(COLUMN()-COLUMN($J$9))*4,0,4,2),$C155),EY$9,"")</f>
        <v/>
      </c>
      <c r="EZ155" s="332" t="str">
        <f ca="1">IF(COUNTIF(OFFSET('別紙2-4(研修実施報告書)'!$I$8,(COLUMN()-COLUMN($J$9))*4,0,4,2),$C155),EZ$9,"")</f>
        <v/>
      </c>
      <c r="FA155" s="332" t="str">
        <f ca="1">IF(COUNTIF(OFFSET('別紙2-4(研修実施報告書)'!$I$8,(COLUMN()-COLUMN($J$9))*4,0,4,2),$C155),FA$9,"")</f>
        <v/>
      </c>
      <c r="FB155" s="332" t="str">
        <f ca="1">IF(COUNTIF(OFFSET('別紙2-4(研修実施報告書)'!$I$8,(COLUMN()-COLUMN($J$9))*4,0,4,2),$C155),FB$9,"")</f>
        <v/>
      </c>
      <c r="FC155" s="332" t="str">
        <f ca="1">IF(COUNTIF(OFFSET('別紙2-4(研修実施報告書)'!$I$8,(COLUMN()-COLUMN($J$9))*4,0,4,2),$C155),FC$9,"")</f>
        <v/>
      </c>
      <c r="FD155" s="332" t="str">
        <f ca="1">IF(COUNTIF(OFFSET('別紙2-4(研修実施報告書)'!$I$8,(COLUMN()-COLUMN($J$9))*4,0,4,2),$C155),FD$9,"")</f>
        <v/>
      </c>
      <c r="FE155" s="332" t="str">
        <f ca="1">IF(COUNTIF(OFFSET('別紙2-4(研修実施報告書)'!$I$8,(COLUMN()-COLUMN($J$9))*4,0,4,2),$C155),FE$9,"")</f>
        <v/>
      </c>
      <c r="FF155" s="332" t="str">
        <f ca="1">IF(COUNTIF(OFFSET('別紙2-4(研修実施報告書)'!$I$8,(COLUMN()-COLUMN($J$9))*4,0,4,2),$C155),FF$9,"")</f>
        <v/>
      </c>
      <c r="FG155" s="332" t="str">
        <f ca="1">IF(COUNTIF(OFFSET('別紙2-4(研修実施報告書)'!$I$8,(COLUMN()-COLUMN($J$9))*4,0,4,2),$C155),FG$9,"")</f>
        <v/>
      </c>
      <c r="FH155" s="332" t="str">
        <f ca="1">IF(COUNTIF(OFFSET('別紙2-4(研修実施報告書)'!$I$8,(COLUMN()-COLUMN($J$9))*4,0,4,2),$C155),FH$9,"")</f>
        <v/>
      </c>
      <c r="FI155" s="332" t="str">
        <f ca="1">IF(COUNTIF(OFFSET('別紙2-4(研修実施報告書)'!$I$8,(COLUMN()-COLUMN($J$9))*4,0,4,2),$C155),FI$9,"")</f>
        <v/>
      </c>
      <c r="FJ155" s="332" t="str">
        <f ca="1">IF(COUNTIF(OFFSET('別紙2-4(研修実施報告書)'!$I$8,(COLUMN()-COLUMN($J$9))*4,0,4,2),$C155),FJ$9,"")</f>
        <v/>
      </c>
      <c r="FK155" s="332" t="str">
        <f ca="1">IF(COUNTIF(OFFSET('別紙2-4(研修実施報告書)'!$I$8,(COLUMN()-COLUMN($J$9))*4,0,4,2),$C155),FK$9,"")</f>
        <v/>
      </c>
      <c r="FL155" s="332" t="str">
        <f ca="1">IF(COUNTIF(OFFSET('別紙2-4(研修実施報告書)'!$I$8,(COLUMN()-COLUMN($J$9))*4,0,4,2),$C155),FL$9,"")</f>
        <v/>
      </c>
      <c r="FM155" s="332" t="str">
        <f ca="1">IF(COUNTIF(OFFSET('別紙2-4(研修実施報告書)'!$I$8,(COLUMN()-COLUMN($J$9))*4,0,4,2),$C155),FM$9,"")</f>
        <v/>
      </c>
      <c r="FN155" s="332" t="str">
        <f ca="1">IF(COUNTIF(OFFSET('別紙2-4(研修実施報告書)'!$I$8,(COLUMN()-COLUMN($J$9))*4,0,4,2),$C155),FN$9,"")</f>
        <v/>
      </c>
      <c r="FO155" s="332" t="str">
        <f ca="1">IF(COUNTIF(OFFSET('別紙2-4(研修実施報告書)'!$I$8,(COLUMN()-COLUMN($J$9))*4,0,4,2),$C155),FO$9,"")</f>
        <v/>
      </c>
      <c r="FP155" s="332" t="str">
        <f ca="1">IF(COUNTIF(OFFSET('別紙2-4(研修実施報告書)'!$I$8,(COLUMN()-COLUMN($J$9))*4,0,4,2),$C155),FP$9,"")</f>
        <v/>
      </c>
      <c r="FQ155" s="332" t="str">
        <f ca="1">IF(COUNTIF(OFFSET('別紙2-4(研修実施報告書)'!$I$8,(COLUMN()-COLUMN($J$9))*4,0,4,2),$C155),FQ$9,"")</f>
        <v/>
      </c>
      <c r="FR155" s="332" t="str">
        <f ca="1">IF(COUNTIF(OFFSET('別紙2-4(研修実施報告書)'!$I$8,(COLUMN()-COLUMN($J$9))*4,0,4,2),$C155),FR$9,"")</f>
        <v/>
      </c>
      <c r="FS155" s="332" t="str">
        <f ca="1">IF(COUNTIF(OFFSET('別紙2-4(研修実施報告書)'!$I$8,(COLUMN()-COLUMN($J$9))*4,0,4,2),$C155),FS$9,"")</f>
        <v/>
      </c>
      <c r="FT155" s="332" t="str">
        <f ca="1">IF(COUNTIF(OFFSET('別紙2-4(研修実施報告書)'!$I$8,(COLUMN()-COLUMN($J$9))*4,0,4,2),$C155),FT$9,"")</f>
        <v/>
      </c>
      <c r="FU155" s="332" t="str">
        <f ca="1">IF(COUNTIF(OFFSET('別紙2-4(研修実施報告書)'!$I$8,(COLUMN()-COLUMN($J$9))*4,0,4,2),$C155),FU$9,"")</f>
        <v/>
      </c>
      <c r="FV155" s="332" t="str">
        <f ca="1">IF(COUNTIF(OFFSET('別紙2-4(研修実施報告書)'!$I$8,(COLUMN()-COLUMN($J$9))*4,0,4,2),$C155),FV$9,"")</f>
        <v/>
      </c>
      <c r="FW155" s="332" t="str">
        <f ca="1">IF(COUNTIF(OFFSET('別紙2-4(研修実施報告書)'!$I$8,(COLUMN()-COLUMN($J$9))*4,0,4,2),$C155),FW$9,"")</f>
        <v/>
      </c>
      <c r="FX155" s="332" t="str">
        <f ca="1">IF(COUNTIF(OFFSET('別紙2-4(研修実施報告書)'!$I$8,(COLUMN()-COLUMN($J$9))*4,0,4,2),$C155),FX$9,"")</f>
        <v/>
      </c>
      <c r="FY155" s="332" t="str">
        <f ca="1">IF(COUNTIF(OFFSET('別紙2-4(研修実施報告書)'!$I$8,(COLUMN()-COLUMN($J$9))*4,0,4,2),$C155),FY$9,"")</f>
        <v/>
      </c>
      <c r="FZ155" s="332" t="str">
        <f ca="1">IF(COUNTIF(OFFSET('別紙2-4(研修実施報告書)'!$I$8,(COLUMN()-COLUMN($J$9))*4,0,4,2),$C155),FZ$9,"")</f>
        <v/>
      </c>
      <c r="GA155" s="332" t="str">
        <f ca="1">IF(COUNTIF(OFFSET('別紙2-4(研修実施報告書)'!$I$8,(COLUMN()-COLUMN($J$9))*4,0,4,2),$C155),GA$9,"")</f>
        <v/>
      </c>
      <c r="GB155" s="332" t="str">
        <f ca="1">IF(COUNTIF(OFFSET('別紙2-4(研修実施報告書)'!$I$8,(COLUMN()-COLUMN($J$9))*4,0,4,2),$C155),GB$9,"")</f>
        <v/>
      </c>
      <c r="GC155" s="332" t="str">
        <f ca="1">IF(COUNTIF(OFFSET('別紙2-4(研修実施報告書)'!$I$8,(COLUMN()-COLUMN($J$9))*4,0,4,2),$C155),GC$9,"")</f>
        <v/>
      </c>
      <c r="GD155" s="332" t="str">
        <f ca="1">IF(COUNTIF(OFFSET('別紙2-4(研修実施報告書)'!$I$8,(COLUMN()-COLUMN($J$9))*4,0,4,2),$C155),GD$9,"")</f>
        <v/>
      </c>
      <c r="GE155" s="332" t="str">
        <f ca="1">IF(COUNTIF(OFFSET('別紙2-4(研修実施報告書)'!$I$8,(COLUMN()-COLUMN($J$9))*4,0,4,2),$C155),GE$9,"")</f>
        <v/>
      </c>
      <c r="GF155" s="332" t="str">
        <f ca="1">IF(COUNTIF(OFFSET('別紙2-4(研修実施報告書)'!$I$8,(COLUMN()-COLUMN($J$9))*4,0,4,2),$C155),GF$9,"")</f>
        <v/>
      </c>
      <c r="GG155" s="332" t="str">
        <f ca="1">IF(COUNTIF(OFFSET('別紙2-4(研修実施報告書)'!$I$8,(COLUMN()-COLUMN($J$9))*4,0,4,2),$C155),GG$9,"")</f>
        <v/>
      </c>
      <c r="GH155" s="332" t="str">
        <f ca="1">IF(COUNTIF(OFFSET('別紙2-4(研修実施報告書)'!$I$8,(COLUMN()-COLUMN($J$9))*4,0,4,2),$C155),GH$9,"")</f>
        <v/>
      </c>
      <c r="GI155" s="332" t="str">
        <f ca="1">IF(COUNTIF(OFFSET('別紙2-4(研修実施報告書)'!$I$8,(COLUMN()-COLUMN($J$9))*4,0,4,2),$C155),GI$9,"")</f>
        <v/>
      </c>
      <c r="GJ155" s="332" t="str">
        <f ca="1">IF(COUNTIF(OFFSET('別紙2-4(研修実施報告書)'!$I$8,(COLUMN()-COLUMN($J$9))*4,0,4,2),$C155),GJ$9,"")</f>
        <v/>
      </c>
      <c r="GK155" s="332" t="str">
        <f ca="1">IF(COUNTIF(OFFSET('別紙2-4(研修実施報告書)'!$I$8,(COLUMN()-COLUMN($J$9))*4,0,4,2),$C155),GK$9,"")</f>
        <v/>
      </c>
      <c r="GL155" s="332" t="str">
        <f ca="1">IF(COUNTIF(OFFSET('別紙2-4(研修実施報告書)'!$I$8,(COLUMN()-COLUMN($J$9))*4,0,4,2),$C155),GL$9,"")</f>
        <v/>
      </c>
      <c r="GM155" s="332" t="str">
        <f ca="1">IF(COUNTIF(OFFSET('別紙2-4(研修実施報告書)'!$I$8,(COLUMN()-COLUMN($J$9))*4,0,4,2),$C155),GM$9,"")</f>
        <v/>
      </c>
      <c r="GN155" s="332" t="str">
        <f ca="1">IF(COUNTIF(OFFSET('別紙2-4(研修実施報告書)'!$I$8,(COLUMN()-COLUMN($J$9))*4,0,4,2),$C155),GN$9,"")</f>
        <v/>
      </c>
      <c r="GO155" s="332" t="str">
        <f ca="1">IF(COUNTIF(OFFSET('別紙2-4(研修実施報告書)'!$I$8,(COLUMN()-COLUMN($J$9))*4,0,4,2),$C155),GO$9,"")</f>
        <v/>
      </c>
      <c r="GP155" s="332" t="str">
        <f ca="1">IF(COUNTIF(OFFSET('別紙2-4(研修実施報告書)'!$I$8,(COLUMN()-COLUMN($J$9))*4,0,4,2),$C155),GP$9,"")</f>
        <v/>
      </c>
      <c r="GQ155" s="332" t="str">
        <f ca="1">IF(COUNTIF(OFFSET('別紙2-4(研修実施報告書)'!$I$8,(COLUMN()-COLUMN($J$9))*4,0,4,2),$C155),GQ$9,"")</f>
        <v/>
      </c>
      <c r="GR155" s="332" t="str">
        <f ca="1">IF(COUNTIF(OFFSET('別紙2-4(研修実施報告書)'!$I$8,(COLUMN()-COLUMN($J$9))*4,0,4,2),$C155),GR$9,"")</f>
        <v/>
      </c>
      <c r="GS155" s="332" t="str">
        <f ca="1">IF(COUNTIF(OFFSET('別紙2-4(研修実施報告書)'!$I$8,(COLUMN()-COLUMN($J$9))*4,0,4,2),$C155),GS$9,"")</f>
        <v/>
      </c>
      <c r="GT155" s="332" t="str">
        <f ca="1">IF(COUNTIF(OFFSET('別紙2-4(研修実施報告書)'!$I$8,(COLUMN()-COLUMN($J$9))*4,0,4,2),$C155),GT$9,"")</f>
        <v/>
      </c>
      <c r="GU155" s="332" t="str">
        <f ca="1">IF(COUNTIF(OFFSET('別紙2-4(研修実施報告書)'!$I$8,(COLUMN()-COLUMN($J$9))*4,0,4,2),$C155),GU$9,"")</f>
        <v/>
      </c>
      <c r="GV155" s="332" t="str">
        <f ca="1">IF(COUNTIF(OFFSET('別紙2-4(研修実施報告書)'!$I$8,(COLUMN()-COLUMN($J$9))*4,0,4,2),$C155),GV$9,"")</f>
        <v/>
      </c>
      <c r="GW155" s="332" t="str">
        <f ca="1">IF(COUNTIF(OFFSET('別紙2-4(研修実施報告書)'!$I$8,(COLUMN()-COLUMN($J$9))*4,0,4,2),$C155),GW$9,"")</f>
        <v/>
      </c>
      <c r="GX155" s="332" t="str">
        <f ca="1">IF(COUNTIF(OFFSET('別紙2-4(研修実施報告書)'!$I$8,(COLUMN()-COLUMN($J$9))*4,0,4,2),$C155),GX$9,"")</f>
        <v/>
      </c>
      <c r="GY155" s="332" t="str">
        <f ca="1">IF(COUNTIF(OFFSET('別紙2-4(研修実施報告書)'!$I$8,(COLUMN()-COLUMN($J$9))*4,0,4,2),$C155),GY$9,"")</f>
        <v/>
      </c>
      <c r="GZ155" s="332" t="str">
        <f ca="1">IF(COUNTIF(OFFSET('別紙2-4(研修実施報告書)'!$I$8,(COLUMN()-COLUMN($J$9))*4,0,4,2),$C155),GZ$9,"")</f>
        <v/>
      </c>
      <c r="HA155" s="332" t="str">
        <f ca="1">IF(COUNTIF(OFFSET('別紙2-4(研修実施報告書)'!$I$8,(COLUMN()-COLUMN($J$9))*4,0,4,2),$C155),HA$9,"")</f>
        <v/>
      </c>
      <c r="HB155" s="320"/>
    </row>
    <row r="156" spans="1:210" ht="18.75" customHeight="1">
      <c r="A156" s="325">
        <v>142</v>
      </c>
      <c r="B156" s="323" t="str">
        <f>IF(AND('別紙1-7(研修責任者教育担当者) '!E159="〇",'別紙1-7(研修責任者教育担当者) '!F159="〇"),"専任・兼任",IF('別紙1-7(研修責任者教育担当者) '!E159="〇","専任",IF('別紙1-7(研修責任者教育担当者) '!F159="〇","兼任","")))</f>
        <v/>
      </c>
      <c r="C156" s="324">
        <f>VLOOKUP(A156,'別紙1-7(研修責任者教育担当者) '!$B$18:$C$217,2,0)</f>
        <v>0</v>
      </c>
      <c r="D156" s="348" t="s">
        <v>175</v>
      </c>
      <c r="E156" s="349"/>
      <c r="F156" s="329" t="e">
        <f t="shared" si="6"/>
        <v>#DIV/0!</v>
      </c>
      <c r="G156" s="330" t="e">
        <f t="shared" ca="1" si="7"/>
        <v>#DIV/0!</v>
      </c>
      <c r="H156" s="318">
        <f t="shared" ca="1" si="8"/>
        <v>0</v>
      </c>
      <c r="I156" s="318"/>
      <c r="J156" s="332" t="str">
        <f ca="1">IF(COUNTIF(OFFSET('別紙2-4(研修実施報告書)'!$I$8,(COLUMN()-COLUMN($J$9))*4,0,4,2),$C156),J$9,"")</f>
        <v/>
      </c>
      <c r="K156" s="332" t="str">
        <f ca="1">IF(COUNTIF(OFFSET('別紙2-4(研修実施報告書)'!$I$8,(COLUMN()-COLUMN($J$9))*4,0,4,2),$C156),K$9,"")</f>
        <v/>
      </c>
      <c r="L156" s="332" t="str">
        <f ca="1">IF(COUNTIF(OFFSET('別紙2-4(研修実施報告書)'!$I$8,(COLUMN()-COLUMN($J$9))*4,0,4,2),$C156),L$9,"")</f>
        <v/>
      </c>
      <c r="M156" s="332" t="str">
        <f ca="1">IF(COUNTIF(OFFSET('別紙2-4(研修実施報告書)'!$I$8,(COLUMN()-COLUMN($J$9))*4,0,4,2),$C156),M$9,"")</f>
        <v/>
      </c>
      <c r="N156" s="332" t="str">
        <f ca="1">IF(COUNTIF(OFFSET('別紙2-4(研修実施報告書)'!$I$8,(COLUMN()-COLUMN($J$9))*4,0,4,2),$C156),N$9,"")</f>
        <v/>
      </c>
      <c r="O156" s="332" t="str">
        <f ca="1">IF(COUNTIF(OFFSET('別紙2-4(研修実施報告書)'!$I$8,(COLUMN()-COLUMN($J$9))*4,0,4,2),$C156),O$9,"")</f>
        <v/>
      </c>
      <c r="P156" s="332" t="str">
        <f ca="1">IF(COUNTIF(OFFSET('別紙2-4(研修実施報告書)'!$I$8,(COLUMN()-COLUMN($J$9))*4,0,4,2),$C156),P$9,"")</f>
        <v/>
      </c>
      <c r="Q156" s="332" t="str">
        <f ca="1">IF(COUNTIF(OFFSET('別紙2-4(研修実施報告書)'!$I$8,(COLUMN()-COLUMN($J$9))*4,0,4,2),$C156),Q$9,"")</f>
        <v/>
      </c>
      <c r="R156" s="332" t="str">
        <f ca="1">IF(COUNTIF(OFFSET('別紙2-4(研修実施報告書)'!$I$8,(COLUMN()-COLUMN($J$9))*4,0,4,2),$C156),R$9,"")</f>
        <v/>
      </c>
      <c r="S156" s="332" t="str">
        <f ca="1">IF(COUNTIF(OFFSET('別紙2-4(研修実施報告書)'!$I$8,(COLUMN()-COLUMN($J$9))*4,0,4,2),$C156),S$9,"")</f>
        <v/>
      </c>
      <c r="T156" s="332" t="str">
        <f ca="1">IF(COUNTIF(OFFSET('別紙2-4(研修実施報告書)'!$I$8,(COLUMN()-COLUMN($J$9))*4,0,4,2),$C156),T$9,"")</f>
        <v/>
      </c>
      <c r="U156" s="332" t="str">
        <f ca="1">IF(COUNTIF(OFFSET('別紙2-4(研修実施報告書)'!$I$8,(COLUMN()-COLUMN($J$9))*4,0,4,2),$C156),U$9,"")</f>
        <v/>
      </c>
      <c r="V156" s="332" t="str">
        <f ca="1">IF(COUNTIF(OFFSET('別紙2-4(研修実施報告書)'!$I$8,(COLUMN()-COLUMN($J$9))*4,0,4,2),$C156),V$9,"")</f>
        <v/>
      </c>
      <c r="W156" s="332" t="str">
        <f ca="1">IF(COUNTIF(OFFSET('別紙2-4(研修実施報告書)'!$I$8,(COLUMN()-COLUMN($J$9))*4,0,4,2),$C156),W$9,"")</f>
        <v/>
      </c>
      <c r="X156" s="332" t="str">
        <f ca="1">IF(COUNTIF(OFFSET('別紙2-4(研修実施報告書)'!$I$8,(COLUMN()-COLUMN($J$9))*4,0,4,2),$C156),X$9,"")</f>
        <v/>
      </c>
      <c r="Y156" s="332" t="str">
        <f ca="1">IF(COUNTIF(OFFSET('別紙2-4(研修実施報告書)'!$I$8,(COLUMN()-COLUMN($J$9))*4,0,4,2),$C156),Y$9,"")</f>
        <v/>
      </c>
      <c r="Z156" s="332" t="str">
        <f ca="1">IF(COUNTIF(OFFSET('別紙2-4(研修実施報告書)'!$I$8,(COLUMN()-COLUMN($J$9))*4,0,4,2),$C156),Z$9,"")</f>
        <v/>
      </c>
      <c r="AA156" s="332" t="str">
        <f ca="1">IF(COUNTIF(OFFSET('別紙2-4(研修実施報告書)'!$I$8,(COLUMN()-COLUMN($J$9))*4,0,4,2),$C156),AA$9,"")</f>
        <v/>
      </c>
      <c r="AB156" s="332" t="str">
        <f ca="1">IF(COUNTIF(OFFSET('別紙2-4(研修実施報告書)'!$I$8,(COLUMN()-COLUMN($J$9))*4,0,4,2),$C156),AB$9,"")</f>
        <v/>
      </c>
      <c r="AC156" s="332" t="str">
        <f ca="1">IF(COUNTIF(OFFSET('別紙2-4(研修実施報告書)'!$I$8,(COLUMN()-COLUMN($J$9))*4,0,4,2),$C156),AC$9,"")</f>
        <v/>
      </c>
      <c r="AD156" s="332" t="str">
        <f ca="1">IF(COUNTIF(OFFSET('別紙2-4(研修実施報告書)'!$I$8,(COLUMN()-COLUMN($J$9))*4,0,4,2),$C156),AD$9,"")</f>
        <v/>
      </c>
      <c r="AE156" s="332" t="str">
        <f ca="1">IF(COUNTIF(OFFSET('別紙2-4(研修実施報告書)'!$I$8,(COLUMN()-COLUMN($J$9))*4,0,4,2),$C156),AE$9,"")</f>
        <v/>
      </c>
      <c r="AF156" s="332" t="str">
        <f ca="1">IF(COUNTIF(OFFSET('別紙2-4(研修実施報告書)'!$I$8,(COLUMN()-COLUMN($J$9))*4,0,4,2),$C156),AF$9,"")</f>
        <v/>
      </c>
      <c r="AG156" s="332" t="str">
        <f ca="1">IF(COUNTIF(OFFSET('別紙2-4(研修実施報告書)'!$I$8,(COLUMN()-COLUMN($J$9))*4,0,4,2),$C156),AG$9,"")</f>
        <v/>
      </c>
      <c r="AH156" s="332" t="str">
        <f ca="1">IF(COUNTIF(OFFSET('別紙2-4(研修実施報告書)'!$I$8,(COLUMN()-COLUMN($J$9))*4,0,4,2),$C156),AH$9,"")</f>
        <v/>
      </c>
      <c r="AI156" s="332" t="str">
        <f ca="1">IF(COUNTIF(OFFSET('別紙2-4(研修実施報告書)'!$I$8,(COLUMN()-COLUMN($J$9))*4,0,4,2),$C156),AI$9,"")</f>
        <v/>
      </c>
      <c r="AJ156" s="332" t="str">
        <f ca="1">IF(COUNTIF(OFFSET('別紙2-4(研修実施報告書)'!$I$8,(COLUMN()-COLUMN($J$9))*4,0,4,2),$C156),AJ$9,"")</f>
        <v/>
      </c>
      <c r="AK156" s="332" t="str">
        <f ca="1">IF(COUNTIF(OFFSET('別紙2-4(研修実施報告書)'!$I$8,(COLUMN()-COLUMN($J$9))*4,0,4,2),$C156),AK$9,"")</f>
        <v/>
      </c>
      <c r="AL156" s="332" t="str">
        <f ca="1">IF(COUNTIF(OFFSET('別紙2-4(研修実施報告書)'!$I$8,(COLUMN()-COLUMN($J$9))*4,0,4,2),$C156),AL$9,"")</f>
        <v/>
      </c>
      <c r="AM156" s="332" t="str">
        <f ca="1">IF(COUNTIF(OFFSET('別紙2-4(研修実施報告書)'!$I$8,(COLUMN()-COLUMN($J$9))*4,0,4,2),$C156),AM$9,"")</f>
        <v/>
      </c>
      <c r="AN156" s="332" t="str">
        <f ca="1">IF(COUNTIF(OFFSET('別紙2-4(研修実施報告書)'!$I$8,(COLUMN()-COLUMN($J$9))*4,0,4,2),$C156),AN$9,"")</f>
        <v/>
      </c>
      <c r="AO156" s="332" t="str">
        <f ca="1">IF(COUNTIF(OFFSET('別紙2-4(研修実施報告書)'!$I$8,(COLUMN()-COLUMN($J$9))*4,0,4,2),$C156),AO$9,"")</f>
        <v/>
      </c>
      <c r="AP156" s="332" t="str">
        <f ca="1">IF(COUNTIF(OFFSET('別紙2-4(研修実施報告書)'!$I$8,(COLUMN()-COLUMN($J$9))*4,0,4,2),$C156),AP$9,"")</f>
        <v/>
      </c>
      <c r="AQ156" s="332" t="str">
        <f ca="1">IF(COUNTIF(OFFSET('別紙2-4(研修実施報告書)'!$I$8,(COLUMN()-COLUMN($J$9))*4,0,4,2),$C156),AQ$9,"")</f>
        <v/>
      </c>
      <c r="AR156" s="332" t="str">
        <f ca="1">IF(COUNTIF(OFFSET('別紙2-4(研修実施報告書)'!$I$8,(COLUMN()-COLUMN($J$9))*4,0,4,2),$C156),AR$9,"")</f>
        <v/>
      </c>
      <c r="AS156" s="332" t="str">
        <f ca="1">IF(COUNTIF(OFFSET('別紙2-4(研修実施報告書)'!$I$8,(COLUMN()-COLUMN($J$9))*4,0,4,2),$C156),AS$9,"")</f>
        <v/>
      </c>
      <c r="AT156" s="332" t="str">
        <f ca="1">IF(COUNTIF(OFFSET('別紙2-4(研修実施報告書)'!$I$8,(COLUMN()-COLUMN($J$9))*4,0,4,2),$C156),AT$9,"")</f>
        <v/>
      </c>
      <c r="AU156" s="332" t="str">
        <f ca="1">IF(COUNTIF(OFFSET('別紙2-4(研修実施報告書)'!$I$8,(COLUMN()-COLUMN($J$9))*4,0,4,2),$C156),AU$9,"")</f>
        <v/>
      </c>
      <c r="AV156" s="332" t="str">
        <f ca="1">IF(COUNTIF(OFFSET('別紙2-4(研修実施報告書)'!$I$8,(COLUMN()-COLUMN($J$9))*4,0,4,2),$C156),AV$9,"")</f>
        <v/>
      </c>
      <c r="AW156" s="332" t="str">
        <f ca="1">IF(COUNTIF(OFFSET('別紙2-4(研修実施報告書)'!$I$8,(COLUMN()-COLUMN($J$9))*4,0,4,2),$C156),AW$9,"")</f>
        <v/>
      </c>
      <c r="AX156" s="332" t="str">
        <f ca="1">IF(COUNTIF(OFFSET('別紙2-4(研修実施報告書)'!$I$8,(COLUMN()-COLUMN($J$9))*4,0,4,2),$C156),AX$9,"")</f>
        <v/>
      </c>
      <c r="AY156" s="332" t="str">
        <f ca="1">IF(COUNTIF(OFFSET('別紙2-4(研修実施報告書)'!$I$8,(COLUMN()-COLUMN($J$9))*4,0,4,2),$C156),AY$9,"")</f>
        <v/>
      </c>
      <c r="AZ156" s="332" t="str">
        <f ca="1">IF(COUNTIF(OFFSET('別紙2-4(研修実施報告書)'!$I$8,(COLUMN()-COLUMN($J$9))*4,0,4,2),$C156),AZ$9,"")</f>
        <v/>
      </c>
      <c r="BA156" s="332" t="str">
        <f ca="1">IF(COUNTIF(OFFSET('別紙2-4(研修実施報告書)'!$I$8,(COLUMN()-COLUMN($J$9))*4,0,4,2),$C156),BA$9,"")</f>
        <v/>
      </c>
      <c r="BB156" s="332" t="str">
        <f ca="1">IF(COUNTIF(OFFSET('別紙2-4(研修実施報告書)'!$I$8,(COLUMN()-COLUMN($J$9))*4,0,4,2),$C156),BB$9,"")</f>
        <v/>
      </c>
      <c r="BC156" s="332" t="str">
        <f ca="1">IF(COUNTIF(OFFSET('別紙2-4(研修実施報告書)'!$I$8,(COLUMN()-COLUMN($J$9))*4,0,4,2),$C156),BC$9,"")</f>
        <v/>
      </c>
      <c r="BD156" s="332" t="str">
        <f ca="1">IF(COUNTIF(OFFSET('別紙2-4(研修実施報告書)'!$I$8,(COLUMN()-COLUMN($J$9))*4,0,4,2),$C156),BD$9,"")</f>
        <v/>
      </c>
      <c r="BE156" s="332" t="str">
        <f ca="1">IF(COUNTIF(OFFSET('別紙2-4(研修実施報告書)'!$I$8,(COLUMN()-COLUMN($J$9))*4,0,4,2),$C156),BE$9,"")</f>
        <v/>
      </c>
      <c r="BF156" s="332" t="str">
        <f ca="1">IF(COUNTIF(OFFSET('別紙2-4(研修実施報告書)'!$I$8,(COLUMN()-COLUMN($J$9))*4,0,4,2),$C156),BF$9,"")</f>
        <v/>
      </c>
      <c r="BG156" s="332" t="str">
        <f ca="1">IF(COUNTIF(OFFSET('別紙2-4(研修実施報告書)'!$I$8,(COLUMN()-COLUMN($J$9))*4,0,4,2),$C156),BG$9,"")</f>
        <v/>
      </c>
      <c r="BH156" s="332" t="str">
        <f ca="1">IF(COUNTIF(OFFSET('別紙2-4(研修実施報告書)'!$I$8,(COLUMN()-COLUMN($J$9))*4,0,4,2),$C156),BH$9,"")</f>
        <v/>
      </c>
      <c r="BI156" s="332" t="str">
        <f ca="1">IF(COUNTIF(OFFSET('別紙2-4(研修実施報告書)'!$I$8,(COLUMN()-COLUMN($J$9))*4,0,4,2),$C156),BI$9,"")</f>
        <v/>
      </c>
      <c r="BJ156" s="332" t="str">
        <f ca="1">IF(COUNTIF(OFFSET('別紙2-4(研修実施報告書)'!$I$8,(COLUMN()-COLUMN($J$9))*4,0,4,2),$C156),BJ$9,"")</f>
        <v/>
      </c>
      <c r="BK156" s="332" t="str">
        <f ca="1">IF(COUNTIF(OFFSET('別紙2-4(研修実施報告書)'!$I$8,(COLUMN()-COLUMN($J$9))*4,0,4,2),$C156),BK$9,"")</f>
        <v/>
      </c>
      <c r="BL156" s="332" t="str">
        <f ca="1">IF(COUNTIF(OFFSET('別紙2-4(研修実施報告書)'!$I$8,(COLUMN()-COLUMN($J$9))*4,0,4,2),$C156),BL$9,"")</f>
        <v/>
      </c>
      <c r="BM156" s="332" t="str">
        <f ca="1">IF(COUNTIF(OFFSET('別紙2-4(研修実施報告書)'!$I$8,(COLUMN()-COLUMN($J$9))*4,0,4,2),$C156),BM$9,"")</f>
        <v/>
      </c>
      <c r="BN156" s="332" t="str">
        <f ca="1">IF(COUNTIF(OFFSET('別紙2-4(研修実施報告書)'!$I$8,(COLUMN()-COLUMN($J$9))*4,0,4,2),$C156),BN$9,"")</f>
        <v/>
      </c>
      <c r="BO156" s="332" t="str">
        <f ca="1">IF(COUNTIF(OFFSET('別紙2-4(研修実施報告書)'!$I$8,(COLUMN()-COLUMN($J$9))*4,0,4,2),$C156),BO$9,"")</f>
        <v/>
      </c>
      <c r="BP156" s="332" t="str">
        <f ca="1">IF(COUNTIF(OFFSET('別紙2-4(研修実施報告書)'!$I$8,(COLUMN()-COLUMN($J$9))*4,0,4,2),$C156),BP$9,"")</f>
        <v/>
      </c>
      <c r="BQ156" s="332" t="str">
        <f ca="1">IF(COUNTIF(OFFSET('別紙2-4(研修実施報告書)'!$I$8,(COLUMN()-COLUMN($J$9))*4,0,4,2),$C156),BQ$9,"")</f>
        <v/>
      </c>
      <c r="BR156" s="332" t="str">
        <f ca="1">IF(COUNTIF(OFFSET('別紙2-4(研修実施報告書)'!$I$8,(COLUMN()-COLUMN($J$9))*4,0,4,2),$C156),BR$9,"")</f>
        <v/>
      </c>
      <c r="BS156" s="332" t="str">
        <f ca="1">IF(COUNTIF(OFFSET('別紙2-4(研修実施報告書)'!$I$8,(COLUMN()-COLUMN($J$9))*4,0,4,2),$C156),BS$9,"")</f>
        <v/>
      </c>
      <c r="BT156" s="332" t="str">
        <f ca="1">IF(COUNTIF(OFFSET('別紙2-4(研修実施報告書)'!$I$8,(COLUMN()-COLUMN($J$9))*4,0,4,2),$C156),BT$9,"")</f>
        <v/>
      </c>
      <c r="BU156" s="332" t="str">
        <f ca="1">IF(COUNTIF(OFFSET('別紙2-4(研修実施報告書)'!$I$8,(COLUMN()-COLUMN($J$9))*4,0,4,2),$C156),BU$9,"")</f>
        <v/>
      </c>
      <c r="BV156" s="332" t="str">
        <f ca="1">IF(COUNTIF(OFFSET('別紙2-4(研修実施報告書)'!$I$8,(COLUMN()-COLUMN($J$9))*4,0,4,2),$C156),BV$9,"")</f>
        <v/>
      </c>
      <c r="BW156" s="332" t="str">
        <f ca="1">IF(COUNTIF(OFFSET('別紙2-4(研修実施報告書)'!$I$8,(COLUMN()-COLUMN($J$9))*4,0,4,2),$C156),BW$9,"")</f>
        <v/>
      </c>
      <c r="BX156" s="332" t="str">
        <f ca="1">IF(COUNTIF(OFFSET('別紙2-4(研修実施報告書)'!$I$8,(COLUMN()-COLUMN($J$9))*4,0,4,2),$C156),BX$9,"")</f>
        <v/>
      </c>
      <c r="BY156" s="332" t="str">
        <f ca="1">IF(COUNTIF(OFFSET('別紙2-4(研修実施報告書)'!$I$8,(COLUMN()-COLUMN($J$9))*4,0,4,2),$C156),BY$9,"")</f>
        <v/>
      </c>
      <c r="BZ156" s="332" t="str">
        <f ca="1">IF(COUNTIF(OFFSET('別紙2-4(研修実施報告書)'!$I$8,(COLUMN()-COLUMN($J$9))*4,0,4,2),$C156),BZ$9,"")</f>
        <v/>
      </c>
      <c r="CA156" s="332" t="str">
        <f ca="1">IF(COUNTIF(OFFSET('別紙2-4(研修実施報告書)'!$I$8,(COLUMN()-COLUMN($J$9))*4,0,4,2),$C156),CA$9,"")</f>
        <v/>
      </c>
      <c r="CB156" s="332" t="str">
        <f ca="1">IF(COUNTIF(OFFSET('別紙2-4(研修実施報告書)'!$I$8,(COLUMN()-COLUMN($J$9))*4,0,4,2),$C156),CB$9,"")</f>
        <v/>
      </c>
      <c r="CC156" s="332" t="str">
        <f ca="1">IF(COUNTIF(OFFSET('別紙2-4(研修実施報告書)'!$I$8,(COLUMN()-COLUMN($J$9))*4,0,4,2),$C156),CC$9,"")</f>
        <v/>
      </c>
      <c r="CD156" s="332" t="str">
        <f ca="1">IF(COUNTIF(OFFSET('別紙2-4(研修実施報告書)'!$I$8,(COLUMN()-COLUMN($J$9))*4,0,4,2),$C156),CD$9,"")</f>
        <v/>
      </c>
      <c r="CE156" s="332" t="str">
        <f ca="1">IF(COUNTIF(OFFSET('別紙2-4(研修実施報告書)'!$I$8,(COLUMN()-COLUMN($J$9))*4,0,4,2),$C156),CE$9,"")</f>
        <v/>
      </c>
      <c r="CF156" s="332" t="str">
        <f ca="1">IF(COUNTIF(OFFSET('別紙2-4(研修実施報告書)'!$I$8,(COLUMN()-COLUMN($J$9))*4,0,4,2),$C156),CF$9,"")</f>
        <v/>
      </c>
      <c r="CG156" s="332" t="str">
        <f ca="1">IF(COUNTIF(OFFSET('別紙2-4(研修実施報告書)'!$I$8,(COLUMN()-COLUMN($J$9))*4,0,4,2),$C156),CG$9,"")</f>
        <v/>
      </c>
      <c r="CH156" s="332" t="str">
        <f ca="1">IF(COUNTIF(OFFSET('別紙2-4(研修実施報告書)'!$I$8,(COLUMN()-COLUMN($J$9))*4,0,4,2),$C156),CH$9,"")</f>
        <v/>
      </c>
      <c r="CI156" s="332" t="str">
        <f ca="1">IF(COUNTIF(OFFSET('別紙2-4(研修実施報告書)'!$I$8,(COLUMN()-COLUMN($J$9))*4,0,4,2),$C156),CI$9,"")</f>
        <v/>
      </c>
      <c r="CJ156" s="332" t="str">
        <f ca="1">IF(COUNTIF(OFFSET('別紙2-4(研修実施報告書)'!$I$8,(COLUMN()-COLUMN($J$9))*4,0,4,2),$C156),CJ$9,"")</f>
        <v/>
      </c>
      <c r="CK156" s="332" t="str">
        <f ca="1">IF(COUNTIF(OFFSET('別紙2-4(研修実施報告書)'!$I$8,(COLUMN()-COLUMN($J$9))*4,0,4,2),$C156),CK$9,"")</f>
        <v/>
      </c>
      <c r="CL156" s="332" t="str">
        <f ca="1">IF(COUNTIF(OFFSET('別紙2-4(研修実施報告書)'!$I$8,(COLUMN()-COLUMN($J$9))*4,0,4,2),$C156),CL$9,"")</f>
        <v/>
      </c>
      <c r="CM156" s="332" t="str">
        <f ca="1">IF(COUNTIF(OFFSET('別紙2-4(研修実施報告書)'!$I$8,(COLUMN()-COLUMN($J$9))*4,0,4,2),$C156),CM$9,"")</f>
        <v/>
      </c>
      <c r="CN156" s="332" t="str">
        <f ca="1">IF(COUNTIF(OFFSET('別紙2-4(研修実施報告書)'!$I$8,(COLUMN()-COLUMN($J$9))*4,0,4,2),$C156),CN$9,"")</f>
        <v/>
      </c>
      <c r="CO156" s="332" t="str">
        <f ca="1">IF(COUNTIF(OFFSET('別紙2-4(研修実施報告書)'!$I$8,(COLUMN()-COLUMN($J$9))*4,0,4,2),$C156),CO$9,"")</f>
        <v/>
      </c>
      <c r="CP156" s="332" t="str">
        <f ca="1">IF(COUNTIF(OFFSET('別紙2-4(研修実施報告書)'!$I$8,(COLUMN()-COLUMN($J$9))*4,0,4,2),$C156),CP$9,"")</f>
        <v/>
      </c>
      <c r="CQ156" s="332" t="str">
        <f ca="1">IF(COUNTIF(OFFSET('別紙2-4(研修実施報告書)'!$I$8,(COLUMN()-COLUMN($J$9))*4,0,4,2),$C156),CQ$9,"")</f>
        <v/>
      </c>
      <c r="CR156" s="332" t="str">
        <f ca="1">IF(COUNTIF(OFFSET('別紙2-4(研修実施報告書)'!$I$8,(COLUMN()-COLUMN($J$9))*4,0,4,2),$C156),CR$9,"")</f>
        <v/>
      </c>
      <c r="CS156" s="332" t="str">
        <f ca="1">IF(COUNTIF(OFFSET('別紙2-4(研修実施報告書)'!$I$8,(COLUMN()-COLUMN($J$9))*4,0,4,2),$C156),CS$9,"")</f>
        <v/>
      </c>
      <c r="CT156" s="332" t="str">
        <f ca="1">IF(COUNTIF(OFFSET('別紙2-4(研修実施報告書)'!$I$8,(COLUMN()-COLUMN($J$9))*4,0,4,2),$C156),CT$9,"")</f>
        <v/>
      </c>
      <c r="CU156" s="332" t="str">
        <f ca="1">IF(COUNTIF(OFFSET('別紙2-4(研修実施報告書)'!$I$8,(COLUMN()-COLUMN($J$9))*4,0,4,2),$C156),CU$9,"")</f>
        <v/>
      </c>
      <c r="CV156" s="332" t="str">
        <f ca="1">IF(COUNTIF(OFFSET('別紙2-4(研修実施報告書)'!$I$8,(COLUMN()-COLUMN($J$9))*4,0,4,2),$C156),CV$9,"")</f>
        <v/>
      </c>
      <c r="CW156" s="332" t="str">
        <f ca="1">IF(COUNTIF(OFFSET('別紙2-4(研修実施報告書)'!$I$8,(COLUMN()-COLUMN($J$9))*4,0,4,2),$C156),CW$9,"")</f>
        <v/>
      </c>
      <c r="CX156" s="332" t="str">
        <f ca="1">IF(COUNTIF(OFFSET('別紙2-4(研修実施報告書)'!$I$8,(COLUMN()-COLUMN($J$9))*4,0,4,2),$C156),CX$9,"")</f>
        <v/>
      </c>
      <c r="CY156" s="332" t="str">
        <f ca="1">IF(COUNTIF(OFFSET('別紙2-4(研修実施報告書)'!$I$8,(COLUMN()-COLUMN($J$9))*4,0,4,2),$C156),CY$9,"")</f>
        <v/>
      </c>
      <c r="CZ156" s="332" t="str">
        <f ca="1">IF(COUNTIF(OFFSET('別紙2-4(研修実施報告書)'!$I$8,(COLUMN()-COLUMN($J$9))*4,0,4,2),$C156),CZ$9,"")</f>
        <v/>
      </c>
      <c r="DA156" s="332" t="str">
        <f ca="1">IF(COUNTIF(OFFSET('別紙2-4(研修実施報告書)'!$I$8,(COLUMN()-COLUMN($J$9))*4,0,4,2),$C156),DA$9,"")</f>
        <v/>
      </c>
      <c r="DB156" s="332" t="str">
        <f ca="1">IF(COUNTIF(OFFSET('別紙2-4(研修実施報告書)'!$I$8,(COLUMN()-COLUMN($J$9))*4,0,4,2),$C156),DB$9,"")</f>
        <v/>
      </c>
      <c r="DC156" s="332" t="str">
        <f ca="1">IF(COUNTIF(OFFSET('別紙2-4(研修実施報告書)'!$I$8,(COLUMN()-COLUMN($J$9))*4,0,4,2),$C156),DC$9,"")</f>
        <v/>
      </c>
      <c r="DD156" s="332" t="str">
        <f ca="1">IF(COUNTIF(OFFSET('別紙2-4(研修実施報告書)'!$I$8,(COLUMN()-COLUMN($J$9))*4,0,4,2),$C156),DD$9,"")</f>
        <v/>
      </c>
      <c r="DE156" s="332" t="str">
        <f ca="1">IF(COUNTIF(OFFSET('別紙2-4(研修実施報告書)'!$I$8,(COLUMN()-COLUMN($J$9))*4,0,4,2),$C156),DE$9,"")</f>
        <v/>
      </c>
      <c r="DF156" s="332" t="str">
        <f ca="1">IF(COUNTIF(OFFSET('別紙2-4(研修実施報告書)'!$I$8,(COLUMN()-COLUMN($J$9))*4,0,4,2),$C156),DF$9,"")</f>
        <v/>
      </c>
      <c r="DG156" s="332" t="str">
        <f ca="1">IF(COUNTIF(OFFSET('別紙2-4(研修実施報告書)'!$I$8,(COLUMN()-COLUMN($J$9))*4,0,4,2),$C156),DG$9,"")</f>
        <v/>
      </c>
      <c r="DH156" s="332" t="str">
        <f ca="1">IF(COUNTIF(OFFSET('別紙2-4(研修実施報告書)'!$I$8,(COLUMN()-COLUMN($J$9))*4,0,4,2),$C156),DH$9,"")</f>
        <v/>
      </c>
      <c r="DI156" s="332" t="str">
        <f ca="1">IF(COUNTIF(OFFSET('別紙2-4(研修実施報告書)'!$I$8,(COLUMN()-COLUMN($J$9))*4,0,4,2),$C156),DI$9,"")</f>
        <v/>
      </c>
      <c r="DJ156" s="332" t="str">
        <f ca="1">IF(COUNTIF(OFFSET('別紙2-4(研修実施報告書)'!$I$8,(COLUMN()-COLUMN($J$9))*4,0,4,2),$C156),DJ$9,"")</f>
        <v/>
      </c>
      <c r="DK156" s="332" t="str">
        <f ca="1">IF(COUNTIF(OFFSET('別紙2-4(研修実施報告書)'!$I$8,(COLUMN()-COLUMN($J$9))*4,0,4,2),$C156),DK$9,"")</f>
        <v/>
      </c>
      <c r="DL156" s="332" t="str">
        <f ca="1">IF(COUNTIF(OFFSET('別紙2-4(研修実施報告書)'!$I$8,(COLUMN()-COLUMN($J$9))*4,0,4,2),$C156),DL$9,"")</f>
        <v/>
      </c>
      <c r="DM156" s="332" t="str">
        <f ca="1">IF(COUNTIF(OFFSET('別紙2-4(研修実施報告書)'!$I$8,(COLUMN()-COLUMN($J$9))*4,0,4,2),$C156),DM$9,"")</f>
        <v/>
      </c>
      <c r="DN156" s="332" t="str">
        <f ca="1">IF(COUNTIF(OFFSET('別紙2-4(研修実施報告書)'!$I$8,(COLUMN()-COLUMN($J$9))*4,0,4,2),$C156),DN$9,"")</f>
        <v/>
      </c>
      <c r="DO156" s="332" t="str">
        <f ca="1">IF(COUNTIF(OFFSET('別紙2-4(研修実施報告書)'!$I$8,(COLUMN()-COLUMN($J$9))*4,0,4,2),$C156),DO$9,"")</f>
        <v/>
      </c>
      <c r="DP156" s="332" t="str">
        <f ca="1">IF(COUNTIF(OFFSET('別紙2-4(研修実施報告書)'!$I$8,(COLUMN()-COLUMN($J$9))*4,0,4,2),$C156),DP$9,"")</f>
        <v/>
      </c>
      <c r="DQ156" s="332" t="str">
        <f ca="1">IF(COUNTIF(OFFSET('別紙2-4(研修実施報告書)'!$I$8,(COLUMN()-COLUMN($J$9))*4,0,4,2),$C156),DQ$9,"")</f>
        <v/>
      </c>
      <c r="DR156" s="332" t="str">
        <f ca="1">IF(COUNTIF(OFFSET('別紙2-4(研修実施報告書)'!$I$8,(COLUMN()-COLUMN($J$9))*4,0,4,2),$C156),DR$9,"")</f>
        <v/>
      </c>
      <c r="DS156" s="332" t="str">
        <f ca="1">IF(COUNTIF(OFFSET('別紙2-4(研修実施報告書)'!$I$8,(COLUMN()-COLUMN($J$9))*4,0,4,2),$C156),DS$9,"")</f>
        <v/>
      </c>
      <c r="DT156" s="332" t="str">
        <f ca="1">IF(COUNTIF(OFFSET('別紙2-4(研修実施報告書)'!$I$8,(COLUMN()-COLUMN($J$9))*4,0,4,2),$C156),DT$9,"")</f>
        <v/>
      </c>
      <c r="DU156" s="332" t="str">
        <f ca="1">IF(COUNTIF(OFFSET('別紙2-4(研修実施報告書)'!$I$8,(COLUMN()-COLUMN($J$9))*4,0,4,2),$C156),DU$9,"")</f>
        <v/>
      </c>
      <c r="DV156" s="332" t="str">
        <f ca="1">IF(COUNTIF(OFFSET('別紙2-4(研修実施報告書)'!$I$8,(COLUMN()-COLUMN($J$9))*4,0,4,2),$C156),DV$9,"")</f>
        <v/>
      </c>
      <c r="DW156" s="332" t="str">
        <f ca="1">IF(COUNTIF(OFFSET('別紙2-4(研修実施報告書)'!$I$8,(COLUMN()-COLUMN($J$9))*4,0,4,2),$C156),DW$9,"")</f>
        <v/>
      </c>
      <c r="DX156" s="332" t="str">
        <f ca="1">IF(COUNTIF(OFFSET('別紙2-4(研修実施報告書)'!$I$8,(COLUMN()-COLUMN($J$9))*4,0,4,2),$C156),DX$9,"")</f>
        <v/>
      </c>
      <c r="DY156" s="332" t="str">
        <f ca="1">IF(COUNTIF(OFFSET('別紙2-4(研修実施報告書)'!$I$8,(COLUMN()-COLUMN($J$9))*4,0,4,2),$C156),DY$9,"")</f>
        <v/>
      </c>
      <c r="DZ156" s="332" t="str">
        <f ca="1">IF(COUNTIF(OFFSET('別紙2-4(研修実施報告書)'!$I$8,(COLUMN()-COLUMN($J$9))*4,0,4,2),$C156),DZ$9,"")</f>
        <v/>
      </c>
      <c r="EA156" s="332" t="str">
        <f ca="1">IF(COUNTIF(OFFSET('別紙2-4(研修実施報告書)'!$I$8,(COLUMN()-COLUMN($J$9))*4,0,4,2),$C156),EA$9,"")</f>
        <v/>
      </c>
      <c r="EB156" s="332" t="str">
        <f ca="1">IF(COUNTIF(OFFSET('別紙2-4(研修実施報告書)'!$I$8,(COLUMN()-COLUMN($J$9))*4,0,4,2),$C156),EB$9,"")</f>
        <v/>
      </c>
      <c r="EC156" s="332" t="str">
        <f ca="1">IF(COUNTIF(OFFSET('別紙2-4(研修実施報告書)'!$I$8,(COLUMN()-COLUMN($J$9))*4,0,4,2),$C156),EC$9,"")</f>
        <v/>
      </c>
      <c r="ED156" s="332" t="str">
        <f ca="1">IF(COUNTIF(OFFSET('別紙2-4(研修実施報告書)'!$I$8,(COLUMN()-COLUMN($J$9))*4,0,4,2),$C156),ED$9,"")</f>
        <v/>
      </c>
      <c r="EE156" s="332" t="str">
        <f ca="1">IF(COUNTIF(OFFSET('別紙2-4(研修実施報告書)'!$I$8,(COLUMN()-COLUMN($J$9))*4,0,4,2),$C156),EE$9,"")</f>
        <v/>
      </c>
      <c r="EF156" s="332" t="str">
        <f ca="1">IF(COUNTIF(OFFSET('別紙2-4(研修実施報告書)'!$I$8,(COLUMN()-COLUMN($J$9))*4,0,4,2),$C156),EF$9,"")</f>
        <v/>
      </c>
      <c r="EG156" s="332" t="str">
        <f ca="1">IF(COUNTIF(OFFSET('別紙2-4(研修実施報告書)'!$I$8,(COLUMN()-COLUMN($J$9))*4,0,4,2),$C156),EG$9,"")</f>
        <v/>
      </c>
      <c r="EH156" s="332" t="str">
        <f ca="1">IF(COUNTIF(OFFSET('別紙2-4(研修実施報告書)'!$I$8,(COLUMN()-COLUMN($J$9))*4,0,4,2),$C156),EH$9,"")</f>
        <v/>
      </c>
      <c r="EI156" s="332" t="str">
        <f ca="1">IF(COUNTIF(OFFSET('別紙2-4(研修実施報告書)'!$I$8,(COLUMN()-COLUMN($J$9))*4,0,4,2),$C156),EI$9,"")</f>
        <v/>
      </c>
      <c r="EJ156" s="332" t="str">
        <f ca="1">IF(COUNTIF(OFFSET('別紙2-4(研修実施報告書)'!$I$8,(COLUMN()-COLUMN($J$9))*4,0,4,2),$C156),EJ$9,"")</f>
        <v/>
      </c>
      <c r="EK156" s="332" t="str">
        <f ca="1">IF(COUNTIF(OFFSET('別紙2-4(研修実施報告書)'!$I$8,(COLUMN()-COLUMN($J$9))*4,0,4,2),$C156),EK$9,"")</f>
        <v/>
      </c>
      <c r="EL156" s="332" t="str">
        <f ca="1">IF(COUNTIF(OFFSET('別紙2-4(研修実施報告書)'!$I$8,(COLUMN()-COLUMN($J$9))*4,0,4,2),$C156),EL$9,"")</f>
        <v/>
      </c>
      <c r="EM156" s="332" t="str">
        <f ca="1">IF(COUNTIF(OFFSET('別紙2-4(研修実施報告書)'!$I$8,(COLUMN()-COLUMN($J$9))*4,0,4,2),$C156),EM$9,"")</f>
        <v/>
      </c>
      <c r="EN156" s="332" t="str">
        <f ca="1">IF(COUNTIF(OFFSET('別紙2-4(研修実施報告書)'!$I$8,(COLUMN()-COLUMN($J$9))*4,0,4,2),$C156),EN$9,"")</f>
        <v/>
      </c>
      <c r="EO156" s="332" t="str">
        <f ca="1">IF(COUNTIF(OFFSET('別紙2-4(研修実施報告書)'!$I$8,(COLUMN()-COLUMN($J$9))*4,0,4,2),$C156),EO$9,"")</f>
        <v/>
      </c>
      <c r="EP156" s="332" t="str">
        <f ca="1">IF(COUNTIF(OFFSET('別紙2-4(研修実施報告書)'!$I$8,(COLUMN()-COLUMN($J$9))*4,0,4,2),$C156),EP$9,"")</f>
        <v/>
      </c>
      <c r="EQ156" s="332" t="str">
        <f ca="1">IF(COUNTIF(OFFSET('別紙2-4(研修実施報告書)'!$I$8,(COLUMN()-COLUMN($J$9))*4,0,4,2),$C156),EQ$9,"")</f>
        <v/>
      </c>
      <c r="ER156" s="332" t="str">
        <f ca="1">IF(COUNTIF(OFFSET('別紙2-4(研修実施報告書)'!$I$8,(COLUMN()-COLUMN($J$9))*4,0,4,2),$C156),ER$9,"")</f>
        <v/>
      </c>
      <c r="ES156" s="332" t="str">
        <f ca="1">IF(COUNTIF(OFFSET('別紙2-4(研修実施報告書)'!$I$8,(COLUMN()-COLUMN($J$9))*4,0,4,2),$C156),ES$9,"")</f>
        <v/>
      </c>
      <c r="ET156" s="332" t="str">
        <f ca="1">IF(COUNTIF(OFFSET('別紙2-4(研修実施報告書)'!$I$8,(COLUMN()-COLUMN($J$9))*4,0,4,2),$C156),ET$9,"")</f>
        <v/>
      </c>
      <c r="EU156" s="332" t="str">
        <f ca="1">IF(COUNTIF(OFFSET('別紙2-4(研修実施報告書)'!$I$8,(COLUMN()-COLUMN($J$9))*4,0,4,2),$C156),EU$9,"")</f>
        <v/>
      </c>
      <c r="EV156" s="332" t="str">
        <f ca="1">IF(COUNTIF(OFFSET('別紙2-4(研修実施報告書)'!$I$8,(COLUMN()-COLUMN($J$9))*4,0,4,2),$C156),EV$9,"")</f>
        <v/>
      </c>
      <c r="EW156" s="332" t="str">
        <f ca="1">IF(COUNTIF(OFFSET('別紙2-4(研修実施報告書)'!$I$8,(COLUMN()-COLUMN($J$9))*4,0,4,2),$C156),EW$9,"")</f>
        <v/>
      </c>
      <c r="EX156" s="332" t="str">
        <f ca="1">IF(COUNTIF(OFFSET('別紙2-4(研修実施報告書)'!$I$8,(COLUMN()-COLUMN($J$9))*4,0,4,2),$C156),EX$9,"")</f>
        <v/>
      </c>
      <c r="EY156" s="332" t="str">
        <f ca="1">IF(COUNTIF(OFFSET('別紙2-4(研修実施報告書)'!$I$8,(COLUMN()-COLUMN($J$9))*4,0,4,2),$C156),EY$9,"")</f>
        <v/>
      </c>
      <c r="EZ156" s="332" t="str">
        <f ca="1">IF(COUNTIF(OFFSET('別紙2-4(研修実施報告書)'!$I$8,(COLUMN()-COLUMN($J$9))*4,0,4,2),$C156),EZ$9,"")</f>
        <v/>
      </c>
      <c r="FA156" s="332" t="str">
        <f ca="1">IF(COUNTIF(OFFSET('別紙2-4(研修実施報告書)'!$I$8,(COLUMN()-COLUMN($J$9))*4,0,4,2),$C156),FA$9,"")</f>
        <v/>
      </c>
      <c r="FB156" s="332" t="str">
        <f ca="1">IF(COUNTIF(OFFSET('別紙2-4(研修実施報告書)'!$I$8,(COLUMN()-COLUMN($J$9))*4,0,4,2),$C156),FB$9,"")</f>
        <v/>
      </c>
      <c r="FC156" s="332" t="str">
        <f ca="1">IF(COUNTIF(OFFSET('別紙2-4(研修実施報告書)'!$I$8,(COLUMN()-COLUMN($J$9))*4,0,4,2),$C156),FC$9,"")</f>
        <v/>
      </c>
      <c r="FD156" s="332" t="str">
        <f ca="1">IF(COUNTIF(OFFSET('別紙2-4(研修実施報告書)'!$I$8,(COLUMN()-COLUMN($J$9))*4,0,4,2),$C156),FD$9,"")</f>
        <v/>
      </c>
      <c r="FE156" s="332" t="str">
        <f ca="1">IF(COUNTIF(OFFSET('別紙2-4(研修実施報告書)'!$I$8,(COLUMN()-COLUMN($J$9))*4,0,4,2),$C156),FE$9,"")</f>
        <v/>
      </c>
      <c r="FF156" s="332" t="str">
        <f ca="1">IF(COUNTIF(OFFSET('別紙2-4(研修実施報告書)'!$I$8,(COLUMN()-COLUMN($J$9))*4,0,4,2),$C156),FF$9,"")</f>
        <v/>
      </c>
      <c r="FG156" s="332" t="str">
        <f ca="1">IF(COUNTIF(OFFSET('別紙2-4(研修実施報告書)'!$I$8,(COLUMN()-COLUMN($J$9))*4,0,4,2),$C156),FG$9,"")</f>
        <v/>
      </c>
      <c r="FH156" s="332" t="str">
        <f ca="1">IF(COUNTIF(OFFSET('別紙2-4(研修実施報告書)'!$I$8,(COLUMN()-COLUMN($J$9))*4,0,4,2),$C156),FH$9,"")</f>
        <v/>
      </c>
      <c r="FI156" s="332" t="str">
        <f ca="1">IF(COUNTIF(OFFSET('別紙2-4(研修実施報告書)'!$I$8,(COLUMN()-COLUMN($J$9))*4,0,4,2),$C156),FI$9,"")</f>
        <v/>
      </c>
      <c r="FJ156" s="332" t="str">
        <f ca="1">IF(COUNTIF(OFFSET('別紙2-4(研修実施報告書)'!$I$8,(COLUMN()-COLUMN($J$9))*4,0,4,2),$C156),FJ$9,"")</f>
        <v/>
      </c>
      <c r="FK156" s="332" t="str">
        <f ca="1">IF(COUNTIF(OFFSET('別紙2-4(研修実施報告書)'!$I$8,(COLUMN()-COLUMN($J$9))*4,0,4,2),$C156),FK$9,"")</f>
        <v/>
      </c>
      <c r="FL156" s="332" t="str">
        <f ca="1">IF(COUNTIF(OFFSET('別紙2-4(研修実施報告書)'!$I$8,(COLUMN()-COLUMN($J$9))*4,0,4,2),$C156),FL$9,"")</f>
        <v/>
      </c>
      <c r="FM156" s="332" t="str">
        <f ca="1">IF(COUNTIF(OFFSET('別紙2-4(研修実施報告書)'!$I$8,(COLUMN()-COLUMN($J$9))*4,0,4,2),$C156),FM$9,"")</f>
        <v/>
      </c>
      <c r="FN156" s="332" t="str">
        <f ca="1">IF(COUNTIF(OFFSET('別紙2-4(研修実施報告書)'!$I$8,(COLUMN()-COLUMN($J$9))*4,0,4,2),$C156),FN$9,"")</f>
        <v/>
      </c>
      <c r="FO156" s="332" t="str">
        <f ca="1">IF(COUNTIF(OFFSET('別紙2-4(研修実施報告書)'!$I$8,(COLUMN()-COLUMN($J$9))*4,0,4,2),$C156),FO$9,"")</f>
        <v/>
      </c>
      <c r="FP156" s="332" t="str">
        <f ca="1">IF(COUNTIF(OFFSET('別紙2-4(研修実施報告書)'!$I$8,(COLUMN()-COLUMN($J$9))*4,0,4,2),$C156),FP$9,"")</f>
        <v/>
      </c>
      <c r="FQ156" s="332" t="str">
        <f ca="1">IF(COUNTIF(OFFSET('別紙2-4(研修実施報告書)'!$I$8,(COLUMN()-COLUMN($J$9))*4,0,4,2),$C156),FQ$9,"")</f>
        <v/>
      </c>
      <c r="FR156" s="332" t="str">
        <f ca="1">IF(COUNTIF(OFFSET('別紙2-4(研修実施報告書)'!$I$8,(COLUMN()-COLUMN($J$9))*4,0,4,2),$C156),FR$9,"")</f>
        <v/>
      </c>
      <c r="FS156" s="332" t="str">
        <f ca="1">IF(COUNTIF(OFFSET('別紙2-4(研修実施報告書)'!$I$8,(COLUMN()-COLUMN($J$9))*4,0,4,2),$C156),FS$9,"")</f>
        <v/>
      </c>
      <c r="FT156" s="332" t="str">
        <f ca="1">IF(COUNTIF(OFFSET('別紙2-4(研修実施報告書)'!$I$8,(COLUMN()-COLUMN($J$9))*4,0,4,2),$C156),FT$9,"")</f>
        <v/>
      </c>
      <c r="FU156" s="332" t="str">
        <f ca="1">IF(COUNTIF(OFFSET('別紙2-4(研修実施報告書)'!$I$8,(COLUMN()-COLUMN($J$9))*4,0,4,2),$C156),FU$9,"")</f>
        <v/>
      </c>
      <c r="FV156" s="332" t="str">
        <f ca="1">IF(COUNTIF(OFFSET('別紙2-4(研修実施報告書)'!$I$8,(COLUMN()-COLUMN($J$9))*4,0,4,2),$C156),FV$9,"")</f>
        <v/>
      </c>
      <c r="FW156" s="332" t="str">
        <f ca="1">IF(COUNTIF(OFFSET('別紙2-4(研修実施報告書)'!$I$8,(COLUMN()-COLUMN($J$9))*4,0,4,2),$C156),FW$9,"")</f>
        <v/>
      </c>
      <c r="FX156" s="332" t="str">
        <f ca="1">IF(COUNTIF(OFFSET('別紙2-4(研修実施報告書)'!$I$8,(COLUMN()-COLUMN($J$9))*4,0,4,2),$C156),FX$9,"")</f>
        <v/>
      </c>
      <c r="FY156" s="332" t="str">
        <f ca="1">IF(COUNTIF(OFFSET('別紙2-4(研修実施報告書)'!$I$8,(COLUMN()-COLUMN($J$9))*4,0,4,2),$C156),FY$9,"")</f>
        <v/>
      </c>
      <c r="FZ156" s="332" t="str">
        <f ca="1">IF(COUNTIF(OFFSET('別紙2-4(研修実施報告書)'!$I$8,(COLUMN()-COLUMN($J$9))*4,0,4,2),$C156),FZ$9,"")</f>
        <v/>
      </c>
      <c r="GA156" s="332" t="str">
        <f ca="1">IF(COUNTIF(OFFSET('別紙2-4(研修実施報告書)'!$I$8,(COLUMN()-COLUMN($J$9))*4,0,4,2),$C156),GA$9,"")</f>
        <v/>
      </c>
      <c r="GB156" s="332" t="str">
        <f ca="1">IF(COUNTIF(OFFSET('別紙2-4(研修実施報告書)'!$I$8,(COLUMN()-COLUMN($J$9))*4,0,4,2),$C156),GB$9,"")</f>
        <v/>
      </c>
      <c r="GC156" s="332" t="str">
        <f ca="1">IF(COUNTIF(OFFSET('別紙2-4(研修実施報告書)'!$I$8,(COLUMN()-COLUMN($J$9))*4,0,4,2),$C156),GC$9,"")</f>
        <v/>
      </c>
      <c r="GD156" s="332" t="str">
        <f ca="1">IF(COUNTIF(OFFSET('別紙2-4(研修実施報告書)'!$I$8,(COLUMN()-COLUMN($J$9))*4,0,4,2),$C156),GD$9,"")</f>
        <v/>
      </c>
      <c r="GE156" s="332" t="str">
        <f ca="1">IF(COUNTIF(OFFSET('別紙2-4(研修実施報告書)'!$I$8,(COLUMN()-COLUMN($J$9))*4,0,4,2),$C156),GE$9,"")</f>
        <v/>
      </c>
      <c r="GF156" s="332" t="str">
        <f ca="1">IF(COUNTIF(OFFSET('別紙2-4(研修実施報告書)'!$I$8,(COLUMN()-COLUMN($J$9))*4,0,4,2),$C156),GF$9,"")</f>
        <v/>
      </c>
      <c r="GG156" s="332" t="str">
        <f ca="1">IF(COUNTIF(OFFSET('別紙2-4(研修実施報告書)'!$I$8,(COLUMN()-COLUMN($J$9))*4,0,4,2),$C156),GG$9,"")</f>
        <v/>
      </c>
      <c r="GH156" s="332" t="str">
        <f ca="1">IF(COUNTIF(OFFSET('別紙2-4(研修実施報告書)'!$I$8,(COLUMN()-COLUMN($J$9))*4,0,4,2),$C156),GH$9,"")</f>
        <v/>
      </c>
      <c r="GI156" s="332" t="str">
        <f ca="1">IF(COUNTIF(OFFSET('別紙2-4(研修実施報告書)'!$I$8,(COLUMN()-COLUMN($J$9))*4,0,4,2),$C156),GI$9,"")</f>
        <v/>
      </c>
      <c r="GJ156" s="332" t="str">
        <f ca="1">IF(COUNTIF(OFFSET('別紙2-4(研修実施報告書)'!$I$8,(COLUMN()-COLUMN($J$9))*4,0,4,2),$C156),GJ$9,"")</f>
        <v/>
      </c>
      <c r="GK156" s="332" t="str">
        <f ca="1">IF(COUNTIF(OFFSET('別紙2-4(研修実施報告書)'!$I$8,(COLUMN()-COLUMN($J$9))*4,0,4,2),$C156),GK$9,"")</f>
        <v/>
      </c>
      <c r="GL156" s="332" t="str">
        <f ca="1">IF(COUNTIF(OFFSET('別紙2-4(研修実施報告書)'!$I$8,(COLUMN()-COLUMN($J$9))*4,0,4,2),$C156),GL$9,"")</f>
        <v/>
      </c>
      <c r="GM156" s="332" t="str">
        <f ca="1">IF(COUNTIF(OFFSET('別紙2-4(研修実施報告書)'!$I$8,(COLUMN()-COLUMN($J$9))*4,0,4,2),$C156),GM$9,"")</f>
        <v/>
      </c>
      <c r="GN156" s="332" t="str">
        <f ca="1">IF(COUNTIF(OFFSET('別紙2-4(研修実施報告書)'!$I$8,(COLUMN()-COLUMN($J$9))*4,0,4,2),$C156),GN$9,"")</f>
        <v/>
      </c>
      <c r="GO156" s="332" t="str">
        <f ca="1">IF(COUNTIF(OFFSET('別紙2-4(研修実施報告書)'!$I$8,(COLUMN()-COLUMN($J$9))*4,0,4,2),$C156),GO$9,"")</f>
        <v/>
      </c>
      <c r="GP156" s="332" t="str">
        <f ca="1">IF(COUNTIF(OFFSET('別紙2-4(研修実施報告書)'!$I$8,(COLUMN()-COLUMN($J$9))*4,0,4,2),$C156),GP$9,"")</f>
        <v/>
      </c>
      <c r="GQ156" s="332" t="str">
        <f ca="1">IF(COUNTIF(OFFSET('別紙2-4(研修実施報告書)'!$I$8,(COLUMN()-COLUMN($J$9))*4,0,4,2),$C156),GQ$9,"")</f>
        <v/>
      </c>
      <c r="GR156" s="332" t="str">
        <f ca="1">IF(COUNTIF(OFFSET('別紙2-4(研修実施報告書)'!$I$8,(COLUMN()-COLUMN($J$9))*4,0,4,2),$C156),GR$9,"")</f>
        <v/>
      </c>
      <c r="GS156" s="332" t="str">
        <f ca="1">IF(COUNTIF(OFFSET('別紙2-4(研修実施報告書)'!$I$8,(COLUMN()-COLUMN($J$9))*4,0,4,2),$C156),GS$9,"")</f>
        <v/>
      </c>
      <c r="GT156" s="332" t="str">
        <f ca="1">IF(COUNTIF(OFFSET('別紙2-4(研修実施報告書)'!$I$8,(COLUMN()-COLUMN($J$9))*4,0,4,2),$C156),GT$9,"")</f>
        <v/>
      </c>
      <c r="GU156" s="332" t="str">
        <f ca="1">IF(COUNTIF(OFFSET('別紙2-4(研修実施報告書)'!$I$8,(COLUMN()-COLUMN($J$9))*4,0,4,2),$C156),GU$9,"")</f>
        <v/>
      </c>
      <c r="GV156" s="332" t="str">
        <f ca="1">IF(COUNTIF(OFFSET('別紙2-4(研修実施報告書)'!$I$8,(COLUMN()-COLUMN($J$9))*4,0,4,2),$C156),GV$9,"")</f>
        <v/>
      </c>
      <c r="GW156" s="332" t="str">
        <f ca="1">IF(COUNTIF(OFFSET('別紙2-4(研修実施報告書)'!$I$8,(COLUMN()-COLUMN($J$9))*4,0,4,2),$C156),GW$9,"")</f>
        <v/>
      </c>
      <c r="GX156" s="332" t="str">
        <f ca="1">IF(COUNTIF(OFFSET('別紙2-4(研修実施報告書)'!$I$8,(COLUMN()-COLUMN($J$9))*4,0,4,2),$C156),GX$9,"")</f>
        <v/>
      </c>
      <c r="GY156" s="332" t="str">
        <f ca="1">IF(COUNTIF(OFFSET('別紙2-4(研修実施報告書)'!$I$8,(COLUMN()-COLUMN($J$9))*4,0,4,2),$C156),GY$9,"")</f>
        <v/>
      </c>
      <c r="GZ156" s="332" t="str">
        <f ca="1">IF(COUNTIF(OFFSET('別紙2-4(研修実施報告書)'!$I$8,(COLUMN()-COLUMN($J$9))*4,0,4,2),$C156),GZ$9,"")</f>
        <v/>
      </c>
      <c r="HA156" s="332" t="str">
        <f ca="1">IF(COUNTIF(OFFSET('別紙2-4(研修実施報告書)'!$I$8,(COLUMN()-COLUMN($J$9))*4,0,4,2),$C156),HA$9,"")</f>
        <v/>
      </c>
      <c r="HB156" s="320"/>
    </row>
    <row r="157" spans="1:210" ht="18.75" customHeight="1">
      <c r="A157" s="325">
        <v>143</v>
      </c>
      <c r="B157" s="323" t="str">
        <f>IF(AND('別紙1-7(研修責任者教育担当者) '!E160="〇",'別紙1-7(研修責任者教育担当者) '!F160="〇"),"専任・兼任",IF('別紙1-7(研修責任者教育担当者) '!E160="〇","専任",IF('別紙1-7(研修責任者教育担当者) '!F160="〇","兼任","")))</f>
        <v/>
      </c>
      <c r="C157" s="324">
        <f>VLOOKUP(A157,'別紙1-7(研修責任者教育担当者) '!$B$18:$C$217,2,0)</f>
        <v>0</v>
      </c>
      <c r="D157" s="348" t="s">
        <v>175</v>
      </c>
      <c r="E157" s="349"/>
      <c r="F157" s="329" t="e">
        <f t="shared" si="6"/>
        <v>#DIV/0!</v>
      </c>
      <c r="G157" s="330" t="e">
        <f t="shared" ca="1" si="7"/>
        <v>#DIV/0!</v>
      </c>
      <c r="H157" s="318">
        <f t="shared" ca="1" si="8"/>
        <v>0</v>
      </c>
      <c r="I157" s="318"/>
      <c r="J157" s="332" t="str">
        <f ca="1">IF(COUNTIF(OFFSET('別紙2-4(研修実施報告書)'!$I$8,(COLUMN()-COLUMN($J$9))*4,0,4,2),$C157),J$9,"")</f>
        <v/>
      </c>
      <c r="K157" s="332" t="str">
        <f ca="1">IF(COUNTIF(OFFSET('別紙2-4(研修実施報告書)'!$I$8,(COLUMN()-COLUMN($J$9))*4,0,4,2),$C157),K$9,"")</f>
        <v/>
      </c>
      <c r="L157" s="332" t="str">
        <f ca="1">IF(COUNTIF(OFFSET('別紙2-4(研修実施報告書)'!$I$8,(COLUMN()-COLUMN($J$9))*4,0,4,2),$C157),L$9,"")</f>
        <v/>
      </c>
      <c r="M157" s="332" t="str">
        <f ca="1">IF(COUNTIF(OFFSET('別紙2-4(研修実施報告書)'!$I$8,(COLUMN()-COLUMN($J$9))*4,0,4,2),$C157),M$9,"")</f>
        <v/>
      </c>
      <c r="N157" s="332" t="str">
        <f ca="1">IF(COUNTIF(OFFSET('別紙2-4(研修実施報告書)'!$I$8,(COLUMN()-COLUMN($J$9))*4,0,4,2),$C157),N$9,"")</f>
        <v/>
      </c>
      <c r="O157" s="332" t="str">
        <f ca="1">IF(COUNTIF(OFFSET('別紙2-4(研修実施報告書)'!$I$8,(COLUMN()-COLUMN($J$9))*4,0,4,2),$C157),O$9,"")</f>
        <v/>
      </c>
      <c r="P157" s="332" t="str">
        <f ca="1">IF(COUNTIF(OFFSET('別紙2-4(研修実施報告書)'!$I$8,(COLUMN()-COLUMN($J$9))*4,0,4,2),$C157),P$9,"")</f>
        <v/>
      </c>
      <c r="Q157" s="332" t="str">
        <f ca="1">IF(COUNTIF(OFFSET('別紙2-4(研修実施報告書)'!$I$8,(COLUMN()-COLUMN($J$9))*4,0,4,2),$C157),Q$9,"")</f>
        <v/>
      </c>
      <c r="R157" s="332" t="str">
        <f ca="1">IF(COUNTIF(OFFSET('別紙2-4(研修実施報告書)'!$I$8,(COLUMN()-COLUMN($J$9))*4,0,4,2),$C157),R$9,"")</f>
        <v/>
      </c>
      <c r="S157" s="332" t="str">
        <f ca="1">IF(COUNTIF(OFFSET('別紙2-4(研修実施報告書)'!$I$8,(COLUMN()-COLUMN($J$9))*4,0,4,2),$C157),S$9,"")</f>
        <v/>
      </c>
      <c r="T157" s="332" t="str">
        <f ca="1">IF(COUNTIF(OFFSET('別紙2-4(研修実施報告書)'!$I$8,(COLUMN()-COLUMN($J$9))*4,0,4,2),$C157),T$9,"")</f>
        <v/>
      </c>
      <c r="U157" s="332" t="str">
        <f ca="1">IF(COUNTIF(OFFSET('別紙2-4(研修実施報告書)'!$I$8,(COLUMN()-COLUMN($J$9))*4,0,4,2),$C157),U$9,"")</f>
        <v/>
      </c>
      <c r="V157" s="332" t="str">
        <f ca="1">IF(COUNTIF(OFFSET('別紙2-4(研修実施報告書)'!$I$8,(COLUMN()-COLUMN($J$9))*4,0,4,2),$C157),V$9,"")</f>
        <v/>
      </c>
      <c r="W157" s="332" t="str">
        <f ca="1">IF(COUNTIF(OFFSET('別紙2-4(研修実施報告書)'!$I$8,(COLUMN()-COLUMN($J$9))*4,0,4,2),$C157),W$9,"")</f>
        <v/>
      </c>
      <c r="X157" s="332" t="str">
        <f ca="1">IF(COUNTIF(OFFSET('別紙2-4(研修実施報告書)'!$I$8,(COLUMN()-COLUMN($J$9))*4,0,4,2),$C157),X$9,"")</f>
        <v/>
      </c>
      <c r="Y157" s="332" t="str">
        <f ca="1">IF(COUNTIF(OFFSET('別紙2-4(研修実施報告書)'!$I$8,(COLUMN()-COLUMN($J$9))*4,0,4,2),$C157),Y$9,"")</f>
        <v/>
      </c>
      <c r="Z157" s="332" t="str">
        <f ca="1">IF(COUNTIF(OFFSET('別紙2-4(研修実施報告書)'!$I$8,(COLUMN()-COLUMN($J$9))*4,0,4,2),$C157),Z$9,"")</f>
        <v/>
      </c>
      <c r="AA157" s="332" t="str">
        <f ca="1">IF(COUNTIF(OFFSET('別紙2-4(研修実施報告書)'!$I$8,(COLUMN()-COLUMN($J$9))*4,0,4,2),$C157),AA$9,"")</f>
        <v/>
      </c>
      <c r="AB157" s="332" t="str">
        <f ca="1">IF(COUNTIF(OFFSET('別紙2-4(研修実施報告書)'!$I$8,(COLUMN()-COLUMN($J$9))*4,0,4,2),$C157),AB$9,"")</f>
        <v/>
      </c>
      <c r="AC157" s="332" t="str">
        <f ca="1">IF(COUNTIF(OFFSET('別紙2-4(研修実施報告書)'!$I$8,(COLUMN()-COLUMN($J$9))*4,0,4,2),$C157),AC$9,"")</f>
        <v/>
      </c>
      <c r="AD157" s="332" t="str">
        <f ca="1">IF(COUNTIF(OFFSET('別紙2-4(研修実施報告書)'!$I$8,(COLUMN()-COLUMN($J$9))*4,0,4,2),$C157),AD$9,"")</f>
        <v/>
      </c>
      <c r="AE157" s="332" t="str">
        <f ca="1">IF(COUNTIF(OFFSET('別紙2-4(研修実施報告書)'!$I$8,(COLUMN()-COLUMN($J$9))*4,0,4,2),$C157),AE$9,"")</f>
        <v/>
      </c>
      <c r="AF157" s="332" t="str">
        <f ca="1">IF(COUNTIF(OFFSET('別紙2-4(研修実施報告書)'!$I$8,(COLUMN()-COLUMN($J$9))*4,0,4,2),$C157),AF$9,"")</f>
        <v/>
      </c>
      <c r="AG157" s="332" t="str">
        <f ca="1">IF(COUNTIF(OFFSET('別紙2-4(研修実施報告書)'!$I$8,(COLUMN()-COLUMN($J$9))*4,0,4,2),$C157),AG$9,"")</f>
        <v/>
      </c>
      <c r="AH157" s="332" t="str">
        <f ca="1">IF(COUNTIF(OFFSET('別紙2-4(研修実施報告書)'!$I$8,(COLUMN()-COLUMN($J$9))*4,0,4,2),$C157),AH$9,"")</f>
        <v/>
      </c>
      <c r="AI157" s="332" t="str">
        <f ca="1">IF(COUNTIF(OFFSET('別紙2-4(研修実施報告書)'!$I$8,(COLUMN()-COLUMN($J$9))*4,0,4,2),$C157),AI$9,"")</f>
        <v/>
      </c>
      <c r="AJ157" s="332" t="str">
        <f ca="1">IF(COUNTIF(OFFSET('別紙2-4(研修実施報告書)'!$I$8,(COLUMN()-COLUMN($J$9))*4,0,4,2),$C157),AJ$9,"")</f>
        <v/>
      </c>
      <c r="AK157" s="332" t="str">
        <f ca="1">IF(COUNTIF(OFFSET('別紙2-4(研修実施報告書)'!$I$8,(COLUMN()-COLUMN($J$9))*4,0,4,2),$C157),AK$9,"")</f>
        <v/>
      </c>
      <c r="AL157" s="332" t="str">
        <f ca="1">IF(COUNTIF(OFFSET('別紙2-4(研修実施報告書)'!$I$8,(COLUMN()-COLUMN($J$9))*4,0,4,2),$C157),AL$9,"")</f>
        <v/>
      </c>
      <c r="AM157" s="332" t="str">
        <f ca="1">IF(COUNTIF(OFFSET('別紙2-4(研修実施報告書)'!$I$8,(COLUMN()-COLUMN($J$9))*4,0,4,2),$C157),AM$9,"")</f>
        <v/>
      </c>
      <c r="AN157" s="332" t="str">
        <f ca="1">IF(COUNTIF(OFFSET('別紙2-4(研修実施報告書)'!$I$8,(COLUMN()-COLUMN($J$9))*4,0,4,2),$C157),AN$9,"")</f>
        <v/>
      </c>
      <c r="AO157" s="332" t="str">
        <f ca="1">IF(COUNTIF(OFFSET('別紙2-4(研修実施報告書)'!$I$8,(COLUMN()-COLUMN($J$9))*4,0,4,2),$C157),AO$9,"")</f>
        <v/>
      </c>
      <c r="AP157" s="332" t="str">
        <f ca="1">IF(COUNTIF(OFFSET('別紙2-4(研修実施報告書)'!$I$8,(COLUMN()-COLUMN($J$9))*4,0,4,2),$C157),AP$9,"")</f>
        <v/>
      </c>
      <c r="AQ157" s="332" t="str">
        <f ca="1">IF(COUNTIF(OFFSET('別紙2-4(研修実施報告書)'!$I$8,(COLUMN()-COLUMN($J$9))*4,0,4,2),$C157),AQ$9,"")</f>
        <v/>
      </c>
      <c r="AR157" s="332" t="str">
        <f ca="1">IF(COUNTIF(OFFSET('別紙2-4(研修実施報告書)'!$I$8,(COLUMN()-COLUMN($J$9))*4,0,4,2),$C157),AR$9,"")</f>
        <v/>
      </c>
      <c r="AS157" s="332" t="str">
        <f ca="1">IF(COUNTIF(OFFSET('別紙2-4(研修実施報告書)'!$I$8,(COLUMN()-COLUMN($J$9))*4,0,4,2),$C157),AS$9,"")</f>
        <v/>
      </c>
      <c r="AT157" s="332" t="str">
        <f ca="1">IF(COUNTIF(OFFSET('別紙2-4(研修実施報告書)'!$I$8,(COLUMN()-COLUMN($J$9))*4,0,4,2),$C157),AT$9,"")</f>
        <v/>
      </c>
      <c r="AU157" s="332" t="str">
        <f ca="1">IF(COUNTIF(OFFSET('別紙2-4(研修実施報告書)'!$I$8,(COLUMN()-COLUMN($J$9))*4,0,4,2),$C157),AU$9,"")</f>
        <v/>
      </c>
      <c r="AV157" s="332" t="str">
        <f ca="1">IF(COUNTIF(OFFSET('別紙2-4(研修実施報告書)'!$I$8,(COLUMN()-COLUMN($J$9))*4,0,4,2),$C157),AV$9,"")</f>
        <v/>
      </c>
      <c r="AW157" s="332" t="str">
        <f ca="1">IF(COUNTIF(OFFSET('別紙2-4(研修実施報告書)'!$I$8,(COLUMN()-COLUMN($J$9))*4,0,4,2),$C157),AW$9,"")</f>
        <v/>
      </c>
      <c r="AX157" s="332" t="str">
        <f ca="1">IF(COUNTIF(OFFSET('別紙2-4(研修実施報告書)'!$I$8,(COLUMN()-COLUMN($J$9))*4,0,4,2),$C157),AX$9,"")</f>
        <v/>
      </c>
      <c r="AY157" s="332" t="str">
        <f ca="1">IF(COUNTIF(OFFSET('別紙2-4(研修実施報告書)'!$I$8,(COLUMN()-COLUMN($J$9))*4,0,4,2),$C157),AY$9,"")</f>
        <v/>
      </c>
      <c r="AZ157" s="332" t="str">
        <f ca="1">IF(COUNTIF(OFFSET('別紙2-4(研修実施報告書)'!$I$8,(COLUMN()-COLUMN($J$9))*4,0,4,2),$C157),AZ$9,"")</f>
        <v/>
      </c>
      <c r="BA157" s="332" t="str">
        <f ca="1">IF(COUNTIF(OFFSET('別紙2-4(研修実施報告書)'!$I$8,(COLUMN()-COLUMN($J$9))*4,0,4,2),$C157),BA$9,"")</f>
        <v/>
      </c>
      <c r="BB157" s="332" t="str">
        <f ca="1">IF(COUNTIF(OFFSET('別紙2-4(研修実施報告書)'!$I$8,(COLUMN()-COLUMN($J$9))*4,0,4,2),$C157),BB$9,"")</f>
        <v/>
      </c>
      <c r="BC157" s="332" t="str">
        <f ca="1">IF(COUNTIF(OFFSET('別紙2-4(研修実施報告書)'!$I$8,(COLUMN()-COLUMN($J$9))*4,0,4,2),$C157),BC$9,"")</f>
        <v/>
      </c>
      <c r="BD157" s="332" t="str">
        <f ca="1">IF(COUNTIF(OFFSET('別紙2-4(研修実施報告書)'!$I$8,(COLUMN()-COLUMN($J$9))*4,0,4,2),$C157),BD$9,"")</f>
        <v/>
      </c>
      <c r="BE157" s="332" t="str">
        <f ca="1">IF(COUNTIF(OFFSET('別紙2-4(研修実施報告書)'!$I$8,(COLUMN()-COLUMN($J$9))*4,0,4,2),$C157),BE$9,"")</f>
        <v/>
      </c>
      <c r="BF157" s="332" t="str">
        <f ca="1">IF(COUNTIF(OFFSET('別紙2-4(研修実施報告書)'!$I$8,(COLUMN()-COLUMN($J$9))*4,0,4,2),$C157),BF$9,"")</f>
        <v/>
      </c>
      <c r="BG157" s="332" t="str">
        <f ca="1">IF(COUNTIF(OFFSET('別紙2-4(研修実施報告書)'!$I$8,(COLUMN()-COLUMN($J$9))*4,0,4,2),$C157),BG$9,"")</f>
        <v/>
      </c>
      <c r="BH157" s="332" t="str">
        <f ca="1">IF(COUNTIF(OFFSET('別紙2-4(研修実施報告書)'!$I$8,(COLUMN()-COLUMN($J$9))*4,0,4,2),$C157),BH$9,"")</f>
        <v/>
      </c>
      <c r="BI157" s="332" t="str">
        <f ca="1">IF(COUNTIF(OFFSET('別紙2-4(研修実施報告書)'!$I$8,(COLUMN()-COLUMN($J$9))*4,0,4,2),$C157),BI$9,"")</f>
        <v/>
      </c>
      <c r="BJ157" s="332" t="str">
        <f ca="1">IF(COUNTIF(OFFSET('別紙2-4(研修実施報告書)'!$I$8,(COLUMN()-COLUMN($J$9))*4,0,4,2),$C157),BJ$9,"")</f>
        <v/>
      </c>
      <c r="BK157" s="332" t="str">
        <f ca="1">IF(COUNTIF(OFFSET('別紙2-4(研修実施報告書)'!$I$8,(COLUMN()-COLUMN($J$9))*4,0,4,2),$C157),BK$9,"")</f>
        <v/>
      </c>
      <c r="BL157" s="332" t="str">
        <f ca="1">IF(COUNTIF(OFFSET('別紙2-4(研修実施報告書)'!$I$8,(COLUMN()-COLUMN($J$9))*4,0,4,2),$C157),BL$9,"")</f>
        <v/>
      </c>
      <c r="BM157" s="332" t="str">
        <f ca="1">IF(COUNTIF(OFFSET('別紙2-4(研修実施報告書)'!$I$8,(COLUMN()-COLUMN($J$9))*4,0,4,2),$C157),BM$9,"")</f>
        <v/>
      </c>
      <c r="BN157" s="332" t="str">
        <f ca="1">IF(COUNTIF(OFFSET('別紙2-4(研修実施報告書)'!$I$8,(COLUMN()-COLUMN($J$9))*4,0,4,2),$C157),BN$9,"")</f>
        <v/>
      </c>
      <c r="BO157" s="332" t="str">
        <f ca="1">IF(COUNTIF(OFFSET('別紙2-4(研修実施報告書)'!$I$8,(COLUMN()-COLUMN($J$9))*4,0,4,2),$C157),BO$9,"")</f>
        <v/>
      </c>
      <c r="BP157" s="332" t="str">
        <f ca="1">IF(COUNTIF(OFFSET('別紙2-4(研修実施報告書)'!$I$8,(COLUMN()-COLUMN($J$9))*4,0,4,2),$C157),BP$9,"")</f>
        <v/>
      </c>
      <c r="BQ157" s="332" t="str">
        <f ca="1">IF(COUNTIF(OFFSET('別紙2-4(研修実施報告書)'!$I$8,(COLUMN()-COLUMN($J$9))*4,0,4,2),$C157),BQ$9,"")</f>
        <v/>
      </c>
      <c r="BR157" s="332" t="str">
        <f ca="1">IF(COUNTIF(OFFSET('別紙2-4(研修実施報告書)'!$I$8,(COLUMN()-COLUMN($J$9))*4,0,4,2),$C157),BR$9,"")</f>
        <v/>
      </c>
      <c r="BS157" s="332" t="str">
        <f ca="1">IF(COUNTIF(OFFSET('別紙2-4(研修実施報告書)'!$I$8,(COLUMN()-COLUMN($J$9))*4,0,4,2),$C157),BS$9,"")</f>
        <v/>
      </c>
      <c r="BT157" s="332" t="str">
        <f ca="1">IF(COUNTIF(OFFSET('別紙2-4(研修実施報告書)'!$I$8,(COLUMN()-COLUMN($J$9))*4,0,4,2),$C157),BT$9,"")</f>
        <v/>
      </c>
      <c r="BU157" s="332" t="str">
        <f ca="1">IF(COUNTIF(OFFSET('別紙2-4(研修実施報告書)'!$I$8,(COLUMN()-COLUMN($J$9))*4,0,4,2),$C157),BU$9,"")</f>
        <v/>
      </c>
      <c r="BV157" s="332" t="str">
        <f ca="1">IF(COUNTIF(OFFSET('別紙2-4(研修実施報告書)'!$I$8,(COLUMN()-COLUMN($J$9))*4,0,4,2),$C157),BV$9,"")</f>
        <v/>
      </c>
      <c r="BW157" s="332" t="str">
        <f ca="1">IF(COUNTIF(OFFSET('別紙2-4(研修実施報告書)'!$I$8,(COLUMN()-COLUMN($J$9))*4,0,4,2),$C157),BW$9,"")</f>
        <v/>
      </c>
      <c r="BX157" s="332" t="str">
        <f ca="1">IF(COUNTIF(OFFSET('別紙2-4(研修実施報告書)'!$I$8,(COLUMN()-COLUMN($J$9))*4,0,4,2),$C157),BX$9,"")</f>
        <v/>
      </c>
      <c r="BY157" s="332" t="str">
        <f ca="1">IF(COUNTIF(OFFSET('別紙2-4(研修実施報告書)'!$I$8,(COLUMN()-COLUMN($J$9))*4,0,4,2),$C157),BY$9,"")</f>
        <v/>
      </c>
      <c r="BZ157" s="332" t="str">
        <f ca="1">IF(COUNTIF(OFFSET('別紙2-4(研修実施報告書)'!$I$8,(COLUMN()-COLUMN($J$9))*4,0,4,2),$C157),BZ$9,"")</f>
        <v/>
      </c>
      <c r="CA157" s="332" t="str">
        <f ca="1">IF(COUNTIF(OFFSET('別紙2-4(研修実施報告書)'!$I$8,(COLUMN()-COLUMN($J$9))*4,0,4,2),$C157),CA$9,"")</f>
        <v/>
      </c>
      <c r="CB157" s="332" t="str">
        <f ca="1">IF(COUNTIF(OFFSET('別紙2-4(研修実施報告書)'!$I$8,(COLUMN()-COLUMN($J$9))*4,0,4,2),$C157),CB$9,"")</f>
        <v/>
      </c>
      <c r="CC157" s="332" t="str">
        <f ca="1">IF(COUNTIF(OFFSET('別紙2-4(研修実施報告書)'!$I$8,(COLUMN()-COLUMN($J$9))*4,0,4,2),$C157),CC$9,"")</f>
        <v/>
      </c>
      <c r="CD157" s="332" t="str">
        <f ca="1">IF(COUNTIF(OFFSET('別紙2-4(研修実施報告書)'!$I$8,(COLUMN()-COLUMN($J$9))*4,0,4,2),$C157),CD$9,"")</f>
        <v/>
      </c>
      <c r="CE157" s="332" t="str">
        <f ca="1">IF(COUNTIF(OFFSET('別紙2-4(研修実施報告書)'!$I$8,(COLUMN()-COLUMN($J$9))*4,0,4,2),$C157),CE$9,"")</f>
        <v/>
      </c>
      <c r="CF157" s="332" t="str">
        <f ca="1">IF(COUNTIF(OFFSET('別紙2-4(研修実施報告書)'!$I$8,(COLUMN()-COLUMN($J$9))*4,0,4,2),$C157),CF$9,"")</f>
        <v/>
      </c>
      <c r="CG157" s="332" t="str">
        <f ca="1">IF(COUNTIF(OFFSET('別紙2-4(研修実施報告書)'!$I$8,(COLUMN()-COLUMN($J$9))*4,0,4,2),$C157),CG$9,"")</f>
        <v/>
      </c>
      <c r="CH157" s="332" t="str">
        <f ca="1">IF(COUNTIF(OFFSET('別紙2-4(研修実施報告書)'!$I$8,(COLUMN()-COLUMN($J$9))*4,0,4,2),$C157),CH$9,"")</f>
        <v/>
      </c>
      <c r="CI157" s="332" t="str">
        <f ca="1">IF(COUNTIF(OFFSET('別紙2-4(研修実施報告書)'!$I$8,(COLUMN()-COLUMN($J$9))*4,0,4,2),$C157),CI$9,"")</f>
        <v/>
      </c>
      <c r="CJ157" s="332" t="str">
        <f ca="1">IF(COUNTIF(OFFSET('別紙2-4(研修実施報告書)'!$I$8,(COLUMN()-COLUMN($J$9))*4,0,4,2),$C157),CJ$9,"")</f>
        <v/>
      </c>
      <c r="CK157" s="332" t="str">
        <f ca="1">IF(COUNTIF(OFFSET('別紙2-4(研修実施報告書)'!$I$8,(COLUMN()-COLUMN($J$9))*4,0,4,2),$C157),CK$9,"")</f>
        <v/>
      </c>
      <c r="CL157" s="332" t="str">
        <f ca="1">IF(COUNTIF(OFFSET('別紙2-4(研修実施報告書)'!$I$8,(COLUMN()-COLUMN($J$9))*4,0,4,2),$C157),CL$9,"")</f>
        <v/>
      </c>
      <c r="CM157" s="332" t="str">
        <f ca="1">IF(COUNTIF(OFFSET('別紙2-4(研修実施報告書)'!$I$8,(COLUMN()-COLUMN($J$9))*4,0,4,2),$C157),CM$9,"")</f>
        <v/>
      </c>
      <c r="CN157" s="332" t="str">
        <f ca="1">IF(COUNTIF(OFFSET('別紙2-4(研修実施報告書)'!$I$8,(COLUMN()-COLUMN($J$9))*4,0,4,2),$C157),CN$9,"")</f>
        <v/>
      </c>
      <c r="CO157" s="332" t="str">
        <f ca="1">IF(COUNTIF(OFFSET('別紙2-4(研修実施報告書)'!$I$8,(COLUMN()-COLUMN($J$9))*4,0,4,2),$C157),CO$9,"")</f>
        <v/>
      </c>
      <c r="CP157" s="332" t="str">
        <f ca="1">IF(COUNTIF(OFFSET('別紙2-4(研修実施報告書)'!$I$8,(COLUMN()-COLUMN($J$9))*4,0,4,2),$C157),CP$9,"")</f>
        <v/>
      </c>
      <c r="CQ157" s="332" t="str">
        <f ca="1">IF(COUNTIF(OFFSET('別紙2-4(研修実施報告書)'!$I$8,(COLUMN()-COLUMN($J$9))*4,0,4,2),$C157),CQ$9,"")</f>
        <v/>
      </c>
      <c r="CR157" s="332" t="str">
        <f ca="1">IF(COUNTIF(OFFSET('別紙2-4(研修実施報告書)'!$I$8,(COLUMN()-COLUMN($J$9))*4,0,4,2),$C157),CR$9,"")</f>
        <v/>
      </c>
      <c r="CS157" s="332" t="str">
        <f ca="1">IF(COUNTIF(OFFSET('別紙2-4(研修実施報告書)'!$I$8,(COLUMN()-COLUMN($J$9))*4,0,4,2),$C157),CS$9,"")</f>
        <v/>
      </c>
      <c r="CT157" s="332" t="str">
        <f ca="1">IF(COUNTIF(OFFSET('別紙2-4(研修実施報告書)'!$I$8,(COLUMN()-COLUMN($J$9))*4,0,4,2),$C157),CT$9,"")</f>
        <v/>
      </c>
      <c r="CU157" s="332" t="str">
        <f ca="1">IF(COUNTIF(OFFSET('別紙2-4(研修実施報告書)'!$I$8,(COLUMN()-COLUMN($J$9))*4,0,4,2),$C157),CU$9,"")</f>
        <v/>
      </c>
      <c r="CV157" s="332" t="str">
        <f ca="1">IF(COUNTIF(OFFSET('別紙2-4(研修実施報告書)'!$I$8,(COLUMN()-COLUMN($J$9))*4,0,4,2),$C157),CV$9,"")</f>
        <v/>
      </c>
      <c r="CW157" s="332" t="str">
        <f ca="1">IF(COUNTIF(OFFSET('別紙2-4(研修実施報告書)'!$I$8,(COLUMN()-COLUMN($J$9))*4,0,4,2),$C157),CW$9,"")</f>
        <v/>
      </c>
      <c r="CX157" s="332" t="str">
        <f ca="1">IF(COUNTIF(OFFSET('別紙2-4(研修実施報告書)'!$I$8,(COLUMN()-COLUMN($J$9))*4,0,4,2),$C157),CX$9,"")</f>
        <v/>
      </c>
      <c r="CY157" s="332" t="str">
        <f ca="1">IF(COUNTIF(OFFSET('別紙2-4(研修実施報告書)'!$I$8,(COLUMN()-COLUMN($J$9))*4,0,4,2),$C157),CY$9,"")</f>
        <v/>
      </c>
      <c r="CZ157" s="332" t="str">
        <f ca="1">IF(COUNTIF(OFFSET('別紙2-4(研修実施報告書)'!$I$8,(COLUMN()-COLUMN($J$9))*4,0,4,2),$C157),CZ$9,"")</f>
        <v/>
      </c>
      <c r="DA157" s="332" t="str">
        <f ca="1">IF(COUNTIF(OFFSET('別紙2-4(研修実施報告書)'!$I$8,(COLUMN()-COLUMN($J$9))*4,0,4,2),$C157),DA$9,"")</f>
        <v/>
      </c>
      <c r="DB157" s="332" t="str">
        <f ca="1">IF(COUNTIF(OFFSET('別紙2-4(研修実施報告書)'!$I$8,(COLUMN()-COLUMN($J$9))*4,0,4,2),$C157),DB$9,"")</f>
        <v/>
      </c>
      <c r="DC157" s="332" t="str">
        <f ca="1">IF(COUNTIF(OFFSET('別紙2-4(研修実施報告書)'!$I$8,(COLUMN()-COLUMN($J$9))*4,0,4,2),$C157),DC$9,"")</f>
        <v/>
      </c>
      <c r="DD157" s="332" t="str">
        <f ca="1">IF(COUNTIF(OFFSET('別紙2-4(研修実施報告書)'!$I$8,(COLUMN()-COLUMN($J$9))*4,0,4,2),$C157),DD$9,"")</f>
        <v/>
      </c>
      <c r="DE157" s="332" t="str">
        <f ca="1">IF(COUNTIF(OFFSET('別紙2-4(研修実施報告書)'!$I$8,(COLUMN()-COLUMN($J$9))*4,0,4,2),$C157),DE$9,"")</f>
        <v/>
      </c>
      <c r="DF157" s="332" t="str">
        <f ca="1">IF(COUNTIF(OFFSET('別紙2-4(研修実施報告書)'!$I$8,(COLUMN()-COLUMN($J$9))*4,0,4,2),$C157),DF$9,"")</f>
        <v/>
      </c>
      <c r="DG157" s="332" t="str">
        <f ca="1">IF(COUNTIF(OFFSET('別紙2-4(研修実施報告書)'!$I$8,(COLUMN()-COLUMN($J$9))*4,0,4,2),$C157),DG$9,"")</f>
        <v/>
      </c>
      <c r="DH157" s="332" t="str">
        <f ca="1">IF(COUNTIF(OFFSET('別紙2-4(研修実施報告書)'!$I$8,(COLUMN()-COLUMN($J$9))*4,0,4,2),$C157),DH$9,"")</f>
        <v/>
      </c>
      <c r="DI157" s="332" t="str">
        <f ca="1">IF(COUNTIF(OFFSET('別紙2-4(研修実施報告書)'!$I$8,(COLUMN()-COLUMN($J$9))*4,0,4,2),$C157),DI$9,"")</f>
        <v/>
      </c>
      <c r="DJ157" s="332" t="str">
        <f ca="1">IF(COUNTIF(OFFSET('別紙2-4(研修実施報告書)'!$I$8,(COLUMN()-COLUMN($J$9))*4,0,4,2),$C157),DJ$9,"")</f>
        <v/>
      </c>
      <c r="DK157" s="332" t="str">
        <f ca="1">IF(COUNTIF(OFFSET('別紙2-4(研修実施報告書)'!$I$8,(COLUMN()-COLUMN($J$9))*4,0,4,2),$C157),DK$9,"")</f>
        <v/>
      </c>
      <c r="DL157" s="332" t="str">
        <f ca="1">IF(COUNTIF(OFFSET('別紙2-4(研修実施報告書)'!$I$8,(COLUMN()-COLUMN($J$9))*4,0,4,2),$C157),DL$9,"")</f>
        <v/>
      </c>
      <c r="DM157" s="332" t="str">
        <f ca="1">IF(COUNTIF(OFFSET('別紙2-4(研修実施報告書)'!$I$8,(COLUMN()-COLUMN($J$9))*4,0,4,2),$C157),DM$9,"")</f>
        <v/>
      </c>
      <c r="DN157" s="332" t="str">
        <f ca="1">IF(COUNTIF(OFFSET('別紙2-4(研修実施報告書)'!$I$8,(COLUMN()-COLUMN($J$9))*4,0,4,2),$C157),DN$9,"")</f>
        <v/>
      </c>
      <c r="DO157" s="332" t="str">
        <f ca="1">IF(COUNTIF(OFFSET('別紙2-4(研修実施報告書)'!$I$8,(COLUMN()-COLUMN($J$9))*4,0,4,2),$C157),DO$9,"")</f>
        <v/>
      </c>
      <c r="DP157" s="332" t="str">
        <f ca="1">IF(COUNTIF(OFFSET('別紙2-4(研修実施報告書)'!$I$8,(COLUMN()-COLUMN($J$9))*4,0,4,2),$C157),DP$9,"")</f>
        <v/>
      </c>
      <c r="DQ157" s="332" t="str">
        <f ca="1">IF(COUNTIF(OFFSET('別紙2-4(研修実施報告書)'!$I$8,(COLUMN()-COLUMN($J$9))*4,0,4,2),$C157),DQ$9,"")</f>
        <v/>
      </c>
      <c r="DR157" s="332" t="str">
        <f ca="1">IF(COUNTIF(OFFSET('別紙2-4(研修実施報告書)'!$I$8,(COLUMN()-COLUMN($J$9))*4,0,4,2),$C157),DR$9,"")</f>
        <v/>
      </c>
      <c r="DS157" s="332" t="str">
        <f ca="1">IF(COUNTIF(OFFSET('別紙2-4(研修実施報告書)'!$I$8,(COLUMN()-COLUMN($J$9))*4,0,4,2),$C157),DS$9,"")</f>
        <v/>
      </c>
      <c r="DT157" s="332" t="str">
        <f ca="1">IF(COUNTIF(OFFSET('別紙2-4(研修実施報告書)'!$I$8,(COLUMN()-COLUMN($J$9))*4,0,4,2),$C157),DT$9,"")</f>
        <v/>
      </c>
      <c r="DU157" s="332" t="str">
        <f ca="1">IF(COUNTIF(OFFSET('別紙2-4(研修実施報告書)'!$I$8,(COLUMN()-COLUMN($J$9))*4,0,4,2),$C157),DU$9,"")</f>
        <v/>
      </c>
      <c r="DV157" s="332" t="str">
        <f ca="1">IF(COUNTIF(OFFSET('別紙2-4(研修実施報告書)'!$I$8,(COLUMN()-COLUMN($J$9))*4,0,4,2),$C157),DV$9,"")</f>
        <v/>
      </c>
      <c r="DW157" s="332" t="str">
        <f ca="1">IF(COUNTIF(OFFSET('別紙2-4(研修実施報告書)'!$I$8,(COLUMN()-COLUMN($J$9))*4,0,4,2),$C157),DW$9,"")</f>
        <v/>
      </c>
      <c r="DX157" s="332" t="str">
        <f ca="1">IF(COUNTIF(OFFSET('別紙2-4(研修実施報告書)'!$I$8,(COLUMN()-COLUMN($J$9))*4,0,4,2),$C157),DX$9,"")</f>
        <v/>
      </c>
      <c r="DY157" s="332" t="str">
        <f ca="1">IF(COUNTIF(OFFSET('別紙2-4(研修実施報告書)'!$I$8,(COLUMN()-COLUMN($J$9))*4,0,4,2),$C157),DY$9,"")</f>
        <v/>
      </c>
      <c r="DZ157" s="332" t="str">
        <f ca="1">IF(COUNTIF(OFFSET('別紙2-4(研修実施報告書)'!$I$8,(COLUMN()-COLUMN($J$9))*4,0,4,2),$C157),DZ$9,"")</f>
        <v/>
      </c>
      <c r="EA157" s="332" t="str">
        <f ca="1">IF(COUNTIF(OFFSET('別紙2-4(研修実施報告書)'!$I$8,(COLUMN()-COLUMN($J$9))*4,0,4,2),$C157),EA$9,"")</f>
        <v/>
      </c>
      <c r="EB157" s="332" t="str">
        <f ca="1">IF(COUNTIF(OFFSET('別紙2-4(研修実施報告書)'!$I$8,(COLUMN()-COLUMN($J$9))*4,0,4,2),$C157),EB$9,"")</f>
        <v/>
      </c>
      <c r="EC157" s="332" t="str">
        <f ca="1">IF(COUNTIF(OFFSET('別紙2-4(研修実施報告書)'!$I$8,(COLUMN()-COLUMN($J$9))*4,0,4,2),$C157),EC$9,"")</f>
        <v/>
      </c>
      <c r="ED157" s="332" t="str">
        <f ca="1">IF(COUNTIF(OFFSET('別紙2-4(研修実施報告書)'!$I$8,(COLUMN()-COLUMN($J$9))*4,0,4,2),$C157),ED$9,"")</f>
        <v/>
      </c>
      <c r="EE157" s="332" t="str">
        <f ca="1">IF(COUNTIF(OFFSET('別紙2-4(研修実施報告書)'!$I$8,(COLUMN()-COLUMN($J$9))*4,0,4,2),$C157),EE$9,"")</f>
        <v/>
      </c>
      <c r="EF157" s="332" t="str">
        <f ca="1">IF(COUNTIF(OFFSET('別紙2-4(研修実施報告書)'!$I$8,(COLUMN()-COLUMN($J$9))*4,0,4,2),$C157),EF$9,"")</f>
        <v/>
      </c>
      <c r="EG157" s="332" t="str">
        <f ca="1">IF(COUNTIF(OFFSET('別紙2-4(研修実施報告書)'!$I$8,(COLUMN()-COLUMN($J$9))*4,0,4,2),$C157),EG$9,"")</f>
        <v/>
      </c>
      <c r="EH157" s="332" t="str">
        <f ca="1">IF(COUNTIF(OFFSET('別紙2-4(研修実施報告書)'!$I$8,(COLUMN()-COLUMN($J$9))*4,0,4,2),$C157),EH$9,"")</f>
        <v/>
      </c>
      <c r="EI157" s="332" t="str">
        <f ca="1">IF(COUNTIF(OFFSET('別紙2-4(研修実施報告書)'!$I$8,(COLUMN()-COLUMN($J$9))*4,0,4,2),$C157),EI$9,"")</f>
        <v/>
      </c>
      <c r="EJ157" s="332" t="str">
        <f ca="1">IF(COUNTIF(OFFSET('別紙2-4(研修実施報告書)'!$I$8,(COLUMN()-COLUMN($J$9))*4,0,4,2),$C157),EJ$9,"")</f>
        <v/>
      </c>
      <c r="EK157" s="332" t="str">
        <f ca="1">IF(COUNTIF(OFFSET('別紙2-4(研修実施報告書)'!$I$8,(COLUMN()-COLUMN($J$9))*4,0,4,2),$C157),EK$9,"")</f>
        <v/>
      </c>
      <c r="EL157" s="332" t="str">
        <f ca="1">IF(COUNTIF(OFFSET('別紙2-4(研修実施報告書)'!$I$8,(COLUMN()-COLUMN($J$9))*4,0,4,2),$C157),EL$9,"")</f>
        <v/>
      </c>
      <c r="EM157" s="332" t="str">
        <f ca="1">IF(COUNTIF(OFFSET('別紙2-4(研修実施報告書)'!$I$8,(COLUMN()-COLUMN($J$9))*4,0,4,2),$C157),EM$9,"")</f>
        <v/>
      </c>
      <c r="EN157" s="332" t="str">
        <f ca="1">IF(COUNTIF(OFFSET('別紙2-4(研修実施報告書)'!$I$8,(COLUMN()-COLUMN($J$9))*4,0,4,2),$C157),EN$9,"")</f>
        <v/>
      </c>
      <c r="EO157" s="332" t="str">
        <f ca="1">IF(COUNTIF(OFFSET('別紙2-4(研修実施報告書)'!$I$8,(COLUMN()-COLUMN($J$9))*4,0,4,2),$C157),EO$9,"")</f>
        <v/>
      </c>
      <c r="EP157" s="332" t="str">
        <f ca="1">IF(COUNTIF(OFFSET('別紙2-4(研修実施報告書)'!$I$8,(COLUMN()-COLUMN($J$9))*4,0,4,2),$C157),EP$9,"")</f>
        <v/>
      </c>
      <c r="EQ157" s="332" t="str">
        <f ca="1">IF(COUNTIF(OFFSET('別紙2-4(研修実施報告書)'!$I$8,(COLUMN()-COLUMN($J$9))*4,0,4,2),$C157),EQ$9,"")</f>
        <v/>
      </c>
      <c r="ER157" s="332" t="str">
        <f ca="1">IF(COUNTIF(OFFSET('別紙2-4(研修実施報告書)'!$I$8,(COLUMN()-COLUMN($J$9))*4,0,4,2),$C157),ER$9,"")</f>
        <v/>
      </c>
      <c r="ES157" s="332" t="str">
        <f ca="1">IF(COUNTIF(OFFSET('別紙2-4(研修実施報告書)'!$I$8,(COLUMN()-COLUMN($J$9))*4,0,4,2),$C157),ES$9,"")</f>
        <v/>
      </c>
      <c r="ET157" s="332" t="str">
        <f ca="1">IF(COUNTIF(OFFSET('別紙2-4(研修実施報告書)'!$I$8,(COLUMN()-COLUMN($J$9))*4,0,4,2),$C157),ET$9,"")</f>
        <v/>
      </c>
      <c r="EU157" s="332" t="str">
        <f ca="1">IF(COUNTIF(OFFSET('別紙2-4(研修実施報告書)'!$I$8,(COLUMN()-COLUMN($J$9))*4,0,4,2),$C157),EU$9,"")</f>
        <v/>
      </c>
      <c r="EV157" s="332" t="str">
        <f ca="1">IF(COUNTIF(OFFSET('別紙2-4(研修実施報告書)'!$I$8,(COLUMN()-COLUMN($J$9))*4,0,4,2),$C157),EV$9,"")</f>
        <v/>
      </c>
      <c r="EW157" s="332" t="str">
        <f ca="1">IF(COUNTIF(OFFSET('別紙2-4(研修実施報告書)'!$I$8,(COLUMN()-COLUMN($J$9))*4,0,4,2),$C157),EW$9,"")</f>
        <v/>
      </c>
      <c r="EX157" s="332" t="str">
        <f ca="1">IF(COUNTIF(OFFSET('別紙2-4(研修実施報告書)'!$I$8,(COLUMN()-COLUMN($J$9))*4,0,4,2),$C157),EX$9,"")</f>
        <v/>
      </c>
      <c r="EY157" s="332" t="str">
        <f ca="1">IF(COUNTIF(OFFSET('別紙2-4(研修実施報告書)'!$I$8,(COLUMN()-COLUMN($J$9))*4,0,4,2),$C157),EY$9,"")</f>
        <v/>
      </c>
      <c r="EZ157" s="332" t="str">
        <f ca="1">IF(COUNTIF(OFFSET('別紙2-4(研修実施報告書)'!$I$8,(COLUMN()-COLUMN($J$9))*4,0,4,2),$C157),EZ$9,"")</f>
        <v/>
      </c>
      <c r="FA157" s="332" t="str">
        <f ca="1">IF(COUNTIF(OFFSET('別紙2-4(研修実施報告書)'!$I$8,(COLUMN()-COLUMN($J$9))*4,0,4,2),$C157),FA$9,"")</f>
        <v/>
      </c>
      <c r="FB157" s="332" t="str">
        <f ca="1">IF(COUNTIF(OFFSET('別紙2-4(研修実施報告書)'!$I$8,(COLUMN()-COLUMN($J$9))*4,0,4,2),$C157),FB$9,"")</f>
        <v/>
      </c>
      <c r="FC157" s="332" t="str">
        <f ca="1">IF(COUNTIF(OFFSET('別紙2-4(研修実施報告書)'!$I$8,(COLUMN()-COLUMN($J$9))*4,0,4,2),$C157),FC$9,"")</f>
        <v/>
      </c>
      <c r="FD157" s="332" t="str">
        <f ca="1">IF(COUNTIF(OFFSET('別紙2-4(研修実施報告書)'!$I$8,(COLUMN()-COLUMN($J$9))*4,0,4,2),$C157),FD$9,"")</f>
        <v/>
      </c>
      <c r="FE157" s="332" t="str">
        <f ca="1">IF(COUNTIF(OFFSET('別紙2-4(研修実施報告書)'!$I$8,(COLUMN()-COLUMN($J$9))*4,0,4,2),$C157),FE$9,"")</f>
        <v/>
      </c>
      <c r="FF157" s="332" t="str">
        <f ca="1">IF(COUNTIF(OFFSET('別紙2-4(研修実施報告書)'!$I$8,(COLUMN()-COLUMN($J$9))*4,0,4,2),$C157),FF$9,"")</f>
        <v/>
      </c>
      <c r="FG157" s="332" t="str">
        <f ca="1">IF(COUNTIF(OFFSET('別紙2-4(研修実施報告書)'!$I$8,(COLUMN()-COLUMN($J$9))*4,0,4,2),$C157),FG$9,"")</f>
        <v/>
      </c>
      <c r="FH157" s="332" t="str">
        <f ca="1">IF(COUNTIF(OFFSET('別紙2-4(研修実施報告書)'!$I$8,(COLUMN()-COLUMN($J$9))*4,0,4,2),$C157),FH$9,"")</f>
        <v/>
      </c>
      <c r="FI157" s="332" t="str">
        <f ca="1">IF(COUNTIF(OFFSET('別紙2-4(研修実施報告書)'!$I$8,(COLUMN()-COLUMN($J$9))*4,0,4,2),$C157),FI$9,"")</f>
        <v/>
      </c>
      <c r="FJ157" s="332" t="str">
        <f ca="1">IF(COUNTIF(OFFSET('別紙2-4(研修実施報告書)'!$I$8,(COLUMN()-COLUMN($J$9))*4,0,4,2),$C157),FJ$9,"")</f>
        <v/>
      </c>
      <c r="FK157" s="332" t="str">
        <f ca="1">IF(COUNTIF(OFFSET('別紙2-4(研修実施報告書)'!$I$8,(COLUMN()-COLUMN($J$9))*4,0,4,2),$C157),FK$9,"")</f>
        <v/>
      </c>
      <c r="FL157" s="332" t="str">
        <f ca="1">IF(COUNTIF(OFFSET('別紙2-4(研修実施報告書)'!$I$8,(COLUMN()-COLUMN($J$9))*4,0,4,2),$C157),FL$9,"")</f>
        <v/>
      </c>
      <c r="FM157" s="332" t="str">
        <f ca="1">IF(COUNTIF(OFFSET('別紙2-4(研修実施報告書)'!$I$8,(COLUMN()-COLUMN($J$9))*4,0,4,2),$C157),FM$9,"")</f>
        <v/>
      </c>
      <c r="FN157" s="332" t="str">
        <f ca="1">IF(COUNTIF(OFFSET('別紙2-4(研修実施報告書)'!$I$8,(COLUMN()-COLUMN($J$9))*4,0,4,2),$C157),FN$9,"")</f>
        <v/>
      </c>
      <c r="FO157" s="332" t="str">
        <f ca="1">IF(COUNTIF(OFFSET('別紙2-4(研修実施報告書)'!$I$8,(COLUMN()-COLUMN($J$9))*4,0,4,2),$C157),FO$9,"")</f>
        <v/>
      </c>
      <c r="FP157" s="332" t="str">
        <f ca="1">IF(COUNTIF(OFFSET('別紙2-4(研修実施報告書)'!$I$8,(COLUMN()-COLUMN($J$9))*4,0,4,2),$C157),FP$9,"")</f>
        <v/>
      </c>
      <c r="FQ157" s="332" t="str">
        <f ca="1">IF(COUNTIF(OFFSET('別紙2-4(研修実施報告書)'!$I$8,(COLUMN()-COLUMN($J$9))*4,0,4,2),$C157),FQ$9,"")</f>
        <v/>
      </c>
      <c r="FR157" s="332" t="str">
        <f ca="1">IF(COUNTIF(OFFSET('別紙2-4(研修実施報告書)'!$I$8,(COLUMN()-COLUMN($J$9))*4,0,4,2),$C157),FR$9,"")</f>
        <v/>
      </c>
      <c r="FS157" s="332" t="str">
        <f ca="1">IF(COUNTIF(OFFSET('別紙2-4(研修実施報告書)'!$I$8,(COLUMN()-COLUMN($J$9))*4,0,4,2),$C157),FS$9,"")</f>
        <v/>
      </c>
      <c r="FT157" s="332" t="str">
        <f ca="1">IF(COUNTIF(OFFSET('別紙2-4(研修実施報告書)'!$I$8,(COLUMN()-COLUMN($J$9))*4,0,4,2),$C157),FT$9,"")</f>
        <v/>
      </c>
      <c r="FU157" s="332" t="str">
        <f ca="1">IF(COUNTIF(OFFSET('別紙2-4(研修実施報告書)'!$I$8,(COLUMN()-COLUMN($J$9))*4,0,4,2),$C157),FU$9,"")</f>
        <v/>
      </c>
      <c r="FV157" s="332" t="str">
        <f ca="1">IF(COUNTIF(OFFSET('別紙2-4(研修実施報告書)'!$I$8,(COLUMN()-COLUMN($J$9))*4,0,4,2),$C157),FV$9,"")</f>
        <v/>
      </c>
      <c r="FW157" s="332" t="str">
        <f ca="1">IF(COUNTIF(OFFSET('別紙2-4(研修実施報告書)'!$I$8,(COLUMN()-COLUMN($J$9))*4,0,4,2),$C157),FW$9,"")</f>
        <v/>
      </c>
      <c r="FX157" s="332" t="str">
        <f ca="1">IF(COUNTIF(OFFSET('別紙2-4(研修実施報告書)'!$I$8,(COLUMN()-COLUMN($J$9))*4,0,4,2),$C157),FX$9,"")</f>
        <v/>
      </c>
      <c r="FY157" s="332" t="str">
        <f ca="1">IF(COUNTIF(OFFSET('別紙2-4(研修実施報告書)'!$I$8,(COLUMN()-COLUMN($J$9))*4,0,4,2),$C157),FY$9,"")</f>
        <v/>
      </c>
      <c r="FZ157" s="332" t="str">
        <f ca="1">IF(COUNTIF(OFFSET('別紙2-4(研修実施報告書)'!$I$8,(COLUMN()-COLUMN($J$9))*4,0,4,2),$C157),FZ$9,"")</f>
        <v/>
      </c>
      <c r="GA157" s="332" t="str">
        <f ca="1">IF(COUNTIF(OFFSET('別紙2-4(研修実施報告書)'!$I$8,(COLUMN()-COLUMN($J$9))*4,0,4,2),$C157),GA$9,"")</f>
        <v/>
      </c>
      <c r="GB157" s="332" t="str">
        <f ca="1">IF(COUNTIF(OFFSET('別紙2-4(研修実施報告書)'!$I$8,(COLUMN()-COLUMN($J$9))*4,0,4,2),$C157),GB$9,"")</f>
        <v/>
      </c>
      <c r="GC157" s="332" t="str">
        <f ca="1">IF(COUNTIF(OFFSET('別紙2-4(研修実施報告書)'!$I$8,(COLUMN()-COLUMN($J$9))*4,0,4,2),$C157),GC$9,"")</f>
        <v/>
      </c>
      <c r="GD157" s="332" t="str">
        <f ca="1">IF(COUNTIF(OFFSET('別紙2-4(研修実施報告書)'!$I$8,(COLUMN()-COLUMN($J$9))*4,0,4,2),$C157),GD$9,"")</f>
        <v/>
      </c>
      <c r="GE157" s="332" t="str">
        <f ca="1">IF(COUNTIF(OFFSET('別紙2-4(研修実施報告書)'!$I$8,(COLUMN()-COLUMN($J$9))*4,0,4,2),$C157),GE$9,"")</f>
        <v/>
      </c>
      <c r="GF157" s="332" t="str">
        <f ca="1">IF(COUNTIF(OFFSET('別紙2-4(研修実施報告書)'!$I$8,(COLUMN()-COLUMN($J$9))*4,0,4,2),$C157),GF$9,"")</f>
        <v/>
      </c>
      <c r="GG157" s="332" t="str">
        <f ca="1">IF(COUNTIF(OFFSET('別紙2-4(研修実施報告書)'!$I$8,(COLUMN()-COLUMN($J$9))*4,0,4,2),$C157),GG$9,"")</f>
        <v/>
      </c>
      <c r="GH157" s="332" t="str">
        <f ca="1">IF(COUNTIF(OFFSET('別紙2-4(研修実施報告書)'!$I$8,(COLUMN()-COLUMN($J$9))*4,0,4,2),$C157),GH$9,"")</f>
        <v/>
      </c>
      <c r="GI157" s="332" t="str">
        <f ca="1">IF(COUNTIF(OFFSET('別紙2-4(研修実施報告書)'!$I$8,(COLUMN()-COLUMN($J$9))*4,0,4,2),$C157),GI$9,"")</f>
        <v/>
      </c>
      <c r="GJ157" s="332" t="str">
        <f ca="1">IF(COUNTIF(OFFSET('別紙2-4(研修実施報告書)'!$I$8,(COLUMN()-COLUMN($J$9))*4,0,4,2),$C157),GJ$9,"")</f>
        <v/>
      </c>
      <c r="GK157" s="332" t="str">
        <f ca="1">IF(COUNTIF(OFFSET('別紙2-4(研修実施報告書)'!$I$8,(COLUMN()-COLUMN($J$9))*4,0,4,2),$C157),GK$9,"")</f>
        <v/>
      </c>
      <c r="GL157" s="332" t="str">
        <f ca="1">IF(COUNTIF(OFFSET('別紙2-4(研修実施報告書)'!$I$8,(COLUMN()-COLUMN($J$9))*4,0,4,2),$C157),GL$9,"")</f>
        <v/>
      </c>
      <c r="GM157" s="332" t="str">
        <f ca="1">IF(COUNTIF(OFFSET('別紙2-4(研修実施報告書)'!$I$8,(COLUMN()-COLUMN($J$9))*4,0,4,2),$C157),GM$9,"")</f>
        <v/>
      </c>
      <c r="GN157" s="332" t="str">
        <f ca="1">IF(COUNTIF(OFFSET('別紙2-4(研修実施報告書)'!$I$8,(COLUMN()-COLUMN($J$9))*4,0,4,2),$C157),GN$9,"")</f>
        <v/>
      </c>
      <c r="GO157" s="332" t="str">
        <f ca="1">IF(COUNTIF(OFFSET('別紙2-4(研修実施報告書)'!$I$8,(COLUMN()-COLUMN($J$9))*4,0,4,2),$C157),GO$9,"")</f>
        <v/>
      </c>
      <c r="GP157" s="332" t="str">
        <f ca="1">IF(COUNTIF(OFFSET('別紙2-4(研修実施報告書)'!$I$8,(COLUMN()-COLUMN($J$9))*4,0,4,2),$C157),GP$9,"")</f>
        <v/>
      </c>
      <c r="GQ157" s="332" t="str">
        <f ca="1">IF(COUNTIF(OFFSET('別紙2-4(研修実施報告書)'!$I$8,(COLUMN()-COLUMN($J$9))*4,0,4,2),$C157),GQ$9,"")</f>
        <v/>
      </c>
      <c r="GR157" s="332" t="str">
        <f ca="1">IF(COUNTIF(OFFSET('別紙2-4(研修実施報告書)'!$I$8,(COLUMN()-COLUMN($J$9))*4,0,4,2),$C157),GR$9,"")</f>
        <v/>
      </c>
      <c r="GS157" s="332" t="str">
        <f ca="1">IF(COUNTIF(OFFSET('別紙2-4(研修実施報告書)'!$I$8,(COLUMN()-COLUMN($J$9))*4,0,4,2),$C157),GS$9,"")</f>
        <v/>
      </c>
      <c r="GT157" s="332" t="str">
        <f ca="1">IF(COUNTIF(OFFSET('別紙2-4(研修実施報告書)'!$I$8,(COLUMN()-COLUMN($J$9))*4,0,4,2),$C157),GT$9,"")</f>
        <v/>
      </c>
      <c r="GU157" s="332" t="str">
        <f ca="1">IF(COUNTIF(OFFSET('別紙2-4(研修実施報告書)'!$I$8,(COLUMN()-COLUMN($J$9))*4,0,4,2),$C157),GU$9,"")</f>
        <v/>
      </c>
      <c r="GV157" s="332" t="str">
        <f ca="1">IF(COUNTIF(OFFSET('別紙2-4(研修実施報告書)'!$I$8,(COLUMN()-COLUMN($J$9))*4,0,4,2),$C157),GV$9,"")</f>
        <v/>
      </c>
      <c r="GW157" s="332" t="str">
        <f ca="1">IF(COUNTIF(OFFSET('別紙2-4(研修実施報告書)'!$I$8,(COLUMN()-COLUMN($J$9))*4,0,4,2),$C157),GW$9,"")</f>
        <v/>
      </c>
      <c r="GX157" s="332" t="str">
        <f ca="1">IF(COUNTIF(OFFSET('別紙2-4(研修実施報告書)'!$I$8,(COLUMN()-COLUMN($J$9))*4,0,4,2),$C157),GX$9,"")</f>
        <v/>
      </c>
      <c r="GY157" s="332" t="str">
        <f ca="1">IF(COUNTIF(OFFSET('別紙2-4(研修実施報告書)'!$I$8,(COLUMN()-COLUMN($J$9))*4,0,4,2),$C157),GY$9,"")</f>
        <v/>
      </c>
      <c r="GZ157" s="332" t="str">
        <f ca="1">IF(COUNTIF(OFFSET('別紙2-4(研修実施報告書)'!$I$8,(COLUMN()-COLUMN($J$9))*4,0,4,2),$C157),GZ$9,"")</f>
        <v/>
      </c>
      <c r="HA157" s="332" t="str">
        <f ca="1">IF(COUNTIF(OFFSET('別紙2-4(研修実施報告書)'!$I$8,(COLUMN()-COLUMN($J$9))*4,0,4,2),$C157),HA$9,"")</f>
        <v/>
      </c>
      <c r="HB157" s="320"/>
    </row>
    <row r="158" spans="1:210" ht="18.75" customHeight="1">
      <c r="A158" s="325">
        <v>144</v>
      </c>
      <c r="B158" s="323" t="str">
        <f>IF(AND('別紙1-7(研修責任者教育担当者) '!E161="〇",'別紙1-7(研修責任者教育担当者) '!F161="〇"),"専任・兼任",IF('別紙1-7(研修責任者教育担当者) '!E161="〇","専任",IF('別紙1-7(研修責任者教育担当者) '!F161="〇","兼任","")))</f>
        <v/>
      </c>
      <c r="C158" s="324">
        <f>VLOOKUP(A158,'別紙1-7(研修責任者教育担当者) '!$B$18:$C$217,2,0)</f>
        <v>0</v>
      </c>
      <c r="D158" s="348" t="s">
        <v>175</v>
      </c>
      <c r="E158" s="349"/>
      <c r="F158" s="329" t="e">
        <f t="shared" si="6"/>
        <v>#DIV/0!</v>
      </c>
      <c r="G158" s="330" t="e">
        <f t="shared" ca="1" si="7"/>
        <v>#DIV/0!</v>
      </c>
      <c r="H158" s="318">
        <f t="shared" ca="1" si="8"/>
        <v>0</v>
      </c>
      <c r="I158" s="318"/>
      <c r="J158" s="332" t="str">
        <f ca="1">IF(COUNTIF(OFFSET('別紙2-4(研修実施報告書)'!$I$8,(COLUMN()-COLUMN($J$9))*4,0,4,2),$C158),J$9,"")</f>
        <v/>
      </c>
      <c r="K158" s="332" t="str">
        <f ca="1">IF(COUNTIF(OFFSET('別紙2-4(研修実施報告書)'!$I$8,(COLUMN()-COLUMN($J$9))*4,0,4,2),$C158),K$9,"")</f>
        <v/>
      </c>
      <c r="L158" s="332" t="str">
        <f ca="1">IF(COUNTIF(OFFSET('別紙2-4(研修実施報告書)'!$I$8,(COLUMN()-COLUMN($J$9))*4,0,4,2),$C158),L$9,"")</f>
        <v/>
      </c>
      <c r="M158" s="332" t="str">
        <f ca="1">IF(COUNTIF(OFFSET('別紙2-4(研修実施報告書)'!$I$8,(COLUMN()-COLUMN($J$9))*4,0,4,2),$C158),M$9,"")</f>
        <v/>
      </c>
      <c r="N158" s="332" t="str">
        <f ca="1">IF(COUNTIF(OFFSET('別紙2-4(研修実施報告書)'!$I$8,(COLUMN()-COLUMN($J$9))*4,0,4,2),$C158),N$9,"")</f>
        <v/>
      </c>
      <c r="O158" s="332" t="str">
        <f ca="1">IF(COUNTIF(OFFSET('別紙2-4(研修実施報告書)'!$I$8,(COLUMN()-COLUMN($J$9))*4,0,4,2),$C158),O$9,"")</f>
        <v/>
      </c>
      <c r="P158" s="332" t="str">
        <f ca="1">IF(COUNTIF(OFFSET('別紙2-4(研修実施報告書)'!$I$8,(COLUMN()-COLUMN($J$9))*4,0,4,2),$C158),P$9,"")</f>
        <v/>
      </c>
      <c r="Q158" s="332" t="str">
        <f ca="1">IF(COUNTIF(OFFSET('別紙2-4(研修実施報告書)'!$I$8,(COLUMN()-COLUMN($J$9))*4,0,4,2),$C158),Q$9,"")</f>
        <v/>
      </c>
      <c r="R158" s="332" t="str">
        <f ca="1">IF(COUNTIF(OFFSET('別紙2-4(研修実施報告書)'!$I$8,(COLUMN()-COLUMN($J$9))*4,0,4,2),$C158),R$9,"")</f>
        <v/>
      </c>
      <c r="S158" s="332" t="str">
        <f ca="1">IF(COUNTIF(OFFSET('別紙2-4(研修実施報告書)'!$I$8,(COLUMN()-COLUMN($J$9))*4,0,4,2),$C158),S$9,"")</f>
        <v/>
      </c>
      <c r="T158" s="332" t="str">
        <f ca="1">IF(COUNTIF(OFFSET('別紙2-4(研修実施報告書)'!$I$8,(COLUMN()-COLUMN($J$9))*4,0,4,2),$C158),T$9,"")</f>
        <v/>
      </c>
      <c r="U158" s="332" t="str">
        <f ca="1">IF(COUNTIF(OFFSET('別紙2-4(研修実施報告書)'!$I$8,(COLUMN()-COLUMN($J$9))*4,0,4,2),$C158),U$9,"")</f>
        <v/>
      </c>
      <c r="V158" s="332" t="str">
        <f ca="1">IF(COUNTIF(OFFSET('別紙2-4(研修実施報告書)'!$I$8,(COLUMN()-COLUMN($J$9))*4,0,4,2),$C158),V$9,"")</f>
        <v/>
      </c>
      <c r="W158" s="332" t="str">
        <f ca="1">IF(COUNTIF(OFFSET('別紙2-4(研修実施報告書)'!$I$8,(COLUMN()-COLUMN($J$9))*4,0,4,2),$C158),W$9,"")</f>
        <v/>
      </c>
      <c r="X158" s="332" t="str">
        <f ca="1">IF(COUNTIF(OFFSET('別紙2-4(研修実施報告書)'!$I$8,(COLUMN()-COLUMN($J$9))*4,0,4,2),$C158),X$9,"")</f>
        <v/>
      </c>
      <c r="Y158" s="332" t="str">
        <f ca="1">IF(COUNTIF(OFFSET('別紙2-4(研修実施報告書)'!$I$8,(COLUMN()-COLUMN($J$9))*4,0,4,2),$C158),Y$9,"")</f>
        <v/>
      </c>
      <c r="Z158" s="332" t="str">
        <f ca="1">IF(COUNTIF(OFFSET('別紙2-4(研修実施報告書)'!$I$8,(COLUMN()-COLUMN($J$9))*4,0,4,2),$C158),Z$9,"")</f>
        <v/>
      </c>
      <c r="AA158" s="332" t="str">
        <f ca="1">IF(COUNTIF(OFFSET('別紙2-4(研修実施報告書)'!$I$8,(COLUMN()-COLUMN($J$9))*4,0,4,2),$C158),AA$9,"")</f>
        <v/>
      </c>
      <c r="AB158" s="332" t="str">
        <f ca="1">IF(COUNTIF(OFFSET('別紙2-4(研修実施報告書)'!$I$8,(COLUMN()-COLUMN($J$9))*4,0,4,2),$C158),AB$9,"")</f>
        <v/>
      </c>
      <c r="AC158" s="332" t="str">
        <f ca="1">IF(COUNTIF(OFFSET('別紙2-4(研修実施報告書)'!$I$8,(COLUMN()-COLUMN($J$9))*4,0,4,2),$C158),AC$9,"")</f>
        <v/>
      </c>
      <c r="AD158" s="332" t="str">
        <f ca="1">IF(COUNTIF(OFFSET('別紙2-4(研修実施報告書)'!$I$8,(COLUMN()-COLUMN($J$9))*4,0,4,2),$C158),AD$9,"")</f>
        <v/>
      </c>
      <c r="AE158" s="332" t="str">
        <f ca="1">IF(COUNTIF(OFFSET('別紙2-4(研修実施報告書)'!$I$8,(COLUMN()-COLUMN($J$9))*4,0,4,2),$C158),AE$9,"")</f>
        <v/>
      </c>
      <c r="AF158" s="332" t="str">
        <f ca="1">IF(COUNTIF(OFFSET('別紙2-4(研修実施報告書)'!$I$8,(COLUMN()-COLUMN($J$9))*4,0,4,2),$C158),AF$9,"")</f>
        <v/>
      </c>
      <c r="AG158" s="332" t="str">
        <f ca="1">IF(COUNTIF(OFFSET('別紙2-4(研修実施報告書)'!$I$8,(COLUMN()-COLUMN($J$9))*4,0,4,2),$C158),AG$9,"")</f>
        <v/>
      </c>
      <c r="AH158" s="332" t="str">
        <f ca="1">IF(COUNTIF(OFFSET('別紙2-4(研修実施報告書)'!$I$8,(COLUMN()-COLUMN($J$9))*4,0,4,2),$C158),AH$9,"")</f>
        <v/>
      </c>
      <c r="AI158" s="332" t="str">
        <f ca="1">IF(COUNTIF(OFFSET('別紙2-4(研修実施報告書)'!$I$8,(COLUMN()-COLUMN($J$9))*4,0,4,2),$C158),AI$9,"")</f>
        <v/>
      </c>
      <c r="AJ158" s="332" t="str">
        <f ca="1">IF(COUNTIF(OFFSET('別紙2-4(研修実施報告書)'!$I$8,(COLUMN()-COLUMN($J$9))*4,0,4,2),$C158),AJ$9,"")</f>
        <v/>
      </c>
      <c r="AK158" s="332" t="str">
        <f ca="1">IF(COUNTIF(OFFSET('別紙2-4(研修実施報告書)'!$I$8,(COLUMN()-COLUMN($J$9))*4,0,4,2),$C158),AK$9,"")</f>
        <v/>
      </c>
      <c r="AL158" s="332" t="str">
        <f ca="1">IF(COUNTIF(OFFSET('別紙2-4(研修実施報告書)'!$I$8,(COLUMN()-COLUMN($J$9))*4,0,4,2),$C158),AL$9,"")</f>
        <v/>
      </c>
      <c r="AM158" s="332" t="str">
        <f ca="1">IF(COUNTIF(OFFSET('別紙2-4(研修実施報告書)'!$I$8,(COLUMN()-COLUMN($J$9))*4,0,4,2),$C158),AM$9,"")</f>
        <v/>
      </c>
      <c r="AN158" s="332" t="str">
        <f ca="1">IF(COUNTIF(OFFSET('別紙2-4(研修実施報告書)'!$I$8,(COLUMN()-COLUMN($J$9))*4,0,4,2),$C158),AN$9,"")</f>
        <v/>
      </c>
      <c r="AO158" s="332" t="str">
        <f ca="1">IF(COUNTIF(OFFSET('別紙2-4(研修実施報告書)'!$I$8,(COLUMN()-COLUMN($J$9))*4,0,4,2),$C158),AO$9,"")</f>
        <v/>
      </c>
      <c r="AP158" s="332" t="str">
        <f ca="1">IF(COUNTIF(OFFSET('別紙2-4(研修実施報告書)'!$I$8,(COLUMN()-COLUMN($J$9))*4,0,4,2),$C158),AP$9,"")</f>
        <v/>
      </c>
      <c r="AQ158" s="332" t="str">
        <f ca="1">IF(COUNTIF(OFFSET('別紙2-4(研修実施報告書)'!$I$8,(COLUMN()-COLUMN($J$9))*4,0,4,2),$C158),AQ$9,"")</f>
        <v/>
      </c>
      <c r="AR158" s="332" t="str">
        <f ca="1">IF(COUNTIF(OFFSET('別紙2-4(研修実施報告書)'!$I$8,(COLUMN()-COLUMN($J$9))*4,0,4,2),$C158),AR$9,"")</f>
        <v/>
      </c>
      <c r="AS158" s="332" t="str">
        <f ca="1">IF(COUNTIF(OFFSET('別紙2-4(研修実施報告書)'!$I$8,(COLUMN()-COLUMN($J$9))*4,0,4,2),$C158),AS$9,"")</f>
        <v/>
      </c>
      <c r="AT158" s="332" t="str">
        <f ca="1">IF(COUNTIF(OFFSET('別紙2-4(研修実施報告書)'!$I$8,(COLUMN()-COLUMN($J$9))*4,0,4,2),$C158),AT$9,"")</f>
        <v/>
      </c>
      <c r="AU158" s="332" t="str">
        <f ca="1">IF(COUNTIF(OFFSET('別紙2-4(研修実施報告書)'!$I$8,(COLUMN()-COLUMN($J$9))*4,0,4,2),$C158),AU$9,"")</f>
        <v/>
      </c>
      <c r="AV158" s="332" t="str">
        <f ca="1">IF(COUNTIF(OFFSET('別紙2-4(研修実施報告書)'!$I$8,(COLUMN()-COLUMN($J$9))*4,0,4,2),$C158),AV$9,"")</f>
        <v/>
      </c>
      <c r="AW158" s="332" t="str">
        <f ca="1">IF(COUNTIF(OFFSET('別紙2-4(研修実施報告書)'!$I$8,(COLUMN()-COLUMN($J$9))*4,0,4,2),$C158),AW$9,"")</f>
        <v/>
      </c>
      <c r="AX158" s="332" t="str">
        <f ca="1">IF(COUNTIF(OFFSET('別紙2-4(研修実施報告書)'!$I$8,(COLUMN()-COLUMN($J$9))*4,0,4,2),$C158),AX$9,"")</f>
        <v/>
      </c>
      <c r="AY158" s="332" t="str">
        <f ca="1">IF(COUNTIF(OFFSET('別紙2-4(研修実施報告書)'!$I$8,(COLUMN()-COLUMN($J$9))*4,0,4,2),$C158),AY$9,"")</f>
        <v/>
      </c>
      <c r="AZ158" s="332" t="str">
        <f ca="1">IF(COUNTIF(OFFSET('別紙2-4(研修実施報告書)'!$I$8,(COLUMN()-COLUMN($J$9))*4,0,4,2),$C158),AZ$9,"")</f>
        <v/>
      </c>
      <c r="BA158" s="332" t="str">
        <f ca="1">IF(COUNTIF(OFFSET('別紙2-4(研修実施報告書)'!$I$8,(COLUMN()-COLUMN($J$9))*4,0,4,2),$C158),BA$9,"")</f>
        <v/>
      </c>
      <c r="BB158" s="332" t="str">
        <f ca="1">IF(COUNTIF(OFFSET('別紙2-4(研修実施報告書)'!$I$8,(COLUMN()-COLUMN($J$9))*4,0,4,2),$C158),BB$9,"")</f>
        <v/>
      </c>
      <c r="BC158" s="332" t="str">
        <f ca="1">IF(COUNTIF(OFFSET('別紙2-4(研修実施報告書)'!$I$8,(COLUMN()-COLUMN($J$9))*4,0,4,2),$C158),BC$9,"")</f>
        <v/>
      </c>
      <c r="BD158" s="332" t="str">
        <f ca="1">IF(COUNTIF(OFFSET('別紙2-4(研修実施報告書)'!$I$8,(COLUMN()-COLUMN($J$9))*4,0,4,2),$C158),BD$9,"")</f>
        <v/>
      </c>
      <c r="BE158" s="332" t="str">
        <f ca="1">IF(COUNTIF(OFFSET('別紙2-4(研修実施報告書)'!$I$8,(COLUMN()-COLUMN($J$9))*4,0,4,2),$C158),BE$9,"")</f>
        <v/>
      </c>
      <c r="BF158" s="332" t="str">
        <f ca="1">IF(COUNTIF(OFFSET('別紙2-4(研修実施報告書)'!$I$8,(COLUMN()-COLUMN($J$9))*4,0,4,2),$C158),BF$9,"")</f>
        <v/>
      </c>
      <c r="BG158" s="332" t="str">
        <f ca="1">IF(COUNTIF(OFFSET('別紙2-4(研修実施報告書)'!$I$8,(COLUMN()-COLUMN($J$9))*4,0,4,2),$C158),BG$9,"")</f>
        <v/>
      </c>
      <c r="BH158" s="332" t="str">
        <f ca="1">IF(COUNTIF(OFFSET('別紙2-4(研修実施報告書)'!$I$8,(COLUMN()-COLUMN($J$9))*4,0,4,2),$C158),BH$9,"")</f>
        <v/>
      </c>
      <c r="BI158" s="332" t="str">
        <f ca="1">IF(COUNTIF(OFFSET('別紙2-4(研修実施報告書)'!$I$8,(COLUMN()-COLUMN($J$9))*4,0,4,2),$C158),BI$9,"")</f>
        <v/>
      </c>
      <c r="BJ158" s="332" t="str">
        <f ca="1">IF(COUNTIF(OFFSET('別紙2-4(研修実施報告書)'!$I$8,(COLUMN()-COLUMN($J$9))*4,0,4,2),$C158),BJ$9,"")</f>
        <v/>
      </c>
      <c r="BK158" s="332" t="str">
        <f ca="1">IF(COUNTIF(OFFSET('別紙2-4(研修実施報告書)'!$I$8,(COLUMN()-COLUMN($J$9))*4,0,4,2),$C158),BK$9,"")</f>
        <v/>
      </c>
      <c r="BL158" s="332" t="str">
        <f ca="1">IF(COUNTIF(OFFSET('別紙2-4(研修実施報告書)'!$I$8,(COLUMN()-COLUMN($J$9))*4,0,4,2),$C158),BL$9,"")</f>
        <v/>
      </c>
      <c r="BM158" s="332" t="str">
        <f ca="1">IF(COUNTIF(OFFSET('別紙2-4(研修実施報告書)'!$I$8,(COLUMN()-COLUMN($J$9))*4,0,4,2),$C158),BM$9,"")</f>
        <v/>
      </c>
      <c r="BN158" s="332" t="str">
        <f ca="1">IF(COUNTIF(OFFSET('別紙2-4(研修実施報告書)'!$I$8,(COLUMN()-COLUMN($J$9))*4,0,4,2),$C158),BN$9,"")</f>
        <v/>
      </c>
      <c r="BO158" s="332" t="str">
        <f ca="1">IF(COUNTIF(OFFSET('別紙2-4(研修実施報告書)'!$I$8,(COLUMN()-COLUMN($J$9))*4,0,4,2),$C158),BO$9,"")</f>
        <v/>
      </c>
      <c r="BP158" s="332" t="str">
        <f ca="1">IF(COUNTIF(OFFSET('別紙2-4(研修実施報告書)'!$I$8,(COLUMN()-COLUMN($J$9))*4,0,4,2),$C158),BP$9,"")</f>
        <v/>
      </c>
      <c r="BQ158" s="332" t="str">
        <f ca="1">IF(COUNTIF(OFFSET('別紙2-4(研修実施報告書)'!$I$8,(COLUMN()-COLUMN($J$9))*4,0,4,2),$C158),BQ$9,"")</f>
        <v/>
      </c>
      <c r="BR158" s="332" t="str">
        <f ca="1">IF(COUNTIF(OFFSET('別紙2-4(研修実施報告書)'!$I$8,(COLUMN()-COLUMN($J$9))*4,0,4,2),$C158),BR$9,"")</f>
        <v/>
      </c>
      <c r="BS158" s="332" t="str">
        <f ca="1">IF(COUNTIF(OFFSET('別紙2-4(研修実施報告書)'!$I$8,(COLUMN()-COLUMN($J$9))*4,0,4,2),$C158),BS$9,"")</f>
        <v/>
      </c>
      <c r="BT158" s="332" t="str">
        <f ca="1">IF(COUNTIF(OFFSET('別紙2-4(研修実施報告書)'!$I$8,(COLUMN()-COLUMN($J$9))*4,0,4,2),$C158),BT$9,"")</f>
        <v/>
      </c>
      <c r="BU158" s="332" t="str">
        <f ca="1">IF(COUNTIF(OFFSET('別紙2-4(研修実施報告書)'!$I$8,(COLUMN()-COLUMN($J$9))*4,0,4,2),$C158),BU$9,"")</f>
        <v/>
      </c>
      <c r="BV158" s="332" t="str">
        <f ca="1">IF(COUNTIF(OFFSET('別紙2-4(研修実施報告書)'!$I$8,(COLUMN()-COLUMN($J$9))*4,0,4,2),$C158),BV$9,"")</f>
        <v/>
      </c>
      <c r="BW158" s="332" t="str">
        <f ca="1">IF(COUNTIF(OFFSET('別紙2-4(研修実施報告書)'!$I$8,(COLUMN()-COLUMN($J$9))*4,0,4,2),$C158),BW$9,"")</f>
        <v/>
      </c>
      <c r="BX158" s="332" t="str">
        <f ca="1">IF(COUNTIF(OFFSET('別紙2-4(研修実施報告書)'!$I$8,(COLUMN()-COLUMN($J$9))*4,0,4,2),$C158),BX$9,"")</f>
        <v/>
      </c>
      <c r="BY158" s="332" t="str">
        <f ca="1">IF(COUNTIF(OFFSET('別紙2-4(研修実施報告書)'!$I$8,(COLUMN()-COLUMN($J$9))*4,0,4,2),$C158),BY$9,"")</f>
        <v/>
      </c>
      <c r="BZ158" s="332" t="str">
        <f ca="1">IF(COUNTIF(OFFSET('別紙2-4(研修実施報告書)'!$I$8,(COLUMN()-COLUMN($J$9))*4,0,4,2),$C158),BZ$9,"")</f>
        <v/>
      </c>
      <c r="CA158" s="332" t="str">
        <f ca="1">IF(COUNTIF(OFFSET('別紙2-4(研修実施報告書)'!$I$8,(COLUMN()-COLUMN($J$9))*4,0,4,2),$C158),CA$9,"")</f>
        <v/>
      </c>
      <c r="CB158" s="332" t="str">
        <f ca="1">IF(COUNTIF(OFFSET('別紙2-4(研修実施報告書)'!$I$8,(COLUMN()-COLUMN($J$9))*4,0,4,2),$C158),CB$9,"")</f>
        <v/>
      </c>
      <c r="CC158" s="332" t="str">
        <f ca="1">IF(COUNTIF(OFFSET('別紙2-4(研修実施報告書)'!$I$8,(COLUMN()-COLUMN($J$9))*4,0,4,2),$C158),CC$9,"")</f>
        <v/>
      </c>
      <c r="CD158" s="332" t="str">
        <f ca="1">IF(COUNTIF(OFFSET('別紙2-4(研修実施報告書)'!$I$8,(COLUMN()-COLUMN($J$9))*4,0,4,2),$C158),CD$9,"")</f>
        <v/>
      </c>
      <c r="CE158" s="332" t="str">
        <f ca="1">IF(COUNTIF(OFFSET('別紙2-4(研修実施報告書)'!$I$8,(COLUMN()-COLUMN($J$9))*4,0,4,2),$C158),CE$9,"")</f>
        <v/>
      </c>
      <c r="CF158" s="332" t="str">
        <f ca="1">IF(COUNTIF(OFFSET('別紙2-4(研修実施報告書)'!$I$8,(COLUMN()-COLUMN($J$9))*4,0,4,2),$C158),CF$9,"")</f>
        <v/>
      </c>
      <c r="CG158" s="332" t="str">
        <f ca="1">IF(COUNTIF(OFFSET('別紙2-4(研修実施報告書)'!$I$8,(COLUMN()-COLUMN($J$9))*4,0,4,2),$C158),CG$9,"")</f>
        <v/>
      </c>
      <c r="CH158" s="332" t="str">
        <f ca="1">IF(COUNTIF(OFFSET('別紙2-4(研修実施報告書)'!$I$8,(COLUMN()-COLUMN($J$9))*4,0,4,2),$C158),CH$9,"")</f>
        <v/>
      </c>
      <c r="CI158" s="332" t="str">
        <f ca="1">IF(COUNTIF(OFFSET('別紙2-4(研修実施報告書)'!$I$8,(COLUMN()-COLUMN($J$9))*4,0,4,2),$C158),CI$9,"")</f>
        <v/>
      </c>
      <c r="CJ158" s="332" t="str">
        <f ca="1">IF(COUNTIF(OFFSET('別紙2-4(研修実施報告書)'!$I$8,(COLUMN()-COLUMN($J$9))*4,0,4,2),$C158),CJ$9,"")</f>
        <v/>
      </c>
      <c r="CK158" s="332" t="str">
        <f ca="1">IF(COUNTIF(OFFSET('別紙2-4(研修実施報告書)'!$I$8,(COLUMN()-COLUMN($J$9))*4,0,4,2),$C158),CK$9,"")</f>
        <v/>
      </c>
      <c r="CL158" s="332" t="str">
        <f ca="1">IF(COUNTIF(OFFSET('別紙2-4(研修実施報告書)'!$I$8,(COLUMN()-COLUMN($J$9))*4,0,4,2),$C158),CL$9,"")</f>
        <v/>
      </c>
      <c r="CM158" s="332" t="str">
        <f ca="1">IF(COUNTIF(OFFSET('別紙2-4(研修実施報告書)'!$I$8,(COLUMN()-COLUMN($J$9))*4,0,4,2),$C158),CM$9,"")</f>
        <v/>
      </c>
      <c r="CN158" s="332" t="str">
        <f ca="1">IF(COUNTIF(OFFSET('別紙2-4(研修実施報告書)'!$I$8,(COLUMN()-COLUMN($J$9))*4,0,4,2),$C158),CN$9,"")</f>
        <v/>
      </c>
      <c r="CO158" s="332" t="str">
        <f ca="1">IF(COUNTIF(OFFSET('別紙2-4(研修実施報告書)'!$I$8,(COLUMN()-COLUMN($J$9))*4,0,4,2),$C158),CO$9,"")</f>
        <v/>
      </c>
      <c r="CP158" s="332" t="str">
        <f ca="1">IF(COUNTIF(OFFSET('別紙2-4(研修実施報告書)'!$I$8,(COLUMN()-COLUMN($J$9))*4,0,4,2),$C158),CP$9,"")</f>
        <v/>
      </c>
      <c r="CQ158" s="332" t="str">
        <f ca="1">IF(COUNTIF(OFFSET('別紙2-4(研修実施報告書)'!$I$8,(COLUMN()-COLUMN($J$9))*4,0,4,2),$C158),CQ$9,"")</f>
        <v/>
      </c>
      <c r="CR158" s="332" t="str">
        <f ca="1">IF(COUNTIF(OFFSET('別紙2-4(研修実施報告書)'!$I$8,(COLUMN()-COLUMN($J$9))*4,0,4,2),$C158),CR$9,"")</f>
        <v/>
      </c>
      <c r="CS158" s="332" t="str">
        <f ca="1">IF(COUNTIF(OFFSET('別紙2-4(研修実施報告書)'!$I$8,(COLUMN()-COLUMN($J$9))*4,0,4,2),$C158),CS$9,"")</f>
        <v/>
      </c>
      <c r="CT158" s="332" t="str">
        <f ca="1">IF(COUNTIF(OFFSET('別紙2-4(研修実施報告書)'!$I$8,(COLUMN()-COLUMN($J$9))*4,0,4,2),$C158),CT$9,"")</f>
        <v/>
      </c>
      <c r="CU158" s="332" t="str">
        <f ca="1">IF(COUNTIF(OFFSET('別紙2-4(研修実施報告書)'!$I$8,(COLUMN()-COLUMN($J$9))*4,0,4,2),$C158),CU$9,"")</f>
        <v/>
      </c>
      <c r="CV158" s="332" t="str">
        <f ca="1">IF(COUNTIF(OFFSET('別紙2-4(研修実施報告書)'!$I$8,(COLUMN()-COLUMN($J$9))*4,0,4,2),$C158),CV$9,"")</f>
        <v/>
      </c>
      <c r="CW158" s="332" t="str">
        <f ca="1">IF(COUNTIF(OFFSET('別紙2-4(研修実施報告書)'!$I$8,(COLUMN()-COLUMN($J$9))*4,0,4,2),$C158),CW$9,"")</f>
        <v/>
      </c>
      <c r="CX158" s="332" t="str">
        <f ca="1">IF(COUNTIF(OFFSET('別紙2-4(研修実施報告書)'!$I$8,(COLUMN()-COLUMN($J$9))*4,0,4,2),$C158),CX$9,"")</f>
        <v/>
      </c>
      <c r="CY158" s="332" t="str">
        <f ca="1">IF(COUNTIF(OFFSET('別紙2-4(研修実施報告書)'!$I$8,(COLUMN()-COLUMN($J$9))*4,0,4,2),$C158),CY$9,"")</f>
        <v/>
      </c>
      <c r="CZ158" s="332" t="str">
        <f ca="1">IF(COUNTIF(OFFSET('別紙2-4(研修実施報告書)'!$I$8,(COLUMN()-COLUMN($J$9))*4,0,4,2),$C158),CZ$9,"")</f>
        <v/>
      </c>
      <c r="DA158" s="332" t="str">
        <f ca="1">IF(COUNTIF(OFFSET('別紙2-4(研修実施報告書)'!$I$8,(COLUMN()-COLUMN($J$9))*4,0,4,2),$C158),DA$9,"")</f>
        <v/>
      </c>
      <c r="DB158" s="332" t="str">
        <f ca="1">IF(COUNTIF(OFFSET('別紙2-4(研修実施報告書)'!$I$8,(COLUMN()-COLUMN($J$9))*4,0,4,2),$C158),DB$9,"")</f>
        <v/>
      </c>
      <c r="DC158" s="332" t="str">
        <f ca="1">IF(COUNTIF(OFFSET('別紙2-4(研修実施報告書)'!$I$8,(COLUMN()-COLUMN($J$9))*4,0,4,2),$C158),DC$9,"")</f>
        <v/>
      </c>
      <c r="DD158" s="332" t="str">
        <f ca="1">IF(COUNTIF(OFFSET('別紙2-4(研修実施報告書)'!$I$8,(COLUMN()-COLUMN($J$9))*4,0,4,2),$C158),DD$9,"")</f>
        <v/>
      </c>
      <c r="DE158" s="332" t="str">
        <f ca="1">IF(COUNTIF(OFFSET('別紙2-4(研修実施報告書)'!$I$8,(COLUMN()-COLUMN($J$9))*4,0,4,2),$C158),DE$9,"")</f>
        <v/>
      </c>
      <c r="DF158" s="332" t="str">
        <f ca="1">IF(COUNTIF(OFFSET('別紙2-4(研修実施報告書)'!$I$8,(COLUMN()-COLUMN($J$9))*4,0,4,2),$C158),DF$9,"")</f>
        <v/>
      </c>
      <c r="DG158" s="332" t="str">
        <f ca="1">IF(COUNTIF(OFFSET('別紙2-4(研修実施報告書)'!$I$8,(COLUMN()-COLUMN($J$9))*4,0,4,2),$C158),DG$9,"")</f>
        <v/>
      </c>
      <c r="DH158" s="332" t="str">
        <f ca="1">IF(COUNTIF(OFFSET('別紙2-4(研修実施報告書)'!$I$8,(COLUMN()-COLUMN($J$9))*4,0,4,2),$C158),DH$9,"")</f>
        <v/>
      </c>
      <c r="DI158" s="332" t="str">
        <f ca="1">IF(COUNTIF(OFFSET('別紙2-4(研修実施報告書)'!$I$8,(COLUMN()-COLUMN($J$9))*4,0,4,2),$C158),DI$9,"")</f>
        <v/>
      </c>
      <c r="DJ158" s="332" t="str">
        <f ca="1">IF(COUNTIF(OFFSET('別紙2-4(研修実施報告書)'!$I$8,(COLUMN()-COLUMN($J$9))*4,0,4,2),$C158),DJ$9,"")</f>
        <v/>
      </c>
      <c r="DK158" s="332" t="str">
        <f ca="1">IF(COUNTIF(OFFSET('別紙2-4(研修実施報告書)'!$I$8,(COLUMN()-COLUMN($J$9))*4,0,4,2),$C158),DK$9,"")</f>
        <v/>
      </c>
      <c r="DL158" s="332" t="str">
        <f ca="1">IF(COUNTIF(OFFSET('別紙2-4(研修実施報告書)'!$I$8,(COLUMN()-COLUMN($J$9))*4,0,4,2),$C158),DL$9,"")</f>
        <v/>
      </c>
      <c r="DM158" s="332" t="str">
        <f ca="1">IF(COUNTIF(OFFSET('別紙2-4(研修実施報告書)'!$I$8,(COLUMN()-COLUMN($J$9))*4,0,4,2),$C158),DM$9,"")</f>
        <v/>
      </c>
      <c r="DN158" s="332" t="str">
        <f ca="1">IF(COUNTIF(OFFSET('別紙2-4(研修実施報告書)'!$I$8,(COLUMN()-COLUMN($J$9))*4,0,4,2),$C158),DN$9,"")</f>
        <v/>
      </c>
      <c r="DO158" s="332" t="str">
        <f ca="1">IF(COUNTIF(OFFSET('別紙2-4(研修実施報告書)'!$I$8,(COLUMN()-COLUMN($J$9))*4,0,4,2),$C158),DO$9,"")</f>
        <v/>
      </c>
      <c r="DP158" s="332" t="str">
        <f ca="1">IF(COUNTIF(OFFSET('別紙2-4(研修実施報告書)'!$I$8,(COLUMN()-COLUMN($J$9))*4,0,4,2),$C158),DP$9,"")</f>
        <v/>
      </c>
      <c r="DQ158" s="332" t="str">
        <f ca="1">IF(COUNTIF(OFFSET('別紙2-4(研修実施報告書)'!$I$8,(COLUMN()-COLUMN($J$9))*4,0,4,2),$C158),DQ$9,"")</f>
        <v/>
      </c>
      <c r="DR158" s="332" t="str">
        <f ca="1">IF(COUNTIF(OFFSET('別紙2-4(研修実施報告書)'!$I$8,(COLUMN()-COLUMN($J$9))*4,0,4,2),$C158),DR$9,"")</f>
        <v/>
      </c>
      <c r="DS158" s="332" t="str">
        <f ca="1">IF(COUNTIF(OFFSET('別紙2-4(研修実施報告書)'!$I$8,(COLUMN()-COLUMN($J$9))*4,0,4,2),$C158),DS$9,"")</f>
        <v/>
      </c>
      <c r="DT158" s="332" t="str">
        <f ca="1">IF(COUNTIF(OFFSET('別紙2-4(研修実施報告書)'!$I$8,(COLUMN()-COLUMN($J$9))*4,0,4,2),$C158),DT$9,"")</f>
        <v/>
      </c>
      <c r="DU158" s="332" t="str">
        <f ca="1">IF(COUNTIF(OFFSET('別紙2-4(研修実施報告書)'!$I$8,(COLUMN()-COLUMN($J$9))*4,0,4,2),$C158),DU$9,"")</f>
        <v/>
      </c>
      <c r="DV158" s="332" t="str">
        <f ca="1">IF(COUNTIF(OFFSET('別紙2-4(研修実施報告書)'!$I$8,(COLUMN()-COLUMN($J$9))*4,0,4,2),$C158),DV$9,"")</f>
        <v/>
      </c>
      <c r="DW158" s="332" t="str">
        <f ca="1">IF(COUNTIF(OFFSET('別紙2-4(研修実施報告書)'!$I$8,(COLUMN()-COLUMN($J$9))*4,0,4,2),$C158),DW$9,"")</f>
        <v/>
      </c>
      <c r="DX158" s="332" t="str">
        <f ca="1">IF(COUNTIF(OFFSET('別紙2-4(研修実施報告書)'!$I$8,(COLUMN()-COLUMN($J$9))*4,0,4,2),$C158),DX$9,"")</f>
        <v/>
      </c>
      <c r="DY158" s="332" t="str">
        <f ca="1">IF(COUNTIF(OFFSET('別紙2-4(研修実施報告書)'!$I$8,(COLUMN()-COLUMN($J$9))*4,0,4,2),$C158),DY$9,"")</f>
        <v/>
      </c>
      <c r="DZ158" s="332" t="str">
        <f ca="1">IF(COUNTIF(OFFSET('別紙2-4(研修実施報告書)'!$I$8,(COLUMN()-COLUMN($J$9))*4,0,4,2),$C158),DZ$9,"")</f>
        <v/>
      </c>
      <c r="EA158" s="332" t="str">
        <f ca="1">IF(COUNTIF(OFFSET('別紙2-4(研修実施報告書)'!$I$8,(COLUMN()-COLUMN($J$9))*4,0,4,2),$C158),EA$9,"")</f>
        <v/>
      </c>
      <c r="EB158" s="332" t="str">
        <f ca="1">IF(COUNTIF(OFFSET('別紙2-4(研修実施報告書)'!$I$8,(COLUMN()-COLUMN($J$9))*4,0,4,2),$C158),EB$9,"")</f>
        <v/>
      </c>
      <c r="EC158" s="332" t="str">
        <f ca="1">IF(COUNTIF(OFFSET('別紙2-4(研修実施報告書)'!$I$8,(COLUMN()-COLUMN($J$9))*4,0,4,2),$C158),EC$9,"")</f>
        <v/>
      </c>
      <c r="ED158" s="332" t="str">
        <f ca="1">IF(COUNTIF(OFFSET('別紙2-4(研修実施報告書)'!$I$8,(COLUMN()-COLUMN($J$9))*4,0,4,2),$C158),ED$9,"")</f>
        <v/>
      </c>
      <c r="EE158" s="332" t="str">
        <f ca="1">IF(COUNTIF(OFFSET('別紙2-4(研修実施報告書)'!$I$8,(COLUMN()-COLUMN($J$9))*4,0,4,2),$C158),EE$9,"")</f>
        <v/>
      </c>
      <c r="EF158" s="332" t="str">
        <f ca="1">IF(COUNTIF(OFFSET('別紙2-4(研修実施報告書)'!$I$8,(COLUMN()-COLUMN($J$9))*4,0,4,2),$C158),EF$9,"")</f>
        <v/>
      </c>
      <c r="EG158" s="332" t="str">
        <f ca="1">IF(COUNTIF(OFFSET('別紙2-4(研修実施報告書)'!$I$8,(COLUMN()-COLUMN($J$9))*4,0,4,2),$C158),EG$9,"")</f>
        <v/>
      </c>
      <c r="EH158" s="332" t="str">
        <f ca="1">IF(COUNTIF(OFFSET('別紙2-4(研修実施報告書)'!$I$8,(COLUMN()-COLUMN($J$9))*4,0,4,2),$C158),EH$9,"")</f>
        <v/>
      </c>
      <c r="EI158" s="332" t="str">
        <f ca="1">IF(COUNTIF(OFFSET('別紙2-4(研修実施報告書)'!$I$8,(COLUMN()-COLUMN($J$9))*4,0,4,2),$C158),EI$9,"")</f>
        <v/>
      </c>
      <c r="EJ158" s="332" t="str">
        <f ca="1">IF(COUNTIF(OFFSET('別紙2-4(研修実施報告書)'!$I$8,(COLUMN()-COLUMN($J$9))*4,0,4,2),$C158),EJ$9,"")</f>
        <v/>
      </c>
      <c r="EK158" s="332" t="str">
        <f ca="1">IF(COUNTIF(OFFSET('別紙2-4(研修実施報告書)'!$I$8,(COLUMN()-COLUMN($J$9))*4,0,4,2),$C158),EK$9,"")</f>
        <v/>
      </c>
      <c r="EL158" s="332" t="str">
        <f ca="1">IF(COUNTIF(OFFSET('別紙2-4(研修実施報告書)'!$I$8,(COLUMN()-COLUMN($J$9))*4,0,4,2),$C158),EL$9,"")</f>
        <v/>
      </c>
      <c r="EM158" s="332" t="str">
        <f ca="1">IF(COUNTIF(OFFSET('別紙2-4(研修実施報告書)'!$I$8,(COLUMN()-COLUMN($J$9))*4,0,4,2),$C158),EM$9,"")</f>
        <v/>
      </c>
      <c r="EN158" s="332" t="str">
        <f ca="1">IF(COUNTIF(OFFSET('別紙2-4(研修実施報告書)'!$I$8,(COLUMN()-COLUMN($J$9))*4,0,4,2),$C158),EN$9,"")</f>
        <v/>
      </c>
      <c r="EO158" s="332" t="str">
        <f ca="1">IF(COUNTIF(OFFSET('別紙2-4(研修実施報告書)'!$I$8,(COLUMN()-COLUMN($J$9))*4,0,4,2),$C158),EO$9,"")</f>
        <v/>
      </c>
      <c r="EP158" s="332" t="str">
        <f ca="1">IF(COUNTIF(OFFSET('別紙2-4(研修実施報告書)'!$I$8,(COLUMN()-COLUMN($J$9))*4,0,4,2),$C158),EP$9,"")</f>
        <v/>
      </c>
      <c r="EQ158" s="332" t="str">
        <f ca="1">IF(COUNTIF(OFFSET('別紙2-4(研修実施報告書)'!$I$8,(COLUMN()-COLUMN($J$9))*4,0,4,2),$C158),EQ$9,"")</f>
        <v/>
      </c>
      <c r="ER158" s="332" t="str">
        <f ca="1">IF(COUNTIF(OFFSET('別紙2-4(研修実施報告書)'!$I$8,(COLUMN()-COLUMN($J$9))*4,0,4,2),$C158),ER$9,"")</f>
        <v/>
      </c>
      <c r="ES158" s="332" t="str">
        <f ca="1">IF(COUNTIF(OFFSET('別紙2-4(研修実施報告書)'!$I$8,(COLUMN()-COLUMN($J$9))*4,0,4,2),$C158),ES$9,"")</f>
        <v/>
      </c>
      <c r="ET158" s="332" t="str">
        <f ca="1">IF(COUNTIF(OFFSET('別紙2-4(研修実施報告書)'!$I$8,(COLUMN()-COLUMN($J$9))*4,0,4,2),$C158),ET$9,"")</f>
        <v/>
      </c>
      <c r="EU158" s="332" t="str">
        <f ca="1">IF(COUNTIF(OFFSET('別紙2-4(研修実施報告書)'!$I$8,(COLUMN()-COLUMN($J$9))*4,0,4,2),$C158),EU$9,"")</f>
        <v/>
      </c>
      <c r="EV158" s="332" t="str">
        <f ca="1">IF(COUNTIF(OFFSET('別紙2-4(研修実施報告書)'!$I$8,(COLUMN()-COLUMN($J$9))*4,0,4,2),$C158),EV$9,"")</f>
        <v/>
      </c>
      <c r="EW158" s="332" t="str">
        <f ca="1">IF(COUNTIF(OFFSET('別紙2-4(研修実施報告書)'!$I$8,(COLUMN()-COLUMN($J$9))*4,0,4,2),$C158),EW$9,"")</f>
        <v/>
      </c>
      <c r="EX158" s="332" t="str">
        <f ca="1">IF(COUNTIF(OFFSET('別紙2-4(研修実施報告書)'!$I$8,(COLUMN()-COLUMN($J$9))*4,0,4,2),$C158),EX$9,"")</f>
        <v/>
      </c>
      <c r="EY158" s="332" t="str">
        <f ca="1">IF(COUNTIF(OFFSET('別紙2-4(研修実施報告書)'!$I$8,(COLUMN()-COLUMN($J$9))*4,0,4,2),$C158),EY$9,"")</f>
        <v/>
      </c>
      <c r="EZ158" s="332" t="str">
        <f ca="1">IF(COUNTIF(OFFSET('別紙2-4(研修実施報告書)'!$I$8,(COLUMN()-COLUMN($J$9))*4,0,4,2),$C158),EZ$9,"")</f>
        <v/>
      </c>
      <c r="FA158" s="332" t="str">
        <f ca="1">IF(COUNTIF(OFFSET('別紙2-4(研修実施報告書)'!$I$8,(COLUMN()-COLUMN($J$9))*4,0,4,2),$C158),FA$9,"")</f>
        <v/>
      </c>
      <c r="FB158" s="332" t="str">
        <f ca="1">IF(COUNTIF(OFFSET('別紙2-4(研修実施報告書)'!$I$8,(COLUMN()-COLUMN($J$9))*4,0,4,2),$C158),FB$9,"")</f>
        <v/>
      </c>
      <c r="FC158" s="332" t="str">
        <f ca="1">IF(COUNTIF(OFFSET('別紙2-4(研修実施報告書)'!$I$8,(COLUMN()-COLUMN($J$9))*4,0,4,2),$C158),FC$9,"")</f>
        <v/>
      </c>
      <c r="FD158" s="332" t="str">
        <f ca="1">IF(COUNTIF(OFFSET('別紙2-4(研修実施報告書)'!$I$8,(COLUMN()-COLUMN($J$9))*4,0,4,2),$C158),FD$9,"")</f>
        <v/>
      </c>
      <c r="FE158" s="332" t="str">
        <f ca="1">IF(COUNTIF(OFFSET('別紙2-4(研修実施報告書)'!$I$8,(COLUMN()-COLUMN($J$9))*4,0,4,2),$C158),FE$9,"")</f>
        <v/>
      </c>
      <c r="FF158" s="332" t="str">
        <f ca="1">IF(COUNTIF(OFFSET('別紙2-4(研修実施報告書)'!$I$8,(COLUMN()-COLUMN($J$9))*4,0,4,2),$C158),FF$9,"")</f>
        <v/>
      </c>
      <c r="FG158" s="332" t="str">
        <f ca="1">IF(COUNTIF(OFFSET('別紙2-4(研修実施報告書)'!$I$8,(COLUMN()-COLUMN($J$9))*4,0,4,2),$C158),FG$9,"")</f>
        <v/>
      </c>
      <c r="FH158" s="332" t="str">
        <f ca="1">IF(COUNTIF(OFFSET('別紙2-4(研修実施報告書)'!$I$8,(COLUMN()-COLUMN($J$9))*4,0,4,2),$C158),FH$9,"")</f>
        <v/>
      </c>
      <c r="FI158" s="332" t="str">
        <f ca="1">IF(COUNTIF(OFFSET('別紙2-4(研修実施報告書)'!$I$8,(COLUMN()-COLUMN($J$9))*4,0,4,2),$C158),FI$9,"")</f>
        <v/>
      </c>
      <c r="FJ158" s="332" t="str">
        <f ca="1">IF(COUNTIF(OFFSET('別紙2-4(研修実施報告書)'!$I$8,(COLUMN()-COLUMN($J$9))*4,0,4,2),$C158),FJ$9,"")</f>
        <v/>
      </c>
      <c r="FK158" s="332" t="str">
        <f ca="1">IF(COUNTIF(OFFSET('別紙2-4(研修実施報告書)'!$I$8,(COLUMN()-COLUMN($J$9))*4,0,4,2),$C158),FK$9,"")</f>
        <v/>
      </c>
      <c r="FL158" s="332" t="str">
        <f ca="1">IF(COUNTIF(OFFSET('別紙2-4(研修実施報告書)'!$I$8,(COLUMN()-COLUMN($J$9))*4,0,4,2),$C158),FL$9,"")</f>
        <v/>
      </c>
      <c r="FM158" s="332" t="str">
        <f ca="1">IF(COUNTIF(OFFSET('別紙2-4(研修実施報告書)'!$I$8,(COLUMN()-COLUMN($J$9))*4,0,4,2),$C158),FM$9,"")</f>
        <v/>
      </c>
      <c r="FN158" s="332" t="str">
        <f ca="1">IF(COUNTIF(OFFSET('別紙2-4(研修実施報告書)'!$I$8,(COLUMN()-COLUMN($J$9))*4,0,4,2),$C158),FN$9,"")</f>
        <v/>
      </c>
      <c r="FO158" s="332" t="str">
        <f ca="1">IF(COUNTIF(OFFSET('別紙2-4(研修実施報告書)'!$I$8,(COLUMN()-COLUMN($J$9))*4,0,4,2),$C158),FO$9,"")</f>
        <v/>
      </c>
      <c r="FP158" s="332" t="str">
        <f ca="1">IF(COUNTIF(OFFSET('別紙2-4(研修実施報告書)'!$I$8,(COLUMN()-COLUMN($J$9))*4,0,4,2),$C158),FP$9,"")</f>
        <v/>
      </c>
      <c r="FQ158" s="332" t="str">
        <f ca="1">IF(COUNTIF(OFFSET('別紙2-4(研修実施報告書)'!$I$8,(COLUMN()-COLUMN($J$9))*4,0,4,2),$C158),FQ$9,"")</f>
        <v/>
      </c>
      <c r="FR158" s="332" t="str">
        <f ca="1">IF(COUNTIF(OFFSET('別紙2-4(研修実施報告書)'!$I$8,(COLUMN()-COLUMN($J$9))*4,0,4,2),$C158),FR$9,"")</f>
        <v/>
      </c>
      <c r="FS158" s="332" t="str">
        <f ca="1">IF(COUNTIF(OFFSET('別紙2-4(研修実施報告書)'!$I$8,(COLUMN()-COLUMN($J$9))*4,0,4,2),$C158),FS$9,"")</f>
        <v/>
      </c>
      <c r="FT158" s="332" t="str">
        <f ca="1">IF(COUNTIF(OFFSET('別紙2-4(研修実施報告書)'!$I$8,(COLUMN()-COLUMN($J$9))*4,0,4,2),$C158),FT$9,"")</f>
        <v/>
      </c>
      <c r="FU158" s="332" t="str">
        <f ca="1">IF(COUNTIF(OFFSET('別紙2-4(研修実施報告書)'!$I$8,(COLUMN()-COLUMN($J$9))*4,0,4,2),$C158),FU$9,"")</f>
        <v/>
      </c>
      <c r="FV158" s="332" t="str">
        <f ca="1">IF(COUNTIF(OFFSET('別紙2-4(研修実施報告書)'!$I$8,(COLUMN()-COLUMN($J$9))*4,0,4,2),$C158),FV$9,"")</f>
        <v/>
      </c>
      <c r="FW158" s="332" t="str">
        <f ca="1">IF(COUNTIF(OFFSET('別紙2-4(研修実施報告書)'!$I$8,(COLUMN()-COLUMN($J$9))*4,0,4,2),$C158),FW$9,"")</f>
        <v/>
      </c>
      <c r="FX158" s="332" t="str">
        <f ca="1">IF(COUNTIF(OFFSET('別紙2-4(研修実施報告書)'!$I$8,(COLUMN()-COLUMN($J$9))*4,0,4,2),$C158),FX$9,"")</f>
        <v/>
      </c>
      <c r="FY158" s="332" t="str">
        <f ca="1">IF(COUNTIF(OFFSET('別紙2-4(研修実施報告書)'!$I$8,(COLUMN()-COLUMN($J$9))*4,0,4,2),$C158),FY$9,"")</f>
        <v/>
      </c>
      <c r="FZ158" s="332" t="str">
        <f ca="1">IF(COUNTIF(OFFSET('別紙2-4(研修実施報告書)'!$I$8,(COLUMN()-COLUMN($J$9))*4,0,4,2),$C158),FZ$9,"")</f>
        <v/>
      </c>
      <c r="GA158" s="332" t="str">
        <f ca="1">IF(COUNTIF(OFFSET('別紙2-4(研修実施報告書)'!$I$8,(COLUMN()-COLUMN($J$9))*4,0,4,2),$C158),GA$9,"")</f>
        <v/>
      </c>
      <c r="GB158" s="332" t="str">
        <f ca="1">IF(COUNTIF(OFFSET('別紙2-4(研修実施報告書)'!$I$8,(COLUMN()-COLUMN($J$9))*4,0,4,2),$C158),GB$9,"")</f>
        <v/>
      </c>
      <c r="GC158" s="332" t="str">
        <f ca="1">IF(COUNTIF(OFFSET('別紙2-4(研修実施報告書)'!$I$8,(COLUMN()-COLUMN($J$9))*4,0,4,2),$C158),GC$9,"")</f>
        <v/>
      </c>
      <c r="GD158" s="332" t="str">
        <f ca="1">IF(COUNTIF(OFFSET('別紙2-4(研修実施報告書)'!$I$8,(COLUMN()-COLUMN($J$9))*4,0,4,2),$C158),GD$9,"")</f>
        <v/>
      </c>
      <c r="GE158" s="332" t="str">
        <f ca="1">IF(COUNTIF(OFFSET('別紙2-4(研修実施報告書)'!$I$8,(COLUMN()-COLUMN($J$9))*4,0,4,2),$C158),GE$9,"")</f>
        <v/>
      </c>
      <c r="GF158" s="332" t="str">
        <f ca="1">IF(COUNTIF(OFFSET('別紙2-4(研修実施報告書)'!$I$8,(COLUMN()-COLUMN($J$9))*4,0,4,2),$C158),GF$9,"")</f>
        <v/>
      </c>
      <c r="GG158" s="332" t="str">
        <f ca="1">IF(COUNTIF(OFFSET('別紙2-4(研修実施報告書)'!$I$8,(COLUMN()-COLUMN($J$9))*4,0,4,2),$C158),GG$9,"")</f>
        <v/>
      </c>
      <c r="GH158" s="332" t="str">
        <f ca="1">IF(COUNTIF(OFFSET('別紙2-4(研修実施報告書)'!$I$8,(COLUMN()-COLUMN($J$9))*4,0,4,2),$C158),GH$9,"")</f>
        <v/>
      </c>
      <c r="GI158" s="332" t="str">
        <f ca="1">IF(COUNTIF(OFFSET('別紙2-4(研修実施報告書)'!$I$8,(COLUMN()-COLUMN($J$9))*4,0,4,2),$C158),GI$9,"")</f>
        <v/>
      </c>
      <c r="GJ158" s="332" t="str">
        <f ca="1">IF(COUNTIF(OFFSET('別紙2-4(研修実施報告書)'!$I$8,(COLUMN()-COLUMN($J$9))*4,0,4,2),$C158),GJ$9,"")</f>
        <v/>
      </c>
      <c r="GK158" s="332" t="str">
        <f ca="1">IF(COUNTIF(OFFSET('別紙2-4(研修実施報告書)'!$I$8,(COLUMN()-COLUMN($J$9))*4,0,4,2),$C158),GK$9,"")</f>
        <v/>
      </c>
      <c r="GL158" s="332" t="str">
        <f ca="1">IF(COUNTIF(OFFSET('別紙2-4(研修実施報告書)'!$I$8,(COLUMN()-COLUMN($J$9))*4,0,4,2),$C158),GL$9,"")</f>
        <v/>
      </c>
      <c r="GM158" s="332" t="str">
        <f ca="1">IF(COUNTIF(OFFSET('別紙2-4(研修実施報告書)'!$I$8,(COLUMN()-COLUMN($J$9))*4,0,4,2),$C158),GM$9,"")</f>
        <v/>
      </c>
      <c r="GN158" s="332" t="str">
        <f ca="1">IF(COUNTIF(OFFSET('別紙2-4(研修実施報告書)'!$I$8,(COLUMN()-COLUMN($J$9))*4,0,4,2),$C158),GN$9,"")</f>
        <v/>
      </c>
      <c r="GO158" s="332" t="str">
        <f ca="1">IF(COUNTIF(OFFSET('別紙2-4(研修実施報告書)'!$I$8,(COLUMN()-COLUMN($J$9))*4,0,4,2),$C158),GO$9,"")</f>
        <v/>
      </c>
      <c r="GP158" s="332" t="str">
        <f ca="1">IF(COUNTIF(OFFSET('別紙2-4(研修実施報告書)'!$I$8,(COLUMN()-COLUMN($J$9))*4,0,4,2),$C158),GP$9,"")</f>
        <v/>
      </c>
      <c r="GQ158" s="332" t="str">
        <f ca="1">IF(COUNTIF(OFFSET('別紙2-4(研修実施報告書)'!$I$8,(COLUMN()-COLUMN($J$9))*4,0,4,2),$C158),GQ$9,"")</f>
        <v/>
      </c>
      <c r="GR158" s="332" t="str">
        <f ca="1">IF(COUNTIF(OFFSET('別紙2-4(研修実施報告書)'!$I$8,(COLUMN()-COLUMN($J$9))*4,0,4,2),$C158),GR$9,"")</f>
        <v/>
      </c>
      <c r="GS158" s="332" t="str">
        <f ca="1">IF(COUNTIF(OFFSET('別紙2-4(研修実施報告書)'!$I$8,(COLUMN()-COLUMN($J$9))*4,0,4,2),$C158),GS$9,"")</f>
        <v/>
      </c>
      <c r="GT158" s="332" t="str">
        <f ca="1">IF(COUNTIF(OFFSET('別紙2-4(研修実施報告書)'!$I$8,(COLUMN()-COLUMN($J$9))*4,0,4,2),$C158),GT$9,"")</f>
        <v/>
      </c>
      <c r="GU158" s="332" t="str">
        <f ca="1">IF(COUNTIF(OFFSET('別紙2-4(研修実施報告書)'!$I$8,(COLUMN()-COLUMN($J$9))*4,0,4,2),$C158),GU$9,"")</f>
        <v/>
      </c>
      <c r="GV158" s="332" t="str">
        <f ca="1">IF(COUNTIF(OFFSET('別紙2-4(研修実施報告書)'!$I$8,(COLUMN()-COLUMN($J$9))*4,0,4,2),$C158),GV$9,"")</f>
        <v/>
      </c>
      <c r="GW158" s="332" t="str">
        <f ca="1">IF(COUNTIF(OFFSET('別紙2-4(研修実施報告書)'!$I$8,(COLUMN()-COLUMN($J$9))*4,0,4,2),$C158),GW$9,"")</f>
        <v/>
      </c>
      <c r="GX158" s="332" t="str">
        <f ca="1">IF(COUNTIF(OFFSET('別紙2-4(研修実施報告書)'!$I$8,(COLUMN()-COLUMN($J$9))*4,0,4,2),$C158),GX$9,"")</f>
        <v/>
      </c>
      <c r="GY158" s="332" t="str">
        <f ca="1">IF(COUNTIF(OFFSET('別紙2-4(研修実施報告書)'!$I$8,(COLUMN()-COLUMN($J$9))*4,0,4,2),$C158),GY$9,"")</f>
        <v/>
      </c>
      <c r="GZ158" s="332" t="str">
        <f ca="1">IF(COUNTIF(OFFSET('別紙2-4(研修実施報告書)'!$I$8,(COLUMN()-COLUMN($J$9))*4,0,4,2),$C158),GZ$9,"")</f>
        <v/>
      </c>
      <c r="HA158" s="332" t="str">
        <f ca="1">IF(COUNTIF(OFFSET('別紙2-4(研修実施報告書)'!$I$8,(COLUMN()-COLUMN($J$9))*4,0,4,2),$C158),HA$9,"")</f>
        <v/>
      </c>
      <c r="HB158" s="320"/>
    </row>
    <row r="159" spans="1:210" ht="18.75" customHeight="1">
      <c r="A159" s="325">
        <v>145</v>
      </c>
      <c r="B159" s="323" t="str">
        <f>IF(AND('別紙1-7(研修責任者教育担当者) '!E162="〇",'別紙1-7(研修責任者教育担当者) '!F162="〇"),"専任・兼任",IF('別紙1-7(研修責任者教育担当者) '!E162="〇","専任",IF('別紙1-7(研修責任者教育担当者) '!F162="〇","兼任","")))</f>
        <v/>
      </c>
      <c r="C159" s="324">
        <f>VLOOKUP(A159,'別紙1-7(研修責任者教育担当者) '!$B$18:$C$217,2,0)</f>
        <v>0</v>
      </c>
      <c r="D159" s="348" t="s">
        <v>175</v>
      </c>
      <c r="E159" s="349"/>
      <c r="F159" s="329" t="e">
        <f t="shared" si="6"/>
        <v>#DIV/0!</v>
      </c>
      <c r="G159" s="330" t="e">
        <f t="shared" ca="1" si="7"/>
        <v>#DIV/0!</v>
      </c>
      <c r="H159" s="318">
        <f t="shared" ca="1" si="8"/>
        <v>0</v>
      </c>
      <c r="I159" s="318"/>
      <c r="J159" s="332" t="str">
        <f ca="1">IF(COUNTIF(OFFSET('別紙2-4(研修実施報告書)'!$I$8,(COLUMN()-COLUMN($J$9))*4,0,4,2),$C159),J$9,"")</f>
        <v/>
      </c>
      <c r="K159" s="332" t="str">
        <f ca="1">IF(COUNTIF(OFFSET('別紙2-4(研修実施報告書)'!$I$8,(COLUMN()-COLUMN($J$9))*4,0,4,2),$C159),K$9,"")</f>
        <v/>
      </c>
      <c r="L159" s="332" t="str">
        <f ca="1">IF(COUNTIF(OFFSET('別紙2-4(研修実施報告書)'!$I$8,(COLUMN()-COLUMN($J$9))*4,0,4,2),$C159),L$9,"")</f>
        <v/>
      </c>
      <c r="M159" s="332" t="str">
        <f ca="1">IF(COUNTIF(OFFSET('別紙2-4(研修実施報告書)'!$I$8,(COLUMN()-COLUMN($J$9))*4,0,4,2),$C159),M$9,"")</f>
        <v/>
      </c>
      <c r="N159" s="332" t="str">
        <f ca="1">IF(COUNTIF(OFFSET('別紙2-4(研修実施報告書)'!$I$8,(COLUMN()-COLUMN($J$9))*4,0,4,2),$C159),N$9,"")</f>
        <v/>
      </c>
      <c r="O159" s="332" t="str">
        <f ca="1">IF(COUNTIF(OFFSET('別紙2-4(研修実施報告書)'!$I$8,(COLUMN()-COLUMN($J$9))*4,0,4,2),$C159),O$9,"")</f>
        <v/>
      </c>
      <c r="P159" s="332" t="str">
        <f ca="1">IF(COUNTIF(OFFSET('別紙2-4(研修実施報告書)'!$I$8,(COLUMN()-COLUMN($J$9))*4,0,4,2),$C159),P$9,"")</f>
        <v/>
      </c>
      <c r="Q159" s="332" t="str">
        <f ca="1">IF(COUNTIF(OFFSET('別紙2-4(研修実施報告書)'!$I$8,(COLUMN()-COLUMN($J$9))*4,0,4,2),$C159),Q$9,"")</f>
        <v/>
      </c>
      <c r="R159" s="332" t="str">
        <f ca="1">IF(COUNTIF(OFFSET('別紙2-4(研修実施報告書)'!$I$8,(COLUMN()-COLUMN($J$9))*4,0,4,2),$C159),R$9,"")</f>
        <v/>
      </c>
      <c r="S159" s="332" t="str">
        <f ca="1">IF(COUNTIF(OFFSET('別紙2-4(研修実施報告書)'!$I$8,(COLUMN()-COLUMN($J$9))*4,0,4,2),$C159),S$9,"")</f>
        <v/>
      </c>
      <c r="T159" s="332" t="str">
        <f ca="1">IF(COUNTIF(OFFSET('別紙2-4(研修実施報告書)'!$I$8,(COLUMN()-COLUMN($J$9))*4,0,4,2),$C159),T$9,"")</f>
        <v/>
      </c>
      <c r="U159" s="332" t="str">
        <f ca="1">IF(COUNTIF(OFFSET('別紙2-4(研修実施報告書)'!$I$8,(COLUMN()-COLUMN($J$9))*4,0,4,2),$C159),U$9,"")</f>
        <v/>
      </c>
      <c r="V159" s="332" t="str">
        <f ca="1">IF(COUNTIF(OFFSET('別紙2-4(研修実施報告書)'!$I$8,(COLUMN()-COLUMN($J$9))*4,0,4,2),$C159),V$9,"")</f>
        <v/>
      </c>
      <c r="W159" s="332" t="str">
        <f ca="1">IF(COUNTIF(OFFSET('別紙2-4(研修実施報告書)'!$I$8,(COLUMN()-COLUMN($J$9))*4,0,4,2),$C159),W$9,"")</f>
        <v/>
      </c>
      <c r="X159" s="332" t="str">
        <f ca="1">IF(COUNTIF(OFFSET('別紙2-4(研修実施報告書)'!$I$8,(COLUMN()-COLUMN($J$9))*4,0,4,2),$C159),X$9,"")</f>
        <v/>
      </c>
      <c r="Y159" s="332" t="str">
        <f ca="1">IF(COUNTIF(OFFSET('別紙2-4(研修実施報告書)'!$I$8,(COLUMN()-COLUMN($J$9))*4,0,4,2),$C159),Y$9,"")</f>
        <v/>
      </c>
      <c r="Z159" s="332" t="str">
        <f ca="1">IF(COUNTIF(OFFSET('別紙2-4(研修実施報告書)'!$I$8,(COLUMN()-COLUMN($J$9))*4,0,4,2),$C159),Z$9,"")</f>
        <v/>
      </c>
      <c r="AA159" s="332" t="str">
        <f ca="1">IF(COUNTIF(OFFSET('別紙2-4(研修実施報告書)'!$I$8,(COLUMN()-COLUMN($J$9))*4,0,4,2),$C159),AA$9,"")</f>
        <v/>
      </c>
      <c r="AB159" s="332" t="str">
        <f ca="1">IF(COUNTIF(OFFSET('別紙2-4(研修実施報告書)'!$I$8,(COLUMN()-COLUMN($J$9))*4,0,4,2),$C159),AB$9,"")</f>
        <v/>
      </c>
      <c r="AC159" s="332" t="str">
        <f ca="1">IF(COUNTIF(OFFSET('別紙2-4(研修実施報告書)'!$I$8,(COLUMN()-COLUMN($J$9))*4,0,4,2),$C159),AC$9,"")</f>
        <v/>
      </c>
      <c r="AD159" s="332" t="str">
        <f ca="1">IF(COUNTIF(OFFSET('別紙2-4(研修実施報告書)'!$I$8,(COLUMN()-COLUMN($J$9))*4,0,4,2),$C159),AD$9,"")</f>
        <v/>
      </c>
      <c r="AE159" s="332" t="str">
        <f ca="1">IF(COUNTIF(OFFSET('別紙2-4(研修実施報告書)'!$I$8,(COLUMN()-COLUMN($J$9))*4,0,4,2),$C159),AE$9,"")</f>
        <v/>
      </c>
      <c r="AF159" s="332" t="str">
        <f ca="1">IF(COUNTIF(OFFSET('別紙2-4(研修実施報告書)'!$I$8,(COLUMN()-COLUMN($J$9))*4,0,4,2),$C159),AF$9,"")</f>
        <v/>
      </c>
      <c r="AG159" s="332" t="str">
        <f ca="1">IF(COUNTIF(OFFSET('別紙2-4(研修実施報告書)'!$I$8,(COLUMN()-COLUMN($J$9))*4,0,4,2),$C159),AG$9,"")</f>
        <v/>
      </c>
      <c r="AH159" s="332" t="str">
        <f ca="1">IF(COUNTIF(OFFSET('別紙2-4(研修実施報告書)'!$I$8,(COLUMN()-COLUMN($J$9))*4,0,4,2),$C159),AH$9,"")</f>
        <v/>
      </c>
      <c r="AI159" s="332" t="str">
        <f ca="1">IF(COUNTIF(OFFSET('別紙2-4(研修実施報告書)'!$I$8,(COLUMN()-COLUMN($J$9))*4,0,4,2),$C159),AI$9,"")</f>
        <v/>
      </c>
      <c r="AJ159" s="332" t="str">
        <f ca="1">IF(COUNTIF(OFFSET('別紙2-4(研修実施報告書)'!$I$8,(COLUMN()-COLUMN($J$9))*4,0,4,2),$C159),AJ$9,"")</f>
        <v/>
      </c>
      <c r="AK159" s="332" t="str">
        <f ca="1">IF(COUNTIF(OFFSET('別紙2-4(研修実施報告書)'!$I$8,(COLUMN()-COLUMN($J$9))*4,0,4,2),$C159),AK$9,"")</f>
        <v/>
      </c>
      <c r="AL159" s="332" t="str">
        <f ca="1">IF(COUNTIF(OFFSET('別紙2-4(研修実施報告書)'!$I$8,(COLUMN()-COLUMN($J$9))*4,0,4,2),$C159),AL$9,"")</f>
        <v/>
      </c>
      <c r="AM159" s="332" t="str">
        <f ca="1">IF(COUNTIF(OFFSET('別紙2-4(研修実施報告書)'!$I$8,(COLUMN()-COLUMN($J$9))*4,0,4,2),$C159),AM$9,"")</f>
        <v/>
      </c>
      <c r="AN159" s="332" t="str">
        <f ca="1">IF(COUNTIF(OFFSET('別紙2-4(研修実施報告書)'!$I$8,(COLUMN()-COLUMN($J$9))*4,0,4,2),$C159),AN$9,"")</f>
        <v/>
      </c>
      <c r="AO159" s="332" t="str">
        <f ca="1">IF(COUNTIF(OFFSET('別紙2-4(研修実施報告書)'!$I$8,(COLUMN()-COLUMN($J$9))*4,0,4,2),$C159),AO$9,"")</f>
        <v/>
      </c>
      <c r="AP159" s="332" t="str">
        <f ca="1">IF(COUNTIF(OFFSET('別紙2-4(研修実施報告書)'!$I$8,(COLUMN()-COLUMN($J$9))*4,0,4,2),$C159),AP$9,"")</f>
        <v/>
      </c>
      <c r="AQ159" s="332" t="str">
        <f ca="1">IF(COUNTIF(OFFSET('別紙2-4(研修実施報告書)'!$I$8,(COLUMN()-COLUMN($J$9))*4,0,4,2),$C159),AQ$9,"")</f>
        <v/>
      </c>
      <c r="AR159" s="332" t="str">
        <f ca="1">IF(COUNTIF(OFFSET('別紙2-4(研修実施報告書)'!$I$8,(COLUMN()-COLUMN($J$9))*4,0,4,2),$C159),AR$9,"")</f>
        <v/>
      </c>
      <c r="AS159" s="332" t="str">
        <f ca="1">IF(COUNTIF(OFFSET('別紙2-4(研修実施報告書)'!$I$8,(COLUMN()-COLUMN($J$9))*4,0,4,2),$C159),AS$9,"")</f>
        <v/>
      </c>
      <c r="AT159" s="332" t="str">
        <f ca="1">IF(COUNTIF(OFFSET('別紙2-4(研修実施報告書)'!$I$8,(COLUMN()-COLUMN($J$9))*4,0,4,2),$C159),AT$9,"")</f>
        <v/>
      </c>
      <c r="AU159" s="332" t="str">
        <f ca="1">IF(COUNTIF(OFFSET('別紙2-4(研修実施報告書)'!$I$8,(COLUMN()-COLUMN($J$9))*4,0,4,2),$C159),AU$9,"")</f>
        <v/>
      </c>
      <c r="AV159" s="332" t="str">
        <f ca="1">IF(COUNTIF(OFFSET('別紙2-4(研修実施報告書)'!$I$8,(COLUMN()-COLUMN($J$9))*4,0,4,2),$C159),AV$9,"")</f>
        <v/>
      </c>
      <c r="AW159" s="332" t="str">
        <f ca="1">IF(COUNTIF(OFFSET('別紙2-4(研修実施報告書)'!$I$8,(COLUMN()-COLUMN($J$9))*4,0,4,2),$C159),AW$9,"")</f>
        <v/>
      </c>
      <c r="AX159" s="332" t="str">
        <f ca="1">IF(COUNTIF(OFFSET('別紙2-4(研修実施報告書)'!$I$8,(COLUMN()-COLUMN($J$9))*4,0,4,2),$C159),AX$9,"")</f>
        <v/>
      </c>
      <c r="AY159" s="332" t="str">
        <f ca="1">IF(COUNTIF(OFFSET('別紙2-4(研修実施報告書)'!$I$8,(COLUMN()-COLUMN($J$9))*4,0,4,2),$C159),AY$9,"")</f>
        <v/>
      </c>
      <c r="AZ159" s="332" t="str">
        <f ca="1">IF(COUNTIF(OFFSET('別紙2-4(研修実施報告書)'!$I$8,(COLUMN()-COLUMN($J$9))*4,0,4,2),$C159),AZ$9,"")</f>
        <v/>
      </c>
      <c r="BA159" s="332" t="str">
        <f ca="1">IF(COUNTIF(OFFSET('別紙2-4(研修実施報告書)'!$I$8,(COLUMN()-COLUMN($J$9))*4,0,4,2),$C159),BA$9,"")</f>
        <v/>
      </c>
      <c r="BB159" s="332" t="str">
        <f ca="1">IF(COUNTIF(OFFSET('別紙2-4(研修実施報告書)'!$I$8,(COLUMN()-COLUMN($J$9))*4,0,4,2),$C159),BB$9,"")</f>
        <v/>
      </c>
      <c r="BC159" s="332" t="str">
        <f ca="1">IF(COUNTIF(OFFSET('別紙2-4(研修実施報告書)'!$I$8,(COLUMN()-COLUMN($J$9))*4,0,4,2),$C159),BC$9,"")</f>
        <v/>
      </c>
      <c r="BD159" s="332" t="str">
        <f ca="1">IF(COUNTIF(OFFSET('別紙2-4(研修実施報告書)'!$I$8,(COLUMN()-COLUMN($J$9))*4,0,4,2),$C159),BD$9,"")</f>
        <v/>
      </c>
      <c r="BE159" s="332" t="str">
        <f ca="1">IF(COUNTIF(OFFSET('別紙2-4(研修実施報告書)'!$I$8,(COLUMN()-COLUMN($J$9))*4,0,4,2),$C159),BE$9,"")</f>
        <v/>
      </c>
      <c r="BF159" s="332" t="str">
        <f ca="1">IF(COUNTIF(OFFSET('別紙2-4(研修実施報告書)'!$I$8,(COLUMN()-COLUMN($J$9))*4,0,4,2),$C159),BF$9,"")</f>
        <v/>
      </c>
      <c r="BG159" s="332" t="str">
        <f ca="1">IF(COUNTIF(OFFSET('別紙2-4(研修実施報告書)'!$I$8,(COLUMN()-COLUMN($J$9))*4,0,4,2),$C159),BG$9,"")</f>
        <v/>
      </c>
      <c r="BH159" s="332" t="str">
        <f ca="1">IF(COUNTIF(OFFSET('別紙2-4(研修実施報告書)'!$I$8,(COLUMN()-COLUMN($J$9))*4,0,4,2),$C159),BH$9,"")</f>
        <v/>
      </c>
      <c r="BI159" s="332" t="str">
        <f ca="1">IF(COUNTIF(OFFSET('別紙2-4(研修実施報告書)'!$I$8,(COLUMN()-COLUMN($J$9))*4,0,4,2),$C159),BI$9,"")</f>
        <v/>
      </c>
      <c r="BJ159" s="332" t="str">
        <f ca="1">IF(COUNTIF(OFFSET('別紙2-4(研修実施報告書)'!$I$8,(COLUMN()-COLUMN($J$9))*4,0,4,2),$C159),BJ$9,"")</f>
        <v/>
      </c>
      <c r="BK159" s="332" t="str">
        <f ca="1">IF(COUNTIF(OFFSET('別紙2-4(研修実施報告書)'!$I$8,(COLUMN()-COLUMN($J$9))*4,0,4,2),$C159),BK$9,"")</f>
        <v/>
      </c>
      <c r="BL159" s="332" t="str">
        <f ca="1">IF(COUNTIF(OFFSET('別紙2-4(研修実施報告書)'!$I$8,(COLUMN()-COLUMN($J$9))*4,0,4,2),$C159),BL$9,"")</f>
        <v/>
      </c>
      <c r="BM159" s="332" t="str">
        <f ca="1">IF(COUNTIF(OFFSET('別紙2-4(研修実施報告書)'!$I$8,(COLUMN()-COLUMN($J$9))*4,0,4,2),$C159),BM$9,"")</f>
        <v/>
      </c>
      <c r="BN159" s="332" t="str">
        <f ca="1">IF(COUNTIF(OFFSET('別紙2-4(研修実施報告書)'!$I$8,(COLUMN()-COLUMN($J$9))*4,0,4,2),$C159),BN$9,"")</f>
        <v/>
      </c>
      <c r="BO159" s="332" t="str">
        <f ca="1">IF(COUNTIF(OFFSET('別紙2-4(研修実施報告書)'!$I$8,(COLUMN()-COLUMN($J$9))*4,0,4,2),$C159),BO$9,"")</f>
        <v/>
      </c>
      <c r="BP159" s="332" t="str">
        <f ca="1">IF(COUNTIF(OFFSET('別紙2-4(研修実施報告書)'!$I$8,(COLUMN()-COLUMN($J$9))*4,0,4,2),$C159),BP$9,"")</f>
        <v/>
      </c>
      <c r="BQ159" s="332" t="str">
        <f ca="1">IF(COUNTIF(OFFSET('別紙2-4(研修実施報告書)'!$I$8,(COLUMN()-COLUMN($J$9))*4,0,4,2),$C159),BQ$9,"")</f>
        <v/>
      </c>
      <c r="BR159" s="332" t="str">
        <f ca="1">IF(COUNTIF(OFFSET('別紙2-4(研修実施報告書)'!$I$8,(COLUMN()-COLUMN($J$9))*4,0,4,2),$C159),BR$9,"")</f>
        <v/>
      </c>
      <c r="BS159" s="332" t="str">
        <f ca="1">IF(COUNTIF(OFFSET('別紙2-4(研修実施報告書)'!$I$8,(COLUMN()-COLUMN($J$9))*4,0,4,2),$C159),BS$9,"")</f>
        <v/>
      </c>
      <c r="BT159" s="332" t="str">
        <f ca="1">IF(COUNTIF(OFFSET('別紙2-4(研修実施報告書)'!$I$8,(COLUMN()-COLUMN($J$9))*4,0,4,2),$C159),BT$9,"")</f>
        <v/>
      </c>
      <c r="BU159" s="332" t="str">
        <f ca="1">IF(COUNTIF(OFFSET('別紙2-4(研修実施報告書)'!$I$8,(COLUMN()-COLUMN($J$9))*4,0,4,2),$C159),BU$9,"")</f>
        <v/>
      </c>
      <c r="BV159" s="332" t="str">
        <f ca="1">IF(COUNTIF(OFFSET('別紙2-4(研修実施報告書)'!$I$8,(COLUMN()-COLUMN($J$9))*4,0,4,2),$C159),BV$9,"")</f>
        <v/>
      </c>
      <c r="BW159" s="332" t="str">
        <f ca="1">IF(COUNTIF(OFFSET('別紙2-4(研修実施報告書)'!$I$8,(COLUMN()-COLUMN($J$9))*4,0,4,2),$C159),BW$9,"")</f>
        <v/>
      </c>
      <c r="BX159" s="332" t="str">
        <f ca="1">IF(COUNTIF(OFFSET('別紙2-4(研修実施報告書)'!$I$8,(COLUMN()-COLUMN($J$9))*4,0,4,2),$C159),BX$9,"")</f>
        <v/>
      </c>
      <c r="BY159" s="332" t="str">
        <f ca="1">IF(COUNTIF(OFFSET('別紙2-4(研修実施報告書)'!$I$8,(COLUMN()-COLUMN($J$9))*4,0,4,2),$C159),BY$9,"")</f>
        <v/>
      </c>
      <c r="BZ159" s="332" t="str">
        <f ca="1">IF(COUNTIF(OFFSET('別紙2-4(研修実施報告書)'!$I$8,(COLUMN()-COLUMN($J$9))*4,0,4,2),$C159),BZ$9,"")</f>
        <v/>
      </c>
      <c r="CA159" s="332" t="str">
        <f ca="1">IF(COUNTIF(OFFSET('別紙2-4(研修実施報告書)'!$I$8,(COLUMN()-COLUMN($J$9))*4,0,4,2),$C159),CA$9,"")</f>
        <v/>
      </c>
      <c r="CB159" s="332" t="str">
        <f ca="1">IF(COUNTIF(OFFSET('別紙2-4(研修実施報告書)'!$I$8,(COLUMN()-COLUMN($J$9))*4,0,4,2),$C159),CB$9,"")</f>
        <v/>
      </c>
      <c r="CC159" s="332" t="str">
        <f ca="1">IF(COUNTIF(OFFSET('別紙2-4(研修実施報告書)'!$I$8,(COLUMN()-COLUMN($J$9))*4,0,4,2),$C159),CC$9,"")</f>
        <v/>
      </c>
      <c r="CD159" s="332" t="str">
        <f ca="1">IF(COUNTIF(OFFSET('別紙2-4(研修実施報告書)'!$I$8,(COLUMN()-COLUMN($J$9))*4,0,4,2),$C159),CD$9,"")</f>
        <v/>
      </c>
      <c r="CE159" s="332" t="str">
        <f ca="1">IF(COUNTIF(OFFSET('別紙2-4(研修実施報告書)'!$I$8,(COLUMN()-COLUMN($J$9))*4,0,4,2),$C159),CE$9,"")</f>
        <v/>
      </c>
      <c r="CF159" s="332" t="str">
        <f ca="1">IF(COUNTIF(OFFSET('別紙2-4(研修実施報告書)'!$I$8,(COLUMN()-COLUMN($J$9))*4,0,4,2),$C159),CF$9,"")</f>
        <v/>
      </c>
      <c r="CG159" s="332" t="str">
        <f ca="1">IF(COUNTIF(OFFSET('別紙2-4(研修実施報告書)'!$I$8,(COLUMN()-COLUMN($J$9))*4,0,4,2),$C159),CG$9,"")</f>
        <v/>
      </c>
      <c r="CH159" s="332" t="str">
        <f ca="1">IF(COUNTIF(OFFSET('別紙2-4(研修実施報告書)'!$I$8,(COLUMN()-COLUMN($J$9))*4,0,4,2),$C159),CH$9,"")</f>
        <v/>
      </c>
      <c r="CI159" s="332" t="str">
        <f ca="1">IF(COUNTIF(OFFSET('別紙2-4(研修実施報告書)'!$I$8,(COLUMN()-COLUMN($J$9))*4,0,4,2),$C159),CI$9,"")</f>
        <v/>
      </c>
      <c r="CJ159" s="332" t="str">
        <f ca="1">IF(COUNTIF(OFFSET('別紙2-4(研修実施報告書)'!$I$8,(COLUMN()-COLUMN($J$9))*4,0,4,2),$C159),CJ$9,"")</f>
        <v/>
      </c>
      <c r="CK159" s="332" t="str">
        <f ca="1">IF(COUNTIF(OFFSET('別紙2-4(研修実施報告書)'!$I$8,(COLUMN()-COLUMN($J$9))*4,0,4,2),$C159),CK$9,"")</f>
        <v/>
      </c>
      <c r="CL159" s="332" t="str">
        <f ca="1">IF(COUNTIF(OFFSET('別紙2-4(研修実施報告書)'!$I$8,(COLUMN()-COLUMN($J$9))*4,0,4,2),$C159),CL$9,"")</f>
        <v/>
      </c>
      <c r="CM159" s="332" t="str">
        <f ca="1">IF(COUNTIF(OFFSET('別紙2-4(研修実施報告書)'!$I$8,(COLUMN()-COLUMN($J$9))*4,0,4,2),$C159),CM$9,"")</f>
        <v/>
      </c>
      <c r="CN159" s="332" t="str">
        <f ca="1">IF(COUNTIF(OFFSET('別紙2-4(研修実施報告書)'!$I$8,(COLUMN()-COLUMN($J$9))*4,0,4,2),$C159),CN$9,"")</f>
        <v/>
      </c>
      <c r="CO159" s="332" t="str">
        <f ca="1">IF(COUNTIF(OFFSET('別紙2-4(研修実施報告書)'!$I$8,(COLUMN()-COLUMN($J$9))*4,0,4,2),$C159),CO$9,"")</f>
        <v/>
      </c>
      <c r="CP159" s="332" t="str">
        <f ca="1">IF(COUNTIF(OFFSET('別紙2-4(研修実施報告書)'!$I$8,(COLUMN()-COLUMN($J$9))*4,0,4,2),$C159),CP$9,"")</f>
        <v/>
      </c>
      <c r="CQ159" s="332" t="str">
        <f ca="1">IF(COUNTIF(OFFSET('別紙2-4(研修実施報告書)'!$I$8,(COLUMN()-COLUMN($J$9))*4,0,4,2),$C159),CQ$9,"")</f>
        <v/>
      </c>
      <c r="CR159" s="332" t="str">
        <f ca="1">IF(COUNTIF(OFFSET('別紙2-4(研修実施報告書)'!$I$8,(COLUMN()-COLUMN($J$9))*4,0,4,2),$C159),CR$9,"")</f>
        <v/>
      </c>
      <c r="CS159" s="332" t="str">
        <f ca="1">IF(COUNTIF(OFFSET('別紙2-4(研修実施報告書)'!$I$8,(COLUMN()-COLUMN($J$9))*4,0,4,2),$C159),CS$9,"")</f>
        <v/>
      </c>
      <c r="CT159" s="332" t="str">
        <f ca="1">IF(COUNTIF(OFFSET('別紙2-4(研修実施報告書)'!$I$8,(COLUMN()-COLUMN($J$9))*4,0,4,2),$C159),CT$9,"")</f>
        <v/>
      </c>
      <c r="CU159" s="332" t="str">
        <f ca="1">IF(COUNTIF(OFFSET('別紙2-4(研修実施報告書)'!$I$8,(COLUMN()-COLUMN($J$9))*4,0,4,2),$C159),CU$9,"")</f>
        <v/>
      </c>
      <c r="CV159" s="332" t="str">
        <f ca="1">IF(COUNTIF(OFFSET('別紙2-4(研修実施報告書)'!$I$8,(COLUMN()-COLUMN($J$9))*4,0,4,2),$C159),CV$9,"")</f>
        <v/>
      </c>
      <c r="CW159" s="332" t="str">
        <f ca="1">IF(COUNTIF(OFFSET('別紙2-4(研修実施報告書)'!$I$8,(COLUMN()-COLUMN($J$9))*4,0,4,2),$C159),CW$9,"")</f>
        <v/>
      </c>
      <c r="CX159" s="332" t="str">
        <f ca="1">IF(COUNTIF(OFFSET('別紙2-4(研修実施報告書)'!$I$8,(COLUMN()-COLUMN($J$9))*4,0,4,2),$C159),CX$9,"")</f>
        <v/>
      </c>
      <c r="CY159" s="332" t="str">
        <f ca="1">IF(COUNTIF(OFFSET('別紙2-4(研修実施報告書)'!$I$8,(COLUMN()-COLUMN($J$9))*4,0,4,2),$C159),CY$9,"")</f>
        <v/>
      </c>
      <c r="CZ159" s="332" t="str">
        <f ca="1">IF(COUNTIF(OFFSET('別紙2-4(研修実施報告書)'!$I$8,(COLUMN()-COLUMN($J$9))*4,0,4,2),$C159),CZ$9,"")</f>
        <v/>
      </c>
      <c r="DA159" s="332" t="str">
        <f ca="1">IF(COUNTIF(OFFSET('別紙2-4(研修実施報告書)'!$I$8,(COLUMN()-COLUMN($J$9))*4,0,4,2),$C159),DA$9,"")</f>
        <v/>
      </c>
      <c r="DB159" s="332" t="str">
        <f ca="1">IF(COUNTIF(OFFSET('別紙2-4(研修実施報告書)'!$I$8,(COLUMN()-COLUMN($J$9))*4,0,4,2),$C159),DB$9,"")</f>
        <v/>
      </c>
      <c r="DC159" s="332" t="str">
        <f ca="1">IF(COUNTIF(OFFSET('別紙2-4(研修実施報告書)'!$I$8,(COLUMN()-COLUMN($J$9))*4,0,4,2),$C159),DC$9,"")</f>
        <v/>
      </c>
      <c r="DD159" s="332" t="str">
        <f ca="1">IF(COUNTIF(OFFSET('別紙2-4(研修実施報告書)'!$I$8,(COLUMN()-COLUMN($J$9))*4,0,4,2),$C159),DD$9,"")</f>
        <v/>
      </c>
      <c r="DE159" s="332" t="str">
        <f ca="1">IF(COUNTIF(OFFSET('別紙2-4(研修実施報告書)'!$I$8,(COLUMN()-COLUMN($J$9))*4,0,4,2),$C159),DE$9,"")</f>
        <v/>
      </c>
      <c r="DF159" s="332" t="str">
        <f ca="1">IF(COUNTIF(OFFSET('別紙2-4(研修実施報告書)'!$I$8,(COLUMN()-COLUMN($J$9))*4,0,4,2),$C159),DF$9,"")</f>
        <v/>
      </c>
      <c r="DG159" s="332" t="str">
        <f ca="1">IF(COUNTIF(OFFSET('別紙2-4(研修実施報告書)'!$I$8,(COLUMN()-COLUMN($J$9))*4,0,4,2),$C159),DG$9,"")</f>
        <v/>
      </c>
      <c r="DH159" s="332" t="str">
        <f ca="1">IF(COUNTIF(OFFSET('別紙2-4(研修実施報告書)'!$I$8,(COLUMN()-COLUMN($J$9))*4,0,4,2),$C159),DH$9,"")</f>
        <v/>
      </c>
      <c r="DI159" s="332" t="str">
        <f ca="1">IF(COUNTIF(OFFSET('別紙2-4(研修実施報告書)'!$I$8,(COLUMN()-COLUMN($J$9))*4,0,4,2),$C159),DI$9,"")</f>
        <v/>
      </c>
      <c r="DJ159" s="332" t="str">
        <f ca="1">IF(COUNTIF(OFFSET('別紙2-4(研修実施報告書)'!$I$8,(COLUMN()-COLUMN($J$9))*4,0,4,2),$C159),DJ$9,"")</f>
        <v/>
      </c>
      <c r="DK159" s="332" t="str">
        <f ca="1">IF(COUNTIF(OFFSET('別紙2-4(研修実施報告書)'!$I$8,(COLUMN()-COLUMN($J$9))*4,0,4,2),$C159),DK$9,"")</f>
        <v/>
      </c>
      <c r="DL159" s="332" t="str">
        <f ca="1">IF(COUNTIF(OFFSET('別紙2-4(研修実施報告書)'!$I$8,(COLUMN()-COLUMN($J$9))*4,0,4,2),$C159),DL$9,"")</f>
        <v/>
      </c>
      <c r="DM159" s="332" t="str">
        <f ca="1">IF(COUNTIF(OFFSET('別紙2-4(研修実施報告書)'!$I$8,(COLUMN()-COLUMN($J$9))*4,0,4,2),$C159),DM$9,"")</f>
        <v/>
      </c>
      <c r="DN159" s="332" t="str">
        <f ca="1">IF(COUNTIF(OFFSET('別紙2-4(研修実施報告書)'!$I$8,(COLUMN()-COLUMN($J$9))*4,0,4,2),$C159),DN$9,"")</f>
        <v/>
      </c>
      <c r="DO159" s="332" t="str">
        <f ca="1">IF(COUNTIF(OFFSET('別紙2-4(研修実施報告書)'!$I$8,(COLUMN()-COLUMN($J$9))*4,0,4,2),$C159),DO$9,"")</f>
        <v/>
      </c>
      <c r="DP159" s="332" t="str">
        <f ca="1">IF(COUNTIF(OFFSET('別紙2-4(研修実施報告書)'!$I$8,(COLUMN()-COLUMN($J$9))*4,0,4,2),$C159),DP$9,"")</f>
        <v/>
      </c>
      <c r="DQ159" s="332" t="str">
        <f ca="1">IF(COUNTIF(OFFSET('別紙2-4(研修実施報告書)'!$I$8,(COLUMN()-COLUMN($J$9))*4,0,4,2),$C159),DQ$9,"")</f>
        <v/>
      </c>
      <c r="DR159" s="332" t="str">
        <f ca="1">IF(COUNTIF(OFFSET('別紙2-4(研修実施報告書)'!$I$8,(COLUMN()-COLUMN($J$9))*4,0,4,2),$C159),DR$9,"")</f>
        <v/>
      </c>
      <c r="DS159" s="332" t="str">
        <f ca="1">IF(COUNTIF(OFFSET('別紙2-4(研修実施報告書)'!$I$8,(COLUMN()-COLUMN($J$9))*4,0,4,2),$C159),DS$9,"")</f>
        <v/>
      </c>
      <c r="DT159" s="332" t="str">
        <f ca="1">IF(COUNTIF(OFFSET('別紙2-4(研修実施報告書)'!$I$8,(COLUMN()-COLUMN($J$9))*4,0,4,2),$C159),DT$9,"")</f>
        <v/>
      </c>
      <c r="DU159" s="332" t="str">
        <f ca="1">IF(COUNTIF(OFFSET('別紙2-4(研修実施報告書)'!$I$8,(COLUMN()-COLUMN($J$9))*4,0,4,2),$C159),DU$9,"")</f>
        <v/>
      </c>
      <c r="DV159" s="332" t="str">
        <f ca="1">IF(COUNTIF(OFFSET('別紙2-4(研修実施報告書)'!$I$8,(COLUMN()-COLUMN($J$9))*4,0,4,2),$C159),DV$9,"")</f>
        <v/>
      </c>
      <c r="DW159" s="332" t="str">
        <f ca="1">IF(COUNTIF(OFFSET('別紙2-4(研修実施報告書)'!$I$8,(COLUMN()-COLUMN($J$9))*4,0,4,2),$C159),DW$9,"")</f>
        <v/>
      </c>
      <c r="DX159" s="332" t="str">
        <f ca="1">IF(COUNTIF(OFFSET('別紙2-4(研修実施報告書)'!$I$8,(COLUMN()-COLUMN($J$9))*4,0,4,2),$C159),DX$9,"")</f>
        <v/>
      </c>
      <c r="DY159" s="332" t="str">
        <f ca="1">IF(COUNTIF(OFFSET('別紙2-4(研修実施報告書)'!$I$8,(COLUMN()-COLUMN($J$9))*4,0,4,2),$C159),DY$9,"")</f>
        <v/>
      </c>
      <c r="DZ159" s="332" t="str">
        <f ca="1">IF(COUNTIF(OFFSET('別紙2-4(研修実施報告書)'!$I$8,(COLUMN()-COLUMN($J$9))*4,0,4,2),$C159),DZ$9,"")</f>
        <v/>
      </c>
      <c r="EA159" s="332" t="str">
        <f ca="1">IF(COUNTIF(OFFSET('別紙2-4(研修実施報告書)'!$I$8,(COLUMN()-COLUMN($J$9))*4,0,4,2),$C159),EA$9,"")</f>
        <v/>
      </c>
      <c r="EB159" s="332" t="str">
        <f ca="1">IF(COUNTIF(OFFSET('別紙2-4(研修実施報告書)'!$I$8,(COLUMN()-COLUMN($J$9))*4,0,4,2),$C159),EB$9,"")</f>
        <v/>
      </c>
      <c r="EC159" s="332" t="str">
        <f ca="1">IF(COUNTIF(OFFSET('別紙2-4(研修実施報告書)'!$I$8,(COLUMN()-COLUMN($J$9))*4,0,4,2),$C159),EC$9,"")</f>
        <v/>
      </c>
      <c r="ED159" s="332" t="str">
        <f ca="1">IF(COUNTIF(OFFSET('別紙2-4(研修実施報告書)'!$I$8,(COLUMN()-COLUMN($J$9))*4,0,4,2),$C159),ED$9,"")</f>
        <v/>
      </c>
      <c r="EE159" s="332" t="str">
        <f ca="1">IF(COUNTIF(OFFSET('別紙2-4(研修実施報告書)'!$I$8,(COLUMN()-COLUMN($J$9))*4,0,4,2),$C159),EE$9,"")</f>
        <v/>
      </c>
      <c r="EF159" s="332" t="str">
        <f ca="1">IF(COUNTIF(OFFSET('別紙2-4(研修実施報告書)'!$I$8,(COLUMN()-COLUMN($J$9))*4,0,4,2),$C159),EF$9,"")</f>
        <v/>
      </c>
      <c r="EG159" s="332" t="str">
        <f ca="1">IF(COUNTIF(OFFSET('別紙2-4(研修実施報告書)'!$I$8,(COLUMN()-COLUMN($J$9))*4,0,4,2),$C159),EG$9,"")</f>
        <v/>
      </c>
      <c r="EH159" s="332" t="str">
        <f ca="1">IF(COUNTIF(OFFSET('別紙2-4(研修実施報告書)'!$I$8,(COLUMN()-COLUMN($J$9))*4,0,4,2),$C159),EH$9,"")</f>
        <v/>
      </c>
      <c r="EI159" s="332" t="str">
        <f ca="1">IF(COUNTIF(OFFSET('別紙2-4(研修実施報告書)'!$I$8,(COLUMN()-COLUMN($J$9))*4,0,4,2),$C159),EI$9,"")</f>
        <v/>
      </c>
      <c r="EJ159" s="332" t="str">
        <f ca="1">IF(COUNTIF(OFFSET('別紙2-4(研修実施報告書)'!$I$8,(COLUMN()-COLUMN($J$9))*4,0,4,2),$C159),EJ$9,"")</f>
        <v/>
      </c>
      <c r="EK159" s="332" t="str">
        <f ca="1">IF(COUNTIF(OFFSET('別紙2-4(研修実施報告書)'!$I$8,(COLUMN()-COLUMN($J$9))*4,0,4,2),$C159),EK$9,"")</f>
        <v/>
      </c>
      <c r="EL159" s="332" t="str">
        <f ca="1">IF(COUNTIF(OFFSET('別紙2-4(研修実施報告書)'!$I$8,(COLUMN()-COLUMN($J$9))*4,0,4,2),$C159),EL$9,"")</f>
        <v/>
      </c>
      <c r="EM159" s="332" t="str">
        <f ca="1">IF(COUNTIF(OFFSET('別紙2-4(研修実施報告書)'!$I$8,(COLUMN()-COLUMN($J$9))*4,0,4,2),$C159),EM$9,"")</f>
        <v/>
      </c>
      <c r="EN159" s="332" t="str">
        <f ca="1">IF(COUNTIF(OFFSET('別紙2-4(研修実施報告書)'!$I$8,(COLUMN()-COLUMN($J$9))*4,0,4,2),$C159),EN$9,"")</f>
        <v/>
      </c>
      <c r="EO159" s="332" t="str">
        <f ca="1">IF(COUNTIF(OFFSET('別紙2-4(研修実施報告書)'!$I$8,(COLUMN()-COLUMN($J$9))*4,0,4,2),$C159),EO$9,"")</f>
        <v/>
      </c>
      <c r="EP159" s="332" t="str">
        <f ca="1">IF(COUNTIF(OFFSET('別紙2-4(研修実施報告書)'!$I$8,(COLUMN()-COLUMN($J$9))*4,0,4,2),$C159),EP$9,"")</f>
        <v/>
      </c>
      <c r="EQ159" s="332" t="str">
        <f ca="1">IF(COUNTIF(OFFSET('別紙2-4(研修実施報告書)'!$I$8,(COLUMN()-COLUMN($J$9))*4,0,4,2),$C159),EQ$9,"")</f>
        <v/>
      </c>
      <c r="ER159" s="332" t="str">
        <f ca="1">IF(COUNTIF(OFFSET('別紙2-4(研修実施報告書)'!$I$8,(COLUMN()-COLUMN($J$9))*4,0,4,2),$C159),ER$9,"")</f>
        <v/>
      </c>
      <c r="ES159" s="332" t="str">
        <f ca="1">IF(COUNTIF(OFFSET('別紙2-4(研修実施報告書)'!$I$8,(COLUMN()-COLUMN($J$9))*4,0,4,2),$C159),ES$9,"")</f>
        <v/>
      </c>
      <c r="ET159" s="332" t="str">
        <f ca="1">IF(COUNTIF(OFFSET('別紙2-4(研修実施報告書)'!$I$8,(COLUMN()-COLUMN($J$9))*4,0,4,2),$C159),ET$9,"")</f>
        <v/>
      </c>
      <c r="EU159" s="332" t="str">
        <f ca="1">IF(COUNTIF(OFFSET('別紙2-4(研修実施報告書)'!$I$8,(COLUMN()-COLUMN($J$9))*4,0,4,2),$C159),EU$9,"")</f>
        <v/>
      </c>
      <c r="EV159" s="332" t="str">
        <f ca="1">IF(COUNTIF(OFFSET('別紙2-4(研修実施報告書)'!$I$8,(COLUMN()-COLUMN($J$9))*4,0,4,2),$C159),EV$9,"")</f>
        <v/>
      </c>
      <c r="EW159" s="332" t="str">
        <f ca="1">IF(COUNTIF(OFFSET('別紙2-4(研修実施報告書)'!$I$8,(COLUMN()-COLUMN($J$9))*4,0,4,2),$C159),EW$9,"")</f>
        <v/>
      </c>
      <c r="EX159" s="332" t="str">
        <f ca="1">IF(COUNTIF(OFFSET('別紙2-4(研修実施報告書)'!$I$8,(COLUMN()-COLUMN($J$9))*4,0,4,2),$C159),EX$9,"")</f>
        <v/>
      </c>
      <c r="EY159" s="332" t="str">
        <f ca="1">IF(COUNTIF(OFFSET('別紙2-4(研修実施報告書)'!$I$8,(COLUMN()-COLUMN($J$9))*4,0,4,2),$C159),EY$9,"")</f>
        <v/>
      </c>
      <c r="EZ159" s="332" t="str">
        <f ca="1">IF(COUNTIF(OFFSET('別紙2-4(研修実施報告書)'!$I$8,(COLUMN()-COLUMN($J$9))*4,0,4,2),$C159),EZ$9,"")</f>
        <v/>
      </c>
      <c r="FA159" s="332" t="str">
        <f ca="1">IF(COUNTIF(OFFSET('別紙2-4(研修実施報告書)'!$I$8,(COLUMN()-COLUMN($J$9))*4,0,4,2),$C159),FA$9,"")</f>
        <v/>
      </c>
      <c r="FB159" s="332" t="str">
        <f ca="1">IF(COUNTIF(OFFSET('別紙2-4(研修実施報告書)'!$I$8,(COLUMN()-COLUMN($J$9))*4,0,4,2),$C159),FB$9,"")</f>
        <v/>
      </c>
      <c r="FC159" s="332" t="str">
        <f ca="1">IF(COUNTIF(OFFSET('別紙2-4(研修実施報告書)'!$I$8,(COLUMN()-COLUMN($J$9))*4,0,4,2),$C159),FC$9,"")</f>
        <v/>
      </c>
      <c r="FD159" s="332" t="str">
        <f ca="1">IF(COUNTIF(OFFSET('別紙2-4(研修実施報告書)'!$I$8,(COLUMN()-COLUMN($J$9))*4,0,4,2),$C159),FD$9,"")</f>
        <v/>
      </c>
      <c r="FE159" s="332" t="str">
        <f ca="1">IF(COUNTIF(OFFSET('別紙2-4(研修実施報告書)'!$I$8,(COLUMN()-COLUMN($J$9))*4,0,4,2),$C159),FE$9,"")</f>
        <v/>
      </c>
      <c r="FF159" s="332" t="str">
        <f ca="1">IF(COUNTIF(OFFSET('別紙2-4(研修実施報告書)'!$I$8,(COLUMN()-COLUMN($J$9))*4,0,4,2),$C159),FF$9,"")</f>
        <v/>
      </c>
      <c r="FG159" s="332" t="str">
        <f ca="1">IF(COUNTIF(OFFSET('別紙2-4(研修実施報告書)'!$I$8,(COLUMN()-COLUMN($J$9))*4,0,4,2),$C159),FG$9,"")</f>
        <v/>
      </c>
      <c r="FH159" s="332" t="str">
        <f ca="1">IF(COUNTIF(OFFSET('別紙2-4(研修実施報告書)'!$I$8,(COLUMN()-COLUMN($J$9))*4,0,4,2),$C159),FH$9,"")</f>
        <v/>
      </c>
      <c r="FI159" s="332" t="str">
        <f ca="1">IF(COUNTIF(OFFSET('別紙2-4(研修実施報告書)'!$I$8,(COLUMN()-COLUMN($J$9))*4,0,4,2),$C159),FI$9,"")</f>
        <v/>
      </c>
      <c r="FJ159" s="332" t="str">
        <f ca="1">IF(COUNTIF(OFFSET('別紙2-4(研修実施報告書)'!$I$8,(COLUMN()-COLUMN($J$9))*4,0,4,2),$C159),FJ$9,"")</f>
        <v/>
      </c>
      <c r="FK159" s="332" t="str">
        <f ca="1">IF(COUNTIF(OFFSET('別紙2-4(研修実施報告書)'!$I$8,(COLUMN()-COLUMN($J$9))*4,0,4,2),$C159),FK$9,"")</f>
        <v/>
      </c>
      <c r="FL159" s="332" t="str">
        <f ca="1">IF(COUNTIF(OFFSET('別紙2-4(研修実施報告書)'!$I$8,(COLUMN()-COLUMN($J$9))*4,0,4,2),$C159),FL$9,"")</f>
        <v/>
      </c>
      <c r="FM159" s="332" t="str">
        <f ca="1">IF(COUNTIF(OFFSET('別紙2-4(研修実施報告書)'!$I$8,(COLUMN()-COLUMN($J$9))*4,0,4,2),$C159),FM$9,"")</f>
        <v/>
      </c>
      <c r="FN159" s="332" t="str">
        <f ca="1">IF(COUNTIF(OFFSET('別紙2-4(研修実施報告書)'!$I$8,(COLUMN()-COLUMN($J$9))*4,0,4,2),$C159),FN$9,"")</f>
        <v/>
      </c>
      <c r="FO159" s="332" t="str">
        <f ca="1">IF(COUNTIF(OFFSET('別紙2-4(研修実施報告書)'!$I$8,(COLUMN()-COLUMN($J$9))*4,0,4,2),$C159),FO$9,"")</f>
        <v/>
      </c>
      <c r="FP159" s="332" t="str">
        <f ca="1">IF(COUNTIF(OFFSET('別紙2-4(研修実施報告書)'!$I$8,(COLUMN()-COLUMN($J$9))*4,0,4,2),$C159),FP$9,"")</f>
        <v/>
      </c>
      <c r="FQ159" s="332" t="str">
        <f ca="1">IF(COUNTIF(OFFSET('別紙2-4(研修実施報告書)'!$I$8,(COLUMN()-COLUMN($J$9))*4,0,4,2),$C159),FQ$9,"")</f>
        <v/>
      </c>
      <c r="FR159" s="332" t="str">
        <f ca="1">IF(COUNTIF(OFFSET('別紙2-4(研修実施報告書)'!$I$8,(COLUMN()-COLUMN($J$9))*4,0,4,2),$C159),FR$9,"")</f>
        <v/>
      </c>
      <c r="FS159" s="332" t="str">
        <f ca="1">IF(COUNTIF(OFFSET('別紙2-4(研修実施報告書)'!$I$8,(COLUMN()-COLUMN($J$9))*4,0,4,2),$C159),FS$9,"")</f>
        <v/>
      </c>
      <c r="FT159" s="332" t="str">
        <f ca="1">IF(COUNTIF(OFFSET('別紙2-4(研修実施報告書)'!$I$8,(COLUMN()-COLUMN($J$9))*4,0,4,2),$C159),FT$9,"")</f>
        <v/>
      </c>
      <c r="FU159" s="332" t="str">
        <f ca="1">IF(COUNTIF(OFFSET('別紙2-4(研修実施報告書)'!$I$8,(COLUMN()-COLUMN($J$9))*4,0,4,2),$C159),FU$9,"")</f>
        <v/>
      </c>
      <c r="FV159" s="332" t="str">
        <f ca="1">IF(COUNTIF(OFFSET('別紙2-4(研修実施報告書)'!$I$8,(COLUMN()-COLUMN($J$9))*4,0,4,2),$C159),FV$9,"")</f>
        <v/>
      </c>
      <c r="FW159" s="332" t="str">
        <f ca="1">IF(COUNTIF(OFFSET('別紙2-4(研修実施報告書)'!$I$8,(COLUMN()-COLUMN($J$9))*4,0,4,2),$C159),FW$9,"")</f>
        <v/>
      </c>
      <c r="FX159" s="332" t="str">
        <f ca="1">IF(COUNTIF(OFFSET('別紙2-4(研修実施報告書)'!$I$8,(COLUMN()-COLUMN($J$9))*4,0,4,2),$C159),FX$9,"")</f>
        <v/>
      </c>
      <c r="FY159" s="332" t="str">
        <f ca="1">IF(COUNTIF(OFFSET('別紙2-4(研修実施報告書)'!$I$8,(COLUMN()-COLUMN($J$9))*4,0,4,2),$C159),FY$9,"")</f>
        <v/>
      </c>
      <c r="FZ159" s="332" t="str">
        <f ca="1">IF(COUNTIF(OFFSET('別紙2-4(研修実施報告書)'!$I$8,(COLUMN()-COLUMN($J$9))*4,0,4,2),$C159),FZ$9,"")</f>
        <v/>
      </c>
      <c r="GA159" s="332" t="str">
        <f ca="1">IF(COUNTIF(OFFSET('別紙2-4(研修実施報告書)'!$I$8,(COLUMN()-COLUMN($J$9))*4,0,4,2),$C159),GA$9,"")</f>
        <v/>
      </c>
      <c r="GB159" s="332" t="str">
        <f ca="1">IF(COUNTIF(OFFSET('別紙2-4(研修実施報告書)'!$I$8,(COLUMN()-COLUMN($J$9))*4,0,4,2),$C159),GB$9,"")</f>
        <v/>
      </c>
      <c r="GC159" s="332" t="str">
        <f ca="1">IF(COUNTIF(OFFSET('別紙2-4(研修実施報告書)'!$I$8,(COLUMN()-COLUMN($J$9))*4,0,4,2),$C159),GC$9,"")</f>
        <v/>
      </c>
      <c r="GD159" s="332" t="str">
        <f ca="1">IF(COUNTIF(OFFSET('別紙2-4(研修実施報告書)'!$I$8,(COLUMN()-COLUMN($J$9))*4,0,4,2),$C159),GD$9,"")</f>
        <v/>
      </c>
      <c r="GE159" s="332" t="str">
        <f ca="1">IF(COUNTIF(OFFSET('別紙2-4(研修実施報告書)'!$I$8,(COLUMN()-COLUMN($J$9))*4,0,4,2),$C159),GE$9,"")</f>
        <v/>
      </c>
      <c r="GF159" s="332" t="str">
        <f ca="1">IF(COUNTIF(OFFSET('別紙2-4(研修実施報告書)'!$I$8,(COLUMN()-COLUMN($J$9))*4,0,4,2),$C159),GF$9,"")</f>
        <v/>
      </c>
      <c r="GG159" s="332" t="str">
        <f ca="1">IF(COUNTIF(OFFSET('別紙2-4(研修実施報告書)'!$I$8,(COLUMN()-COLUMN($J$9))*4,0,4,2),$C159),GG$9,"")</f>
        <v/>
      </c>
      <c r="GH159" s="332" t="str">
        <f ca="1">IF(COUNTIF(OFFSET('別紙2-4(研修実施報告書)'!$I$8,(COLUMN()-COLUMN($J$9))*4,0,4,2),$C159),GH$9,"")</f>
        <v/>
      </c>
      <c r="GI159" s="332" t="str">
        <f ca="1">IF(COUNTIF(OFFSET('別紙2-4(研修実施報告書)'!$I$8,(COLUMN()-COLUMN($J$9))*4,0,4,2),$C159),GI$9,"")</f>
        <v/>
      </c>
      <c r="GJ159" s="332" t="str">
        <f ca="1">IF(COUNTIF(OFFSET('別紙2-4(研修実施報告書)'!$I$8,(COLUMN()-COLUMN($J$9))*4,0,4,2),$C159),GJ$9,"")</f>
        <v/>
      </c>
      <c r="GK159" s="332" t="str">
        <f ca="1">IF(COUNTIF(OFFSET('別紙2-4(研修実施報告書)'!$I$8,(COLUMN()-COLUMN($J$9))*4,0,4,2),$C159),GK$9,"")</f>
        <v/>
      </c>
      <c r="GL159" s="332" t="str">
        <f ca="1">IF(COUNTIF(OFFSET('別紙2-4(研修実施報告書)'!$I$8,(COLUMN()-COLUMN($J$9))*4,0,4,2),$C159),GL$9,"")</f>
        <v/>
      </c>
      <c r="GM159" s="332" t="str">
        <f ca="1">IF(COUNTIF(OFFSET('別紙2-4(研修実施報告書)'!$I$8,(COLUMN()-COLUMN($J$9))*4,0,4,2),$C159),GM$9,"")</f>
        <v/>
      </c>
      <c r="GN159" s="332" t="str">
        <f ca="1">IF(COUNTIF(OFFSET('別紙2-4(研修実施報告書)'!$I$8,(COLUMN()-COLUMN($J$9))*4,0,4,2),$C159),GN$9,"")</f>
        <v/>
      </c>
      <c r="GO159" s="332" t="str">
        <f ca="1">IF(COUNTIF(OFFSET('別紙2-4(研修実施報告書)'!$I$8,(COLUMN()-COLUMN($J$9))*4,0,4,2),$C159),GO$9,"")</f>
        <v/>
      </c>
      <c r="GP159" s="332" t="str">
        <f ca="1">IF(COUNTIF(OFFSET('別紙2-4(研修実施報告書)'!$I$8,(COLUMN()-COLUMN($J$9))*4,0,4,2),$C159),GP$9,"")</f>
        <v/>
      </c>
      <c r="GQ159" s="332" t="str">
        <f ca="1">IF(COUNTIF(OFFSET('別紙2-4(研修実施報告書)'!$I$8,(COLUMN()-COLUMN($J$9))*4,0,4,2),$C159),GQ$9,"")</f>
        <v/>
      </c>
      <c r="GR159" s="332" t="str">
        <f ca="1">IF(COUNTIF(OFFSET('別紙2-4(研修実施報告書)'!$I$8,(COLUMN()-COLUMN($J$9))*4,0,4,2),$C159),GR$9,"")</f>
        <v/>
      </c>
      <c r="GS159" s="332" t="str">
        <f ca="1">IF(COUNTIF(OFFSET('別紙2-4(研修実施報告書)'!$I$8,(COLUMN()-COLUMN($J$9))*4,0,4,2),$C159),GS$9,"")</f>
        <v/>
      </c>
      <c r="GT159" s="332" t="str">
        <f ca="1">IF(COUNTIF(OFFSET('別紙2-4(研修実施報告書)'!$I$8,(COLUMN()-COLUMN($J$9))*4,0,4,2),$C159),GT$9,"")</f>
        <v/>
      </c>
      <c r="GU159" s="332" t="str">
        <f ca="1">IF(COUNTIF(OFFSET('別紙2-4(研修実施報告書)'!$I$8,(COLUMN()-COLUMN($J$9))*4,0,4,2),$C159),GU$9,"")</f>
        <v/>
      </c>
      <c r="GV159" s="332" t="str">
        <f ca="1">IF(COUNTIF(OFFSET('別紙2-4(研修実施報告書)'!$I$8,(COLUMN()-COLUMN($J$9))*4,0,4,2),$C159),GV$9,"")</f>
        <v/>
      </c>
      <c r="GW159" s="332" t="str">
        <f ca="1">IF(COUNTIF(OFFSET('別紙2-4(研修実施報告書)'!$I$8,(COLUMN()-COLUMN($J$9))*4,0,4,2),$C159),GW$9,"")</f>
        <v/>
      </c>
      <c r="GX159" s="332" t="str">
        <f ca="1">IF(COUNTIF(OFFSET('別紙2-4(研修実施報告書)'!$I$8,(COLUMN()-COLUMN($J$9))*4,0,4,2),$C159),GX$9,"")</f>
        <v/>
      </c>
      <c r="GY159" s="332" t="str">
        <f ca="1">IF(COUNTIF(OFFSET('別紙2-4(研修実施報告書)'!$I$8,(COLUMN()-COLUMN($J$9))*4,0,4,2),$C159),GY$9,"")</f>
        <v/>
      </c>
      <c r="GZ159" s="332" t="str">
        <f ca="1">IF(COUNTIF(OFFSET('別紙2-4(研修実施報告書)'!$I$8,(COLUMN()-COLUMN($J$9))*4,0,4,2),$C159),GZ$9,"")</f>
        <v/>
      </c>
      <c r="HA159" s="332" t="str">
        <f ca="1">IF(COUNTIF(OFFSET('別紙2-4(研修実施報告書)'!$I$8,(COLUMN()-COLUMN($J$9))*4,0,4,2),$C159),HA$9,"")</f>
        <v/>
      </c>
      <c r="HB159" s="320"/>
    </row>
    <row r="160" spans="1:210" ht="18.75" customHeight="1">
      <c r="A160" s="325">
        <v>146</v>
      </c>
      <c r="B160" s="323" t="str">
        <f>IF(AND('別紙1-7(研修責任者教育担当者) '!E163="〇",'別紙1-7(研修責任者教育担当者) '!F163="〇"),"専任・兼任",IF('別紙1-7(研修責任者教育担当者) '!E163="〇","専任",IF('別紙1-7(研修責任者教育担当者) '!F163="〇","兼任","")))</f>
        <v/>
      </c>
      <c r="C160" s="324">
        <f>VLOOKUP(A160,'別紙1-7(研修責任者教育担当者) '!$B$18:$C$217,2,0)</f>
        <v>0</v>
      </c>
      <c r="D160" s="348" t="s">
        <v>175</v>
      </c>
      <c r="E160" s="349"/>
      <c r="F160" s="329" t="e">
        <f t="shared" si="6"/>
        <v>#DIV/0!</v>
      </c>
      <c r="G160" s="330" t="e">
        <f t="shared" ca="1" si="7"/>
        <v>#DIV/0!</v>
      </c>
      <c r="H160" s="318">
        <f t="shared" ca="1" si="8"/>
        <v>0</v>
      </c>
      <c r="I160" s="318"/>
      <c r="J160" s="332" t="str">
        <f ca="1">IF(COUNTIF(OFFSET('別紙2-4(研修実施報告書)'!$I$8,(COLUMN()-COLUMN($J$9))*4,0,4,2),$C160),J$9,"")</f>
        <v/>
      </c>
      <c r="K160" s="332" t="str">
        <f ca="1">IF(COUNTIF(OFFSET('別紙2-4(研修実施報告書)'!$I$8,(COLUMN()-COLUMN($J$9))*4,0,4,2),$C160),K$9,"")</f>
        <v/>
      </c>
      <c r="L160" s="332" t="str">
        <f ca="1">IF(COUNTIF(OFFSET('別紙2-4(研修実施報告書)'!$I$8,(COLUMN()-COLUMN($J$9))*4,0,4,2),$C160),L$9,"")</f>
        <v/>
      </c>
      <c r="M160" s="332" t="str">
        <f ca="1">IF(COUNTIF(OFFSET('別紙2-4(研修実施報告書)'!$I$8,(COLUMN()-COLUMN($J$9))*4,0,4,2),$C160),M$9,"")</f>
        <v/>
      </c>
      <c r="N160" s="332" t="str">
        <f ca="1">IF(COUNTIF(OFFSET('別紙2-4(研修実施報告書)'!$I$8,(COLUMN()-COLUMN($J$9))*4,0,4,2),$C160),N$9,"")</f>
        <v/>
      </c>
      <c r="O160" s="332" t="str">
        <f ca="1">IF(COUNTIF(OFFSET('別紙2-4(研修実施報告書)'!$I$8,(COLUMN()-COLUMN($J$9))*4,0,4,2),$C160),O$9,"")</f>
        <v/>
      </c>
      <c r="P160" s="332" t="str">
        <f ca="1">IF(COUNTIF(OFFSET('別紙2-4(研修実施報告書)'!$I$8,(COLUMN()-COLUMN($J$9))*4,0,4,2),$C160),P$9,"")</f>
        <v/>
      </c>
      <c r="Q160" s="332" t="str">
        <f ca="1">IF(COUNTIF(OFFSET('別紙2-4(研修実施報告書)'!$I$8,(COLUMN()-COLUMN($J$9))*4,0,4,2),$C160),Q$9,"")</f>
        <v/>
      </c>
      <c r="R160" s="332" t="str">
        <f ca="1">IF(COUNTIF(OFFSET('別紙2-4(研修実施報告書)'!$I$8,(COLUMN()-COLUMN($J$9))*4,0,4,2),$C160),R$9,"")</f>
        <v/>
      </c>
      <c r="S160" s="332" t="str">
        <f ca="1">IF(COUNTIF(OFFSET('別紙2-4(研修実施報告書)'!$I$8,(COLUMN()-COLUMN($J$9))*4,0,4,2),$C160),S$9,"")</f>
        <v/>
      </c>
      <c r="T160" s="332" t="str">
        <f ca="1">IF(COUNTIF(OFFSET('別紙2-4(研修実施報告書)'!$I$8,(COLUMN()-COLUMN($J$9))*4,0,4,2),$C160),T$9,"")</f>
        <v/>
      </c>
      <c r="U160" s="332" t="str">
        <f ca="1">IF(COUNTIF(OFFSET('別紙2-4(研修実施報告書)'!$I$8,(COLUMN()-COLUMN($J$9))*4,0,4,2),$C160),U$9,"")</f>
        <v/>
      </c>
      <c r="V160" s="332" t="str">
        <f ca="1">IF(COUNTIF(OFFSET('別紙2-4(研修実施報告書)'!$I$8,(COLUMN()-COLUMN($J$9))*4,0,4,2),$C160),V$9,"")</f>
        <v/>
      </c>
      <c r="W160" s="332" t="str">
        <f ca="1">IF(COUNTIF(OFFSET('別紙2-4(研修実施報告書)'!$I$8,(COLUMN()-COLUMN($J$9))*4,0,4,2),$C160),W$9,"")</f>
        <v/>
      </c>
      <c r="X160" s="332" t="str">
        <f ca="1">IF(COUNTIF(OFFSET('別紙2-4(研修実施報告書)'!$I$8,(COLUMN()-COLUMN($J$9))*4,0,4,2),$C160),X$9,"")</f>
        <v/>
      </c>
      <c r="Y160" s="332" t="str">
        <f ca="1">IF(COUNTIF(OFFSET('別紙2-4(研修実施報告書)'!$I$8,(COLUMN()-COLUMN($J$9))*4,0,4,2),$C160),Y$9,"")</f>
        <v/>
      </c>
      <c r="Z160" s="332" t="str">
        <f ca="1">IF(COUNTIF(OFFSET('別紙2-4(研修実施報告書)'!$I$8,(COLUMN()-COLUMN($J$9))*4,0,4,2),$C160),Z$9,"")</f>
        <v/>
      </c>
      <c r="AA160" s="332" t="str">
        <f ca="1">IF(COUNTIF(OFFSET('別紙2-4(研修実施報告書)'!$I$8,(COLUMN()-COLUMN($J$9))*4,0,4,2),$C160),AA$9,"")</f>
        <v/>
      </c>
      <c r="AB160" s="332" t="str">
        <f ca="1">IF(COUNTIF(OFFSET('別紙2-4(研修実施報告書)'!$I$8,(COLUMN()-COLUMN($J$9))*4,0,4,2),$C160),AB$9,"")</f>
        <v/>
      </c>
      <c r="AC160" s="332" t="str">
        <f ca="1">IF(COUNTIF(OFFSET('別紙2-4(研修実施報告書)'!$I$8,(COLUMN()-COLUMN($J$9))*4,0,4,2),$C160),AC$9,"")</f>
        <v/>
      </c>
      <c r="AD160" s="332" t="str">
        <f ca="1">IF(COUNTIF(OFFSET('別紙2-4(研修実施報告書)'!$I$8,(COLUMN()-COLUMN($J$9))*4,0,4,2),$C160),AD$9,"")</f>
        <v/>
      </c>
      <c r="AE160" s="332" t="str">
        <f ca="1">IF(COUNTIF(OFFSET('別紙2-4(研修実施報告書)'!$I$8,(COLUMN()-COLUMN($J$9))*4,0,4,2),$C160),AE$9,"")</f>
        <v/>
      </c>
      <c r="AF160" s="332" t="str">
        <f ca="1">IF(COUNTIF(OFFSET('別紙2-4(研修実施報告書)'!$I$8,(COLUMN()-COLUMN($J$9))*4,0,4,2),$C160),AF$9,"")</f>
        <v/>
      </c>
      <c r="AG160" s="332" t="str">
        <f ca="1">IF(COUNTIF(OFFSET('別紙2-4(研修実施報告書)'!$I$8,(COLUMN()-COLUMN($J$9))*4,0,4,2),$C160),AG$9,"")</f>
        <v/>
      </c>
      <c r="AH160" s="332" t="str">
        <f ca="1">IF(COUNTIF(OFFSET('別紙2-4(研修実施報告書)'!$I$8,(COLUMN()-COLUMN($J$9))*4,0,4,2),$C160),AH$9,"")</f>
        <v/>
      </c>
      <c r="AI160" s="332" t="str">
        <f ca="1">IF(COUNTIF(OFFSET('別紙2-4(研修実施報告書)'!$I$8,(COLUMN()-COLUMN($J$9))*4,0,4,2),$C160),AI$9,"")</f>
        <v/>
      </c>
      <c r="AJ160" s="332" t="str">
        <f ca="1">IF(COUNTIF(OFFSET('別紙2-4(研修実施報告書)'!$I$8,(COLUMN()-COLUMN($J$9))*4,0,4,2),$C160),AJ$9,"")</f>
        <v/>
      </c>
      <c r="AK160" s="332" t="str">
        <f ca="1">IF(COUNTIF(OFFSET('別紙2-4(研修実施報告書)'!$I$8,(COLUMN()-COLUMN($J$9))*4,0,4,2),$C160),AK$9,"")</f>
        <v/>
      </c>
      <c r="AL160" s="332" t="str">
        <f ca="1">IF(COUNTIF(OFFSET('別紙2-4(研修実施報告書)'!$I$8,(COLUMN()-COLUMN($J$9))*4,0,4,2),$C160),AL$9,"")</f>
        <v/>
      </c>
      <c r="AM160" s="332" t="str">
        <f ca="1">IF(COUNTIF(OFFSET('別紙2-4(研修実施報告書)'!$I$8,(COLUMN()-COLUMN($J$9))*4,0,4,2),$C160),AM$9,"")</f>
        <v/>
      </c>
      <c r="AN160" s="332" t="str">
        <f ca="1">IF(COUNTIF(OFFSET('別紙2-4(研修実施報告書)'!$I$8,(COLUMN()-COLUMN($J$9))*4,0,4,2),$C160),AN$9,"")</f>
        <v/>
      </c>
      <c r="AO160" s="332" t="str">
        <f ca="1">IF(COUNTIF(OFFSET('別紙2-4(研修実施報告書)'!$I$8,(COLUMN()-COLUMN($J$9))*4,0,4,2),$C160),AO$9,"")</f>
        <v/>
      </c>
      <c r="AP160" s="332" t="str">
        <f ca="1">IF(COUNTIF(OFFSET('別紙2-4(研修実施報告書)'!$I$8,(COLUMN()-COLUMN($J$9))*4,0,4,2),$C160),AP$9,"")</f>
        <v/>
      </c>
      <c r="AQ160" s="332" t="str">
        <f ca="1">IF(COUNTIF(OFFSET('別紙2-4(研修実施報告書)'!$I$8,(COLUMN()-COLUMN($J$9))*4,0,4,2),$C160),AQ$9,"")</f>
        <v/>
      </c>
      <c r="AR160" s="332" t="str">
        <f ca="1">IF(COUNTIF(OFFSET('別紙2-4(研修実施報告書)'!$I$8,(COLUMN()-COLUMN($J$9))*4,0,4,2),$C160),AR$9,"")</f>
        <v/>
      </c>
      <c r="AS160" s="332" t="str">
        <f ca="1">IF(COUNTIF(OFFSET('別紙2-4(研修実施報告書)'!$I$8,(COLUMN()-COLUMN($J$9))*4,0,4,2),$C160),AS$9,"")</f>
        <v/>
      </c>
      <c r="AT160" s="332" t="str">
        <f ca="1">IF(COUNTIF(OFFSET('別紙2-4(研修実施報告書)'!$I$8,(COLUMN()-COLUMN($J$9))*4,0,4,2),$C160),AT$9,"")</f>
        <v/>
      </c>
      <c r="AU160" s="332" t="str">
        <f ca="1">IF(COUNTIF(OFFSET('別紙2-4(研修実施報告書)'!$I$8,(COLUMN()-COLUMN($J$9))*4,0,4,2),$C160),AU$9,"")</f>
        <v/>
      </c>
      <c r="AV160" s="332" t="str">
        <f ca="1">IF(COUNTIF(OFFSET('別紙2-4(研修実施報告書)'!$I$8,(COLUMN()-COLUMN($J$9))*4,0,4,2),$C160),AV$9,"")</f>
        <v/>
      </c>
      <c r="AW160" s="332" t="str">
        <f ca="1">IF(COUNTIF(OFFSET('別紙2-4(研修実施報告書)'!$I$8,(COLUMN()-COLUMN($J$9))*4,0,4,2),$C160),AW$9,"")</f>
        <v/>
      </c>
      <c r="AX160" s="332" t="str">
        <f ca="1">IF(COUNTIF(OFFSET('別紙2-4(研修実施報告書)'!$I$8,(COLUMN()-COLUMN($J$9))*4,0,4,2),$C160),AX$9,"")</f>
        <v/>
      </c>
      <c r="AY160" s="332" t="str">
        <f ca="1">IF(COUNTIF(OFFSET('別紙2-4(研修実施報告書)'!$I$8,(COLUMN()-COLUMN($J$9))*4,0,4,2),$C160),AY$9,"")</f>
        <v/>
      </c>
      <c r="AZ160" s="332" t="str">
        <f ca="1">IF(COUNTIF(OFFSET('別紙2-4(研修実施報告書)'!$I$8,(COLUMN()-COLUMN($J$9))*4,0,4,2),$C160),AZ$9,"")</f>
        <v/>
      </c>
      <c r="BA160" s="332" t="str">
        <f ca="1">IF(COUNTIF(OFFSET('別紙2-4(研修実施報告書)'!$I$8,(COLUMN()-COLUMN($J$9))*4,0,4,2),$C160),BA$9,"")</f>
        <v/>
      </c>
      <c r="BB160" s="332" t="str">
        <f ca="1">IF(COUNTIF(OFFSET('別紙2-4(研修実施報告書)'!$I$8,(COLUMN()-COLUMN($J$9))*4,0,4,2),$C160),BB$9,"")</f>
        <v/>
      </c>
      <c r="BC160" s="332" t="str">
        <f ca="1">IF(COUNTIF(OFFSET('別紙2-4(研修実施報告書)'!$I$8,(COLUMN()-COLUMN($J$9))*4,0,4,2),$C160),BC$9,"")</f>
        <v/>
      </c>
      <c r="BD160" s="332" t="str">
        <f ca="1">IF(COUNTIF(OFFSET('別紙2-4(研修実施報告書)'!$I$8,(COLUMN()-COLUMN($J$9))*4,0,4,2),$C160),BD$9,"")</f>
        <v/>
      </c>
      <c r="BE160" s="332" t="str">
        <f ca="1">IF(COUNTIF(OFFSET('別紙2-4(研修実施報告書)'!$I$8,(COLUMN()-COLUMN($J$9))*4,0,4,2),$C160),BE$9,"")</f>
        <v/>
      </c>
      <c r="BF160" s="332" t="str">
        <f ca="1">IF(COUNTIF(OFFSET('別紙2-4(研修実施報告書)'!$I$8,(COLUMN()-COLUMN($J$9))*4,0,4,2),$C160),BF$9,"")</f>
        <v/>
      </c>
      <c r="BG160" s="332" t="str">
        <f ca="1">IF(COUNTIF(OFFSET('別紙2-4(研修実施報告書)'!$I$8,(COLUMN()-COLUMN($J$9))*4,0,4,2),$C160),BG$9,"")</f>
        <v/>
      </c>
      <c r="BH160" s="332" t="str">
        <f ca="1">IF(COUNTIF(OFFSET('別紙2-4(研修実施報告書)'!$I$8,(COLUMN()-COLUMN($J$9))*4,0,4,2),$C160),BH$9,"")</f>
        <v/>
      </c>
      <c r="BI160" s="332" t="str">
        <f ca="1">IF(COUNTIF(OFFSET('別紙2-4(研修実施報告書)'!$I$8,(COLUMN()-COLUMN($J$9))*4,0,4,2),$C160),BI$9,"")</f>
        <v/>
      </c>
      <c r="BJ160" s="332" t="str">
        <f ca="1">IF(COUNTIF(OFFSET('別紙2-4(研修実施報告書)'!$I$8,(COLUMN()-COLUMN($J$9))*4,0,4,2),$C160),BJ$9,"")</f>
        <v/>
      </c>
      <c r="BK160" s="332" t="str">
        <f ca="1">IF(COUNTIF(OFFSET('別紙2-4(研修実施報告書)'!$I$8,(COLUMN()-COLUMN($J$9))*4,0,4,2),$C160),BK$9,"")</f>
        <v/>
      </c>
      <c r="BL160" s="332" t="str">
        <f ca="1">IF(COUNTIF(OFFSET('別紙2-4(研修実施報告書)'!$I$8,(COLUMN()-COLUMN($J$9))*4,0,4,2),$C160),BL$9,"")</f>
        <v/>
      </c>
      <c r="BM160" s="332" t="str">
        <f ca="1">IF(COUNTIF(OFFSET('別紙2-4(研修実施報告書)'!$I$8,(COLUMN()-COLUMN($J$9))*4,0,4,2),$C160),BM$9,"")</f>
        <v/>
      </c>
      <c r="BN160" s="332" t="str">
        <f ca="1">IF(COUNTIF(OFFSET('別紙2-4(研修実施報告書)'!$I$8,(COLUMN()-COLUMN($J$9))*4,0,4,2),$C160),BN$9,"")</f>
        <v/>
      </c>
      <c r="BO160" s="332" t="str">
        <f ca="1">IF(COUNTIF(OFFSET('別紙2-4(研修実施報告書)'!$I$8,(COLUMN()-COLUMN($J$9))*4,0,4,2),$C160),BO$9,"")</f>
        <v/>
      </c>
      <c r="BP160" s="332" t="str">
        <f ca="1">IF(COUNTIF(OFFSET('別紙2-4(研修実施報告書)'!$I$8,(COLUMN()-COLUMN($J$9))*4,0,4,2),$C160),BP$9,"")</f>
        <v/>
      </c>
      <c r="BQ160" s="332" t="str">
        <f ca="1">IF(COUNTIF(OFFSET('別紙2-4(研修実施報告書)'!$I$8,(COLUMN()-COLUMN($J$9))*4,0,4,2),$C160),BQ$9,"")</f>
        <v/>
      </c>
      <c r="BR160" s="332" t="str">
        <f ca="1">IF(COUNTIF(OFFSET('別紙2-4(研修実施報告書)'!$I$8,(COLUMN()-COLUMN($J$9))*4,0,4,2),$C160),BR$9,"")</f>
        <v/>
      </c>
      <c r="BS160" s="332" t="str">
        <f ca="1">IF(COUNTIF(OFFSET('別紙2-4(研修実施報告書)'!$I$8,(COLUMN()-COLUMN($J$9))*4,0,4,2),$C160),BS$9,"")</f>
        <v/>
      </c>
      <c r="BT160" s="332" t="str">
        <f ca="1">IF(COUNTIF(OFFSET('別紙2-4(研修実施報告書)'!$I$8,(COLUMN()-COLUMN($J$9))*4,0,4,2),$C160),BT$9,"")</f>
        <v/>
      </c>
      <c r="BU160" s="332" t="str">
        <f ca="1">IF(COUNTIF(OFFSET('別紙2-4(研修実施報告書)'!$I$8,(COLUMN()-COLUMN($J$9))*4,0,4,2),$C160),BU$9,"")</f>
        <v/>
      </c>
      <c r="BV160" s="332" t="str">
        <f ca="1">IF(COUNTIF(OFFSET('別紙2-4(研修実施報告書)'!$I$8,(COLUMN()-COLUMN($J$9))*4,0,4,2),$C160),BV$9,"")</f>
        <v/>
      </c>
      <c r="BW160" s="332" t="str">
        <f ca="1">IF(COUNTIF(OFFSET('別紙2-4(研修実施報告書)'!$I$8,(COLUMN()-COLUMN($J$9))*4,0,4,2),$C160),BW$9,"")</f>
        <v/>
      </c>
      <c r="BX160" s="332" t="str">
        <f ca="1">IF(COUNTIF(OFFSET('別紙2-4(研修実施報告書)'!$I$8,(COLUMN()-COLUMN($J$9))*4,0,4,2),$C160),BX$9,"")</f>
        <v/>
      </c>
      <c r="BY160" s="332" t="str">
        <f ca="1">IF(COUNTIF(OFFSET('別紙2-4(研修実施報告書)'!$I$8,(COLUMN()-COLUMN($J$9))*4,0,4,2),$C160),BY$9,"")</f>
        <v/>
      </c>
      <c r="BZ160" s="332" t="str">
        <f ca="1">IF(COUNTIF(OFFSET('別紙2-4(研修実施報告書)'!$I$8,(COLUMN()-COLUMN($J$9))*4,0,4,2),$C160),BZ$9,"")</f>
        <v/>
      </c>
      <c r="CA160" s="332" t="str">
        <f ca="1">IF(COUNTIF(OFFSET('別紙2-4(研修実施報告書)'!$I$8,(COLUMN()-COLUMN($J$9))*4,0,4,2),$C160),CA$9,"")</f>
        <v/>
      </c>
      <c r="CB160" s="332" t="str">
        <f ca="1">IF(COUNTIF(OFFSET('別紙2-4(研修実施報告書)'!$I$8,(COLUMN()-COLUMN($J$9))*4,0,4,2),$C160),CB$9,"")</f>
        <v/>
      </c>
      <c r="CC160" s="332" t="str">
        <f ca="1">IF(COUNTIF(OFFSET('別紙2-4(研修実施報告書)'!$I$8,(COLUMN()-COLUMN($J$9))*4,0,4,2),$C160),CC$9,"")</f>
        <v/>
      </c>
      <c r="CD160" s="332" t="str">
        <f ca="1">IF(COUNTIF(OFFSET('別紙2-4(研修実施報告書)'!$I$8,(COLUMN()-COLUMN($J$9))*4,0,4,2),$C160),CD$9,"")</f>
        <v/>
      </c>
      <c r="CE160" s="332" t="str">
        <f ca="1">IF(COUNTIF(OFFSET('別紙2-4(研修実施報告書)'!$I$8,(COLUMN()-COLUMN($J$9))*4,0,4,2),$C160),CE$9,"")</f>
        <v/>
      </c>
      <c r="CF160" s="332" t="str">
        <f ca="1">IF(COUNTIF(OFFSET('別紙2-4(研修実施報告書)'!$I$8,(COLUMN()-COLUMN($J$9))*4,0,4,2),$C160),CF$9,"")</f>
        <v/>
      </c>
      <c r="CG160" s="332" t="str">
        <f ca="1">IF(COUNTIF(OFFSET('別紙2-4(研修実施報告書)'!$I$8,(COLUMN()-COLUMN($J$9))*4,0,4,2),$C160),CG$9,"")</f>
        <v/>
      </c>
      <c r="CH160" s="332" t="str">
        <f ca="1">IF(COUNTIF(OFFSET('別紙2-4(研修実施報告書)'!$I$8,(COLUMN()-COLUMN($J$9))*4,0,4,2),$C160),CH$9,"")</f>
        <v/>
      </c>
      <c r="CI160" s="332" t="str">
        <f ca="1">IF(COUNTIF(OFFSET('別紙2-4(研修実施報告書)'!$I$8,(COLUMN()-COLUMN($J$9))*4,0,4,2),$C160),CI$9,"")</f>
        <v/>
      </c>
      <c r="CJ160" s="332" t="str">
        <f ca="1">IF(COUNTIF(OFFSET('別紙2-4(研修実施報告書)'!$I$8,(COLUMN()-COLUMN($J$9))*4,0,4,2),$C160),CJ$9,"")</f>
        <v/>
      </c>
      <c r="CK160" s="332" t="str">
        <f ca="1">IF(COUNTIF(OFFSET('別紙2-4(研修実施報告書)'!$I$8,(COLUMN()-COLUMN($J$9))*4,0,4,2),$C160),CK$9,"")</f>
        <v/>
      </c>
      <c r="CL160" s="332" t="str">
        <f ca="1">IF(COUNTIF(OFFSET('別紙2-4(研修実施報告書)'!$I$8,(COLUMN()-COLUMN($J$9))*4,0,4,2),$C160),CL$9,"")</f>
        <v/>
      </c>
      <c r="CM160" s="332" t="str">
        <f ca="1">IF(COUNTIF(OFFSET('別紙2-4(研修実施報告書)'!$I$8,(COLUMN()-COLUMN($J$9))*4,0,4,2),$C160),CM$9,"")</f>
        <v/>
      </c>
      <c r="CN160" s="332" t="str">
        <f ca="1">IF(COUNTIF(OFFSET('別紙2-4(研修実施報告書)'!$I$8,(COLUMN()-COLUMN($J$9))*4,0,4,2),$C160),CN$9,"")</f>
        <v/>
      </c>
      <c r="CO160" s="332" t="str">
        <f ca="1">IF(COUNTIF(OFFSET('別紙2-4(研修実施報告書)'!$I$8,(COLUMN()-COLUMN($J$9))*4,0,4,2),$C160),CO$9,"")</f>
        <v/>
      </c>
      <c r="CP160" s="332" t="str">
        <f ca="1">IF(COUNTIF(OFFSET('別紙2-4(研修実施報告書)'!$I$8,(COLUMN()-COLUMN($J$9))*4,0,4,2),$C160),CP$9,"")</f>
        <v/>
      </c>
      <c r="CQ160" s="332" t="str">
        <f ca="1">IF(COUNTIF(OFFSET('別紙2-4(研修実施報告書)'!$I$8,(COLUMN()-COLUMN($J$9))*4,0,4,2),$C160),CQ$9,"")</f>
        <v/>
      </c>
      <c r="CR160" s="332" t="str">
        <f ca="1">IF(COUNTIF(OFFSET('別紙2-4(研修実施報告書)'!$I$8,(COLUMN()-COLUMN($J$9))*4,0,4,2),$C160),CR$9,"")</f>
        <v/>
      </c>
      <c r="CS160" s="332" t="str">
        <f ca="1">IF(COUNTIF(OFFSET('別紙2-4(研修実施報告書)'!$I$8,(COLUMN()-COLUMN($J$9))*4,0,4,2),$C160),CS$9,"")</f>
        <v/>
      </c>
      <c r="CT160" s="332" t="str">
        <f ca="1">IF(COUNTIF(OFFSET('別紙2-4(研修実施報告書)'!$I$8,(COLUMN()-COLUMN($J$9))*4,0,4,2),$C160),CT$9,"")</f>
        <v/>
      </c>
      <c r="CU160" s="332" t="str">
        <f ca="1">IF(COUNTIF(OFFSET('別紙2-4(研修実施報告書)'!$I$8,(COLUMN()-COLUMN($J$9))*4,0,4,2),$C160),CU$9,"")</f>
        <v/>
      </c>
      <c r="CV160" s="332" t="str">
        <f ca="1">IF(COUNTIF(OFFSET('別紙2-4(研修実施報告書)'!$I$8,(COLUMN()-COLUMN($J$9))*4,0,4,2),$C160),CV$9,"")</f>
        <v/>
      </c>
      <c r="CW160" s="332" t="str">
        <f ca="1">IF(COUNTIF(OFFSET('別紙2-4(研修実施報告書)'!$I$8,(COLUMN()-COLUMN($J$9))*4,0,4,2),$C160),CW$9,"")</f>
        <v/>
      </c>
      <c r="CX160" s="332" t="str">
        <f ca="1">IF(COUNTIF(OFFSET('別紙2-4(研修実施報告書)'!$I$8,(COLUMN()-COLUMN($J$9))*4,0,4,2),$C160),CX$9,"")</f>
        <v/>
      </c>
      <c r="CY160" s="332" t="str">
        <f ca="1">IF(COUNTIF(OFFSET('別紙2-4(研修実施報告書)'!$I$8,(COLUMN()-COLUMN($J$9))*4,0,4,2),$C160),CY$9,"")</f>
        <v/>
      </c>
      <c r="CZ160" s="332" t="str">
        <f ca="1">IF(COUNTIF(OFFSET('別紙2-4(研修実施報告書)'!$I$8,(COLUMN()-COLUMN($J$9))*4,0,4,2),$C160),CZ$9,"")</f>
        <v/>
      </c>
      <c r="DA160" s="332" t="str">
        <f ca="1">IF(COUNTIF(OFFSET('別紙2-4(研修実施報告書)'!$I$8,(COLUMN()-COLUMN($J$9))*4,0,4,2),$C160),DA$9,"")</f>
        <v/>
      </c>
      <c r="DB160" s="332" t="str">
        <f ca="1">IF(COUNTIF(OFFSET('別紙2-4(研修実施報告書)'!$I$8,(COLUMN()-COLUMN($J$9))*4,0,4,2),$C160),DB$9,"")</f>
        <v/>
      </c>
      <c r="DC160" s="332" t="str">
        <f ca="1">IF(COUNTIF(OFFSET('別紙2-4(研修実施報告書)'!$I$8,(COLUMN()-COLUMN($J$9))*4,0,4,2),$C160),DC$9,"")</f>
        <v/>
      </c>
      <c r="DD160" s="332" t="str">
        <f ca="1">IF(COUNTIF(OFFSET('別紙2-4(研修実施報告書)'!$I$8,(COLUMN()-COLUMN($J$9))*4,0,4,2),$C160),DD$9,"")</f>
        <v/>
      </c>
      <c r="DE160" s="332" t="str">
        <f ca="1">IF(COUNTIF(OFFSET('別紙2-4(研修実施報告書)'!$I$8,(COLUMN()-COLUMN($J$9))*4,0,4,2),$C160),DE$9,"")</f>
        <v/>
      </c>
      <c r="DF160" s="332" t="str">
        <f ca="1">IF(COUNTIF(OFFSET('別紙2-4(研修実施報告書)'!$I$8,(COLUMN()-COLUMN($J$9))*4,0,4,2),$C160),DF$9,"")</f>
        <v/>
      </c>
      <c r="DG160" s="332" t="str">
        <f ca="1">IF(COUNTIF(OFFSET('別紙2-4(研修実施報告書)'!$I$8,(COLUMN()-COLUMN($J$9))*4,0,4,2),$C160),DG$9,"")</f>
        <v/>
      </c>
      <c r="DH160" s="332" t="str">
        <f ca="1">IF(COUNTIF(OFFSET('別紙2-4(研修実施報告書)'!$I$8,(COLUMN()-COLUMN($J$9))*4,0,4,2),$C160),DH$9,"")</f>
        <v/>
      </c>
      <c r="DI160" s="332" t="str">
        <f ca="1">IF(COUNTIF(OFFSET('別紙2-4(研修実施報告書)'!$I$8,(COLUMN()-COLUMN($J$9))*4,0,4,2),$C160),DI$9,"")</f>
        <v/>
      </c>
      <c r="DJ160" s="332" t="str">
        <f ca="1">IF(COUNTIF(OFFSET('別紙2-4(研修実施報告書)'!$I$8,(COLUMN()-COLUMN($J$9))*4,0,4,2),$C160),DJ$9,"")</f>
        <v/>
      </c>
      <c r="DK160" s="332" t="str">
        <f ca="1">IF(COUNTIF(OFFSET('別紙2-4(研修実施報告書)'!$I$8,(COLUMN()-COLUMN($J$9))*4,0,4,2),$C160),DK$9,"")</f>
        <v/>
      </c>
      <c r="DL160" s="332" t="str">
        <f ca="1">IF(COUNTIF(OFFSET('別紙2-4(研修実施報告書)'!$I$8,(COLUMN()-COLUMN($J$9))*4,0,4,2),$C160),DL$9,"")</f>
        <v/>
      </c>
      <c r="DM160" s="332" t="str">
        <f ca="1">IF(COUNTIF(OFFSET('別紙2-4(研修実施報告書)'!$I$8,(COLUMN()-COLUMN($J$9))*4,0,4,2),$C160),DM$9,"")</f>
        <v/>
      </c>
      <c r="DN160" s="332" t="str">
        <f ca="1">IF(COUNTIF(OFFSET('別紙2-4(研修実施報告書)'!$I$8,(COLUMN()-COLUMN($J$9))*4,0,4,2),$C160),DN$9,"")</f>
        <v/>
      </c>
      <c r="DO160" s="332" t="str">
        <f ca="1">IF(COUNTIF(OFFSET('別紙2-4(研修実施報告書)'!$I$8,(COLUMN()-COLUMN($J$9))*4,0,4,2),$C160),DO$9,"")</f>
        <v/>
      </c>
      <c r="DP160" s="332" t="str">
        <f ca="1">IF(COUNTIF(OFFSET('別紙2-4(研修実施報告書)'!$I$8,(COLUMN()-COLUMN($J$9))*4,0,4,2),$C160),DP$9,"")</f>
        <v/>
      </c>
      <c r="DQ160" s="332" t="str">
        <f ca="1">IF(COUNTIF(OFFSET('別紙2-4(研修実施報告書)'!$I$8,(COLUMN()-COLUMN($J$9))*4,0,4,2),$C160),DQ$9,"")</f>
        <v/>
      </c>
      <c r="DR160" s="332" t="str">
        <f ca="1">IF(COUNTIF(OFFSET('別紙2-4(研修実施報告書)'!$I$8,(COLUMN()-COLUMN($J$9))*4,0,4,2),$C160),DR$9,"")</f>
        <v/>
      </c>
      <c r="DS160" s="332" t="str">
        <f ca="1">IF(COUNTIF(OFFSET('別紙2-4(研修実施報告書)'!$I$8,(COLUMN()-COLUMN($J$9))*4,0,4,2),$C160),DS$9,"")</f>
        <v/>
      </c>
      <c r="DT160" s="332" t="str">
        <f ca="1">IF(COUNTIF(OFFSET('別紙2-4(研修実施報告書)'!$I$8,(COLUMN()-COLUMN($J$9))*4,0,4,2),$C160),DT$9,"")</f>
        <v/>
      </c>
      <c r="DU160" s="332" t="str">
        <f ca="1">IF(COUNTIF(OFFSET('別紙2-4(研修実施報告書)'!$I$8,(COLUMN()-COLUMN($J$9))*4,0,4,2),$C160),DU$9,"")</f>
        <v/>
      </c>
      <c r="DV160" s="332" t="str">
        <f ca="1">IF(COUNTIF(OFFSET('別紙2-4(研修実施報告書)'!$I$8,(COLUMN()-COLUMN($J$9))*4,0,4,2),$C160),DV$9,"")</f>
        <v/>
      </c>
      <c r="DW160" s="332" t="str">
        <f ca="1">IF(COUNTIF(OFFSET('別紙2-4(研修実施報告書)'!$I$8,(COLUMN()-COLUMN($J$9))*4,0,4,2),$C160),DW$9,"")</f>
        <v/>
      </c>
      <c r="DX160" s="332" t="str">
        <f ca="1">IF(COUNTIF(OFFSET('別紙2-4(研修実施報告書)'!$I$8,(COLUMN()-COLUMN($J$9))*4,0,4,2),$C160),DX$9,"")</f>
        <v/>
      </c>
      <c r="DY160" s="332" t="str">
        <f ca="1">IF(COUNTIF(OFFSET('別紙2-4(研修実施報告書)'!$I$8,(COLUMN()-COLUMN($J$9))*4,0,4,2),$C160),DY$9,"")</f>
        <v/>
      </c>
      <c r="DZ160" s="332" t="str">
        <f ca="1">IF(COUNTIF(OFFSET('別紙2-4(研修実施報告書)'!$I$8,(COLUMN()-COLUMN($J$9))*4,0,4,2),$C160),DZ$9,"")</f>
        <v/>
      </c>
      <c r="EA160" s="332" t="str">
        <f ca="1">IF(COUNTIF(OFFSET('別紙2-4(研修実施報告書)'!$I$8,(COLUMN()-COLUMN($J$9))*4,0,4,2),$C160),EA$9,"")</f>
        <v/>
      </c>
      <c r="EB160" s="332" t="str">
        <f ca="1">IF(COUNTIF(OFFSET('別紙2-4(研修実施報告書)'!$I$8,(COLUMN()-COLUMN($J$9))*4,0,4,2),$C160),EB$9,"")</f>
        <v/>
      </c>
      <c r="EC160" s="332" t="str">
        <f ca="1">IF(COUNTIF(OFFSET('別紙2-4(研修実施報告書)'!$I$8,(COLUMN()-COLUMN($J$9))*4,0,4,2),$C160),EC$9,"")</f>
        <v/>
      </c>
      <c r="ED160" s="332" t="str">
        <f ca="1">IF(COUNTIF(OFFSET('別紙2-4(研修実施報告書)'!$I$8,(COLUMN()-COLUMN($J$9))*4,0,4,2),$C160),ED$9,"")</f>
        <v/>
      </c>
      <c r="EE160" s="332" t="str">
        <f ca="1">IF(COUNTIF(OFFSET('別紙2-4(研修実施報告書)'!$I$8,(COLUMN()-COLUMN($J$9))*4,0,4,2),$C160),EE$9,"")</f>
        <v/>
      </c>
      <c r="EF160" s="332" t="str">
        <f ca="1">IF(COUNTIF(OFFSET('別紙2-4(研修実施報告書)'!$I$8,(COLUMN()-COLUMN($J$9))*4,0,4,2),$C160),EF$9,"")</f>
        <v/>
      </c>
      <c r="EG160" s="332" t="str">
        <f ca="1">IF(COUNTIF(OFFSET('別紙2-4(研修実施報告書)'!$I$8,(COLUMN()-COLUMN($J$9))*4,0,4,2),$C160),EG$9,"")</f>
        <v/>
      </c>
      <c r="EH160" s="332" t="str">
        <f ca="1">IF(COUNTIF(OFFSET('別紙2-4(研修実施報告書)'!$I$8,(COLUMN()-COLUMN($J$9))*4,0,4,2),$C160),EH$9,"")</f>
        <v/>
      </c>
      <c r="EI160" s="332" t="str">
        <f ca="1">IF(COUNTIF(OFFSET('別紙2-4(研修実施報告書)'!$I$8,(COLUMN()-COLUMN($J$9))*4,0,4,2),$C160),EI$9,"")</f>
        <v/>
      </c>
      <c r="EJ160" s="332" t="str">
        <f ca="1">IF(COUNTIF(OFFSET('別紙2-4(研修実施報告書)'!$I$8,(COLUMN()-COLUMN($J$9))*4,0,4,2),$C160),EJ$9,"")</f>
        <v/>
      </c>
      <c r="EK160" s="332" t="str">
        <f ca="1">IF(COUNTIF(OFFSET('別紙2-4(研修実施報告書)'!$I$8,(COLUMN()-COLUMN($J$9))*4,0,4,2),$C160),EK$9,"")</f>
        <v/>
      </c>
      <c r="EL160" s="332" t="str">
        <f ca="1">IF(COUNTIF(OFFSET('別紙2-4(研修実施報告書)'!$I$8,(COLUMN()-COLUMN($J$9))*4,0,4,2),$C160),EL$9,"")</f>
        <v/>
      </c>
      <c r="EM160" s="332" t="str">
        <f ca="1">IF(COUNTIF(OFFSET('別紙2-4(研修実施報告書)'!$I$8,(COLUMN()-COLUMN($J$9))*4,0,4,2),$C160),EM$9,"")</f>
        <v/>
      </c>
      <c r="EN160" s="332" t="str">
        <f ca="1">IF(COUNTIF(OFFSET('別紙2-4(研修実施報告書)'!$I$8,(COLUMN()-COLUMN($J$9))*4,0,4,2),$C160),EN$9,"")</f>
        <v/>
      </c>
      <c r="EO160" s="332" t="str">
        <f ca="1">IF(COUNTIF(OFFSET('別紙2-4(研修実施報告書)'!$I$8,(COLUMN()-COLUMN($J$9))*4,0,4,2),$C160),EO$9,"")</f>
        <v/>
      </c>
      <c r="EP160" s="332" t="str">
        <f ca="1">IF(COUNTIF(OFFSET('別紙2-4(研修実施報告書)'!$I$8,(COLUMN()-COLUMN($J$9))*4,0,4,2),$C160),EP$9,"")</f>
        <v/>
      </c>
      <c r="EQ160" s="332" t="str">
        <f ca="1">IF(COUNTIF(OFFSET('別紙2-4(研修実施報告書)'!$I$8,(COLUMN()-COLUMN($J$9))*4,0,4,2),$C160),EQ$9,"")</f>
        <v/>
      </c>
      <c r="ER160" s="332" t="str">
        <f ca="1">IF(COUNTIF(OFFSET('別紙2-4(研修実施報告書)'!$I$8,(COLUMN()-COLUMN($J$9))*4,0,4,2),$C160),ER$9,"")</f>
        <v/>
      </c>
      <c r="ES160" s="332" t="str">
        <f ca="1">IF(COUNTIF(OFFSET('別紙2-4(研修実施報告書)'!$I$8,(COLUMN()-COLUMN($J$9))*4,0,4,2),$C160),ES$9,"")</f>
        <v/>
      </c>
      <c r="ET160" s="332" t="str">
        <f ca="1">IF(COUNTIF(OFFSET('別紙2-4(研修実施報告書)'!$I$8,(COLUMN()-COLUMN($J$9))*4,0,4,2),$C160),ET$9,"")</f>
        <v/>
      </c>
      <c r="EU160" s="332" t="str">
        <f ca="1">IF(COUNTIF(OFFSET('別紙2-4(研修実施報告書)'!$I$8,(COLUMN()-COLUMN($J$9))*4,0,4,2),$C160),EU$9,"")</f>
        <v/>
      </c>
      <c r="EV160" s="332" t="str">
        <f ca="1">IF(COUNTIF(OFFSET('別紙2-4(研修実施報告書)'!$I$8,(COLUMN()-COLUMN($J$9))*4,0,4,2),$C160),EV$9,"")</f>
        <v/>
      </c>
      <c r="EW160" s="332" t="str">
        <f ca="1">IF(COUNTIF(OFFSET('別紙2-4(研修実施報告書)'!$I$8,(COLUMN()-COLUMN($J$9))*4,0,4,2),$C160),EW$9,"")</f>
        <v/>
      </c>
      <c r="EX160" s="332" t="str">
        <f ca="1">IF(COUNTIF(OFFSET('別紙2-4(研修実施報告書)'!$I$8,(COLUMN()-COLUMN($J$9))*4,0,4,2),$C160),EX$9,"")</f>
        <v/>
      </c>
      <c r="EY160" s="332" t="str">
        <f ca="1">IF(COUNTIF(OFFSET('別紙2-4(研修実施報告書)'!$I$8,(COLUMN()-COLUMN($J$9))*4,0,4,2),$C160),EY$9,"")</f>
        <v/>
      </c>
      <c r="EZ160" s="332" t="str">
        <f ca="1">IF(COUNTIF(OFFSET('別紙2-4(研修実施報告書)'!$I$8,(COLUMN()-COLUMN($J$9))*4,0,4,2),$C160),EZ$9,"")</f>
        <v/>
      </c>
      <c r="FA160" s="332" t="str">
        <f ca="1">IF(COUNTIF(OFFSET('別紙2-4(研修実施報告書)'!$I$8,(COLUMN()-COLUMN($J$9))*4,0,4,2),$C160),FA$9,"")</f>
        <v/>
      </c>
      <c r="FB160" s="332" t="str">
        <f ca="1">IF(COUNTIF(OFFSET('別紙2-4(研修実施報告書)'!$I$8,(COLUMN()-COLUMN($J$9))*4,0,4,2),$C160),FB$9,"")</f>
        <v/>
      </c>
      <c r="FC160" s="332" t="str">
        <f ca="1">IF(COUNTIF(OFFSET('別紙2-4(研修実施報告書)'!$I$8,(COLUMN()-COLUMN($J$9))*4,0,4,2),$C160),FC$9,"")</f>
        <v/>
      </c>
      <c r="FD160" s="332" t="str">
        <f ca="1">IF(COUNTIF(OFFSET('別紙2-4(研修実施報告書)'!$I$8,(COLUMN()-COLUMN($J$9))*4,0,4,2),$C160),FD$9,"")</f>
        <v/>
      </c>
      <c r="FE160" s="332" t="str">
        <f ca="1">IF(COUNTIF(OFFSET('別紙2-4(研修実施報告書)'!$I$8,(COLUMN()-COLUMN($J$9))*4,0,4,2),$C160),FE$9,"")</f>
        <v/>
      </c>
      <c r="FF160" s="332" t="str">
        <f ca="1">IF(COUNTIF(OFFSET('別紙2-4(研修実施報告書)'!$I$8,(COLUMN()-COLUMN($J$9))*4,0,4,2),$C160),FF$9,"")</f>
        <v/>
      </c>
      <c r="FG160" s="332" t="str">
        <f ca="1">IF(COUNTIF(OFFSET('別紙2-4(研修実施報告書)'!$I$8,(COLUMN()-COLUMN($J$9))*4,0,4,2),$C160),FG$9,"")</f>
        <v/>
      </c>
      <c r="FH160" s="332" t="str">
        <f ca="1">IF(COUNTIF(OFFSET('別紙2-4(研修実施報告書)'!$I$8,(COLUMN()-COLUMN($J$9))*4,0,4,2),$C160),FH$9,"")</f>
        <v/>
      </c>
      <c r="FI160" s="332" t="str">
        <f ca="1">IF(COUNTIF(OFFSET('別紙2-4(研修実施報告書)'!$I$8,(COLUMN()-COLUMN($J$9))*4,0,4,2),$C160),FI$9,"")</f>
        <v/>
      </c>
      <c r="FJ160" s="332" t="str">
        <f ca="1">IF(COUNTIF(OFFSET('別紙2-4(研修実施報告書)'!$I$8,(COLUMN()-COLUMN($J$9))*4,0,4,2),$C160),FJ$9,"")</f>
        <v/>
      </c>
      <c r="FK160" s="332" t="str">
        <f ca="1">IF(COUNTIF(OFFSET('別紙2-4(研修実施報告書)'!$I$8,(COLUMN()-COLUMN($J$9))*4,0,4,2),$C160),FK$9,"")</f>
        <v/>
      </c>
      <c r="FL160" s="332" t="str">
        <f ca="1">IF(COUNTIF(OFFSET('別紙2-4(研修実施報告書)'!$I$8,(COLUMN()-COLUMN($J$9))*4,0,4,2),$C160),FL$9,"")</f>
        <v/>
      </c>
      <c r="FM160" s="332" t="str">
        <f ca="1">IF(COUNTIF(OFFSET('別紙2-4(研修実施報告書)'!$I$8,(COLUMN()-COLUMN($J$9))*4,0,4,2),$C160),FM$9,"")</f>
        <v/>
      </c>
      <c r="FN160" s="332" t="str">
        <f ca="1">IF(COUNTIF(OFFSET('別紙2-4(研修実施報告書)'!$I$8,(COLUMN()-COLUMN($J$9))*4,0,4,2),$C160),FN$9,"")</f>
        <v/>
      </c>
      <c r="FO160" s="332" t="str">
        <f ca="1">IF(COUNTIF(OFFSET('別紙2-4(研修実施報告書)'!$I$8,(COLUMN()-COLUMN($J$9))*4,0,4,2),$C160),FO$9,"")</f>
        <v/>
      </c>
      <c r="FP160" s="332" t="str">
        <f ca="1">IF(COUNTIF(OFFSET('別紙2-4(研修実施報告書)'!$I$8,(COLUMN()-COLUMN($J$9))*4,0,4,2),$C160),FP$9,"")</f>
        <v/>
      </c>
      <c r="FQ160" s="332" t="str">
        <f ca="1">IF(COUNTIF(OFFSET('別紙2-4(研修実施報告書)'!$I$8,(COLUMN()-COLUMN($J$9))*4,0,4,2),$C160),FQ$9,"")</f>
        <v/>
      </c>
      <c r="FR160" s="332" t="str">
        <f ca="1">IF(COUNTIF(OFFSET('別紙2-4(研修実施報告書)'!$I$8,(COLUMN()-COLUMN($J$9))*4,0,4,2),$C160),FR$9,"")</f>
        <v/>
      </c>
      <c r="FS160" s="332" t="str">
        <f ca="1">IF(COUNTIF(OFFSET('別紙2-4(研修実施報告書)'!$I$8,(COLUMN()-COLUMN($J$9))*4,0,4,2),$C160),FS$9,"")</f>
        <v/>
      </c>
      <c r="FT160" s="332" t="str">
        <f ca="1">IF(COUNTIF(OFFSET('別紙2-4(研修実施報告書)'!$I$8,(COLUMN()-COLUMN($J$9))*4,0,4,2),$C160),FT$9,"")</f>
        <v/>
      </c>
      <c r="FU160" s="332" t="str">
        <f ca="1">IF(COUNTIF(OFFSET('別紙2-4(研修実施報告書)'!$I$8,(COLUMN()-COLUMN($J$9))*4,0,4,2),$C160),FU$9,"")</f>
        <v/>
      </c>
      <c r="FV160" s="332" t="str">
        <f ca="1">IF(COUNTIF(OFFSET('別紙2-4(研修実施報告書)'!$I$8,(COLUMN()-COLUMN($J$9))*4,0,4,2),$C160),FV$9,"")</f>
        <v/>
      </c>
      <c r="FW160" s="332" t="str">
        <f ca="1">IF(COUNTIF(OFFSET('別紙2-4(研修実施報告書)'!$I$8,(COLUMN()-COLUMN($J$9))*4,0,4,2),$C160),FW$9,"")</f>
        <v/>
      </c>
      <c r="FX160" s="332" t="str">
        <f ca="1">IF(COUNTIF(OFFSET('別紙2-4(研修実施報告書)'!$I$8,(COLUMN()-COLUMN($J$9))*4,0,4,2),$C160),FX$9,"")</f>
        <v/>
      </c>
      <c r="FY160" s="332" t="str">
        <f ca="1">IF(COUNTIF(OFFSET('別紙2-4(研修実施報告書)'!$I$8,(COLUMN()-COLUMN($J$9))*4,0,4,2),$C160),FY$9,"")</f>
        <v/>
      </c>
      <c r="FZ160" s="332" t="str">
        <f ca="1">IF(COUNTIF(OFFSET('別紙2-4(研修実施報告書)'!$I$8,(COLUMN()-COLUMN($J$9))*4,0,4,2),$C160),FZ$9,"")</f>
        <v/>
      </c>
      <c r="GA160" s="332" t="str">
        <f ca="1">IF(COUNTIF(OFFSET('別紙2-4(研修実施報告書)'!$I$8,(COLUMN()-COLUMN($J$9))*4,0,4,2),$C160),GA$9,"")</f>
        <v/>
      </c>
      <c r="GB160" s="332" t="str">
        <f ca="1">IF(COUNTIF(OFFSET('別紙2-4(研修実施報告書)'!$I$8,(COLUMN()-COLUMN($J$9))*4,0,4,2),$C160),GB$9,"")</f>
        <v/>
      </c>
      <c r="GC160" s="332" t="str">
        <f ca="1">IF(COUNTIF(OFFSET('別紙2-4(研修実施報告書)'!$I$8,(COLUMN()-COLUMN($J$9))*4,0,4,2),$C160),GC$9,"")</f>
        <v/>
      </c>
      <c r="GD160" s="332" t="str">
        <f ca="1">IF(COUNTIF(OFFSET('別紙2-4(研修実施報告書)'!$I$8,(COLUMN()-COLUMN($J$9))*4,0,4,2),$C160),GD$9,"")</f>
        <v/>
      </c>
      <c r="GE160" s="332" t="str">
        <f ca="1">IF(COUNTIF(OFFSET('別紙2-4(研修実施報告書)'!$I$8,(COLUMN()-COLUMN($J$9))*4,0,4,2),$C160),GE$9,"")</f>
        <v/>
      </c>
      <c r="GF160" s="332" t="str">
        <f ca="1">IF(COUNTIF(OFFSET('別紙2-4(研修実施報告書)'!$I$8,(COLUMN()-COLUMN($J$9))*4,0,4,2),$C160),GF$9,"")</f>
        <v/>
      </c>
      <c r="GG160" s="332" t="str">
        <f ca="1">IF(COUNTIF(OFFSET('別紙2-4(研修実施報告書)'!$I$8,(COLUMN()-COLUMN($J$9))*4,0,4,2),$C160),GG$9,"")</f>
        <v/>
      </c>
      <c r="GH160" s="332" t="str">
        <f ca="1">IF(COUNTIF(OFFSET('別紙2-4(研修実施報告書)'!$I$8,(COLUMN()-COLUMN($J$9))*4,0,4,2),$C160),GH$9,"")</f>
        <v/>
      </c>
      <c r="GI160" s="332" t="str">
        <f ca="1">IF(COUNTIF(OFFSET('別紙2-4(研修実施報告書)'!$I$8,(COLUMN()-COLUMN($J$9))*4,0,4,2),$C160),GI$9,"")</f>
        <v/>
      </c>
      <c r="GJ160" s="332" t="str">
        <f ca="1">IF(COUNTIF(OFFSET('別紙2-4(研修実施報告書)'!$I$8,(COLUMN()-COLUMN($J$9))*4,0,4,2),$C160),GJ$9,"")</f>
        <v/>
      </c>
      <c r="GK160" s="332" t="str">
        <f ca="1">IF(COUNTIF(OFFSET('別紙2-4(研修実施報告書)'!$I$8,(COLUMN()-COLUMN($J$9))*4,0,4,2),$C160),GK$9,"")</f>
        <v/>
      </c>
      <c r="GL160" s="332" t="str">
        <f ca="1">IF(COUNTIF(OFFSET('別紙2-4(研修実施報告書)'!$I$8,(COLUMN()-COLUMN($J$9))*4,0,4,2),$C160),GL$9,"")</f>
        <v/>
      </c>
      <c r="GM160" s="332" t="str">
        <f ca="1">IF(COUNTIF(OFFSET('別紙2-4(研修実施報告書)'!$I$8,(COLUMN()-COLUMN($J$9))*4,0,4,2),$C160),GM$9,"")</f>
        <v/>
      </c>
      <c r="GN160" s="332" t="str">
        <f ca="1">IF(COUNTIF(OFFSET('別紙2-4(研修実施報告書)'!$I$8,(COLUMN()-COLUMN($J$9))*4,0,4,2),$C160),GN$9,"")</f>
        <v/>
      </c>
      <c r="GO160" s="332" t="str">
        <f ca="1">IF(COUNTIF(OFFSET('別紙2-4(研修実施報告書)'!$I$8,(COLUMN()-COLUMN($J$9))*4,0,4,2),$C160),GO$9,"")</f>
        <v/>
      </c>
      <c r="GP160" s="332" t="str">
        <f ca="1">IF(COUNTIF(OFFSET('別紙2-4(研修実施報告書)'!$I$8,(COLUMN()-COLUMN($J$9))*4,0,4,2),$C160),GP$9,"")</f>
        <v/>
      </c>
      <c r="GQ160" s="332" t="str">
        <f ca="1">IF(COUNTIF(OFFSET('別紙2-4(研修実施報告書)'!$I$8,(COLUMN()-COLUMN($J$9))*4,0,4,2),$C160),GQ$9,"")</f>
        <v/>
      </c>
      <c r="GR160" s="332" t="str">
        <f ca="1">IF(COUNTIF(OFFSET('別紙2-4(研修実施報告書)'!$I$8,(COLUMN()-COLUMN($J$9))*4,0,4,2),$C160),GR$9,"")</f>
        <v/>
      </c>
      <c r="GS160" s="332" t="str">
        <f ca="1">IF(COUNTIF(OFFSET('別紙2-4(研修実施報告書)'!$I$8,(COLUMN()-COLUMN($J$9))*4,0,4,2),$C160),GS$9,"")</f>
        <v/>
      </c>
      <c r="GT160" s="332" t="str">
        <f ca="1">IF(COUNTIF(OFFSET('別紙2-4(研修実施報告書)'!$I$8,(COLUMN()-COLUMN($J$9))*4,0,4,2),$C160),GT$9,"")</f>
        <v/>
      </c>
      <c r="GU160" s="332" t="str">
        <f ca="1">IF(COUNTIF(OFFSET('別紙2-4(研修実施報告書)'!$I$8,(COLUMN()-COLUMN($J$9))*4,0,4,2),$C160),GU$9,"")</f>
        <v/>
      </c>
      <c r="GV160" s="332" t="str">
        <f ca="1">IF(COUNTIF(OFFSET('別紙2-4(研修実施報告書)'!$I$8,(COLUMN()-COLUMN($J$9))*4,0,4,2),$C160),GV$9,"")</f>
        <v/>
      </c>
      <c r="GW160" s="332" t="str">
        <f ca="1">IF(COUNTIF(OFFSET('別紙2-4(研修実施報告書)'!$I$8,(COLUMN()-COLUMN($J$9))*4,0,4,2),$C160),GW$9,"")</f>
        <v/>
      </c>
      <c r="GX160" s="332" t="str">
        <f ca="1">IF(COUNTIF(OFFSET('別紙2-4(研修実施報告書)'!$I$8,(COLUMN()-COLUMN($J$9))*4,0,4,2),$C160),GX$9,"")</f>
        <v/>
      </c>
      <c r="GY160" s="332" t="str">
        <f ca="1">IF(COUNTIF(OFFSET('別紙2-4(研修実施報告書)'!$I$8,(COLUMN()-COLUMN($J$9))*4,0,4,2),$C160),GY$9,"")</f>
        <v/>
      </c>
      <c r="GZ160" s="332" t="str">
        <f ca="1">IF(COUNTIF(OFFSET('別紙2-4(研修実施報告書)'!$I$8,(COLUMN()-COLUMN($J$9))*4,0,4,2),$C160),GZ$9,"")</f>
        <v/>
      </c>
      <c r="HA160" s="332" t="str">
        <f ca="1">IF(COUNTIF(OFFSET('別紙2-4(研修実施報告書)'!$I$8,(COLUMN()-COLUMN($J$9))*4,0,4,2),$C160),HA$9,"")</f>
        <v/>
      </c>
      <c r="HB160" s="320"/>
    </row>
    <row r="161" spans="1:210" ht="18.75" customHeight="1">
      <c r="A161" s="325">
        <v>147</v>
      </c>
      <c r="B161" s="323" t="str">
        <f>IF(AND('別紙1-7(研修責任者教育担当者) '!E164="〇",'別紙1-7(研修責任者教育担当者) '!F164="〇"),"専任・兼任",IF('別紙1-7(研修責任者教育担当者) '!E164="〇","専任",IF('別紙1-7(研修責任者教育担当者) '!F164="〇","兼任","")))</f>
        <v/>
      </c>
      <c r="C161" s="324">
        <f>VLOOKUP(A161,'別紙1-7(研修責任者教育担当者) '!$B$18:$C$217,2,0)</f>
        <v>0</v>
      </c>
      <c r="D161" s="348" t="s">
        <v>175</v>
      </c>
      <c r="E161" s="349"/>
      <c r="F161" s="329" t="e">
        <f t="shared" si="6"/>
        <v>#DIV/0!</v>
      </c>
      <c r="G161" s="330" t="e">
        <f t="shared" ca="1" si="7"/>
        <v>#DIV/0!</v>
      </c>
      <c r="H161" s="318">
        <f t="shared" ca="1" si="8"/>
        <v>0</v>
      </c>
      <c r="I161" s="318"/>
      <c r="J161" s="332" t="str">
        <f ca="1">IF(COUNTIF(OFFSET('別紙2-4(研修実施報告書)'!$I$8,(COLUMN()-COLUMN($J$9))*4,0,4,2),$C161),J$9,"")</f>
        <v/>
      </c>
      <c r="K161" s="332" t="str">
        <f ca="1">IF(COUNTIF(OFFSET('別紙2-4(研修実施報告書)'!$I$8,(COLUMN()-COLUMN($J$9))*4,0,4,2),$C161),K$9,"")</f>
        <v/>
      </c>
      <c r="L161" s="332" t="str">
        <f ca="1">IF(COUNTIF(OFFSET('別紙2-4(研修実施報告書)'!$I$8,(COLUMN()-COLUMN($J$9))*4,0,4,2),$C161),L$9,"")</f>
        <v/>
      </c>
      <c r="M161" s="332" t="str">
        <f ca="1">IF(COUNTIF(OFFSET('別紙2-4(研修実施報告書)'!$I$8,(COLUMN()-COLUMN($J$9))*4,0,4,2),$C161),M$9,"")</f>
        <v/>
      </c>
      <c r="N161" s="332" t="str">
        <f ca="1">IF(COUNTIF(OFFSET('別紙2-4(研修実施報告書)'!$I$8,(COLUMN()-COLUMN($J$9))*4,0,4,2),$C161),N$9,"")</f>
        <v/>
      </c>
      <c r="O161" s="332" t="str">
        <f ca="1">IF(COUNTIF(OFFSET('別紙2-4(研修実施報告書)'!$I$8,(COLUMN()-COLUMN($J$9))*4,0,4,2),$C161),O$9,"")</f>
        <v/>
      </c>
      <c r="P161" s="332" t="str">
        <f ca="1">IF(COUNTIF(OFFSET('別紙2-4(研修実施報告書)'!$I$8,(COLUMN()-COLUMN($J$9))*4,0,4,2),$C161),P$9,"")</f>
        <v/>
      </c>
      <c r="Q161" s="332" t="str">
        <f ca="1">IF(COUNTIF(OFFSET('別紙2-4(研修実施報告書)'!$I$8,(COLUMN()-COLUMN($J$9))*4,0,4,2),$C161),Q$9,"")</f>
        <v/>
      </c>
      <c r="R161" s="332" t="str">
        <f ca="1">IF(COUNTIF(OFFSET('別紙2-4(研修実施報告書)'!$I$8,(COLUMN()-COLUMN($J$9))*4,0,4,2),$C161),R$9,"")</f>
        <v/>
      </c>
      <c r="S161" s="332" t="str">
        <f ca="1">IF(COUNTIF(OFFSET('別紙2-4(研修実施報告書)'!$I$8,(COLUMN()-COLUMN($J$9))*4,0,4,2),$C161),S$9,"")</f>
        <v/>
      </c>
      <c r="T161" s="332" t="str">
        <f ca="1">IF(COUNTIF(OFFSET('別紙2-4(研修実施報告書)'!$I$8,(COLUMN()-COLUMN($J$9))*4,0,4,2),$C161),T$9,"")</f>
        <v/>
      </c>
      <c r="U161" s="332" t="str">
        <f ca="1">IF(COUNTIF(OFFSET('別紙2-4(研修実施報告書)'!$I$8,(COLUMN()-COLUMN($J$9))*4,0,4,2),$C161),U$9,"")</f>
        <v/>
      </c>
      <c r="V161" s="332" t="str">
        <f ca="1">IF(COUNTIF(OFFSET('別紙2-4(研修実施報告書)'!$I$8,(COLUMN()-COLUMN($J$9))*4,0,4,2),$C161),V$9,"")</f>
        <v/>
      </c>
      <c r="W161" s="332" t="str">
        <f ca="1">IF(COUNTIF(OFFSET('別紙2-4(研修実施報告書)'!$I$8,(COLUMN()-COLUMN($J$9))*4,0,4,2),$C161),W$9,"")</f>
        <v/>
      </c>
      <c r="X161" s="332" t="str">
        <f ca="1">IF(COUNTIF(OFFSET('別紙2-4(研修実施報告書)'!$I$8,(COLUMN()-COLUMN($J$9))*4,0,4,2),$C161),X$9,"")</f>
        <v/>
      </c>
      <c r="Y161" s="332" t="str">
        <f ca="1">IF(COUNTIF(OFFSET('別紙2-4(研修実施報告書)'!$I$8,(COLUMN()-COLUMN($J$9))*4,0,4,2),$C161),Y$9,"")</f>
        <v/>
      </c>
      <c r="Z161" s="332" t="str">
        <f ca="1">IF(COUNTIF(OFFSET('別紙2-4(研修実施報告書)'!$I$8,(COLUMN()-COLUMN($J$9))*4,0,4,2),$C161),Z$9,"")</f>
        <v/>
      </c>
      <c r="AA161" s="332" t="str">
        <f ca="1">IF(COUNTIF(OFFSET('別紙2-4(研修実施報告書)'!$I$8,(COLUMN()-COLUMN($J$9))*4,0,4,2),$C161),AA$9,"")</f>
        <v/>
      </c>
      <c r="AB161" s="332" t="str">
        <f ca="1">IF(COUNTIF(OFFSET('別紙2-4(研修実施報告書)'!$I$8,(COLUMN()-COLUMN($J$9))*4,0,4,2),$C161),AB$9,"")</f>
        <v/>
      </c>
      <c r="AC161" s="332" t="str">
        <f ca="1">IF(COUNTIF(OFFSET('別紙2-4(研修実施報告書)'!$I$8,(COLUMN()-COLUMN($J$9))*4,0,4,2),$C161),AC$9,"")</f>
        <v/>
      </c>
      <c r="AD161" s="332" t="str">
        <f ca="1">IF(COUNTIF(OFFSET('別紙2-4(研修実施報告書)'!$I$8,(COLUMN()-COLUMN($J$9))*4,0,4,2),$C161),AD$9,"")</f>
        <v/>
      </c>
      <c r="AE161" s="332" t="str">
        <f ca="1">IF(COUNTIF(OFFSET('別紙2-4(研修実施報告書)'!$I$8,(COLUMN()-COLUMN($J$9))*4,0,4,2),$C161),AE$9,"")</f>
        <v/>
      </c>
      <c r="AF161" s="332" t="str">
        <f ca="1">IF(COUNTIF(OFFSET('別紙2-4(研修実施報告書)'!$I$8,(COLUMN()-COLUMN($J$9))*4,0,4,2),$C161),AF$9,"")</f>
        <v/>
      </c>
      <c r="AG161" s="332" t="str">
        <f ca="1">IF(COUNTIF(OFFSET('別紙2-4(研修実施報告書)'!$I$8,(COLUMN()-COLUMN($J$9))*4,0,4,2),$C161),AG$9,"")</f>
        <v/>
      </c>
      <c r="AH161" s="332" t="str">
        <f ca="1">IF(COUNTIF(OFFSET('別紙2-4(研修実施報告書)'!$I$8,(COLUMN()-COLUMN($J$9))*4,0,4,2),$C161),AH$9,"")</f>
        <v/>
      </c>
      <c r="AI161" s="332" t="str">
        <f ca="1">IF(COUNTIF(OFFSET('別紙2-4(研修実施報告書)'!$I$8,(COLUMN()-COLUMN($J$9))*4,0,4,2),$C161),AI$9,"")</f>
        <v/>
      </c>
      <c r="AJ161" s="332" t="str">
        <f ca="1">IF(COUNTIF(OFFSET('別紙2-4(研修実施報告書)'!$I$8,(COLUMN()-COLUMN($J$9))*4,0,4,2),$C161),AJ$9,"")</f>
        <v/>
      </c>
      <c r="AK161" s="332" t="str">
        <f ca="1">IF(COUNTIF(OFFSET('別紙2-4(研修実施報告書)'!$I$8,(COLUMN()-COLUMN($J$9))*4,0,4,2),$C161),AK$9,"")</f>
        <v/>
      </c>
      <c r="AL161" s="332" t="str">
        <f ca="1">IF(COUNTIF(OFFSET('別紙2-4(研修実施報告書)'!$I$8,(COLUMN()-COLUMN($J$9))*4,0,4,2),$C161),AL$9,"")</f>
        <v/>
      </c>
      <c r="AM161" s="332" t="str">
        <f ca="1">IF(COUNTIF(OFFSET('別紙2-4(研修実施報告書)'!$I$8,(COLUMN()-COLUMN($J$9))*4,0,4,2),$C161),AM$9,"")</f>
        <v/>
      </c>
      <c r="AN161" s="332" t="str">
        <f ca="1">IF(COUNTIF(OFFSET('別紙2-4(研修実施報告書)'!$I$8,(COLUMN()-COLUMN($J$9))*4,0,4,2),$C161),AN$9,"")</f>
        <v/>
      </c>
      <c r="AO161" s="332" t="str">
        <f ca="1">IF(COUNTIF(OFFSET('別紙2-4(研修実施報告書)'!$I$8,(COLUMN()-COLUMN($J$9))*4,0,4,2),$C161),AO$9,"")</f>
        <v/>
      </c>
      <c r="AP161" s="332" t="str">
        <f ca="1">IF(COUNTIF(OFFSET('別紙2-4(研修実施報告書)'!$I$8,(COLUMN()-COLUMN($J$9))*4,0,4,2),$C161),AP$9,"")</f>
        <v/>
      </c>
      <c r="AQ161" s="332" t="str">
        <f ca="1">IF(COUNTIF(OFFSET('別紙2-4(研修実施報告書)'!$I$8,(COLUMN()-COLUMN($J$9))*4,0,4,2),$C161),AQ$9,"")</f>
        <v/>
      </c>
      <c r="AR161" s="332" t="str">
        <f ca="1">IF(COUNTIF(OFFSET('別紙2-4(研修実施報告書)'!$I$8,(COLUMN()-COLUMN($J$9))*4,0,4,2),$C161),AR$9,"")</f>
        <v/>
      </c>
      <c r="AS161" s="332" t="str">
        <f ca="1">IF(COUNTIF(OFFSET('別紙2-4(研修実施報告書)'!$I$8,(COLUMN()-COLUMN($J$9))*4,0,4,2),$C161),AS$9,"")</f>
        <v/>
      </c>
      <c r="AT161" s="332" t="str">
        <f ca="1">IF(COUNTIF(OFFSET('別紙2-4(研修実施報告書)'!$I$8,(COLUMN()-COLUMN($J$9))*4,0,4,2),$C161),AT$9,"")</f>
        <v/>
      </c>
      <c r="AU161" s="332" t="str">
        <f ca="1">IF(COUNTIF(OFFSET('別紙2-4(研修実施報告書)'!$I$8,(COLUMN()-COLUMN($J$9))*4,0,4,2),$C161),AU$9,"")</f>
        <v/>
      </c>
      <c r="AV161" s="332" t="str">
        <f ca="1">IF(COUNTIF(OFFSET('別紙2-4(研修実施報告書)'!$I$8,(COLUMN()-COLUMN($J$9))*4,0,4,2),$C161),AV$9,"")</f>
        <v/>
      </c>
      <c r="AW161" s="332" t="str">
        <f ca="1">IF(COUNTIF(OFFSET('別紙2-4(研修実施報告書)'!$I$8,(COLUMN()-COLUMN($J$9))*4,0,4,2),$C161),AW$9,"")</f>
        <v/>
      </c>
      <c r="AX161" s="332" t="str">
        <f ca="1">IF(COUNTIF(OFFSET('別紙2-4(研修実施報告書)'!$I$8,(COLUMN()-COLUMN($J$9))*4,0,4,2),$C161),AX$9,"")</f>
        <v/>
      </c>
      <c r="AY161" s="332" t="str">
        <f ca="1">IF(COUNTIF(OFFSET('別紙2-4(研修実施報告書)'!$I$8,(COLUMN()-COLUMN($J$9))*4,0,4,2),$C161),AY$9,"")</f>
        <v/>
      </c>
      <c r="AZ161" s="332" t="str">
        <f ca="1">IF(COUNTIF(OFFSET('別紙2-4(研修実施報告書)'!$I$8,(COLUMN()-COLUMN($J$9))*4,0,4,2),$C161),AZ$9,"")</f>
        <v/>
      </c>
      <c r="BA161" s="332" t="str">
        <f ca="1">IF(COUNTIF(OFFSET('別紙2-4(研修実施報告書)'!$I$8,(COLUMN()-COLUMN($J$9))*4,0,4,2),$C161),BA$9,"")</f>
        <v/>
      </c>
      <c r="BB161" s="332" t="str">
        <f ca="1">IF(COUNTIF(OFFSET('別紙2-4(研修実施報告書)'!$I$8,(COLUMN()-COLUMN($J$9))*4,0,4,2),$C161),BB$9,"")</f>
        <v/>
      </c>
      <c r="BC161" s="332" t="str">
        <f ca="1">IF(COUNTIF(OFFSET('別紙2-4(研修実施報告書)'!$I$8,(COLUMN()-COLUMN($J$9))*4,0,4,2),$C161),BC$9,"")</f>
        <v/>
      </c>
      <c r="BD161" s="332" t="str">
        <f ca="1">IF(COUNTIF(OFFSET('別紙2-4(研修実施報告書)'!$I$8,(COLUMN()-COLUMN($J$9))*4,0,4,2),$C161),BD$9,"")</f>
        <v/>
      </c>
      <c r="BE161" s="332" t="str">
        <f ca="1">IF(COUNTIF(OFFSET('別紙2-4(研修実施報告書)'!$I$8,(COLUMN()-COLUMN($J$9))*4,0,4,2),$C161),BE$9,"")</f>
        <v/>
      </c>
      <c r="BF161" s="332" t="str">
        <f ca="1">IF(COUNTIF(OFFSET('別紙2-4(研修実施報告書)'!$I$8,(COLUMN()-COLUMN($J$9))*4,0,4,2),$C161),BF$9,"")</f>
        <v/>
      </c>
      <c r="BG161" s="332" t="str">
        <f ca="1">IF(COUNTIF(OFFSET('別紙2-4(研修実施報告書)'!$I$8,(COLUMN()-COLUMN($J$9))*4,0,4,2),$C161),BG$9,"")</f>
        <v/>
      </c>
      <c r="BH161" s="332" t="str">
        <f ca="1">IF(COUNTIF(OFFSET('別紙2-4(研修実施報告書)'!$I$8,(COLUMN()-COLUMN($J$9))*4,0,4,2),$C161),BH$9,"")</f>
        <v/>
      </c>
      <c r="BI161" s="332" t="str">
        <f ca="1">IF(COUNTIF(OFFSET('別紙2-4(研修実施報告書)'!$I$8,(COLUMN()-COLUMN($J$9))*4,0,4,2),$C161),BI$9,"")</f>
        <v/>
      </c>
      <c r="BJ161" s="332" t="str">
        <f ca="1">IF(COUNTIF(OFFSET('別紙2-4(研修実施報告書)'!$I$8,(COLUMN()-COLUMN($J$9))*4,0,4,2),$C161),BJ$9,"")</f>
        <v/>
      </c>
      <c r="BK161" s="332" t="str">
        <f ca="1">IF(COUNTIF(OFFSET('別紙2-4(研修実施報告書)'!$I$8,(COLUMN()-COLUMN($J$9))*4,0,4,2),$C161),BK$9,"")</f>
        <v/>
      </c>
      <c r="BL161" s="332" t="str">
        <f ca="1">IF(COUNTIF(OFFSET('別紙2-4(研修実施報告書)'!$I$8,(COLUMN()-COLUMN($J$9))*4,0,4,2),$C161),BL$9,"")</f>
        <v/>
      </c>
      <c r="BM161" s="332" t="str">
        <f ca="1">IF(COUNTIF(OFFSET('別紙2-4(研修実施報告書)'!$I$8,(COLUMN()-COLUMN($J$9))*4,0,4,2),$C161),BM$9,"")</f>
        <v/>
      </c>
      <c r="BN161" s="332" t="str">
        <f ca="1">IF(COUNTIF(OFFSET('別紙2-4(研修実施報告書)'!$I$8,(COLUMN()-COLUMN($J$9))*4,0,4,2),$C161),BN$9,"")</f>
        <v/>
      </c>
      <c r="BO161" s="332" t="str">
        <f ca="1">IF(COUNTIF(OFFSET('別紙2-4(研修実施報告書)'!$I$8,(COLUMN()-COLUMN($J$9))*4,0,4,2),$C161),BO$9,"")</f>
        <v/>
      </c>
      <c r="BP161" s="332" t="str">
        <f ca="1">IF(COUNTIF(OFFSET('別紙2-4(研修実施報告書)'!$I$8,(COLUMN()-COLUMN($J$9))*4,0,4,2),$C161),BP$9,"")</f>
        <v/>
      </c>
      <c r="BQ161" s="332" t="str">
        <f ca="1">IF(COUNTIF(OFFSET('別紙2-4(研修実施報告書)'!$I$8,(COLUMN()-COLUMN($J$9))*4,0,4,2),$C161),BQ$9,"")</f>
        <v/>
      </c>
      <c r="BR161" s="332" t="str">
        <f ca="1">IF(COUNTIF(OFFSET('別紙2-4(研修実施報告書)'!$I$8,(COLUMN()-COLUMN($J$9))*4,0,4,2),$C161),BR$9,"")</f>
        <v/>
      </c>
      <c r="BS161" s="332" t="str">
        <f ca="1">IF(COUNTIF(OFFSET('別紙2-4(研修実施報告書)'!$I$8,(COLUMN()-COLUMN($J$9))*4,0,4,2),$C161),BS$9,"")</f>
        <v/>
      </c>
      <c r="BT161" s="332" t="str">
        <f ca="1">IF(COUNTIF(OFFSET('別紙2-4(研修実施報告書)'!$I$8,(COLUMN()-COLUMN($J$9))*4,0,4,2),$C161),BT$9,"")</f>
        <v/>
      </c>
      <c r="BU161" s="332" t="str">
        <f ca="1">IF(COUNTIF(OFFSET('別紙2-4(研修実施報告書)'!$I$8,(COLUMN()-COLUMN($J$9))*4,0,4,2),$C161),BU$9,"")</f>
        <v/>
      </c>
      <c r="BV161" s="332" t="str">
        <f ca="1">IF(COUNTIF(OFFSET('別紙2-4(研修実施報告書)'!$I$8,(COLUMN()-COLUMN($J$9))*4,0,4,2),$C161),BV$9,"")</f>
        <v/>
      </c>
      <c r="BW161" s="332" t="str">
        <f ca="1">IF(COUNTIF(OFFSET('別紙2-4(研修実施報告書)'!$I$8,(COLUMN()-COLUMN($J$9))*4,0,4,2),$C161),BW$9,"")</f>
        <v/>
      </c>
      <c r="BX161" s="332" t="str">
        <f ca="1">IF(COUNTIF(OFFSET('別紙2-4(研修実施報告書)'!$I$8,(COLUMN()-COLUMN($J$9))*4,0,4,2),$C161),BX$9,"")</f>
        <v/>
      </c>
      <c r="BY161" s="332" t="str">
        <f ca="1">IF(COUNTIF(OFFSET('別紙2-4(研修実施報告書)'!$I$8,(COLUMN()-COLUMN($J$9))*4,0,4,2),$C161),BY$9,"")</f>
        <v/>
      </c>
      <c r="BZ161" s="332" t="str">
        <f ca="1">IF(COUNTIF(OFFSET('別紙2-4(研修実施報告書)'!$I$8,(COLUMN()-COLUMN($J$9))*4,0,4,2),$C161),BZ$9,"")</f>
        <v/>
      </c>
      <c r="CA161" s="332" t="str">
        <f ca="1">IF(COUNTIF(OFFSET('別紙2-4(研修実施報告書)'!$I$8,(COLUMN()-COLUMN($J$9))*4,0,4,2),$C161),CA$9,"")</f>
        <v/>
      </c>
      <c r="CB161" s="332" t="str">
        <f ca="1">IF(COUNTIF(OFFSET('別紙2-4(研修実施報告書)'!$I$8,(COLUMN()-COLUMN($J$9))*4,0,4,2),$C161),CB$9,"")</f>
        <v/>
      </c>
      <c r="CC161" s="332" t="str">
        <f ca="1">IF(COUNTIF(OFFSET('別紙2-4(研修実施報告書)'!$I$8,(COLUMN()-COLUMN($J$9))*4,0,4,2),$C161),CC$9,"")</f>
        <v/>
      </c>
      <c r="CD161" s="332" t="str">
        <f ca="1">IF(COUNTIF(OFFSET('別紙2-4(研修実施報告書)'!$I$8,(COLUMN()-COLUMN($J$9))*4,0,4,2),$C161),CD$9,"")</f>
        <v/>
      </c>
      <c r="CE161" s="332" t="str">
        <f ca="1">IF(COUNTIF(OFFSET('別紙2-4(研修実施報告書)'!$I$8,(COLUMN()-COLUMN($J$9))*4,0,4,2),$C161),CE$9,"")</f>
        <v/>
      </c>
      <c r="CF161" s="332" t="str">
        <f ca="1">IF(COUNTIF(OFFSET('別紙2-4(研修実施報告書)'!$I$8,(COLUMN()-COLUMN($J$9))*4,0,4,2),$C161),CF$9,"")</f>
        <v/>
      </c>
      <c r="CG161" s="332" t="str">
        <f ca="1">IF(COUNTIF(OFFSET('別紙2-4(研修実施報告書)'!$I$8,(COLUMN()-COLUMN($J$9))*4,0,4,2),$C161),CG$9,"")</f>
        <v/>
      </c>
      <c r="CH161" s="332" t="str">
        <f ca="1">IF(COUNTIF(OFFSET('別紙2-4(研修実施報告書)'!$I$8,(COLUMN()-COLUMN($J$9))*4,0,4,2),$C161),CH$9,"")</f>
        <v/>
      </c>
      <c r="CI161" s="332" t="str">
        <f ca="1">IF(COUNTIF(OFFSET('別紙2-4(研修実施報告書)'!$I$8,(COLUMN()-COLUMN($J$9))*4,0,4,2),$C161),CI$9,"")</f>
        <v/>
      </c>
      <c r="CJ161" s="332" t="str">
        <f ca="1">IF(COUNTIF(OFFSET('別紙2-4(研修実施報告書)'!$I$8,(COLUMN()-COLUMN($J$9))*4,0,4,2),$C161),CJ$9,"")</f>
        <v/>
      </c>
      <c r="CK161" s="332" t="str">
        <f ca="1">IF(COUNTIF(OFFSET('別紙2-4(研修実施報告書)'!$I$8,(COLUMN()-COLUMN($J$9))*4,0,4,2),$C161),CK$9,"")</f>
        <v/>
      </c>
      <c r="CL161" s="332" t="str">
        <f ca="1">IF(COUNTIF(OFFSET('別紙2-4(研修実施報告書)'!$I$8,(COLUMN()-COLUMN($J$9))*4,0,4,2),$C161),CL$9,"")</f>
        <v/>
      </c>
      <c r="CM161" s="332" t="str">
        <f ca="1">IF(COUNTIF(OFFSET('別紙2-4(研修実施報告書)'!$I$8,(COLUMN()-COLUMN($J$9))*4,0,4,2),$C161),CM$9,"")</f>
        <v/>
      </c>
      <c r="CN161" s="332" t="str">
        <f ca="1">IF(COUNTIF(OFFSET('別紙2-4(研修実施報告書)'!$I$8,(COLUMN()-COLUMN($J$9))*4,0,4,2),$C161),CN$9,"")</f>
        <v/>
      </c>
      <c r="CO161" s="332" t="str">
        <f ca="1">IF(COUNTIF(OFFSET('別紙2-4(研修実施報告書)'!$I$8,(COLUMN()-COLUMN($J$9))*4,0,4,2),$C161),CO$9,"")</f>
        <v/>
      </c>
      <c r="CP161" s="332" t="str">
        <f ca="1">IF(COUNTIF(OFFSET('別紙2-4(研修実施報告書)'!$I$8,(COLUMN()-COLUMN($J$9))*4,0,4,2),$C161),CP$9,"")</f>
        <v/>
      </c>
      <c r="CQ161" s="332" t="str">
        <f ca="1">IF(COUNTIF(OFFSET('別紙2-4(研修実施報告書)'!$I$8,(COLUMN()-COLUMN($J$9))*4,0,4,2),$C161),CQ$9,"")</f>
        <v/>
      </c>
      <c r="CR161" s="332" t="str">
        <f ca="1">IF(COUNTIF(OFFSET('別紙2-4(研修実施報告書)'!$I$8,(COLUMN()-COLUMN($J$9))*4,0,4,2),$C161),CR$9,"")</f>
        <v/>
      </c>
      <c r="CS161" s="332" t="str">
        <f ca="1">IF(COUNTIF(OFFSET('別紙2-4(研修実施報告書)'!$I$8,(COLUMN()-COLUMN($J$9))*4,0,4,2),$C161),CS$9,"")</f>
        <v/>
      </c>
      <c r="CT161" s="332" t="str">
        <f ca="1">IF(COUNTIF(OFFSET('別紙2-4(研修実施報告書)'!$I$8,(COLUMN()-COLUMN($J$9))*4,0,4,2),$C161),CT$9,"")</f>
        <v/>
      </c>
      <c r="CU161" s="332" t="str">
        <f ca="1">IF(COUNTIF(OFFSET('別紙2-4(研修実施報告書)'!$I$8,(COLUMN()-COLUMN($J$9))*4,0,4,2),$C161),CU$9,"")</f>
        <v/>
      </c>
      <c r="CV161" s="332" t="str">
        <f ca="1">IF(COUNTIF(OFFSET('別紙2-4(研修実施報告書)'!$I$8,(COLUMN()-COLUMN($J$9))*4,0,4,2),$C161),CV$9,"")</f>
        <v/>
      </c>
      <c r="CW161" s="332" t="str">
        <f ca="1">IF(COUNTIF(OFFSET('別紙2-4(研修実施報告書)'!$I$8,(COLUMN()-COLUMN($J$9))*4,0,4,2),$C161),CW$9,"")</f>
        <v/>
      </c>
      <c r="CX161" s="332" t="str">
        <f ca="1">IF(COUNTIF(OFFSET('別紙2-4(研修実施報告書)'!$I$8,(COLUMN()-COLUMN($J$9))*4,0,4,2),$C161),CX$9,"")</f>
        <v/>
      </c>
      <c r="CY161" s="332" t="str">
        <f ca="1">IF(COUNTIF(OFFSET('別紙2-4(研修実施報告書)'!$I$8,(COLUMN()-COLUMN($J$9))*4,0,4,2),$C161),CY$9,"")</f>
        <v/>
      </c>
      <c r="CZ161" s="332" t="str">
        <f ca="1">IF(COUNTIF(OFFSET('別紙2-4(研修実施報告書)'!$I$8,(COLUMN()-COLUMN($J$9))*4,0,4,2),$C161),CZ$9,"")</f>
        <v/>
      </c>
      <c r="DA161" s="332" t="str">
        <f ca="1">IF(COUNTIF(OFFSET('別紙2-4(研修実施報告書)'!$I$8,(COLUMN()-COLUMN($J$9))*4,0,4,2),$C161),DA$9,"")</f>
        <v/>
      </c>
      <c r="DB161" s="332" t="str">
        <f ca="1">IF(COUNTIF(OFFSET('別紙2-4(研修実施報告書)'!$I$8,(COLUMN()-COLUMN($J$9))*4,0,4,2),$C161),DB$9,"")</f>
        <v/>
      </c>
      <c r="DC161" s="332" t="str">
        <f ca="1">IF(COUNTIF(OFFSET('別紙2-4(研修実施報告書)'!$I$8,(COLUMN()-COLUMN($J$9))*4,0,4,2),$C161),DC$9,"")</f>
        <v/>
      </c>
      <c r="DD161" s="332" t="str">
        <f ca="1">IF(COUNTIF(OFFSET('別紙2-4(研修実施報告書)'!$I$8,(COLUMN()-COLUMN($J$9))*4,0,4,2),$C161),DD$9,"")</f>
        <v/>
      </c>
      <c r="DE161" s="332" t="str">
        <f ca="1">IF(COUNTIF(OFFSET('別紙2-4(研修実施報告書)'!$I$8,(COLUMN()-COLUMN($J$9))*4,0,4,2),$C161),DE$9,"")</f>
        <v/>
      </c>
      <c r="DF161" s="332" t="str">
        <f ca="1">IF(COUNTIF(OFFSET('別紙2-4(研修実施報告書)'!$I$8,(COLUMN()-COLUMN($J$9))*4,0,4,2),$C161),DF$9,"")</f>
        <v/>
      </c>
      <c r="DG161" s="332" t="str">
        <f ca="1">IF(COUNTIF(OFFSET('別紙2-4(研修実施報告書)'!$I$8,(COLUMN()-COLUMN($J$9))*4,0,4,2),$C161),DG$9,"")</f>
        <v/>
      </c>
      <c r="DH161" s="332" t="str">
        <f ca="1">IF(COUNTIF(OFFSET('別紙2-4(研修実施報告書)'!$I$8,(COLUMN()-COLUMN($J$9))*4,0,4,2),$C161),DH$9,"")</f>
        <v/>
      </c>
      <c r="DI161" s="332" t="str">
        <f ca="1">IF(COUNTIF(OFFSET('別紙2-4(研修実施報告書)'!$I$8,(COLUMN()-COLUMN($J$9))*4,0,4,2),$C161),DI$9,"")</f>
        <v/>
      </c>
      <c r="DJ161" s="332" t="str">
        <f ca="1">IF(COUNTIF(OFFSET('別紙2-4(研修実施報告書)'!$I$8,(COLUMN()-COLUMN($J$9))*4,0,4,2),$C161),DJ$9,"")</f>
        <v/>
      </c>
      <c r="DK161" s="332" t="str">
        <f ca="1">IF(COUNTIF(OFFSET('別紙2-4(研修実施報告書)'!$I$8,(COLUMN()-COLUMN($J$9))*4,0,4,2),$C161),DK$9,"")</f>
        <v/>
      </c>
      <c r="DL161" s="332" t="str">
        <f ca="1">IF(COUNTIF(OFFSET('別紙2-4(研修実施報告書)'!$I$8,(COLUMN()-COLUMN($J$9))*4,0,4,2),$C161),DL$9,"")</f>
        <v/>
      </c>
      <c r="DM161" s="332" t="str">
        <f ca="1">IF(COUNTIF(OFFSET('別紙2-4(研修実施報告書)'!$I$8,(COLUMN()-COLUMN($J$9))*4,0,4,2),$C161),DM$9,"")</f>
        <v/>
      </c>
      <c r="DN161" s="332" t="str">
        <f ca="1">IF(COUNTIF(OFFSET('別紙2-4(研修実施報告書)'!$I$8,(COLUMN()-COLUMN($J$9))*4,0,4,2),$C161),DN$9,"")</f>
        <v/>
      </c>
      <c r="DO161" s="332" t="str">
        <f ca="1">IF(COUNTIF(OFFSET('別紙2-4(研修実施報告書)'!$I$8,(COLUMN()-COLUMN($J$9))*4,0,4,2),$C161),DO$9,"")</f>
        <v/>
      </c>
      <c r="DP161" s="332" t="str">
        <f ca="1">IF(COUNTIF(OFFSET('別紙2-4(研修実施報告書)'!$I$8,(COLUMN()-COLUMN($J$9))*4,0,4,2),$C161),DP$9,"")</f>
        <v/>
      </c>
      <c r="DQ161" s="332" t="str">
        <f ca="1">IF(COUNTIF(OFFSET('別紙2-4(研修実施報告書)'!$I$8,(COLUMN()-COLUMN($J$9))*4,0,4,2),$C161),DQ$9,"")</f>
        <v/>
      </c>
      <c r="DR161" s="332" t="str">
        <f ca="1">IF(COUNTIF(OFFSET('別紙2-4(研修実施報告書)'!$I$8,(COLUMN()-COLUMN($J$9))*4,0,4,2),$C161),DR$9,"")</f>
        <v/>
      </c>
      <c r="DS161" s="332" t="str">
        <f ca="1">IF(COUNTIF(OFFSET('別紙2-4(研修実施報告書)'!$I$8,(COLUMN()-COLUMN($J$9))*4,0,4,2),$C161),DS$9,"")</f>
        <v/>
      </c>
      <c r="DT161" s="332" t="str">
        <f ca="1">IF(COUNTIF(OFFSET('別紙2-4(研修実施報告書)'!$I$8,(COLUMN()-COLUMN($J$9))*4,0,4,2),$C161),DT$9,"")</f>
        <v/>
      </c>
      <c r="DU161" s="332" t="str">
        <f ca="1">IF(COUNTIF(OFFSET('別紙2-4(研修実施報告書)'!$I$8,(COLUMN()-COLUMN($J$9))*4,0,4,2),$C161),DU$9,"")</f>
        <v/>
      </c>
      <c r="DV161" s="332" t="str">
        <f ca="1">IF(COUNTIF(OFFSET('別紙2-4(研修実施報告書)'!$I$8,(COLUMN()-COLUMN($J$9))*4,0,4,2),$C161),DV$9,"")</f>
        <v/>
      </c>
      <c r="DW161" s="332" t="str">
        <f ca="1">IF(COUNTIF(OFFSET('別紙2-4(研修実施報告書)'!$I$8,(COLUMN()-COLUMN($J$9))*4,0,4,2),$C161),DW$9,"")</f>
        <v/>
      </c>
      <c r="DX161" s="332" t="str">
        <f ca="1">IF(COUNTIF(OFFSET('別紙2-4(研修実施報告書)'!$I$8,(COLUMN()-COLUMN($J$9))*4,0,4,2),$C161),DX$9,"")</f>
        <v/>
      </c>
      <c r="DY161" s="332" t="str">
        <f ca="1">IF(COUNTIF(OFFSET('別紙2-4(研修実施報告書)'!$I$8,(COLUMN()-COLUMN($J$9))*4,0,4,2),$C161),DY$9,"")</f>
        <v/>
      </c>
      <c r="DZ161" s="332" t="str">
        <f ca="1">IF(COUNTIF(OFFSET('別紙2-4(研修実施報告書)'!$I$8,(COLUMN()-COLUMN($J$9))*4,0,4,2),$C161),DZ$9,"")</f>
        <v/>
      </c>
      <c r="EA161" s="332" t="str">
        <f ca="1">IF(COUNTIF(OFFSET('別紙2-4(研修実施報告書)'!$I$8,(COLUMN()-COLUMN($J$9))*4,0,4,2),$C161),EA$9,"")</f>
        <v/>
      </c>
      <c r="EB161" s="332" t="str">
        <f ca="1">IF(COUNTIF(OFFSET('別紙2-4(研修実施報告書)'!$I$8,(COLUMN()-COLUMN($J$9))*4,0,4,2),$C161),EB$9,"")</f>
        <v/>
      </c>
      <c r="EC161" s="332" t="str">
        <f ca="1">IF(COUNTIF(OFFSET('別紙2-4(研修実施報告書)'!$I$8,(COLUMN()-COLUMN($J$9))*4,0,4,2),$C161),EC$9,"")</f>
        <v/>
      </c>
      <c r="ED161" s="332" t="str">
        <f ca="1">IF(COUNTIF(OFFSET('別紙2-4(研修実施報告書)'!$I$8,(COLUMN()-COLUMN($J$9))*4,0,4,2),$C161),ED$9,"")</f>
        <v/>
      </c>
      <c r="EE161" s="332" t="str">
        <f ca="1">IF(COUNTIF(OFFSET('別紙2-4(研修実施報告書)'!$I$8,(COLUMN()-COLUMN($J$9))*4,0,4,2),$C161),EE$9,"")</f>
        <v/>
      </c>
      <c r="EF161" s="332" t="str">
        <f ca="1">IF(COUNTIF(OFFSET('別紙2-4(研修実施報告書)'!$I$8,(COLUMN()-COLUMN($J$9))*4,0,4,2),$C161),EF$9,"")</f>
        <v/>
      </c>
      <c r="EG161" s="332" t="str">
        <f ca="1">IF(COUNTIF(OFFSET('別紙2-4(研修実施報告書)'!$I$8,(COLUMN()-COLUMN($J$9))*4,0,4,2),$C161),EG$9,"")</f>
        <v/>
      </c>
      <c r="EH161" s="332" t="str">
        <f ca="1">IF(COUNTIF(OFFSET('別紙2-4(研修実施報告書)'!$I$8,(COLUMN()-COLUMN($J$9))*4,0,4,2),$C161),EH$9,"")</f>
        <v/>
      </c>
      <c r="EI161" s="332" t="str">
        <f ca="1">IF(COUNTIF(OFFSET('別紙2-4(研修実施報告書)'!$I$8,(COLUMN()-COLUMN($J$9))*4,0,4,2),$C161),EI$9,"")</f>
        <v/>
      </c>
      <c r="EJ161" s="332" t="str">
        <f ca="1">IF(COUNTIF(OFFSET('別紙2-4(研修実施報告書)'!$I$8,(COLUMN()-COLUMN($J$9))*4,0,4,2),$C161),EJ$9,"")</f>
        <v/>
      </c>
      <c r="EK161" s="332" t="str">
        <f ca="1">IF(COUNTIF(OFFSET('別紙2-4(研修実施報告書)'!$I$8,(COLUMN()-COLUMN($J$9))*4,0,4,2),$C161),EK$9,"")</f>
        <v/>
      </c>
      <c r="EL161" s="332" t="str">
        <f ca="1">IF(COUNTIF(OFFSET('別紙2-4(研修実施報告書)'!$I$8,(COLUMN()-COLUMN($J$9))*4,0,4,2),$C161),EL$9,"")</f>
        <v/>
      </c>
      <c r="EM161" s="332" t="str">
        <f ca="1">IF(COUNTIF(OFFSET('別紙2-4(研修実施報告書)'!$I$8,(COLUMN()-COLUMN($J$9))*4,0,4,2),$C161),EM$9,"")</f>
        <v/>
      </c>
      <c r="EN161" s="332" t="str">
        <f ca="1">IF(COUNTIF(OFFSET('別紙2-4(研修実施報告書)'!$I$8,(COLUMN()-COLUMN($J$9))*4,0,4,2),$C161),EN$9,"")</f>
        <v/>
      </c>
      <c r="EO161" s="332" t="str">
        <f ca="1">IF(COUNTIF(OFFSET('別紙2-4(研修実施報告書)'!$I$8,(COLUMN()-COLUMN($J$9))*4,0,4,2),$C161),EO$9,"")</f>
        <v/>
      </c>
      <c r="EP161" s="332" t="str">
        <f ca="1">IF(COUNTIF(OFFSET('別紙2-4(研修実施報告書)'!$I$8,(COLUMN()-COLUMN($J$9))*4,0,4,2),$C161),EP$9,"")</f>
        <v/>
      </c>
      <c r="EQ161" s="332" t="str">
        <f ca="1">IF(COUNTIF(OFFSET('別紙2-4(研修実施報告書)'!$I$8,(COLUMN()-COLUMN($J$9))*4,0,4,2),$C161),EQ$9,"")</f>
        <v/>
      </c>
      <c r="ER161" s="332" t="str">
        <f ca="1">IF(COUNTIF(OFFSET('別紙2-4(研修実施報告書)'!$I$8,(COLUMN()-COLUMN($J$9))*4,0,4,2),$C161),ER$9,"")</f>
        <v/>
      </c>
      <c r="ES161" s="332" t="str">
        <f ca="1">IF(COUNTIF(OFFSET('別紙2-4(研修実施報告書)'!$I$8,(COLUMN()-COLUMN($J$9))*4,0,4,2),$C161),ES$9,"")</f>
        <v/>
      </c>
      <c r="ET161" s="332" t="str">
        <f ca="1">IF(COUNTIF(OFFSET('別紙2-4(研修実施報告書)'!$I$8,(COLUMN()-COLUMN($J$9))*4,0,4,2),$C161),ET$9,"")</f>
        <v/>
      </c>
      <c r="EU161" s="332" t="str">
        <f ca="1">IF(COUNTIF(OFFSET('別紙2-4(研修実施報告書)'!$I$8,(COLUMN()-COLUMN($J$9))*4,0,4,2),$C161),EU$9,"")</f>
        <v/>
      </c>
      <c r="EV161" s="332" t="str">
        <f ca="1">IF(COUNTIF(OFFSET('別紙2-4(研修実施報告書)'!$I$8,(COLUMN()-COLUMN($J$9))*4,0,4,2),$C161),EV$9,"")</f>
        <v/>
      </c>
      <c r="EW161" s="332" t="str">
        <f ca="1">IF(COUNTIF(OFFSET('別紙2-4(研修実施報告書)'!$I$8,(COLUMN()-COLUMN($J$9))*4,0,4,2),$C161),EW$9,"")</f>
        <v/>
      </c>
      <c r="EX161" s="332" t="str">
        <f ca="1">IF(COUNTIF(OFFSET('別紙2-4(研修実施報告書)'!$I$8,(COLUMN()-COLUMN($J$9))*4,0,4,2),$C161),EX$9,"")</f>
        <v/>
      </c>
      <c r="EY161" s="332" t="str">
        <f ca="1">IF(COUNTIF(OFFSET('別紙2-4(研修実施報告書)'!$I$8,(COLUMN()-COLUMN($J$9))*4,0,4,2),$C161),EY$9,"")</f>
        <v/>
      </c>
      <c r="EZ161" s="332" t="str">
        <f ca="1">IF(COUNTIF(OFFSET('別紙2-4(研修実施報告書)'!$I$8,(COLUMN()-COLUMN($J$9))*4,0,4,2),$C161),EZ$9,"")</f>
        <v/>
      </c>
      <c r="FA161" s="332" t="str">
        <f ca="1">IF(COUNTIF(OFFSET('別紙2-4(研修実施報告書)'!$I$8,(COLUMN()-COLUMN($J$9))*4,0,4,2),$C161),FA$9,"")</f>
        <v/>
      </c>
      <c r="FB161" s="332" t="str">
        <f ca="1">IF(COUNTIF(OFFSET('別紙2-4(研修実施報告書)'!$I$8,(COLUMN()-COLUMN($J$9))*4,0,4,2),$C161),FB$9,"")</f>
        <v/>
      </c>
      <c r="FC161" s="332" t="str">
        <f ca="1">IF(COUNTIF(OFFSET('別紙2-4(研修実施報告書)'!$I$8,(COLUMN()-COLUMN($J$9))*4,0,4,2),$C161),FC$9,"")</f>
        <v/>
      </c>
      <c r="FD161" s="332" t="str">
        <f ca="1">IF(COUNTIF(OFFSET('別紙2-4(研修実施報告書)'!$I$8,(COLUMN()-COLUMN($J$9))*4,0,4,2),$C161),FD$9,"")</f>
        <v/>
      </c>
      <c r="FE161" s="332" t="str">
        <f ca="1">IF(COUNTIF(OFFSET('別紙2-4(研修実施報告書)'!$I$8,(COLUMN()-COLUMN($J$9))*4,0,4,2),$C161),FE$9,"")</f>
        <v/>
      </c>
      <c r="FF161" s="332" t="str">
        <f ca="1">IF(COUNTIF(OFFSET('別紙2-4(研修実施報告書)'!$I$8,(COLUMN()-COLUMN($J$9))*4,0,4,2),$C161),FF$9,"")</f>
        <v/>
      </c>
      <c r="FG161" s="332" t="str">
        <f ca="1">IF(COUNTIF(OFFSET('別紙2-4(研修実施報告書)'!$I$8,(COLUMN()-COLUMN($J$9))*4,0,4,2),$C161),FG$9,"")</f>
        <v/>
      </c>
      <c r="FH161" s="332" t="str">
        <f ca="1">IF(COUNTIF(OFFSET('別紙2-4(研修実施報告書)'!$I$8,(COLUMN()-COLUMN($J$9))*4,0,4,2),$C161),FH$9,"")</f>
        <v/>
      </c>
      <c r="FI161" s="332" t="str">
        <f ca="1">IF(COUNTIF(OFFSET('別紙2-4(研修実施報告書)'!$I$8,(COLUMN()-COLUMN($J$9))*4,0,4,2),$C161),FI$9,"")</f>
        <v/>
      </c>
      <c r="FJ161" s="332" t="str">
        <f ca="1">IF(COUNTIF(OFFSET('別紙2-4(研修実施報告書)'!$I$8,(COLUMN()-COLUMN($J$9))*4,0,4,2),$C161),FJ$9,"")</f>
        <v/>
      </c>
      <c r="FK161" s="332" t="str">
        <f ca="1">IF(COUNTIF(OFFSET('別紙2-4(研修実施報告書)'!$I$8,(COLUMN()-COLUMN($J$9))*4,0,4,2),$C161),FK$9,"")</f>
        <v/>
      </c>
      <c r="FL161" s="332" t="str">
        <f ca="1">IF(COUNTIF(OFFSET('別紙2-4(研修実施報告書)'!$I$8,(COLUMN()-COLUMN($J$9))*4,0,4,2),$C161),FL$9,"")</f>
        <v/>
      </c>
      <c r="FM161" s="332" t="str">
        <f ca="1">IF(COUNTIF(OFFSET('別紙2-4(研修実施報告書)'!$I$8,(COLUMN()-COLUMN($J$9))*4,0,4,2),$C161),FM$9,"")</f>
        <v/>
      </c>
      <c r="FN161" s="332" t="str">
        <f ca="1">IF(COUNTIF(OFFSET('別紙2-4(研修実施報告書)'!$I$8,(COLUMN()-COLUMN($J$9))*4,0,4,2),$C161),FN$9,"")</f>
        <v/>
      </c>
      <c r="FO161" s="332" t="str">
        <f ca="1">IF(COUNTIF(OFFSET('別紙2-4(研修実施報告書)'!$I$8,(COLUMN()-COLUMN($J$9))*4,0,4,2),$C161),FO$9,"")</f>
        <v/>
      </c>
      <c r="FP161" s="332" t="str">
        <f ca="1">IF(COUNTIF(OFFSET('別紙2-4(研修実施報告書)'!$I$8,(COLUMN()-COLUMN($J$9))*4,0,4,2),$C161),FP$9,"")</f>
        <v/>
      </c>
      <c r="FQ161" s="332" t="str">
        <f ca="1">IF(COUNTIF(OFFSET('別紙2-4(研修実施報告書)'!$I$8,(COLUMN()-COLUMN($J$9))*4,0,4,2),$C161),FQ$9,"")</f>
        <v/>
      </c>
      <c r="FR161" s="332" t="str">
        <f ca="1">IF(COUNTIF(OFFSET('別紙2-4(研修実施報告書)'!$I$8,(COLUMN()-COLUMN($J$9))*4,0,4,2),$C161),FR$9,"")</f>
        <v/>
      </c>
      <c r="FS161" s="332" t="str">
        <f ca="1">IF(COUNTIF(OFFSET('別紙2-4(研修実施報告書)'!$I$8,(COLUMN()-COLUMN($J$9))*4,0,4,2),$C161),FS$9,"")</f>
        <v/>
      </c>
      <c r="FT161" s="332" t="str">
        <f ca="1">IF(COUNTIF(OFFSET('別紙2-4(研修実施報告書)'!$I$8,(COLUMN()-COLUMN($J$9))*4,0,4,2),$C161),FT$9,"")</f>
        <v/>
      </c>
      <c r="FU161" s="332" t="str">
        <f ca="1">IF(COUNTIF(OFFSET('別紙2-4(研修実施報告書)'!$I$8,(COLUMN()-COLUMN($J$9))*4,0,4,2),$C161),FU$9,"")</f>
        <v/>
      </c>
      <c r="FV161" s="332" t="str">
        <f ca="1">IF(COUNTIF(OFFSET('別紙2-4(研修実施報告書)'!$I$8,(COLUMN()-COLUMN($J$9))*4,0,4,2),$C161),FV$9,"")</f>
        <v/>
      </c>
      <c r="FW161" s="332" t="str">
        <f ca="1">IF(COUNTIF(OFFSET('別紙2-4(研修実施報告書)'!$I$8,(COLUMN()-COLUMN($J$9))*4,0,4,2),$C161),FW$9,"")</f>
        <v/>
      </c>
      <c r="FX161" s="332" t="str">
        <f ca="1">IF(COUNTIF(OFFSET('別紙2-4(研修実施報告書)'!$I$8,(COLUMN()-COLUMN($J$9))*4,0,4,2),$C161),FX$9,"")</f>
        <v/>
      </c>
      <c r="FY161" s="332" t="str">
        <f ca="1">IF(COUNTIF(OFFSET('別紙2-4(研修実施報告書)'!$I$8,(COLUMN()-COLUMN($J$9))*4,0,4,2),$C161),FY$9,"")</f>
        <v/>
      </c>
      <c r="FZ161" s="332" t="str">
        <f ca="1">IF(COUNTIF(OFFSET('別紙2-4(研修実施報告書)'!$I$8,(COLUMN()-COLUMN($J$9))*4,0,4,2),$C161),FZ$9,"")</f>
        <v/>
      </c>
      <c r="GA161" s="332" t="str">
        <f ca="1">IF(COUNTIF(OFFSET('別紙2-4(研修実施報告書)'!$I$8,(COLUMN()-COLUMN($J$9))*4,0,4,2),$C161),GA$9,"")</f>
        <v/>
      </c>
      <c r="GB161" s="332" t="str">
        <f ca="1">IF(COUNTIF(OFFSET('別紙2-4(研修実施報告書)'!$I$8,(COLUMN()-COLUMN($J$9))*4,0,4,2),$C161),GB$9,"")</f>
        <v/>
      </c>
      <c r="GC161" s="332" t="str">
        <f ca="1">IF(COUNTIF(OFFSET('別紙2-4(研修実施報告書)'!$I$8,(COLUMN()-COLUMN($J$9))*4,0,4,2),$C161),GC$9,"")</f>
        <v/>
      </c>
      <c r="GD161" s="332" t="str">
        <f ca="1">IF(COUNTIF(OFFSET('別紙2-4(研修実施報告書)'!$I$8,(COLUMN()-COLUMN($J$9))*4,0,4,2),$C161),GD$9,"")</f>
        <v/>
      </c>
      <c r="GE161" s="332" t="str">
        <f ca="1">IF(COUNTIF(OFFSET('別紙2-4(研修実施報告書)'!$I$8,(COLUMN()-COLUMN($J$9))*4,0,4,2),$C161),GE$9,"")</f>
        <v/>
      </c>
      <c r="GF161" s="332" t="str">
        <f ca="1">IF(COUNTIF(OFFSET('別紙2-4(研修実施報告書)'!$I$8,(COLUMN()-COLUMN($J$9))*4,0,4,2),$C161),GF$9,"")</f>
        <v/>
      </c>
      <c r="GG161" s="332" t="str">
        <f ca="1">IF(COUNTIF(OFFSET('別紙2-4(研修実施報告書)'!$I$8,(COLUMN()-COLUMN($J$9))*4,0,4,2),$C161),GG$9,"")</f>
        <v/>
      </c>
      <c r="GH161" s="332" t="str">
        <f ca="1">IF(COUNTIF(OFFSET('別紙2-4(研修実施報告書)'!$I$8,(COLUMN()-COLUMN($J$9))*4,0,4,2),$C161),GH$9,"")</f>
        <v/>
      </c>
      <c r="GI161" s="332" t="str">
        <f ca="1">IF(COUNTIF(OFFSET('別紙2-4(研修実施報告書)'!$I$8,(COLUMN()-COLUMN($J$9))*4,0,4,2),$C161),GI$9,"")</f>
        <v/>
      </c>
      <c r="GJ161" s="332" t="str">
        <f ca="1">IF(COUNTIF(OFFSET('別紙2-4(研修実施報告書)'!$I$8,(COLUMN()-COLUMN($J$9))*4,0,4,2),$C161),GJ$9,"")</f>
        <v/>
      </c>
      <c r="GK161" s="332" t="str">
        <f ca="1">IF(COUNTIF(OFFSET('別紙2-4(研修実施報告書)'!$I$8,(COLUMN()-COLUMN($J$9))*4,0,4,2),$C161),GK$9,"")</f>
        <v/>
      </c>
      <c r="GL161" s="332" t="str">
        <f ca="1">IF(COUNTIF(OFFSET('別紙2-4(研修実施報告書)'!$I$8,(COLUMN()-COLUMN($J$9))*4,0,4,2),$C161),GL$9,"")</f>
        <v/>
      </c>
      <c r="GM161" s="332" t="str">
        <f ca="1">IF(COUNTIF(OFFSET('別紙2-4(研修実施報告書)'!$I$8,(COLUMN()-COLUMN($J$9))*4,0,4,2),$C161),GM$9,"")</f>
        <v/>
      </c>
      <c r="GN161" s="332" t="str">
        <f ca="1">IF(COUNTIF(OFFSET('別紙2-4(研修実施報告書)'!$I$8,(COLUMN()-COLUMN($J$9))*4,0,4,2),$C161),GN$9,"")</f>
        <v/>
      </c>
      <c r="GO161" s="332" t="str">
        <f ca="1">IF(COUNTIF(OFFSET('別紙2-4(研修実施報告書)'!$I$8,(COLUMN()-COLUMN($J$9))*4,0,4,2),$C161),GO$9,"")</f>
        <v/>
      </c>
      <c r="GP161" s="332" t="str">
        <f ca="1">IF(COUNTIF(OFFSET('別紙2-4(研修実施報告書)'!$I$8,(COLUMN()-COLUMN($J$9))*4,0,4,2),$C161),GP$9,"")</f>
        <v/>
      </c>
      <c r="GQ161" s="332" t="str">
        <f ca="1">IF(COUNTIF(OFFSET('別紙2-4(研修実施報告書)'!$I$8,(COLUMN()-COLUMN($J$9))*4,0,4,2),$C161),GQ$9,"")</f>
        <v/>
      </c>
      <c r="GR161" s="332" t="str">
        <f ca="1">IF(COUNTIF(OFFSET('別紙2-4(研修実施報告書)'!$I$8,(COLUMN()-COLUMN($J$9))*4,0,4,2),$C161),GR$9,"")</f>
        <v/>
      </c>
      <c r="GS161" s="332" t="str">
        <f ca="1">IF(COUNTIF(OFFSET('別紙2-4(研修実施報告書)'!$I$8,(COLUMN()-COLUMN($J$9))*4,0,4,2),$C161),GS$9,"")</f>
        <v/>
      </c>
      <c r="GT161" s="332" t="str">
        <f ca="1">IF(COUNTIF(OFFSET('別紙2-4(研修実施報告書)'!$I$8,(COLUMN()-COLUMN($J$9))*4,0,4,2),$C161),GT$9,"")</f>
        <v/>
      </c>
      <c r="GU161" s="332" t="str">
        <f ca="1">IF(COUNTIF(OFFSET('別紙2-4(研修実施報告書)'!$I$8,(COLUMN()-COLUMN($J$9))*4,0,4,2),$C161),GU$9,"")</f>
        <v/>
      </c>
      <c r="GV161" s="332" t="str">
        <f ca="1">IF(COUNTIF(OFFSET('別紙2-4(研修実施報告書)'!$I$8,(COLUMN()-COLUMN($J$9))*4,0,4,2),$C161),GV$9,"")</f>
        <v/>
      </c>
      <c r="GW161" s="332" t="str">
        <f ca="1">IF(COUNTIF(OFFSET('別紙2-4(研修実施報告書)'!$I$8,(COLUMN()-COLUMN($J$9))*4,0,4,2),$C161),GW$9,"")</f>
        <v/>
      </c>
      <c r="GX161" s="332" t="str">
        <f ca="1">IF(COUNTIF(OFFSET('別紙2-4(研修実施報告書)'!$I$8,(COLUMN()-COLUMN($J$9))*4,0,4,2),$C161),GX$9,"")</f>
        <v/>
      </c>
      <c r="GY161" s="332" t="str">
        <f ca="1">IF(COUNTIF(OFFSET('別紙2-4(研修実施報告書)'!$I$8,(COLUMN()-COLUMN($J$9))*4,0,4,2),$C161),GY$9,"")</f>
        <v/>
      </c>
      <c r="GZ161" s="332" t="str">
        <f ca="1">IF(COUNTIF(OFFSET('別紙2-4(研修実施報告書)'!$I$8,(COLUMN()-COLUMN($J$9))*4,0,4,2),$C161),GZ$9,"")</f>
        <v/>
      </c>
      <c r="HA161" s="332" t="str">
        <f ca="1">IF(COUNTIF(OFFSET('別紙2-4(研修実施報告書)'!$I$8,(COLUMN()-COLUMN($J$9))*4,0,4,2),$C161),HA$9,"")</f>
        <v/>
      </c>
      <c r="HB161" s="320"/>
    </row>
    <row r="162" spans="1:210" ht="18.75" customHeight="1">
      <c r="A162" s="325">
        <v>148</v>
      </c>
      <c r="B162" s="323" t="str">
        <f>IF(AND('別紙1-7(研修責任者教育担当者) '!E165="〇",'別紙1-7(研修責任者教育担当者) '!F165="〇"),"専任・兼任",IF('別紙1-7(研修責任者教育担当者) '!E165="〇","専任",IF('別紙1-7(研修責任者教育担当者) '!F165="〇","兼任","")))</f>
        <v/>
      </c>
      <c r="C162" s="324">
        <f>VLOOKUP(A162,'別紙1-7(研修責任者教育担当者) '!$B$18:$C$217,2,0)</f>
        <v>0</v>
      </c>
      <c r="D162" s="348" t="s">
        <v>175</v>
      </c>
      <c r="E162" s="349"/>
      <c r="F162" s="329" t="e">
        <f t="shared" si="6"/>
        <v>#DIV/0!</v>
      </c>
      <c r="G162" s="330" t="e">
        <f t="shared" ca="1" si="7"/>
        <v>#DIV/0!</v>
      </c>
      <c r="H162" s="318">
        <f t="shared" ca="1" si="8"/>
        <v>0</v>
      </c>
      <c r="I162" s="318"/>
      <c r="J162" s="332" t="str">
        <f ca="1">IF(COUNTIF(OFFSET('別紙2-4(研修実施報告書)'!$I$8,(COLUMN()-COLUMN($J$9))*4,0,4,2),$C162),J$9,"")</f>
        <v/>
      </c>
      <c r="K162" s="332" t="str">
        <f ca="1">IF(COUNTIF(OFFSET('別紙2-4(研修実施報告書)'!$I$8,(COLUMN()-COLUMN($J$9))*4,0,4,2),$C162),K$9,"")</f>
        <v/>
      </c>
      <c r="L162" s="332" t="str">
        <f ca="1">IF(COUNTIF(OFFSET('別紙2-4(研修実施報告書)'!$I$8,(COLUMN()-COLUMN($J$9))*4,0,4,2),$C162),L$9,"")</f>
        <v/>
      </c>
      <c r="M162" s="332" t="str">
        <f ca="1">IF(COUNTIF(OFFSET('別紙2-4(研修実施報告書)'!$I$8,(COLUMN()-COLUMN($J$9))*4,0,4,2),$C162),M$9,"")</f>
        <v/>
      </c>
      <c r="N162" s="332" t="str">
        <f ca="1">IF(COUNTIF(OFFSET('別紙2-4(研修実施報告書)'!$I$8,(COLUMN()-COLUMN($J$9))*4,0,4,2),$C162),N$9,"")</f>
        <v/>
      </c>
      <c r="O162" s="332" t="str">
        <f ca="1">IF(COUNTIF(OFFSET('別紙2-4(研修実施報告書)'!$I$8,(COLUMN()-COLUMN($J$9))*4,0,4,2),$C162),O$9,"")</f>
        <v/>
      </c>
      <c r="P162" s="332" t="str">
        <f ca="1">IF(COUNTIF(OFFSET('別紙2-4(研修実施報告書)'!$I$8,(COLUMN()-COLUMN($J$9))*4,0,4,2),$C162),P$9,"")</f>
        <v/>
      </c>
      <c r="Q162" s="332" t="str">
        <f ca="1">IF(COUNTIF(OFFSET('別紙2-4(研修実施報告書)'!$I$8,(COLUMN()-COLUMN($J$9))*4,0,4,2),$C162),Q$9,"")</f>
        <v/>
      </c>
      <c r="R162" s="332" t="str">
        <f ca="1">IF(COUNTIF(OFFSET('別紙2-4(研修実施報告書)'!$I$8,(COLUMN()-COLUMN($J$9))*4,0,4,2),$C162),R$9,"")</f>
        <v/>
      </c>
      <c r="S162" s="332" t="str">
        <f ca="1">IF(COUNTIF(OFFSET('別紙2-4(研修実施報告書)'!$I$8,(COLUMN()-COLUMN($J$9))*4,0,4,2),$C162),S$9,"")</f>
        <v/>
      </c>
      <c r="T162" s="332" t="str">
        <f ca="1">IF(COUNTIF(OFFSET('別紙2-4(研修実施報告書)'!$I$8,(COLUMN()-COLUMN($J$9))*4,0,4,2),$C162),T$9,"")</f>
        <v/>
      </c>
      <c r="U162" s="332" t="str">
        <f ca="1">IF(COUNTIF(OFFSET('別紙2-4(研修実施報告書)'!$I$8,(COLUMN()-COLUMN($J$9))*4,0,4,2),$C162),U$9,"")</f>
        <v/>
      </c>
      <c r="V162" s="332" t="str">
        <f ca="1">IF(COUNTIF(OFFSET('別紙2-4(研修実施報告書)'!$I$8,(COLUMN()-COLUMN($J$9))*4,0,4,2),$C162),V$9,"")</f>
        <v/>
      </c>
      <c r="W162" s="332" t="str">
        <f ca="1">IF(COUNTIF(OFFSET('別紙2-4(研修実施報告書)'!$I$8,(COLUMN()-COLUMN($J$9))*4,0,4,2),$C162),W$9,"")</f>
        <v/>
      </c>
      <c r="X162" s="332" t="str">
        <f ca="1">IF(COUNTIF(OFFSET('別紙2-4(研修実施報告書)'!$I$8,(COLUMN()-COLUMN($J$9))*4,0,4,2),$C162),X$9,"")</f>
        <v/>
      </c>
      <c r="Y162" s="332" t="str">
        <f ca="1">IF(COUNTIF(OFFSET('別紙2-4(研修実施報告書)'!$I$8,(COLUMN()-COLUMN($J$9))*4,0,4,2),$C162),Y$9,"")</f>
        <v/>
      </c>
      <c r="Z162" s="332" t="str">
        <f ca="1">IF(COUNTIF(OFFSET('別紙2-4(研修実施報告書)'!$I$8,(COLUMN()-COLUMN($J$9))*4,0,4,2),$C162),Z$9,"")</f>
        <v/>
      </c>
      <c r="AA162" s="332" t="str">
        <f ca="1">IF(COUNTIF(OFFSET('別紙2-4(研修実施報告書)'!$I$8,(COLUMN()-COLUMN($J$9))*4,0,4,2),$C162),AA$9,"")</f>
        <v/>
      </c>
      <c r="AB162" s="332" t="str">
        <f ca="1">IF(COUNTIF(OFFSET('別紙2-4(研修実施報告書)'!$I$8,(COLUMN()-COLUMN($J$9))*4,0,4,2),$C162),AB$9,"")</f>
        <v/>
      </c>
      <c r="AC162" s="332" t="str">
        <f ca="1">IF(COUNTIF(OFFSET('別紙2-4(研修実施報告書)'!$I$8,(COLUMN()-COLUMN($J$9))*4,0,4,2),$C162),AC$9,"")</f>
        <v/>
      </c>
      <c r="AD162" s="332" t="str">
        <f ca="1">IF(COUNTIF(OFFSET('別紙2-4(研修実施報告書)'!$I$8,(COLUMN()-COLUMN($J$9))*4,0,4,2),$C162),AD$9,"")</f>
        <v/>
      </c>
      <c r="AE162" s="332" t="str">
        <f ca="1">IF(COUNTIF(OFFSET('別紙2-4(研修実施報告書)'!$I$8,(COLUMN()-COLUMN($J$9))*4,0,4,2),$C162),AE$9,"")</f>
        <v/>
      </c>
      <c r="AF162" s="332" t="str">
        <f ca="1">IF(COUNTIF(OFFSET('別紙2-4(研修実施報告書)'!$I$8,(COLUMN()-COLUMN($J$9))*4,0,4,2),$C162),AF$9,"")</f>
        <v/>
      </c>
      <c r="AG162" s="332" t="str">
        <f ca="1">IF(COUNTIF(OFFSET('別紙2-4(研修実施報告書)'!$I$8,(COLUMN()-COLUMN($J$9))*4,0,4,2),$C162),AG$9,"")</f>
        <v/>
      </c>
      <c r="AH162" s="332" t="str">
        <f ca="1">IF(COUNTIF(OFFSET('別紙2-4(研修実施報告書)'!$I$8,(COLUMN()-COLUMN($J$9))*4,0,4,2),$C162),AH$9,"")</f>
        <v/>
      </c>
      <c r="AI162" s="332" t="str">
        <f ca="1">IF(COUNTIF(OFFSET('別紙2-4(研修実施報告書)'!$I$8,(COLUMN()-COLUMN($J$9))*4,0,4,2),$C162),AI$9,"")</f>
        <v/>
      </c>
      <c r="AJ162" s="332" t="str">
        <f ca="1">IF(COUNTIF(OFFSET('別紙2-4(研修実施報告書)'!$I$8,(COLUMN()-COLUMN($J$9))*4,0,4,2),$C162),AJ$9,"")</f>
        <v/>
      </c>
      <c r="AK162" s="332" t="str">
        <f ca="1">IF(COUNTIF(OFFSET('別紙2-4(研修実施報告書)'!$I$8,(COLUMN()-COLUMN($J$9))*4,0,4,2),$C162),AK$9,"")</f>
        <v/>
      </c>
      <c r="AL162" s="332" t="str">
        <f ca="1">IF(COUNTIF(OFFSET('別紙2-4(研修実施報告書)'!$I$8,(COLUMN()-COLUMN($J$9))*4,0,4,2),$C162),AL$9,"")</f>
        <v/>
      </c>
      <c r="AM162" s="332" t="str">
        <f ca="1">IF(COUNTIF(OFFSET('別紙2-4(研修実施報告書)'!$I$8,(COLUMN()-COLUMN($J$9))*4,0,4,2),$C162),AM$9,"")</f>
        <v/>
      </c>
      <c r="AN162" s="332" t="str">
        <f ca="1">IF(COUNTIF(OFFSET('別紙2-4(研修実施報告書)'!$I$8,(COLUMN()-COLUMN($J$9))*4,0,4,2),$C162),AN$9,"")</f>
        <v/>
      </c>
      <c r="AO162" s="332" t="str">
        <f ca="1">IF(COUNTIF(OFFSET('別紙2-4(研修実施報告書)'!$I$8,(COLUMN()-COLUMN($J$9))*4,0,4,2),$C162),AO$9,"")</f>
        <v/>
      </c>
      <c r="AP162" s="332" t="str">
        <f ca="1">IF(COUNTIF(OFFSET('別紙2-4(研修実施報告書)'!$I$8,(COLUMN()-COLUMN($J$9))*4,0,4,2),$C162),AP$9,"")</f>
        <v/>
      </c>
      <c r="AQ162" s="332" t="str">
        <f ca="1">IF(COUNTIF(OFFSET('別紙2-4(研修実施報告書)'!$I$8,(COLUMN()-COLUMN($J$9))*4,0,4,2),$C162),AQ$9,"")</f>
        <v/>
      </c>
      <c r="AR162" s="332" t="str">
        <f ca="1">IF(COUNTIF(OFFSET('別紙2-4(研修実施報告書)'!$I$8,(COLUMN()-COLUMN($J$9))*4,0,4,2),$C162),AR$9,"")</f>
        <v/>
      </c>
      <c r="AS162" s="332" t="str">
        <f ca="1">IF(COUNTIF(OFFSET('別紙2-4(研修実施報告書)'!$I$8,(COLUMN()-COLUMN($J$9))*4,0,4,2),$C162),AS$9,"")</f>
        <v/>
      </c>
      <c r="AT162" s="332" t="str">
        <f ca="1">IF(COUNTIF(OFFSET('別紙2-4(研修実施報告書)'!$I$8,(COLUMN()-COLUMN($J$9))*4,0,4,2),$C162),AT$9,"")</f>
        <v/>
      </c>
      <c r="AU162" s="332" t="str">
        <f ca="1">IF(COUNTIF(OFFSET('別紙2-4(研修実施報告書)'!$I$8,(COLUMN()-COLUMN($J$9))*4,0,4,2),$C162),AU$9,"")</f>
        <v/>
      </c>
      <c r="AV162" s="332" t="str">
        <f ca="1">IF(COUNTIF(OFFSET('別紙2-4(研修実施報告書)'!$I$8,(COLUMN()-COLUMN($J$9))*4,0,4,2),$C162),AV$9,"")</f>
        <v/>
      </c>
      <c r="AW162" s="332" t="str">
        <f ca="1">IF(COUNTIF(OFFSET('別紙2-4(研修実施報告書)'!$I$8,(COLUMN()-COLUMN($J$9))*4,0,4,2),$C162),AW$9,"")</f>
        <v/>
      </c>
      <c r="AX162" s="332" t="str">
        <f ca="1">IF(COUNTIF(OFFSET('別紙2-4(研修実施報告書)'!$I$8,(COLUMN()-COLUMN($J$9))*4,0,4,2),$C162),AX$9,"")</f>
        <v/>
      </c>
      <c r="AY162" s="332" t="str">
        <f ca="1">IF(COUNTIF(OFFSET('別紙2-4(研修実施報告書)'!$I$8,(COLUMN()-COLUMN($J$9))*4,0,4,2),$C162),AY$9,"")</f>
        <v/>
      </c>
      <c r="AZ162" s="332" t="str">
        <f ca="1">IF(COUNTIF(OFFSET('別紙2-4(研修実施報告書)'!$I$8,(COLUMN()-COLUMN($J$9))*4,0,4,2),$C162),AZ$9,"")</f>
        <v/>
      </c>
      <c r="BA162" s="332" t="str">
        <f ca="1">IF(COUNTIF(OFFSET('別紙2-4(研修実施報告書)'!$I$8,(COLUMN()-COLUMN($J$9))*4,0,4,2),$C162),BA$9,"")</f>
        <v/>
      </c>
      <c r="BB162" s="332" t="str">
        <f ca="1">IF(COUNTIF(OFFSET('別紙2-4(研修実施報告書)'!$I$8,(COLUMN()-COLUMN($J$9))*4,0,4,2),$C162),BB$9,"")</f>
        <v/>
      </c>
      <c r="BC162" s="332" t="str">
        <f ca="1">IF(COUNTIF(OFFSET('別紙2-4(研修実施報告書)'!$I$8,(COLUMN()-COLUMN($J$9))*4,0,4,2),$C162),BC$9,"")</f>
        <v/>
      </c>
      <c r="BD162" s="332" t="str">
        <f ca="1">IF(COUNTIF(OFFSET('別紙2-4(研修実施報告書)'!$I$8,(COLUMN()-COLUMN($J$9))*4,0,4,2),$C162),BD$9,"")</f>
        <v/>
      </c>
      <c r="BE162" s="332" t="str">
        <f ca="1">IF(COUNTIF(OFFSET('別紙2-4(研修実施報告書)'!$I$8,(COLUMN()-COLUMN($J$9))*4,0,4,2),$C162),BE$9,"")</f>
        <v/>
      </c>
      <c r="BF162" s="332" t="str">
        <f ca="1">IF(COUNTIF(OFFSET('別紙2-4(研修実施報告書)'!$I$8,(COLUMN()-COLUMN($J$9))*4,0,4,2),$C162),BF$9,"")</f>
        <v/>
      </c>
      <c r="BG162" s="332" t="str">
        <f ca="1">IF(COUNTIF(OFFSET('別紙2-4(研修実施報告書)'!$I$8,(COLUMN()-COLUMN($J$9))*4,0,4,2),$C162),BG$9,"")</f>
        <v/>
      </c>
      <c r="BH162" s="332" t="str">
        <f ca="1">IF(COUNTIF(OFFSET('別紙2-4(研修実施報告書)'!$I$8,(COLUMN()-COLUMN($J$9))*4,0,4,2),$C162),BH$9,"")</f>
        <v/>
      </c>
      <c r="BI162" s="332" t="str">
        <f ca="1">IF(COUNTIF(OFFSET('別紙2-4(研修実施報告書)'!$I$8,(COLUMN()-COLUMN($J$9))*4,0,4,2),$C162),BI$9,"")</f>
        <v/>
      </c>
      <c r="BJ162" s="332" t="str">
        <f ca="1">IF(COUNTIF(OFFSET('別紙2-4(研修実施報告書)'!$I$8,(COLUMN()-COLUMN($J$9))*4,0,4,2),$C162),BJ$9,"")</f>
        <v/>
      </c>
      <c r="BK162" s="332" t="str">
        <f ca="1">IF(COUNTIF(OFFSET('別紙2-4(研修実施報告書)'!$I$8,(COLUMN()-COLUMN($J$9))*4,0,4,2),$C162),BK$9,"")</f>
        <v/>
      </c>
      <c r="BL162" s="332" t="str">
        <f ca="1">IF(COUNTIF(OFFSET('別紙2-4(研修実施報告書)'!$I$8,(COLUMN()-COLUMN($J$9))*4,0,4,2),$C162),BL$9,"")</f>
        <v/>
      </c>
      <c r="BM162" s="332" t="str">
        <f ca="1">IF(COUNTIF(OFFSET('別紙2-4(研修実施報告書)'!$I$8,(COLUMN()-COLUMN($J$9))*4,0,4,2),$C162),BM$9,"")</f>
        <v/>
      </c>
      <c r="BN162" s="332" t="str">
        <f ca="1">IF(COUNTIF(OFFSET('別紙2-4(研修実施報告書)'!$I$8,(COLUMN()-COLUMN($J$9))*4,0,4,2),$C162),BN$9,"")</f>
        <v/>
      </c>
      <c r="BO162" s="332" t="str">
        <f ca="1">IF(COUNTIF(OFFSET('別紙2-4(研修実施報告書)'!$I$8,(COLUMN()-COLUMN($J$9))*4,0,4,2),$C162),BO$9,"")</f>
        <v/>
      </c>
      <c r="BP162" s="332" t="str">
        <f ca="1">IF(COUNTIF(OFFSET('別紙2-4(研修実施報告書)'!$I$8,(COLUMN()-COLUMN($J$9))*4,0,4,2),$C162),BP$9,"")</f>
        <v/>
      </c>
      <c r="BQ162" s="332" t="str">
        <f ca="1">IF(COUNTIF(OFFSET('別紙2-4(研修実施報告書)'!$I$8,(COLUMN()-COLUMN($J$9))*4,0,4,2),$C162),BQ$9,"")</f>
        <v/>
      </c>
      <c r="BR162" s="332" t="str">
        <f ca="1">IF(COUNTIF(OFFSET('別紙2-4(研修実施報告書)'!$I$8,(COLUMN()-COLUMN($J$9))*4,0,4,2),$C162),BR$9,"")</f>
        <v/>
      </c>
      <c r="BS162" s="332" t="str">
        <f ca="1">IF(COUNTIF(OFFSET('別紙2-4(研修実施報告書)'!$I$8,(COLUMN()-COLUMN($J$9))*4,0,4,2),$C162),BS$9,"")</f>
        <v/>
      </c>
      <c r="BT162" s="332" t="str">
        <f ca="1">IF(COUNTIF(OFFSET('別紙2-4(研修実施報告書)'!$I$8,(COLUMN()-COLUMN($J$9))*4,0,4,2),$C162),BT$9,"")</f>
        <v/>
      </c>
      <c r="BU162" s="332" t="str">
        <f ca="1">IF(COUNTIF(OFFSET('別紙2-4(研修実施報告書)'!$I$8,(COLUMN()-COLUMN($J$9))*4,0,4,2),$C162),BU$9,"")</f>
        <v/>
      </c>
      <c r="BV162" s="332" t="str">
        <f ca="1">IF(COUNTIF(OFFSET('別紙2-4(研修実施報告書)'!$I$8,(COLUMN()-COLUMN($J$9))*4,0,4,2),$C162),BV$9,"")</f>
        <v/>
      </c>
      <c r="BW162" s="332" t="str">
        <f ca="1">IF(COUNTIF(OFFSET('別紙2-4(研修実施報告書)'!$I$8,(COLUMN()-COLUMN($J$9))*4,0,4,2),$C162),BW$9,"")</f>
        <v/>
      </c>
      <c r="BX162" s="332" t="str">
        <f ca="1">IF(COUNTIF(OFFSET('別紙2-4(研修実施報告書)'!$I$8,(COLUMN()-COLUMN($J$9))*4,0,4,2),$C162),BX$9,"")</f>
        <v/>
      </c>
      <c r="BY162" s="332" t="str">
        <f ca="1">IF(COUNTIF(OFFSET('別紙2-4(研修実施報告書)'!$I$8,(COLUMN()-COLUMN($J$9))*4,0,4,2),$C162),BY$9,"")</f>
        <v/>
      </c>
      <c r="BZ162" s="332" t="str">
        <f ca="1">IF(COUNTIF(OFFSET('別紙2-4(研修実施報告書)'!$I$8,(COLUMN()-COLUMN($J$9))*4,0,4,2),$C162),BZ$9,"")</f>
        <v/>
      </c>
      <c r="CA162" s="332" t="str">
        <f ca="1">IF(COUNTIF(OFFSET('別紙2-4(研修実施報告書)'!$I$8,(COLUMN()-COLUMN($J$9))*4,0,4,2),$C162),CA$9,"")</f>
        <v/>
      </c>
      <c r="CB162" s="332" t="str">
        <f ca="1">IF(COUNTIF(OFFSET('別紙2-4(研修実施報告書)'!$I$8,(COLUMN()-COLUMN($J$9))*4,0,4,2),$C162),CB$9,"")</f>
        <v/>
      </c>
      <c r="CC162" s="332" t="str">
        <f ca="1">IF(COUNTIF(OFFSET('別紙2-4(研修実施報告書)'!$I$8,(COLUMN()-COLUMN($J$9))*4,0,4,2),$C162),CC$9,"")</f>
        <v/>
      </c>
      <c r="CD162" s="332" t="str">
        <f ca="1">IF(COUNTIF(OFFSET('別紙2-4(研修実施報告書)'!$I$8,(COLUMN()-COLUMN($J$9))*4,0,4,2),$C162),CD$9,"")</f>
        <v/>
      </c>
      <c r="CE162" s="332" t="str">
        <f ca="1">IF(COUNTIF(OFFSET('別紙2-4(研修実施報告書)'!$I$8,(COLUMN()-COLUMN($J$9))*4,0,4,2),$C162),CE$9,"")</f>
        <v/>
      </c>
      <c r="CF162" s="332" t="str">
        <f ca="1">IF(COUNTIF(OFFSET('別紙2-4(研修実施報告書)'!$I$8,(COLUMN()-COLUMN($J$9))*4,0,4,2),$C162),CF$9,"")</f>
        <v/>
      </c>
      <c r="CG162" s="332" t="str">
        <f ca="1">IF(COUNTIF(OFFSET('別紙2-4(研修実施報告書)'!$I$8,(COLUMN()-COLUMN($J$9))*4,0,4,2),$C162),CG$9,"")</f>
        <v/>
      </c>
      <c r="CH162" s="332" t="str">
        <f ca="1">IF(COUNTIF(OFFSET('別紙2-4(研修実施報告書)'!$I$8,(COLUMN()-COLUMN($J$9))*4,0,4,2),$C162),CH$9,"")</f>
        <v/>
      </c>
      <c r="CI162" s="332" t="str">
        <f ca="1">IF(COUNTIF(OFFSET('別紙2-4(研修実施報告書)'!$I$8,(COLUMN()-COLUMN($J$9))*4,0,4,2),$C162),CI$9,"")</f>
        <v/>
      </c>
      <c r="CJ162" s="332" t="str">
        <f ca="1">IF(COUNTIF(OFFSET('別紙2-4(研修実施報告書)'!$I$8,(COLUMN()-COLUMN($J$9))*4,0,4,2),$C162),CJ$9,"")</f>
        <v/>
      </c>
      <c r="CK162" s="332" t="str">
        <f ca="1">IF(COUNTIF(OFFSET('別紙2-4(研修実施報告書)'!$I$8,(COLUMN()-COLUMN($J$9))*4,0,4,2),$C162),CK$9,"")</f>
        <v/>
      </c>
      <c r="CL162" s="332" t="str">
        <f ca="1">IF(COUNTIF(OFFSET('別紙2-4(研修実施報告書)'!$I$8,(COLUMN()-COLUMN($J$9))*4,0,4,2),$C162),CL$9,"")</f>
        <v/>
      </c>
      <c r="CM162" s="332" t="str">
        <f ca="1">IF(COUNTIF(OFFSET('別紙2-4(研修実施報告書)'!$I$8,(COLUMN()-COLUMN($J$9))*4,0,4,2),$C162),CM$9,"")</f>
        <v/>
      </c>
      <c r="CN162" s="332" t="str">
        <f ca="1">IF(COUNTIF(OFFSET('別紙2-4(研修実施報告書)'!$I$8,(COLUMN()-COLUMN($J$9))*4,0,4,2),$C162),CN$9,"")</f>
        <v/>
      </c>
      <c r="CO162" s="332" t="str">
        <f ca="1">IF(COUNTIF(OFFSET('別紙2-4(研修実施報告書)'!$I$8,(COLUMN()-COLUMN($J$9))*4,0,4,2),$C162),CO$9,"")</f>
        <v/>
      </c>
      <c r="CP162" s="332" t="str">
        <f ca="1">IF(COUNTIF(OFFSET('別紙2-4(研修実施報告書)'!$I$8,(COLUMN()-COLUMN($J$9))*4,0,4,2),$C162),CP$9,"")</f>
        <v/>
      </c>
      <c r="CQ162" s="332" t="str">
        <f ca="1">IF(COUNTIF(OFFSET('別紙2-4(研修実施報告書)'!$I$8,(COLUMN()-COLUMN($J$9))*4,0,4,2),$C162),CQ$9,"")</f>
        <v/>
      </c>
      <c r="CR162" s="332" t="str">
        <f ca="1">IF(COUNTIF(OFFSET('別紙2-4(研修実施報告書)'!$I$8,(COLUMN()-COLUMN($J$9))*4,0,4,2),$C162),CR$9,"")</f>
        <v/>
      </c>
      <c r="CS162" s="332" t="str">
        <f ca="1">IF(COUNTIF(OFFSET('別紙2-4(研修実施報告書)'!$I$8,(COLUMN()-COLUMN($J$9))*4,0,4,2),$C162),CS$9,"")</f>
        <v/>
      </c>
      <c r="CT162" s="332" t="str">
        <f ca="1">IF(COUNTIF(OFFSET('別紙2-4(研修実施報告書)'!$I$8,(COLUMN()-COLUMN($J$9))*4,0,4,2),$C162),CT$9,"")</f>
        <v/>
      </c>
      <c r="CU162" s="332" t="str">
        <f ca="1">IF(COUNTIF(OFFSET('別紙2-4(研修実施報告書)'!$I$8,(COLUMN()-COLUMN($J$9))*4,0,4,2),$C162),CU$9,"")</f>
        <v/>
      </c>
      <c r="CV162" s="332" t="str">
        <f ca="1">IF(COUNTIF(OFFSET('別紙2-4(研修実施報告書)'!$I$8,(COLUMN()-COLUMN($J$9))*4,0,4,2),$C162),CV$9,"")</f>
        <v/>
      </c>
      <c r="CW162" s="332" t="str">
        <f ca="1">IF(COUNTIF(OFFSET('別紙2-4(研修実施報告書)'!$I$8,(COLUMN()-COLUMN($J$9))*4,0,4,2),$C162),CW$9,"")</f>
        <v/>
      </c>
      <c r="CX162" s="332" t="str">
        <f ca="1">IF(COUNTIF(OFFSET('別紙2-4(研修実施報告書)'!$I$8,(COLUMN()-COLUMN($J$9))*4,0,4,2),$C162),CX$9,"")</f>
        <v/>
      </c>
      <c r="CY162" s="332" t="str">
        <f ca="1">IF(COUNTIF(OFFSET('別紙2-4(研修実施報告書)'!$I$8,(COLUMN()-COLUMN($J$9))*4,0,4,2),$C162),CY$9,"")</f>
        <v/>
      </c>
      <c r="CZ162" s="332" t="str">
        <f ca="1">IF(COUNTIF(OFFSET('別紙2-4(研修実施報告書)'!$I$8,(COLUMN()-COLUMN($J$9))*4,0,4,2),$C162),CZ$9,"")</f>
        <v/>
      </c>
      <c r="DA162" s="332" t="str">
        <f ca="1">IF(COUNTIF(OFFSET('別紙2-4(研修実施報告書)'!$I$8,(COLUMN()-COLUMN($J$9))*4,0,4,2),$C162),DA$9,"")</f>
        <v/>
      </c>
      <c r="DB162" s="332" t="str">
        <f ca="1">IF(COUNTIF(OFFSET('別紙2-4(研修実施報告書)'!$I$8,(COLUMN()-COLUMN($J$9))*4,0,4,2),$C162),DB$9,"")</f>
        <v/>
      </c>
      <c r="DC162" s="332" t="str">
        <f ca="1">IF(COUNTIF(OFFSET('別紙2-4(研修実施報告書)'!$I$8,(COLUMN()-COLUMN($J$9))*4,0,4,2),$C162),DC$9,"")</f>
        <v/>
      </c>
      <c r="DD162" s="332" t="str">
        <f ca="1">IF(COUNTIF(OFFSET('別紙2-4(研修実施報告書)'!$I$8,(COLUMN()-COLUMN($J$9))*4,0,4,2),$C162),DD$9,"")</f>
        <v/>
      </c>
      <c r="DE162" s="332" t="str">
        <f ca="1">IF(COUNTIF(OFFSET('別紙2-4(研修実施報告書)'!$I$8,(COLUMN()-COLUMN($J$9))*4,0,4,2),$C162),DE$9,"")</f>
        <v/>
      </c>
      <c r="DF162" s="332" t="str">
        <f ca="1">IF(COUNTIF(OFFSET('別紙2-4(研修実施報告書)'!$I$8,(COLUMN()-COLUMN($J$9))*4,0,4,2),$C162),DF$9,"")</f>
        <v/>
      </c>
      <c r="DG162" s="332" t="str">
        <f ca="1">IF(COUNTIF(OFFSET('別紙2-4(研修実施報告書)'!$I$8,(COLUMN()-COLUMN($J$9))*4,0,4,2),$C162),DG$9,"")</f>
        <v/>
      </c>
      <c r="DH162" s="332" t="str">
        <f ca="1">IF(COUNTIF(OFFSET('別紙2-4(研修実施報告書)'!$I$8,(COLUMN()-COLUMN($J$9))*4,0,4,2),$C162),DH$9,"")</f>
        <v/>
      </c>
      <c r="DI162" s="332" t="str">
        <f ca="1">IF(COUNTIF(OFFSET('別紙2-4(研修実施報告書)'!$I$8,(COLUMN()-COLUMN($J$9))*4,0,4,2),$C162),DI$9,"")</f>
        <v/>
      </c>
      <c r="DJ162" s="332" t="str">
        <f ca="1">IF(COUNTIF(OFFSET('別紙2-4(研修実施報告書)'!$I$8,(COLUMN()-COLUMN($J$9))*4,0,4,2),$C162),DJ$9,"")</f>
        <v/>
      </c>
      <c r="DK162" s="332" t="str">
        <f ca="1">IF(COUNTIF(OFFSET('別紙2-4(研修実施報告書)'!$I$8,(COLUMN()-COLUMN($J$9))*4,0,4,2),$C162),DK$9,"")</f>
        <v/>
      </c>
      <c r="DL162" s="332" t="str">
        <f ca="1">IF(COUNTIF(OFFSET('別紙2-4(研修実施報告書)'!$I$8,(COLUMN()-COLUMN($J$9))*4,0,4,2),$C162),DL$9,"")</f>
        <v/>
      </c>
      <c r="DM162" s="332" t="str">
        <f ca="1">IF(COUNTIF(OFFSET('別紙2-4(研修実施報告書)'!$I$8,(COLUMN()-COLUMN($J$9))*4,0,4,2),$C162),DM$9,"")</f>
        <v/>
      </c>
      <c r="DN162" s="332" t="str">
        <f ca="1">IF(COUNTIF(OFFSET('別紙2-4(研修実施報告書)'!$I$8,(COLUMN()-COLUMN($J$9))*4,0,4,2),$C162),DN$9,"")</f>
        <v/>
      </c>
      <c r="DO162" s="332" t="str">
        <f ca="1">IF(COUNTIF(OFFSET('別紙2-4(研修実施報告書)'!$I$8,(COLUMN()-COLUMN($J$9))*4,0,4,2),$C162),DO$9,"")</f>
        <v/>
      </c>
      <c r="DP162" s="332" t="str">
        <f ca="1">IF(COUNTIF(OFFSET('別紙2-4(研修実施報告書)'!$I$8,(COLUMN()-COLUMN($J$9))*4,0,4,2),$C162),DP$9,"")</f>
        <v/>
      </c>
      <c r="DQ162" s="332" t="str">
        <f ca="1">IF(COUNTIF(OFFSET('別紙2-4(研修実施報告書)'!$I$8,(COLUMN()-COLUMN($J$9))*4,0,4,2),$C162),DQ$9,"")</f>
        <v/>
      </c>
      <c r="DR162" s="332" t="str">
        <f ca="1">IF(COUNTIF(OFFSET('別紙2-4(研修実施報告書)'!$I$8,(COLUMN()-COLUMN($J$9))*4,0,4,2),$C162),DR$9,"")</f>
        <v/>
      </c>
      <c r="DS162" s="332" t="str">
        <f ca="1">IF(COUNTIF(OFFSET('別紙2-4(研修実施報告書)'!$I$8,(COLUMN()-COLUMN($J$9))*4,0,4,2),$C162),DS$9,"")</f>
        <v/>
      </c>
      <c r="DT162" s="332" t="str">
        <f ca="1">IF(COUNTIF(OFFSET('別紙2-4(研修実施報告書)'!$I$8,(COLUMN()-COLUMN($J$9))*4,0,4,2),$C162),DT$9,"")</f>
        <v/>
      </c>
      <c r="DU162" s="332" t="str">
        <f ca="1">IF(COUNTIF(OFFSET('別紙2-4(研修実施報告書)'!$I$8,(COLUMN()-COLUMN($J$9))*4,0,4,2),$C162),DU$9,"")</f>
        <v/>
      </c>
      <c r="DV162" s="332" t="str">
        <f ca="1">IF(COUNTIF(OFFSET('別紙2-4(研修実施報告書)'!$I$8,(COLUMN()-COLUMN($J$9))*4,0,4,2),$C162),DV$9,"")</f>
        <v/>
      </c>
      <c r="DW162" s="332" t="str">
        <f ca="1">IF(COUNTIF(OFFSET('別紙2-4(研修実施報告書)'!$I$8,(COLUMN()-COLUMN($J$9))*4,0,4,2),$C162),DW$9,"")</f>
        <v/>
      </c>
      <c r="DX162" s="332" t="str">
        <f ca="1">IF(COUNTIF(OFFSET('別紙2-4(研修実施報告書)'!$I$8,(COLUMN()-COLUMN($J$9))*4,0,4,2),$C162),DX$9,"")</f>
        <v/>
      </c>
      <c r="DY162" s="332" t="str">
        <f ca="1">IF(COUNTIF(OFFSET('別紙2-4(研修実施報告書)'!$I$8,(COLUMN()-COLUMN($J$9))*4,0,4,2),$C162),DY$9,"")</f>
        <v/>
      </c>
      <c r="DZ162" s="332" t="str">
        <f ca="1">IF(COUNTIF(OFFSET('別紙2-4(研修実施報告書)'!$I$8,(COLUMN()-COLUMN($J$9))*4,0,4,2),$C162),DZ$9,"")</f>
        <v/>
      </c>
      <c r="EA162" s="332" t="str">
        <f ca="1">IF(COUNTIF(OFFSET('別紙2-4(研修実施報告書)'!$I$8,(COLUMN()-COLUMN($J$9))*4,0,4,2),$C162),EA$9,"")</f>
        <v/>
      </c>
      <c r="EB162" s="332" t="str">
        <f ca="1">IF(COUNTIF(OFFSET('別紙2-4(研修実施報告書)'!$I$8,(COLUMN()-COLUMN($J$9))*4,0,4,2),$C162),EB$9,"")</f>
        <v/>
      </c>
      <c r="EC162" s="332" t="str">
        <f ca="1">IF(COUNTIF(OFFSET('別紙2-4(研修実施報告書)'!$I$8,(COLUMN()-COLUMN($J$9))*4,0,4,2),$C162),EC$9,"")</f>
        <v/>
      </c>
      <c r="ED162" s="332" t="str">
        <f ca="1">IF(COUNTIF(OFFSET('別紙2-4(研修実施報告書)'!$I$8,(COLUMN()-COLUMN($J$9))*4,0,4,2),$C162),ED$9,"")</f>
        <v/>
      </c>
      <c r="EE162" s="332" t="str">
        <f ca="1">IF(COUNTIF(OFFSET('別紙2-4(研修実施報告書)'!$I$8,(COLUMN()-COLUMN($J$9))*4,0,4,2),$C162),EE$9,"")</f>
        <v/>
      </c>
      <c r="EF162" s="332" t="str">
        <f ca="1">IF(COUNTIF(OFFSET('別紙2-4(研修実施報告書)'!$I$8,(COLUMN()-COLUMN($J$9))*4,0,4,2),$C162),EF$9,"")</f>
        <v/>
      </c>
      <c r="EG162" s="332" t="str">
        <f ca="1">IF(COUNTIF(OFFSET('別紙2-4(研修実施報告書)'!$I$8,(COLUMN()-COLUMN($J$9))*4,0,4,2),$C162),EG$9,"")</f>
        <v/>
      </c>
      <c r="EH162" s="332" t="str">
        <f ca="1">IF(COUNTIF(OFFSET('別紙2-4(研修実施報告書)'!$I$8,(COLUMN()-COLUMN($J$9))*4,0,4,2),$C162),EH$9,"")</f>
        <v/>
      </c>
      <c r="EI162" s="332" t="str">
        <f ca="1">IF(COUNTIF(OFFSET('別紙2-4(研修実施報告書)'!$I$8,(COLUMN()-COLUMN($J$9))*4,0,4,2),$C162),EI$9,"")</f>
        <v/>
      </c>
      <c r="EJ162" s="332" t="str">
        <f ca="1">IF(COUNTIF(OFFSET('別紙2-4(研修実施報告書)'!$I$8,(COLUMN()-COLUMN($J$9))*4,0,4,2),$C162),EJ$9,"")</f>
        <v/>
      </c>
      <c r="EK162" s="332" t="str">
        <f ca="1">IF(COUNTIF(OFFSET('別紙2-4(研修実施報告書)'!$I$8,(COLUMN()-COLUMN($J$9))*4,0,4,2),$C162),EK$9,"")</f>
        <v/>
      </c>
      <c r="EL162" s="332" t="str">
        <f ca="1">IF(COUNTIF(OFFSET('別紙2-4(研修実施報告書)'!$I$8,(COLUMN()-COLUMN($J$9))*4,0,4,2),$C162),EL$9,"")</f>
        <v/>
      </c>
      <c r="EM162" s="332" t="str">
        <f ca="1">IF(COUNTIF(OFFSET('別紙2-4(研修実施報告書)'!$I$8,(COLUMN()-COLUMN($J$9))*4,0,4,2),$C162),EM$9,"")</f>
        <v/>
      </c>
      <c r="EN162" s="332" t="str">
        <f ca="1">IF(COUNTIF(OFFSET('別紙2-4(研修実施報告書)'!$I$8,(COLUMN()-COLUMN($J$9))*4,0,4,2),$C162),EN$9,"")</f>
        <v/>
      </c>
      <c r="EO162" s="332" t="str">
        <f ca="1">IF(COUNTIF(OFFSET('別紙2-4(研修実施報告書)'!$I$8,(COLUMN()-COLUMN($J$9))*4,0,4,2),$C162),EO$9,"")</f>
        <v/>
      </c>
      <c r="EP162" s="332" t="str">
        <f ca="1">IF(COUNTIF(OFFSET('別紙2-4(研修実施報告書)'!$I$8,(COLUMN()-COLUMN($J$9))*4,0,4,2),$C162),EP$9,"")</f>
        <v/>
      </c>
      <c r="EQ162" s="332" t="str">
        <f ca="1">IF(COUNTIF(OFFSET('別紙2-4(研修実施報告書)'!$I$8,(COLUMN()-COLUMN($J$9))*4,0,4,2),$C162),EQ$9,"")</f>
        <v/>
      </c>
      <c r="ER162" s="332" t="str">
        <f ca="1">IF(COUNTIF(OFFSET('別紙2-4(研修実施報告書)'!$I$8,(COLUMN()-COLUMN($J$9))*4,0,4,2),$C162),ER$9,"")</f>
        <v/>
      </c>
      <c r="ES162" s="332" t="str">
        <f ca="1">IF(COUNTIF(OFFSET('別紙2-4(研修実施報告書)'!$I$8,(COLUMN()-COLUMN($J$9))*4,0,4,2),$C162),ES$9,"")</f>
        <v/>
      </c>
      <c r="ET162" s="332" t="str">
        <f ca="1">IF(COUNTIF(OFFSET('別紙2-4(研修実施報告書)'!$I$8,(COLUMN()-COLUMN($J$9))*4,0,4,2),$C162),ET$9,"")</f>
        <v/>
      </c>
      <c r="EU162" s="332" t="str">
        <f ca="1">IF(COUNTIF(OFFSET('別紙2-4(研修実施報告書)'!$I$8,(COLUMN()-COLUMN($J$9))*4,0,4,2),$C162),EU$9,"")</f>
        <v/>
      </c>
      <c r="EV162" s="332" t="str">
        <f ca="1">IF(COUNTIF(OFFSET('別紙2-4(研修実施報告書)'!$I$8,(COLUMN()-COLUMN($J$9))*4,0,4,2),$C162),EV$9,"")</f>
        <v/>
      </c>
      <c r="EW162" s="332" t="str">
        <f ca="1">IF(COUNTIF(OFFSET('別紙2-4(研修実施報告書)'!$I$8,(COLUMN()-COLUMN($J$9))*4,0,4,2),$C162),EW$9,"")</f>
        <v/>
      </c>
      <c r="EX162" s="332" t="str">
        <f ca="1">IF(COUNTIF(OFFSET('別紙2-4(研修実施報告書)'!$I$8,(COLUMN()-COLUMN($J$9))*4,0,4,2),$C162),EX$9,"")</f>
        <v/>
      </c>
      <c r="EY162" s="332" t="str">
        <f ca="1">IF(COUNTIF(OFFSET('別紙2-4(研修実施報告書)'!$I$8,(COLUMN()-COLUMN($J$9))*4,0,4,2),$C162),EY$9,"")</f>
        <v/>
      </c>
      <c r="EZ162" s="332" t="str">
        <f ca="1">IF(COUNTIF(OFFSET('別紙2-4(研修実施報告書)'!$I$8,(COLUMN()-COLUMN($J$9))*4,0,4,2),$C162),EZ$9,"")</f>
        <v/>
      </c>
      <c r="FA162" s="332" t="str">
        <f ca="1">IF(COUNTIF(OFFSET('別紙2-4(研修実施報告書)'!$I$8,(COLUMN()-COLUMN($J$9))*4,0,4,2),$C162),FA$9,"")</f>
        <v/>
      </c>
      <c r="FB162" s="332" t="str">
        <f ca="1">IF(COUNTIF(OFFSET('別紙2-4(研修実施報告書)'!$I$8,(COLUMN()-COLUMN($J$9))*4,0,4,2),$C162),FB$9,"")</f>
        <v/>
      </c>
      <c r="FC162" s="332" t="str">
        <f ca="1">IF(COUNTIF(OFFSET('別紙2-4(研修実施報告書)'!$I$8,(COLUMN()-COLUMN($J$9))*4,0,4,2),$C162),FC$9,"")</f>
        <v/>
      </c>
      <c r="FD162" s="332" t="str">
        <f ca="1">IF(COUNTIF(OFFSET('別紙2-4(研修実施報告書)'!$I$8,(COLUMN()-COLUMN($J$9))*4,0,4,2),$C162),FD$9,"")</f>
        <v/>
      </c>
      <c r="FE162" s="332" t="str">
        <f ca="1">IF(COUNTIF(OFFSET('別紙2-4(研修実施報告書)'!$I$8,(COLUMN()-COLUMN($J$9))*4,0,4,2),$C162),FE$9,"")</f>
        <v/>
      </c>
      <c r="FF162" s="332" t="str">
        <f ca="1">IF(COUNTIF(OFFSET('別紙2-4(研修実施報告書)'!$I$8,(COLUMN()-COLUMN($J$9))*4,0,4,2),$C162),FF$9,"")</f>
        <v/>
      </c>
      <c r="FG162" s="332" t="str">
        <f ca="1">IF(COUNTIF(OFFSET('別紙2-4(研修実施報告書)'!$I$8,(COLUMN()-COLUMN($J$9))*4,0,4,2),$C162),FG$9,"")</f>
        <v/>
      </c>
      <c r="FH162" s="332" t="str">
        <f ca="1">IF(COUNTIF(OFFSET('別紙2-4(研修実施報告書)'!$I$8,(COLUMN()-COLUMN($J$9))*4,0,4,2),$C162),FH$9,"")</f>
        <v/>
      </c>
      <c r="FI162" s="332" t="str">
        <f ca="1">IF(COUNTIF(OFFSET('別紙2-4(研修実施報告書)'!$I$8,(COLUMN()-COLUMN($J$9))*4,0,4,2),$C162),FI$9,"")</f>
        <v/>
      </c>
      <c r="FJ162" s="332" t="str">
        <f ca="1">IF(COUNTIF(OFFSET('別紙2-4(研修実施報告書)'!$I$8,(COLUMN()-COLUMN($J$9))*4,0,4,2),$C162),FJ$9,"")</f>
        <v/>
      </c>
      <c r="FK162" s="332" t="str">
        <f ca="1">IF(COUNTIF(OFFSET('別紙2-4(研修実施報告書)'!$I$8,(COLUMN()-COLUMN($J$9))*4,0,4,2),$C162),FK$9,"")</f>
        <v/>
      </c>
      <c r="FL162" s="332" t="str">
        <f ca="1">IF(COUNTIF(OFFSET('別紙2-4(研修実施報告書)'!$I$8,(COLUMN()-COLUMN($J$9))*4,0,4,2),$C162),FL$9,"")</f>
        <v/>
      </c>
      <c r="FM162" s="332" t="str">
        <f ca="1">IF(COUNTIF(OFFSET('別紙2-4(研修実施報告書)'!$I$8,(COLUMN()-COLUMN($J$9))*4,0,4,2),$C162),FM$9,"")</f>
        <v/>
      </c>
      <c r="FN162" s="332" t="str">
        <f ca="1">IF(COUNTIF(OFFSET('別紙2-4(研修実施報告書)'!$I$8,(COLUMN()-COLUMN($J$9))*4,0,4,2),$C162),FN$9,"")</f>
        <v/>
      </c>
      <c r="FO162" s="332" t="str">
        <f ca="1">IF(COUNTIF(OFFSET('別紙2-4(研修実施報告書)'!$I$8,(COLUMN()-COLUMN($J$9))*4,0,4,2),$C162),FO$9,"")</f>
        <v/>
      </c>
      <c r="FP162" s="332" t="str">
        <f ca="1">IF(COUNTIF(OFFSET('別紙2-4(研修実施報告書)'!$I$8,(COLUMN()-COLUMN($J$9))*4,0,4,2),$C162),FP$9,"")</f>
        <v/>
      </c>
      <c r="FQ162" s="332" t="str">
        <f ca="1">IF(COUNTIF(OFFSET('別紙2-4(研修実施報告書)'!$I$8,(COLUMN()-COLUMN($J$9))*4,0,4,2),$C162),FQ$9,"")</f>
        <v/>
      </c>
      <c r="FR162" s="332" t="str">
        <f ca="1">IF(COUNTIF(OFFSET('別紙2-4(研修実施報告書)'!$I$8,(COLUMN()-COLUMN($J$9))*4,0,4,2),$C162),FR$9,"")</f>
        <v/>
      </c>
      <c r="FS162" s="332" t="str">
        <f ca="1">IF(COUNTIF(OFFSET('別紙2-4(研修実施報告書)'!$I$8,(COLUMN()-COLUMN($J$9))*4,0,4,2),$C162),FS$9,"")</f>
        <v/>
      </c>
      <c r="FT162" s="332" t="str">
        <f ca="1">IF(COUNTIF(OFFSET('別紙2-4(研修実施報告書)'!$I$8,(COLUMN()-COLUMN($J$9))*4,0,4,2),$C162),FT$9,"")</f>
        <v/>
      </c>
      <c r="FU162" s="332" t="str">
        <f ca="1">IF(COUNTIF(OFFSET('別紙2-4(研修実施報告書)'!$I$8,(COLUMN()-COLUMN($J$9))*4,0,4,2),$C162),FU$9,"")</f>
        <v/>
      </c>
      <c r="FV162" s="332" t="str">
        <f ca="1">IF(COUNTIF(OFFSET('別紙2-4(研修実施報告書)'!$I$8,(COLUMN()-COLUMN($J$9))*4,0,4,2),$C162),FV$9,"")</f>
        <v/>
      </c>
      <c r="FW162" s="332" t="str">
        <f ca="1">IF(COUNTIF(OFFSET('別紙2-4(研修実施報告書)'!$I$8,(COLUMN()-COLUMN($J$9))*4,0,4,2),$C162),FW$9,"")</f>
        <v/>
      </c>
      <c r="FX162" s="332" t="str">
        <f ca="1">IF(COUNTIF(OFFSET('別紙2-4(研修実施報告書)'!$I$8,(COLUMN()-COLUMN($J$9))*4,0,4,2),$C162),FX$9,"")</f>
        <v/>
      </c>
      <c r="FY162" s="332" t="str">
        <f ca="1">IF(COUNTIF(OFFSET('別紙2-4(研修実施報告書)'!$I$8,(COLUMN()-COLUMN($J$9))*4,0,4,2),$C162),FY$9,"")</f>
        <v/>
      </c>
      <c r="FZ162" s="332" t="str">
        <f ca="1">IF(COUNTIF(OFFSET('別紙2-4(研修実施報告書)'!$I$8,(COLUMN()-COLUMN($J$9))*4,0,4,2),$C162),FZ$9,"")</f>
        <v/>
      </c>
      <c r="GA162" s="332" t="str">
        <f ca="1">IF(COUNTIF(OFFSET('別紙2-4(研修実施報告書)'!$I$8,(COLUMN()-COLUMN($J$9))*4,0,4,2),$C162),GA$9,"")</f>
        <v/>
      </c>
      <c r="GB162" s="332" t="str">
        <f ca="1">IF(COUNTIF(OFFSET('別紙2-4(研修実施報告書)'!$I$8,(COLUMN()-COLUMN($J$9))*4,0,4,2),$C162),GB$9,"")</f>
        <v/>
      </c>
      <c r="GC162" s="332" t="str">
        <f ca="1">IF(COUNTIF(OFFSET('別紙2-4(研修実施報告書)'!$I$8,(COLUMN()-COLUMN($J$9))*4,0,4,2),$C162),GC$9,"")</f>
        <v/>
      </c>
      <c r="GD162" s="332" t="str">
        <f ca="1">IF(COUNTIF(OFFSET('別紙2-4(研修実施報告書)'!$I$8,(COLUMN()-COLUMN($J$9))*4,0,4,2),$C162),GD$9,"")</f>
        <v/>
      </c>
      <c r="GE162" s="332" t="str">
        <f ca="1">IF(COUNTIF(OFFSET('別紙2-4(研修実施報告書)'!$I$8,(COLUMN()-COLUMN($J$9))*4,0,4,2),$C162),GE$9,"")</f>
        <v/>
      </c>
      <c r="GF162" s="332" t="str">
        <f ca="1">IF(COUNTIF(OFFSET('別紙2-4(研修実施報告書)'!$I$8,(COLUMN()-COLUMN($J$9))*4,0,4,2),$C162),GF$9,"")</f>
        <v/>
      </c>
      <c r="GG162" s="332" t="str">
        <f ca="1">IF(COUNTIF(OFFSET('別紙2-4(研修実施報告書)'!$I$8,(COLUMN()-COLUMN($J$9))*4,0,4,2),$C162),GG$9,"")</f>
        <v/>
      </c>
      <c r="GH162" s="332" t="str">
        <f ca="1">IF(COUNTIF(OFFSET('別紙2-4(研修実施報告書)'!$I$8,(COLUMN()-COLUMN($J$9))*4,0,4,2),$C162),GH$9,"")</f>
        <v/>
      </c>
      <c r="GI162" s="332" t="str">
        <f ca="1">IF(COUNTIF(OFFSET('別紙2-4(研修実施報告書)'!$I$8,(COLUMN()-COLUMN($J$9))*4,0,4,2),$C162),GI$9,"")</f>
        <v/>
      </c>
      <c r="GJ162" s="332" t="str">
        <f ca="1">IF(COUNTIF(OFFSET('別紙2-4(研修実施報告書)'!$I$8,(COLUMN()-COLUMN($J$9))*4,0,4,2),$C162),GJ$9,"")</f>
        <v/>
      </c>
      <c r="GK162" s="332" t="str">
        <f ca="1">IF(COUNTIF(OFFSET('別紙2-4(研修実施報告書)'!$I$8,(COLUMN()-COLUMN($J$9))*4,0,4,2),$C162),GK$9,"")</f>
        <v/>
      </c>
      <c r="GL162" s="332" t="str">
        <f ca="1">IF(COUNTIF(OFFSET('別紙2-4(研修実施報告書)'!$I$8,(COLUMN()-COLUMN($J$9))*4,0,4,2),$C162),GL$9,"")</f>
        <v/>
      </c>
      <c r="GM162" s="332" t="str">
        <f ca="1">IF(COUNTIF(OFFSET('別紙2-4(研修実施報告書)'!$I$8,(COLUMN()-COLUMN($J$9))*4,0,4,2),$C162),GM$9,"")</f>
        <v/>
      </c>
      <c r="GN162" s="332" t="str">
        <f ca="1">IF(COUNTIF(OFFSET('別紙2-4(研修実施報告書)'!$I$8,(COLUMN()-COLUMN($J$9))*4,0,4,2),$C162),GN$9,"")</f>
        <v/>
      </c>
      <c r="GO162" s="332" t="str">
        <f ca="1">IF(COUNTIF(OFFSET('別紙2-4(研修実施報告書)'!$I$8,(COLUMN()-COLUMN($J$9))*4,0,4,2),$C162),GO$9,"")</f>
        <v/>
      </c>
      <c r="GP162" s="332" t="str">
        <f ca="1">IF(COUNTIF(OFFSET('別紙2-4(研修実施報告書)'!$I$8,(COLUMN()-COLUMN($J$9))*4,0,4,2),$C162),GP$9,"")</f>
        <v/>
      </c>
      <c r="GQ162" s="332" t="str">
        <f ca="1">IF(COUNTIF(OFFSET('別紙2-4(研修実施報告書)'!$I$8,(COLUMN()-COLUMN($J$9))*4,0,4,2),$C162),GQ$9,"")</f>
        <v/>
      </c>
      <c r="GR162" s="332" t="str">
        <f ca="1">IF(COUNTIF(OFFSET('別紙2-4(研修実施報告書)'!$I$8,(COLUMN()-COLUMN($J$9))*4,0,4,2),$C162),GR$9,"")</f>
        <v/>
      </c>
      <c r="GS162" s="332" t="str">
        <f ca="1">IF(COUNTIF(OFFSET('別紙2-4(研修実施報告書)'!$I$8,(COLUMN()-COLUMN($J$9))*4,0,4,2),$C162),GS$9,"")</f>
        <v/>
      </c>
      <c r="GT162" s="332" t="str">
        <f ca="1">IF(COUNTIF(OFFSET('別紙2-4(研修実施報告書)'!$I$8,(COLUMN()-COLUMN($J$9))*4,0,4,2),$C162),GT$9,"")</f>
        <v/>
      </c>
      <c r="GU162" s="332" t="str">
        <f ca="1">IF(COUNTIF(OFFSET('別紙2-4(研修実施報告書)'!$I$8,(COLUMN()-COLUMN($J$9))*4,0,4,2),$C162),GU$9,"")</f>
        <v/>
      </c>
      <c r="GV162" s="332" t="str">
        <f ca="1">IF(COUNTIF(OFFSET('別紙2-4(研修実施報告書)'!$I$8,(COLUMN()-COLUMN($J$9))*4,0,4,2),$C162),GV$9,"")</f>
        <v/>
      </c>
      <c r="GW162" s="332" t="str">
        <f ca="1">IF(COUNTIF(OFFSET('別紙2-4(研修実施報告書)'!$I$8,(COLUMN()-COLUMN($J$9))*4,0,4,2),$C162),GW$9,"")</f>
        <v/>
      </c>
      <c r="GX162" s="332" t="str">
        <f ca="1">IF(COUNTIF(OFFSET('別紙2-4(研修実施報告書)'!$I$8,(COLUMN()-COLUMN($J$9))*4,0,4,2),$C162),GX$9,"")</f>
        <v/>
      </c>
      <c r="GY162" s="332" t="str">
        <f ca="1">IF(COUNTIF(OFFSET('別紙2-4(研修実施報告書)'!$I$8,(COLUMN()-COLUMN($J$9))*4,0,4,2),$C162),GY$9,"")</f>
        <v/>
      </c>
      <c r="GZ162" s="332" t="str">
        <f ca="1">IF(COUNTIF(OFFSET('別紙2-4(研修実施報告書)'!$I$8,(COLUMN()-COLUMN($J$9))*4,0,4,2),$C162),GZ$9,"")</f>
        <v/>
      </c>
      <c r="HA162" s="332" t="str">
        <f ca="1">IF(COUNTIF(OFFSET('別紙2-4(研修実施報告書)'!$I$8,(COLUMN()-COLUMN($J$9))*4,0,4,2),$C162),HA$9,"")</f>
        <v/>
      </c>
      <c r="HB162" s="320"/>
    </row>
    <row r="163" spans="1:210" ht="18.75" customHeight="1">
      <c r="A163" s="325">
        <v>149</v>
      </c>
      <c r="B163" s="323" t="str">
        <f>IF(AND('別紙1-7(研修責任者教育担当者) '!E166="〇",'別紙1-7(研修責任者教育担当者) '!F166="〇"),"専任・兼任",IF('別紙1-7(研修責任者教育担当者) '!E166="〇","専任",IF('別紙1-7(研修責任者教育担当者) '!F166="〇","兼任","")))</f>
        <v/>
      </c>
      <c r="C163" s="324">
        <f>VLOOKUP(A163,'別紙1-7(研修責任者教育担当者) '!$B$18:$C$217,2,0)</f>
        <v>0</v>
      </c>
      <c r="D163" s="348" t="s">
        <v>175</v>
      </c>
      <c r="E163" s="349"/>
      <c r="F163" s="329" t="e">
        <f t="shared" si="6"/>
        <v>#DIV/0!</v>
      </c>
      <c r="G163" s="330" t="e">
        <f t="shared" ca="1" si="7"/>
        <v>#DIV/0!</v>
      </c>
      <c r="H163" s="318">
        <f t="shared" ca="1" si="8"/>
        <v>0</v>
      </c>
      <c r="I163" s="318"/>
      <c r="J163" s="332" t="str">
        <f ca="1">IF(COUNTIF(OFFSET('別紙2-4(研修実施報告書)'!$I$8,(COLUMN()-COLUMN($J$9))*4,0,4,2),$C163),J$9,"")</f>
        <v/>
      </c>
      <c r="K163" s="332" t="str">
        <f ca="1">IF(COUNTIF(OFFSET('別紙2-4(研修実施報告書)'!$I$8,(COLUMN()-COLUMN($J$9))*4,0,4,2),$C163),K$9,"")</f>
        <v/>
      </c>
      <c r="L163" s="332" t="str">
        <f ca="1">IF(COUNTIF(OFFSET('別紙2-4(研修実施報告書)'!$I$8,(COLUMN()-COLUMN($J$9))*4,0,4,2),$C163),L$9,"")</f>
        <v/>
      </c>
      <c r="M163" s="332" t="str">
        <f ca="1">IF(COUNTIF(OFFSET('別紙2-4(研修実施報告書)'!$I$8,(COLUMN()-COLUMN($J$9))*4,0,4,2),$C163),M$9,"")</f>
        <v/>
      </c>
      <c r="N163" s="332" t="str">
        <f ca="1">IF(COUNTIF(OFFSET('別紙2-4(研修実施報告書)'!$I$8,(COLUMN()-COLUMN($J$9))*4,0,4,2),$C163),N$9,"")</f>
        <v/>
      </c>
      <c r="O163" s="332" t="str">
        <f ca="1">IF(COUNTIF(OFFSET('別紙2-4(研修実施報告書)'!$I$8,(COLUMN()-COLUMN($J$9))*4,0,4,2),$C163),O$9,"")</f>
        <v/>
      </c>
      <c r="P163" s="332" t="str">
        <f ca="1">IF(COUNTIF(OFFSET('別紙2-4(研修実施報告書)'!$I$8,(COLUMN()-COLUMN($J$9))*4,0,4,2),$C163),P$9,"")</f>
        <v/>
      </c>
      <c r="Q163" s="332" t="str">
        <f ca="1">IF(COUNTIF(OFFSET('別紙2-4(研修実施報告書)'!$I$8,(COLUMN()-COLUMN($J$9))*4,0,4,2),$C163),Q$9,"")</f>
        <v/>
      </c>
      <c r="R163" s="332" t="str">
        <f ca="1">IF(COUNTIF(OFFSET('別紙2-4(研修実施報告書)'!$I$8,(COLUMN()-COLUMN($J$9))*4,0,4,2),$C163),R$9,"")</f>
        <v/>
      </c>
      <c r="S163" s="332" t="str">
        <f ca="1">IF(COUNTIF(OFFSET('別紙2-4(研修実施報告書)'!$I$8,(COLUMN()-COLUMN($J$9))*4,0,4,2),$C163),S$9,"")</f>
        <v/>
      </c>
      <c r="T163" s="332" t="str">
        <f ca="1">IF(COUNTIF(OFFSET('別紙2-4(研修実施報告書)'!$I$8,(COLUMN()-COLUMN($J$9))*4,0,4,2),$C163),T$9,"")</f>
        <v/>
      </c>
      <c r="U163" s="332" t="str">
        <f ca="1">IF(COUNTIF(OFFSET('別紙2-4(研修実施報告書)'!$I$8,(COLUMN()-COLUMN($J$9))*4,0,4,2),$C163),U$9,"")</f>
        <v/>
      </c>
      <c r="V163" s="332" t="str">
        <f ca="1">IF(COUNTIF(OFFSET('別紙2-4(研修実施報告書)'!$I$8,(COLUMN()-COLUMN($J$9))*4,0,4,2),$C163),V$9,"")</f>
        <v/>
      </c>
      <c r="W163" s="332" t="str">
        <f ca="1">IF(COUNTIF(OFFSET('別紙2-4(研修実施報告書)'!$I$8,(COLUMN()-COLUMN($J$9))*4,0,4,2),$C163),W$9,"")</f>
        <v/>
      </c>
      <c r="X163" s="332" t="str">
        <f ca="1">IF(COUNTIF(OFFSET('別紙2-4(研修実施報告書)'!$I$8,(COLUMN()-COLUMN($J$9))*4,0,4,2),$C163),X$9,"")</f>
        <v/>
      </c>
      <c r="Y163" s="332" t="str">
        <f ca="1">IF(COUNTIF(OFFSET('別紙2-4(研修実施報告書)'!$I$8,(COLUMN()-COLUMN($J$9))*4,0,4,2),$C163),Y$9,"")</f>
        <v/>
      </c>
      <c r="Z163" s="332" t="str">
        <f ca="1">IF(COUNTIF(OFFSET('別紙2-4(研修実施報告書)'!$I$8,(COLUMN()-COLUMN($J$9))*4,0,4,2),$C163),Z$9,"")</f>
        <v/>
      </c>
      <c r="AA163" s="332" t="str">
        <f ca="1">IF(COUNTIF(OFFSET('別紙2-4(研修実施報告書)'!$I$8,(COLUMN()-COLUMN($J$9))*4,0,4,2),$C163),AA$9,"")</f>
        <v/>
      </c>
      <c r="AB163" s="332" t="str">
        <f ca="1">IF(COUNTIF(OFFSET('別紙2-4(研修実施報告書)'!$I$8,(COLUMN()-COLUMN($J$9))*4,0,4,2),$C163),AB$9,"")</f>
        <v/>
      </c>
      <c r="AC163" s="332" t="str">
        <f ca="1">IF(COUNTIF(OFFSET('別紙2-4(研修実施報告書)'!$I$8,(COLUMN()-COLUMN($J$9))*4,0,4,2),$C163),AC$9,"")</f>
        <v/>
      </c>
      <c r="AD163" s="332" t="str">
        <f ca="1">IF(COUNTIF(OFFSET('別紙2-4(研修実施報告書)'!$I$8,(COLUMN()-COLUMN($J$9))*4,0,4,2),$C163),AD$9,"")</f>
        <v/>
      </c>
      <c r="AE163" s="332" t="str">
        <f ca="1">IF(COUNTIF(OFFSET('別紙2-4(研修実施報告書)'!$I$8,(COLUMN()-COLUMN($J$9))*4,0,4,2),$C163),AE$9,"")</f>
        <v/>
      </c>
      <c r="AF163" s="332" t="str">
        <f ca="1">IF(COUNTIF(OFFSET('別紙2-4(研修実施報告書)'!$I$8,(COLUMN()-COLUMN($J$9))*4,0,4,2),$C163),AF$9,"")</f>
        <v/>
      </c>
      <c r="AG163" s="332" t="str">
        <f ca="1">IF(COUNTIF(OFFSET('別紙2-4(研修実施報告書)'!$I$8,(COLUMN()-COLUMN($J$9))*4,0,4,2),$C163),AG$9,"")</f>
        <v/>
      </c>
      <c r="AH163" s="332" t="str">
        <f ca="1">IF(COUNTIF(OFFSET('別紙2-4(研修実施報告書)'!$I$8,(COLUMN()-COLUMN($J$9))*4,0,4,2),$C163),AH$9,"")</f>
        <v/>
      </c>
      <c r="AI163" s="332" t="str">
        <f ca="1">IF(COUNTIF(OFFSET('別紙2-4(研修実施報告書)'!$I$8,(COLUMN()-COLUMN($J$9))*4,0,4,2),$C163),AI$9,"")</f>
        <v/>
      </c>
      <c r="AJ163" s="332" t="str">
        <f ca="1">IF(COUNTIF(OFFSET('別紙2-4(研修実施報告書)'!$I$8,(COLUMN()-COLUMN($J$9))*4,0,4,2),$C163),AJ$9,"")</f>
        <v/>
      </c>
      <c r="AK163" s="332" t="str">
        <f ca="1">IF(COUNTIF(OFFSET('別紙2-4(研修実施報告書)'!$I$8,(COLUMN()-COLUMN($J$9))*4,0,4,2),$C163),AK$9,"")</f>
        <v/>
      </c>
      <c r="AL163" s="332" t="str">
        <f ca="1">IF(COUNTIF(OFFSET('別紙2-4(研修実施報告書)'!$I$8,(COLUMN()-COLUMN($J$9))*4,0,4,2),$C163),AL$9,"")</f>
        <v/>
      </c>
      <c r="AM163" s="332" t="str">
        <f ca="1">IF(COUNTIF(OFFSET('別紙2-4(研修実施報告書)'!$I$8,(COLUMN()-COLUMN($J$9))*4,0,4,2),$C163),AM$9,"")</f>
        <v/>
      </c>
      <c r="AN163" s="332" t="str">
        <f ca="1">IF(COUNTIF(OFFSET('別紙2-4(研修実施報告書)'!$I$8,(COLUMN()-COLUMN($J$9))*4,0,4,2),$C163),AN$9,"")</f>
        <v/>
      </c>
      <c r="AO163" s="332" t="str">
        <f ca="1">IF(COUNTIF(OFFSET('別紙2-4(研修実施報告書)'!$I$8,(COLUMN()-COLUMN($J$9))*4,0,4,2),$C163),AO$9,"")</f>
        <v/>
      </c>
      <c r="AP163" s="332" t="str">
        <f ca="1">IF(COUNTIF(OFFSET('別紙2-4(研修実施報告書)'!$I$8,(COLUMN()-COLUMN($J$9))*4,0,4,2),$C163),AP$9,"")</f>
        <v/>
      </c>
      <c r="AQ163" s="332" t="str">
        <f ca="1">IF(COUNTIF(OFFSET('別紙2-4(研修実施報告書)'!$I$8,(COLUMN()-COLUMN($J$9))*4,0,4,2),$C163),AQ$9,"")</f>
        <v/>
      </c>
      <c r="AR163" s="332" t="str">
        <f ca="1">IF(COUNTIF(OFFSET('別紙2-4(研修実施報告書)'!$I$8,(COLUMN()-COLUMN($J$9))*4,0,4,2),$C163),AR$9,"")</f>
        <v/>
      </c>
      <c r="AS163" s="332" t="str">
        <f ca="1">IF(COUNTIF(OFFSET('別紙2-4(研修実施報告書)'!$I$8,(COLUMN()-COLUMN($J$9))*4,0,4,2),$C163),AS$9,"")</f>
        <v/>
      </c>
      <c r="AT163" s="332" t="str">
        <f ca="1">IF(COUNTIF(OFFSET('別紙2-4(研修実施報告書)'!$I$8,(COLUMN()-COLUMN($J$9))*4,0,4,2),$C163),AT$9,"")</f>
        <v/>
      </c>
      <c r="AU163" s="332" t="str">
        <f ca="1">IF(COUNTIF(OFFSET('別紙2-4(研修実施報告書)'!$I$8,(COLUMN()-COLUMN($J$9))*4,0,4,2),$C163),AU$9,"")</f>
        <v/>
      </c>
      <c r="AV163" s="332" t="str">
        <f ca="1">IF(COUNTIF(OFFSET('別紙2-4(研修実施報告書)'!$I$8,(COLUMN()-COLUMN($J$9))*4,0,4,2),$C163),AV$9,"")</f>
        <v/>
      </c>
      <c r="AW163" s="332" t="str">
        <f ca="1">IF(COUNTIF(OFFSET('別紙2-4(研修実施報告書)'!$I$8,(COLUMN()-COLUMN($J$9))*4,0,4,2),$C163),AW$9,"")</f>
        <v/>
      </c>
      <c r="AX163" s="332" t="str">
        <f ca="1">IF(COUNTIF(OFFSET('別紙2-4(研修実施報告書)'!$I$8,(COLUMN()-COLUMN($J$9))*4,0,4,2),$C163),AX$9,"")</f>
        <v/>
      </c>
      <c r="AY163" s="332" t="str">
        <f ca="1">IF(COUNTIF(OFFSET('別紙2-4(研修実施報告書)'!$I$8,(COLUMN()-COLUMN($J$9))*4,0,4,2),$C163),AY$9,"")</f>
        <v/>
      </c>
      <c r="AZ163" s="332" t="str">
        <f ca="1">IF(COUNTIF(OFFSET('別紙2-4(研修実施報告書)'!$I$8,(COLUMN()-COLUMN($J$9))*4,0,4,2),$C163),AZ$9,"")</f>
        <v/>
      </c>
      <c r="BA163" s="332" t="str">
        <f ca="1">IF(COUNTIF(OFFSET('別紙2-4(研修実施報告書)'!$I$8,(COLUMN()-COLUMN($J$9))*4,0,4,2),$C163),BA$9,"")</f>
        <v/>
      </c>
      <c r="BB163" s="332" t="str">
        <f ca="1">IF(COUNTIF(OFFSET('別紙2-4(研修実施報告書)'!$I$8,(COLUMN()-COLUMN($J$9))*4,0,4,2),$C163),BB$9,"")</f>
        <v/>
      </c>
      <c r="BC163" s="332" t="str">
        <f ca="1">IF(COUNTIF(OFFSET('別紙2-4(研修実施報告書)'!$I$8,(COLUMN()-COLUMN($J$9))*4,0,4,2),$C163),BC$9,"")</f>
        <v/>
      </c>
      <c r="BD163" s="332" t="str">
        <f ca="1">IF(COUNTIF(OFFSET('別紙2-4(研修実施報告書)'!$I$8,(COLUMN()-COLUMN($J$9))*4,0,4,2),$C163),BD$9,"")</f>
        <v/>
      </c>
      <c r="BE163" s="332" t="str">
        <f ca="1">IF(COUNTIF(OFFSET('別紙2-4(研修実施報告書)'!$I$8,(COLUMN()-COLUMN($J$9))*4,0,4,2),$C163),BE$9,"")</f>
        <v/>
      </c>
      <c r="BF163" s="332" t="str">
        <f ca="1">IF(COUNTIF(OFFSET('別紙2-4(研修実施報告書)'!$I$8,(COLUMN()-COLUMN($J$9))*4,0,4,2),$C163),BF$9,"")</f>
        <v/>
      </c>
      <c r="BG163" s="332" t="str">
        <f ca="1">IF(COUNTIF(OFFSET('別紙2-4(研修実施報告書)'!$I$8,(COLUMN()-COLUMN($J$9))*4,0,4,2),$C163),BG$9,"")</f>
        <v/>
      </c>
      <c r="BH163" s="332" t="str">
        <f ca="1">IF(COUNTIF(OFFSET('別紙2-4(研修実施報告書)'!$I$8,(COLUMN()-COLUMN($J$9))*4,0,4,2),$C163),BH$9,"")</f>
        <v/>
      </c>
      <c r="BI163" s="332" t="str">
        <f ca="1">IF(COUNTIF(OFFSET('別紙2-4(研修実施報告書)'!$I$8,(COLUMN()-COLUMN($J$9))*4,0,4,2),$C163),BI$9,"")</f>
        <v/>
      </c>
      <c r="BJ163" s="332" t="str">
        <f ca="1">IF(COUNTIF(OFFSET('別紙2-4(研修実施報告書)'!$I$8,(COLUMN()-COLUMN($J$9))*4,0,4,2),$C163),BJ$9,"")</f>
        <v/>
      </c>
      <c r="BK163" s="332" t="str">
        <f ca="1">IF(COUNTIF(OFFSET('別紙2-4(研修実施報告書)'!$I$8,(COLUMN()-COLUMN($J$9))*4,0,4,2),$C163),BK$9,"")</f>
        <v/>
      </c>
      <c r="BL163" s="332" t="str">
        <f ca="1">IF(COUNTIF(OFFSET('別紙2-4(研修実施報告書)'!$I$8,(COLUMN()-COLUMN($J$9))*4,0,4,2),$C163),BL$9,"")</f>
        <v/>
      </c>
      <c r="BM163" s="332" t="str">
        <f ca="1">IF(COUNTIF(OFFSET('別紙2-4(研修実施報告書)'!$I$8,(COLUMN()-COLUMN($J$9))*4,0,4,2),$C163),BM$9,"")</f>
        <v/>
      </c>
      <c r="BN163" s="332" t="str">
        <f ca="1">IF(COUNTIF(OFFSET('別紙2-4(研修実施報告書)'!$I$8,(COLUMN()-COLUMN($J$9))*4,0,4,2),$C163),BN$9,"")</f>
        <v/>
      </c>
      <c r="BO163" s="332" t="str">
        <f ca="1">IF(COUNTIF(OFFSET('別紙2-4(研修実施報告書)'!$I$8,(COLUMN()-COLUMN($J$9))*4,0,4,2),$C163),BO$9,"")</f>
        <v/>
      </c>
      <c r="BP163" s="332" t="str">
        <f ca="1">IF(COUNTIF(OFFSET('別紙2-4(研修実施報告書)'!$I$8,(COLUMN()-COLUMN($J$9))*4,0,4,2),$C163),BP$9,"")</f>
        <v/>
      </c>
      <c r="BQ163" s="332" t="str">
        <f ca="1">IF(COUNTIF(OFFSET('別紙2-4(研修実施報告書)'!$I$8,(COLUMN()-COLUMN($J$9))*4,0,4,2),$C163),BQ$9,"")</f>
        <v/>
      </c>
      <c r="BR163" s="332" t="str">
        <f ca="1">IF(COUNTIF(OFFSET('別紙2-4(研修実施報告書)'!$I$8,(COLUMN()-COLUMN($J$9))*4,0,4,2),$C163),BR$9,"")</f>
        <v/>
      </c>
      <c r="BS163" s="332" t="str">
        <f ca="1">IF(COUNTIF(OFFSET('別紙2-4(研修実施報告書)'!$I$8,(COLUMN()-COLUMN($J$9))*4,0,4,2),$C163),BS$9,"")</f>
        <v/>
      </c>
      <c r="BT163" s="332" t="str">
        <f ca="1">IF(COUNTIF(OFFSET('別紙2-4(研修実施報告書)'!$I$8,(COLUMN()-COLUMN($J$9))*4,0,4,2),$C163),BT$9,"")</f>
        <v/>
      </c>
      <c r="BU163" s="332" t="str">
        <f ca="1">IF(COUNTIF(OFFSET('別紙2-4(研修実施報告書)'!$I$8,(COLUMN()-COLUMN($J$9))*4,0,4,2),$C163),BU$9,"")</f>
        <v/>
      </c>
      <c r="BV163" s="332" t="str">
        <f ca="1">IF(COUNTIF(OFFSET('別紙2-4(研修実施報告書)'!$I$8,(COLUMN()-COLUMN($J$9))*4,0,4,2),$C163),BV$9,"")</f>
        <v/>
      </c>
      <c r="BW163" s="332" t="str">
        <f ca="1">IF(COUNTIF(OFFSET('別紙2-4(研修実施報告書)'!$I$8,(COLUMN()-COLUMN($J$9))*4,0,4,2),$C163),BW$9,"")</f>
        <v/>
      </c>
      <c r="BX163" s="332" t="str">
        <f ca="1">IF(COUNTIF(OFFSET('別紙2-4(研修実施報告書)'!$I$8,(COLUMN()-COLUMN($J$9))*4,0,4,2),$C163),BX$9,"")</f>
        <v/>
      </c>
      <c r="BY163" s="332" t="str">
        <f ca="1">IF(COUNTIF(OFFSET('別紙2-4(研修実施報告書)'!$I$8,(COLUMN()-COLUMN($J$9))*4,0,4,2),$C163),BY$9,"")</f>
        <v/>
      </c>
      <c r="BZ163" s="332" t="str">
        <f ca="1">IF(COUNTIF(OFFSET('別紙2-4(研修実施報告書)'!$I$8,(COLUMN()-COLUMN($J$9))*4,0,4,2),$C163),BZ$9,"")</f>
        <v/>
      </c>
      <c r="CA163" s="332" t="str">
        <f ca="1">IF(COUNTIF(OFFSET('別紙2-4(研修実施報告書)'!$I$8,(COLUMN()-COLUMN($J$9))*4,0,4,2),$C163),CA$9,"")</f>
        <v/>
      </c>
      <c r="CB163" s="332" t="str">
        <f ca="1">IF(COUNTIF(OFFSET('別紙2-4(研修実施報告書)'!$I$8,(COLUMN()-COLUMN($J$9))*4,0,4,2),$C163),CB$9,"")</f>
        <v/>
      </c>
      <c r="CC163" s="332" t="str">
        <f ca="1">IF(COUNTIF(OFFSET('別紙2-4(研修実施報告書)'!$I$8,(COLUMN()-COLUMN($J$9))*4,0,4,2),$C163),CC$9,"")</f>
        <v/>
      </c>
      <c r="CD163" s="332" t="str">
        <f ca="1">IF(COUNTIF(OFFSET('別紙2-4(研修実施報告書)'!$I$8,(COLUMN()-COLUMN($J$9))*4,0,4,2),$C163),CD$9,"")</f>
        <v/>
      </c>
      <c r="CE163" s="332" t="str">
        <f ca="1">IF(COUNTIF(OFFSET('別紙2-4(研修実施報告書)'!$I$8,(COLUMN()-COLUMN($J$9))*4,0,4,2),$C163),CE$9,"")</f>
        <v/>
      </c>
      <c r="CF163" s="332" t="str">
        <f ca="1">IF(COUNTIF(OFFSET('別紙2-4(研修実施報告書)'!$I$8,(COLUMN()-COLUMN($J$9))*4,0,4,2),$C163),CF$9,"")</f>
        <v/>
      </c>
      <c r="CG163" s="332" t="str">
        <f ca="1">IF(COUNTIF(OFFSET('別紙2-4(研修実施報告書)'!$I$8,(COLUMN()-COLUMN($J$9))*4,0,4,2),$C163),CG$9,"")</f>
        <v/>
      </c>
      <c r="CH163" s="332" t="str">
        <f ca="1">IF(COUNTIF(OFFSET('別紙2-4(研修実施報告書)'!$I$8,(COLUMN()-COLUMN($J$9))*4,0,4,2),$C163),CH$9,"")</f>
        <v/>
      </c>
      <c r="CI163" s="332" t="str">
        <f ca="1">IF(COUNTIF(OFFSET('別紙2-4(研修実施報告書)'!$I$8,(COLUMN()-COLUMN($J$9))*4,0,4,2),$C163),CI$9,"")</f>
        <v/>
      </c>
      <c r="CJ163" s="332" t="str">
        <f ca="1">IF(COUNTIF(OFFSET('別紙2-4(研修実施報告書)'!$I$8,(COLUMN()-COLUMN($J$9))*4,0,4,2),$C163),CJ$9,"")</f>
        <v/>
      </c>
      <c r="CK163" s="332" t="str">
        <f ca="1">IF(COUNTIF(OFFSET('別紙2-4(研修実施報告書)'!$I$8,(COLUMN()-COLUMN($J$9))*4,0,4,2),$C163),CK$9,"")</f>
        <v/>
      </c>
      <c r="CL163" s="332" t="str">
        <f ca="1">IF(COUNTIF(OFFSET('別紙2-4(研修実施報告書)'!$I$8,(COLUMN()-COLUMN($J$9))*4,0,4,2),$C163),CL$9,"")</f>
        <v/>
      </c>
      <c r="CM163" s="332" t="str">
        <f ca="1">IF(COUNTIF(OFFSET('別紙2-4(研修実施報告書)'!$I$8,(COLUMN()-COLUMN($J$9))*4,0,4,2),$C163),CM$9,"")</f>
        <v/>
      </c>
      <c r="CN163" s="332" t="str">
        <f ca="1">IF(COUNTIF(OFFSET('別紙2-4(研修実施報告書)'!$I$8,(COLUMN()-COLUMN($J$9))*4,0,4,2),$C163),CN$9,"")</f>
        <v/>
      </c>
      <c r="CO163" s="332" t="str">
        <f ca="1">IF(COUNTIF(OFFSET('別紙2-4(研修実施報告書)'!$I$8,(COLUMN()-COLUMN($J$9))*4,0,4,2),$C163),CO$9,"")</f>
        <v/>
      </c>
      <c r="CP163" s="332" t="str">
        <f ca="1">IF(COUNTIF(OFFSET('別紙2-4(研修実施報告書)'!$I$8,(COLUMN()-COLUMN($J$9))*4,0,4,2),$C163),CP$9,"")</f>
        <v/>
      </c>
      <c r="CQ163" s="332" t="str">
        <f ca="1">IF(COUNTIF(OFFSET('別紙2-4(研修実施報告書)'!$I$8,(COLUMN()-COLUMN($J$9))*4,0,4,2),$C163),CQ$9,"")</f>
        <v/>
      </c>
      <c r="CR163" s="332" t="str">
        <f ca="1">IF(COUNTIF(OFFSET('別紙2-4(研修実施報告書)'!$I$8,(COLUMN()-COLUMN($J$9))*4,0,4,2),$C163),CR$9,"")</f>
        <v/>
      </c>
      <c r="CS163" s="332" t="str">
        <f ca="1">IF(COUNTIF(OFFSET('別紙2-4(研修実施報告書)'!$I$8,(COLUMN()-COLUMN($J$9))*4,0,4,2),$C163),CS$9,"")</f>
        <v/>
      </c>
      <c r="CT163" s="332" t="str">
        <f ca="1">IF(COUNTIF(OFFSET('別紙2-4(研修実施報告書)'!$I$8,(COLUMN()-COLUMN($J$9))*4,0,4,2),$C163),CT$9,"")</f>
        <v/>
      </c>
      <c r="CU163" s="332" t="str">
        <f ca="1">IF(COUNTIF(OFFSET('別紙2-4(研修実施報告書)'!$I$8,(COLUMN()-COLUMN($J$9))*4,0,4,2),$C163),CU$9,"")</f>
        <v/>
      </c>
      <c r="CV163" s="332" t="str">
        <f ca="1">IF(COUNTIF(OFFSET('別紙2-4(研修実施報告書)'!$I$8,(COLUMN()-COLUMN($J$9))*4,0,4,2),$C163),CV$9,"")</f>
        <v/>
      </c>
      <c r="CW163" s="332" t="str">
        <f ca="1">IF(COUNTIF(OFFSET('別紙2-4(研修実施報告書)'!$I$8,(COLUMN()-COLUMN($J$9))*4,0,4,2),$C163),CW$9,"")</f>
        <v/>
      </c>
      <c r="CX163" s="332" t="str">
        <f ca="1">IF(COUNTIF(OFFSET('別紙2-4(研修実施報告書)'!$I$8,(COLUMN()-COLUMN($J$9))*4,0,4,2),$C163),CX$9,"")</f>
        <v/>
      </c>
      <c r="CY163" s="332" t="str">
        <f ca="1">IF(COUNTIF(OFFSET('別紙2-4(研修実施報告書)'!$I$8,(COLUMN()-COLUMN($J$9))*4,0,4,2),$C163),CY$9,"")</f>
        <v/>
      </c>
      <c r="CZ163" s="332" t="str">
        <f ca="1">IF(COUNTIF(OFFSET('別紙2-4(研修実施報告書)'!$I$8,(COLUMN()-COLUMN($J$9))*4,0,4,2),$C163),CZ$9,"")</f>
        <v/>
      </c>
      <c r="DA163" s="332" t="str">
        <f ca="1">IF(COUNTIF(OFFSET('別紙2-4(研修実施報告書)'!$I$8,(COLUMN()-COLUMN($J$9))*4,0,4,2),$C163),DA$9,"")</f>
        <v/>
      </c>
      <c r="DB163" s="332" t="str">
        <f ca="1">IF(COUNTIF(OFFSET('別紙2-4(研修実施報告書)'!$I$8,(COLUMN()-COLUMN($J$9))*4,0,4,2),$C163),DB$9,"")</f>
        <v/>
      </c>
      <c r="DC163" s="332" t="str">
        <f ca="1">IF(COUNTIF(OFFSET('別紙2-4(研修実施報告書)'!$I$8,(COLUMN()-COLUMN($J$9))*4,0,4,2),$C163),DC$9,"")</f>
        <v/>
      </c>
      <c r="DD163" s="332" t="str">
        <f ca="1">IF(COUNTIF(OFFSET('別紙2-4(研修実施報告書)'!$I$8,(COLUMN()-COLUMN($J$9))*4,0,4,2),$C163),DD$9,"")</f>
        <v/>
      </c>
      <c r="DE163" s="332" t="str">
        <f ca="1">IF(COUNTIF(OFFSET('別紙2-4(研修実施報告書)'!$I$8,(COLUMN()-COLUMN($J$9))*4,0,4,2),$C163),DE$9,"")</f>
        <v/>
      </c>
      <c r="DF163" s="332" t="str">
        <f ca="1">IF(COUNTIF(OFFSET('別紙2-4(研修実施報告書)'!$I$8,(COLUMN()-COLUMN($J$9))*4,0,4,2),$C163),DF$9,"")</f>
        <v/>
      </c>
      <c r="DG163" s="332" t="str">
        <f ca="1">IF(COUNTIF(OFFSET('別紙2-4(研修実施報告書)'!$I$8,(COLUMN()-COLUMN($J$9))*4,0,4,2),$C163),DG$9,"")</f>
        <v/>
      </c>
      <c r="DH163" s="332" t="str">
        <f ca="1">IF(COUNTIF(OFFSET('別紙2-4(研修実施報告書)'!$I$8,(COLUMN()-COLUMN($J$9))*4,0,4,2),$C163),DH$9,"")</f>
        <v/>
      </c>
      <c r="DI163" s="332" t="str">
        <f ca="1">IF(COUNTIF(OFFSET('別紙2-4(研修実施報告書)'!$I$8,(COLUMN()-COLUMN($J$9))*4,0,4,2),$C163),DI$9,"")</f>
        <v/>
      </c>
      <c r="DJ163" s="332" t="str">
        <f ca="1">IF(COUNTIF(OFFSET('別紙2-4(研修実施報告書)'!$I$8,(COLUMN()-COLUMN($J$9))*4,0,4,2),$C163),DJ$9,"")</f>
        <v/>
      </c>
      <c r="DK163" s="332" t="str">
        <f ca="1">IF(COUNTIF(OFFSET('別紙2-4(研修実施報告書)'!$I$8,(COLUMN()-COLUMN($J$9))*4,0,4,2),$C163),DK$9,"")</f>
        <v/>
      </c>
      <c r="DL163" s="332" t="str">
        <f ca="1">IF(COUNTIF(OFFSET('別紙2-4(研修実施報告書)'!$I$8,(COLUMN()-COLUMN($J$9))*4,0,4,2),$C163),DL$9,"")</f>
        <v/>
      </c>
      <c r="DM163" s="332" t="str">
        <f ca="1">IF(COUNTIF(OFFSET('別紙2-4(研修実施報告書)'!$I$8,(COLUMN()-COLUMN($J$9))*4,0,4,2),$C163),DM$9,"")</f>
        <v/>
      </c>
      <c r="DN163" s="332" t="str">
        <f ca="1">IF(COUNTIF(OFFSET('別紙2-4(研修実施報告書)'!$I$8,(COLUMN()-COLUMN($J$9))*4,0,4,2),$C163),DN$9,"")</f>
        <v/>
      </c>
      <c r="DO163" s="332" t="str">
        <f ca="1">IF(COUNTIF(OFFSET('別紙2-4(研修実施報告書)'!$I$8,(COLUMN()-COLUMN($J$9))*4,0,4,2),$C163),DO$9,"")</f>
        <v/>
      </c>
      <c r="DP163" s="332" t="str">
        <f ca="1">IF(COUNTIF(OFFSET('別紙2-4(研修実施報告書)'!$I$8,(COLUMN()-COLUMN($J$9))*4,0,4,2),$C163),DP$9,"")</f>
        <v/>
      </c>
      <c r="DQ163" s="332" t="str">
        <f ca="1">IF(COUNTIF(OFFSET('別紙2-4(研修実施報告書)'!$I$8,(COLUMN()-COLUMN($J$9))*4,0,4,2),$C163),DQ$9,"")</f>
        <v/>
      </c>
      <c r="DR163" s="332" t="str">
        <f ca="1">IF(COUNTIF(OFFSET('別紙2-4(研修実施報告書)'!$I$8,(COLUMN()-COLUMN($J$9))*4,0,4,2),$C163),DR$9,"")</f>
        <v/>
      </c>
      <c r="DS163" s="332" t="str">
        <f ca="1">IF(COUNTIF(OFFSET('別紙2-4(研修実施報告書)'!$I$8,(COLUMN()-COLUMN($J$9))*4,0,4,2),$C163),DS$9,"")</f>
        <v/>
      </c>
      <c r="DT163" s="332" t="str">
        <f ca="1">IF(COUNTIF(OFFSET('別紙2-4(研修実施報告書)'!$I$8,(COLUMN()-COLUMN($J$9))*4,0,4,2),$C163),DT$9,"")</f>
        <v/>
      </c>
      <c r="DU163" s="332" t="str">
        <f ca="1">IF(COUNTIF(OFFSET('別紙2-4(研修実施報告書)'!$I$8,(COLUMN()-COLUMN($J$9))*4,0,4,2),$C163),DU$9,"")</f>
        <v/>
      </c>
      <c r="DV163" s="332" t="str">
        <f ca="1">IF(COUNTIF(OFFSET('別紙2-4(研修実施報告書)'!$I$8,(COLUMN()-COLUMN($J$9))*4,0,4,2),$C163),DV$9,"")</f>
        <v/>
      </c>
      <c r="DW163" s="332" t="str">
        <f ca="1">IF(COUNTIF(OFFSET('別紙2-4(研修実施報告書)'!$I$8,(COLUMN()-COLUMN($J$9))*4,0,4,2),$C163),DW$9,"")</f>
        <v/>
      </c>
      <c r="DX163" s="332" t="str">
        <f ca="1">IF(COUNTIF(OFFSET('別紙2-4(研修実施報告書)'!$I$8,(COLUMN()-COLUMN($J$9))*4,0,4,2),$C163),DX$9,"")</f>
        <v/>
      </c>
      <c r="DY163" s="332" t="str">
        <f ca="1">IF(COUNTIF(OFFSET('別紙2-4(研修実施報告書)'!$I$8,(COLUMN()-COLUMN($J$9))*4,0,4,2),$C163),DY$9,"")</f>
        <v/>
      </c>
      <c r="DZ163" s="332" t="str">
        <f ca="1">IF(COUNTIF(OFFSET('別紙2-4(研修実施報告書)'!$I$8,(COLUMN()-COLUMN($J$9))*4,0,4,2),$C163),DZ$9,"")</f>
        <v/>
      </c>
      <c r="EA163" s="332" t="str">
        <f ca="1">IF(COUNTIF(OFFSET('別紙2-4(研修実施報告書)'!$I$8,(COLUMN()-COLUMN($J$9))*4,0,4,2),$C163),EA$9,"")</f>
        <v/>
      </c>
      <c r="EB163" s="332" t="str">
        <f ca="1">IF(COUNTIF(OFFSET('別紙2-4(研修実施報告書)'!$I$8,(COLUMN()-COLUMN($J$9))*4,0,4,2),$C163),EB$9,"")</f>
        <v/>
      </c>
      <c r="EC163" s="332" t="str">
        <f ca="1">IF(COUNTIF(OFFSET('別紙2-4(研修実施報告書)'!$I$8,(COLUMN()-COLUMN($J$9))*4,0,4,2),$C163),EC$9,"")</f>
        <v/>
      </c>
      <c r="ED163" s="332" t="str">
        <f ca="1">IF(COUNTIF(OFFSET('別紙2-4(研修実施報告書)'!$I$8,(COLUMN()-COLUMN($J$9))*4,0,4,2),$C163),ED$9,"")</f>
        <v/>
      </c>
      <c r="EE163" s="332" t="str">
        <f ca="1">IF(COUNTIF(OFFSET('別紙2-4(研修実施報告書)'!$I$8,(COLUMN()-COLUMN($J$9))*4,0,4,2),$C163),EE$9,"")</f>
        <v/>
      </c>
      <c r="EF163" s="332" t="str">
        <f ca="1">IF(COUNTIF(OFFSET('別紙2-4(研修実施報告書)'!$I$8,(COLUMN()-COLUMN($J$9))*4,0,4,2),$C163),EF$9,"")</f>
        <v/>
      </c>
      <c r="EG163" s="332" t="str">
        <f ca="1">IF(COUNTIF(OFFSET('別紙2-4(研修実施報告書)'!$I$8,(COLUMN()-COLUMN($J$9))*4,0,4,2),$C163),EG$9,"")</f>
        <v/>
      </c>
      <c r="EH163" s="332" t="str">
        <f ca="1">IF(COUNTIF(OFFSET('別紙2-4(研修実施報告書)'!$I$8,(COLUMN()-COLUMN($J$9))*4,0,4,2),$C163),EH$9,"")</f>
        <v/>
      </c>
      <c r="EI163" s="332" t="str">
        <f ca="1">IF(COUNTIF(OFFSET('別紙2-4(研修実施報告書)'!$I$8,(COLUMN()-COLUMN($J$9))*4,0,4,2),$C163),EI$9,"")</f>
        <v/>
      </c>
      <c r="EJ163" s="332" t="str">
        <f ca="1">IF(COUNTIF(OFFSET('別紙2-4(研修実施報告書)'!$I$8,(COLUMN()-COLUMN($J$9))*4,0,4,2),$C163),EJ$9,"")</f>
        <v/>
      </c>
      <c r="EK163" s="332" t="str">
        <f ca="1">IF(COUNTIF(OFFSET('別紙2-4(研修実施報告書)'!$I$8,(COLUMN()-COLUMN($J$9))*4,0,4,2),$C163),EK$9,"")</f>
        <v/>
      </c>
      <c r="EL163" s="332" t="str">
        <f ca="1">IF(COUNTIF(OFFSET('別紙2-4(研修実施報告書)'!$I$8,(COLUMN()-COLUMN($J$9))*4,0,4,2),$C163),EL$9,"")</f>
        <v/>
      </c>
      <c r="EM163" s="332" t="str">
        <f ca="1">IF(COUNTIF(OFFSET('別紙2-4(研修実施報告書)'!$I$8,(COLUMN()-COLUMN($J$9))*4,0,4,2),$C163),EM$9,"")</f>
        <v/>
      </c>
      <c r="EN163" s="332" t="str">
        <f ca="1">IF(COUNTIF(OFFSET('別紙2-4(研修実施報告書)'!$I$8,(COLUMN()-COLUMN($J$9))*4,0,4,2),$C163),EN$9,"")</f>
        <v/>
      </c>
      <c r="EO163" s="332" t="str">
        <f ca="1">IF(COUNTIF(OFFSET('別紙2-4(研修実施報告書)'!$I$8,(COLUMN()-COLUMN($J$9))*4,0,4,2),$C163),EO$9,"")</f>
        <v/>
      </c>
      <c r="EP163" s="332" t="str">
        <f ca="1">IF(COUNTIF(OFFSET('別紙2-4(研修実施報告書)'!$I$8,(COLUMN()-COLUMN($J$9))*4,0,4,2),$C163),EP$9,"")</f>
        <v/>
      </c>
      <c r="EQ163" s="332" t="str">
        <f ca="1">IF(COUNTIF(OFFSET('別紙2-4(研修実施報告書)'!$I$8,(COLUMN()-COLUMN($J$9))*4,0,4,2),$C163),EQ$9,"")</f>
        <v/>
      </c>
      <c r="ER163" s="332" t="str">
        <f ca="1">IF(COUNTIF(OFFSET('別紙2-4(研修実施報告書)'!$I$8,(COLUMN()-COLUMN($J$9))*4,0,4,2),$C163),ER$9,"")</f>
        <v/>
      </c>
      <c r="ES163" s="332" t="str">
        <f ca="1">IF(COUNTIF(OFFSET('別紙2-4(研修実施報告書)'!$I$8,(COLUMN()-COLUMN($J$9))*4,0,4,2),$C163),ES$9,"")</f>
        <v/>
      </c>
      <c r="ET163" s="332" t="str">
        <f ca="1">IF(COUNTIF(OFFSET('別紙2-4(研修実施報告書)'!$I$8,(COLUMN()-COLUMN($J$9))*4,0,4,2),$C163),ET$9,"")</f>
        <v/>
      </c>
      <c r="EU163" s="332" t="str">
        <f ca="1">IF(COUNTIF(OFFSET('別紙2-4(研修実施報告書)'!$I$8,(COLUMN()-COLUMN($J$9))*4,0,4,2),$C163),EU$9,"")</f>
        <v/>
      </c>
      <c r="EV163" s="332" t="str">
        <f ca="1">IF(COUNTIF(OFFSET('別紙2-4(研修実施報告書)'!$I$8,(COLUMN()-COLUMN($J$9))*4,0,4,2),$C163),EV$9,"")</f>
        <v/>
      </c>
      <c r="EW163" s="332" t="str">
        <f ca="1">IF(COUNTIF(OFFSET('別紙2-4(研修実施報告書)'!$I$8,(COLUMN()-COLUMN($J$9))*4,0,4,2),$C163),EW$9,"")</f>
        <v/>
      </c>
      <c r="EX163" s="332" t="str">
        <f ca="1">IF(COUNTIF(OFFSET('別紙2-4(研修実施報告書)'!$I$8,(COLUMN()-COLUMN($J$9))*4,0,4,2),$C163),EX$9,"")</f>
        <v/>
      </c>
      <c r="EY163" s="332" t="str">
        <f ca="1">IF(COUNTIF(OFFSET('別紙2-4(研修実施報告書)'!$I$8,(COLUMN()-COLUMN($J$9))*4,0,4,2),$C163),EY$9,"")</f>
        <v/>
      </c>
      <c r="EZ163" s="332" t="str">
        <f ca="1">IF(COUNTIF(OFFSET('別紙2-4(研修実施報告書)'!$I$8,(COLUMN()-COLUMN($J$9))*4,0,4,2),$C163),EZ$9,"")</f>
        <v/>
      </c>
      <c r="FA163" s="332" t="str">
        <f ca="1">IF(COUNTIF(OFFSET('別紙2-4(研修実施報告書)'!$I$8,(COLUMN()-COLUMN($J$9))*4,0,4,2),$C163),FA$9,"")</f>
        <v/>
      </c>
      <c r="FB163" s="332" t="str">
        <f ca="1">IF(COUNTIF(OFFSET('別紙2-4(研修実施報告書)'!$I$8,(COLUMN()-COLUMN($J$9))*4,0,4,2),$C163),FB$9,"")</f>
        <v/>
      </c>
      <c r="FC163" s="332" t="str">
        <f ca="1">IF(COUNTIF(OFFSET('別紙2-4(研修実施報告書)'!$I$8,(COLUMN()-COLUMN($J$9))*4,0,4,2),$C163),FC$9,"")</f>
        <v/>
      </c>
      <c r="FD163" s="332" t="str">
        <f ca="1">IF(COUNTIF(OFFSET('別紙2-4(研修実施報告書)'!$I$8,(COLUMN()-COLUMN($J$9))*4,0,4,2),$C163),FD$9,"")</f>
        <v/>
      </c>
      <c r="FE163" s="332" t="str">
        <f ca="1">IF(COUNTIF(OFFSET('別紙2-4(研修実施報告書)'!$I$8,(COLUMN()-COLUMN($J$9))*4,0,4,2),$C163),FE$9,"")</f>
        <v/>
      </c>
      <c r="FF163" s="332" t="str">
        <f ca="1">IF(COUNTIF(OFFSET('別紙2-4(研修実施報告書)'!$I$8,(COLUMN()-COLUMN($J$9))*4,0,4,2),$C163),FF$9,"")</f>
        <v/>
      </c>
      <c r="FG163" s="332" t="str">
        <f ca="1">IF(COUNTIF(OFFSET('別紙2-4(研修実施報告書)'!$I$8,(COLUMN()-COLUMN($J$9))*4,0,4,2),$C163),FG$9,"")</f>
        <v/>
      </c>
      <c r="FH163" s="332" t="str">
        <f ca="1">IF(COUNTIF(OFFSET('別紙2-4(研修実施報告書)'!$I$8,(COLUMN()-COLUMN($J$9))*4,0,4,2),$C163),FH$9,"")</f>
        <v/>
      </c>
      <c r="FI163" s="332" t="str">
        <f ca="1">IF(COUNTIF(OFFSET('別紙2-4(研修実施報告書)'!$I$8,(COLUMN()-COLUMN($J$9))*4,0,4,2),$C163),FI$9,"")</f>
        <v/>
      </c>
      <c r="FJ163" s="332" t="str">
        <f ca="1">IF(COUNTIF(OFFSET('別紙2-4(研修実施報告書)'!$I$8,(COLUMN()-COLUMN($J$9))*4,0,4,2),$C163),FJ$9,"")</f>
        <v/>
      </c>
      <c r="FK163" s="332" t="str">
        <f ca="1">IF(COUNTIF(OFFSET('別紙2-4(研修実施報告書)'!$I$8,(COLUMN()-COLUMN($J$9))*4,0,4,2),$C163),FK$9,"")</f>
        <v/>
      </c>
      <c r="FL163" s="332" t="str">
        <f ca="1">IF(COUNTIF(OFFSET('別紙2-4(研修実施報告書)'!$I$8,(COLUMN()-COLUMN($J$9))*4,0,4,2),$C163),FL$9,"")</f>
        <v/>
      </c>
      <c r="FM163" s="332" t="str">
        <f ca="1">IF(COUNTIF(OFFSET('別紙2-4(研修実施報告書)'!$I$8,(COLUMN()-COLUMN($J$9))*4,0,4,2),$C163),FM$9,"")</f>
        <v/>
      </c>
      <c r="FN163" s="332" t="str">
        <f ca="1">IF(COUNTIF(OFFSET('別紙2-4(研修実施報告書)'!$I$8,(COLUMN()-COLUMN($J$9))*4,0,4,2),$C163),FN$9,"")</f>
        <v/>
      </c>
      <c r="FO163" s="332" t="str">
        <f ca="1">IF(COUNTIF(OFFSET('別紙2-4(研修実施報告書)'!$I$8,(COLUMN()-COLUMN($J$9))*4,0,4,2),$C163),FO$9,"")</f>
        <v/>
      </c>
      <c r="FP163" s="332" t="str">
        <f ca="1">IF(COUNTIF(OFFSET('別紙2-4(研修実施報告書)'!$I$8,(COLUMN()-COLUMN($J$9))*4,0,4,2),$C163),FP$9,"")</f>
        <v/>
      </c>
      <c r="FQ163" s="332" t="str">
        <f ca="1">IF(COUNTIF(OFFSET('別紙2-4(研修実施報告書)'!$I$8,(COLUMN()-COLUMN($J$9))*4,0,4,2),$C163),FQ$9,"")</f>
        <v/>
      </c>
      <c r="FR163" s="332" t="str">
        <f ca="1">IF(COUNTIF(OFFSET('別紙2-4(研修実施報告書)'!$I$8,(COLUMN()-COLUMN($J$9))*4,0,4,2),$C163),FR$9,"")</f>
        <v/>
      </c>
      <c r="FS163" s="332" t="str">
        <f ca="1">IF(COUNTIF(OFFSET('別紙2-4(研修実施報告書)'!$I$8,(COLUMN()-COLUMN($J$9))*4,0,4,2),$C163),FS$9,"")</f>
        <v/>
      </c>
      <c r="FT163" s="332" t="str">
        <f ca="1">IF(COUNTIF(OFFSET('別紙2-4(研修実施報告書)'!$I$8,(COLUMN()-COLUMN($J$9))*4,0,4,2),$C163),FT$9,"")</f>
        <v/>
      </c>
      <c r="FU163" s="332" t="str">
        <f ca="1">IF(COUNTIF(OFFSET('別紙2-4(研修実施報告書)'!$I$8,(COLUMN()-COLUMN($J$9))*4,0,4,2),$C163),FU$9,"")</f>
        <v/>
      </c>
      <c r="FV163" s="332" t="str">
        <f ca="1">IF(COUNTIF(OFFSET('別紙2-4(研修実施報告書)'!$I$8,(COLUMN()-COLUMN($J$9))*4,0,4,2),$C163),FV$9,"")</f>
        <v/>
      </c>
      <c r="FW163" s="332" t="str">
        <f ca="1">IF(COUNTIF(OFFSET('別紙2-4(研修実施報告書)'!$I$8,(COLUMN()-COLUMN($J$9))*4,0,4,2),$C163),FW$9,"")</f>
        <v/>
      </c>
      <c r="FX163" s="332" t="str">
        <f ca="1">IF(COUNTIF(OFFSET('別紙2-4(研修実施報告書)'!$I$8,(COLUMN()-COLUMN($J$9))*4,0,4,2),$C163),FX$9,"")</f>
        <v/>
      </c>
      <c r="FY163" s="332" t="str">
        <f ca="1">IF(COUNTIF(OFFSET('別紙2-4(研修実施報告書)'!$I$8,(COLUMN()-COLUMN($J$9))*4,0,4,2),$C163),FY$9,"")</f>
        <v/>
      </c>
      <c r="FZ163" s="332" t="str">
        <f ca="1">IF(COUNTIF(OFFSET('別紙2-4(研修実施報告書)'!$I$8,(COLUMN()-COLUMN($J$9))*4,0,4,2),$C163),FZ$9,"")</f>
        <v/>
      </c>
      <c r="GA163" s="332" t="str">
        <f ca="1">IF(COUNTIF(OFFSET('別紙2-4(研修実施報告書)'!$I$8,(COLUMN()-COLUMN($J$9))*4,0,4,2),$C163),GA$9,"")</f>
        <v/>
      </c>
      <c r="GB163" s="332" t="str">
        <f ca="1">IF(COUNTIF(OFFSET('別紙2-4(研修実施報告書)'!$I$8,(COLUMN()-COLUMN($J$9))*4,0,4,2),$C163),GB$9,"")</f>
        <v/>
      </c>
      <c r="GC163" s="332" t="str">
        <f ca="1">IF(COUNTIF(OFFSET('別紙2-4(研修実施報告書)'!$I$8,(COLUMN()-COLUMN($J$9))*4,0,4,2),$C163),GC$9,"")</f>
        <v/>
      </c>
      <c r="GD163" s="332" t="str">
        <f ca="1">IF(COUNTIF(OFFSET('別紙2-4(研修実施報告書)'!$I$8,(COLUMN()-COLUMN($J$9))*4,0,4,2),$C163),GD$9,"")</f>
        <v/>
      </c>
      <c r="GE163" s="332" t="str">
        <f ca="1">IF(COUNTIF(OFFSET('別紙2-4(研修実施報告書)'!$I$8,(COLUMN()-COLUMN($J$9))*4,0,4,2),$C163),GE$9,"")</f>
        <v/>
      </c>
      <c r="GF163" s="332" t="str">
        <f ca="1">IF(COUNTIF(OFFSET('別紙2-4(研修実施報告書)'!$I$8,(COLUMN()-COLUMN($J$9))*4,0,4,2),$C163),GF$9,"")</f>
        <v/>
      </c>
      <c r="GG163" s="332" t="str">
        <f ca="1">IF(COUNTIF(OFFSET('別紙2-4(研修実施報告書)'!$I$8,(COLUMN()-COLUMN($J$9))*4,0,4,2),$C163),GG$9,"")</f>
        <v/>
      </c>
      <c r="GH163" s="332" t="str">
        <f ca="1">IF(COUNTIF(OFFSET('別紙2-4(研修実施報告書)'!$I$8,(COLUMN()-COLUMN($J$9))*4,0,4,2),$C163),GH$9,"")</f>
        <v/>
      </c>
      <c r="GI163" s="332" t="str">
        <f ca="1">IF(COUNTIF(OFFSET('別紙2-4(研修実施報告書)'!$I$8,(COLUMN()-COLUMN($J$9))*4,0,4,2),$C163),GI$9,"")</f>
        <v/>
      </c>
      <c r="GJ163" s="332" t="str">
        <f ca="1">IF(COUNTIF(OFFSET('別紙2-4(研修実施報告書)'!$I$8,(COLUMN()-COLUMN($J$9))*4,0,4,2),$C163),GJ$9,"")</f>
        <v/>
      </c>
      <c r="GK163" s="332" t="str">
        <f ca="1">IF(COUNTIF(OFFSET('別紙2-4(研修実施報告書)'!$I$8,(COLUMN()-COLUMN($J$9))*4,0,4,2),$C163),GK$9,"")</f>
        <v/>
      </c>
      <c r="GL163" s="332" t="str">
        <f ca="1">IF(COUNTIF(OFFSET('別紙2-4(研修実施報告書)'!$I$8,(COLUMN()-COLUMN($J$9))*4,0,4,2),$C163),GL$9,"")</f>
        <v/>
      </c>
      <c r="GM163" s="332" t="str">
        <f ca="1">IF(COUNTIF(OFFSET('別紙2-4(研修実施報告書)'!$I$8,(COLUMN()-COLUMN($J$9))*4,0,4,2),$C163),GM$9,"")</f>
        <v/>
      </c>
      <c r="GN163" s="332" t="str">
        <f ca="1">IF(COUNTIF(OFFSET('別紙2-4(研修実施報告書)'!$I$8,(COLUMN()-COLUMN($J$9))*4,0,4,2),$C163),GN$9,"")</f>
        <v/>
      </c>
      <c r="GO163" s="332" t="str">
        <f ca="1">IF(COUNTIF(OFFSET('別紙2-4(研修実施報告書)'!$I$8,(COLUMN()-COLUMN($J$9))*4,0,4,2),$C163),GO$9,"")</f>
        <v/>
      </c>
      <c r="GP163" s="332" t="str">
        <f ca="1">IF(COUNTIF(OFFSET('別紙2-4(研修実施報告書)'!$I$8,(COLUMN()-COLUMN($J$9))*4,0,4,2),$C163),GP$9,"")</f>
        <v/>
      </c>
      <c r="GQ163" s="332" t="str">
        <f ca="1">IF(COUNTIF(OFFSET('別紙2-4(研修実施報告書)'!$I$8,(COLUMN()-COLUMN($J$9))*4,0,4,2),$C163),GQ$9,"")</f>
        <v/>
      </c>
      <c r="GR163" s="332" t="str">
        <f ca="1">IF(COUNTIF(OFFSET('別紙2-4(研修実施報告書)'!$I$8,(COLUMN()-COLUMN($J$9))*4,0,4,2),$C163),GR$9,"")</f>
        <v/>
      </c>
      <c r="GS163" s="332" t="str">
        <f ca="1">IF(COUNTIF(OFFSET('別紙2-4(研修実施報告書)'!$I$8,(COLUMN()-COLUMN($J$9))*4,0,4,2),$C163),GS$9,"")</f>
        <v/>
      </c>
      <c r="GT163" s="332" t="str">
        <f ca="1">IF(COUNTIF(OFFSET('別紙2-4(研修実施報告書)'!$I$8,(COLUMN()-COLUMN($J$9))*4,0,4,2),$C163),GT$9,"")</f>
        <v/>
      </c>
      <c r="GU163" s="332" t="str">
        <f ca="1">IF(COUNTIF(OFFSET('別紙2-4(研修実施報告書)'!$I$8,(COLUMN()-COLUMN($J$9))*4,0,4,2),$C163),GU$9,"")</f>
        <v/>
      </c>
      <c r="GV163" s="332" t="str">
        <f ca="1">IF(COUNTIF(OFFSET('別紙2-4(研修実施報告書)'!$I$8,(COLUMN()-COLUMN($J$9))*4,0,4,2),$C163),GV$9,"")</f>
        <v/>
      </c>
      <c r="GW163" s="332" t="str">
        <f ca="1">IF(COUNTIF(OFFSET('別紙2-4(研修実施報告書)'!$I$8,(COLUMN()-COLUMN($J$9))*4,0,4,2),$C163),GW$9,"")</f>
        <v/>
      </c>
      <c r="GX163" s="332" t="str">
        <f ca="1">IF(COUNTIF(OFFSET('別紙2-4(研修実施報告書)'!$I$8,(COLUMN()-COLUMN($J$9))*4,0,4,2),$C163),GX$9,"")</f>
        <v/>
      </c>
      <c r="GY163" s="332" t="str">
        <f ca="1">IF(COUNTIF(OFFSET('別紙2-4(研修実施報告書)'!$I$8,(COLUMN()-COLUMN($J$9))*4,0,4,2),$C163),GY$9,"")</f>
        <v/>
      </c>
      <c r="GZ163" s="332" t="str">
        <f ca="1">IF(COUNTIF(OFFSET('別紙2-4(研修実施報告書)'!$I$8,(COLUMN()-COLUMN($J$9))*4,0,4,2),$C163),GZ$9,"")</f>
        <v/>
      </c>
      <c r="HA163" s="332" t="str">
        <f ca="1">IF(COUNTIF(OFFSET('別紙2-4(研修実施報告書)'!$I$8,(COLUMN()-COLUMN($J$9))*4,0,4,2),$C163),HA$9,"")</f>
        <v/>
      </c>
      <c r="HB163" s="320"/>
    </row>
    <row r="164" spans="1:210" ht="18.75" customHeight="1">
      <c r="A164" s="325">
        <v>150</v>
      </c>
      <c r="B164" s="323" t="str">
        <f>IF(AND('別紙1-7(研修責任者教育担当者) '!E167="〇",'別紙1-7(研修責任者教育担当者) '!F167="〇"),"専任・兼任",IF('別紙1-7(研修責任者教育担当者) '!E167="〇","専任",IF('別紙1-7(研修責任者教育担当者) '!F167="〇","兼任","")))</f>
        <v/>
      </c>
      <c r="C164" s="324">
        <f>VLOOKUP(A164,'別紙1-7(研修責任者教育担当者) '!$B$18:$C$217,2,0)</f>
        <v>0</v>
      </c>
      <c r="D164" s="348" t="s">
        <v>175</v>
      </c>
      <c r="E164" s="349"/>
      <c r="F164" s="329" t="e">
        <f t="shared" si="6"/>
        <v>#DIV/0!</v>
      </c>
      <c r="G164" s="330" t="e">
        <f t="shared" ca="1" si="7"/>
        <v>#DIV/0!</v>
      </c>
      <c r="H164" s="318">
        <f t="shared" ca="1" si="8"/>
        <v>0</v>
      </c>
      <c r="I164" s="318"/>
      <c r="J164" s="332" t="str">
        <f ca="1">IF(COUNTIF(OFFSET('別紙2-4(研修実施報告書)'!$I$8,(COLUMN()-COLUMN($J$9))*4,0,4,2),$C164),J$9,"")</f>
        <v/>
      </c>
      <c r="K164" s="332" t="str">
        <f ca="1">IF(COUNTIF(OFFSET('別紙2-4(研修実施報告書)'!$I$8,(COLUMN()-COLUMN($J$9))*4,0,4,2),$C164),K$9,"")</f>
        <v/>
      </c>
      <c r="L164" s="332" t="str">
        <f ca="1">IF(COUNTIF(OFFSET('別紙2-4(研修実施報告書)'!$I$8,(COLUMN()-COLUMN($J$9))*4,0,4,2),$C164),L$9,"")</f>
        <v/>
      </c>
      <c r="M164" s="332" t="str">
        <f ca="1">IF(COUNTIF(OFFSET('別紙2-4(研修実施報告書)'!$I$8,(COLUMN()-COLUMN($J$9))*4,0,4,2),$C164),M$9,"")</f>
        <v/>
      </c>
      <c r="N164" s="332" t="str">
        <f ca="1">IF(COUNTIF(OFFSET('別紙2-4(研修実施報告書)'!$I$8,(COLUMN()-COLUMN($J$9))*4,0,4,2),$C164),N$9,"")</f>
        <v/>
      </c>
      <c r="O164" s="332" t="str">
        <f ca="1">IF(COUNTIF(OFFSET('別紙2-4(研修実施報告書)'!$I$8,(COLUMN()-COLUMN($J$9))*4,0,4,2),$C164),O$9,"")</f>
        <v/>
      </c>
      <c r="P164" s="332" t="str">
        <f ca="1">IF(COUNTIF(OFFSET('別紙2-4(研修実施報告書)'!$I$8,(COLUMN()-COLUMN($J$9))*4,0,4,2),$C164),P$9,"")</f>
        <v/>
      </c>
      <c r="Q164" s="332" t="str">
        <f ca="1">IF(COUNTIF(OFFSET('別紙2-4(研修実施報告書)'!$I$8,(COLUMN()-COLUMN($J$9))*4,0,4,2),$C164),Q$9,"")</f>
        <v/>
      </c>
      <c r="R164" s="332" t="str">
        <f ca="1">IF(COUNTIF(OFFSET('別紙2-4(研修実施報告書)'!$I$8,(COLUMN()-COLUMN($J$9))*4,0,4,2),$C164),R$9,"")</f>
        <v/>
      </c>
      <c r="S164" s="332" t="str">
        <f ca="1">IF(COUNTIF(OFFSET('別紙2-4(研修実施報告書)'!$I$8,(COLUMN()-COLUMN($J$9))*4,0,4,2),$C164),S$9,"")</f>
        <v/>
      </c>
      <c r="T164" s="332" t="str">
        <f ca="1">IF(COUNTIF(OFFSET('別紙2-4(研修実施報告書)'!$I$8,(COLUMN()-COLUMN($J$9))*4,0,4,2),$C164),T$9,"")</f>
        <v/>
      </c>
      <c r="U164" s="332" t="str">
        <f ca="1">IF(COUNTIF(OFFSET('別紙2-4(研修実施報告書)'!$I$8,(COLUMN()-COLUMN($J$9))*4,0,4,2),$C164),U$9,"")</f>
        <v/>
      </c>
      <c r="V164" s="332" t="str">
        <f ca="1">IF(COUNTIF(OFFSET('別紙2-4(研修実施報告書)'!$I$8,(COLUMN()-COLUMN($J$9))*4,0,4,2),$C164),V$9,"")</f>
        <v/>
      </c>
      <c r="W164" s="332" t="str">
        <f ca="1">IF(COUNTIF(OFFSET('別紙2-4(研修実施報告書)'!$I$8,(COLUMN()-COLUMN($J$9))*4,0,4,2),$C164),W$9,"")</f>
        <v/>
      </c>
      <c r="X164" s="332" t="str">
        <f ca="1">IF(COUNTIF(OFFSET('別紙2-4(研修実施報告書)'!$I$8,(COLUMN()-COLUMN($J$9))*4,0,4,2),$C164),X$9,"")</f>
        <v/>
      </c>
      <c r="Y164" s="332" t="str">
        <f ca="1">IF(COUNTIF(OFFSET('別紙2-4(研修実施報告書)'!$I$8,(COLUMN()-COLUMN($J$9))*4,0,4,2),$C164),Y$9,"")</f>
        <v/>
      </c>
      <c r="Z164" s="332" t="str">
        <f ca="1">IF(COUNTIF(OFFSET('別紙2-4(研修実施報告書)'!$I$8,(COLUMN()-COLUMN($J$9))*4,0,4,2),$C164),Z$9,"")</f>
        <v/>
      </c>
      <c r="AA164" s="332" t="str">
        <f ca="1">IF(COUNTIF(OFFSET('別紙2-4(研修実施報告書)'!$I$8,(COLUMN()-COLUMN($J$9))*4,0,4,2),$C164),AA$9,"")</f>
        <v/>
      </c>
      <c r="AB164" s="332" t="str">
        <f ca="1">IF(COUNTIF(OFFSET('別紙2-4(研修実施報告書)'!$I$8,(COLUMN()-COLUMN($J$9))*4,0,4,2),$C164),AB$9,"")</f>
        <v/>
      </c>
      <c r="AC164" s="332" t="str">
        <f ca="1">IF(COUNTIF(OFFSET('別紙2-4(研修実施報告書)'!$I$8,(COLUMN()-COLUMN($J$9))*4,0,4,2),$C164),AC$9,"")</f>
        <v/>
      </c>
      <c r="AD164" s="332" t="str">
        <f ca="1">IF(COUNTIF(OFFSET('別紙2-4(研修実施報告書)'!$I$8,(COLUMN()-COLUMN($J$9))*4,0,4,2),$C164),AD$9,"")</f>
        <v/>
      </c>
      <c r="AE164" s="332" t="str">
        <f ca="1">IF(COUNTIF(OFFSET('別紙2-4(研修実施報告書)'!$I$8,(COLUMN()-COLUMN($J$9))*4,0,4,2),$C164),AE$9,"")</f>
        <v/>
      </c>
      <c r="AF164" s="332" t="str">
        <f ca="1">IF(COUNTIF(OFFSET('別紙2-4(研修実施報告書)'!$I$8,(COLUMN()-COLUMN($J$9))*4,0,4,2),$C164),AF$9,"")</f>
        <v/>
      </c>
      <c r="AG164" s="332" t="str">
        <f ca="1">IF(COUNTIF(OFFSET('別紙2-4(研修実施報告書)'!$I$8,(COLUMN()-COLUMN($J$9))*4,0,4,2),$C164),AG$9,"")</f>
        <v/>
      </c>
      <c r="AH164" s="332" t="str">
        <f ca="1">IF(COUNTIF(OFFSET('別紙2-4(研修実施報告書)'!$I$8,(COLUMN()-COLUMN($J$9))*4,0,4,2),$C164),AH$9,"")</f>
        <v/>
      </c>
      <c r="AI164" s="332" t="str">
        <f ca="1">IF(COUNTIF(OFFSET('別紙2-4(研修実施報告書)'!$I$8,(COLUMN()-COLUMN($J$9))*4,0,4,2),$C164),AI$9,"")</f>
        <v/>
      </c>
      <c r="AJ164" s="332" t="str">
        <f ca="1">IF(COUNTIF(OFFSET('別紙2-4(研修実施報告書)'!$I$8,(COLUMN()-COLUMN($J$9))*4,0,4,2),$C164),AJ$9,"")</f>
        <v/>
      </c>
      <c r="AK164" s="332" t="str">
        <f ca="1">IF(COUNTIF(OFFSET('別紙2-4(研修実施報告書)'!$I$8,(COLUMN()-COLUMN($J$9))*4,0,4,2),$C164),AK$9,"")</f>
        <v/>
      </c>
      <c r="AL164" s="332" t="str">
        <f ca="1">IF(COUNTIF(OFFSET('別紙2-4(研修実施報告書)'!$I$8,(COLUMN()-COLUMN($J$9))*4,0,4,2),$C164),AL$9,"")</f>
        <v/>
      </c>
      <c r="AM164" s="332" t="str">
        <f ca="1">IF(COUNTIF(OFFSET('別紙2-4(研修実施報告書)'!$I$8,(COLUMN()-COLUMN($J$9))*4,0,4,2),$C164),AM$9,"")</f>
        <v/>
      </c>
      <c r="AN164" s="332" t="str">
        <f ca="1">IF(COUNTIF(OFFSET('別紙2-4(研修実施報告書)'!$I$8,(COLUMN()-COLUMN($J$9))*4,0,4,2),$C164),AN$9,"")</f>
        <v/>
      </c>
      <c r="AO164" s="332" t="str">
        <f ca="1">IF(COUNTIF(OFFSET('別紙2-4(研修実施報告書)'!$I$8,(COLUMN()-COLUMN($J$9))*4,0,4,2),$C164),AO$9,"")</f>
        <v/>
      </c>
      <c r="AP164" s="332" t="str">
        <f ca="1">IF(COUNTIF(OFFSET('別紙2-4(研修実施報告書)'!$I$8,(COLUMN()-COLUMN($J$9))*4,0,4,2),$C164),AP$9,"")</f>
        <v/>
      </c>
      <c r="AQ164" s="332" t="str">
        <f ca="1">IF(COUNTIF(OFFSET('別紙2-4(研修実施報告書)'!$I$8,(COLUMN()-COLUMN($J$9))*4,0,4,2),$C164),AQ$9,"")</f>
        <v/>
      </c>
      <c r="AR164" s="332" t="str">
        <f ca="1">IF(COUNTIF(OFFSET('別紙2-4(研修実施報告書)'!$I$8,(COLUMN()-COLUMN($J$9))*4,0,4,2),$C164),AR$9,"")</f>
        <v/>
      </c>
      <c r="AS164" s="332" t="str">
        <f ca="1">IF(COUNTIF(OFFSET('別紙2-4(研修実施報告書)'!$I$8,(COLUMN()-COLUMN($J$9))*4,0,4,2),$C164),AS$9,"")</f>
        <v/>
      </c>
      <c r="AT164" s="332" t="str">
        <f ca="1">IF(COUNTIF(OFFSET('別紙2-4(研修実施報告書)'!$I$8,(COLUMN()-COLUMN($J$9))*4,0,4,2),$C164),AT$9,"")</f>
        <v/>
      </c>
      <c r="AU164" s="332" t="str">
        <f ca="1">IF(COUNTIF(OFFSET('別紙2-4(研修実施報告書)'!$I$8,(COLUMN()-COLUMN($J$9))*4,0,4,2),$C164),AU$9,"")</f>
        <v/>
      </c>
      <c r="AV164" s="332" t="str">
        <f ca="1">IF(COUNTIF(OFFSET('別紙2-4(研修実施報告書)'!$I$8,(COLUMN()-COLUMN($J$9))*4,0,4,2),$C164),AV$9,"")</f>
        <v/>
      </c>
      <c r="AW164" s="332" t="str">
        <f ca="1">IF(COUNTIF(OFFSET('別紙2-4(研修実施報告書)'!$I$8,(COLUMN()-COLUMN($J$9))*4,0,4,2),$C164),AW$9,"")</f>
        <v/>
      </c>
      <c r="AX164" s="332" t="str">
        <f ca="1">IF(COUNTIF(OFFSET('別紙2-4(研修実施報告書)'!$I$8,(COLUMN()-COLUMN($J$9))*4,0,4,2),$C164),AX$9,"")</f>
        <v/>
      </c>
      <c r="AY164" s="332" t="str">
        <f ca="1">IF(COUNTIF(OFFSET('別紙2-4(研修実施報告書)'!$I$8,(COLUMN()-COLUMN($J$9))*4,0,4,2),$C164),AY$9,"")</f>
        <v/>
      </c>
      <c r="AZ164" s="332" t="str">
        <f ca="1">IF(COUNTIF(OFFSET('別紙2-4(研修実施報告書)'!$I$8,(COLUMN()-COLUMN($J$9))*4,0,4,2),$C164),AZ$9,"")</f>
        <v/>
      </c>
      <c r="BA164" s="332" t="str">
        <f ca="1">IF(COUNTIF(OFFSET('別紙2-4(研修実施報告書)'!$I$8,(COLUMN()-COLUMN($J$9))*4,0,4,2),$C164),BA$9,"")</f>
        <v/>
      </c>
      <c r="BB164" s="332" t="str">
        <f ca="1">IF(COUNTIF(OFFSET('別紙2-4(研修実施報告書)'!$I$8,(COLUMN()-COLUMN($J$9))*4,0,4,2),$C164),BB$9,"")</f>
        <v/>
      </c>
      <c r="BC164" s="332" t="str">
        <f ca="1">IF(COUNTIF(OFFSET('別紙2-4(研修実施報告書)'!$I$8,(COLUMN()-COLUMN($J$9))*4,0,4,2),$C164),BC$9,"")</f>
        <v/>
      </c>
      <c r="BD164" s="332" t="str">
        <f ca="1">IF(COUNTIF(OFFSET('別紙2-4(研修実施報告書)'!$I$8,(COLUMN()-COLUMN($J$9))*4,0,4,2),$C164),BD$9,"")</f>
        <v/>
      </c>
      <c r="BE164" s="332" t="str">
        <f ca="1">IF(COUNTIF(OFFSET('別紙2-4(研修実施報告書)'!$I$8,(COLUMN()-COLUMN($J$9))*4,0,4,2),$C164),BE$9,"")</f>
        <v/>
      </c>
      <c r="BF164" s="332" t="str">
        <f ca="1">IF(COUNTIF(OFFSET('別紙2-4(研修実施報告書)'!$I$8,(COLUMN()-COLUMN($J$9))*4,0,4,2),$C164),BF$9,"")</f>
        <v/>
      </c>
      <c r="BG164" s="332" t="str">
        <f ca="1">IF(COUNTIF(OFFSET('別紙2-4(研修実施報告書)'!$I$8,(COLUMN()-COLUMN($J$9))*4,0,4,2),$C164),BG$9,"")</f>
        <v/>
      </c>
      <c r="BH164" s="332" t="str">
        <f ca="1">IF(COUNTIF(OFFSET('別紙2-4(研修実施報告書)'!$I$8,(COLUMN()-COLUMN($J$9))*4,0,4,2),$C164),BH$9,"")</f>
        <v/>
      </c>
      <c r="BI164" s="332" t="str">
        <f ca="1">IF(COUNTIF(OFFSET('別紙2-4(研修実施報告書)'!$I$8,(COLUMN()-COLUMN($J$9))*4,0,4,2),$C164),BI$9,"")</f>
        <v/>
      </c>
      <c r="BJ164" s="332" t="str">
        <f ca="1">IF(COUNTIF(OFFSET('別紙2-4(研修実施報告書)'!$I$8,(COLUMN()-COLUMN($J$9))*4,0,4,2),$C164),BJ$9,"")</f>
        <v/>
      </c>
      <c r="BK164" s="332" t="str">
        <f ca="1">IF(COUNTIF(OFFSET('別紙2-4(研修実施報告書)'!$I$8,(COLUMN()-COLUMN($J$9))*4,0,4,2),$C164),BK$9,"")</f>
        <v/>
      </c>
      <c r="BL164" s="332" t="str">
        <f ca="1">IF(COUNTIF(OFFSET('別紙2-4(研修実施報告書)'!$I$8,(COLUMN()-COLUMN($J$9))*4,0,4,2),$C164),BL$9,"")</f>
        <v/>
      </c>
      <c r="BM164" s="332" t="str">
        <f ca="1">IF(COUNTIF(OFFSET('別紙2-4(研修実施報告書)'!$I$8,(COLUMN()-COLUMN($J$9))*4,0,4,2),$C164),BM$9,"")</f>
        <v/>
      </c>
      <c r="BN164" s="332" t="str">
        <f ca="1">IF(COUNTIF(OFFSET('別紙2-4(研修実施報告書)'!$I$8,(COLUMN()-COLUMN($J$9))*4,0,4,2),$C164),BN$9,"")</f>
        <v/>
      </c>
      <c r="BO164" s="332" t="str">
        <f ca="1">IF(COUNTIF(OFFSET('別紙2-4(研修実施報告書)'!$I$8,(COLUMN()-COLUMN($J$9))*4,0,4,2),$C164),BO$9,"")</f>
        <v/>
      </c>
      <c r="BP164" s="332" t="str">
        <f ca="1">IF(COUNTIF(OFFSET('別紙2-4(研修実施報告書)'!$I$8,(COLUMN()-COLUMN($J$9))*4,0,4,2),$C164),BP$9,"")</f>
        <v/>
      </c>
      <c r="BQ164" s="332" t="str">
        <f ca="1">IF(COUNTIF(OFFSET('別紙2-4(研修実施報告書)'!$I$8,(COLUMN()-COLUMN($J$9))*4,0,4,2),$C164),BQ$9,"")</f>
        <v/>
      </c>
      <c r="BR164" s="332" t="str">
        <f ca="1">IF(COUNTIF(OFFSET('別紙2-4(研修実施報告書)'!$I$8,(COLUMN()-COLUMN($J$9))*4,0,4,2),$C164),BR$9,"")</f>
        <v/>
      </c>
      <c r="BS164" s="332" t="str">
        <f ca="1">IF(COUNTIF(OFFSET('別紙2-4(研修実施報告書)'!$I$8,(COLUMN()-COLUMN($J$9))*4,0,4,2),$C164),BS$9,"")</f>
        <v/>
      </c>
      <c r="BT164" s="332" t="str">
        <f ca="1">IF(COUNTIF(OFFSET('別紙2-4(研修実施報告書)'!$I$8,(COLUMN()-COLUMN($J$9))*4,0,4,2),$C164),BT$9,"")</f>
        <v/>
      </c>
      <c r="BU164" s="332" t="str">
        <f ca="1">IF(COUNTIF(OFFSET('別紙2-4(研修実施報告書)'!$I$8,(COLUMN()-COLUMN($J$9))*4,0,4,2),$C164),BU$9,"")</f>
        <v/>
      </c>
      <c r="BV164" s="332" t="str">
        <f ca="1">IF(COUNTIF(OFFSET('別紙2-4(研修実施報告書)'!$I$8,(COLUMN()-COLUMN($J$9))*4,0,4,2),$C164),BV$9,"")</f>
        <v/>
      </c>
      <c r="BW164" s="332" t="str">
        <f ca="1">IF(COUNTIF(OFFSET('別紙2-4(研修実施報告書)'!$I$8,(COLUMN()-COLUMN($J$9))*4,0,4,2),$C164),BW$9,"")</f>
        <v/>
      </c>
      <c r="BX164" s="332" t="str">
        <f ca="1">IF(COUNTIF(OFFSET('別紙2-4(研修実施報告書)'!$I$8,(COLUMN()-COLUMN($J$9))*4,0,4,2),$C164),BX$9,"")</f>
        <v/>
      </c>
      <c r="BY164" s="332" t="str">
        <f ca="1">IF(COUNTIF(OFFSET('別紙2-4(研修実施報告書)'!$I$8,(COLUMN()-COLUMN($J$9))*4,0,4,2),$C164),BY$9,"")</f>
        <v/>
      </c>
      <c r="BZ164" s="332" t="str">
        <f ca="1">IF(COUNTIF(OFFSET('別紙2-4(研修実施報告書)'!$I$8,(COLUMN()-COLUMN($J$9))*4,0,4,2),$C164),BZ$9,"")</f>
        <v/>
      </c>
      <c r="CA164" s="332" t="str">
        <f ca="1">IF(COUNTIF(OFFSET('別紙2-4(研修実施報告書)'!$I$8,(COLUMN()-COLUMN($J$9))*4,0,4,2),$C164),CA$9,"")</f>
        <v/>
      </c>
      <c r="CB164" s="332" t="str">
        <f ca="1">IF(COUNTIF(OFFSET('別紙2-4(研修実施報告書)'!$I$8,(COLUMN()-COLUMN($J$9))*4,0,4,2),$C164),CB$9,"")</f>
        <v/>
      </c>
      <c r="CC164" s="332" t="str">
        <f ca="1">IF(COUNTIF(OFFSET('別紙2-4(研修実施報告書)'!$I$8,(COLUMN()-COLUMN($J$9))*4,0,4,2),$C164),CC$9,"")</f>
        <v/>
      </c>
      <c r="CD164" s="332" t="str">
        <f ca="1">IF(COUNTIF(OFFSET('別紙2-4(研修実施報告書)'!$I$8,(COLUMN()-COLUMN($J$9))*4,0,4,2),$C164),CD$9,"")</f>
        <v/>
      </c>
      <c r="CE164" s="332" t="str">
        <f ca="1">IF(COUNTIF(OFFSET('別紙2-4(研修実施報告書)'!$I$8,(COLUMN()-COLUMN($J$9))*4,0,4,2),$C164),CE$9,"")</f>
        <v/>
      </c>
      <c r="CF164" s="332" t="str">
        <f ca="1">IF(COUNTIF(OFFSET('別紙2-4(研修実施報告書)'!$I$8,(COLUMN()-COLUMN($J$9))*4,0,4,2),$C164),CF$9,"")</f>
        <v/>
      </c>
      <c r="CG164" s="332" t="str">
        <f ca="1">IF(COUNTIF(OFFSET('別紙2-4(研修実施報告書)'!$I$8,(COLUMN()-COLUMN($J$9))*4,0,4,2),$C164),CG$9,"")</f>
        <v/>
      </c>
      <c r="CH164" s="332" t="str">
        <f ca="1">IF(COUNTIF(OFFSET('別紙2-4(研修実施報告書)'!$I$8,(COLUMN()-COLUMN($J$9))*4,0,4,2),$C164),CH$9,"")</f>
        <v/>
      </c>
      <c r="CI164" s="332" t="str">
        <f ca="1">IF(COUNTIF(OFFSET('別紙2-4(研修実施報告書)'!$I$8,(COLUMN()-COLUMN($J$9))*4,0,4,2),$C164),CI$9,"")</f>
        <v/>
      </c>
      <c r="CJ164" s="332" t="str">
        <f ca="1">IF(COUNTIF(OFFSET('別紙2-4(研修実施報告書)'!$I$8,(COLUMN()-COLUMN($J$9))*4,0,4,2),$C164),CJ$9,"")</f>
        <v/>
      </c>
      <c r="CK164" s="332" t="str">
        <f ca="1">IF(COUNTIF(OFFSET('別紙2-4(研修実施報告書)'!$I$8,(COLUMN()-COLUMN($J$9))*4,0,4,2),$C164),CK$9,"")</f>
        <v/>
      </c>
      <c r="CL164" s="332" t="str">
        <f ca="1">IF(COUNTIF(OFFSET('別紙2-4(研修実施報告書)'!$I$8,(COLUMN()-COLUMN($J$9))*4,0,4,2),$C164),CL$9,"")</f>
        <v/>
      </c>
      <c r="CM164" s="332" t="str">
        <f ca="1">IF(COUNTIF(OFFSET('別紙2-4(研修実施報告書)'!$I$8,(COLUMN()-COLUMN($J$9))*4,0,4,2),$C164),CM$9,"")</f>
        <v/>
      </c>
      <c r="CN164" s="332" t="str">
        <f ca="1">IF(COUNTIF(OFFSET('別紙2-4(研修実施報告書)'!$I$8,(COLUMN()-COLUMN($J$9))*4,0,4,2),$C164),CN$9,"")</f>
        <v/>
      </c>
      <c r="CO164" s="332" t="str">
        <f ca="1">IF(COUNTIF(OFFSET('別紙2-4(研修実施報告書)'!$I$8,(COLUMN()-COLUMN($J$9))*4,0,4,2),$C164),CO$9,"")</f>
        <v/>
      </c>
      <c r="CP164" s="332" t="str">
        <f ca="1">IF(COUNTIF(OFFSET('別紙2-4(研修実施報告書)'!$I$8,(COLUMN()-COLUMN($J$9))*4,0,4,2),$C164),CP$9,"")</f>
        <v/>
      </c>
      <c r="CQ164" s="332" t="str">
        <f ca="1">IF(COUNTIF(OFFSET('別紙2-4(研修実施報告書)'!$I$8,(COLUMN()-COLUMN($J$9))*4,0,4,2),$C164),CQ$9,"")</f>
        <v/>
      </c>
      <c r="CR164" s="332" t="str">
        <f ca="1">IF(COUNTIF(OFFSET('別紙2-4(研修実施報告書)'!$I$8,(COLUMN()-COLUMN($J$9))*4,0,4,2),$C164),CR$9,"")</f>
        <v/>
      </c>
      <c r="CS164" s="332" t="str">
        <f ca="1">IF(COUNTIF(OFFSET('別紙2-4(研修実施報告書)'!$I$8,(COLUMN()-COLUMN($J$9))*4,0,4,2),$C164),CS$9,"")</f>
        <v/>
      </c>
      <c r="CT164" s="332" t="str">
        <f ca="1">IF(COUNTIF(OFFSET('別紙2-4(研修実施報告書)'!$I$8,(COLUMN()-COLUMN($J$9))*4,0,4,2),$C164),CT$9,"")</f>
        <v/>
      </c>
      <c r="CU164" s="332" t="str">
        <f ca="1">IF(COUNTIF(OFFSET('別紙2-4(研修実施報告書)'!$I$8,(COLUMN()-COLUMN($J$9))*4,0,4,2),$C164),CU$9,"")</f>
        <v/>
      </c>
      <c r="CV164" s="332" t="str">
        <f ca="1">IF(COUNTIF(OFFSET('別紙2-4(研修実施報告書)'!$I$8,(COLUMN()-COLUMN($J$9))*4,0,4,2),$C164),CV$9,"")</f>
        <v/>
      </c>
      <c r="CW164" s="332" t="str">
        <f ca="1">IF(COUNTIF(OFFSET('別紙2-4(研修実施報告書)'!$I$8,(COLUMN()-COLUMN($J$9))*4,0,4,2),$C164),CW$9,"")</f>
        <v/>
      </c>
      <c r="CX164" s="332" t="str">
        <f ca="1">IF(COUNTIF(OFFSET('別紙2-4(研修実施報告書)'!$I$8,(COLUMN()-COLUMN($J$9))*4,0,4,2),$C164),CX$9,"")</f>
        <v/>
      </c>
      <c r="CY164" s="332" t="str">
        <f ca="1">IF(COUNTIF(OFFSET('別紙2-4(研修実施報告書)'!$I$8,(COLUMN()-COLUMN($J$9))*4,0,4,2),$C164),CY$9,"")</f>
        <v/>
      </c>
      <c r="CZ164" s="332" t="str">
        <f ca="1">IF(COUNTIF(OFFSET('別紙2-4(研修実施報告書)'!$I$8,(COLUMN()-COLUMN($J$9))*4,0,4,2),$C164),CZ$9,"")</f>
        <v/>
      </c>
      <c r="DA164" s="332" t="str">
        <f ca="1">IF(COUNTIF(OFFSET('別紙2-4(研修実施報告書)'!$I$8,(COLUMN()-COLUMN($J$9))*4,0,4,2),$C164),DA$9,"")</f>
        <v/>
      </c>
      <c r="DB164" s="332" t="str">
        <f ca="1">IF(COUNTIF(OFFSET('別紙2-4(研修実施報告書)'!$I$8,(COLUMN()-COLUMN($J$9))*4,0,4,2),$C164),DB$9,"")</f>
        <v/>
      </c>
      <c r="DC164" s="332" t="str">
        <f ca="1">IF(COUNTIF(OFFSET('別紙2-4(研修実施報告書)'!$I$8,(COLUMN()-COLUMN($J$9))*4,0,4,2),$C164),DC$9,"")</f>
        <v/>
      </c>
      <c r="DD164" s="332" t="str">
        <f ca="1">IF(COUNTIF(OFFSET('別紙2-4(研修実施報告書)'!$I$8,(COLUMN()-COLUMN($J$9))*4,0,4,2),$C164),DD$9,"")</f>
        <v/>
      </c>
      <c r="DE164" s="332" t="str">
        <f ca="1">IF(COUNTIF(OFFSET('別紙2-4(研修実施報告書)'!$I$8,(COLUMN()-COLUMN($J$9))*4,0,4,2),$C164),DE$9,"")</f>
        <v/>
      </c>
      <c r="DF164" s="332" t="str">
        <f ca="1">IF(COUNTIF(OFFSET('別紙2-4(研修実施報告書)'!$I$8,(COLUMN()-COLUMN($J$9))*4,0,4,2),$C164),DF$9,"")</f>
        <v/>
      </c>
      <c r="DG164" s="332" t="str">
        <f ca="1">IF(COUNTIF(OFFSET('別紙2-4(研修実施報告書)'!$I$8,(COLUMN()-COLUMN($J$9))*4,0,4,2),$C164),DG$9,"")</f>
        <v/>
      </c>
      <c r="DH164" s="332" t="str">
        <f ca="1">IF(COUNTIF(OFFSET('別紙2-4(研修実施報告書)'!$I$8,(COLUMN()-COLUMN($J$9))*4,0,4,2),$C164),DH$9,"")</f>
        <v/>
      </c>
      <c r="DI164" s="332" t="str">
        <f ca="1">IF(COUNTIF(OFFSET('別紙2-4(研修実施報告書)'!$I$8,(COLUMN()-COLUMN($J$9))*4,0,4,2),$C164),DI$9,"")</f>
        <v/>
      </c>
      <c r="DJ164" s="332" t="str">
        <f ca="1">IF(COUNTIF(OFFSET('別紙2-4(研修実施報告書)'!$I$8,(COLUMN()-COLUMN($J$9))*4,0,4,2),$C164),DJ$9,"")</f>
        <v/>
      </c>
      <c r="DK164" s="332" t="str">
        <f ca="1">IF(COUNTIF(OFFSET('別紙2-4(研修実施報告書)'!$I$8,(COLUMN()-COLUMN($J$9))*4,0,4,2),$C164),DK$9,"")</f>
        <v/>
      </c>
      <c r="DL164" s="332" t="str">
        <f ca="1">IF(COUNTIF(OFFSET('別紙2-4(研修実施報告書)'!$I$8,(COLUMN()-COLUMN($J$9))*4,0,4,2),$C164),DL$9,"")</f>
        <v/>
      </c>
      <c r="DM164" s="332" t="str">
        <f ca="1">IF(COUNTIF(OFFSET('別紙2-4(研修実施報告書)'!$I$8,(COLUMN()-COLUMN($J$9))*4,0,4,2),$C164),DM$9,"")</f>
        <v/>
      </c>
      <c r="DN164" s="332" t="str">
        <f ca="1">IF(COUNTIF(OFFSET('別紙2-4(研修実施報告書)'!$I$8,(COLUMN()-COLUMN($J$9))*4,0,4,2),$C164),DN$9,"")</f>
        <v/>
      </c>
      <c r="DO164" s="332" t="str">
        <f ca="1">IF(COUNTIF(OFFSET('別紙2-4(研修実施報告書)'!$I$8,(COLUMN()-COLUMN($J$9))*4,0,4,2),$C164),DO$9,"")</f>
        <v/>
      </c>
      <c r="DP164" s="332" t="str">
        <f ca="1">IF(COUNTIF(OFFSET('別紙2-4(研修実施報告書)'!$I$8,(COLUMN()-COLUMN($J$9))*4,0,4,2),$C164),DP$9,"")</f>
        <v/>
      </c>
      <c r="DQ164" s="332" t="str">
        <f ca="1">IF(COUNTIF(OFFSET('別紙2-4(研修実施報告書)'!$I$8,(COLUMN()-COLUMN($J$9))*4,0,4,2),$C164),DQ$9,"")</f>
        <v/>
      </c>
      <c r="DR164" s="332" t="str">
        <f ca="1">IF(COUNTIF(OFFSET('別紙2-4(研修実施報告書)'!$I$8,(COLUMN()-COLUMN($J$9))*4,0,4,2),$C164),DR$9,"")</f>
        <v/>
      </c>
      <c r="DS164" s="332" t="str">
        <f ca="1">IF(COUNTIF(OFFSET('別紙2-4(研修実施報告書)'!$I$8,(COLUMN()-COLUMN($J$9))*4,0,4,2),$C164),DS$9,"")</f>
        <v/>
      </c>
      <c r="DT164" s="332" t="str">
        <f ca="1">IF(COUNTIF(OFFSET('別紙2-4(研修実施報告書)'!$I$8,(COLUMN()-COLUMN($J$9))*4,0,4,2),$C164),DT$9,"")</f>
        <v/>
      </c>
      <c r="DU164" s="332" t="str">
        <f ca="1">IF(COUNTIF(OFFSET('別紙2-4(研修実施報告書)'!$I$8,(COLUMN()-COLUMN($J$9))*4,0,4,2),$C164),DU$9,"")</f>
        <v/>
      </c>
      <c r="DV164" s="332" t="str">
        <f ca="1">IF(COUNTIF(OFFSET('別紙2-4(研修実施報告書)'!$I$8,(COLUMN()-COLUMN($J$9))*4,0,4,2),$C164),DV$9,"")</f>
        <v/>
      </c>
      <c r="DW164" s="332" t="str">
        <f ca="1">IF(COUNTIF(OFFSET('別紙2-4(研修実施報告書)'!$I$8,(COLUMN()-COLUMN($J$9))*4,0,4,2),$C164),DW$9,"")</f>
        <v/>
      </c>
      <c r="DX164" s="332" t="str">
        <f ca="1">IF(COUNTIF(OFFSET('別紙2-4(研修実施報告書)'!$I$8,(COLUMN()-COLUMN($J$9))*4,0,4,2),$C164),DX$9,"")</f>
        <v/>
      </c>
      <c r="DY164" s="332" t="str">
        <f ca="1">IF(COUNTIF(OFFSET('別紙2-4(研修実施報告書)'!$I$8,(COLUMN()-COLUMN($J$9))*4,0,4,2),$C164),DY$9,"")</f>
        <v/>
      </c>
      <c r="DZ164" s="332" t="str">
        <f ca="1">IF(COUNTIF(OFFSET('別紙2-4(研修実施報告書)'!$I$8,(COLUMN()-COLUMN($J$9))*4,0,4,2),$C164),DZ$9,"")</f>
        <v/>
      </c>
      <c r="EA164" s="332" t="str">
        <f ca="1">IF(COUNTIF(OFFSET('別紙2-4(研修実施報告書)'!$I$8,(COLUMN()-COLUMN($J$9))*4,0,4,2),$C164),EA$9,"")</f>
        <v/>
      </c>
      <c r="EB164" s="332" t="str">
        <f ca="1">IF(COUNTIF(OFFSET('別紙2-4(研修実施報告書)'!$I$8,(COLUMN()-COLUMN($J$9))*4,0,4,2),$C164),EB$9,"")</f>
        <v/>
      </c>
      <c r="EC164" s="332" t="str">
        <f ca="1">IF(COUNTIF(OFFSET('別紙2-4(研修実施報告書)'!$I$8,(COLUMN()-COLUMN($J$9))*4,0,4,2),$C164),EC$9,"")</f>
        <v/>
      </c>
      <c r="ED164" s="332" t="str">
        <f ca="1">IF(COUNTIF(OFFSET('別紙2-4(研修実施報告書)'!$I$8,(COLUMN()-COLUMN($J$9))*4,0,4,2),$C164),ED$9,"")</f>
        <v/>
      </c>
      <c r="EE164" s="332" t="str">
        <f ca="1">IF(COUNTIF(OFFSET('別紙2-4(研修実施報告書)'!$I$8,(COLUMN()-COLUMN($J$9))*4,0,4,2),$C164),EE$9,"")</f>
        <v/>
      </c>
      <c r="EF164" s="332" t="str">
        <f ca="1">IF(COUNTIF(OFFSET('別紙2-4(研修実施報告書)'!$I$8,(COLUMN()-COLUMN($J$9))*4,0,4,2),$C164),EF$9,"")</f>
        <v/>
      </c>
      <c r="EG164" s="332" t="str">
        <f ca="1">IF(COUNTIF(OFFSET('別紙2-4(研修実施報告書)'!$I$8,(COLUMN()-COLUMN($J$9))*4,0,4,2),$C164),EG$9,"")</f>
        <v/>
      </c>
      <c r="EH164" s="332" t="str">
        <f ca="1">IF(COUNTIF(OFFSET('別紙2-4(研修実施報告書)'!$I$8,(COLUMN()-COLUMN($J$9))*4,0,4,2),$C164),EH$9,"")</f>
        <v/>
      </c>
      <c r="EI164" s="332" t="str">
        <f ca="1">IF(COUNTIF(OFFSET('別紙2-4(研修実施報告書)'!$I$8,(COLUMN()-COLUMN($J$9))*4,0,4,2),$C164),EI$9,"")</f>
        <v/>
      </c>
      <c r="EJ164" s="332" t="str">
        <f ca="1">IF(COUNTIF(OFFSET('別紙2-4(研修実施報告書)'!$I$8,(COLUMN()-COLUMN($J$9))*4,0,4,2),$C164),EJ$9,"")</f>
        <v/>
      </c>
      <c r="EK164" s="332" t="str">
        <f ca="1">IF(COUNTIF(OFFSET('別紙2-4(研修実施報告書)'!$I$8,(COLUMN()-COLUMN($J$9))*4,0,4,2),$C164),EK$9,"")</f>
        <v/>
      </c>
      <c r="EL164" s="332" t="str">
        <f ca="1">IF(COUNTIF(OFFSET('別紙2-4(研修実施報告書)'!$I$8,(COLUMN()-COLUMN($J$9))*4,0,4,2),$C164),EL$9,"")</f>
        <v/>
      </c>
      <c r="EM164" s="332" t="str">
        <f ca="1">IF(COUNTIF(OFFSET('別紙2-4(研修実施報告書)'!$I$8,(COLUMN()-COLUMN($J$9))*4,0,4,2),$C164),EM$9,"")</f>
        <v/>
      </c>
      <c r="EN164" s="332" t="str">
        <f ca="1">IF(COUNTIF(OFFSET('別紙2-4(研修実施報告書)'!$I$8,(COLUMN()-COLUMN($J$9))*4,0,4,2),$C164),EN$9,"")</f>
        <v/>
      </c>
      <c r="EO164" s="332" t="str">
        <f ca="1">IF(COUNTIF(OFFSET('別紙2-4(研修実施報告書)'!$I$8,(COLUMN()-COLUMN($J$9))*4,0,4,2),$C164),EO$9,"")</f>
        <v/>
      </c>
      <c r="EP164" s="332" t="str">
        <f ca="1">IF(COUNTIF(OFFSET('別紙2-4(研修実施報告書)'!$I$8,(COLUMN()-COLUMN($J$9))*4,0,4,2),$C164),EP$9,"")</f>
        <v/>
      </c>
      <c r="EQ164" s="332" t="str">
        <f ca="1">IF(COUNTIF(OFFSET('別紙2-4(研修実施報告書)'!$I$8,(COLUMN()-COLUMN($J$9))*4,0,4,2),$C164),EQ$9,"")</f>
        <v/>
      </c>
      <c r="ER164" s="332" t="str">
        <f ca="1">IF(COUNTIF(OFFSET('別紙2-4(研修実施報告書)'!$I$8,(COLUMN()-COLUMN($J$9))*4,0,4,2),$C164),ER$9,"")</f>
        <v/>
      </c>
      <c r="ES164" s="332" t="str">
        <f ca="1">IF(COUNTIF(OFFSET('別紙2-4(研修実施報告書)'!$I$8,(COLUMN()-COLUMN($J$9))*4,0,4,2),$C164),ES$9,"")</f>
        <v/>
      </c>
      <c r="ET164" s="332" t="str">
        <f ca="1">IF(COUNTIF(OFFSET('別紙2-4(研修実施報告書)'!$I$8,(COLUMN()-COLUMN($J$9))*4,0,4,2),$C164),ET$9,"")</f>
        <v/>
      </c>
      <c r="EU164" s="332" t="str">
        <f ca="1">IF(COUNTIF(OFFSET('別紙2-4(研修実施報告書)'!$I$8,(COLUMN()-COLUMN($J$9))*4,0,4,2),$C164),EU$9,"")</f>
        <v/>
      </c>
      <c r="EV164" s="332" t="str">
        <f ca="1">IF(COUNTIF(OFFSET('別紙2-4(研修実施報告書)'!$I$8,(COLUMN()-COLUMN($J$9))*4,0,4,2),$C164),EV$9,"")</f>
        <v/>
      </c>
      <c r="EW164" s="332" t="str">
        <f ca="1">IF(COUNTIF(OFFSET('別紙2-4(研修実施報告書)'!$I$8,(COLUMN()-COLUMN($J$9))*4,0,4,2),$C164),EW$9,"")</f>
        <v/>
      </c>
      <c r="EX164" s="332" t="str">
        <f ca="1">IF(COUNTIF(OFFSET('別紙2-4(研修実施報告書)'!$I$8,(COLUMN()-COLUMN($J$9))*4,0,4,2),$C164),EX$9,"")</f>
        <v/>
      </c>
      <c r="EY164" s="332" t="str">
        <f ca="1">IF(COUNTIF(OFFSET('別紙2-4(研修実施報告書)'!$I$8,(COLUMN()-COLUMN($J$9))*4,0,4,2),$C164),EY$9,"")</f>
        <v/>
      </c>
      <c r="EZ164" s="332" t="str">
        <f ca="1">IF(COUNTIF(OFFSET('別紙2-4(研修実施報告書)'!$I$8,(COLUMN()-COLUMN($J$9))*4,0,4,2),$C164),EZ$9,"")</f>
        <v/>
      </c>
      <c r="FA164" s="332" t="str">
        <f ca="1">IF(COUNTIF(OFFSET('別紙2-4(研修実施報告書)'!$I$8,(COLUMN()-COLUMN($J$9))*4,0,4,2),$C164),FA$9,"")</f>
        <v/>
      </c>
      <c r="FB164" s="332" t="str">
        <f ca="1">IF(COUNTIF(OFFSET('別紙2-4(研修実施報告書)'!$I$8,(COLUMN()-COLUMN($J$9))*4,0,4,2),$C164),FB$9,"")</f>
        <v/>
      </c>
      <c r="FC164" s="332" t="str">
        <f ca="1">IF(COUNTIF(OFFSET('別紙2-4(研修実施報告書)'!$I$8,(COLUMN()-COLUMN($J$9))*4,0,4,2),$C164),FC$9,"")</f>
        <v/>
      </c>
      <c r="FD164" s="332" t="str">
        <f ca="1">IF(COUNTIF(OFFSET('別紙2-4(研修実施報告書)'!$I$8,(COLUMN()-COLUMN($J$9))*4,0,4,2),$C164),FD$9,"")</f>
        <v/>
      </c>
      <c r="FE164" s="332" t="str">
        <f ca="1">IF(COUNTIF(OFFSET('別紙2-4(研修実施報告書)'!$I$8,(COLUMN()-COLUMN($J$9))*4,0,4,2),$C164),FE$9,"")</f>
        <v/>
      </c>
      <c r="FF164" s="332" t="str">
        <f ca="1">IF(COUNTIF(OFFSET('別紙2-4(研修実施報告書)'!$I$8,(COLUMN()-COLUMN($J$9))*4,0,4,2),$C164),FF$9,"")</f>
        <v/>
      </c>
      <c r="FG164" s="332" t="str">
        <f ca="1">IF(COUNTIF(OFFSET('別紙2-4(研修実施報告書)'!$I$8,(COLUMN()-COLUMN($J$9))*4,0,4,2),$C164),FG$9,"")</f>
        <v/>
      </c>
      <c r="FH164" s="332" t="str">
        <f ca="1">IF(COUNTIF(OFFSET('別紙2-4(研修実施報告書)'!$I$8,(COLUMN()-COLUMN($J$9))*4,0,4,2),$C164),FH$9,"")</f>
        <v/>
      </c>
      <c r="FI164" s="332" t="str">
        <f ca="1">IF(COUNTIF(OFFSET('別紙2-4(研修実施報告書)'!$I$8,(COLUMN()-COLUMN($J$9))*4,0,4,2),$C164),FI$9,"")</f>
        <v/>
      </c>
      <c r="FJ164" s="332" t="str">
        <f ca="1">IF(COUNTIF(OFFSET('別紙2-4(研修実施報告書)'!$I$8,(COLUMN()-COLUMN($J$9))*4,0,4,2),$C164),FJ$9,"")</f>
        <v/>
      </c>
      <c r="FK164" s="332" t="str">
        <f ca="1">IF(COUNTIF(OFFSET('別紙2-4(研修実施報告書)'!$I$8,(COLUMN()-COLUMN($J$9))*4,0,4,2),$C164),FK$9,"")</f>
        <v/>
      </c>
      <c r="FL164" s="332" t="str">
        <f ca="1">IF(COUNTIF(OFFSET('別紙2-4(研修実施報告書)'!$I$8,(COLUMN()-COLUMN($J$9))*4,0,4,2),$C164),FL$9,"")</f>
        <v/>
      </c>
      <c r="FM164" s="332" t="str">
        <f ca="1">IF(COUNTIF(OFFSET('別紙2-4(研修実施報告書)'!$I$8,(COLUMN()-COLUMN($J$9))*4,0,4,2),$C164),FM$9,"")</f>
        <v/>
      </c>
      <c r="FN164" s="332" t="str">
        <f ca="1">IF(COUNTIF(OFFSET('別紙2-4(研修実施報告書)'!$I$8,(COLUMN()-COLUMN($J$9))*4,0,4,2),$C164),FN$9,"")</f>
        <v/>
      </c>
      <c r="FO164" s="332" t="str">
        <f ca="1">IF(COUNTIF(OFFSET('別紙2-4(研修実施報告書)'!$I$8,(COLUMN()-COLUMN($J$9))*4,0,4,2),$C164),FO$9,"")</f>
        <v/>
      </c>
      <c r="FP164" s="332" t="str">
        <f ca="1">IF(COUNTIF(OFFSET('別紙2-4(研修実施報告書)'!$I$8,(COLUMN()-COLUMN($J$9))*4,0,4,2),$C164),FP$9,"")</f>
        <v/>
      </c>
      <c r="FQ164" s="332" t="str">
        <f ca="1">IF(COUNTIF(OFFSET('別紙2-4(研修実施報告書)'!$I$8,(COLUMN()-COLUMN($J$9))*4,0,4,2),$C164),FQ$9,"")</f>
        <v/>
      </c>
      <c r="FR164" s="332" t="str">
        <f ca="1">IF(COUNTIF(OFFSET('別紙2-4(研修実施報告書)'!$I$8,(COLUMN()-COLUMN($J$9))*4,0,4,2),$C164),FR$9,"")</f>
        <v/>
      </c>
      <c r="FS164" s="332" t="str">
        <f ca="1">IF(COUNTIF(OFFSET('別紙2-4(研修実施報告書)'!$I$8,(COLUMN()-COLUMN($J$9))*4,0,4,2),$C164),FS$9,"")</f>
        <v/>
      </c>
      <c r="FT164" s="332" t="str">
        <f ca="1">IF(COUNTIF(OFFSET('別紙2-4(研修実施報告書)'!$I$8,(COLUMN()-COLUMN($J$9))*4,0,4,2),$C164),FT$9,"")</f>
        <v/>
      </c>
      <c r="FU164" s="332" t="str">
        <f ca="1">IF(COUNTIF(OFFSET('別紙2-4(研修実施報告書)'!$I$8,(COLUMN()-COLUMN($J$9))*4,0,4,2),$C164),FU$9,"")</f>
        <v/>
      </c>
      <c r="FV164" s="332" t="str">
        <f ca="1">IF(COUNTIF(OFFSET('別紙2-4(研修実施報告書)'!$I$8,(COLUMN()-COLUMN($J$9))*4,0,4,2),$C164),FV$9,"")</f>
        <v/>
      </c>
      <c r="FW164" s="332" t="str">
        <f ca="1">IF(COUNTIF(OFFSET('別紙2-4(研修実施報告書)'!$I$8,(COLUMN()-COLUMN($J$9))*4,0,4,2),$C164),FW$9,"")</f>
        <v/>
      </c>
      <c r="FX164" s="332" t="str">
        <f ca="1">IF(COUNTIF(OFFSET('別紙2-4(研修実施報告書)'!$I$8,(COLUMN()-COLUMN($J$9))*4,0,4,2),$C164),FX$9,"")</f>
        <v/>
      </c>
      <c r="FY164" s="332" t="str">
        <f ca="1">IF(COUNTIF(OFFSET('別紙2-4(研修実施報告書)'!$I$8,(COLUMN()-COLUMN($J$9))*4,0,4,2),$C164),FY$9,"")</f>
        <v/>
      </c>
      <c r="FZ164" s="332" t="str">
        <f ca="1">IF(COUNTIF(OFFSET('別紙2-4(研修実施報告書)'!$I$8,(COLUMN()-COLUMN($J$9))*4,0,4,2),$C164),FZ$9,"")</f>
        <v/>
      </c>
      <c r="GA164" s="332" t="str">
        <f ca="1">IF(COUNTIF(OFFSET('別紙2-4(研修実施報告書)'!$I$8,(COLUMN()-COLUMN($J$9))*4,0,4,2),$C164),GA$9,"")</f>
        <v/>
      </c>
      <c r="GB164" s="332" t="str">
        <f ca="1">IF(COUNTIF(OFFSET('別紙2-4(研修実施報告書)'!$I$8,(COLUMN()-COLUMN($J$9))*4,0,4,2),$C164),GB$9,"")</f>
        <v/>
      </c>
      <c r="GC164" s="332" t="str">
        <f ca="1">IF(COUNTIF(OFFSET('別紙2-4(研修実施報告書)'!$I$8,(COLUMN()-COLUMN($J$9))*4,0,4,2),$C164),GC$9,"")</f>
        <v/>
      </c>
      <c r="GD164" s="332" t="str">
        <f ca="1">IF(COUNTIF(OFFSET('別紙2-4(研修実施報告書)'!$I$8,(COLUMN()-COLUMN($J$9))*4,0,4,2),$C164),GD$9,"")</f>
        <v/>
      </c>
      <c r="GE164" s="332" t="str">
        <f ca="1">IF(COUNTIF(OFFSET('別紙2-4(研修実施報告書)'!$I$8,(COLUMN()-COLUMN($J$9))*4,0,4,2),$C164),GE$9,"")</f>
        <v/>
      </c>
      <c r="GF164" s="332" t="str">
        <f ca="1">IF(COUNTIF(OFFSET('別紙2-4(研修実施報告書)'!$I$8,(COLUMN()-COLUMN($J$9))*4,0,4,2),$C164),GF$9,"")</f>
        <v/>
      </c>
      <c r="GG164" s="332" t="str">
        <f ca="1">IF(COUNTIF(OFFSET('別紙2-4(研修実施報告書)'!$I$8,(COLUMN()-COLUMN($J$9))*4,0,4,2),$C164),GG$9,"")</f>
        <v/>
      </c>
      <c r="GH164" s="332" t="str">
        <f ca="1">IF(COUNTIF(OFFSET('別紙2-4(研修実施報告書)'!$I$8,(COLUMN()-COLUMN($J$9))*4,0,4,2),$C164),GH$9,"")</f>
        <v/>
      </c>
      <c r="GI164" s="332" t="str">
        <f ca="1">IF(COUNTIF(OFFSET('別紙2-4(研修実施報告書)'!$I$8,(COLUMN()-COLUMN($J$9))*4,0,4,2),$C164),GI$9,"")</f>
        <v/>
      </c>
      <c r="GJ164" s="332" t="str">
        <f ca="1">IF(COUNTIF(OFFSET('別紙2-4(研修実施報告書)'!$I$8,(COLUMN()-COLUMN($J$9))*4,0,4,2),$C164),GJ$9,"")</f>
        <v/>
      </c>
      <c r="GK164" s="332" t="str">
        <f ca="1">IF(COUNTIF(OFFSET('別紙2-4(研修実施報告書)'!$I$8,(COLUMN()-COLUMN($J$9))*4,0,4,2),$C164),GK$9,"")</f>
        <v/>
      </c>
      <c r="GL164" s="332" t="str">
        <f ca="1">IF(COUNTIF(OFFSET('別紙2-4(研修実施報告書)'!$I$8,(COLUMN()-COLUMN($J$9))*4,0,4,2),$C164),GL$9,"")</f>
        <v/>
      </c>
      <c r="GM164" s="332" t="str">
        <f ca="1">IF(COUNTIF(OFFSET('別紙2-4(研修実施報告書)'!$I$8,(COLUMN()-COLUMN($J$9))*4,0,4,2),$C164),GM$9,"")</f>
        <v/>
      </c>
      <c r="GN164" s="332" t="str">
        <f ca="1">IF(COUNTIF(OFFSET('別紙2-4(研修実施報告書)'!$I$8,(COLUMN()-COLUMN($J$9))*4,0,4,2),$C164),GN$9,"")</f>
        <v/>
      </c>
      <c r="GO164" s="332" t="str">
        <f ca="1">IF(COUNTIF(OFFSET('別紙2-4(研修実施報告書)'!$I$8,(COLUMN()-COLUMN($J$9))*4,0,4,2),$C164),GO$9,"")</f>
        <v/>
      </c>
      <c r="GP164" s="332" t="str">
        <f ca="1">IF(COUNTIF(OFFSET('別紙2-4(研修実施報告書)'!$I$8,(COLUMN()-COLUMN($J$9))*4,0,4,2),$C164),GP$9,"")</f>
        <v/>
      </c>
      <c r="GQ164" s="332" t="str">
        <f ca="1">IF(COUNTIF(OFFSET('別紙2-4(研修実施報告書)'!$I$8,(COLUMN()-COLUMN($J$9))*4,0,4,2),$C164),GQ$9,"")</f>
        <v/>
      </c>
      <c r="GR164" s="332" t="str">
        <f ca="1">IF(COUNTIF(OFFSET('別紙2-4(研修実施報告書)'!$I$8,(COLUMN()-COLUMN($J$9))*4,0,4,2),$C164),GR$9,"")</f>
        <v/>
      </c>
      <c r="GS164" s="332" t="str">
        <f ca="1">IF(COUNTIF(OFFSET('別紙2-4(研修実施報告書)'!$I$8,(COLUMN()-COLUMN($J$9))*4,0,4,2),$C164),GS$9,"")</f>
        <v/>
      </c>
      <c r="GT164" s="332" t="str">
        <f ca="1">IF(COUNTIF(OFFSET('別紙2-4(研修実施報告書)'!$I$8,(COLUMN()-COLUMN($J$9))*4,0,4,2),$C164),GT$9,"")</f>
        <v/>
      </c>
      <c r="GU164" s="332" t="str">
        <f ca="1">IF(COUNTIF(OFFSET('別紙2-4(研修実施報告書)'!$I$8,(COLUMN()-COLUMN($J$9))*4,0,4,2),$C164),GU$9,"")</f>
        <v/>
      </c>
      <c r="GV164" s="332" t="str">
        <f ca="1">IF(COUNTIF(OFFSET('別紙2-4(研修実施報告書)'!$I$8,(COLUMN()-COLUMN($J$9))*4,0,4,2),$C164),GV$9,"")</f>
        <v/>
      </c>
      <c r="GW164" s="332" t="str">
        <f ca="1">IF(COUNTIF(OFFSET('別紙2-4(研修実施報告書)'!$I$8,(COLUMN()-COLUMN($J$9))*4,0,4,2),$C164),GW$9,"")</f>
        <v/>
      </c>
      <c r="GX164" s="332" t="str">
        <f ca="1">IF(COUNTIF(OFFSET('別紙2-4(研修実施報告書)'!$I$8,(COLUMN()-COLUMN($J$9))*4,0,4,2),$C164),GX$9,"")</f>
        <v/>
      </c>
      <c r="GY164" s="332" t="str">
        <f ca="1">IF(COUNTIF(OFFSET('別紙2-4(研修実施報告書)'!$I$8,(COLUMN()-COLUMN($J$9))*4,0,4,2),$C164),GY$9,"")</f>
        <v/>
      </c>
      <c r="GZ164" s="332" t="str">
        <f ca="1">IF(COUNTIF(OFFSET('別紙2-4(研修実施報告書)'!$I$8,(COLUMN()-COLUMN($J$9))*4,0,4,2),$C164),GZ$9,"")</f>
        <v/>
      </c>
      <c r="HA164" s="332" t="str">
        <f ca="1">IF(COUNTIF(OFFSET('別紙2-4(研修実施報告書)'!$I$8,(COLUMN()-COLUMN($J$9))*4,0,4,2),$C164),HA$9,"")</f>
        <v/>
      </c>
      <c r="HB164" s="320"/>
    </row>
    <row r="165" spans="1:210" ht="18.75" customHeight="1">
      <c r="A165" s="325">
        <v>151</v>
      </c>
      <c r="B165" s="323" t="str">
        <f>IF(AND('別紙1-7(研修責任者教育担当者) '!E168="〇",'別紙1-7(研修責任者教育担当者) '!F168="〇"),"専任・兼任",IF('別紙1-7(研修責任者教育担当者) '!E168="〇","専任",IF('別紙1-7(研修責任者教育担当者) '!F168="〇","兼任","")))</f>
        <v/>
      </c>
      <c r="C165" s="324">
        <f>VLOOKUP(A165,'別紙1-7(研修責任者教育担当者) '!$B$18:$C$217,2,0)</f>
        <v>0</v>
      </c>
      <c r="D165" s="348" t="s">
        <v>175</v>
      </c>
      <c r="E165" s="349"/>
      <c r="F165" s="329" t="e">
        <f t="shared" si="6"/>
        <v>#DIV/0!</v>
      </c>
      <c r="G165" s="330" t="e">
        <f t="shared" ca="1" si="7"/>
        <v>#DIV/0!</v>
      </c>
      <c r="H165" s="318">
        <f t="shared" ca="1" si="8"/>
        <v>0</v>
      </c>
      <c r="I165" s="318"/>
      <c r="J165" s="332" t="str">
        <f ca="1">IF(COUNTIF(OFFSET('別紙2-4(研修実施報告書)'!$I$8,(COLUMN()-COLUMN($J$9))*4,0,4,2),$C165),J$9,"")</f>
        <v/>
      </c>
      <c r="K165" s="332" t="str">
        <f ca="1">IF(COUNTIF(OFFSET('別紙2-4(研修実施報告書)'!$I$8,(COLUMN()-COLUMN($J$9))*4,0,4,2),$C165),K$9,"")</f>
        <v/>
      </c>
      <c r="L165" s="332" t="str">
        <f ca="1">IF(COUNTIF(OFFSET('別紙2-4(研修実施報告書)'!$I$8,(COLUMN()-COLUMN($J$9))*4,0,4,2),$C165),L$9,"")</f>
        <v/>
      </c>
      <c r="M165" s="332" t="str">
        <f ca="1">IF(COUNTIF(OFFSET('別紙2-4(研修実施報告書)'!$I$8,(COLUMN()-COLUMN($J$9))*4,0,4,2),$C165),M$9,"")</f>
        <v/>
      </c>
      <c r="N165" s="332" t="str">
        <f ca="1">IF(COUNTIF(OFFSET('別紙2-4(研修実施報告書)'!$I$8,(COLUMN()-COLUMN($J$9))*4,0,4,2),$C165),N$9,"")</f>
        <v/>
      </c>
      <c r="O165" s="332" t="str">
        <f ca="1">IF(COUNTIF(OFFSET('別紙2-4(研修実施報告書)'!$I$8,(COLUMN()-COLUMN($J$9))*4,0,4,2),$C165),O$9,"")</f>
        <v/>
      </c>
      <c r="P165" s="332" t="str">
        <f ca="1">IF(COUNTIF(OFFSET('別紙2-4(研修実施報告書)'!$I$8,(COLUMN()-COLUMN($J$9))*4,0,4,2),$C165),P$9,"")</f>
        <v/>
      </c>
      <c r="Q165" s="332" t="str">
        <f ca="1">IF(COUNTIF(OFFSET('別紙2-4(研修実施報告書)'!$I$8,(COLUMN()-COLUMN($J$9))*4,0,4,2),$C165),Q$9,"")</f>
        <v/>
      </c>
      <c r="R165" s="332" t="str">
        <f ca="1">IF(COUNTIF(OFFSET('別紙2-4(研修実施報告書)'!$I$8,(COLUMN()-COLUMN($J$9))*4,0,4,2),$C165),R$9,"")</f>
        <v/>
      </c>
      <c r="S165" s="332" t="str">
        <f ca="1">IF(COUNTIF(OFFSET('別紙2-4(研修実施報告書)'!$I$8,(COLUMN()-COLUMN($J$9))*4,0,4,2),$C165),S$9,"")</f>
        <v/>
      </c>
      <c r="T165" s="332" t="str">
        <f ca="1">IF(COUNTIF(OFFSET('別紙2-4(研修実施報告書)'!$I$8,(COLUMN()-COLUMN($J$9))*4,0,4,2),$C165),T$9,"")</f>
        <v/>
      </c>
      <c r="U165" s="332" t="str">
        <f ca="1">IF(COUNTIF(OFFSET('別紙2-4(研修実施報告書)'!$I$8,(COLUMN()-COLUMN($J$9))*4,0,4,2),$C165),U$9,"")</f>
        <v/>
      </c>
      <c r="V165" s="332" t="str">
        <f ca="1">IF(COUNTIF(OFFSET('別紙2-4(研修実施報告書)'!$I$8,(COLUMN()-COLUMN($J$9))*4,0,4,2),$C165),V$9,"")</f>
        <v/>
      </c>
      <c r="W165" s="332" t="str">
        <f ca="1">IF(COUNTIF(OFFSET('別紙2-4(研修実施報告書)'!$I$8,(COLUMN()-COLUMN($J$9))*4,0,4,2),$C165),W$9,"")</f>
        <v/>
      </c>
      <c r="X165" s="332" t="str">
        <f ca="1">IF(COUNTIF(OFFSET('別紙2-4(研修実施報告書)'!$I$8,(COLUMN()-COLUMN($J$9))*4,0,4,2),$C165),X$9,"")</f>
        <v/>
      </c>
      <c r="Y165" s="332" t="str">
        <f ca="1">IF(COUNTIF(OFFSET('別紙2-4(研修実施報告書)'!$I$8,(COLUMN()-COLUMN($J$9))*4,0,4,2),$C165),Y$9,"")</f>
        <v/>
      </c>
      <c r="Z165" s="332" t="str">
        <f ca="1">IF(COUNTIF(OFFSET('別紙2-4(研修実施報告書)'!$I$8,(COLUMN()-COLUMN($J$9))*4,0,4,2),$C165),Z$9,"")</f>
        <v/>
      </c>
      <c r="AA165" s="332" t="str">
        <f ca="1">IF(COUNTIF(OFFSET('別紙2-4(研修実施報告書)'!$I$8,(COLUMN()-COLUMN($J$9))*4,0,4,2),$C165),AA$9,"")</f>
        <v/>
      </c>
      <c r="AB165" s="332" t="str">
        <f ca="1">IF(COUNTIF(OFFSET('別紙2-4(研修実施報告書)'!$I$8,(COLUMN()-COLUMN($J$9))*4,0,4,2),$C165),AB$9,"")</f>
        <v/>
      </c>
      <c r="AC165" s="332" t="str">
        <f ca="1">IF(COUNTIF(OFFSET('別紙2-4(研修実施報告書)'!$I$8,(COLUMN()-COLUMN($J$9))*4,0,4,2),$C165),AC$9,"")</f>
        <v/>
      </c>
      <c r="AD165" s="332" t="str">
        <f ca="1">IF(COUNTIF(OFFSET('別紙2-4(研修実施報告書)'!$I$8,(COLUMN()-COLUMN($J$9))*4,0,4,2),$C165),AD$9,"")</f>
        <v/>
      </c>
      <c r="AE165" s="332" t="str">
        <f ca="1">IF(COUNTIF(OFFSET('別紙2-4(研修実施報告書)'!$I$8,(COLUMN()-COLUMN($J$9))*4,0,4,2),$C165),AE$9,"")</f>
        <v/>
      </c>
      <c r="AF165" s="332" t="str">
        <f ca="1">IF(COUNTIF(OFFSET('別紙2-4(研修実施報告書)'!$I$8,(COLUMN()-COLUMN($J$9))*4,0,4,2),$C165),AF$9,"")</f>
        <v/>
      </c>
      <c r="AG165" s="332" t="str">
        <f ca="1">IF(COUNTIF(OFFSET('別紙2-4(研修実施報告書)'!$I$8,(COLUMN()-COLUMN($J$9))*4,0,4,2),$C165),AG$9,"")</f>
        <v/>
      </c>
      <c r="AH165" s="332" t="str">
        <f ca="1">IF(COUNTIF(OFFSET('別紙2-4(研修実施報告書)'!$I$8,(COLUMN()-COLUMN($J$9))*4,0,4,2),$C165),AH$9,"")</f>
        <v/>
      </c>
      <c r="AI165" s="332" t="str">
        <f ca="1">IF(COUNTIF(OFFSET('別紙2-4(研修実施報告書)'!$I$8,(COLUMN()-COLUMN($J$9))*4,0,4,2),$C165),AI$9,"")</f>
        <v/>
      </c>
      <c r="AJ165" s="332" t="str">
        <f ca="1">IF(COUNTIF(OFFSET('別紙2-4(研修実施報告書)'!$I$8,(COLUMN()-COLUMN($J$9))*4,0,4,2),$C165),AJ$9,"")</f>
        <v/>
      </c>
      <c r="AK165" s="332" t="str">
        <f ca="1">IF(COUNTIF(OFFSET('別紙2-4(研修実施報告書)'!$I$8,(COLUMN()-COLUMN($J$9))*4,0,4,2),$C165),AK$9,"")</f>
        <v/>
      </c>
      <c r="AL165" s="332" t="str">
        <f ca="1">IF(COUNTIF(OFFSET('別紙2-4(研修実施報告書)'!$I$8,(COLUMN()-COLUMN($J$9))*4,0,4,2),$C165),AL$9,"")</f>
        <v/>
      </c>
      <c r="AM165" s="332" t="str">
        <f ca="1">IF(COUNTIF(OFFSET('別紙2-4(研修実施報告書)'!$I$8,(COLUMN()-COLUMN($J$9))*4,0,4,2),$C165),AM$9,"")</f>
        <v/>
      </c>
      <c r="AN165" s="332" t="str">
        <f ca="1">IF(COUNTIF(OFFSET('別紙2-4(研修実施報告書)'!$I$8,(COLUMN()-COLUMN($J$9))*4,0,4,2),$C165),AN$9,"")</f>
        <v/>
      </c>
      <c r="AO165" s="332" t="str">
        <f ca="1">IF(COUNTIF(OFFSET('別紙2-4(研修実施報告書)'!$I$8,(COLUMN()-COLUMN($J$9))*4,0,4,2),$C165),AO$9,"")</f>
        <v/>
      </c>
      <c r="AP165" s="332" t="str">
        <f ca="1">IF(COUNTIF(OFFSET('別紙2-4(研修実施報告書)'!$I$8,(COLUMN()-COLUMN($J$9))*4,0,4,2),$C165),AP$9,"")</f>
        <v/>
      </c>
      <c r="AQ165" s="332" t="str">
        <f ca="1">IF(COUNTIF(OFFSET('別紙2-4(研修実施報告書)'!$I$8,(COLUMN()-COLUMN($J$9))*4,0,4,2),$C165),AQ$9,"")</f>
        <v/>
      </c>
      <c r="AR165" s="332" t="str">
        <f ca="1">IF(COUNTIF(OFFSET('別紙2-4(研修実施報告書)'!$I$8,(COLUMN()-COLUMN($J$9))*4,0,4,2),$C165),AR$9,"")</f>
        <v/>
      </c>
      <c r="AS165" s="332" t="str">
        <f ca="1">IF(COUNTIF(OFFSET('別紙2-4(研修実施報告書)'!$I$8,(COLUMN()-COLUMN($J$9))*4,0,4,2),$C165),AS$9,"")</f>
        <v/>
      </c>
      <c r="AT165" s="332" t="str">
        <f ca="1">IF(COUNTIF(OFFSET('別紙2-4(研修実施報告書)'!$I$8,(COLUMN()-COLUMN($J$9))*4,0,4,2),$C165),AT$9,"")</f>
        <v/>
      </c>
      <c r="AU165" s="332" t="str">
        <f ca="1">IF(COUNTIF(OFFSET('別紙2-4(研修実施報告書)'!$I$8,(COLUMN()-COLUMN($J$9))*4,0,4,2),$C165),AU$9,"")</f>
        <v/>
      </c>
      <c r="AV165" s="332" t="str">
        <f ca="1">IF(COUNTIF(OFFSET('別紙2-4(研修実施報告書)'!$I$8,(COLUMN()-COLUMN($J$9))*4,0,4,2),$C165),AV$9,"")</f>
        <v/>
      </c>
      <c r="AW165" s="332" t="str">
        <f ca="1">IF(COUNTIF(OFFSET('別紙2-4(研修実施報告書)'!$I$8,(COLUMN()-COLUMN($J$9))*4,0,4,2),$C165),AW$9,"")</f>
        <v/>
      </c>
      <c r="AX165" s="332" t="str">
        <f ca="1">IF(COUNTIF(OFFSET('別紙2-4(研修実施報告書)'!$I$8,(COLUMN()-COLUMN($J$9))*4,0,4,2),$C165),AX$9,"")</f>
        <v/>
      </c>
      <c r="AY165" s="332" t="str">
        <f ca="1">IF(COUNTIF(OFFSET('別紙2-4(研修実施報告書)'!$I$8,(COLUMN()-COLUMN($J$9))*4,0,4,2),$C165),AY$9,"")</f>
        <v/>
      </c>
      <c r="AZ165" s="332" t="str">
        <f ca="1">IF(COUNTIF(OFFSET('別紙2-4(研修実施報告書)'!$I$8,(COLUMN()-COLUMN($J$9))*4,0,4,2),$C165),AZ$9,"")</f>
        <v/>
      </c>
      <c r="BA165" s="332" t="str">
        <f ca="1">IF(COUNTIF(OFFSET('別紙2-4(研修実施報告書)'!$I$8,(COLUMN()-COLUMN($J$9))*4,0,4,2),$C165),BA$9,"")</f>
        <v/>
      </c>
      <c r="BB165" s="332" t="str">
        <f ca="1">IF(COUNTIF(OFFSET('別紙2-4(研修実施報告書)'!$I$8,(COLUMN()-COLUMN($J$9))*4,0,4,2),$C165),BB$9,"")</f>
        <v/>
      </c>
      <c r="BC165" s="332" t="str">
        <f ca="1">IF(COUNTIF(OFFSET('別紙2-4(研修実施報告書)'!$I$8,(COLUMN()-COLUMN($J$9))*4,0,4,2),$C165),BC$9,"")</f>
        <v/>
      </c>
      <c r="BD165" s="332" t="str">
        <f ca="1">IF(COUNTIF(OFFSET('別紙2-4(研修実施報告書)'!$I$8,(COLUMN()-COLUMN($J$9))*4,0,4,2),$C165),BD$9,"")</f>
        <v/>
      </c>
      <c r="BE165" s="332" t="str">
        <f ca="1">IF(COUNTIF(OFFSET('別紙2-4(研修実施報告書)'!$I$8,(COLUMN()-COLUMN($J$9))*4,0,4,2),$C165),BE$9,"")</f>
        <v/>
      </c>
      <c r="BF165" s="332" t="str">
        <f ca="1">IF(COUNTIF(OFFSET('別紙2-4(研修実施報告書)'!$I$8,(COLUMN()-COLUMN($J$9))*4,0,4,2),$C165),BF$9,"")</f>
        <v/>
      </c>
      <c r="BG165" s="332" t="str">
        <f ca="1">IF(COUNTIF(OFFSET('別紙2-4(研修実施報告書)'!$I$8,(COLUMN()-COLUMN($J$9))*4,0,4,2),$C165),BG$9,"")</f>
        <v/>
      </c>
      <c r="BH165" s="332" t="str">
        <f ca="1">IF(COUNTIF(OFFSET('別紙2-4(研修実施報告書)'!$I$8,(COLUMN()-COLUMN($J$9))*4,0,4,2),$C165),BH$9,"")</f>
        <v/>
      </c>
      <c r="BI165" s="332" t="str">
        <f ca="1">IF(COUNTIF(OFFSET('別紙2-4(研修実施報告書)'!$I$8,(COLUMN()-COLUMN($J$9))*4,0,4,2),$C165),BI$9,"")</f>
        <v/>
      </c>
      <c r="BJ165" s="332" t="str">
        <f ca="1">IF(COUNTIF(OFFSET('別紙2-4(研修実施報告書)'!$I$8,(COLUMN()-COLUMN($J$9))*4,0,4,2),$C165),BJ$9,"")</f>
        <v/>
      </c>
      <c r="BK165" s="332" t="str">
        <f ca="1">IF(COUNTIF(OFFSET('別紙2-4(研修実施報告書)'!$I$8,(COLUMN()-COLUMN($J$9))*4,0,4,2),$C165),BK$9,"")</f>
        <v/>
      </c>
      <c r="BL165" s="332" t="str">
        <f ca="1">IF(COUNTIF(OFFSET('別紙2-4(研修実施報告書)'!$I$8,(COLUMN()-COLUMN($J$9))*4,0,4,2),$C165),BL$9,"")</f>
        <v/>
      </c>
      <c r="BM165" s="332" t="str">
        <f ca="1">IF(COUNTIF(OFFSET('別紙2-4(研修実施報告書)'!$I$8,(COLUMN()-COLUMN($J$9))*4,0,4,2),$C165),BM$9,"")</f>
        <v/>
      </c>
      <c r="BN165" s="332" t="str">
        <f ca="1">IF(COUNTIF(OFFSET('別紙2-4(研修実施報告書)'!$I$8,(COLUMN()-COLUMN($J$9))*4,0,4,2),$C165),BN$9,"")</f>
        <v/>
      </c>
      <c r="BO165" s="332" t="str">
        <f ca="1">IF(COUNTIF(OFFSET('別紙2-4(研修実施報告書)'!$I$8,(COLUMN()-COLUMN($J$9))*4,0,4,2),$C165),BO$9,"")</f>
        <v/>
      </c>
      <c r="BP165" s="332" t="str">
        <f ca="1">IF(COUNTIF(OFFSET('別紙2-4(研修実施報告書)'!$I$8,(COLUMN()-COLUMN($J$9))*4,0,4,2),$C165),BP$9,"")</f>
        <v/>
      </c>
      <c r="BQ165" s="332" t="str">
        <f ca="1">IF(COUNTIF(OFFSET('別紙2-4(研修実施報告書)'!$I$8,(COLUMN()-COLUMN($J$9))*4,0,4,2),$C165),BQ$9,"")</f>
        <v/>
      </c>
      <c r="BR165" s="332" t="str">
        <f ca="1">IF(COUNTIF(OFFSET('別紙2-4(研修実施報告書)'!$I$8,(COLUMN()-COLUMN($J$9))*4,0,4,2),$C165),BR$9,"")</f>
        <v/>
      </c>
      <c r="BS165" s="332" t="str">
        <f ca="1">IF(COUNTIF(OFFSET('別紙2-4(研修実施報告書)'!$I$8,(COLUMN()-COLUMN($J$9))*4,0,4,2),$C165),BS$9,"")</f>
        <v/>
      </c>
      <c r="BT165" s="332" t="str">
        <f ca="1">IF(COUNTIF(OFFSET('別紙2-4(研修実施報告書)'!$I$8,(COLUMN()-COLUMN($J$9))*4,0,4,2),$C165),BT$9,"")</f>
        <v/>
      </c>
      <c r="BU165" s="332" t="str">
        <f ca="1">IF(COUNTIF(OFFSET('別紙2-4(研修実施報告書)'!$I$8,(COLUMN()-COLUMN($J$9))*4,0,4,2),$C165),BU$9,"")</f>
        <v/>
      </c>
      <c r="BV165" s="332" t="str">
        <f ca="1">IF(COUNTIF(OFFSET('別紙2-4(研修実施報告書)'!$I$8,(COLUMN()-COLUMN($J$9))*4,0,4,2),$C165),BV$9,"")</f>
        <v/>
      </c>
      <c r="BW165" s="332" t="str">
        <f ca="1">IF(COUNTIF(OFFSET('別紙2-4(研修実施報告書)'!$I$8,(COLUMN()-COLUMN($J$9))*4,0,4,2),$C165),BW$9,"")</f>
        <v/>
      </c>
      <c r="BX165" s="332" t="str">
        <f ca="1">IF(COUNTIF(OFFSET('別紙2-4(研修実施報告書)'!$I$8,(COLUMN()-COLUMN($J$9))*4,0,4,2),$C165),BX$9,"")</f>
        <v/>
      </c>
      <c r="BY165" s="332" t="str">
        <f ca="1">IF(COUNTIF(OFFSET('別紙2-4(研修実施報告書)'!$I$8,(COLUMN()-COLUMN($J$9))*4,0,4,2),$C165),BY$9,"")</f>
        <v/>
      </c>
      <c r="BZ165" s="332" t="str">
        <f ca="1">IF(COUNTIF(OFFSET('別紙2-4(研修実施報告書)'!$I$8,(COLUMN()-COLUMN($J$9))*4,0,4,2),$C165),BZ$9,"")</f>
        <v/>
      </c>
      <c r="CA165" s="332" t="str">
        <f ca="1">IF(COUNTIF(OFFSET('別紙2-4(研修実施報告書)'!$I$8,(COLUMN()-COLUMN($J$9))*4,0,4,2),$C165),CA$9,"")</f>
        <v/>
      </c>
      <c r="CB165" s="332" t="str">
        <f ca="1">IF(COUNTIF(OFFSET('別紙2-4(研修実施報告書)'!$I$8,(COLUMN()-COLUMN($J$9))*4,0,4,2),$C165),CB$9,"")</f>
        <v/>
      </c>
      <c r="CC165" s="332" t="str">
        <f ca="1">IF(COUNTIF(OFFSET('別紙2-4(研修実施報告書)'!$I$8,(COLUMN()-COLUMN($J$9))*4,0,4,2),$C165),CC$9,"")</f>
        <v/>
      </c>
      <c r="CD165" s="332" t="str">
        <f ca="1">IF(COUNTIF(OFFSET('別紙2-4(研修実施報告書)'!$I$8,(COLUMN()-COLUMN($J$9))*4,0,4,2),$C165),CD$9,"")</f>
        <v/>
      </c>
      <c r="CE165" s="332" t="str">
        <f ca="1">IF(COUNTIF(OFFSET('別紙2-4(研修実施報告書)'!$I$8,(COLUMN()-COLUMN($J$9))*4,0,4,2),$C165),CE$9,"")</f>
        <v/>
      </c>
      <c r="CF165" s="332" t="str">
        <f ca="1">IF(COUNTIF(OFFSET('別紙2-4(研修実施報告書)'!$I$8,(COLUMN()-COLUMN($J$9))*4,0,4,2),$C165),CF$9,"")</f>
        <v/>
      </c>
      <c r="CG165" s="332" t="str">
        <f ca="1">IF(COUNTIF(OFFSET('別紙2-4(研修実施報告書)'!$I$8,(COLUMN()-COLUMN($J$9))*4,0,4,2),$C165),CG$9,"")</f>
        <v/>
      </c>
      <c r="CH165" s="332" t="str">
        <f ca="1">IF(COUNTIF(OFFSET('別紙2-4(研修実施報告書)'!$I$8,(COLUMN()-COLUMN($J$9))*4,0,4,2),$C165),CH$9,"")</f>
        <v/>
      </c>
      <c r="CI165" s="332" t="str">
        <f ca="1">IF(COUNTIF(OFFSET('別紙2-4(研修実施報告書)'!$I$8,(COLUMN()-COLUMN($J$9))*4,0,4,2),$C165),CI$9,"")</f>
        <v/>
      </c>
      <c r="CJ165" s="332" t="str">
        <f ca="1">IF(COUNTIF(OFFSET('別紙2-4(研修実施報告書)'!$I$8,(COLUMN()-COLUMN($J$9))*4,0,4,2),$C165),CJ$9,"")</f>
        <v/>
      </c>
      <c r="CK165" s="332" t="str">
        <f ca="1">IF(COUNTIF(OFFSET('別紙2-4(研修実施報告書)'!$I$8,(COLUMN()-COLUMN($J$9))*4,0,4,2),$C165),CK$9,"")</f>
        <v/>
      </c>
      <c r="CL165" s="332" t="str">
        <f ca="1">IF(COUNTIF(OFFSET('別紙2-4(研修実施報告書)'!$I$8,(COLUMN()-COLUMN($J$9))*4,0,4,2),$C165),CL$9,"")</f>
        <v/>
      </c>
      <c r="CM165" s="332" t="str">
        <f ca="1">IF(COUNTIF(OFFSET('別紙2-4(研修実施報告書)'!$I$8,(COLUMN()-COLUMN($J$9))*4,0,4,2),$C165),CM$9,"")</f>
        <v/>
      </c>
      <c r="CN165" s="332" t="str">
        <f ca="1">IF(COUNTIF(OFFSET('別紙2-4(研修実施報告書)'!$I$8,(COLUMN()-COLUMN($J$9))*4,0,4,2),$C165),CN$9,"")</f>
        <v/>
      </c>
      <c r="CO165" s="332" t="str">
        <f ca="1">IF(COUNTIF(OFFSET('別紙2-4(研修実施報告書)'!$I$8,(COLUMN()-COLUMN($J$9))*4,0,4,2),$C165),CO$9,"")</f>
        <v/>
      </c>
      <c r="CP165" s="332" t="str">
        <f ca="1">IF(COUNTIF(OFFSET('別紙2-4(研修実施報告書)'!$I$8,(COLUMN()-COLUMN($J$9))*4,0,4,2),$C165),CP$9,"")</f>
        <v/>
      </c>
      <c r="CQ165" s="332" t="str">
        <f ca="1">IF(COUNTIF(OFFSET('別紙2-4(研修実施報告書)'!$I$8,(COLUMN()-COLUMN($J$9))*4,0,4,2),$C165),CQ$9,"")</f>
        <v/>
      </c>
      <c r="CR165" s="332" t="str">
        <f ca="1">IF(COUNTIF(OFFSET('別紙2-4(研修実施報告書)'!$I$8,(COLUMN()-COLUMN($J$9))*4,0,4,2),$C165),CR$9,"")</f>
        <v/>
      </c>
      <c r="CS165" s="332" t="str">
        <f ca="1">IF(COUNTIF(OFFSET('別紙2-4(研修実施報告書)'!$I$8,(COLUMN()-COLUMN($J$9))*4,0,4,2),$C165),CS$9,"")</f>
        <v/>
      </c>
      <c r="CT165" s="332" t="str">
        <f ca="1">IF(COUNTIF(OFFSET('別紙2-4(研修実施報告書)'!$I$8,(COLUMN()-COLUMN($J$9))*4,0,4,2),$C165),CT$9,"")</f>
        <v/>
      </c>
      <c r="CU165" s="332" t="str">
        <f ca="1">IF(COUNTIF(OFFSET('別紙2-4(研修実施報告書)'!$I$8,(COLUMN()-COLUMN($J$9))*4,0,4,2),$C165),CU$9,"")</f>
        <v/>
      </c>
      <c r="CV165" s="332" t="str">
        <f ca="1">IF(COUNTIF(OFFSET('別紙2-4(研修実施報告書)'!$I$8,(COLUMN()-COLUMN($J$9))*4,0,4,2),$C165),CV$9,"")</f>
        <v/>
      </c>
      <c r="CW165" s="332" t="str">
        <f ca="1">IF(COUNTIF(OFFSET('別紙2-4(研修実施報告書)'!$I$8,(COLUMN()-COLUMN($J$9))*4,0,4,2),$C165),CW$9,"")</f>
        <v/>
      </c>
      <c r="CX165" s="332" t="str">
        <f ca="1">IF(COUNTIF(OFFSET('別紙2-4(研修実施報告書)'!$I$8,(COLUMN()-COLUMN($J$9))*4,0,4,2),$C165),CX$9,"")</f>
        <v/>
      </c>
      <c r="CY165" s="332" t="str">
        <f ca="1">IF(COUNTIF(OFFSET('別紙2-4(研修実施報告書)'!$I$8,(COLUMN()-COLUMN($J$9))*4,0,4,2),$C165),CY$9,"")</f>
        <v/>
      </c>
      <c r="CZ165" s="332" t="str">
        <f ca="1">IF(COUNTIF(OFFSET('別紙2-4(研修実施報告書)'!$I$8,(COLUMN()-COLUMN($J$9))*4,0,4,2),$C165),CZ$9,"")</f>
        <v/>
      </c>
      <c r="DA165" s="332" t="str">
        <f ca="1">IF(COUNTIF(OFFSET('別紙2-4(研修実施報告書)'!$I$8,(COLUMN()-COLUMN($J$9))*4,0,4,2),$C165),DA$9,"")</f>
        <v/>
      </c>
      <c r="DB165" s="332" t="str">
        <f ca="1">IF(COUNTIF(OFFSET('別紙2-4(研修実施報告書)'!$I$8,(COLUMN()-COLUMN($J$9))*4,0,4,2),$C165),DB$9,"")</f>
        <v/>
      </c>
      <c r="DC165" s="332" t="str">
        <f ca="1">IF(COUNTIF(OFFSET('別紙2-4(研修実施報告書)'!$I$8,(COLUMN()-COLUMN($J$9))*4,0,4,2),$C165),DC$9,"")</f>
        <v/>
      </c>
      <c r="DD165" s="332" t="str">
        <f ca="1">IF(COUNTIF(OFFSET('別紙2-4(研修実施報告書)'!$I$8,(COLUMN()-COLUMN($J$9))*4,0,4,2),$C165),DD$9,"")</f>
        <v/>
      </c>
      <c r="DE165" s="332" t="str">
        <f ca="1">IF(COUNTIF(OFFSET('別紙2-4(研修実施報告書)'!$I$8,(COLUMN()-COLUMN($J$9))*4,0,4,2),$C165),DE$9,"")</f>
        <v/>
      </c>
      <c r="DF165" s="332" t="str">
        <f ca="1">IF(COUNTIF(OFFSET('別紙2-4(研修実施報告書)'!$I$8,(COLUMN()-COLUMN($J$9))*4,0,4,2),$C165),DF$9,"")</f>
        <v/>
      </c>
      <c r="DG165" s="332" t="str">
        <f ca="1">IF(COUNTIF(OFFSET('別紙2-4(研修実施報告書)'!$I$8,(COLUMN()-COLUMN($J$9))*4,0,4,2),$C165),DG$9,"")</f>
        <v/>
      </c>
      <c r="DH165" s="332" t="str">
        <f ca="1">IF(COUNTIF(OFFSET('別紙2-4(研修実施報告書)'!$I$8,(COLUMN()-COLUMN($J$9))*4,0,4,2),$C165),DH$9,"")</f>
        <v/>
      </c>
      <c r="DI165" s="332" t="str">
        <f ca="1">IF(COUNTIF(OFFSET('別紙2-4(研修実施報告書)'!$I$8,(COLUMN()-COLUMN($J$9))*4,0,4,2),$C165),DI$9,"")</f>
        <v/>
      </c>
      <c r="DJ165" s="332" t="str">
        <f ca="1">IF(COUNTIF(OFFSET('別紙2-4(研修実施報告書)'!$I$8,(COLUMN()-COLUMN($J$9))*4,0,4,2),$C165),DJ$9,"")</f>
        <v/>
      </c>
      <c r="DK165" s="332" t="str">
        <f ca="1">IF(COUNTIF(OFFSET('別紙2-4(研修実施報告書)'!$I$8,(COLUMN()-COLUMN($J$9))*4,0,4,2),$C165),DK$9,"")</f>
        <v/>
      </c>
      <c r="DL165" s="332" t="str">
        <f ca="1">IF(COUNTIF(OFFSET('別紙2-4(研修実施報告書)'!$I$8,(COLUMN()-COLUMN($J$9))*4,0,4,2),$C165),DL$9,"")</f>
        <v/>
      </c>
      <c r="DM165" s="332" t="str">
        <f ca="1">IF(COUNTIF(OFFSET('別紙2-4(研修実施報告書)'!$I$8,(COLUMN()-COLUMN($J$9))*4,0,4,2),$C165),DM$9,"")</f>
        <v/>
      </c>
      <c r="DN165" s="332" t="str">
        <f ca="1">IF(COUNTIF(OFFSET('別紙2-4(研修実施報告書)'!$I$8,(COLUMN()-COLUMN($J$9))*4,0,4,2),$C165),DN$9,"")</f>
        <v/>
      </c>
      <c r="DO165" s="332" t="str">
        <f ca="1">IF(COUNTIF(OFFSET('別紙2-4(研修実施報告書)'!$I$8,(COLUMN()-COLUMN($J$9))*4,0,4,2),$C165),DO$9,"")</f>
        <v/>
      </c>
      <c r="DP165" s="332" t="str">
        <f ca="1">IF(COUNTIF(OFFSET('別紙2-4(研修実施報告書)'!$I$8,(COLUMN()-COLUMN($J$9))*4,0,4,2),$C165),DP$9,"")</f>
        <v/>
      </c>
      <c r="DQ165" s="332" t="str">
        <f ca="1">IF(COUNTIF(OFFSET('別紙2-4(研修実施報告書)'!$I$8,(COLUMN()-COLUMN($J$9))*4,0,4,2),$C165),DQ$9,"")</f>
        <v/>
      </c>
      <c r="DR165" s="332" t="str">
        <f ca="1">IF(COUNTIF(OFFSET('別紙2-4(研修実施報告書)'!$I$8,(COLUMN()-COLUMN($J$9))*4,0,4,2),$C165),DR$9,"")</f>
        <v/>
      </c>
      <c r="DS165" s="332" t="str">
        <f ca="1">IF(COUNTIF(OFFSET('別紙2-4(研修実施報告書)'!$I$8,(COLUMN()-COLUMN($J$9))*4,0,4,2),$C165),DS$9,"")</f>
        <v/>
      </c>
      <c r="DT165" s="332" t="str">
        <f ca="1">IF(COUNTIF(OFFSET('別紙2-4(研修実施報告書)'!$I$8,(COLUMN()-COLUMN($J$9))*4,0,4,2),$C165),DT$9,"")</f>
        <v/>
      </c>
      <c r="DU165" s="332" t="str">
        <f ca="1">IF(COUNTIF(OFFSET('別紙2-4(研修実施報告書)'!$I$8,(COLUMN()-COLUMN($J$9))*4,0,4,2),$C165),DU$9,"")</f>
        <v/>
      </c>
      <c r="DV165" s="332" t="str">
        <f ca="1">IF(COUNTIF(OFFSET('別紙2-4(研修実施報告書)'!$I$8,(COLUMN()-COLUMN($J$9))*4,0,4,2),$C165),DV$9,"")</f>
        <v/>
      </c>
      <c r="DW165" s="332" t="str">
        <f ca="1">IF(COUNTIF(OFFSET('別紙2-4(研修実施報告書)'!$I$8,(COLUMN()-COLUMN($J$9))*4,0,4,2),$C165),DW$9,"")</f>
        <v/>
      </c>
      <c r="DX165" s="332" t="str">
        <f ca="1">IF(COUNTIF(OFFSET('別紙2-4(研修実施報告書)'!$I$8,(COLUMN()-COLUMN($J$9))*4,0,4,2),$C165),DX$9,"")</f>
        <v/>
      </c>
      <c r="DY165" s="332" t="str">
        <f ca="1">IF(COUNTIF(OFFSET('別紙2-4(研修実施報告書)'!$I$8,(COLUMN()-COLUMN($J$9))*4,0,4,2),$C165),DY$9,"")</f>
        <v/>
      </c>
      <c r="DZ165" s="332" t="str">
        <f ca="1">IF(COUNTIF(OFFSET('別紙2-4(研修実施報告書)'!$I$8,(COLUMN()-COLUMN($J$9))*4,0,4,2),$C165),DZ$9,"")</f>
        <v/>
      </c>
      <c r="EA165" s="332" t="str">
        <f ca="1">IF(COUNTIF(OFFSET('別紙2-4(研修実施報告書)'!$I$8,(COLUMN()-COLUMN($J$9))*4,0,4,2),$C165),EA$9,"")</f>
        <v/>
      </c>
      <c r="EB165" s="332" t="str">
        <f ca="1">IF(COUNTIF(OFFSET('別紙2-4(研修実施報告書)'!$I$8,(COLUMN()-COLUMN($J$9))*4,0,4,2),$C165),EB$9,"")</f>
        <v/>
      </c>
      <c r="EC165" s="332" t="str">
        <f ca="1">IF(COUNTIF(OFFSET('別紙2-4(研修実施報告書)'!$I$8,(COLUMN()-COLUMN($J$9))*4,0,4,2),$C165),EC$9,"")</f>
        <v/>
      </c>
      <c r="ED165" s="332" t="str">
        <f ca="1">IF(COUNTIF(OFFSET('別紙2-4(研修実施報告書)'!$I$8,(COLUMN()-COLUMN($J$9))*4,0,4,2),$C165),ED$9,"")</f>
        <v/>
      </c>
      <c r="EE165" s="332" t="str">
        <f ca="1">IF(COUNTIF(OFFSET('別紙2-4(研修実施報告書)'!$I$8,(COLUMN()-COLUMN($J$9))*4,0,4,2),$C165),EE$9,"")</f>
        <v/>
      </c>
      <c r="EF165" s="332" t="str">
        <f ca="1">IF(COUNTIF(OFFSET('別紙2-4(研修実施報告書)'!$I$8,(COLUMN()-COLUMN($J$9))*4,0,4,2),$C165),EF$9,"")</f>
        <v/>
      </c>
      <c r="EG165" s="332" t="str">
        <f ca="1">IF(COUNTIF(OFFSET('別紙2-4(研修実施報告書)'!$I$8,(COLUMN()-COLUMN($J$9))*4,0,4,2),$C165),EG$9,"")</f>
        <v/>
      </c>
      <c r="EH165" s="332" t="str">
        <f ca="1">IF(COUNTIF(OFFSET('別紙2-4(研修実施報告書)'!$I$8,(COLUMN()-COLUMN($J$9))*4,0,4,2),$C165),EH$9,"")</f>
        <v/>
      </c>
      <c r="EI165" s="332" t="str">
        <f ca="1">IF(COUNTIF(OFFSET('別紙2-4(研修実施報告書)'!$I$8,(COLUMN()-COLUMN($J$9))*4,0,4,2),$C165),EI$9,"")</f>
        <v/>
      </c>
      <c r="EJ165" s="332" t="str">
        <f ca="1">IF(COUNTIF(OFFSET('別紙2-4(研修実施報告書)'!$I$8,(COLUMN()-COLUMN($J$9))*4,0,4,2),$C165),EJ$9,"")</f>
        <v/>
      </c>
      <c r="EK165" s="332" t="str">
        <f ca="1">IF(COUNTIF(OFFSET('別紙2-4(研修実施報告書)'!$I$8,(COLUMN()-COLUMN($J$9))*4,0,4,2),$C165),EK$9,"")</f>
        <v/>
      </c>
      <c r="EL165" s="332" t="str">
        <f ca="1">IF(COUNTIF(OFFSET('別紙2-4(研修実施報告書)'!$I$8,(COLUMN()-COLUMN($J$9))*4,0,4,2),$C165),EL$9,"")</f>
        <v/>
      </c>
      <c r="EM165" s="332" t="str">
        <f ca="1">IF(COUNTIF(OFFSET('別紙2-4(研修実施報告書)'!$I$8,(COLUMN()-COLUMN($J$9))*4,0,4,2),$C165),EM$9,"")</f>
        <v/>
      </c>
      <c r="EN165" s="332" t="str">
        <f ca="1">IF(COUNTIF(OFFSET('別紙2-4(研修実施報告書)'!$I$8,(COLUMN()-COLUMN($J$9))*4,0,4,2),$C165),EN$9,"")</f>
        <v/>
      </c>
      <c r="EO165" s="332" t="str">
        <f ca="1">IF(COUNTIF(OFFSET('別紙2-4(研修実施報告書)'!$I$8,(COLUMN()-COLUMN($J$9))*4,0,4,2),$C165),EO$9,"")</f>
        <v/>
      </c>
      <c r="EP165" s="332" t="str">
        <f ca="1">IF(COUNTIF(OFFSET('別紙2-4(研修実施報告書)'!$I$8,(COLUMN()-COLUMN($J$9))*4,0,4,2),$C165),EP$9,"")</f>
        <v/>
      </c>
      <c r="EQ165" s="332" t="str">
        <f ca="1">IF(COUNTIF(OFFSET('別紙2-4(研修実施報告書)'!$I$8,(COLUMN()-COLUMN($J$9))*4,0,4,2),$C165),EQ$9,"")</f>
        <v/>
      </c>
      <c r="ER165" s="332" t="str">
        <f ca="1">IF(COUNTIF(OFFSET('別紙2-4(研修実施報告書)'!$I$8,(COLUMN()-COLUMN($J$9))*4,0,4,2),$C165),ER$9,"")</f>
        <v/>
      </c>
      <c r="ES165" s="332" t="str">
        <f ca="1">IF(COUNTIF(OFFSET('別紙2-4(研修実施報告書)'!$I$8,(COLUMN()-COLUMN($J$9))*4,0,4,2),$C165),ES$9,"")</f>
        <v/>
      </c>
      <c r="ET165" s="332" t="str">
        <f ca="1">IF(COUNTIF(OFFSET('別紙2-4(研修実施報告書)'!$I$8,(COLUMN()-COLUMN($J$9))*4,0,4,2),$C165),ET$9,"")</f>
        <v/>
      </c>
      <c r="EU165" s="332" t="str">
        <f ca="1">IF(COUNTIF(OFFSET('別紙2-4(研修実施報告書)'!$I$8,(COLUMN()-COLUMN($J$9))*4,0,4,2),$C165),EU$9,"")</f>
        <v/>
      </c>
      <c r="EV165" s="332" t="str">
        <f ca="1">IF(COUNTIF(OFFSET('別紙2-4(研修実施報告書)'!$I$8,(COLUMN()-COLUMN($J$9))*4,0,4,2),$C165),EV$9,"")</f>
        <v/>
      </c>
      <c r="EW165" s="332" t="str">
        <f ca="1">IF(COUNTIF(OFFSET('別紙2-4(研修実施報告書)'!$I$8,(COLUMN()-COLUMN($J$9))*4,0,4,2),$C165),EW$9,"")</f>
        <v/>
      </c>
      <c r="EX165" s="332" t="str">
        <f ca="1">IF(COUNTIF(OFFSET('別紙2-4(研修実施報告書)'!$I$8,(COLUMN()-COLUMN($J$9))*4,0,4,2),$C165),EX$9,"")</f>
        <v/>
      </c>
      <c r="EY165" s="332" t="str">
        <f ca="1">IF(COUNTIF(OFFSET('別紙2-4(研修実施報告書)'!$I$8,(COLUMN()-COLUMN($J$9))*4,0,4,2),$C165),EY$9,"")</f>
        <v/>
      </c>
      <c r="EZ165" s="332" t="str">
        <f ca="1">IF(COUNTIF(OFFSET('別紙2-4(研修実施報告書)'!$I$8,(COLUMN()-COLUMN($J$9))*4,0,4,2),$C165),EZ$9,"")</f>
        <v/>
      </c>
      <c r="FA165" s="332" t="str">
        <f ca="1">IF(COUNTIF(OFFSET('別紙2-4(研修実施報告書)'!$I$8,(COLUMN()-COLUMN($J$9))*4,0,4,2),$C165),FA$9,"")</f>
        <v/>
      </c>
      <c r="FB165" s="332" t="str">
        <f ca="1">IF(COUNTIF(OFFSET('別紙2-4(研修実施報告書)'!$I$8,(COLUMN()-COLUMN($J$9))*4,0,4,2),$C165),FB$9,"")</f>
        <v/>
      </c>
      <c r="FC165" s="332" t="str">
        <f ca="1">IF(COUNTIF(OFFSET('別紙2-4(研修実施報告書)'!$I$8,(COLUMN()-COLUMN($J$9))*4,0,4,2),$C165),FC$9,"")</f>
        <v/>
      </c>
      <c r="FD165" s="332" t="str">
        <f ca="1">IF(COUNTIF(OFFSET('別紙2-4(研修実施報告書)'!$I$8,(COLUMN()-COLUMN($J$9))*4,0,4,2),$C165),FD$9,"")</f>
        <v/>
      </c>
      <c r="FE165" s="332" t="str">
        <f ca="1">IF(COUNTIF(OFFSET('別紙2-4(研修実施報告書)'!$I$8,(COLUMN()-COLUMN($J$9))*4,0,4,2),$C165),FE$9,"")</f>
        <v/>
      </c>
      <c r="FF165" s="332" t="str">
        <f ca="1">IF(COUNTIF(OFFSET('別紙2-4(研修実施報告書)'!$I$8,(COLUMN()-COLUMN($J$9))*4,0,4,2),$C165),FF$9,"")</f>
        <v/>
      </c>
      <c r="FG165" s="332" t="str">
        <f ca="1">IF(COUNTIF(OFFSET('別紙2-4(研修実施報告書)'!$I$8,(COLUMN()-COLUMN($J$9))*4,0,4,2),$C165),FG$9,"")</f>
        <v/>
      </c>
      <c r="FH165" s="332" t="str">
        <f ca="1">IF(COUNTIF(OFFSET('別紙2-4(研修実施報告書)'!$I$8,(COLUMN()-COLUMN($J$9))*4,0,4,2),$C165),FH$9,"")</f>
        <v/>
      </c>
      <c r="FI165" s="332" t="str">
        <f ca="1">IF(COUNTIF(OFFSET('別紙2-4(研修実施報告書)'!$I$8,(COLUMN()-COLUMN($J$9))*4,0,4,2),$C165),FI$9,"")</f>
        <v/>
      </c>
      <c r="FJ165" s="332" t="str">
        <f ca="1">IF(COUNTIF(OFFSET('別紙2-4(研修実施報告書)'!$I$8,(COLUMN()-COLUMN($J$9))*4,0,4,2),$C165),FJ$9,"")</f>
        <v/>
      </c>
      <c r="FK165" s="332" t="str">
        <f ca="1">IF(COUNTIF(OFFSET('別紙2-4(研修実施報告書)'!$I$8,(COLUMN()-COLUMN($J$9))*4,0,4,2),$C165),FK$9,"")</f>
        <v/>
      </c>
      <c r="FL165" s="332" t="str">
        <f ca="1">IF(COUNTIF(OFFSET('別紙2-4(研修実施報告書)'!$I$8,(COLUMN()-COLUMN($J$9))*4,0,4,2),$C165),FL$9,"")</f>
        <v/>
      </c>
      <c r="FM165" s="332" t="str">
        <f ca="1">IF(COUNTIF(OFFSET('別紙2-4(研修実施報告書)'!$I$8,(COLUMN()-COLUMN($J$9))*4,0,4,2),$C165),FM$9,"")</f>
        <v/>
      </c>
      <c r="FN165" s="332" t="str">
        <f ca="1">IF(COUNTIF(OFFSET('別紙2-4(研修実施報告書)'!$I$8,(COLUMN()-COLUMN($J$9))*4,0,4,2),$C165),FN$9,"")</f>
        <v/>
      </c>
      <c r="FO165" s="332" t="str">
        <f ca="1">IF(COUNTIF(OFFSET('別紙2-4(研修実施報告書)'!$I$8,(COLUMN()-COLUMN($J$9))*4,0,4,2),$C165),FO$9,"")</f>
        <v/>
      </c>
      <c r="FP165" s="332" t="str">
        <f ca="1">IF(COUNTIF(OFFSET('別紙2-4(研修実施報告書)'!$I$8,(COLUMN()-COLUMN($J$9))*4,0,4,2),$C165),FP$9,"")</f>
        <v/>
      </c>
      <c r="FQ165" s="332" t="str">
        <f ca="1">IF(COUNTIF(OFFSET('別紙2-4(研修実施報告書)'!$I$8,(COLUMN()-COLUMN($J$9))*4,0,4,2),$C165),FQ$9,"")</f>
        <v/>
      </c>
      <c r="FR165" s="332" t="str">
        <f ca="1">IF(COUNTIF(OFFSET('別紙2-4(研修実施報告書)'!$I$8,(COLUMN()-COLUMN($J$9))*4,0,4,2),$C165),FR$9,"")</f>
        <v/>
      </c>
      <c r="FS165" s="332" t="str">
        <f ca="1">IF(COUNTIF(OFFSET('別紙2-4(研修実施報告書)'!$I$8,(COLUMN()-COLUMN($J$9))*4,0,4,2),$C165),FS$9,"")</f>
        <v/>
      </c>
      <c r="FT165" s="332" t="str">
        <f ca="1">IF(COUNTIF(OFFSET('別紙2-4(研修実施報告書)'!$I$8,(COLUMN()-COLUMN($J$9))*4,0,4,2),$C165),FT$9,"")</f>
        <v/>
      </c>
      <c r="FU165" s="332" t="str">
        <f ca="1">IF(COUNTIF(OFFSET('別紙2-4(研修実施報告書)'!$I$8,(COLUMN()-COLUMN($J$9))*4,0,4,2),$C165),FU$9,"")</f>
        <v/>
      </c>
      <c r="FV165" s="332" t="str">
        <f ca="1">IF(COUNTIF(OFFSET('別紙2-4(研修実施報告書)'!$I$8,(COLUMN()-COLUMN($J$9))*4,0,4,2),$C165),FV$9,"")</f>
        <v/>
      </c>
      <c r="FW165" s="332" t="str">
        <f ca="1">IF(COUNTIF(OFFSET('別紙2-4(研修実施報告書)'!$I$8,(COLUMN()-COLUMN($J$9))*4,0,4,2),$C165),FW$9,"")</f>
        <v/>
      </c>
      <c r="FX165" s="332" t="str">
        <f ca="1">IF(COUNTIF(OFFSET('別紙2-4(研修実施報告書)'!$I$8,(COLUMN()-COLUMN($J$9))*4,0,4,2),$C165),FX$9,"")</f>
        <v/>
      </c>
      <c r="FY165" s="332" t="str">
        <f ca="1">IF(COUNTIF(OFFSET('別紙2-4(研修実施報告書)'!$I$8,(COLUMN()-COLUMN($J$9))*4,0,4,2),$C165),FY$9,"")</f>
        <v/>
      </c>
      <c r="FZ165" s="332" t="str">
        <f ca="1">IF(COUNTIF(OFFSET('別紙2-4(研修実施報告書)'!$I$8,(COLUMN()-COLUMN($J$9))*4,0,4,2),$C165),FZ$9,"")</f>
        <v/>
      </c>
      <c r="GA165" s="332" t="str">
        <f ca="1">IF(COUNTIF(OFFSET('別紙2-4(研修実施報告書)'!$I$8,(COLUMN()-COLUMN($J$9))*4,0,4,2),$C165),GA$9,"")</f>
        <v/>
      </c>
      <c r="GB165" s="332" t="str">
        <f ca="1">IF(COUNTIF(OFFSET('別紙2-4(研修実施報告書)'!$I$8,(COLUMN()-COLUMN($J$9))*4,0,4,2),$C165),GB$9,"")</f>
        <v/>
      </c>
      <c r="GC165" s="332" t="str">
        <f ca="1">IF(COUNTIF(OFFSET('別紙2-4(研修実施報告書)'!$I$8,(COLUMN()-COLUMN($J$9))*4,0,4,2),$C165),GC$9,"")</f>
        <v/>
      </c>
      <c r="GD165" s="332" t="str">
        <f ca="1">IF(COUNTIF(OFFSET('別紙2-4(研修実施報告書)'!$I$8,(COLUMN()-COLUMN($J$9))*4,0,4,2),$C165),GD$9,"")</f>
        <v/>
      </c>
      <c r="GE165" s="332" t="str">
        <f ca="1">IF(COUNTIF(OFFSET('別紙2-4(研修実施報告書)'!$I$8,(COLUMN()-COLUMN($J$9))*4,0,4,2),$C165),GE$9,"")</f>
        <v/>
      </c>
      <c r="GF165" s="332" t="str">
        <f ca="1">IF(COUNTIF(OFFSET('別紙2-4(研修実施報告書)'!$I$8,(COLUMN()-COLUMN($J$9))*4,0,4,2),$C165),GF$9,"")</f>
        <v/>
      </c>
      <c r="GG165" s="332" t="str">
        <f ca="1">IF(COUNTIF(OFFSET('別紙2-4(研修実施報告書)'!$I$8,(COLUMN()-COLUMN($J$9))*4,0,4,2),$C165),GG$9,"")</f>
        <v/>
      </c>
      <c r="GH165" s="332" t="str">
        <f ca="1">IF(COUNTIF(OFFSET('別紙2-4(研修実施報告書)'!$I$8,(COLUMN()-COLUMN($J$9))*4,0,4,2),$C165),GH$9,"")</f>
        <v/>
      </c>
      <c r="GI165" s="332" t="str">
        <f ca="1">IF(COUNTIF(OFFSET('別紙2-4(研修実施報告書)'!$I$8,(COLUMN()-COLUMN($J$9))*4,0,4,2),$C165),GI$9,"")</f>
        <v/>
      </c>
      <c r="GJ165" s="332" t="str">
        <f ca="1">IF(COUNTIF(OFFSET('別紙2-4(研修実施報告書)'!$I$8,(COLUMN()-COLUMN($J$9))*4,0,4,2),$C165),GJ$9,"")</f>
        <v/>
      </c>
      <c r="GK165" s="332" t="str">
        <f ca="1">IF(COUNTIF(OFFSET('別紙2-4(研修実施報告書)'!$I$8,(COLUMN()-COLUMN($J$9))*4,0,4,2),$C165),GK$9,"")</f>
        <v/>
      </c>
      <c r="GL165" s="332" t="str">
        <f ca="1">IF(COUNTIF(OFFSET('別紙2-4(研修実施報告書)'!$I$8,(COLUMN()-COLUMN($J$9))*4,0,4,2),$C165),GL$9,"")</f>
        <v/>
      </c>
      <c r="GM165" s="332" t="str">
        <f ca="1">IF(COUNTIF(OFFSET('別紙2-4(研修実施報告書)'!$I$8,(COLUMN()-COLUMN($J$9))*4,0,4,2),$C165),GM$9,"")</f>
        <v/>
      </c>
      <c r="GN165" s="332" t="str">
        <f ca="1">IF(COUNTIF(OFFSET('別紙2-4(研修実施報告書)'!$I$8,(COLUMN()-COLUMN($J$9))*4,0,4,2),$C165),GN$9,"")</f>
        <v/>
      </c>
      <c r="GO165" s="332" t="str">
        <f ca="1">IF(COUNTIF(OFFSET('別紙2-4(研修実施報告書)'!$I$8,(COLUMN()-COLUMN($J$9))*4,0,4,2),$C165),GO$9,"")</f>
        <v/>
      </c>
      <c r="GP165" s="332" t="str">
        <f ca="1">IF(COUNTIF(OFFSET('別紙2-4(研修実施報告書)'!$I$8,(COLUMN()-COLUMN($J$9))*4,0,4,2),$C165),GP$9,"")</f>
        <v/>
      </c>
      <c r="GQ165" s="332" t="str">
        <f ca="1">IF(COUNTIF(OFFSET('別紙2-4(研修実施報告書)'!$I$8,(COLUMN()-COLUMN($J$9))*4,0,4,2),$C165),GQ$9,"")</f>
        <v/>
      </c>
      <c r="GR165" s="332" t="str">
        <f ca="1">IF(COUNTIF(OFFSET('別紙2-4(研修実施報告書)'!$I$8,(COLUMN()-COLUMN($J$9))*4,0,4,2),$C165),GR$9,"")</f>
        <v/>
      </c>
      <c r="GS165" s="332" t="str">
        <f ca="1">IF(COUNTIF(OFFSET('別紙2-4(研修実施報告書)'!$I$8,(COLUMN()-COLUMN($J$9))*4,0,4,2),$C165),GS$9,"")</f>
        <v/>
      </c>
      <c r="GT165" s="332" t="str">
        <f ca="1">IF(COUNTIF(OFFSET('別紙2-4(研修実施報告書)'!$I$8,(COLUMN()-COLUMN($J$9))*4,0,4,2),$C165),GT$9,"")</f>
        <v/>
      </c>
      <c r="GU165" s="332" t="str">
        <f ca="1">IF(COUNTIF(OFFSET('別紙2-4(研修実施報告書)'!$I$8,(COLUMN()-COLUMN($J$9))*4,0,4,2),$C165),GU$9,"")</f>
        <v/>
      </c>
      <c r="GV165" s="332" t="str">
        <f ca="1">IF(COUNTIF(OFFSET('別紙2-4(研修実施報告書)'!$I$8,(COLUMN()-COLUMN($J$9))*4,0,4,2),$C165),GV$9,"")</f>
        <v/>
      </c>
      <c r="GW165" s="332" t="str">
        <f ca="1">IF(COUNTIF(OFFSET('別紙2-4(研修実施報告書)'!$I$8,(COLUMN()-COLUMN($J$9))*4,0,4,2),$C165),GW$9,"")</f>
        <v/>
      </c>
      <c r="GX165" s="332" t="str">
        <f ca="1">IF(COUNTIF(OFFSET('別紙2-4(研修実施報告書)'!$I$8,(COLUMN()-COLUMN($J$9))*4,0,4,2),$C165),GX$9,"")</f>
        <v/>
      </c>
      <c r="GY165" s="332" t="str">
        <f ca="1">IF(COUNTIF(OFFSET('別紙2-4(研修実施報告書)'!$I$8,(COLUMN()-COLUMN($J$9))*4,0,4,2),$C165),GY$9,"")</f>
        <v/>
      </c>
      <c r="GZ165" s="332" t="str">
        <f ca="1">IF(COUNTIF(OFFSET('別紙2-4(研修実施報告書)'!$I$8,(COLUMN()-COLUMN($J$9))*4,0,4,2),$C165),GZ$9,"")</f>
        <v/>
      </c>
      <c r="HA165" s="332" t="str">
        <f ca="1">IF(COUNTIF(OFFSET('別紙2-4(研修実施報告書)'!$I$8,(COLUMN()-COLUMN($J$9))*4,0,4,2),$C165),HA$9,"")</f>
        <v/>
      </c>
      <c r="HB165" s="320"/>
    </row>
    <row r="166" spans="1:210" ht="18.75" customHeight="1">
      <c r="A166" s="325">
        <v>152</v>
      </c>
      <c r="B166" s="323" t="str">
        <f>IF(AND('別紙1-7(研修責任者教育担当者) '!E169="〇",'別紙1-7(研修責任者教育担当者) '!F169="〇"),"専任・兼任",IF('別紙1-7(研修責任者教育担当者) '!E169="〇","専任",IF('別紙1-7(研修責任者教育担当者) '!F169="〇","兼任","")))</f>
        <v/>
      </c>
      <c r="C166" s="324">
        <f>VLOOKUP(A166,'別紙1-7(研修責任者教育担当者) '!$B$18:$C$217,2,0)</f>
        <v>0</v>
      </c>
      <c r="D166" s="348" t="s">
        <v>175</v>
      </c>
      <c r="E166" s="349"/>
      <c r="F166" s="329" t="e">
        <f t="shared" si="6"/>
        <v>#DIV/0!</v>
      </c>
      <c r="G166" s="330" t="e">
        <f t="shared" ca="1" si="7"/>
        <v>#DIV/0!</v>
      </c>
      <c r="H166" s="318">
        <f t="shared" ca="1" si="8"/>
        <v>0</v>
      </c>
      <c r="I166" s="318"/>
      <c r="J166" s="332" t="str">
        <f ca="1">IF(COUNTIF(OFFSET('別紙2-4(研修実施報告書)'!$I$8,(COLUMN()-COLUMN($J$9))*4,0,4,2),$C166),J$9,"")</f>
        <v/>
      </c>
      <c r="K166" s="332" t="str">
        <f ca="1">IF(COUNTIF(OFFSET('別紙2-4(研修実施報告書)'!$I$8,(COLUMN()-COLUMN($J$9))*4,0,4,2),$C166),K$9,"")</f>
        <v/>
      </c>
      <c r="L166" s="332" t="str">
        <f ca="1">IF(COUNTIF(OFFSET('別紙2-4(研修実施報告書)'!$I$8,(COLUMN()-COLUMN($J$9))*4,0,4,2),$C166),L$9,"")</f>
        <v/>
      </c>
      <c r="M166" s="332" t="str">
        <f ca="1">IF(COUNTIF(OFFSET('別紙2-4(研修実施報告書)'!$I$8,(COLUMN()-COLUMN($J$9))*4,0,4,2),$C166),M$9,"")</f>
        <v/>
      </c>
      <c r="N166" s="332" t="str">
        <f ca="1">IF(COUNTIF(OFFSET('別紙2-4(研修実施報告書)'!$I$8,(COLUMN()-COLUMN($J$9))*4,0,4,2),$C166),N$9,"")</f>
        <v/>
      </c>
      <c r="O166" s="332" t="str">
        <f ca="1">IF(COUNTIF(OFFSET('別紙2-4(研修実施報告書)'!$I$8,(COLUMN()-COLUMN($J$9))*4,0,4,2),$C166),O$9,"")</f>
        <v/>
      </c>
      <c r="P166" s="332" t="str">
        <f ca="1">IF(COUNTIF(OFFSET('別紙2-4(研修実施報告書)'!$I$8,(COLUMN()-COLUMN($J$9))*4,0,4,2),$C166),P$9,"")</f>
        <v/>
      </c>
      <c r="Q166" s="332" t="str">
        <f ca="1">IF(COUNTIF(OFFSET('別紙2-4(研修実施報告書)'!$I$8,(COLUMN()-COLUMN($J$9))*4,0,4,2),$C166),Q$9,"")</f>
        <v/>
      </c>
      <c r="R166" s="332" t="str">
        <f ca="1">IF(COUNTIF(OFFSET('別紙2-4(研修実施報告書)'!$I$8,(COLUMN()-COLUMN($J$9))*4,0,4,2),$C166),R$9,"")</f>
        <v/>
      </c>
      <c r="S166" s="332" t="str">
        <f ca="1">IF(COUNTIF(OFFSET('別紙2-4(研修実施報告書)'!$I$8,(COLUMN()-COLUMN($J$9))*4,0,4,2),$C166),S$9,"")</f>
        <v/>
      </c>
      <c r="T166" s="332" t="str">
        <f ca="1">IF(COUNTIF(OFFSET('別紙2-4(研修実施報告書)'!$I$8,(COLUMN()-COLUMN($J$9))*4,0,4,2),$C166),T$9,"")</f>
        <v/>
      </c>
      <c r="U166" s="332" t="str">
        <f ca="1">IF(COUNTIF(OFFSET('別紙2-4(研修実施報告書)'!$I$8,(COLUMN()-COLUMN($J$9))*4,0,4,2),$C166),U$9,"")</f>
        <v/>
      </c>
      <c r="V166" s="332" t="str">
        <f ca="1">IF(COUNTIF(OFFSET('別紙2-4(研修実施報告書)'!$I$8,(COLUMN()-COLUMN($J$9))*4,0,4,2),$C166),V$9,"")</f>
        <v/>
      </c>
      <c r="W166" s="332" t="str">
        <f ca="1">IF(COUNTIF(OFFSET('別紙2-4(研修実施報告書)'!$I$8,(COLUMN()-COLUMN($J$9))*4,0,4,2),$C166),W$9,"")</f>
        <v/>
      </c>
      <c r="X166" s="332" t="str">
        <f ca="1">IF(COUNTIF(OFFSET('別紙2-4(研修実施報告書)'!$I$8,(COLUMN()-COLUMN($J$9))*4,0,4,2),$C166),X$9,"")</f>
        <v/>
      </c>
      <c r="Y166" s="332" t="str">
        <f ca="1">IF(COUNTIF(OFFSET('別紙2-4(研修実施報告書)'!$I$8,(COLUMN()-COLUMN($J$9))*4,0,4,2),$C166),Y$9,"")</f>
        <v/>
      </c>
      <c r="Z166" s="332" t="str">
        <f ca="1">IF(COUNTIF(OFFSET('別紙2-4(研修実施報告書)'!$I$8,(COLUMN()-COLUMN($J$9))*4,0,4,2),$C166),Z$9,"")</f>
        <v/>
      </c>
      <c r="AA166" s="332" t="str">
        <f ca="1">IF(COUNTIF(OFFSET('別紙2-4(研修実施報告書)'!$I$8,(COLUMN()-COLUMN($J$9))*4,0,4,2),$C166),AA$9,"")</f>
        <v/>
      </c>
      <c r="AB166" s="332" t="str">
        <f ca="1">IF(COUNTIF(OFFSET('別紙2-4(研修実施報告書)'!$I$8,(COLUMN()-COLUMN($J$9))*4,0,4,2),$C166),AB$9,"")</f>
        <v/>
      </c>
      <c r="AC166" s="332" t="str">
        <f ca="1">IF(COUNTIF(OFFSET('別紙2-4(研修実施報告書)'!$I$8,(COLUMN()-COLUMN($J$9))*4,0,4,2),$C166),AC$9,"")</f>
        <v/>
      </c>
      <c r="AD166" s="332" t="str">
        <f ca="1">IF(COUNTIF(OFFSET('別紙2-4(研修実施報告書)'!$I$8,(COLUMN()-COLUMN($J$9))*4,0,4,2),$C166),AD$9,"")</f>
        <v/>
      </c>
      <c r="AE166" s="332" t="str">
        <f ca="1">IF(COUNTIF(OFFSET('別紙2-4(研修実施報告書)'!$I$8,(COLUMN()-COLUMN($J$9))*4,0,4,2),$C166),AE$9,"")</f>
        <v/>
      </c>
      <c r="AF166" s="332" t="str">
        <f ca="1">IF(COUNTIF(OFFSET('別紙2-4(研修実施報告書)'!$I$8,(COLUMN()-COLUMN($J$9))*4,0,4,2),$C166),AF$9,"")</f>
        <v/>
      </c>
      <c r="AG166" s="332" t="str">
        <f ca="1">IF(COUNTIF(OFFSET('別紙2-4(研修実施報告書)'!$I$8,(COLUMN()-COLUMN($J$9))*4,0,4,2),$C166),AG$9,"")</f>
        <v/>
      </c>
      <c r="AH166" s="332" t="str">
        <f ca="1">IF(COUNTIF(OFFSET('別紙2-4(研修実施報告書)'!$I$8,(COLUMN()-COLUMN($J$9))*4,0,4,2),$C166),AH$9,"")</f>
        <v/>
      </c>
      <c r="AI166" s="332" t="str">
        <f ca="1">IF(COUNTIF(OFFSET('別紙2-4(研修実施報告書)'!$I$8,(COLUMN()-COLUMN($J$9))*4,0,4,2),$C166),AI$9,"")</f>
        <v/>
      </c>
      <c r="AJ166" s="332" t="str">
        <f ca="1">IF(COUNTIF(OFFSET('別紙2-4(研修実施報告書)'!$I$8,(COLUMN()-COLUMN($J$9))*4,0,4,2),$C166),AJ$9,"")</f>
        <v/>
      </c>
      <c r="AK166" s="332" t="str">
        <f ca="1">IF(COUNTIF(OFFSET('別紙2-4(研修実施報告書)'!$I$8,(COLUMN()-COLUMN($J$9))*4,0,4,2),$C166),AK$9,"")</f>
        <v/>
      </c>
      <c r="AL166" s="332" t="str">
        <f ca="1">IF(COUNTIF(OFFSET('別紙2-4(研修実施報告書)'!$I$8,(COLUMN()-COLUMN($J$9))*4,0,4,2),$C166),AL$9,"")</f>
        <v/>
      </c>
      <c r="AM166" s="332" t="str">
        <f ca="1">IF(COUNTIF(OFFSET('別紙2-4(研修実施報告書)'!$I$8,(COLUMN()-COLUMN($J$9))*4,0,4,2),$C166),AM$9,"")</f>
        <v/>
      </c>
      <c r="AN166" s="332" t="str">
        <f ca="1">IF(COUNTIF(OFFSET('別紙2-4(研修実施報告書)'!$I$8,(COLUMN()-COLUMN($J$9))*4,0,4,2),$C166),AN$9,"")</f>
        <v/>
      </c>
      <c r="AO166" s="332" t="str">
        <f ca="1">IF(COUNTIF(OFFSET('別紙2-4(研修実施報告書)'!$I$8,(COLUMN()-COLUMN($J$9))*4,0,4,2),$C166),AO$9,"")</f>
        <v/>
      </c>
      <c r="AP166" s="332" t="str">
        <f ca="1">IF(COUNTIF(OFFSET('別紙2-4(研修実施報告書)'!$I$8,(COLUMN()-COLUMN($J$9))*4,0,4,2),$C166),AP$9,"")</f>
        <v/>
      </c>
      <c r="AQ166" s="332" t="str">
        <f ca="1">IF(COUNTIF(OFFSET('別紙2-4(研修実施報告書)'!$I$8,(COLUMN()-COLUMN($J$9))*4,0,4,2),$C166),AQ$9,"")</f>
        <v/>
      </c>
      <c r="AR166" s="332" t="str">
        <f ca="1">IF(COUNTIF(OFFSET('別紙2-4(研修実施報告書)'!$I$8,(COLUMN()-COLUMN($J$9))*4,0,4,2),$C166),AR$9,"")</f>
        <v/>
      </c>
      <c r="AS166" s="332" t="str">
        <f ca="1">IF(COUNTIF(OFFSET('別紙2-4(研修実施報告書)'!$I$8,(COLUMN()-COLUMN($J$9))*4,0,4,2),$C166),AS$9,"")</f>
        <v/>
      </c>
      <c r="AT166" s="332" t="str">
        <f ca="1">IF(COUNTIF(OFFSET('別紙2-4(研修実施報告書)'!$I$8,(COLUMN()-COLUMN($J$9))*4,0,4,2),$C166),AT$9,"")</f>
        <v/>
      </c>
      <c r="AU166" s="332" t="str">
        <f ca="1">IF(COUNTIF(OFFSET('別紙2-4(研修実施報告書)'!$I$8,(COLUMN()-COLUMN($J$9))*4,0,4,2),$C166),AU$9,"")</f>
        <v/>
      </c>
      <c r="AV166" s="332" t="str">
        <f ca="1">IF(COUNTIF(OFFSET('別紙2-4(研修実施報告書)'!$I$8,(COLUMN()-COLUMN($J$9))*4,0,4,2),$C166),AV$9,"")</f>
        <v/>
      </c>
      <c r="AW166" s="332" t="str">
        <f ca="1">IF(COUNTIF(OFFSET('別紙2-4(研修実施報告書)'!$I$8,(COLUMN()-COLUMN($J$9))*4,0,4,2),$C166),AW$9,"")</f>
        <v/>
      </c>
      <c r="AX166" s="332" t="str">
        <f ca="1">IF(COUNTIF(OFFSET('別紙2-4(研修実施報告書)'!$I$8,(COLUMN()-COLUMN($J$9))*4,0,4,2),$C166),AX$9,"")</f>
        <v/>
      </c>
      <c r="AY166" s="332" t="str">
        <f ca="1">IF(COUNTIF(OFFSET('別紙2-4(研修実施報告書)'!$I$8,(COLUMN()-COLUMN($J$9))*4,0,4,2),$C166),AY$9,"")</f>
        <v/>
      </c>
      <c r="AZ166" s="332" t="str">
        <f ca="1">IF(COUNTIF(OFFSET('別紙2-4(研修実施報告書)'!$I$8,(COLUMN()-COLUMN($J$9))*4,0,4,2),$C166),AZ$9,"")</f>
        <v/>
      </c>
      <c r="BA166" s="332" t="str">
        <f ca="1">IF(COUNTIF(OFFSET('別紙2-4(研修実施報告書)'!$I$8,(COLUMN()-COLUMN($J$9))*4,0,4,2),$C166),BA$9,"")</f>
        <v/>
      </c>
      <c r="BB166" s="332" t="str">
        <f ca="1">IF(COUNTIF(OFFSET('別紙2-4(研修実施報告書)'!$I$8,(COLUMN()-COLUMN($J$9))*4,0,4,2),$C166),BB$9,"")</f>
        <v/>
      </c>
      <c r="BC166" s="332" t="str">
        <f ca="1">IF(COUNTIF(OFFSET('別紙2-4(研修実施報告書)'!$I$8,(COLUMN()-COLUMN($J$9))*4,0,4,2),$C166),BC$9,"")</f>
        <v/>
      </c>
      <c r="BD166" s="332" t="str">
        <f ca="1">IF(COUNTIF(OFFSET('別紙2-4(研修実施報告書)'!$I$8,(COLUMN()-COLUMN($J$9))*4,0,4,2),$C166),BD$9,"")</f>
        <v/>
      </c>
      <c r="BE166" s="332" t="str">
        <f ca="1">IF(COUNTIF(OFFSET('別紙2-4(研修実施報告書)'!$I$8,(COLUMN()-COLUMN($J$9))*4,0,4,2),$C166),BE$9,"")</f>
        <v/>
      </c>
      <c r="BF166" s="332" t="str">
        <f ca="1">IF(COUNTIF(OFFSET('別紙2-4(研修実施報告書)'!$I$8,(COLUMN()-COLUMN($J$9))*4,0,4,2),$C166),BF$9,"")</f>
        <v/>
      </c>
      <c r="BG166" s="332" t="str">
        <f ca="1">IF(COUNTIF(OFFSET('別紙2-4(研修実施報告書)'!$I$8,(COLUMN()-COLUMN($J$9))*4,0,4,2),$C166),BG$9,"")</f>
        <v/>
      </c>
      <c r="BH166" s="332" t="str">
        <f ca="1">IF(COUNTIF(OFFSET('別紙2-4(研修実施報告書)'!$I$8,(COLUMN()-COLUMN($J$9))*4,0,4,2),$C166),BH$9,"")</f>
        <v/>
      </c>
      <c r="BI166" s="332" t="str">
        <f ca="1">IF(COUNTIF(OFFSET('別紙2-4(研修実施報告書)'!$I$8,(COLUMN()-COLUMN($J$9))*4,0,4,2),$C166),BI$9,"")</f>
        <v/>
      </c>
      <c r="BJ166" s="332" t="str">
        <f ca="1">IF(COUNTIF(OFFSET('別紙2-4(研修実施報告書)'!$I$8,(COLUMN()-COLUMN($J$9))*4,0,4,2),$C166),BJ$9,"")</f>
        <v/>
      </c>
      <c r="BK166" s="332" t="str">
        <f ca="1">IF(COUNTIF(OFFSET('別紙2-4(研修実施報告書)'!$I$8,(COLUMN()-COLUMN($J$9))*4,0,4,2),$C166),BK$9,"")</f>
        <v/>
      </c>
      <c r="BL166" s="332" t="str">
        <f ca="1">IF(COUNTIF(OFFSET('別紙2-4(研修実施報告書)'!$I$8,(COLUMN()-COLUMN($J$9))*4,0,4,2),$C166),BL$9,"")</f>
        <v/>
      </c>
      <c r="BM166" s="332" t="str">
        <f ca="1">IF(COUNTIF(OFFSET('別紙2-4(研修実施報告書)'!$I$8,(COLUMN()-COLUMN($J$9))*4,0,4,2),$C166),BM$9,"")</f>
        <v/>
      </c>
      <c r="BN166" s="332" t="str">
        <f ca="1">IF(COUNTIF(OFFSET('別紙2-4(研修実施報告書)'!$I$8,(COLUMN()-COLUMN($J$9))*4,0,4,2),$C166),BN$9,"")</f>
        <v/>
      </c>
      <c r="BO166" s="332" t="str">
        <f ca="1">IF(COUNTIF(OFFSET('別紙2-4(研修実施報告書)'!$I$8,(COLUMN()-COLUMN($J$9))*4,0,4,2),$C166),BO$9,"")</f>
        <v/>
      </c>
      <c r="BP166" s="332" t="str">
        <f ca="1">IF(COUNTIF(OFFSET('別紙2-4(研修実施報告書)'!$I$8,(COLUMN()-COLUMN($J$9))*4,0,4,2),$C166),BP$9,"")</f>
        <v/>
      </c>
      <c r="BQ166" s="332" t="str">
        <f ca="1">IF(COUNTIF(OFFSET('別紙2-4(研修実施報告書)'!$I$8,(COLUMN()-COLUMN($J$9))*4,0,4,2),$C166),BQ$9,"")</f>
        <v/>
      </c>
      <c r="BR166" s="332" t="str">
        <f ca="1">IF(COUNTIF(OFFSET('別紙2-4(研修実施報告書)'!$I$8,(COLUMN()-COLUMN($J$9))*4,0,4,2),$C166),BR$9,"")</f>
        <v/>
      </c>
      <c r="BS166" s="332" t="str">
        <f ca="1">IF(COUNTIF(OFFSET('別紙2-4(研修実施報告書)'!$I$8,(COLUMN()-COLUMN($J$9))*4,0,4,2),$C166),BS$9,"")</f>
        <v/>
      </c>
      <c r="BT166" s="332" t="str">
        <f ca="1">IF(COUNTIF(OFFSET('別紙2-4(研修実施報告書)'!$I$8,(COLUMN()-COLUMN($J$9))*4,0,4,2),$C166),BT$9,"")</f>
        <v/>
      </c>
      <c r="BU166" s="332" t="str">
        <f ca="1">IF(COUNTIF(OFFSET('別紙2-4(研修実施報告書)'!$I$8,(COLUMN()-COLUMN($J$9))*4,0,4,2),$C166),BU$9,"")</f>
        <v/>
      </c>
      <c r="BV166" s="332" t="str">
        <f ca="1">IF(COUNTIF(OFFSET('別紙2-4(研修実施報告書)'!$I$8,(COLUMN()-COLUMN($J$9))*4,0,4,2),$C166),BV$9,"")</f>
        <v/>
      </c>
      <c r="BW166" s="332" t="str">
        <f ca="1">IF(COUNTIF(OFFSET('別紙2-4(研修実施報告書)'!$I$8,(COLUMN()-COLUMN($J$9))*4,0,4,2),$C166),BW$9,"")</f>
        <v/>
      </c>
      <c r="BX166" s="332" t="str">
        <f ca="1">IF(COUNTIF(OFFSET('別紙2-4(研修実施報告書)'!$I$8,(COLUMN()-COLUMN($J$9))*4,0,4,2),$C166),BX$9,"")</f>
        <v/>
      </c>
      <c r="BY166" s="332" t="str">
        <f ca="1">IF(COUNTIF(OFFSET('別紙2-4(研修実施報告書)'!$I$8,(COLUMN()-COLUMN($J$9))*4,0,4,2),$C166),BY$9,"")</f>
        <v/>
      </c>
      <c r="BZ166" s="332" t="str">
        <f ca="1">IF(COUNTIF(OFFSET('別紙2-4(研修実施報告書)'!$I$8,(COLUMN()-COLUMN($J$9))*4,0,4,2),$C166),BZ$9,"")</f>
        <v/>
      </c>
      <c r="CA166" s="332" t="str">
        <f ca="1">IF(COUNTIF(OFFSET('別紙2-4(研修実施報告書)'!$I$8,(COLUMN()-COLUMN($J$9))*4,0,4,2),$C166),CA$9,"")</f>
        <v/>
      </c>
      <c r="CB166" s="332" t="str">
        <f ca="1">IF(COUNTIF(OFFSET('別紙2-4(研修実施報告書)'!$I$8,(COLUMN()-COLUMN($J$9))*4,0,4,2),$C166),CB$9,"")</f>
        <v/>
      </c>
      <c r="CC166" s="332" t="str">
        <f ca="1">IF(COUNTIF(OFFSET('別紙2-4(研修実施報告書)'!$I$8,(COLUMN()-COLUMN($J$9))*4,0,4,2),$C166),CC$9,"")</f>
        <v/>
      </c>
      <c r="CD166" s="332" t="str">
        <f ca="1">IF(COUNTIF(OFFSET('別紙2-4(研修実施報告書)'!$I$8,(COLUMN()-COLUMN($J$9))*4,0,4,2),$C166),CD$9,"")</f>
        <v/>
      </c>
      <c r="CE166" s="332" t="str">
        <f ca="1">IF(COUNTIF(OFFSET('別紙2-4(研修実施報告書)'!$I$8,(COLUMN()-COLUMN($J$9))*4,0,4,2),$C166),CE$9,"")</f>
        <v/>
      </c>
      <c r="CF166" s="332" t="str">
        <f ca="1">IF(COUNTIF(OFFSET('別紙2-4(研修実施報告書)'!$I$8,(COLUMN()-COLUMN($J$9))*4,0,4,2),$C166),CF$9,"")</f>
        <v/>
      </c>
      <c r="CG166" s="332" t="str">
        <f ca="1">IF(COUNTIF(OFFSET('別紙2-4(研修実施報告書)'!$I$8,(COLUMN()-COLUMN($J$9))*4,0,4,2),$C166),CG$9,"")</f>
        <v/>
      </c>
      <c r="CH166" s="332" t="str">
        <f ca="1">IF(COUNTIF(OFFSET('別紙2-4(研修実施報告書)'!$I$8,(COLUMN()-COLUMN($J$9))*4,0,4,2),$C166),CH$9,"")</f>
        <v/>
      </c>
      <c r="CI166" s="332" t="str">
        <f ca="1">IF(COUNTIF(OFFSET('別紙2-4(研修実施報告書)'!$I$8,(COLUMN()-COLUMN($J$9))*4,0,4,2),$C166),CI$9,"")</f>
        <v/>
      </c>
      <c r="CJ166" s="332" t="str">
        <f ca="1">IF(COUNTIF(OFFSET('別紙2-4(研修実施報告書)'!$I$8,(COLUMN()-COLUMN($J$9))*4,0,4,2),$C166),CJ$9,"")</f>
        <v/>
      </c>
      <c r="CK166" s="332" t="str">
        <f ca="1">IF(COUNTIF(OFFSET('別紙2-4(研修実施報告書)'!$I$8,(COLUMN()-COLUMN($J$9))*4,0,4,2),$C166),CK$9,"")</f>
        <v/>
      </c>
      <c r="CL166" s="332" t="str">
        <f ca="1">IF(COUNTIF(OFFSET('別紙2-4(研修実施報告書)'!$I$8,(COLUMN()-COLUMN($J$9))*4,0,4,2),$C166),CL$9,"")</f>
        <v/>
      </c>
      <c r="CM166" s="332" t="str">
        <f ca="1">IF(COUNTIF(OFFSET('別紙2-4(研修実施報告書)'!$I$8,(COLUMN()-COLUMN($J$9))*4,0,4,2),$C166),CM$9,"")</f>
        <v/>
      </c>
      <c r="CN166" s="332" t="str">
        <f ca="1">IF(COUNTIF(OFFSET('別紙2-4(研修実施報告書)'!$I$8,(COLUMN()-COLUMN($J$9))*4,0,4,2),$C166),CN$9,"")</f>
        <v/>
      </c>
      <c r="CO166" s="332" t="str">
        <f ca="1">IF(COUNTIF(OFFSET('別紙2-4(研修実施報告書)'!$I$8,(COLUMN()-COLUMN($J$9))*4,0,4,2),$C166),CO$9,"")</f>
        <v/>
      </c>
      <c r="CP166" s="332" t="str">
        <f ca="1">IF(COUNTIF(OFFSET('別紙2-4(研修実施報告書)'!$I$8,(COLUMN()-COLUMN($J$9))*4,0,4,2),$C166),CP$9,"")</f>
        <v/>
      </c>
      <c r="CQ166" s="332" t="str">
        <f ca="1">IF(COUNTIF(OFFSET('別紙2-4(研修実施報告書)'!$I$8,(COLUMN()-COLUMN($J$9))*4,0,4,2),$C166),CQ$9,"")</f>
        <v/>
      </c>
      <c r="CR166" s="332" t="str">
        <f ca="1">IF(COUNTIF(OFFSET('別紙2-4(研修実施報告書)'!$I$8,(COLUMN()-COLUMN($J$9))*4,0,4,2),$C166),CR$9,"")</f>
        <v/>
      </c>
      <c r="CS166" s="332" t="str">
        <f ca="1">IF(COUNTIF(OFFSET('別紙2-4(研修実施報告書)'!$I$8,(COLUMN()-COLUMN($J$9))*4,0,4,2),$C166),CS$9,"")</f>
        <v/>
      </c>
      <c r="CT166" s="332" t="str">
        <f ca="1">IF(COUNTIF(OFFSET('別紙2-4(研修実施報告書)'!$I$8,(COLUMN()-COLUMN($J$9))*4,0,4,2),$C166),CT$9,"")</f>
        <v/>
      </c>
      <c r="CU166" s="332" t="str">
        <f ca="1">IF(COUNTIF(OFFSET('別紙2-4(研修実施報告書)'!$I$8,(COLUMN()-COLUMN($J$9))*4,0,4,2),$C166),CU$9,"")</f>
        <v/>
      </c>
      <c r="CV166" s="332" t="str">
        <f ca="1">IF(COUNTIF(OFFSET('別紙2-4(研修実施報告書)'!$I$8,(COLUMN()-COLUMN($J$9))*4,0,4,2),$C166),CV$9,"")</f>
        <v/>
      </c>
      <c r="CW166" s="332" t="str">
        <f ca="1">IF(COUNTIF(OFFSET('別紙2-4(研修実施報告書)'!$I$8,(COLUMN()-COLUMN($J$9))*4,0,4,2),$C166),CW$9,"")</f>
        <v/>
      </c>
      <c r="CX166" s="332" t="str">
        <f ca="1">IF(COUNTIF(OFFSET('別紙2-4(研修実施報告書)'!$I$8,(COLUMN()-COLUMN($J$9))*4,0,4,2),$C166),CX$9,"")</f>
        <v/>
      </c>
      <c r="CY166" s="332" t="str">
        <f ca="1">IF(COUNTIF(OFFSET('別紙2-4(研修実施報告書)'!$I$8,(COLUMN()-COLUMN($J$9))*4,0,4,2),$C166),CY$9,"")</f>
        <v/>
      </c>
      <c r="CZ166" s="332" t="str">
        <f ca="1">IF(COUNTIF(OFFSET('別紙2-4(研修実施報告書)'!$I$8,(COLUMN()-COLUMN($J$9))*4,0,4,2),$C166),CZ$9,"")</f>
        <v/>
      </c>
      <c r="DA166" s="332" t="str">
        <f ca="1">IF(COUNTIF(OFFSET('別紙2-4(研修実施報告書)'!$I$8,(COLUMN()-COLUMN($J$9))*4,0,4,2),$C166),DA$9,"")</f>
        <v/>
      </c>
      <c r="DB166" s="332" t="str">
        <f ca="1">IF(COUNTIF(OFFSET('別紙2-4(研修実施報告書)'!$I$8,(COLUMN()-COLUMN($J$9))*4,0,4,2),$C166),DB$9,"")</f>
        <v/>
      </c>
      <c r="DC166" s="332" t="str">
        <f ca="1">IF(COUNTIF(OFFSET('別紙2-4(研修実施報告書)'!$I$8,(COLUMN()-COLUMN($J$9))*4,0,4,2),$C166),DC$9,"")</f>
        <v/>
      </c>
      <c r="DD166" s="332" t="str">
        <f ca="1">IF(COUNTIF(OFFSET('別紙2-4(研修実施報告書)'!$I$8,(COLUMN()-COLUMN($J$9))*4,0,4,2),$C166),DD$9,"")</f>
        <v/>
      </c>
      <c r="DE166" s="332" t="str">
        <f ca="1">IF(COUNTIF(OFFSET('別紙2-4(研修実施報告書)'!$I$8,(COLUMN()-COLUMN($J$9))*4,0,4,2),$C166),DE$9,"")</f>
        <v/>
      </c>
      <c r="DF166" s="332" t="str">
        <f ca="1">IF(COUNTIF(OFFSET('別紙2-4(研修実施報告書)'!$I$8,(COLUMN()-COLUMN($J$9))*4,0,4,2),$C166),DF$9,"")</f>
        <v/>
      </c>
      <c r="DG166" s="332" t="str">
        <f ca="1">IF(COUNTIF(OFFSET('別紙2-4(研修実施報告書)'!$I$8,(COLUMN()-COLUMN($J$9))*4,0,4,2),$C166),DG$9,"")</f>
        <v/>
      </c>
      <c r="DH166" s="332" t="str">
        <f ca="1">IF(COUNTIF(OFFSET('別紙2-4(研修実施報告書)'!$I$8,(COLUMN()-COLUMN($J$9))*4,0,4,2),$C166),DH$9,"")</f>
        <v/>
      </c>
      <c r="DI166" s="332" t="str">
        <f ca="1">IF(COUNTIF(OFFSET('別紙2-4(研修実施報告書)'!$I$8,(COLUMN()-COLUMN($J$9))*4,0,4,2),$C166),DI$9,"")</f>
        <v/>
      </c>
      <c r="DJ166" s="332" t="str">
        <f ca="1">IF(COUNTIF(OFFSET('別紙2-4(研修実施報告書)'!$I$8,(COLUMN()-COLUMN($J$9))*4,0,4,2),$C166),DJ$9,"")</f>
        <v/>
      </c>
      <c r="DK166" s="332" t="str">
        <f ca="1">IF(COUNTIF(OFFSET('別紙2-4(研修実施報告書)'!$I$8,(COLUMN()-COLUMN($J$9))*4,0,4,2),$C166),DK$9,"")</f>
        <v/>
      </c>
      <c r="DL166" s="332" t="str">
        <f ca="1">IF(COUNTIF(OFFSET('別紙2-4(研修実施報告書)'!$I$8,(COLUMN()-COLUMN($J$9))*4,0,4,2),$C166),DL$9,"")</f>
        <v/>
      </c>
      <c r="DM166" s="332" t="str">
        <f ca="1">IF(COUNTIF(OFFSET('別紙2-4(研修実施報告書)'!$I$8,(COLUMN()-COLUMN($J$9))*4,0,4,2),$C166),DM$9,"")</f>
        <v/>
      </c>
      <c r="DN166" s="332" t="str">
        <f ca="1">IF(COUNTIF(OFFSET('別紙2-4(研修実施報告書)'!$I$8,(COLUMN()-COLUMN($J$9))*4,0,4,2),$C166),DN$9,"")</f>
        <v/>
      </c>
      <c r="DO166" s="332" t="str">
        <f ca="1">IF(COUNTIF(OFFSET('別紙2-4(研修実施報告書)'!$I$8,(COLUMN()-COLUMN($J$9))*4,0,4,2),$C166),DO$9,"")</f>
        <v/>
      </c>
      <c r="DP166" s="332" t="str">
        <f ca="1">IF(COUNTIF(OFFSET('別紙2-4(研修実施報告書)'!$I$8,(COLUMN()-COLUMN($J$9))*4,0,4,2),$C166),DP$9,"")</f>
        <v/>
      </c>
      <c r="DQ166" s="332" t="str">
        <f ca="1">IF(COUNTIF(OFFSET('別紙2-4(研修実施報告書)'!$I$8,(COLUMN()-COLUMN($J$9))*4,0,4,2),$C166),DQ$9,"")</f>
        <v/>
      </c>
      <c r="DR166" s="332" t="str">
        <f ca="1">IF(COUNTIF(OFFSET('別紙2-4(研修実施報告書)'!$I$8,(COLUMN()-COLUMN($J$9))*4,0,4,2),$C166),DR$9,"")</f>
        <v/>
      </c>
      <c r="DS166" s="332" t="str">
        <f ca="1">IF(COUNTIF(OFFSET('別紙2-4(研修実施報告書)'!$I$8,(COLUMN()-COLUMN($J$9))*4,0,4,2),$C166),DS$9,"")</f>
        <v/>
      </c>
      <c r="DT166" s="332" t="str">
        <f ca="1">IF(COUNTIF(OFFSET('別紙2-4(研修実施報告書)'!$I$8,(COLUMN()-COLUMN($J$9))*4,0,4,2),$C166),DT$9,"")</f>
        <v/>
      </c>
      <c r="DU166" s="332" t="str">
        <f ca="1">IF(COUNTIF(OFFSET('別紙2-4(研修実施報告書)'!$I$8,(COLUMN()-COLUMN($J$9))*4,0,4,2),$C166),DU$9,"")</f>
        <v/>
      </c>
      <c r="DV166" s="332" t="str">
        <f ca="1">IF(COUNTIF(OFFSET('別紙2-4(研修実施報告書)'!$I$8,(COLUMN()-COLUMN($J$9))*4,0,4,2),$C166),DV$9,"")</f>
        <v/>
      </c>
      <c r="DW166" s="332" t="str">
        <f ca="1">IF(COUNTIF(OFFSET('別紙2-4(研修実施報告書)'!$I$8,(COLUMN()-COLUMN($J$9))*4,0,4,2),$C166),DW$9,"")</f>
        <v/>
      </c>
      <c r="DX166" s="332" t="str">
        <f ca="1">IF(COUNTIF(OFFSET('別紙2-4(研修実施報告書)'!$I$8,(COLUMN()-COLUMN($J$9))*4,0,4,2),$C166),DX$9,"")</f>
        <v/>
      </c>
      <c r="DY166" s="332" t="str">
        <f ca="1">IF(COUNTIF(OFFSET('別紙2-4(研修実施報告書)'!$I$8,(COLUMN()-COLUMN($J$9))*4,0,4,2),$C166),DY$9,"")</f>
        <v/>
      </c>
      <c r="DZ166" s="332" t="str">
        <f ca="1">IF(COUNTIF(OFFSET('別紙2-4(研修実施報告書)'!$I$8,(COLUMN()-COLUMN($J$9))*4,0,4,2),$C166),DZ$9,"")</f>
        <v/>
      </c>
      <c r="EA166" s="332" t="str">
        <f ca="1">IF(COUNTIF(OFFSET('別紙2-4(研修実施報告書)'!$I$8,(COLUMN()-COLUMN($J$9))*4,0,4,2),$C166),EA$9,"")</f>
        <v/>
      </c>
      <c r="EB166" s="332" t="str">
        <f ca="1">IF(COUNTIF(OFFSET('別紙2-4(研修実施報告書)'!$I$8,(COLUMN()-COLUMN($J$9))*4,0,4,2),$C166),EB$9,"")</f>
        <v/>
      </c>
      <c r="EC166" s="332" t="str">
        <f ca="1">IF(COUNTIF(OFFSET('別紙2-4(研修実施報告書)'!$I$8,(COLUMN()-COLUMN($J$9))*4,0,4,2),$C166),EC$9,"")</f>
        <v/>
      </c>
      <c r="ED166" s="332" t="str">
        <f ca="1">IF(COUNTIF(OFFSET('別紙2-4(研修実施報告書)'!$I$8,(COLUMN()-COLUMN($J$9))*4,0,4,2),$C166),ED$9,"")</f>
        <v/>
      </c>
      <c r="EE166" s="332" t="str">
        <f ca="1">IF(COUNTIF(OFFSET('別紙2-4(研修実施報告書)'!$I$8,(COLUMN()-COLUMN($J$9))*4,0,4,2),$C166),EE$9,"")</f>
        <v/>
      </c>
      <c r="EF166" s="332" t="str">
        <f ca="1">IF(COUNTIF(OFFSET('別紙2-4(研修実施報告書)'!$I$8,(COLUMN()-COLUMN($J$9))*4,0,4,2),$C166),EF$9,"")</f>
        <v/>
      </c>
      <c r="EG166" s="332" t="str">
        <f ca="1">IF(COUNTIF(OFFSET('別紙2-4(研修実施報告書)'!$I$8,(COLUMN()-COLUMN($J$9))*4,0,4,2),$C166),EG$9,"")</f>
        <v/>
      </c>
      <c r="EH166" s="332" t="str">
        <f ca="1">IF(COUNTIF(OFFSET('別紙2-4(研修実施報告書)'!$I$8,(COLUMN()-COLUMN($J$9))*4,0,4,2),$C166),EH$9,"")</f>
        <v/>
      </c>
      <c r="EI166" s="332" t="str">
        <f ca="1">IF(COUNTIF(OFFSET('別紙2-4(研修実施報告書)'!$I$8,(COLUMN()-COLUMN($J$9))*4,0,4,2),$C166),EI$9,"")</f>
        <v/>
      </c>
      <c r="EJ166" s="332" t="str">
        <f ca="1">IF(COUNTIF(OFFSET('別紙2-4(研修実施報告書)'!$I$8,(COLUMN()-COLUMN($J$9))*4,0,4,2),$C166),EJ$9,"")</f>
        <v/>
      </c>
      <c r="EK166" s="332" t="str">
        <f ca="1">IF(COUNTIF(OFFSET('別紙2-4(研修実施報告書)'!$I$8,(COLUMN()-COLUMN($J$9))*4,0,4,2),$C166),EK$9,"")</f>
        <v/>
      </c>
      <c r="EL166" s="332" t="str">
        <f ca="1">IF(COUNTIF(OFFSET('別紙2-4(研修実施報告書)'!$I$8,(COLUMN()-COLUMN($J$9))*4,0,4,2),$C166),EL$9,"")</f>
        <v/>
      </c>
      <c r="EM166" s="332" t="str">
        <f ca="1">IF(COUNTIF(OFFSET('別紙2-4(研修実施報告書)'!$I$8,(COLUMN()-COLUMN($J$9))*4,0,4,2),$C166),EM$9,"")</f>
        <v/>
      </c>
      <c r="EN166" s="332" t="str">
        <f ca="1">IF(COUNTIF(OFFSET('別紙2-4(研修実施報告書)'!$I$8,(COLUMN()-COLUMN($J$9))*4,0,4,2),$C166),EN$9,"")</f>
        <v/>
      </c>
      <c r="EO166" s="332" t="str">
        <f ca="1">IF(COUNTIF(OFFSET('別紙2-4(研修実施報告書)'!$I$8,(COLUMN()-COLUMN($J$9))*4,0,4,2),$C166),EO$9,"")</f>
        <v/>
      </c>
      <c r="EP166" s="332" t="str">
        <f ca="1">IF(COUNTIF(OFFSET('別紙2-4(研修実施報告書)'!$I$8,(COLUMN()-COLUMN($J$9))*4,0,4,2),$C166),EP$9,"")</f>
        <v/>
      </c>
      <c r="EQ166" s="332" t="str">
        <f ca="1">IF(COUNTIF(OFFSET('別紙2-4(研修実施報告書)'!$I$8,(COLUMN()-COLUMN($J$9))*4,0,4,2),$C166),EQ$9,"")</f>
        <v/>
      </c>
      <c r="ER166" s="332" t="str">
        <f ca="1">IF(COUNTIF(OFFSET('別紙2-4(研修実施報告書)'!$I$8,(COLUMN()-COLUMN($J$9))*4,0,4,2),$C166),ER$9,"")</f>
        <v/>
      </c>
      <c r="ES166" s="332" t="str">
        <f ca="1">IF(COUNTIF(OFFSET('別紙2-4(研修実施報告書)'!$I$8,(COLUMN()-COLUMN($J$9))*4,0,4,2),$C166),ES$9,"")</f>
        <v/>
      </c>
      <c r="ET166" s="332" t="str">
        <f ca="1">IF(COUNTIF(OFFSET('別紙2-4(研修実施報告書)'!$I$8,(COLUMN()-COLUMN($J$9))*4,0,4,2),$C166),ET$9,"")</f>
        <v/>
      </c>
      <c r="EU166" s="332" t="str">
        <f ca="1">IF(COUNTIF(OFFSET('別紙2-4(研修実施報告書)'!$I$8,(COLUMN()-COLUMN($J$9))*4,0,4,2),$C166),EU$9,"")</f>
        <v/>
      </c>
      <c r="EV166" s="332" t="str">
        <f ca="1">IF(COUNTIF(OFFSET('別紙2-4(研修実施報告書)'!$I$8,(COLUMN()-COLUMN($J$9))*4,0,4,2),$C166),EV$9,"")</f>
        <v/>
      </c>
      <c r="EW166" s="332" t="str">
        <f ca="1">IF(COUNTIF(OFFSET('別紙2-4(研修実施報告書)'!$I$8,(COLUMN()-COLUMN($J$9))*4,0,4,2),$C166),EW$9,"")</f>
        <v/>
      </c>
      <c r="EX166" s="332" t="str">
        <f ca="1">IF(COUNTIF(OFFSET('別紙2-4(研修実施報告書)'!$I$8,(COLUMN()-COLUMN($J$9))*4,0,4,2),$C166),EX$9,"")</f>
        <v/>
      </c>
      <c r="EY166" s="332" t="str">
        <f ca="1">IF(COUNTIF(OFFSET('別紙2-4(研修実施報告書)'!$I$8,(COLUMN()-COLUMN($J$9))*4,0,4,2),$C166),EY$9,"")</f>
        <v/>
      </c>
      <c r="EZ166" s="332" t="str">
        <f ca="1">IF(COUNTIF(OFFSET('別紙2-4(研修実施報告書)'!$I$8,(COLUMN()-COLUMN($J$9))*4,0,4,2),$C166),EZ$9,"")</f>
        <v/>
      </c>
      <c r="FA166" s="332" t="str">
        <f ca="1">IF(COUNTIF(OFFSET('別紙2-4(研修実施報告書)'!$I$8,(COLUMN()-COLUMN($J$9))*4,0,4,2),$C166),FA$9,"")</f>
        <v/>
      </c>
      <c r="FB166" s="332" t="str">
        <f ca="1">IF(COUNTIF(OFFSET('別紙2-4(研修実施報告書)'!$I$8,(COLUMN()-COLUMN($J$9))*4,0,4,2),$C166),FB$9,"")</f>
        <v/>
      </c>
      <c r="FC166" s="332" t="str">
        <f ca="1">IF(COUNTIF(OFFSET('別紙2-4(研修実施報告書)'!$I$8,(COLUMN()-COLUMN($J$9))*4,0,4,2),$C166),FC$9,"")</f>
        <v/>
      </c>
      <c r="FD166" s="332" t="str">
        <f ca="1">IF(COUNTIF(OFFSET('別紙2-4(研修実施報告書)'!$I$8,(COLUMN()-COLUMN($J$9))*4,0,4,2),$C166),FD$9,"")</f>
        <v/>
      </c>
      <c r="FE166" s="332" t="str">
        <f ca="1">IF(COUNTIF(OFFSET('別紙2-4(研修実施報告書)'!$I$8,(COLUMN()-COLUMN($J$9))*4,0,4,2),$C166),FE$9,"")</f>
        <v/>
      </c>
      <c r="FF166" s="332" t="str">
        <f ca="1">IF(COUNTIF(OFFSET('別紙2-4(研修実施報告書)'!$I$8,(COLUMN()-COLUMN($J$9))*4,0,4,2),$C166),FF$9,"")</f>
        <v/>
      </c>
      <c r="FG166" s="332" t="str">
        <f ca="1">IF(COUNTIF(OFFSET('別紙2-4(研修実施報告書)'!$I$8,(COLUMN()-COLUMN($J$9))*4,0,4,2),$C166),FG$9,"")</f>
        <v/>
      </c>
      <c r="FH166" s="332" t="str">
        <f ca="1">IF(COUNTIF(OFFSET('別紙2-4(研修実施報告書)'!$I$8,(COLUMN()-COLUMN($J$9))*4,0,4,2),$C166),FH$9,"")</f>
        <v/>
      </c>
      <c r="FI166" s="332" t="str">
        <f ca="1">IF(COUNTIF(OFFSET('別紙2-4(研修実施報告書)'!$I$8,(COLUMN()-COLUMN($J$9))*4,0,4,2),$C166),FI$9,"")</f>
        <v/>
      </c>
      <c r="FJ166" s="332" t="str">
        <f ca="1">IF(COUNTIF(OFFSET('別紙2-4(研修実施報告書)'!$I$8,(COLUMN()-COLUMN($J$9))*4,0,4,2),$C166),FJ$9,"")</f>
        <v/>
      </c>
      <c r="FK166" s="332" t="str">
        <f ca="1">IF(COUNTIF(OFFSET('別紙2-4(研修実施報告書)'!$I$8,(COLUMN()-COLUMN($J$9))*4,0,4,2),$C166),FK$9,"")</f>
        <v/>
      </c>
      <c r="FL166" s="332" t="str">
        <f ca="1">IF(COUNTIF(OFFSET('別紙2-4(研修実施報告書)'!$I$8,(COLUMN()-COLUMN($J$9))*4,0,4,2),$C166),FL$9,"")</f>
        <v/>
      </c>
      <c r="FM166" s="332" t="str">
        <f ca="1">IF(COUNTIF(OFFSET('別紙2-4(研修実施報告書)'!$I$8,(COLUMN()-COLUMN($J$9))*4,0,4,2),$C166),FM$9,"")</f>
        <v/>
      </c>
      <c r="FN166" s="332" t="str">
        <f ca="1">IF(COUNTIF(OFFSET('別紙2-4(研修実施報告書)'!$I$8,(COLUMN()-COLUMN($J$9))*4,0,4,2),$C166),FN$9,"")</f>
        <v/>
      </c>
      <c r="FO166" s="332" t="str">
        <f ca="1">IF(COUNTIF(OFFSET('別紙2-4(研修実施報告書)'!$I$8,(COLUMN()-COLUMN($J$9))*4,0,4,2),$C166),FO$9,"")</f>
        <v/>
      </c>
      <c r="FP166" s="332" t="str">
        <f ca="1">IF(COUNTIF(OFFSET('別紙2-4(研修実施報告書)'!$I$8,(COLUMN()-COLUMN($J$9))*4,0,4,2),$C166),FP$9,"")</f>
        <v/>
      </c>
      <c r="FQ166" s="332" t="str">
        <f ca="1">IF(COUNTIF(OFFSET('別紙2-4(研修実施報告書)'!$I$8,(COLUMN()-COLUMN($J$9))*4,0,4,2),$C166),FQ$9,"")</f>
        <v/>
      </c>
      <c r="FR166" s="332" t="str">
        <f ca="1">IF(COUNTIF(OFFSET('別紙2-4(研修実施報告書)'!$I$8,(COLUMN()-COLUMN($J$9))*4,0,4,2),$C166),FR$9,"")</f>
        <v/>
      </c>
      <c r="FS166" s="332" t="str">
        <f ca="1">IF(COUNTIF(OFFSET('別紙2-4(研修実施報告書)'!$I$8,(COLUMN()-COLUMN($J$9))*4,0,4,2),$C166),FS$9,"")</f>
        <v/>
      </c>
      <c r="FT166" s="332" t="str">
        <f ca="1">IF(COUNTIF(OFFSET('別紙2-4(研修実施報告書)'!$I$8,(COLUMN()-COLUMN($J$9))*4,0,4,2),$C166),FT$9,"")</f>
        <v/>
      </c>
      <c r="FU166" s="332" t="str">
        <f ca="1">IF(COUNTIF(OFFSET('別紙2-4(研修実施報告書)'!$I$8,(COLUMN()-COLUMN($J$9))*4,0,4,2),$C166),FU$9,"")</f>
        <v/>
      </c>
      <c r="FV166" s="332" t="str">
        <f ca="1">IF(COUNTIF(OFFSET('別紙2-4(研修実施報告書)'!$I$8,(COLUMN()-COLUMN($J$9))*4,0,4,2),$C166),FV$9,"")</f>
        <v/>
      </c>
      <c r="FW166" s="332" t="str">
        <f ca="1">IF(COUNTIF(OFFSET('別紙2-4(研修実施報告書)'!$I$8,(COLUMN()-COLUMN($J$9))*4,0,4,2),$C166),FW$9,"")</f>
        <v/>
      </c>
      <c r="FX166" s="332" t="str">
        <f ca="1">IF(COUNTIF(OFFSET('別紙2-4(研修実施報告書)'!$I$8,(COLUMN()-COLUMN($J$9))*4,0,4,2),$C166),FX$9,"")</f>
        <v/>
      </c>
      <c r="FY166" s="332" t="str">
        <f ca="1">IF(COUNTIF(OFFSET('別紙2-4(研修実施報告書)'!$I$8,(COLUMN()-COLUMN($J$9))*4,0,4,2),$C166),FY$9,"")</f>
        <v/>
      </c>
      <c r="FZ166" s="332" t="str">
        <f ca="1">IF(COUNTIF(OFFSET('別紙2-4(研修実施報告書)'!$I$8,(COLUMN()-COLUMN($J$9))*4,0,4,2),$C166),FZ$9,"")</f>
        <v/>
      </c>
      <c r="GA166" s="332" t="str">
        <f ca="1">IF(COUNTIF(OFFSET('別紙2-4(研修実施報告書)'!$I$8,(COLUMN()-COLUMN($J$9))*4,0,4,2),$C166),GA$9,"")</f>
        <v/>
      </c>
      <c r="GB166" s="332" t="str">
        <f ca="1">IF(COUNTIF(OFFSET('別紙2-4(研修実施報告書)'!$I$8,(COLUMN()-COLUMN($J$9))*4,0,4,2),$C166),GB$9,"")</f>
        <v/>
      </c>
      <c r="GC166" s="332" t="str">
        <f ca="1">IF(COUNTIF(OFFSET('別紙2-4(研修実施報告書)'!$I$8,(COLUMN()-COLUMN($J$9))*4,0,4,2),$C166),GC$9,"")</f>
        <v/>
      </c>
      <c r="GD166" s="332" t="str">
        <f ca="1">IF(COUNTIF(OFFSET('別紙2-4(研修実施報告書)'!$I$8,(COLUMN()-COLUMN($J$9))*4,0,4,2),$C166),GD$9,"")</f>
        <v/>
      </c>
      <c r="GE166" s="332" t="str">
        <f ca="1">IF(COUNTIF(OFFSET('別紙2-4(研修実施報告書)'!$I$8,(COLUMN()-COLUMN($J$9))*4,0,4,2),$C166),GE$9,"")</f>
        <v/>
      </c>
      <c r="GF166" s="332" t="str">
        <f ca="1">IF(COUNTIF(OFFSET('別紙2-4(研修実施報告書)'!$I$8,(COLUMN()-COLUMN($J$9))*4,0,4,2),$C166),GF$9,"")</f>
        <v/>
      </c>
      <c r="GG166" s="332" t="str">
        <f ca="1">IF(COUNTIF(OFFSET('別紙2-4(研修実施報告書)'!$I$8,(COLUMN()-COLUMN($J$9))*4,0,4,2),$C166),GG$9,"")</f>
        <v/>
      </c>
      <c r="GH166" s="332" t="str">
        <f ca="1">IF(COUNTIF(OFFSET('別紙2-4(研修実施報告書)'!$I$8,(COLUMN()-COLUMN($J$9))*4,0,4,2),$C166),GH$9,"")</f>
        <v/>
      </c>
      <c r="GI166" s="332" t="str">
        <f ca="1">IF(COUNTIF(OFFSET('別紙2-4(研修実施報告書)'!$I$8,(COLUMN()-COLUMN($J$9))*4,0,4,2),$C166),GI$9,"")</f>
        <v/>
      </c>
      <c r="GJ166" s="332" t="str">
        <f ca="1">IF(COUNTIF(OFFSET('別紙2-4(研修実施報告書)'!$I$8,(COLUMN()-COLUMN($J$9))*4,0,4,2),$C166),GJ$9,"")</f>
        <v/>
      </c>
      <c r="GK166" s="332" t="str">
        <f ca="1">IF(COUNTIF(OFFSET('別紙2-4(研修実施報告書)'!$I$8,(COLUMN()-COLUMN($J$9))*4,0,4,2),$C166),GK$9,"")</f>
        <v/>
      </c>
      <c r="GL166" s="332" t="str">
        <f ca="1">IF(COUNTIF(OFFSET('別紙2-4(研修実施報告書)'!$I$8,(COLUMN()-COLUMN($J$9))*4,0,4,2),$C166),GL$9,"")</f>
        <v/>
      </c>
      <c r="GM166" s="332" t="str">
        <f ca="1">IF(COUNTIF(OFFSET('別紙2-4(研修実施報告書)'!$I$8,(COLUMN()-COLUMN($J$9))*4,0,4,2),$C166),GM$9,"")</f>
        <v/>
      </c>
      <c r="GN166" s="332" t="str">
        <f ca="1">IF(COUNTIF(OFFSET('別紙2-4(研修実施報告書)'!$I$8,(COLUMN()-COLUMN($J$9))*4,0,4,2),$C166),GN$9,"")</f>
        <v/>
      </c>
      <c r="GO166" s="332" t="str">
        <f ca="1">IF(COUNTIF(OFFSET('別紙2-4(研修実施報告書)'!$I$8,(COLUMN()-COLUMN($J$9))*4,0,4,2),$C166),GO$9,"")</f>
        <v/>
      </c>
      <c r="GP166" s="332" t="str">
        <f ca="1">IF(COUNTIF(OFFSET('別紙2-4(研修実施報告書)'!$I$8,(COLUMN()-COLUMN($J$9))*4,0,4,2),$C166),GP$9,"")</f>
        <v/>
      </c>
      <c r="GQ166" s="332" t="str">
        <f ca="1">IF(COUNTIF(OFFSET('別紙2-4(研修実施報告書)'!$I$8,(COLUMN()-COLUMN($J$9))*4,0,4,2),$C166),GQ$9,"")</f>
        <v/>
      </c>
      <c r="GR166" s="332" t="str">
        <f ca="1">IF(COUNTIF(OFFSET('別紙2-4(研修実施報告書)'!$I$8,(COLUMN()-COLUMN($J$9))*4,0,4,2),$C166),GR$9,"")</f>
        <v/>
      </c>
      <c r="GS166" s="332" t="str">
        <f ca="1">IF(COUNTIF(OFFSET('別紙2-4(研修実施報告書)'!$I$8,(COLUMN()-COLUMN($J$9))*4,0,4,2),$C166),GS$9,"")</f>
        <v/>
      </c>
      <c r="GT166" s="332" t="str">
        <f ca="1">IF(COUNTIF(OFFSET('別紙2-4(研修実施報告書)'!$I$8,(COLUMN()-COLUMN($J$9))*4,0,4,2),$C166),GT$9,"")</f>
        <v/>
      </c>
      <c r="GU166" s="332" t="str">
        <f ca="1">IF(COUNTIF(OFFSET('別紙2-4(研修実施報告書)'!$I$8,(COLUMN()-COLUMN($J$9))*4,0,4,2),$C166),GU$9,"")</f>
        <v/>
      </c>
      <c r="GV166" s="332" t="str">
        <f ca="1">IF(COUNTIF(OFFSET('別紙2-4(研修実施報告書)'!$I$8,(COLUMN()-COLUMN($J$9))*4,0,4,2),$C166),GV$9,"")</f>
        <v/>
      </c>
      <c r="GW166" s="332" t="str">
        <f ca="1">IF(COUNTIF(OFFSET('別紙2-4(研修実施報告書)'!$I$8,(COLUMN()-COLUMN($J$9))*4,0,4,2),$C166),GW$9,"")</f>
        <v/>
      </c>
      <c r="GX166" s="332" t="str">
        <f ca="1">IF(COUNTIF(OFFSET('別紙2-4(研修実施報告書)'!$I$8,(COLUMN()-COLUMN($J$9))*4,0,4,2),$C166),GX$9,"")</f>
        <v/>
      </c>
      <c r="GY166" s="332" t="str">
        <f ca="1">IF(COUNTIF(OFFSET('別紙2-4(研修実施報告書)'!$I$8,(COLUMN()-COLUMN($J$9))*4,0,4,2),$C166),GY$9,"")</f>
        <v/>
      </c>
      <c r="GZ166" s="332" t="str">
        <f ca="1">IF(COUNTIF(OFFSET('別紙2-4(研修実施報告書)'!$I$8,(COLUMN()-COLUMN($J$9))*4,0,4,2),$C166),GZ$9,"")</f>
        <v/>
      </c>
      <c r="HA166" s="332" t="str">
        <f ca="1">IF(COUNTIF(OFFSET('別紙2-4(研修実施報告書)'!$I$8,(COLUMN()-COLUMN($J$9))*4,0,4,2),$C166),HA$9,"")</f>
        <v/>
      </c>
      <c r="HB166" s="320"/>
    </row>
    <row r="167" spans="1:210" ht="18.75" customHeight="1">
      <c r="A167" s="325">
        <v>153</v>
      </c>
      <c r="B167" s="323" t="str">
        <f>IF(AND('別紙1-7(研修責任者教育担当者) '!E170="〇",'別紙1-7(研修責任者教育担当者) '!F170="〇"),"専任・兼任",IF('別紙1-7(研修責任者教育担当者) '!E170="〇","専任",IF('別紙1-7(研修責任者教育担当者) '!F170="〇","兼任","")))</f>
        <v/>
      </c>
      <c r="C167" s="324">
        <f>VLOOKUP(A167,'別紙1-7(研修責任者教育担当者) '!$B$18:$C$217,2,0)</f>
        <v>0</v>
      </c>
      <c r="D167" s="348" t="s">
        <v>175</v>
      </c>
      <c r="E167" s="349"/>
      <c r="F167" s="329" t="e">
        <f t="shared" si="6"/>
        <v>#DIV/0!</v>
      </c>
      <c r="G167" s="330" t="e">
        <f t="shared" ca="1" si="7"/>
        <v>#DIV/0!</v>
      </c>
      <c r="H167" s="318">
        <f t="shared" ca="1" si="8"/>
        <v>0</v>
      </c>
      <c r="I167" s="318"/>
      <c r="J167" s="332" t="str">
        <f ca="1">IF(COUNTIF(OFFSET('別紙2-4(研修実施報告書)'!$I$8,(COLUMN()-COLUMN($J$9))*4,0,4,2),$C167),J$9,"")</f>
        <v/>
      </c>
      <c r="K167" s="332" t="str">
        <f ca="1">IF(COUNTIF(OFFSET('別紙2-4(研修実施報告書)'!$I$8,(COLUMN()-COLUMN($J$9))*4,0,4,2),$C167),K$9,"")</f>
        <v/>
      </c>
      <c r="L167" s="332" t="str">
        <f ca="1">IF(COUNTIF(OFFSET('別紙2-4(研修実施報告書)'!$I$8,(COLUMN()-COLUMN($J$9))*4,0,4,2),$C167),L$9,"")</f>
        <v/>
      </c>
      <c r="M167" s="332" t="str">
        <f ca="1">IF(COUNTIF(OFFSET('別紙2-4(研修実施報告書)'!$I$8,(COLUMN()-COLUMN($J$9))*4,0,4,2),$C167),M$9,"")</f>
        <v/>
      </c>
      <c r="N167" s="332" t="str">
        <f ca="1">IF(COUNTIF(OFFSET('別紙2-4(研修実施報告書)'!$I$8,(COLUMN()-COLUMN($J$9))*4,0,4,2),$C167),N$9,"")</f>
        <v/>
      </c>
      <c r="O167" s="332" t="str">
        <f ca="1">IF(COUNTIF(OFFSET('別紙2-4(研修実施報告書)'!$I$8,(COLUMN()-COLUMN($J$9))*4,0,4,2),$C167),O$9,"")</f>
        <v/>
      </c>
      <c r="P167" s="332" t="str">
        <f ca="1">IF(COUNTIF(OFFSET('別紙2-4(研修実施報告書)'!$I$8,(COLUMN()-COLUMN($J$9))*4,0,4,2),$C167),P$9,"")</f>
        <v/>
      </c>
      <c r="Q167" s="332" t="str">
        <f ca="1">IF(COUNTIF(OFFSET('別紙2-4(研修実施報告書)'!$I$8,(COLUMN()-COLUMN($J$9))*4,0,4,2),$C167),Q$9,"")</f>
        <v/>
      </c>
      <c r="R167" s="332" t="str">
        <f ca="1">IF(COUNTIF(OFFSET('別紙2-4(研修実施報告書)'!$I$8,(COLUMN()-COLUMN($J$9))*4,0,4,2),$C167),R$9,"")</f>
        <v/>
      </c>
      <c r="S167" s="332" t="str">
        <f ca="1">IF(COUNTIF(OFFSET('別紙2-4(研修実施報告書)'!$I$8,(COLUMN()-COLUMN($J$9))*4,0,4,2),$C167),S$9,"")</f>
        <v/>
      </c>
      <c r="T167" s="332" t="str">
        <f ca="1">IF(COUNTIF(OFFSET('別紙2-4(研修実施報告書)'!$I$8,(COLUMN()-COLUMN($J$9))*4,0,4,2),$C167),T$9,"")</f>
        <v/>
      </c>
      <c r="U167" s="332" t="str">
        <f ca="1">IF(COUNTIF(OFFSET('別紙2-4(研修実施報告書)'!$I$8,(COLUMN()-COLUMN($J$9))*4,0,4,2),$C167),U$9,"")</f>
        <v/>
      </c>
      <c r="V167" s="332" t="str">
        <f ca="1">IF(COUNTIF(OFFSET('別紙2-4(研修実施報告書)'!$I$8,(COLUMN()-COLUMN($J$9))*4,0,4,2),$C167),V$9,"")</f>
        <v/>
      </c>
      <c r="W167" s="332" t="str">
        <f ca="1">IF(COUNTIF(OFFSET('別紙2-4(研修実施報告書)'!$I$8,(COLUMN()-COLUMN($J$9))*4,0,4,2),$C167),W$9,"")</f>
        <v/>
      </c>
      <c r="X167" s="332" t="str">
        <f ca="1">IF(COUNTIF(OFFSET('別紙2-4(研修実施報告書)'!$I$8,(COLUMN()-COLUMN($J$9))*4,0,4,2),$C167),X$9,"")</f>
        <v/>
      </c>
      <c r="Y167" s="332" t="str">
        <f ca="1">IF(COUNTIF(OFFSET('別紙2-4(研修実施報告書)'!$I$8,(COLUMN()-COLUMN($J$9))*4,0,4,2),$C167),Y$9,"")</f>
        <v/>
      </c>
      <c r="Z167" s="332" t="str">
        <f ca="1">IF(COUNTIF(OFFSET('別紙2-4(研修実施報告書)'!$I$8,(COLUMN()-COLUMN($J$9))*4,0,4,2),$C167),Z$9,"")</f>
        <v/>
      </c>
      <c r="AA167" s="332" t="str">
        <f ca="1">IF(COUNTIF(OFFSET('別紙2-4(研修実施報告書)'!$I$8,(COLUMN()-COLUMN($J$9))*4,0,4,2),$C167),AA$9,"")</f>
        <v/>
      </c>
      <c r="AB167" s="332" t="str">
        <f ca="1">IF(COUNTIF(OFFSET('別紙2-4(研修実施報告書)'!$I$8,(COLUMN()-COLUMN($J$9))*4,0,4,2),$C167),AB$9,"")</f>
        <v/>
      </c>
      <c r="AC167" s="332" t="str">
        <f ca="1">IF(COUNTIF(OFFSET('別紙2-4(研修実施報告書)'!$I$8,(COLUMN()-COLUMN($J$9))*4,0,4,2),$C167),AC$9,"")</f>
        <v/>
      </c>
      <c r="AD167" s="332" t="str">
        <f ca="1">IF(COUNTIF(OFFSET('別紙2-4(研修実施報告書)'!$I$8,(COLUMN()-COLUMN($J$9))*4,0,4,2),$C167),AD$9,"")</f>
        <v/>
      </c>
      <c r="AE167" s="332" t="str">
        <f ca="1">IF(COUNTIF(OFFSET('別紙2-4(研修実施報告書)'!$I$8,(COLUMN()-COLUMN($J$9))*4,0,4,2),$C167),AE$9,"")</f>
        <v/>
      </c>
      <c r="AF167" s="332" t="str">
        <f ca="1">IF(COUNTIF(OFFSET('別紙2-4(研修実施報告書)'!$I$8,(COLUMN()-COLUMN($J$9))*4,0,4,2),$C167),AF$9,"")</f>
        <v/>
      </c>
      <c r="AG167" s="332" t="str">
        <f ca="1">IF(COUNTIF(OFFSET('別紙2-4(研修実施報告書)'!$I$8,(COLUMN()-COLUMN($J$9))*4,0,4,2),$C167),AG$9,"")</f>
        <v/>
      </c>
      <c r="AH167" s="332" t="str">
        <f ca="1">IF(COUNTIF(OFFSET('別紙2-4(研修実施報告書)'!$I$8,(COLUMN()-COLUMN($J$9))*4,0,4,2),$C167),AH$9,"")</f>
        <v/>
      </c>
      <c r="AI167" s="332" t="str">
        <f ca="1">IF(COUNTIF(OFFSET('別紙2-4(研修実施報告書)'!$I$8,(COLUMN()-COLUMN($J$9))*4,0,4,2),$C167),AI$9,"")</f>
        <v/>
      </c>
      <c r="AJ167" s="332" t="str">
        <f ca="1">IF(COUNTIF(OFFSET('別紙2-4(研修実施報告書)'!$I$8,(COLUMN()-COLUMN($J$9))*4,0,4,2),$C167),AJ$9,"")</f>
        <v/>
      </c>
      <c r="AK167" s="332" t="str">
        <f ca="1">IF(COUNTIF(OFFSET('別紙2-4(研修実施報告書)'!$I$8,(COLUMN()-COLUMN($J$9))*4,0,4,2),$C167),AK$9,"")</f>
        <v/>
      </c>
      <c r="AL167" s="332" t="str">
        <f ca="1">IF(COUNTIF(OFFSET('別紙2-4(研修実施報告書)'!$I$8,(COLUMN()-COLUMN($J$9))*4,0,4,2),$C167),AL$9,"")</f>
        <v/>
      </c>
      <c r="AM167" s="332" t="str">
        <f ca="1">IF(COUNTIF(OFFSET('別紙2-4(研修実施報告書)'!$I$8,(COLUMN()-COLUMN($J$9))*4,0,4,2),$C167),AM$9,"")</f>
        <v/>
      </c>
      <c r="AN167" s="332" t="str">
        <f ca="1">IF(COUNTIF(OFFSET('別紙2-4(研修実施報告書)'!$I$8,(COLUMN()-COLUMN($J$9))*4,0,4,2),$C167),AN$9,"")</f>
        <v/>
      </c>
      <c r="AO167" s="332" t="str">
        <f ca="1">IF(COUNTIF(OFFSET('別紙2-4(研修実施報告書)'!$I$8,(COLUMN()-COLUMN($J$9))*4,0,4,2),$C167),AO$9,"")</f>
        <v/>
      </c>
      <c r="AP167" s="332" t="str">
        <f ca="1">IF(COUNTIF(OFFSET('別紙2-4(研修実施報告書)'!$I$8,(COLUMN()-COLUMN($J$9))*4,0,4,2),$C167),AP$9,"")</f>
        <v/>
      </c>
      <c r="AQ167" s="332" t="str">
        <f ca="1">IF(COUNTIF(OFFSET('別紙2-4(研修実施報告書)'!$I$8,(COLUMN()-COLUMN($J$9))*4,0,4,2),$C167),AQ$9,"")</f>
        <v/>
      </c>
      <c r="AR167" s="332" t="str">
        <f ca="1">IF(COUNTIF(OFFSET('別紙2-4(研修実施報告書)'!$I$8,(COLUMN()-COLUMN($J$9))*4,0,4,2),$C167),AR$9,"")</f>
        <v/>
      </c>
      <c r="AS167" s="332" t="str">
        <f ca="1">IF(COUNTIF(OFFSET('別紙2-4(研修実施報告書)'!$I$8,(COLUMN()-COLUMN($J$9))*4,0,4,2),$C167),AS$9,"")</f>
        <v/>
      </c>
      <c r="AT167" s="332" t="str">
        <f ca="1">IF(COUNTIF(OFFSET('別紙2-4(研修実施報告書)'!$I$8,(COLUMN()-COLUMN($J$9))*4,0,4,2),$C167),AT$9,"")</f>
        <v/>
      </c>
      <c r="AU167" s="332" t="str">
        <f ca="1">IF(COUNTIF(OFFSET('別紙2-4(研修実施報告書)'!$I$8,(COLUMN()-COLUMN($J$9))*4,0,4,2),$C167),AU$9,"")</f>
        <v/>
      </c>
      <c r="AV167" s="332" t="str">
        <f ca="1">IF(COUNTIF(OFFSET('別紙2-4(研修実施報告書)'!$I$8,(COLUMN()-COLUMN($J$9))*4,0,4,2),$C167),AV$9,"")</f>
        <v/>
      </c>
      <c r="AW167" s="332" t="str">
        <f ca="1">IF(COUNTIF(OFFSET('別紙2-4(研修実施報告書)'!$I$8,(COLUMN()-COLUMN($J$9))*4,0,4,2),$C167),AW$9,"")</f>
        <v/>
      </c>
      <c r="AX167" s="332" t="str">
        <f ca="1">IF(COUNTIF(OFFSET('別紙2-4(研修実施報告書)'!$I$8,(COLUMN()-COLUMN($J$9))*4,0,4,2),$C167),AX$9,"")</f>
        <v/>
      </c>
      <c r="AY167" s="332" t="str">
        <f ca="1">IF(COUNTIF(OFFSET('別紙2-4(研修実施報告書)'!$I$8,(COLUMN()-COLUMN($J$9))*4,0,4,2),$C167),AY$9,"")</f>
        <v/>
      </c>
      <c r="AZ167" s="332" t="str">
        <f ca="1">IF(COUNTIF(OFFSET('別紙2-4(研修実施報告書)'!$I$8,(COLUMN()-COLUMN($J$9))*4,0,4,2),$C167),AZ$9,"")</f>
        <v/>
      </c>
      <c r="BA167" s="332" t="str">
        <f ca="1">IF(COUNTIF(OFFSET('別紙2-4(研修実施報告書)'!$I$8,(COLUMN()-COLUMN($J$9))*4,0,4,2),$C167),BA$9,"")</f>
        <v/>
      </c>
      <c r="BB167" s="332" t="str">
        <f ca="1">IF(COUNTIF(OFFSET('別紙2-4(研修実施報告書)'!$I$8,(COLUMN()-COLUMN($J$9))*4,0,4,2),$C167),BB$9,"")</f>
        <v/>
      </c>
      <c r="BC167" s="332" t="str">
        <f ca="1">IF(COUNTIF(OFFSET('別紙2-4(研修実施報告書)'!$I$8,(COLUMN()-COLUMN($J$9))*4,0,4,2),$C167),BC$9,"")</f>
        <v/>
      </c>
      <c r="BD167" s="332" t="str">
        <f ca="1">IF(COUNTIF(OFFSET('別紙2-4(研修実施報告書)'!$I$8,(COLUMN()-COLUMN($J$9))*4,0,4,2),$C167),BD$9,"")</f>
        <v/>
      </c>
      <c r="BE167" s="332" t="str">
        <f ca="1">IF(COUNTIF(OFFSET('別紙2-4(研修実施報告書)'!$I$8,(COLUMN()-COLUMN($J$9))*4,0,4,2),$C167),BE$9,"")</f>
        <v/>
      </c>
      <c r="BF167" s="332" t="str">
        <f ca="1">IF(COUNTIF(OFFSET('別紙2-4(研修実施報告書)'!$I$8,(COLUMN()-COLUMN($J$9))*4,0,4,2),$C167),BF$9,"")</f>
        <v/>
      </c>
      <c r="BG167" s="332" t="str">
        <f ca="1">IF(COUNTIF(OFFSET('別紙2-4(研修実施報告書)'!$I$8,(COLUMN()-COLUMN($J$9))*4,0,4,2),$C167),BG$9,"")</f>
        <v/>
      </c>
      <c r="BH167" s="332" t="str">
        <f ca="1">IF(COUNTIF(OFFSET('別紙2-4(研修実施報告書)'!$I$8,(COLUMN()-COLUMN($J$9))*4,0,4,2),$C167),BH$9,"")</f>
        <v/>
      </c>
      <c r="BI167" s="332" t="str">
        <f ca="1">IF(COUNTIF(OFFSET('別紙2-4(研修実施報告書)'!$I$8,(COLUMN()-COLUMN($J$9))*4,0,4,2),$C167),BI$9,"")</f>
        <v/>
      </c>
      <c r="BJ167" s="332" t="str">
        <f ca="1">IF(COUNTIF(OFFSET('別紙2-4(研修実施報告書)'!$I$8,(COLUMN()-COLUMN($J$9))*4,0,4,2),$C167),BJ$9,"")</f>
        <v/>
      </c>
      <c r="BK167" s="332" t="str">
        <f ca="1">IF(COUNTIF(OFFSET('別紙2-4(研修実施報告書)'!$I$8,(COLUMN()-COLUMN($J$9))*4,0,4,2),$C167),BK$9,"")</f>
        <v/>
      </c>
      <c r="BL167" s="332" t="str">
        <f ca="1">IF(COUNTIF(OFFSET('別紙2-4(研修実施報告書)'!$I$8,(COLUMN()-COLUMN($J$9))*4,0,4,2),$C167),BL$9,"")</f>
        <v/>
      </c>
      <c r="BM167" s="332" t="str">
        <f ca="1">IF(COUNTIF(OFFSET('別紙2-4(研修実施報告書)'!$I$8,(COLUMN()-COLUMN($J$9))*4,0,4,2),$C167),BM$9,"")</f>
        <v/>
      </c>
      <c r="BN167" s="332" t="str">
        <f ca="1">IF(COUNTIF(OFFSET('別紙2-4(研修実施報告書)'!$I$8,(COLUMN()-COLUMN($J$9))*4,0,4,2),$C167),BN$9,"")</f>
        <v/>
      </c>
      <c r="BO167" s="332" t="str">
        <f ca="1">IF(COUNTIF(OFFSET('別紙2-4(研修実施報告書)'!$I$8,(COLUMN()-COLUMN($J$9))*4,0,4,2),$C167),BO$9,"")</f>
        <v/>
      </c>
      <c r="BP167" s="332" t="str">
        <f ca="1">IF(COUNTIF(OFFSET('別紙2-4(研修実施報告書)'!$I$8,(COLUMN()-COLUMN($J$9))*4,0,4,2),$C167),BP$9,"")</f>
        <v/>
      </c>
      <c r="BQ167" s="332" t="str">
        <f ca="1">IF(COUNTIF(OFFSET('別紙2-4(研修実施報告書)'!$I$8,(COLUMN()-COLUMN($J$9))*4,0,4,2),$C167),BQ$9,"")</f>
        <v/>
      </c>
      <c r="BR167" s="332" t="str">
        <f ca="1">IF(COUNTIF(OFFSET('別紙2-4(研修実施報告書)'!$I$8,(COLUMN()-COLUMN($J$9))*4,0,4,2),$C167),BR$9,"")</f>
        <v/>
      </c>
      <c r="BS167" s="332" t="str">
        <f ca="1">IF(COUNTIF(OFFSET('別紙2-4(研修実施報告書)'!$I$8,(COLUMN()-COLUMN($J$9))*4,0,4,2),$C167),BS$9,"")</f>
        <v/>
      </c>
      <c r="BT167" s="332" t="str">
        <f ca="1">IF(COUNTIF(OFFSET('別紙2-4(研修実施報告書)'!$I$8,(COLUMN()-COLUMN($J$9))*4,0,4,2),$C167),BT$9,"")</f>
        <v/>
      </c>
      <c r="BU167" s="332" t="str">
        <f ca="1">IF(COUNTIF(OFFSET('別紙2-4(研修実施報告書)'!$I$8,(COLUMN()-COLUMN($J$9))*4,0,4,2),$C167),BU$9,"")</f>
        <v/>
      </c>
      <c r="BV167" s="332" t="str">
        <f ca="1">IF(COUNTIF(OFFSET('別紙2-4(研修実施報告書)'!$I$8,(COLUMN()-COLUMN($J$9))*4,0,4,2),$C167),BV$9,"")</f>
        <v/>
      </c>
      <c r="BW167" s="332" t="str">
        <f ca="1">IF(COUNTIF(OFFSET('別紙2-4(研修実施報告書)'!$I$8,(COLUMN()-COLUMN($J$9))*4,0,4,2),$C167),BW$9,"")</f>
        <v/>
      </c>
      <c r="BX167" s="332" t="str">
        <f ca="1">IF(COUNTIF(OFFSET('別紙2-4(研修実施報告書)'!$I$8,(COLUMN()-COLUMN($J$9))*4,0,4,2),$C167),BX$9,"")</f>
        <v/>
      </c>
      <c r="BY167" s="332" t="str">
        <f ca="1">IF(COUNTIF(OFFSET('別紙2-4(研修実施報告書)'!$I$8,(COLUMN()-COLUMN($J$9))*4,0,4,2),$C167),BY$9,"")</f>
        <v/>
      </c>
      <c r="BZ167" s="332" t="str">
        <f ca="1">IF(COUNTIF(OFFSET('別紙2-4(研修実施報告書)'!$I$8,(COLUMN()-COLUMN($J$9))*4,0,4,2),$C167),BZ$9,"")</f>
        <v/>
      </c>
      <c r="CA167" s="332" t="str">
        <f ca="1">IF(COUNTIF(OFFSET('別紙2-4(研修実施報告書)'!$I$8,(COLUMN()-COLUMN($J$9))*4,0,4,2),$C167),CA$9,"")</f>
        <v/>
      </c>
      <c r="CB167" s="332" t="str">
        <f ca="1">IF(COUNTIF(OFFSET('別紙2-4(研修実施報告書)'!$I$8,(COLUMN()-COLUMN($J$9))*4,0,4,2),$C167),CB$9,"")</f>
        <v/>
      </c>
      <c r="CC167" s="332" t="str">
        <f ca="1">IF(COUNTIF(OFFSET('別紙2-4(研修実施報告書)'!$I$8,(COLUMN()-COLUMN($J$9))*4,0,4,2),$C167),CC$9,"")</f>
        <v/>
      </c>
      <c r="CD167" s="332" t="str">
        <f ca="1">IF(COUNTIF(OFFSET('別紙2-4(研修実施報告書)'!$I$8,(COLUMN()-COLUMN($J$9))*4,0,4,2),$C167),CD$9,"")</f>
        <v/>
      </c>
      <c r="CE167" s="332" t="str">
        <f ca="1">IF(COUNTIF(OFFSET('別紙2-4(研修実施報告書)'!$I$8,(COLUMN()-COLUMN($J$9))*4,0,4,2),$C167),CE$9,"")</f>
        <v/>
      </c>
      <c r="CF167" s="332" t="str">
        <f ca="1">IF(COUNTIF(OFFSET('別紙2-4(研修実施報告書)'!$I$8,(COLUMN()-COLUMN($J$9))*4,0,4,2),$C167),CF$9,"")</f>
        <v/>
      </c>
      <c r="CG167" s="332" t="str">
        <f ca="1">IF(COUNTIF(OFFSET('別紙2-4(研修実施報告書)'!$I$8,(COLUMN()-COLUMN($J$9))*4,0,4,2),$C167),CG$9,"")</f>
        <v/>
      </c>
      <c r="CH167" s="332" t="str">
        <f ca="1">IF(COUNTIF(OFFSET('別紙2-4(研修実施報告書)'!$I$8,(COLUMN()-COLUMN($J$9))*4,0,4,2),$C167),CH$9,"")</f>
        <v/>
      </c>
      <c r="CI167" s="332" t="str">
        <f ca="1">IF(COUNTIF(OFFSET('別紙2-4(研修実施報告書)'!$I$8,(COLUMN()-COLUMN($J$9))*4,0,4,2),$C167),CI$9,"")</f>
        <v/>
      </c>
      <c r="CJ167" s="332" t="str">
        <f ca="1">IF(COUNTIF(OFFSET('別紙2-4(研修実施報告書)'!$I$8,(COLUMN()-COLUMN($J$9))*4,0,4,2),$C167),CJ$9,"")</f>
        <v/>
      </c>
      <c r="CK167" s="332" t="str">
        <f ca="1">IF(COUNTIF(OFFSET('別紙2-4(研修実施報告書)'!$I$8,(COLUMN()-COLUMN($J$9))*4,0,4,2),$C167),CK$9,"")</f>
        <v/>
      </c>
      <c r="CL167" s="332" t="str">
        <f ca="1">IF(COUNTIF(OFFSET('別紙2-4(研修実施報告書)'!$I$8,(COLUMN()-COLUMN($J$9))*4,0,4,2),$C167),CL$9,"")</f>
        <v/>
      </c>
      <c r="CM167" s="332" t="str">
        <f ca="1">IF(COUNTIF(OFFSET('別紙2-4(研修実施報告書)'!$I$8,(COLUMN()-COLUMN($J$9))*4,0,4,2),$C167),CM$9,"")</f>
        <v/>
      </c>
      <c r="CN167" s="332" t="str">
        <f ca="1">IF(COUNTIF(OFFSET('別紙2-4(研修実施報告書)'!$I$8,(COLUMN()-COLUMN($J$9))*4,0,4,2),$C167),CN$9,"")</f>
        <v/>
      </c>
      <c r="CO167" s="332" t="str">
        <f ca="1">IF(COUNTIF(OFFSET('別紙2-4(研修実施報告書)'!$I$8,(COLUMN()-COLUMN($J$9))*4,0,4,2),$C167),CO$9,"")</f>
        <v/>
      </c>
      <c r="CP167" s="332" t="str">
        <f ca="1">IF(COUNTIF(OFFSET('別紙2-4(研修実施報告書)'!$I$8,(COLUMN()-COLUMN($J$9))*4,0,4,2),$C167),CP$9,"")</f>
        <v/>
      </c>
      <c r="CQ167" s="332" t="str">
        <f ca="1">IF(COUNTIF(OFFSET('別紙2-4(研修実施報告書)'!$I$8,(COLUMN()-COLUMN($J$9))*4,0,4,2),$C167),CQ$9,"")</f>
        <v/>
      </c>
      <c r="CR167" s="332" t="str">
        <f ca="1">IF(COUNTIF(OFFSET('別紙2-4(研修実施報告書)'!$I$8,(COLUMN()-COLUMN($J$9))*4,0,4,2),$C167),CR$9,"")</f>
        <v/>
      </c>
      <c r="CS167" s="332" t="str">
        <f ca="1">IF(COUNTIF(OFFSET('別紙2-4(研修実施報告書)'!$I$8,(COLUMN()-COLUMN($J$9))*4,0,4,2),$C167),CS$9,"")</f>
        <v/>
      </c>
      <c r="CT167" s="332" t="str">
        <f ca="1">IF(COUNTIF(OFFSET('別紙2-4(研修実施報告書)'!$I$8,(COLUMN()-COLUMN($J$9))*4,0,4,2),$C167),CT$9,"")</f>
        <v/>
      </c>
      <c r="CU167" s="332" t="str">
        <f ca="1">IF(COUNTIF(OFFSET('別紙2-4(研修実施報告書)'!$I$8,(COLUMN()-COLUMN($J$9))*4,0,4,2),$C167),CU$9,"")</f>
        <v/>
      </c>
      <c r="CV167" s="332" t="str">
        <f ca="1">IF(COUNTIF(OFFSET('別紙2-4(研修実施報告書)'!$I$8,(COLUMN()-COLUMN($J$9))*4,0,4,2),$C167),CV$9,"")</f>
        <v/>
      </c>
      <c r="CW167" s="332" t="str">
        <f ca="1">IF(COUNTIF(OFFSET('別紙2-4(研修実施報告書)'!$I$8,(COLUMN()-COLUMN($J$9))*4,0,4,2),$C167),CW$9,"")</f>
        <v/>
      </c>
      <c r="CX167" s="332" t="str">
        <f ca="1">IF(COUNTIF(OFFSET('別紙2-4(研修実施報告書)'!$I$8,(COLUMN()-COLUMN($J$9))*4,0,4,2),$C167),CX$9,"")</f>
        <v/>
      </c>
      <c r="CY167" s="332" t="str">
        <f ca="1">IF(COUNTIF(OFFSET('別紙2-4(研修実施報告書)'!$I$8,(COLUMN()-COLUMN($J$9))*4,0,4,2),$C167),CY$9,"")</f>
        <v/>
      </c>
      <c r="CZ167" s="332" t="str">
        <f ca="1">IF(COUNTIF(OFFSET('別紙2-4(研修実施報告書)'!$I$8,(COLUMN()-COLUMN($J$9))*4,0,4,2),$C167),CZ$9,"")</f>
        <v/>
      </c>
      <c r="DA167" s="332" t="str">
        <f ca="1">IF(COUNTIF(OFFSET('別紙2-4(研修実施報告書)'!$I$8,(COLUMN()-COLUMN($J$9))*4,0,4,2),$C167),DA$9,"")</f>
        <v/>
      </c>
      <c r="DB167" s="332" t="str">
        <f ca="1">IF(COUNTIF(OFFSET('別紙2-4(研修実施報告書)'!$I$8,(COLUMN()-COLUMN($J$9))*4,0,4,2),$C167),DB$9,"")</f>
        <v/>
      </c>
      <c r="DC167" s="332" t="str">
        <f ca="1">IF(COUNTIF(OFFSET('別紙2-4(研修実施報告書)'!$I$8,(COLUMN()-COLUMN($J$9))*4,0,4,2),$C167),DC$9,"")</f>
        <v/>
      </c>
      <c r="DD167" s="332" t="str">
        <f ca="1">IF(COUNTIF(OFFSET('別紙2-4(研修実施報告書)'!$I$8,(COLUMN()-COLUMN($J$9))*4,0,4,2),$C167),DD$9,"")</f>
        <v/>
      </c>
      <c r="DE167" s="332" t="str">
        <f ca="1">IF(COUNTIF(OFFSET('別紙2-4(研修実施報告書)'!$I$8,(COLUMN()-COLUMN($J$9))*4,0,4,2),$C167),DE$9,"")</f>
        <v/>
      </c>
      <c r="DF167" s="332" t="str">
        <f ca="1">IF(COUNTIF(OFFSET('別紙2-4(研修実施報告書)'!$I$8,(COLUMN()-COLUMN($J$9))*4,0,4,2),$C167),DF$9,"")</f>
        <v/>
      </c>
      <c r="DG167" s="332" t="str">
        <f ca="1">IF(COUNTIF(OFFSET('別紙2-4(研修実施報告書)'!$I$8,(COLUMN()-COLUMN($J$9))*4,0,4,2),$C167),DG$9,"")</f>
        <v/>
      </c>
      <c r="DH167" s="332" t="str">
        <f ca="1">IF(COUNTIF(OFFSET('別紙2-4(研修実施報告書)'!$I$8,(COLUMN()-COLUMN($J$9))*4,0,4,2),$C167),DH$9,"")</f>
        <v/>
      </c>
      <c r="DI167" s="332" t="str">
        <f ca="1">IF(COUNTIF(OFFSET('別紙2-4(研修実施報告書)'!$I$8,(COLUMN()-COLUMN($J$9))*4,0,4,2),$C167),DI$9,"")</f>
        <v/>
      </c>
      <c r="DJ167" s="332" t="str">
        <f ca="1">IF(COUNTIF(OFFSET('別紙2-4(研修実施報告書)'!$I$8,(COLUMN()-COLUMN($J$9))*4,0,4,2),$C167),DJ$9,"")</f>
        <v/>
      </c>
      <c r="DK167" s="332" t="str">
        <f ca="1">IF(COUNTIF(OFFSET('別紙2-4(研修実施報告書)'!$I$8,(COLUMN()-COLUMN($J$9))*4,0,4,2),$C167),DK$9,"")</f>
        <v/>
      </c>
      <c r="DL167" s="332" t="str">
        <f ca="1">IF(COUNTIF(OFFSET('別紙2-4(研修実施報告書)'!$I$8,(COLUMN()-COLUMN($J$9))*4,0,4,2),$C167),DL$9,"")</f>
        <v/>
      </c>
      <c r="DM167" s="332" t="str">
        <f ca="1">IF(COUNTIF(OFFSET('別紙2-4(研修実施報告書)'!$I$8,(COLUMN()-COLUMN($J$9))*4,0,4,2),$C167),DM$9,"")</f>
        <v/>
      </c>
      <c r="DN167" s="332" t="str">
        <f ca="1">IF(COUNTIF(OFFSET('別紙2-4(研修実施報告書)'!$I$8,(COLUMN()-COLUMN($J$9))*4,0,4,2),$C167),DN$9,"")</f>
        <v/>
      </c>
      <c r="DO167" s="332" t="str">
        <f ca="1">IF(COUNTIF(OFFSET('別紙2-4(研修実施報告書)'!$I$8,(COLUMN()-COLUMN($J$9))*4,0,4,2),$C167),DO$9,"")</f>
        <v/>
      </c>
      <c r="DP167" s="332" t="str">
        <f ca="1">IF(COUNTIF(OFFSET('別紙2-4(研修実施報告書)'!$I$8,(COLUMN()-COLUMN($J$9))*4,0,4,2),$C167),DP$9,"")</f>
        <v/>
      </c>
      <c r="DQ167" s="332" t="str">
        <f ca="1">IF(COUNTIF(OFFSET('別紙2-4(研修実施報告書)'!$I$8,(COLUMN()-COLUMN($J$9))*4,0,4,2),$C167),DQ$9,"")</f>
        <v/>
      </c>
      <c r="DR167" s="332" t="str">
        <f ca="1">IF(COUNTIF(OFFSET('別紙2-4(研修実施報告書)'!$I$8,(COLUMN()-COLUMN($J$9))*4,0,4,2),$C167),DR$9,"")</f>
        <v/>
      </c>
      <c r="DS167" s="332" t="str">
        <f ca="1">IF(COUNTIF(OFFSET('別紙2-4(研修実施報告書)'!$I$8,(COLUMN()-COLUMN($J$9))*4,0,4,2),$C167),DS$9,"")</f>
        <v/>
      </c>
      <c r="DT167" s="332" t="str">
        <f ca="1">IF(COUNTIF(OFFSET('別紙2-4(研修実施報告書)'!$I$8,(COLUMN()-COLUMN($J$9))*4,0,4,2),$C167),DT$9,"")</f>
        <v/>
      </c>
      <c r="DU167" s="332" t="str">
        <f ca="1">IF(COUNTIF(OFFSET('別紙2-4(研修実施報告書)'!$I$8,(COLUMN()-COLUMN($J$9))*4,0,4,2),$C167),DU$9,"")</f>
        <v/>
      </c>
      <c r="DV167" s="332" t="str">
        <f ca="1">IF(COUNTIF(OFFSET('別紙2-4(研修実施報告書)'!$I$8,(COLUMN()-COLUMN($J$9))*4,0,4,2),$C167),DV$9,"")</f>
        <v/>
      </c>
      <c r="DW167" s="332" t="str">
        <f ca="1">IF(COUNTIF(OFFSET('別紙2-4(研修実施報告書)'!$I$8,(COLUMN()-COLUMN($J$9))*4,0,4,2),$C167),DW$9,"")</f>
        <v/>
      </c>
      <c r="DX167" s="332" t="str">
        <f ca="1">IF(COUNTIF(OFFSET('別紙2-4(研修実施報告書)'!$I$8,(COLUMN()-COLUMN($J$9))*4,0,4,2),$C167),DX$9,"")</f>
        <v/>
      </c>
      <c r="DY167" s="332" t="str">
        <f ca="1">IF(COUNTIF(OFFSET('別紙2-4(研修実施報告書)'!$I$8,(COLUMN()-COLUMN($J$9))*4,0,4,2),$C167),DY$9,"")</f>
        <v/>
      </c>
      <c r="DZ167" s="332" t="str">
        <f ca="1">IF(COUNTIF(OFFSET('別紙2-4(研修実施報告書)'!$I$8,(COLUMN()-COLUMN($J$9))*4,0,4,2),$C167),DZ$9,"")</f>
        <v/>
      </c>
      <c r="EA167" s="332" t="str">
        <f ca="1">IF(COUNTIF(OFFSET('別紙2-4(研修実施報告書)'!$I$8,(COLUMN()-COLUMN($J$9))*4,0,4,2),$C167),EA$9,"")</f>
        <v/>
      </c>
      <c r="EB167" s="332" t="str">
        <f ca="1">IF(COUNTIF(OFFSET('別紙2-4(研修実施報告書)'!$I$8,(COLUMN()-COLUMN($J$9))*4,0,4,2),$C167),EB$9,"")</f>
        <v/>
      </c>
      <c r="EC167" s="332" t="str">
        <f ca="1">IF(COUNTIF(OFFSET('別紙2-4(研修実施報告書)'!$I$8,(COLUMN()-COLUMN($J$9))*4,0,4,2),$C167),EC$9,"")</f>
        <v/>
      </c>
      <c r="ED167" s="332" t="str">
        <f ca="1">IF(COUNTIF(OFFSET('別紙2-4(研修実施報告書)'!$I$8,(COLUMN()-COLUMN($J$9))*4,0,4,2),$C167),ED$9,"")</f>
        <v/>
      </c>
      <c r="EE167" s="332" t="str">
        <f ca="1">IF(COUNTIF(OFFSET('別紙2-4(研修実施報告書)'!$I$8,(COLUMN()-COLUMN($J$9))*4,0,4,2),$C167),EE$9,"")</f>
        <v/>
      </c>
      <c r="EF167" s="332" t="str">
        <f ca="1">IF(COUNTIF(OFFSET('別紙2-4(研修実施報告書)'!$I$8,(COLUMN()-COLUMN($J$9))*4,0,4,2),$C167),EF$9,"")</f>
        <v/>
      </c>
      <c r="EG167" s="332" t="str">
        <f ca="1">IF(COUNTIF(OFFSET('別紙2-4(研修実施報告書)'!$I$8,(COLUMN()-COLUMN($J$9))*4,0,4,2),$C167),EG$9,"")</f>
        <v/>
      </c>
      <c r="EH167" s="332" t="str">
        <f ca="1">IF(COUNTIF(OFFSET('別紙2-4(研修実施報告書)'!$I$8,(COLUMN()-COLUMN($J$9))*4,0,4,2),$C167),EH$9,"")</f>
        <v/>
      </c>
      <c r="EI167" s="332" t="str">
        <f ca="1">IF(COUNTIF(OFFSET('別紙2-4(研修実施報告書)'!$I$8,(COLUMN()-COLUMN($J$9))*4,0,4,2),$C167),EI$9,"")</f>
        <v/>
      </c>
      <c r="EJ167" s="332" t="str">
        <f ca="1">IF(COUNTIF(OFFSET('別紙2-4(研修実施報告書)'!$I$8,(COLUMN()-COLUMN($J$9))*4,0,4,2),$C167),EJ$9,"")</f>
        <v/>
      </c>
      <c r="EK167" s="332" t="str">
        <f ca="1">IF(COUNTIF(OFFSET('別紙2-4(研修実施報告書)'!$I$8,(COLUMN()-COLUMN($J$9))*4,0,4,2),$C167),EK$9,"")</f>
        <v/>
      </c>
      <c r="EL167" s="332" t="str">
        <f ca="1">IF(COUNTIF(OFFSET('別紙2-4(研修実施報告書)'!$I$8,(COLUMN()-COLUMN($J$9))*4,0,4,2),$C167),EL$9,"")</f>
        <v/>
      </c>
      <c r="EM167" s="332" t="str">
        <f ca="1">IF(COUNTIF(OFFSET('別紙2-4(研修実施報告書)'!$I$8,(COLUMN()-COLUMN($J$9))*4,0,4,2),$C167),EM$9,"")</f>
        <v/>
      </c>
      <c r="EN167" s="332" t="str">
        <f ca="1">IF(COUNTIF(OFFSET('別紙2-4(研修実施報告書)'!$I$8,(COLUMN()-COLUMN($J$9))*4,0,4,2),$C167),EN$9,"")</f>
        <v/>
      </c>
      <c r="EO167" s="332" t="str">
        <f ca="1">IF(COUNTIF(OFFSET('別紙2-4(研修実施報告書)'!$I$8,(COLUMN()-COLUMN($J$9))*4,0,4,2),$C167),EO$9,"")</f>
        <v/>
      </c>
      <c r="EP167" s="332" t="str">
        <f ca="1">IF(COUNTIF(OFFSET('別紙2-4(研修実施報告書)'!$I$8,(COLUMN()-COLUMN($J$9))*4,0,4,2),$C167),EP$9,"")</f>
        <v/>
      </c>
      <c r="EQ167" s="332" t="str">
        <f ca="1">IF(COUNTIF(OFFSET('別紙2-4(研修実施報告書)'!$I$8,(COLUMN()-COLUMN($J$9))*4,0,4,2),$C167),EQ$9,"")</f>
        <v/>
      </c>
      <c r="ER167" s="332" t="str">
        <f ca="1">IF(COUNTIF(OFFSET('別紙2-4(研修実施報告書)'!$I$8,(COLUMN()-COLUMN($J$9))*4,0,4,2),$C167),ER$9,"")</f>
        <v/>
      </c>
      <c r="ES167" s="332" t="str">
        <f ca="1">IF(COUNTIF(OFFSET('別紙2-4(研修実施報告書)'!$I$8,(COLUMN()-COLUMN($J$9))*4,0,4,2),$C167),ES$9,"")</f>
        <v/>
      </c>
      <c r="ET167" s="332" t="str">
        <f ca="1">IF(COUNTIF(OFFSET('別紙2-4(研修実施報告書)'!$I$8,(COLUMN()-COLUMN($J$9))*4,0,4,2),$C167),ET$9,"")</f>
        <v/>
      </c>
      <c r="EU167" s="332" t="str">
        <f ca="1">IF(COUNTIF(OFFSET('別紙2-4(研修実施報告書)'!$I$8,(COLUMN()-COLUMN($J$9))*4,0,4,2),$C167),EU$9,"")</f>
        <v/>
      </c>
      <c r="EV167" s="332" t="str">
        <f ca="1">IF(COUNTIF(OFFSET('別紙2-4(研修実施報告書)'!$I$8,(COLUMN()-COLUMN($J$9))*4,0,4,2),$C167),EV$9,"")</f>
        <v/>
      </c>
      <c r="EW167" s="332" t="str">
        <f ca="1">IF(COUNTIF(OFFSET('別紙2-4(研修実施報告書)'!$I$8,(COLUMN()-COLUMN($J$9))*4,0,4,2),$C167),EW$9,"")</f>
        <v/>
      </c>
      <c r="EX167" s="332" t="str">
        <f ca="1">IF(COUNTIF(OFFSET('別紙2-4(研修実施報告書)'!$I$8,(COLUMN()-COLUMN($J$9))*4,0,4,2),$C167),EX$9,"")</f>
        <v/>
      </c>
      <c r="EY167" s="332" t="str">
        <f ca="1">IF(COUNTIF(OFFSET('別紙2-4(研修実施報告書)'!$I$8,(COLUMN()-COLUMN($J$9))*4,0,4,2),$C167),EY$9,"")</f>
        <v/>
      </c>
      <c r="EZ167" s="332" t="str">
        <f ca="1">IF(COUNTIF(OFFSET('別紙2-4(研修実施報告書)'!$I$8,(COLUMN()-COLUMN($J$9))*4,0,4,2),$C167),EZ$9,"")</f>
        <v/>
      </c>
      <c r="FA167" s="332" t="str">
        <f ca="1">IF(COUNTIF(OFFSET('別紙2-4(研修実施報告書)'!$I$8,(COLUMN()-COLUMN($J$9))*4,0,4,2),$C167),FA$9,"")</f>
        <v/>
      </c>
      <c r="FB167" s="332" t="str">
        <f ca="1">IF(COUNTIF(OFFSET('別紙2-4(研修実施報告書)'!$I$8,(COLUMN()-COLUMN($J$9))*4,0,4,2),$C167),FB$9,"")</f>
        <v/>
      </c>
      <c r="FC167" s="332" t="str">
        <f ca="1">IF(COUNTIF(OFFSET('別紙2-4(研修実施報告書)'!$I$8,(COLUMN()-COLUMN($J$9))*4,0,4,2),$C167),FC$9,"")</f>
        <v/>
      </c>
      <c r="FD167" s="332" t="str">
        <f ca="1">IF(COUNTIF(OFFSET('別紙2-4(研修実施報告書)'!$I$8,(COLUMN()-COLUMN($J$9))*4,0,4,2),$C167),FD$9,"")</f>
        <v/>
      </c>
      <c r="FE167" s="332" t="str">
        <f ca="1">IF(COUNTIF(OFFSET('別紙2-4(研修実施報告書)'!$I$8,(COLUMN()-COLUMN($J$9))*4,0,4,2),$C167),FE$9,"")</f>
        <v/>
      </c>
      <c r="FF167" s="332" t="str">
        <f ca="1">IF(COUNTIF(OFFSET('別紙2-4(研修実施報告書)'!$I$8,(COLUMN()-COLUMN($J$9))*4,0,4,2),$C167),FF$9,"")</f>
        <v/>
      </c>
      <c r="FG167" s="332" t="str">
        <f ca="1">IF(COUNTIF(OFFSET('別紙2-4(研修実施報告書)'!$I$8,(COLUMN()-COLUMN($J$9))*4,0,4,2),$C167),FG$9,"")</f>
        <v/>
      </c>
      <c r="FH167" s="332" t="str">
        <f ca="1">IF(COUNTIF(OFFSET('別紙2-4(研修実施報告書)'!$I$8,(COLUMN()-COLUMN($J$9))*4,0,4,2),$C167),FH$9,"")</f>
        <v/>
      </c>
      <c r="FI167" s="332" t="str">
        <f ca="1">IF(COUNTIF(OFFSET('別紙2-4(研修実施報告書)'!$I$8,(COLUMN()-COLUMN($J$9))*4,0,4,2),$C167),FI$9,"")</f>
        <v/>
      </c>
      <c r="FJ167" s="332" t="str">
        <f ca="1">IF(COUNTIF(OFFSET('別紙2-4(研修実施報告書)'!$I$8,(COLUMN()-COLUMN($J$9))*4,0,4,2),$C167),FJ$9,"")</f>
        <v/>
      </c>
      <c r="FK167" s="332" t="str">
        <f ca="1">IF(COUNTIF(OFFSET('別紙2-4(研修実施報告書)'!$I$8,(COLUMN()-COLUMN($J$9))*4,0,4,2),$C167),FK$9,"")</f>
        <v/>
      </c>
      <c r="FL167" s="332" t="str">
        <f ca="1">IF(COUNTIF(OFFSET('別紙2-4(研修実施報告書)'!$I$8,(COLUMN()-COLUMN($J$9))*4,0,4,2),$C167),FL$9,"")</f>
        <v/>
      </c>
      <c r="FM167" s="332" t="str">
        <f ca="1">IF(COUNTIF(OFFSET('別紙2-4(研修実施報告書)'!$I$8,(COLUMN()-COLUMN($J$9))*4,0,4,2),$C167),FM$9,"")</f>
        <v/>
      </c>
      <c r="FN167" s="332" t="str">
        <f ca="1">IF(COUNTIF(OFFSET('別紙2-4(研修実施報告書)'!$I$8,(COLUMN()-COLUMN($J$9))*4,0,4,2),$C167),FN$9,"")</f>
        <v/>
      </c>
      <c r="FO167" s="332" t="str">
        <f ca="1">IF(COUNTIF(OFFSET('別紙2-4(研修実施報告書)'!$I$8,(COLUMN()-COLUMN($J$9))*4,0,4,2),$C167),FO$9,"")</f>
        <v/>
      </c>
      <c r="FP167" s="332" t="str">
        <f ca="1">IF(COUNTIF(OFFSET('別紙2-4(研修実施報告書)'!$I$8,(COLUMN()-COLUMN($J$9))*4,0,4,2),$C167),FP$9,"")</f>
        <v/>
      </c>
      <c r="FQ167" s="332" t="str">
        <f ca="1">IF(COUNTIF(OFFSET('別紙2-4(研修実施報告書)'!$I$8,(COLUMN()-COLUMN($J$9))*4,0,4,2),$C167),FQ$9,"")</f>
        <v/>
      </c>
      <c r="FR167" s="332" t="str">
        <f ca="1">IF(COUNTIF(OFFSET('別紙2-4(研修実施報告書)'!$I$8,(COLUMN()-COLUMN($J$9))*4,0,4,2),$C167),FR$9,"")</f>
        <v/>
      </c>
      <c r="FS167" s="332" t="str">
        <f ca="1">IF(COUNTIF(OFFSET('別紙2-4(研修実施報告書)'!$I$8,(COLUMN()-COLUMN($J$9))*4,0,4,2),$C167),FS$9,"")</f>
        <v/>
      </c>
      <c r="FT167" s="332" t="str">
        <f ca="1">IF(COUNTIF(OFFSET('別紙2-4(研修実施報告書)'!$I$8,(COLUMN()-COLUMN($J$9))*4,0,4,2),$C167),FT$9,"")</f>
        <v/>
      </c>
      <c r="FU167" s="332" t="str">
        <f ca="1">IF(COUNTIF(OFFSET('別紙2-4(研修実施報告書)'!$I$8,(COLUMN()-COLUMN($J$9))*4,0,4,2),$C167),FU$9,"")</f>
        <v/>
      </c>
      <c r="FV167" s="332" t="str">
        <f ca="1">IF(COUNTIF(OFFSET('別紙2-4(研修実施報告書)'!$I$8,(COLUMN()-COLUMN($J$9))*4,0,4,2),$C167),FV$9,"")</f>
        <v/>
      </c>
      <c r="FW167" s="332" t="str">
        <f ca="1">IF(COUNTIF(OFFSET('別紙2-4(研修実施報告書)'!$I$8,(COLUMN()-COLUMN($J$9))*4,0,4,2),$C167),FW$9,"")</f>
        <v/>
      </c>
      <c r="FX167" s="332" t="str">
        <f ca="1">IF(COUNTIF(OFFSET('別紙2-4(研修実施報告書)'!$I$8,(COLUMN()-COLUMN($J$9))*4,0,4,2),$C167),FX$9,"")</f>
        <v/>
      </c>
      <c r="FY167" s="332" t="str">
        <f ca="1">IF(COUNTIF(OFFSET('別紙2-4(研修実施報告書)'!$I$8,(COLUMN()-COLUMN($J$9))*4,0,4,2),$C167),FY$9,"")</f>
        <v/>
      </c>
      <c r="FZ167" s="332" t="str">
        <f ca="1">IF(COUNTIF(OFFSET('別紙2-4(研修実施報告書)'!$I$8,(COLUMN()-COLUMN($J$9))*4,0,4,2),$C167),FZ$9,"")</f>
        <v/>
      </c>
      <c r="GA167" s="332" t="str">
        <f ca="1">IF(COUNTIF(OFFSET('別紙2-4(研修実施報告書)'!$I$8,(COLUMN()-COLUMN($J$9))*4,0,4,2),$C167),GA$9,"")</f>
        <v/>
      </c>
      <c r="GB167" s="332" t="str">
        <f ca="1">IF(COUNTIF(OFFSET('別紙2-4(研修実施報告書)'!$I$8,(COLUMN()-COLUMN($J$9))*4,0,4,2),$C167),GB$9,"")</f>
        <v/>
      </c>
      <c r="GC167" s="332" t="str">
        <f ca="1">IF(COUNTIF(OFFSET('別紙2-4(研修実施報告書)'!$I$8,(COLUMN()-COLUMN($J$9))*4,0,4,2),$C167),GC$9,"")</f>
        <v/>
      </c>
      <c r="GD167" s="332" t="str">
        <f ca="1">IF(COUNTIF(OFFSET('別紙2-4(研修実施報告書)'!$I$8,(COLUMN()-COLUMN($J$9))*4,0,4,2),$C167),GD$9,"")</f>
        <v/>
      </c>
      <c r="GE167" s="332" t="str">
        <f ca="1">IF(COUNTIF(OFFSET('別紙2-4(研修実施報告書)'!$I$8,(COLUMN()-COLUMN($J$9))*4,0,4,2),$C167),GE$9,"")</f>
        <v/>
      </c>
      <c r="GF167" s="332" t="str">
        <f ca="1">IF(COUNTIF(OFFSET('別紙2-4(研修実施報告書)'!$I$8,(COLUMN()-COLUMN($J$9))*4,0,4,2),$C167),GF$9,"")</f>
        <v/>
      </c>
      <c r="GG167" s="332" t="str">
        <f ca="1">IF(COUNTIF(OFFSET('別紙2-4(研修実施報告書)'!$I$8,(COLUMN()-COLUMN($J$9))*4,0,4,2),$C167),GG$9,"")</f>
        <v/>
      </c>
      <c r="GH167" s="332" t="str">
        <f ca="1">IF(COUNTIF(OFFSET('別紙2-4(研修実施報告書)'!$I$8,(COLUMN()-COLUMN($J$9))*4,0,4,2),$C167),GH$9,"")</f>
        <v/>
      </c>
      <c r="GI167" s="332" t="str">
        <f ca="1">IF(COUNTIF(OFFSET('別紙2-4(研修実施報告書)'!$I$8,(COLUMN()-COLUMN($J$9))*4,0,4,2),$C167),GI$9,"")</f>
        <v/>
      </c>
      <c r="GJ167" s="332" t="str">
        <f ca="1">IF(COUNTIF(OFFSET('別紙2-4(研修実施報告書)'!$I$8,(COLUMN()-COLUMN($J$9))*4,0,4,2),$C167),GJ$9,"")</f>
        <v/>
      </c>
      <c r="GK167" s="332" t="str">
        <f ca="1">IF(COUNTIF(OFFSET('別紙2-4(研修実施報告書)'!$I$8,(COLUMN()-COLUMN($J$9))*4,0,4,2),$C167),GK$9,"")</f>
        <v/>
      </c>
      <c r="GL167" s="332" t="str">
        <f ca="1">IF(COUNTIF(OFFSET('別紙2-4(研修実施報告書)'!$I$8,(COLUMN()-COLUMN($J$9))*4,0,4,2),$C167),GL$9,"")</f>
        <v/>
      </c>
      <c r="GM167" s="332" t="str">
        <f ca="1">IF(COUNTIF(OFFSET('別紙2-4(研修実施報告書)'!$I$8,(COLUMN()-COLUMN($J$9))*4,0,4,2),$C167),GM$9,"")</f>
        <v/>
      </c>
      <c r="GN167" s="332" t="str">
        <f ca="1">IF(COUNTIF(OFFSET('別紙2-4(研修実施報告書)'!$I$8,(COLUMN()-COLUMN($J$9))*4,0,4,2),$C167),GN$9,"")</f>
        <v/>
      </c>
      <c r="GO167" s="332" t="str">
        <f ca="1">IF(COUNTIF(OFFSET('別紙2-4(研修実施報告書)'!$I$8,(COLUMN()-COLUMN($J$9))*4,0,4,2),$C167),GO$9,"")</f>
        <v/>
      </c>
      <c r="GP167" s="332" t="str">
        <f ca="1">IF(COUNTIF(OFFSET('別紙2-4(研修実施報告書)'!$I$8,(COLUMN()-COLUMN($J$9))*4,0,4,2),$C167),GP$9,"")</f>
        <v/>
      </c>
      <c r="GQ167" s="332" t="str">
        <f ca="1">IF(COUNTIF(OFFSET('別紙2-4(研修実施報告書)'!$I$8,(COLUMN()-COLUMN($J$9))*4,0,4,2),$C167),GQ$9,"")</f>
        <v/>
      </c>
      <c r="GR167" s="332" t="str">
        <f ca="1">IF(COUNTIF(OFFSET('別紙2-4(研修実施報告書)'!$I$8,(COLUMN()-COLUMN($J$9))*4,0,4,2),$C167),GR$9,"")</f>
        <v/>
      </c>
      <c r="GS167" s="332" t="str">
        <f ca="1">IF(COUNTIF(OFFSET('別紙2-4(研修実施報告書)'!$I$8,(COLUMN()-COLUMN($J$9))*4,0,4,2),$C167),GS$9,"")</f>
        <v/>
      </c>
      <c r="GT167" s="332" t="str">
        <f ca="1">IF(COUNTIF(OFFSET('別紙2-4(研修実施報告書)'!$I$8,(COLUMN()-COLUMN($J$9))*4,0,4,2),$C167),GT$9,"")</f>
        <v/>
      </c>
      <c r="GU167" s="332" t="str">
        <f ca="1">IF(COUNTIF(OFFSET('別紙2-4(研修実施報告書)'!$I$8,(COLUMN()-COLUMN($J$9))*4,0,4,2),$C167),GU$9,"")</f>
        <v/>
      </c>
      <c r="GV167" s="332" t="str">
        <f ca="1">IF(COUNTIF(OFFSET('別紙2-4(研修実施報告書)'!$I$8,(COLUMN()-COLUMN($J$9))*4,0,4,2),$C167),GV$9,"")</f>
        <v/>
      </c>
      <c r="GW167" s="332" t="str">
        <f ca="1">IF(COUNTIF(OFFSET('別紙2-4(研修実施報告書)'!$I$8,(COLUMN()-COLUMN($J$9))*4,0,4,2),$C167),GW$9,"")</f>
        <v/>
      </c>
      <c r="GX167" s="332" t="str">
        <f ca="1">IF(COUNTIF(OFFSET('別紙2-4(研修実施報告書)'!$I$8,(COLUMN()-COLUMN($J$9))*4,0,4,2),$C167),GX$9,"")</f>
        <v/>
      </c>
      <c r="GY167" s="332" t="str">
        <f ca="1">IF(COUNTIF(OFFSET('別紙2-4(研修実施報告書)'!$I$8,(COLUMN()-COLUMN($J$9))*4,0,4,2),$C167),GY$9,"")</f>
        <v/>
      </c>
      <c r="GZ167" s="332" t="str">
        <f ca="1">IF(COUNTIF(OFFSET('別紙2-4(研修実施報告書)'!$I$8,(COLUMN()-COLUMN($J$9))*4,0,4,2),$C167),GZ$9,"")</f>
        <v/>
      </c>
      <c r="HA167" s="332" t="str">
        <f ca="1">IF(COUNTIF(OFFSET('別紙2-4(研修実施報告書)'!$I$8,(COLUMN()-COLUMN($J$9))*4,0,4,2),$C167),HA$9,"")</f>
        <v/>
      </c>
      <c r="HB167" s="320"/>
    </row>
    <row r="168" spans="1:210" ht="18.75" customHeight="1">
      <c r="A168" s="325">
        <v>154</v>
      </c>
      <c r="B168" s="323" t="str">
        <f>IF(AND('別紙1-7(研修責任者教育担当者) '!E171="〇",'別紙1-7(研修責任者教育担当者) '!F171="〇"),"専任・兼任",IF('別紙1-7(研修責任者教育担当者) '!E171="〇","専任",IF('別紙1-7(研修責任者教育担当者) '!F171="〇","兼任","")))</f>
        <v/>
      </c>
      <c r="C168" s="324">
        <f>VLOOKUP(A168,'別紙1-7(研修責任者教育担当者) '!$B$18:$C$217,2,0)</f>
        <v>0</v>
      </c>
      <c r="D168" s="348" t="s">
        <v>175</v>
      </c>
      <c r="E168" s="349"/>
      <c r="F168" s="329" t="e">
        <f t="shared" si="6"/>
        <v>#DIV/0!</v>
      </c>
      <c r="G168" s="330" t="e">
        <f t="shared" ca="1" si="7"/>
        <v>#DIV/0!</v>
      </c>
      <c r="H168" s="318">
        <f t="shared" ca="1" si="8"/>
        <v>0</v>
      </c>
      <c r="I168" s="318"/>
      <c r="J168" s="332" t="str">
        <f ca="1">IF(COUNTIF(OFFSET('別紙2-4(研修実施報告書)'!$I$8,(COLUMN()-COLUMN($J$9))*4,0,4,2),$C168),J$9,"")</f>
        <v/>
      </c>
      <c r="K168" s="332" t="str">
        <f ca="1">IF(COUNTIF(OFFSET('別紙2-4(研修実施報告書)'!$I$8,(COLUMN()-COLUMN($J$9))*4,0,4,2),$C168),K$9,"")</f>
        <v/>
      </c>
      <c r="L168" s="332" t="str">
        <f ca="1">IF(COUNTIF(OFFSET('別紙2-4(研修実施報告書)'!$I$8,(COLUMN()-COLUMN($J$9))*4,0,4,2),$C168),L$9,"")</f>
        <v/>
      </c>
      <c r="M168" s="332" t="str">
        <f ca="1">IF(COUNTIF(OFFSET('別紙2-4(研修実施報告書)'!$I$8,(COLUMN()-COLUMN($J$9))*4,0,4,2),$C168),M$9,"")</f>
        <v/>
      </c>
      <c r="N168" s="332" t="str">
        <f ca="1">IF(COUNTIF(OFFSET('別紙2-4(研修実施報告書)'!$I$8,(COLUMN()-COLUMN($J$9))*4,0,4,2),$C168),N$9,"")</f>
        <v/>
      </c>
      <c r="O168" s="332" t="str">
        <f ca="1">IF(COUNTIF(OFFSET('別紙2-4(研修実施報告書)'!$I$8,(COLUMN()-COLUMN($J$9))*4,0,4,2),$C168),O$9,"")</f>
        <v/>
      </c>
      <c r="P168" s="332" t="str">
        <f ca="1">IF(COUNTIF(OFFSET('別紙2-4(研修実施報告書)'!$I$8,(COLUMN()-COLUMN($J$9))*4,0,4,2),$C168),P$9,"")</f>
        <v/>
      </c>
      <c r="Q168" s="332" t="str">
        <f ca="1">IF(COUNTIF(OFFSET('別紙2-4(研修実施報告書)'!$I$8,(COLUMN()-COLUMN($J$9))*4,0,4,2),$C168),Q$9,"")</f>
        <v/>
      </c>
      <c r="R168" s="332" t="str">
        <f ca="1">IF(COUNTIF(OFFSET('別紙2-4(研修実施報告書)'!$I$8,(COLUMN()-COLUMN($J$9))*4,0,4,2),$C168),R$9,"")</f>
        <v/>
      </c>
      <c r="S168" s="332" t="str">
        <f ca="1">IF(COUNTIF(OFFSET('別紙2-4(研修実施報告書)'!$I$8,(COLUMN()-COLUMN($J$9))*4,0,4,2),$C168),S$9,"")</f>
        <v/>
      </c>
      <c r="T168" s="332" t="str">
        <f ca="1">IF(COUNTIF(OFFSET('別紙2-4(研修実施報告書)'!$I$8,(COLUMN()-COLUMN($J$9))*4,0,4,2),$C168),T$9,"")</f>
        <v/>
      </c>
      <c r="U168" s="332" t="str">
        <f ca="1">IF(COUNTIF(OFFSET('別紙2-4(研修実施報告書)'!$I$8,(COLUMN()-COLUMN($J$9))*4,0,4,2),$C168),U$9,"")</f>
        <v/>
      </c>
      <c r="V168" s="332" t="str">
        <f ca="1">IF(COUNTIF(OFFSET('別紙2-4(研修実施報告書)'!$I$8,(COLUMN()-COLUMN($J$9))*4,0,4,2),$C168),V$9,"")</f>
        <v/>
      </c>
      <c r="W168" s="332" t="str">
        <f ca="1">IF(COUNTIF(OFFSET('別紙2-4(研修実施報告書)'!$I$8,(COLUMN()-COLUMN($J$9))*4,0,4,2),$C168),W$9,"")</f>
        <v/>
      </c>
      <c r="X168" s="332" t="str">
        <f ca="1">IF(COUNTIF(OFFSET('別紙2-4(研修実施報告書)'!$I$8,(COLUMN()-COLUMN($J$9))*4,0,4,2),$C168),X$9,"")</f>
        <v/>
      </c>
      <c r="Y168" s="332" t="str">
        <f ca="1">IF(COUNTIF(OFFSET('別紙2-4(研修実施報告書)'!$I$8,(COLUMN()-COLUMN($J$9))*4,0,4,2),$C168),Y$9,"")</f>
        <v/>
      </c>
      <c r="Z168" s="332" t="str">
        <f ca="1">IF(COUNTIF(OFFSET('別紙2-4(研修実施報告書)'!$I$8,(COLUMN()-COLUMN($J$9))*4,0,4,2),$C168),Z$9,"")</f>
        <v/>
      </c>
      <c r="AA168" s="332" t="str">
        <f ca="1">IF(COUNTIF(OFFSET('別紙2-4(研修実施報告書)'!$I$8,(COLUMN()-COLUMN($J$9))*4,0,4,2),$C168),AA$9,"")</f>
        <v/>
      </c>
      <c r="AB168" s="332" t="str">
        <f ca="1">IF(COUNTIF(OFFSET('別紙2-4(研修実施報告書)'!$I$8,(COLUMN()-COLUMN($J$9))*4,0,4,2),$C168),AB$9,"")</f>
        <v/>
      </c>
      <c r="AC168" s="332" t="str">
        <f ca="1">IF(COUNTIF(OFFSET('別紙2-4(研修実施報告書)'!$I$8,(COLUMN()-COLUMN($J$9))*4,0,4,2),$C168),AC$9,"")</f>
        <v/>
      </c>
      <c r="AD168" s="332" t="str">
        <f ca="1">IF(COUNTIF(OFFSET('別紙2-4(研修実施報告書)'!$I$8,(COLUMN()-COLUMN($J$9))*4,0,4,2),$C168),AD$9,"")</f>
        <v/>
      </c>
      <c r="AE168" s="332" t="str">
        <f ca="1">IF(COUNTIF(OFFSET('別紙2-4(研修実施報告書)'!$I$8,(COLUMN()-COLUMN($J$9))*4,0,4,2),$C168),AE$9,"")</f>
        <v/>
      </c>
      <c r="AF168" s="332" t="str">
        <f ca="1">IF(COUNTIF(OFFSET('別紙2-4(研修実施報告書)'!$I$8,(COLUMN()-COLUMN($J$9))*4,0,4,2),$C168),AF$9,"")</f>
        <v/>
      </c>
      <c r="AG168" s="332" t="str">
        <f ca="1">IF(COUNTIF(OFFSET('別紙2-4(研修実施報告書)'!$I$8,(COLUMN()-COLUMN($J$9))*4,0,4,2),$C168),AG$9,"")</f>
        <v/>
      </c>
      <c r="AH168" s="332" t="str">
        <f ca="1">IF(COUNTIF(OFFSET('別紙2-4(研修実施報告書)'!$I$8,(COLUMN()-COLUMN($J$9))*4,0,4,2),$C168),AH$9,"")</f>
        <v/>
      </c>
      <c r="AI168" s="332" t="str">
        <f ca="1">IF(COUNTIF(OFFSET('別紙2-4(研修実施報告書)'!$I$8,(COLUMN()-COLUMN($J$9))*4,0,4,2),$C168),AI$9,"")</f>
        <v/>
      </c>
      <c r="AJ168" s="332" t="str">
        <f ca="1">IF(COUNTIF(OFFSET('別紙2-4(研修実施報告書)'!$I$8,(COLUMN()-COLUMN($J$9))*4,0,4,2),$C168),AJ$9,"")</f>
        <v/>
      </c>
      <c r="AK168" s="332" t="str">
        <f ca="1">IF(COUNTIF(OFFSET('別紙2-4(研修実施報告書)'!$I$8,(COLUMN()-COLUMN($J$9))*4,0,4,2),$C168),AK$9,"")</f>
        <v/>
      </c>
      <c r="AL168" s="332" t="str">
        <f ca="1">IF(COUNTIF(OFFSET('別紙2-4(研修実施報告書)'!$I$8,(COLUMN()-COLUMN($J$9))*4,0,4,2),$C168),AL$9,"")</f>
        <v/>
      </c>
      <c r="AM168" s="332" t="str">
        <f ca="1">IF(COUNTIF(OFFSET('別紙2-4(研修実施報告書)'!$I$8,(COLUMN()-COLUMN($J$9))*4,0,4,2),$C168),AM$9,"")</f>
        <v/>
      </c>
      <c r="AN168" s="332" t="str">
        <f ca="1">IF(COUNTIF(OFFSET('別紙2-4(研修実施報告書)'!$I$8,(COLUMN()-COLUMN($J$9))*4,0,4,2),$C168),AN$9,"")</f>
        <v/>
      </c>
      <c r="AO168" s="332" t="str">
        <f ca="1">IF(COUNTIF(OFFSET('別紙2-4(研修実施報告書)'!$I$8,(COLUMN()-COLUMN($J$9))*4,0,4,2),$C168),AO$9,"")</f>
        <v/>
      </c>
      <c r="AP168" s="332" t="str">
        <f ca="1">IF(COUNTIF(OFFSET('別紙2-4(研修実施報告書)'!$I$8,(COLUMN()-COLUMN($J$9))*4,0,4,2),$C168),AP$9,"")</f>
        <v/>
      </c>
      <c r="AQ168" s="332" t="str">
        <f ca="1">IF(COUNTIF(OFFSET('別紙2-4(研修実施報告書)'!$I$8,(COLUMN()-COLUMN($J$9))*4,0,4,2),$C168),AQ$9,"")</f>
        <v/>
      </c>
      <c r="AR168" s="332" t="str">
        <f ca="1">IF(COUNTIF(OFFSET('別紙2-4(研修実施報告書)'!$I$8,(COLUMN()-COLUMN($J$9))*4,0,4,2),$C168),AR$9,"")</f>
        <v/>
      </c>
      <c r="AS168" s="332" t="str">
        <f ca="1">IF(COUNTIF(OFFSET('別紙2-4(研修実施報告書)'!$I$8,(COLUMN()-COLUMN($J$9))*4,0,4,2),$C168),AS$9,"")</f>
        <v/>
      </c>
      <c r="AT168" s="332" t="str">
        <f ca="1">IF(COUNTIF(OFFSET('別紙2-4(研修実施報告書)'!$I$8,(COLUMN()-COLUMN($J$9))*4,0,4,2),$C168),AT$9,"")</f>
        <v/>
      </c>
      <c r="AU168" s="332" t="str">
        <f ca="1">IF(COUNTIF(OFFSET('別紙2-4(研修実施報告書)'!$I$8,(COLUMN()-COLUMN($J$9))*4,0,4,2),$C168),AU$9,"")</f>
        <v/>
      </c>
      <c r="AV168" s="332" t="str">
        <f ca="1">IF(COUNTIF(OFFSET('別紙2-4(研修実施報告書)'!$I$8,(COLUMN()-COLUMN($J$9))*4,0,4,2),$C168),AV$9,"")</f>
        <v/>
      </c>
      <c r="AW168" s="332" t="str">
        <f ca="1">IF(COUNTIF(OFFSET('別紙2-4(研修実施報告書)'!$I$8,(COLUMN()-COLUMN($J$9))*4,0,4,2),$C168),AW$9,"")</f>
        <v/>
      </c>
      <c r="AX168" s="332" t="str">
        <f ca="1">IF(COUNTIF(OFFSET('別紙2-4(研修実施報告書)'!$I$8,(COLUMN()-COLUMN($J$9))*4,0,4,2),$C168),AX$9,"")</f>
        <v/>
      </c>
      <c r="AY168" s="332" t="str">
        <f ca="1">IF(COUNTIF(OFFSET('別紙2-4(研修実施報告書)'!$I$8,(COLUMN()-COLUMN($J$9))*4,0,4,2),$C168),AY$9,"")</f>
        <v/>
      </c>
      <c r="AZ168" s="332" t="str">
        <f ca="1">IF(COUNTIF(OFFSET('別紙2-4(研修実施報告書)'!$I$8,(COLUMN()-COLUMN($J$9))*4,0,4,2),$C168),AZ$9,"")</f>
        <v/>
      </c>
      <c r="BA168" s="332" t="str">
        <f ca="1">IF(COUNTIF(OFFSET('別紙2-4(研修実施報告書)'!$I$8,(COLUMN()-COLUMN($J$9))*4,0,4,2),$C168),BA$9,"")</f>
        <v/>
      </c>
      <c r="BB168" s="332" t="str">
        <f ca="1">IF(COUNTIF(OFFSET('別紙2-4(研修実施報告書)'!$I$8,(COLUMN()-COLUMN($J$9))*4,0,4,2),$C168),BB$9,"")</f>
        <v/>
      </c>
      <c r="BC168" s="332" t="str">
        <f ca="1">IF(COUNTIF(OFFSET('別紙2-4(研修実施報告書)'!$I$8,(COLUMN()-COLUMN($J$9))*4,0,4,2),$C168),BC$9,"")</f>
        <v/>
      </c>
      <c r="BD168" s="332" t="str">
        <f ca="1">IF(COUNTIF(OFFSET('別紙2-4(研修実施報告書)'!$I$8,(COLUMN()-COLUMN($J$9))*4,0,4,2),$C168),BD$9,"")</f>
        <v/>
      </c>
      <c r="BE168" s="332" t="str">
        <f ca="1">IF(COUNTIF(OFFSET('別紙2-4(研修実施報告書)'!$I$8,(COLUMN()-COLUMN($J$9))*4,0,4,2),$C168),BE$9,"")</f>
        <v/>
      </c>
      <c r="BF168" s="332" t="str">
        <f ca="1">IF(COUNTIF(OFFSET('別紙2-4(研修実施報告書)'!$I$8,(COLUMN()-COLUMN($J$9))*4,0,4,2),$C168),BF$9,"")</f>
        <v/>
      </c>
      <c r="BG168" s="332" t="str">
        <f ca="1">IF(COUNTIF(OFFSET('別紙2-4(研修実施報告書)'!$I$8,(COLUMN()-COLUMN($J$9))*4,0,4,2),$C168),BG$9,"")</f>
        <v/>
      </c>
      <c r="BH168" s="332" t="str">
        <f ca="1">IF(COUNTIF(OFFSET('別紙2-4(研修実施報告書)'!$I$8,(COLUMN()-COLUMN($J$9))*4,0,4,2),$C168),BH$9,"")</f>
        <v/>
      </c>
      <c r="BI168" s="332" t="str">
        <f ca="1">IF(COUNTIF(OFFSET('別紙2-4(研修実施報告書)'!$I$8,(COLUMN()-COLUMN($J$9))*4,0,4,2),$C168),BI$9,"")</f>
        <v/>
      </c>
      <c r="BJ168" s="332" t="str">
        <f ca="1">IF(COUNTIF(OFFSET('別紙2-4(研修実施報告書)'!$I$8,(COLUMN()-COLUMN($J$9))*4,0,4,2),$C168),BJ$9,"")</f>
        <v/>
      </c>
      <c r="BK168" s="332" t="str">
        <f ca="1">IF(COUNTIF(OFFSET('別紙2-4(研修実施報告書)'!$I$8,(COLUMN()-COLUMN($J$9))*4,0,4,2),$C168),BK$9,"")</f>
        <v/>
      </c>
      <c r="BL168" s="332" t="str">
        <f ca="1">IF(COUNTIF(OFFSET('別紙2-4(研修実施報告書)'!$I$8,(COLUMN()-COLUMN($J$9))*4,0,4,2),$C168),BL$9,"")</f>
        <v/>
      </c>
      <c r="BM168" s="332" t="str">
        <f ca="1">IF(COUNTIF(OFFSET('別紙2-4(研修実施報告書)'!$I$8,(COLUMN()-COLUMN($J$9))*4,0,4,2),$C168),BM$9,"")</f>
        <v/>
      </c>
      <c r="BN168" s="332" t="str">
        <f ca="1">IF(COUNTIF(OFFSET('別紙2-4(研修実施報告書)'!$I$8,(COLUMN()-COLUMN($J$9))*4,0,4,2),$C168),BN$9,"")</f>
        <v/>
      </c>
      <c r="BO168" s="332" t="str">
        <f ca="1">IF(COUNTIF(OFFSET('別紙2-4(研修実施報告書)'!$I$8,(COLUMN()-COLUMN($J$9))*4,0,4,2),$C168),BO$9,"")</f>
        <v/>
      </c>
      <c r="BP168" s="332" t="str">
        <f ca="1">IF(COUNTIF(OFFSET('別紙2-4(研修実施報告書)'!$I$8,(COLUMN()-COLUMN($J$9))*4,0,4,2),$C168),BP$9,"")</f>
        <v/>
      </c>
      <c r="BQ168" s="332" t="str">
        <f ca="1">IF(COUNTIF(OFFSET('別紙2-4(研修実施報告書)'!$I$8,(COLUMN()-COLUMN($J$9))*4,0,4,2),$C168),BQ$9,"")</f>
        <v/>
      </c>
      <c r="BR168" s="332" t="str">
        <f ca="1">IF(COUNTIF(OFFSET('別紙2-4(研修実施報告書)'!$I$8,(COLUMN()-COLUMN($J$9))*4,0,4,2),$C168),BR$9,"")</f>
        <v/>
      </c>
      <c r="BS168" s="332" t="str">
        <f ca="1">IF(COUNTIF(OFFSET('別紙2-4(研修実施報告書)'!$I$8,(COLUMN()-COLUMN($J$9))*4,0,4,2),$C168),BS$9,"")</f>
        <v/>
      </c>
      <c r="BT168" s="332" t="str">
        <f ca="1">IF(COUNTIF(OFFSET('別紙2-4(研修実施報告書)'!$I$8,(COLUMN()-COLUMN($J$9))*4,0,4,2),$C168),BT$9,"")</f>
        <v/>
      </c>
      <c r="BU168" s="332" t="str">
        <f ca="1">IF(COUNTIF(OFFSET('別紙2-4(研修実施報告書)'!$I$8,(COLUMN()-COLUMN($J$9))*4,0,4,2),$C168),BU$9,"")</f>
        <v/>
      </c>
      <c r="BV168" s="332" t="str">
        <f ca="1">IF(COUNTIF(OFFSET('別紙2-4(研修実施報告書)'!$I$8,(COLUMN()-COLUMN($J$9))*4,0,4,2),$C168),BV$9,"")</f>
        <v/>
      </c>
      <c r="BW168" s="332" t="str">
        <f ca="1">IF(COUNTIF(OFFSET('別紙2-4(研修実施報告書)'!$I$8,(COLUMN()-COLUMN($J$9))*4,0,4,2),$C168),BW$9,"")</f>
        <v/>
      </c>
      <c r="BX168" s="332" t="str">
        <f ca="1">IF(COUNTIF(OFFSET('別紙2-4(研修実施報告書)'!$I$8,(COLUMN()-COLUMN($J$9))*4,0,4,2),$C168),BX$9,"")</f>
        <v/>
      </c>
      <c r="BY168" s="332" t="str">
        <f ca="1">IF(COUNTIF(OFFSET('別紙2-4(研修実施報告書)'!$I$8,(COLUMN()-COLUMN($J$9))*4,0,4,2),$C168),BY$9,"")</f>
        <v/>
      </c>
      <c r="BZ168" s="332" t="str">
        <f ca="1">IF(COUNTIF(OFFSET('別紙2-4(研修実施報告書)'!$I$8,(COLUMN()-COLUMN($J$9))*4,0,4,2),$C168),BZ$9,"")</f>
        <v/>
      </c>
      <c r="CA168" s="332" t="str">
        <f ca="1">IF(COUNTIF(OFFSET('別紙2-4(研修実施報告書)'!$I$8,(COLUMN()-COLUMN($J$9))*4,0,4,2),$C168),CA$9,"")</f>
        <v/>
      </c>
      <c r="CB168" s="332" t="str">
        <f ca="1">IF(COUNTIF(OFFSET('別紙2-4(研修実施報告書)'!$I$8,(COLUMN()-COLUMN($J$9))*4,0,4,2),$C168),CB$9,"")</f>
        <v/>
      </c>
      <c r="CC168" s="332" t="str">
        <f ca="1">IF(COUNTIF(OFFSET('別紙2-4(研修実施報告書)'!$I$8,(COLUMN()-COLUMN($J$9))*4,0,4,2),$C168),CC$9,"")</f>
        <v/>
      </c>
      <c r="CD168" s="332" t="str">
        <f ca="1">IF(COUNTIF(OFFSET('別紙2-4(研修実施報告書)'!$I$8,(COLUMN()-COLUMN($J$9))*4,0,4,2),$C168),CD$9,"")</f>
        <v/>
      </c>
      <c r="CE168" s="332" t="str">
        <f ca="1">IF(COUNTIF(OFFSET('別紙2-4(研修実施報告書)'!$I$8,(COLUMN()-COLUMN($J$9))*4,0,4,2),$C168),CE$9,"")</f>
        <v/>
      </c>
      <c r="CF168" s="332" t="str">
        <f ca="1">IF(COUNTIF(OFFSET('別紙2-4(研修実施報告書)'!$I$8,(COLUMN()-COLUMN($J$9))*4,0,4,2),$C168),CF$9,"")</f>
        <v/>
      </c>
      <c r="CG168" s="332" t="str">
        <f ca="1">IF(COUNTIF(OFFSET('別紙2-4(研修実施報告書)'!$I$8,(COLUMN()-COLUMN($J$9))*4,0,4,2),$C168),CG$9,"")</f>
        <v/>
      </c>
      <c r="CH168" s="332" t="str">
        <f ca="1">IF(COUNTIF(OFFSET('別紙2-4(研修実施報告書)'!$I$8,(COLUMN()-COLUMN($J$9))*4,0,4,2),$C168),CH$9,"")</f>
        <v/>
      </c>
      <c r="CI168" s="332" t="str">
        <f ca="1">IF(COUNTIF(OFFSET('別紙2-4(研修実施報告書)'!$I$8,(COLUMN()-COLUMN($J$9))*4,0,4,2),$C168),CI$9,"")</f>
        <v/>
      </c>
      <c r="CJ168" s="332" t="str">
        <f ca="1">IF(COUNTIF(OFFSET('別紙2-4(研修実施報告書)'!$I$8,(COLUMN()-COLUMN($J$9))*4,0,4,2),$C168),CJ$9,"")</f>
        <v/>
      </c>
      <c r="CK168" s="332" t="str">
        <f ca="1">IF(COUNTIF(OFFSET('別紙2-4(研修実施報告書)'!$I$8,(COLUMN()-COLUMN($J$9))*4,0,4,2),$C168),CK$9,"")</f>
        <v/>
      </c>
      <c r="CL168" s="332" t="str">
        <f ca="1">IF(COUNTIF(OFFSET('別紙2-4(研修実施報告書)'!$I$8,(COLUMN()-COLUMN($J$9))*4,0,4,2),$C168),CL$9,"")</f>
        <v/>
      </c>
      <c r="CM168" s="332" t="str">
        <f ca="1">IF(COUNTIF(OFFSET('別紙2-4(研修実施報告書)'!$I$8,(COLUMN()-COLUMN($J$9))*4,0,4,2),$C168),CM$9,"")</f>
        <v/>
      </c>
      <c r="CN168" s="332" t="str">
        <f ca="1">IF(COUNTIF(OFFSET('別紙2-4(研修実施報告書)'!$I$8,(COLUMN()-COLUMN($J$9))*4,0,4,2),$C168),CN$9,"")</f>
        <v/>
      </c>
      <c r="CO168" s="332" t="str">
        <f ca="1">IF(COUNTIF(OFFSET('別紙2-4(研修実施報告書)'!$I$8,(COLUMN()-COLUMN($J$9))*4,0,4,2),$C168),CO$9,"")</f>
        <v/>
      </c>
      <c r="CP168" s="332" t="str">
        <f ca="1">IF(COUNTIF(OFFSET('別紙2-4(研修実施報告書)'!$I$8,(COLUMN()-COLUMN($J$9))*4,0,4,2),$C168),CP$9,"")</f>
        <v/>
      </c>
      <c r="CQ168" s="332" t="str">
        <f ca="1">IF(COUNTIF(OFFSET('別紙2-4(研修実施報告書)'!$I$8,(COLUMN()-COLUMN($J$9))*4,0,4,2),$C168),CQ$9,"")</f>
        <v/>
      </c>
      <c r="CR168" s="332" t="str">
        <f ca="1">IF(COUNTIF(OFFSET('別紙2-4(研修実施報告書)'!$I$8,(COLUMN()-COLUMN($J$9))*4,0,4,2),$C168),CR$9,"")</f>
        <v/>
      </c>
      <c r="CS168" s="332" t="str">
        <f ca="1">IF(COUNTIF(OFFSET('別紙2-4(研修実施報告書)'!$I$8,(COLUMN()-COLUMN($J$9))*4,0,4,2),$C168),CS$9,"")</f>
        <v/>
      </c>
      <c r="CT168" s="332" t="str">
        <f ca="1">IF(COUNTIF(OFFSET('別紙2-4(研修実施報告書)'!$I$8,(COLUMN()-COLUMN($J$9))*4,0,4,2),$C168),CT$9,"")</f>
        <v/>
      </c>
      <c r="CU168" s="332" t="str">
        <f ca="1">IF(COUNTIF(OFFSET('別紙2-4(研修実施報告書)'!$I$8,(COLUMN()-COLUMN($J$9))*4,0,4,2),$C168),CU$9,"")</f>
        <v/>
      </c>
      <c r="CV168" s="332" t="str">
        <f ca="1">IF(COUNTIF(OFFSET('別紙2-4(研修実施報告書)'!$I$8,(COLUMN()-COLUMN($J$9))*4,0,4,2),$C168),CV$9,"")</f>
        <v/>
      </c>
      <c r="CW168" s="332" t="str">
        <f ca="1">IF(COUNTIF(OFFSET('別紙2-4(研修実施報告書)'!$I$8,(COLUMN()-COLUMN($J$9))*4,0,4,2),$C168),CW$9,"")</f>
        <v/>
      </c>
      <c r="CX168" s="332" t="str">
        <f ca="1">IF(COUNTIF(OFFSET('別紙2-4(研修実施報告書)'!$I$8,(COLUMN()-COLUMN($J$9))*4,0,4,2),$C168),CX$9,"")</f>
        <v/>
      </c>
      <c r="CY168" s="332" t="str">
        <f ca="1">IF(COUNTIF(OFFSET('別紙2-4(研修実施報告書)'!$I$8,(COLUMN()-COLUMN($J$9))*4,0,4,2),$C168),CY$9,"")</f>
        <v/>
      </c>
      <c r="CZ168" s="332" t="str">
        <f ca="1">IF(COUNTIF(OFFSET('別紙2-4(研修実施報告書)'!$I$8,(COLUMN()-COLUMN($J$9))*4,0,4,2),$C168),CZ$9,"")</f>
        <v/>
      </c>
      <c r="DA168" s="332" t="str">
        <f ca="1">IF(COUNTIF(OFFSET('別紙2-4(研修実施報告書)'!$I$8,(COLUMN()-COLUMN($J$9))*4,0,4,2),$C168),DA$9,"")</f>
        <v/>
      </c>
      <c r="DB168" s="332" t="str">
        <f ca="1">IF(COUNTIF(OFFSET('別紙2-4(研修実施報告書)'!$I$8,(COLUMN()-COLUMN($J$9))*4,0,4,2),$C168),DB$9,"")</f>
        <v/>
      </c>
      <c r="DC168" s="332" t="str">
        <f ca="1">IF(COUNTIF(OFFSET('別紙2-4(研修実施報告書)'!$I$8,(COLUMN()-COLUMN($J$9))*4,0,4,2),$C168),DC$9,"")</f>
        <v/>
      </c>
      <c r="DD168" s="332" t="str">
        <f ca="1">IF(COUNTIF(OFFSET('別紙2-4(研修実施報告書)'!$I$8,(COLUMN()-COLUMN($J$9))*4,0,4,2),$C168),DD$9,"")</f>
        <v/>
      </c>
      <c r="DE168" s="332" t="str">
        <f ca="1">IF(COUNTIF(OFFSET('別紙2-4(研修実施報告書)'!$I$8,(COLUMN()-COLUMN($J$9))*4,0,4,2),$C168),DE$9,"")</f>
        <v/>
      </c>
      <c r="DF168" s="332" t="str">
        <f ca="1">IF(COUNTIF(OFFSET('別紙2-4(研修実施報告書)'!$I$8,(COLUMN()-COLUMN($J$9))*4,0,4,2),$C168),DF$9,"")</f>
        <v/>
      </c>
      <c r="DG168" s="332" t="str">
        <f ca="1">IF(COUNTIF(OFFSET('別紙2-4(研修実施報告書)'!$I$8,(COLUMN()-COLUMN($J$9))*4,0,4,2),$C168),DG$9,"")</f>
        <v/>
      </c>
      <c r="DH168" s="332" t="str">
        <f ca="1">IF(COUNTIF(OFFSET('別紙2-4(研修実施報告書)'!$I$8,(COLUMN()-COLUMN($J$9))*4,0,4,2),$C168),DH$9,"")</f>
        <v/>
      </c>
      <c r="DI168" s="332" t="str">
        <f ca="1">IF(COUNTIF(OFFSET('別紙2-4(研修実施報告書)'!$I$8,(COLUMN()-COLUMN($J$9))*4,0,4,2),$C168),DI$9,"")</f>
        <v/>
      </c>
      <c r="DJ168" s="332" t="str">
        <f ca="1">IF(COUNTIF(OFFSET('別紙2-4(研修実施報告書)'!$I$8,(COLUMN()-COLUMN($J$9))*4,0,4,2),$C168),DJ$9,"")</f>
        <v/>
      </c>
      <c r="DK168" s="332" t="str">
        <f ca="1">IF(COUNTIF(OFFSET('別紙2-4(研修実施報告書)'!$I$8,(COLUMN()-COLUMN($J$9))*4,0,4,2),$C168),DK$9,"")</f>
        <v/>
      </c>
      <c r="DL168" s="332" t="str">
        <f ca="1">IF(COUNTIF(OFFSET('別紙2-4(研修実施報告書)'!$I$8,(COLUMN()-COLUMN($J$9))*4,0,4,2),$C168),DL$9,"")</f>
        <v/>
      </c>
      <c r="DM168" s="332" t="str">
        <f ca="1">IF(COUNTIF(OFFSET('別紙2-4(研修実施報告書)'!$I$8,(COLUMN()-COLUMN($J$9))*4,0,4,2),$C168),DM$9,"")</f>
        <v/>
      </c>
      <c r="DN168" s="332" t="str">
        <f ca="1">IF(COUNTIF(OFFSET('別紙2-4(研修実施報告書)'!$I$8,(COLUMN()-COLUMN($J$9))*4,0,4,2),$C168),DN$9,"")</f>
        <v/>
      </c>
      <c r="DO168" s="332" t="str">
        <f ca="1">IF(COUNTIF(OFFSET('別紙2-4(研修実施報告書)'!$I$8,(COLUMN()-COLUMN($J$9))*4,0,4,2),$C168),DO$9,"")</f>
        <v/>
      </c>
      <c r="DP168" s="332" t="str">
        <f ca="1">IF(COUNTIF(OFFSET('別紙2-4(研修実施報告書)'!$I$8,(COLUMN()-COLUMN($J$9))*4,0,4,2),$C168),DP$9,"")</f>
        <v/>
      </c>
      <c r="DQ168" s="332" t="str">
        <f ca="1">IF(COUNTIF(OFFSET('別紙2-4(研修実施報告書)'!$I$8,(COLUMN()-COLUMN($J$9))*4,0,4,2),$C168),DQ$9,"")</f>
        <v/>
      </c>
      <c r="DR168" s="332" t="str">
        <f ca="1">IF(COUNTIF(OFFSET('別紙2-4(研修実施報告書)'!$I$8,(COLUMN()-COLUMN($J$9))*4,0,4,2),$C168),DR$9,"")</f>
        <v/>
      </c>
      <c r="DS168" s="332" t="str">
        <f ca="1">IF(COUNTIF(OFFSET('別紙2-4(研修実施報告書)'!$I$8,(COLUMN()-COLUMN($J$9))*4,0,4,2),$C168),DS$9,"")</f>
        <v/>
      </c>
      <c r="DT168" s="332" t="str">
        <f ca="1">IF(COUNTIF(OFFSET('別紙2-4(研修実施報告書)'!$I$8,(COLUMN()-COLUMN($J$9))*4,0,4,2),$C168),DT$9,"")</f>
        <v/>
      </c>
      <c r="DU168" s="332" t="str">
        <f ca="1">IF(COUNTIF(OFFSET('別紙2-4(研修実施報告書)'!$I$8,(COLUMN()-COLUMN($J$9))*4,0,4,2),$C168),DU$9,"")</f>
        <v/>
      </c>
      <c r="DV168" s="332" t="str">
        <f ca="1">IF(COUNTIF(OFFSET('別紙2-4(研修実施報告書)'!$I$8,(COLUMN()-COLUMN($J$9))*4,0,4,2),$C168),DV$9,"")</f>
        <v/>
      </c>
      <c r="DW168" s="332" t="str">
        <f ca="1">IF(COUNTIF(OFFSET('別紙2-4(研修実施報告書)'!$I$8,(COLUMN()-COLUMN($J$9))*4,0,4,2),$C168),DW$9,"")</f>
        <v/>
      </c>
      <c r="DX168" s="332" t="str">
        <f ca="1">IF(COUNTIF(OFFSET('別紙2-4(研修実施報告書)'!$I$8,(COLUMN()-COLUMN($J$9))*4,0,4,2),$C168),DX$9,"")</f>
        <v/>
      </c>
      <c r="DY168" s="332" t="str">
        <f ca="1">IF(COUNTIF(OFFSET('別紙2-4(研修実施報告書)'!$I$8,(COLUMN()-COLUMN($J$9))*4,0,4,2),$C168),DY$9,"")</f>
        <v/>
      </c>
      <c r="DZ168" s="332" t="str">
        <f ca="1">IF(COUNTIF(OFFSET('別紙2-4(研修実施報告書)'!$I$8,(COLUMN()-COLUMN($J$9))*4,0,4,2),$C168),DZ$9,"")</f>
        <v/>
      </c>
      <c r="EA168" s="332" t="str">
        <f ca="1">IF(COUNTIF(OFFSET('別紙2-4(研修実施報告書)'!$I$8,(COLUMN()-COLUMN($J$9))*4,0,4,2),$C168),EA$9,"")</f>
        <v/>
      </c>
      <c r="EB168" s="332" t="str">
        <f ca="1">IF(COUNTIF(OFFSET('別紙2-4(研修実施報告書)'!$I$8,(COLUMN()-COLUMN($J$9))*4,0,4,2),$C168),EB$9,"")</f>
        <v/>
      </c>
      <c r="EC168" s="332" t="str">
        <f ca="1">IF(COUNTIF(OFFSET('別紙2-4(研修実施報告書)'!$I$8,(COLUMN()-COLUMN($J$9))*4,0,4,2),$C168),EC$9,"")</f>
        <v/>
      </c>
      <c r="ED168" s="332" t="str">
        <f ca="1">IF(COUNTIF(OFFSET('別紙2-4(研修実施報告書)'!$I$8,(COLUMN()-COLUMN($J$9))*4,0,4,2),$C168),ED$9,"")</f>
        <v/>
      </c>
      <c r="EE168" s="332" t="str">
        <f ca="1">IF(COUNTIF(OFFSET('別紙2-4(研修実施報告書)'!$I$8,(COLUMN()-COLUMN($J$9))*4,0,4,2),$C168),EE$9,"")</f>
        <v/>
      </c>
      <c r="EF168" s="332" t="str">
        <f ca="1">IF(COUNTIF(OFFSET('別紙2-4(研修実施報告書)'!$I$8,(COLUMN()-COLUMN($J$9))*4,0,4,2),$C168),EF$9,"")</f>
        <v/>
      </c>
      <c r="EG168" s="332" t="str">
        <f ca="1">IF(COUNTIF(OFFSET('別紙2-4(研修実施報告書)'!$I$8,(COLUMN()-COLUMN($J$9))*4,0,4,2),$C168),EG$9,"")</f>
        <v/>
      </c>
      <c r="EH168" s="332" t="str">
        <f ca="1">IF(COUNTIF(OFFSET('別紙2-4(研修実施報告書)'!$I$8,(COLUMN()-COLUMN($J$9))*4,0,4,2),$C168),EH$9,"")</f>
        <v/>
      </c>
      <c r="EI168" s="332" t="str">
        <f ca="1">IF(COUNTIF(OFFSET('別紙2-4(研修実施報告書)'!$I$8,(COLUMN()-COLUMN($J$9))*4,0,4,2),$C168),EI$9,"")</f>
        <v/>
      </c>
      <c r="EJ168" s="332" t="str">
        <f ca="1">IF(COUNTIF(OFFSET('別紙2-4(研修実施報告書)'!$I$8,(COLUMN()-COLUMN($J$9))*4,0,4,2),$C168),EJ$9,"")</f>
        <v/>
      </c>
      <c r="EK168" s="332" t="str">
        <f ca="1">IF(COUNTIF(OFFSET('別紙2-4(研修実施報告書)'!$I$8,(COLUMN()-COLUMN($J$9))*4,0,4,2),$C168),EK$9,"")</f>
        <v/>
      </c>
      <c r="EL168" s="332" t="str">
        <f ca="1">IF(COUNTIF(OFFSET('別紙2-4(研修実施報告書)'!$I$8,(COLUMN()-COLUMN($J$9))*4,0,4,2),$C168),EL$9,"")</f>
        <v/>
      </c>
      <c r="EM168" s="332" t="str">
        <f ca="1">IF(COUNTIF(OFFSET('別紙2-4(研修実施報告書)'!$I$8,(COLUMN()-COLUMN($J$9))*4,0,4,2),$C168),EM$9,"")</f>
        <v/>
      </c>
      <c r="EN168" s="332" t="str">
        <f ca="1">IF(COUNTIF(OFFSET('別紙2-4(研修実施報告書)'!$I$8,(COLUMN()-COLUMN($J$9))*4,0,4,2),$C168),EN$9,"")</f>
        <v/>
      </c>
      <c r="EO168" s="332" t="str">
        <f ca="1">IF(COUNTIF(OFFSET('別紙2-4(研修実施報告書)'!$I$8,(COLUMN()-COLUMN($J$9))*4,0,4,2),$C168),EO$9,"")</f>
        <v/>
      </c>
      <c r="EP168" s="332" t="str">
        <f ca="1">IF(COUNTIF(OFFSET('別紙2-4(研修実施報告書)'!$I$8,(COLUMN()-COLUMN($J$9))*4,0,4,2),$C168),EP$9,"")</f>
        <v/>
      </c>
      <c r="EQ168" s="332" t="str">
        <f ca="1">IF(COUNTIF(OFFSET('別紙2-4(研修実施報告書)'!$I$8,(COLUMN()-COLUMN($J$9))*4,0,4,2),$C168),EQ$9,"")</f>
        <v/>
      </c>
      <c r="ER168" s="332" t="str">
        <f ca="1">IF(COUNTIF(OFFSET('別紙2-4(研修実施報告書)'!$I$8,(COLUMN()-COLUMN($J$9))*4,0,4,2),$C168),ER$9,"")</f>
        <v/>
      </c>
      <c r="ES168" s="332" t="str">
        <f ca="1">IF(COUNTIF(OFFSET('別紙2-4(研修実施報告書)'!$I$8,(COLUMN()-COLUMN($J$9))*4,0,4,2),$C168),ES$9,"")</f>
        <v/>
      </c>
      <c r="ET168" s="332" t="str">
        <f ca="1">IF(COUNTIF(OFFSET('別紙2-4(研修実施報告書)'!$I$8,(COLUMN()-COLUMN($J$9))*4,0,4,2),$C168),ET$9,"")</f>
        <v/>
      </c>
      <c r="EU168" s="332" t="str">
        <f ca="1">IF(COUNTIF(OFFSET('別紙2-4(研修実施報告書)'!$I$8,(COLUMN()-COLUMN($J$9))*4,0,4,2),$C168),EU$9,"")</f>
        <v/>
      </c>
      <c r="EV168" s="332" t="str">
        <f ca="1">IF(COUNTIF(OFFSET('別紙2-4(研修実施報告書)'!$I$8,(COLUMN()-COLUMN($J$9))*4,0,4,2),$C168),EV$9,"")</f>
        <v/>
      </c>
      <c r="EW168" s="332" t="str">
        <f ca="1">IF(COUNTIF(OFFSET('別紙2-4(研修実施報告書)'!$I$8,(COLUMN()-COLUMN($J$9))*4,0,4,2),$C168),EW$9,"")</f>
        <v/>
      </c>
      <c r="EX168" s="332" t="str">
        <f ca="1">IF(COUNTIF(OFFSET('別紙2-4(研修実施報告書)'!$I$8,(COLUMN()-COLUMN($J$9))*4,0,4,2),$C168),EX$9,"")</f>
        <v/>
      </c>
      <c r="EY168" s="332" t="str">
        <f ca="1">IF(COUNTIF(OFFSET('別紙2-4(研修実施報告書)'!$I$8,(COLUMN()-COLUMN($J$9))*4,0,4,2),$C168),EY$9,"")</f>
        <v/>
      </c>
      <c r="EZ168" s="332" t="str">
        <f ca="1">IF(COUNTIF(OFFSET('別紙2-4(研修実施報告書)'!$I$8,(COLUMN()-COLUMN($J$9))*4,0,4,2),$C168),EZ$9,"")</f>
        <v/>
      </c>
      <c r="FA168" s="332" t="str">
        <f ca="1">IF(COUNTIF(OFFSET('別紙2-4(研修実施報告書)'!$I$8,(COLUMN()-COLUMN($J$9))*4,0,4,2),$C168),FA$9,"")</f>
        <v/>
      </c>
      <c r="FB168" s="332" t="str">
        <f ca="1">IF(COUNTIF(OFFSET('別紙2-4(研修実施報告書)'!$I$8,(COLUMN()-COLUMN($J$9))*4,0,4,2),$C168),FB$9,"")</f>
        <v/>
      </c>
      <c r="FC168" s="332" t="str">
        <f ca="1">IF(COUNTIF(OFFSET('別紙2-4(研修実施報告書)'!$I$8,(COLUMN()-COLUMN($J$9))*4,0,4,2),$C168),FC$9,"")</f>
        <v/>
      </c>
      <c r="FD168" s="332" t="str">
        <f ca="1">IF(COUNTIF(OFFSET('別紙2-4(研修実施報告書)'!$I$8,(COLUMN()-COLUMN($J$9))*4,0,4,2),$C168),FD$9,"")</f>
        <v/>
      </c>
      <c r="FE168" s="332" t="str">
        <f ca="1">IF(COUNTIF(OFFSET('別紙2-4(研修実施報告書)'!$I$8,(COLUMN()-COLUMN($J$9))*4,0,4,2),$C168),FE$9,"")</f>
        <v/>
      </c>
      <c r="FF168" s="332" t="str">
        <f ca="1">IF(COUNTIF(OFFSET('別紙2-4(研修実施報告書)'!$I$8,(COLUMN()-COLUMN($J$9))*4,0,4,2),$C168),FF$9,"")</f>
        <v/>
      </c>
      <c r="FG168" s="332" t="str">
        <f ca="1">IF(COUNTIF(OFFSET('別紙2-4(研修実施報告書)'!$I$8,(COLUMN()-COLUMN($J$9))*4,0,4,2),$C168),FG$9,"")</f>
        <v/>
      </c>
      <c r="FH168" s="332" t="str">
        <f ca="1">IF(COUNTIF(OFFSET('別紙2-4(研修実施報告書)'!$I$8,(COLUMN()-COLUMN($J$9))*4,0,4,2),$C168),FH$9,"")</f>
        <v/>
      </c>
      <c r="FI168" s="332" t="str">
        <f ca="1">IF(COUNTIF(OFFSET('別紙2-4(研修実施報告書)'!$I$8,(COLUMN()-COLUMN($J$9))*4,0,4,2),$C168),FI$9,"")</f>
        <v/>
      </c>
      <c r="FJ168" s="332" t="str">
        <f ca="1">IF(COUNTIF(OFFSET('別紙2-4(研修実施報告書)'!$I$8,(COLUMN()-COLUMN($J$9))*4,0,4,2),$C168),FJ$9,"")</f>
        <v/>
      </c>
      <c r="FK168" s="332" t="str">
        <f ca="1">IF(COUNTIF(OFFSET('別紙2-4(研修実施報告書)'!$I$8,(COLUMN()-COLUMN($J$9))*4,0,4,2),$C168),FK$9,"")</f>
        <v/>
      </c>
      <c r="FL168" s="332" t="str">
        <f ca="1">IF(COUNTIF(OFFSET('別紙2-4(研修実施報告書)'!$I$8,(COLUMN()-COLUMN($J$9))*4,0,4,2),$C168),FL$9,"")</f>
        <v/>
      </c>
      <c r="FM168" s="332" t="str">
        <f ca="1">IF(COUNTIF(OFFSET('別紙2-4(研修実施報告書)'!$I$8,(COLUMN()-COLUMN($J$9))*4,0,4,2),$C168),FM$9,"")</f>
        <v/>
      </c>
      <c r="FN168" s="332" t="str">
        <f ca="1">IF(COUNTIF(OFFSET('別紙2-4(研修実施報告書)'!$I$8,(COLUMN()-COLUMN($J$9))*4,0,4,2),$C168),FN$9,"")</f>
        <v/>
      </c>
      <c r="FO168" s="332" t="str">
        <f ca="1">IF(COUNTIF(OFFSET('別紙2-4(研修実施報告書)'!$I$8,(COLUMN()-COLUMN($J$9))*4,0,4,2),$C168),FO$9,"")</f>
        <v/>
      </c>
      <c r="FP168" s="332" t="str">
        <f ca="1">IF(COUNTIF(OFFSET('別紙2-4(研修実施報告書)'!$I$8,(COLUMN()-COLUMN($J$9))*4,0,4,2),$C168),FP$9,"")</f>
        <v/>
      </c>
      <c r="FQ168" s="332" t="str">
        <f ca="1">IF(COUNTIF(OFFSET('別紙2-4(研修実施報告書)'!$I$8,(COLUMN()-COLUMN($J$9))*4,0,4,2),$C168),FQ$9,"")</f>
        <v/>
      </c>
      <c r="FR168" s="332" t="str">
        <f ca="1">IF(COUNTIF(OFFSET('別紙2-4(研修実施報告書)'!$I$8,(COLUMN()-COLUMN($J$9))*4,0,4,2),$C168),FR$9,"")</f>
        <v/>
      </c>
      <c r="FS168" s="332" t="str">
        <f ca="1">IF(COUNTIF(OFFSET('別紙2-4(研修実施報告書)'!$I$8,(COLUMN()-COLUMN($J$9))*4,0,4,2),$C168),FS$9,"")</f>
        <v/>
      </c>
      <c r="FT168" s="332" t="str">
        <f ca="1">IF(COUNTIF(OFFSET('別紙2-4(研修実施報告書)'!$I$8,(COLUMN()-COLUMN($J$9))*4,0,4,2),$C168),FT$9,"")</f>
        <v/>
      </c>
      <c r="FU168" s="332" t="str">
        <f ca="1">IF(COUNTIF(OFFSET('別紙2-4(研修実施報告書)'!$I$8,(COLUMN()-COLUMN($J$9))*4,0,4,2),$C168),FU$9,"")</f>
        <v/>
      </c>
      <c r="FV168" s="332" t="str">
        <f ca="1">IF(COUNTIF(OFFSET('別紙2-4(研修実施報告書)'!$I$8,(COLUMN()-COLUMN($J$9))*4,0,4,2),$C168),FV$9,"")</f>
        <v/>
      </c>
      <c r="FW168" s="332" t="str">
        <f ca="1">IF(COUNTIF(OFFSET('別紙2-4(研修実施報告書)'!$I$8,(COLUMN()-COLUMN($J$9))*4,0,4,2),$C168),FW$9,"")</f>
        <v/>
      </c>
      <c r="FX168" s="332" t="str">
        <f ca="1">IF(COUNTIF(OFFSET('別紙2-4(研修実施報告書)'!$I$8,(COLUMN()-COLUMN($J$9))*4,0,4,2),$C168),FX$9,"")</f>
        <v/>
      </c>
      <c r="FY168" s="332" t="str">
        <f ca="1">IF(COUNTIF(OFFSET('別紙2-4(研修実施報告書)'!$I$8,(COLUMN()-COLUMN($J$9))*4,0,4,2),$C168),FY$9,"")</f>
        <v/>
      </c>
      <c r="FZ168" s="332" t="str">
        <f ca="1">IF(COUNTIF(OFFSET('別紙2-4(研修実施報告書)'!$I$8,(COLUMN()-COLUMN($J$9))*4,0,4,2),$C168),FZ$9,"")</f>
        <v/>
      </c>
      <c r="GA168" s="332" t="str">
        <f ca="1">IF(COUNTIF(OFFSET('別紙2-4(研修実施報告書)'!$I$8,(COLUMN()-COLUMN($J$9))*4,0,4,2),$C168),GA$9,"")</f>
        <v/>
      </c>
      <c r="GB168" s="332" t="str">
        <f ca="1">IF(COUNTIF(OFFSET('別紙2-4(研修実施報告書)'!$I$8,(COLUMN()-COLUMN($J$9))*4,0,4,2),$C168),GB$9,"")</f>
        <v/>
      </c>
      <c r="GC168" s="332" t="str">
        <f ca="1">IF(COUNTIF(OFFSET('別紙2-4(研修実施報告書)'!$I$8,(COLUMN()-COLUMN($J$9))*4,0,4,2),$C168),GC$9,"")</f>
        <v/>
      </c>
      <c r="GD168" s="332" t="str">
        <f ca="1">IF(COUNTIF(OFFSET('別紙2-4(研修実施報告書)'!$I$8,(COLUMN()-COLUMN($J$9))*4,0,4,2),$C168),GD$9,"")</f>
        <v/>
      </c>
      <c r="GE168" s="332" t="str">
        <f ca="1">IF(COUNTIF(OFFSET('別紙2-4(研修実施報告書)'!$I$8,(COLUMN()-COLUMN($J$9))*4,0,4,2),$C168),GE$9,"")</f>
        <v/>
      </c>
      <c r="GF168" s="332" t="str">
        <f ca="1">IF(COUNTIF(OFFSET('別紙2-4(研修実施報告書)'!$I$8,(COLUMN()-COLUMN($J$9))*4,0,4,2),$C168),GF$9,"")</f>
        <v/>
      </c>
      <c r="GG168" s="332" t="str">
        <f ca="1">IF(COUNTIF(OFFSET('別紙2-4(研修実施報告書)'!$I$8,(COLUMN()-COLUMN($J$9))*4,0,4,2),$C168),GG$9,"")</f>
        <v/>
      </c>
      <c r="GH168" s="332" t="str">
        <f ca="1">IF(COUNTIF(OFFSET('別紙2-4(研修実施報告書)'!$I$8,(COLUMN()-COLUMN($J$9))*4,0,4,2),$C168),GH$9,"")</f>
        <v/>
      </c>
      <c r="GI168" s="332" t="str">
        <f ca="1">IF(COUNTIF(OFFSET('別紙2-4(研修実施報告書)'!$I$8,(COLUMN()-COLUMN($J$9))*4,0,4,2),$C168),GI$9,"")</f>
        <v/>
      </c>
      <c r="GJ168" s="332" t="str">
        <f ca="1">IF(COUNTIF(OFFSET('別紙2-4(研修実施報告書)'!$I$8,(COLUMN()-COLUMN($J$9))*4,0,4,2),$C168),GJ$9,"")</f>
        <v/>
      </c>
      <c r="GK168" s="332" t="str">
        <f ca="1">IF(COUNTIF(OFFSET('別紙2-4(研修実施報告書)'!$I$8,(COLUMN()-COLUMN($J$9))*4,0,4,2),$C168),GK$9,"")</f>
        <v/>
      </c>
      <c r="GL168" s="332" t="str">
        <f ca="1">IF(COUNTIF(OFFSET('別紙2-4(研修実施報告書)'!$I$8,(COLUMN()-COLUMN($J$9))*4,0,4,2),$C168),GL$9,"")</f>
        <v/>
      </c>
      <c r="GM168" s="332" t="str">
        <f ca="1">IF(COUNTIF(OFFSET('別紙2-4(研修実施報告書)'!$I$8,(COLUMN()-COLUMN($J$9))*4,0,4,2),$C168),GM$9,"")</f>
        <v/>
      </c>
      <c r="GN168" s="332" t="str">
        <f ca="1">IF(COUNTIF(OFFSET('別紙2-4(研修実施報告書)'!$I$8,(COLUMN()-COLUMN($J$9))*4,0,4,2),$C168),GN$9,"")</f>
        <v/>
      </c>
      <c r="GO168" s="332" t="str">
        <f ca="1">IF(COUNTIF(OFFSET('別紙2-4(研修実施報告書)'!$I$8,(COLUMN()-COLUMN($J$9))*4,0,4,2),$C168),GO$9,"")</f>
        <v/>
      </c>
      <c r="GP168" s="332" t="str">
        <f ca="1">IF(COUNTIF(OFFSET('別紙2-4(研修実施報告書)'!$I$8,(COLUMN()-COLUMN($J$9))*4,0,4,2),$C168),GP$9,"")</f>
        <v/>
      </c>
      <c r="GQ168" s="332" t="str">
        <f ca="1">IF(COUNTIF(OFFSET('別紙2-4(研修実施報告書)'!$I$8,(COLUMN()-COLUMN($J$9))*4,0,4,2),$C168),GQ$9,"")</f>
        <v/>
      </c>
      <c r="GR168" s="332" t="str">
        <f ca="1">IF(COUNTIF(OFFSET('別紙2-4(研修実施報告書)'!$I$8,(COLUMN()-COLUMN($J$9))*4,0,4,2),$C168),GR$9,"")</f>
        <v/>
      </c>
      <c r="GS168" s="332" t="str">
        <f ca="1">IF(COUNTIF(OFFSET('別紙2-4(研修実施報告書)'!$I$8,(COLUMN()-COLUMN($J$9))*4,0,4,2),$C168),GS$9,"")</f>
        <v/>
      </c>
      <c r="GT168" s="332" t="str">
        <f ca="1">IF(COUNTIF(OFFSET('別紙2-4(研修実施報告書)'!$I$8,(COLUMN()-COLUMN($J$9))*4,0,4,2),$C168),GT$9,"")</f>
        <v/>
      </c>
      <c r="GU168" s="332" t="str">
        <f ca="1">IF(COUNTIF(OFFSET('別紙2-4(研修実施報告書)'!$I$8,(COLUMN()-COLUMN($J$9))*4,0,4,2),$C168),GU$9,"")</f>
        <v/>
      </c>
      <c r="GV168" s="332" t="str">
        <f ca="1">IF(COUNTIF(OFFSET('別紙2-4(研修実施報告書)'!$I$8,(COLUMN()-COLUMN($J$9))*4,0,4,2),$C168),GV$9,"")</f>
        <v/>
      </c>
      <c r="GW168" s="332" t="str">
        <f ca="1">IF(COUNTIF(OFFSET('別紙2-4(研修実施報告書)'!$I$8,(COLUMN()-COLUMN($J$9))*4,0,4,2),$C168),GW$9,"")</f>
        <v/>
      </c>
      <c r="GX168" s="332" t="str">
        <f ca="1">IF(COUNTIF(OFFSET('別紙2-4(研修実施報告書)'!$I$8,(COLUMN()-COLUMN($J$9))*4,0,4,2),$C168),GX$9,"")</f>
        <v/>
      </c>
      <c r="GY168" s="332" t="str">
        <f ca="1">IF(COUNTIF(OFFSET('別紙2-4(研修実施報告書)'!$I$8,(COLUMN()-COLUMN($J$9))*4,0,4,2),$C168),GY$9,"")</f>
        <v/>
      </c>
      <c r="GZ168" s="332" t="str">
        <f ca="1">IF(COUNTIF(OFFSET('別紙2-4(研修実施報告書)'!$I$8,(COLUMN()-COLUMN($J$9))*4,0,4,2),$C168),GZ$9,"")</f>
        <v/>
      </c>
      <c r="HA168" s="332" t="str">
        <f ca="1">IF(COUNTIF(OFFSET('別紙2-4(研修実施報告書)'!$I$8,(COLUMN()-COLUMN($J$9))*4,0,4,2),$C168),HA$9,"")</f>
        <v/>
      </c>
      <c r="HB168" s="320"/>
    </row>
    <row r="169" spans="1:210" ht="18.75" customHeight="1">
      <c r="A169" s="325">
        <v>155</v>
      </c>
      <c r="B169" s="323" t="str">
        <f>IF(AND('別紙1-7(研修責任者教育担当者) '!E172="〇",'別紙1-7(研修責任者教育担当者) '!F172="〇"),"専任・兼任",IF('別紙1-7(研修責任者教育担当者) '!E172="〇","専任",IF('別紙1-7(研修責任者教育担当者) '!F172="〇","兼任","")))</f>
        <v/>
      </c>
      <c r="C169" s="324">
        <f>VLOOKUP(A169,'別紙1-7(研修責任者教育担当者) '!$B$18:$C$217,2,0)</f>
        <v>0</v>
      </c>
      <c r="D169" s="348" t="s">
        <v>175</v>
      </c>
      <c r="E169" s="349"/>
      <c r="F169" s="329" t="e">
        <f t="shared" si="6"/>
        <v>#DIV/0!</v>
      </c>
      <c r="G169" s="330" t="e">
        <f t="shared" ca="1" si="7"/>
        <v>#DIV/0!</v>
      </c>
      <c r="H169" s="318">
        <f t="shared" ca="1" si="8"/>
        <v>0</v>
      </c>
      <c r="I169" s="318"/>
      <c r="J169" s="332" t="str">
        <f ca="1">IF(COUNTIF(OFFSET('別紙2-4(研修実施報告書)'!$I$8,(COLUMN()-COLUMN($J$9))*4,0,4,2),$C169),J$9,"")</f>
        <v/>
      </c>
      <c r="K169" s="332" t="str">
        <f ca="1">IF(COUNTIF(OFFSET('別紙2-4(研修実施報告書)'!$I$8,(COLUMN()-COLUMN($J$9))*4,0,4,2),$C169),K$9,"")</f>
        <v/>
      </c>
      <c r="L169" s="332" t="str">
        <f ca="1">IF(COUNTIF(OFFSET('別紙2-4(研修実施報告書)'!$I$8,(COLUMN()-COLUMN($J$9))*4,0,4,2),$C169),L$9,"")</f>
        <v/>
      </c>
      <c r="M169" s="332" t="str">
        <f ca="1">IF(COUNTIF(OFFSET('別紙2-4(研修実施報告書)'!$I$8,(COLUMN()-COLUMN($J$9))*4,0,4,2),$C169),M$9,"")</f>
        <v/>
      </c>
      <c r="N169" s="332" t="str">
        <f ca="1">IF(COUNTIF(OFFSET('別紙2-4(研修実施報告書)'!$I$8,(COLUMN()-COLUMN($J$9))*4,0,4,2),$C169),N$9,"")</f>
        <v/>
      </c>
      <c r="O169" s="332" t="str">
        <f ca="1">IF(COUNTIF(OFFSET('別紙2-4(研修実施報告書)'!$I$8,(COLUMN()-COLUMN($J$9))*4,0,4,2),$C169),O$9,"")</f>
        <v/>
      </c>
      <c r="P169" s="332" t="str">
        <f ca="1">IF(COUNTIF(OFFSET('別紙2-4(研修実施報告書)'!$I$8,(COLUMN()-COLUMN($J$9))*4,0,4,2),$C169),P$9,"")</f>
        <v/>
      </c>
      <c r="Q169" s="332" t="str">
        <f ca="1">IF(COUNTIF(OFFSET('別紙2-4(研修実施報告書)'!$I$8,(COLUMN()-COLUMN($J$9))*4,0,4,2),$C169),Q$9,"")</f>
        <v/>
      </c>
      <c r="R169" s="332" t="str">
        <f ca="1">IF(COUNTIF(OFFSET('別紙2-4(研修実施報告書)'!$I$8,(COLUMN()-COLUMN($J$9))*4,0,4,2),$C169),R$9,"")</f>
        <v/>
      </c>
      <c r="S169" s="332" t="str">
        <f ca="1">IF(COUNTIF(OFFSET('別紙2-4(研修実施報告書)'!$I$8,(COLUMN()-COLUMN($J$9))*4,0,4,2),$C169),S$9,"")</f>
        <v/>
      </c>
      <c r="T169" s="332" t="str">
        <f ca="1">IF(COUNTIF(OFFSET('別紙2-4(研修実施報告書)'!$I$8,(COLUMN()-COLUMN($J$9))*4,0,4,2),$C169),T$9,"")</f>
        <v/>
      </c>
      <c r="U169" s="332" t="str">
        <f ca="1">IF(COUNTIF(OFFSET('別紙2-4(研修実施報告書)'!$I$8,(COLUMN()-COLUMN($J$9))*4,0,4,2),$C169),U$9,"")</f>
        <v/>
      </c>
      <c r="V169" s="332" t="str">
        <f ca="1">IF(COUNTIF(OFFSET('別紙2-4(研修実施報告書)'!$I$8,(COLUMN()-COLUMN($J$9))*4,0,4,2),$C169),V$9,"")</f>
        <v/>
      </c>
      <c r="W169" s="332" t="str">
        <f ca="1">IF(COUNTIF(OFFSET('別紙2-4(研修実施報告書)'!$I$8,(COLUMN()-COLUMN($J$9))*4,0,4,2),$C169),W$9,"")</f>
        <v/>
      </c>
      <c r="X169" s="332" t="str">
        <f ca="1">IF(COUNTIF(OFFSET('別紙2-4(研修実施報告書)'!$I$8,(COLUMN()-COLUMN($J$9))*4,0,4,2),$C169),X$9,"")</f>
        <v/>
      </c>
      <c r="Y169" s="332" t="str">
        <f ca="1">IF(COUNTIF(OFFSET('別紙2-4(研修実施報告書)'!$I$8,(COLUMN()-COLUMN($J$9))*4,0,4,2),$C169),Y$9,"")</f>
        <v/>
      </c>
      <c r="Z169" s="332" t="str">
        <f ca="1">IF(COUNTIF(OFFSET('別紙2-4(研修実施報告書)'!$I$8,(COLUMN()-COLUMN($J$9))*4,0,4,2),$C169),Z$9,"")</f>
        <v/>
      </c>
      <c r="AA169" s="332" t="str">
        <f ca="1">IF(COUNTIF(OFFSET('別紙2-4(研修実施報告書)'!$I$8,(COLUMN()-COLUMN($J$9))*4,0,4,2),$C169),AA$9,"")</f>
        <v/>
      </c>
      <c r="AB169" s="332" t="str">
        <f ca="1">IF(COUNTIF(OFFSET('別紙2-4(研修実施報告書)'!$I$8,(COLUMN()-COLUMN($J$9))*4,0,4,2),$C169),AB$9,"")</f>
        <v/>
      </c>
      <c r="AC169" s="332" t="str">
        <f ca="1">IF(COUNTIF(OFFSET('別紙2-4(研修実施報告書)'!$I$8,(COLUMN()-COLUMN($J$9))*4,0,4,2),$C169),AC$9,"")</f>
        <v/>
      </c>
      <c r="AD169" s="332" t="str">
        <f ca="1">IF(COUNTIF(OFFSET('別紙2-4(研修実施報告書)'!$I$8,(COLUMN()-COLUMN($J$9))*4,0,4,2),$C169),AD$9,"")</f>
        <v/>
      </c>
      <c r="AE169" s="332" t="str">
        <f ca="1">IF(COUNTIF(OFFSET('別紙2-4(研修実施報告書)'!$I$8,(COLUMN()-COLUMN($J$9))*4,0,4,2),$C169),AE$9,"")</f>
        <v/>
      </c>
      <c r="AF169" s="332" t="str">
        <f ca="1">IF(COUNTIF(OFFSET('別紙2-4(研修実施報告書)'!$I$8,(COLUMN()-COLUMN($J$9))*4,0,4,2),$C169),AF$9,"")</f>
        <v/>
      </c>
      <c r="AG169" s="332" t="str">
        <f ca="1">IF(COUNTIF(OFFSET('別紙2-4(研修実施報告書)'!$I$8,(COLUMN()-COLUMN($J$9))*4,0,4,2),$C169),AG$9,"")</f>
        <v/>
      </c>
      <c r="AH169" s="332" t="str">
        <f ca="1">IF(COUNTIF(OFFSET('別紙2-4(研修実施報告書)'!$I$8,(COLUMN()-COLUMN($J$9))*4,0,4,2),$C169),AH$9,"")</f>
        <v/>
      </c>
      <c r="AI169" s="332" t="str">
        <f ca="1">IF(COUNTIF(OFFSET('別紙2-4(研修実施報告書)'!$I$8,(COLUMN()-COLUMN($J$9))*4,0,4,2),$C169),AI$9,"")</f>
        <v/>
      </c>
      <c r="AJ169" s="332" t="str">
        <f ca="1">IF(COUNTIF(OFFSET('別紙2-4(研修実施報告書)'!$I$8,(COLUMN()-COLUMN($J$9))*4,0,4,2),$C169),AJ$9,"")</f>
        <v/>
      </c>
      <c r="AK169" s="332" t="str">
        <f ca="1">IF(COUNTIF(OFFSET('別紙2-4(研修実施報告書)'!$I$8,(COLUMN()-COLUMN($J$9))*4,0,4,2),$C169),AK$9,"")</f>
        <v/>
      </c>
      <c r="AL169" s="332" t="str">
        <f ca="1">IF(COUNTIF(OFFSET('別紙2-4(研修実施報告書)'!$I$8,(COLUMN()-COLUMN($J$9))*4,0,4,2),$C169),AL$9,"")</f>
        <v/>
      </c>
      <c r="AM169" s="332" t="str">
        <f ca="1">IF(COUNTIF(OFFSET('別紙2-4(研修実施報告書)'!$I$8,(COLUMN()-COLUMN($J$9))*4,0,4,2),$C169),AM$9,"")</f>
        <v/>
      </c>
      <c r="AN169" s="332" t="str">
        <f ca="1">IF(COUNTIF(OFFSET('別紙2-4(研修実施報告書)'!$I$8,(COLUMN()-COLUMN($J$9))*4,0,4,2),$C169),AN$9,"")</f>
        <v/>
      </c>
      <c r="AO169" s="332" t="str">
        <f ca="1">IF(COUNTIF(OFFSET('別紙2-4(研修実施報告書)'!$I$8,(COLUMN()-COLUMN($J$9))*4,0,4,2),$C169),AO$9,"")</f>
        <v/>
      </c>
      <c r="AP169" s="332" t="str">
        <f ca="1">IF(COUNTIF(OFFSET('別紙2-4(研修実施報告書)'!$I$8,(COLUMN()-COLUMN($J$9))*4,0,4,2),$C169),AP$9,"")</f>
        <v/>
      </c>
      <c r="AQ169" s="332" t="str">
        <f ca="1">IF(COUNTIF(OFFSET('別紙2-4(研修実施報告書)'!$I$8,(COLUMN()-COLUMN($J$9))*4,0,4,2),$C169),AQ$9,"")</f>
        <v/>
      </c>
      <c r="AR169" s="332" t="str">
        <f ca="1">IF(COUNTIF(OFFSET('別紙2-4(研修実施報告書)'!$I$8,(COLUMN()-COLUMN($J$9))*4,0,4,2),$C169),AR$9,"")</f>
        <v/>
      </c>
      <c r="AS169" s="332" t="str">
        <f ca="1">IF(COUNTIF(OFFSET('別紙2-4(研修実施報告書)'!$I$8,(COLUMN()-COLUMN($J$9))*4,0,4,2),$C169),AS$9,"")</f>
        <v/>
      </c>
      <c r="AT169" s="332" t="str">
        <f ca="1">IF(COUNTIF(OFFSET('別紙2-4(研修実施報告書)'!$I$8,(COLUMN()-COLUMN($J$9))*4,0,4,2),$C169),AT$9,"")</f>
        <v/>
      </c>
      <c r="AU169" s="332" t="str">
        <f ca="1">IF(COUNTIF(OFFSET('別紙2-4(研修実施報告書)'!$I$8,(COLUMN()-COLUMN($J$9))*4,0,4,2),$C169),AU$9,"")</f>
        <v/>
      </c>
      <c r="AV169" s="332" t="str">
        <f ca="1">IF(COUNTIF(OFFSET('別紙2-4(研修実施報告書)'!$I$8,(COLUMN()-COLUMN($J$9))*4,0,4,2),$C169),AV$9,"")</f>
        <v/>
      </c>
      <c r="AW169" s="332" t="str">
        <f ca="1">IF(COUNTIF(OFFSET('別紙2-4(研修実施報告書)'!$I$8,(COLUMN()-COLUMN($J$9))*4,0,4,2),$C169),AW$9,"")</f>
        <v/>
      </c>
      <c r="AX169" s="332" t="str">
        <f ca="1">IF(COUNTIF(OFFSET('別紙2-4(研修実施報告書)'!$I$8,(COLUMN()-COLUMN($J$9))*4,0,4,2),$C169),AX$9,"")</f>
        <v/>
      </c>
      <c r="AY169" s="332" t="str">
        <f ca="1">IF(COUNTIF(OFFSET('別紙2-4(研修実施報告書)'!$I$8,(COLUMN()-COLUMN($J$9))*4,0,4,2),$C169),AY$9,"")</f>
        <v/>
      </c>
      <c r="AZ169" s="332" t="str">
        <f ca="1">IF(COUNTIF(OFFSET('別紙2-4(研修実施報告書)'!$I$8,(COLUMN()-COLUMN($J$9))*4,0,4,2),$C169),AZ$9,"")</f>
        <v/>
      </c>
      <c r="BA169" s="332" t="str">
        <f ca="1">IF(COUNTIF(OFFSET('別紙2-4(研修実施報告書)'!$I$8,(COLUMN()-COLUMN($J$9))*4,0,4,2),$C169),BA$9,"")</f>
        <v/>
      </c>
      <c r="BB169" s="332" t="str">
        <f ca="1">IF(COUNTIF(OFFSET('別紙2-4(研修実施報告書)'!$I$8,(COLUMN()-COLUMN($J$9))*4,0,4,2),$C169),BB$9,"")</f>
        <v/>
      </c>
      <c r="BC169" s="332" t="str">
        <f ca="1">IF(COUNTIF(OFFSET('別紙2-4(研修実施報告書)'!$I$8,(COLUMN()-COLUMN($J$9))*4,0,4,2),$C169),BC$9,"")</f>
        <v/>
      </c>
      <c r="BD169" s="332" t="str">
        <f ca="1">IF(COUNTIF(OFFSET('別紙2-4(研修実施報告書)'!$I$8,(COLUMN()-COLUMN($J$9))*4,0,4,2),$C169),BD$9,"")</f>
        <v/>
      </c>
      <c r="BE169" s="332" t="str">
        <f ca="1">IF(COUNTIF(OFFSET('別紙2-4(研修実施報告書)'!$I$8,(COLUMN()-COLUMN($J$9))*4,0,4,2),$C169),BE$9,"")</f>
        <v/>
      </c>
      <c r="BF169" s="332" t="str">
        <f ca="1">IF(COUNTIF(OFFSET('別紙2-4(研修実施報告書)'!$I$8,(COLUMN()-COLUMN($J$9))*4,0,4,2),$C169),BF$9,"")</f>
        <v/>
      </c>
      <c r="BG169" s="332" t="str">
        <f ca="1">IF(COUNTIF(OFFSET('別紙2-4(研修実施報告書)'!$I$8,(COLUMN()-COLUMN($J$9))*4,0,4,2),$C169),BG$9,"")</f>
        <v/>
      </c>
      <c r="BH169" s="332" t="str">
        <f ca="1">IF(COUNTIF(OFFSET('別紙2-4(研修実施報告書)'!$I$8,(COLUMN()-COLUMN($J$9))*4,0,4,2),$C169),BH$9,"")</f>
        <v/>
      </c>
      <c r="BI169" s="332" t="str">
        <f ca="1">IF(COUNTIF(OFFSET('別紙2-4(研修実施報告書)'!$I$8,(COLUMN()-COLUMN($J$9))*4,0,4,2),$C169),BI$9,"")</f>
        <v/>
      </c>
      <c r="BJ169" s="332" t="str">
        <f ca="1">IF(COUNTIF(OFFSET('別紙2-4(研修実施報告書)'!$I$8,(COLUMN()-COLUMN($J$9))*4,0,4,2),$C169),BJ$9,"")</f>
        <v/>
      </c>
      <c r="BK169" s="332" t="str">
        <f ca="1">IF(COUNTIF(OFFSET('別紙2-4(研修実施報告書)'!$I$8,(COLUMN()-COLUMN($J$9))*4,0,4,2),$C169),BK$9,"")</f>
        <v/>
      </c>
      <c r="BL169" s="332" t="str">
        <f ca="1">IF(COUNTIF(OFFSET('別紙2-4(研修実施報告書)'!$I$8,(COLUMN()-COLUMN($J$9))*4,0,4,2),$C169),BL$9,"")</f>
        <v/>
      </c>
      <c r="BM169" s="332" t="str">
        <f ca="1">IF(COUNTIF(OFFSET('別紙2-4(研修実施報告書)'!$I$8,(COLUMN()-COLUMN($J$9))*4,0,4,2),$C169),BM$9,"")</f>
        <v/>
      </c>
      <c r="BN169" s="332" t="str">
        <f ca="1">IF(COUNTIF(OFFSET('別紙2-4(研修実施報告書)'!$I$8,(COLUMN()-COLUMN($J$9))*4,0,4,2),$C169),BN$9,"")</f>
        <v/>
      </c>
      <c r="BO169" s="332" t="str">
        <f ca="1">IF(COUNTIF(OFFSET('別紙2-4(研修実施報告書)'!$I$8,(COLUMN()-COLUMN($J$9))*4,0,4,2),$C169),BO$9,"")</f>
        <v/>
      </c>
      <c r="BP169" s="332" t="str">
        <f ca="1">IF(COUNTIF(OFFSET('別紙2-4(研修実施報告書)'!$I$8,(COLUMN()-COLUMN($J$9))*4,0,4,2),$C169),BP$9,"")</f>
        <v/>
      </c>
      <c r="BQ169" s="332" t="str">
        <f ca="1">IF(COUNTIF(OFFSET('別紙2-4(研修実施報告書)'!$I$8,(COLUMN()-COLUMN($J$9))*4,0,4,2),$C169),BQ$9,"")</f>
        <v/>
      </c>
      <c r="BR169" s="332" t="str">
        <f ca="1">IF(COUNTIF(OFFSET('別紙2-4(研修実施報告書)'!$I$8,(COLUMN()-COLUMN($J$9))*4,0,4,2),$C169),BR$9,"")</f>
        <v/>
      </c>
      <c r="BS169" s="332" t="str">
        <f ca="1">IF(COUNTIF(OFFSET('別紙2-4(研修実施報告書)'!$I$8,(COLUMN()-COLUMN($J$9))*4,0,4,2),$C169),BS$9,"")</f>
        <v/>
      </c>
      <c r="BT169" s="332" t="str">
        <f ca="1">IF(COUNTIF(OFFSET('別紙2-4(研修実施報告書)'!$I$8,(COLUMN()-COLUMN($J$9))*4,0,4,2),$C169),BT$9,"")</f>
        <v/>
      </c>
      <c r="BU169" s="332" t="str">
        <f ca="1">IF(COUNTIF(OFFSET('別紙2-4(研修実施報告書)'!$I$8,(COLUMN()-COLUMN($J$9))*4,0,4,2),$C169),BU$9,"")</f>
        <v/>
      </c>
      <c r="BV169" s="332" t="str">
        <f ca="1">IF(COUNTIF(OFFSET('別紙2-4(研修実施報告書)'!$I$8,(COLUMN()-COLUMN($J$9))*4,0,4,2),$C169),BV$9,"")</f>
        <v/>
      </c>
      <c r="BW169" s="332" t="str">
        <f ca="1">IF(COUNTIF(OFFSET('別紙2-4(研修実施報告書)'!$I$8,(COLUMN()-COLUMN($J$9))*4,0,4,2),$C169),BW$9,"")</f>
        <v/>
      </c>
      <c r="BX169" s="332" t="str">
        <f ca="1">IF(COUNTIF(OFFSET('別紙2-4(研修実施報告書)'!$I$8,(COLUMN()-COLUMN($J$9))*4,0,4,2),$C169),BX$9,"")</f>
        <v/>
      </c>
      <c r="BY169" s="332" t="str">
        <f ca="1">IF(COUNTIF(OFFSET('別紙2-4(研修実施報告書)'!$I$8,(COLUMN()-COLUMN($J$9))*4,0,4,2),$C169),BY$9,"")</f>
        <v/>
      </c>
      <c r="BZ169" s="332" t="str">
        <f ca="1">IF(COUNTIF(OFFSET('別紙2-4(研修実施報告書)'!$I$8,(COLUMN()-COLUMN($J$9))*4,0,4,2),$C169),BZ$9,"")</f>
        <v/>
      </c>
      <c r="CA169" s="332" t="str">
        <f ca="1">IF(COUNTIF(OFFSET('別紙2-4(研修実施報告書)'!$I$8,(COLUMN()-COLUMN($J$9))*4,0,4,2),$C169),CA$9,"")</f>
        <v/>
      </c>
      <c r="CB169" s="332" t="str">
        <f ca="1">IF(COUNTIF(OFFSET('別紙2-4(研修実施報告書)'!$I$8,(COLUMN()-COLUMN($J$9))*4,0,4,2),$C169),CB$9,"")</f>
        <v/>
      </c>
      <c r="CC169" s="332" t="str">
        <f ca="1">IF(COUNTIF(OFFSET('別紙2-4(研修実施報告書)'!$I$8,(COLUMN()-COLUMN($J$9))*4,0,4,2),$C169),CC$9,"")</f>
        <v/>
      </c>
      <c r="CD169" s="332" t="str">
        <f ca="1">IF(COUNTIF(OFFSET('別紙2-4(研修実施報告書)'!$I$8,(COLUMN()-COLUMN($J$9))*4,0,4,2),$C169),CD$9,"")</f>
        <v/>
      </c>
      <c r="CE169" s="332" t="str">
        <f ca="1">IF(COUNTIF(OFFSET('別紙2-4(研修実施報告書)'!$I$8,(COLUMN()-COLUMN($J$9))*4,0,4,2),$C169),CE$9,"")</f>
        <v/>
      </c>
      <c r="CF169" s="332" t="str">
        <f ca="1">IF(COUNTIF(OFFSET('別紙2-4(研修実施報告書)'!$I$8,(COLUMN()-COLUMN($J$9))*4,0,4,2),$C169),CF$9,"")</f>
        <v/>
      </c>
      <c r="CG169" s="332" t="str">
        <f ca="1">IF(COUNTIF(OFFSET('別紙2-4(研修実施報告書)'!$I$8,(COLUMN()-COLUMN($J$9))*4,0,4,2),$C169),CG$9,"")</f>
        <v/>
      </c>
      <c r="CH169" s="332" t="str">
        <f ca="1">IF(COUNTIF(OFFSET('別紙2-4(研修実施報告書)'!$I$8,(COLUMN()-COLUMN($J$9))*4,0,4,2),$C169),CH$9,"")</f>
        <v/>
      </c>
      <c r="CI169" s="332" t="str">
        <f ca="1">IF(COUNTIF(OFFSET('別紙2-4(研修実施報告書)'!$I$8,(COLUMN()-COLUMN($J$9))*4,0,4,2),$C169),CI$9,"")</f>
        <v/>
      </c>
      <c r="CJ169" s="332" t="str">
        <f ca="1">IF(COUNTIF(OFFSET('別紙2-4(研修実施報告書)'!$I$8,(COLUMN()-COLUMN($J$9))*4,0,4,2),$C169),CJ$9,"")</f>
        <v/>
      </c>
      <c r="CK169" s="332" t="str">
        <f ca="1">IF(COUNTIF(OFFSET('別紙2-4(研修実施報告書)'!$I$8,(COLUMN()-COLUMN($J$9))*4,0,4,2),$C169),CK$9,"")</f>
        <v/>
      </c>
      <c r="CL169" s="332" t="str">
        <f ca="1">IF(COUNTIF(OFFSET('別紙2-4(研修実施報告書)'!$I$8,(COLUMN()-COLUMN($J$9))*4,0,4,2),$C169),CL$9,"")</f>
        <v/>
      </c>
      <c r="CM169" s="332" t="str">
        <f ca="1">IF(COUNTIF(OFFSET('別紙2-4(研修実施報告書)'!$I$8,(COLUMN()-COLUMN($J$9))*4,0,4,2),$C169),CM$9,"")</f>
        <v/>
      </c>
      <c r="CN169" s="332" t="str">
        <f ca="1">IF(COUNTIF(OFFSET('別紙2-4(研修実施報告書)'!$I$8,(COLUMN()-COLUMN($J$9))*4,0,4,2),$C169),CN$9,"")</f>
        <v/>
      </c>
      <c r="CO169" s="332" t="str">
        <f ca="1">IF(COUNTIF(OFFSET('別紙2-4(研修実施報告書)'!$I$8,(COLUMN()-COLUMN($J$9))*4,0,4,2),$C169),CO$9,"")</f>
        <v/>
      </c>
      <c r="CP169" s="332" t="str">
        <f ca="1">IF(COUNTIF(OFFSET('別紙2-4(研修実施報告書)'!$I$8,(COLUMN()-COLUMN($J$9))*4,0,4,2),$C169),CP$9,"")</f>
        <v/>
      </c>
      <c r="CQ169" s="332" t="str">
        <f ca="1">IF(COUNTIF(OFFSET('別紙2-4(研修実施報告書)'!$I$8,(COLUMN()-COLUMN($J$9))*4,0,4,2),$C169),CQ$9,"")</f>
        <v/>
      </c>
      <c r="CR169" s="332" t="str">
        <f ca="1">IF(COUNTIF(OFFSET('別紙2-4(研修実施報告書)'!$I$8,(COLUMN()-COLUMN($J$9))*4,0,4,2),$C169),CR$9,"")</f>
        <v/>
      </c>
      <c r="CS169" s="332" t="str">
        <f ca="1">IF(COUNTIF(OFFSET('別紙2-4(研修実施報告書)'!$I$8,(COLUMN()-COLUMN($J$9))*4,0,4,2),$C169),CS$9,"")</f>
        <v/>
      </c>
      <c r="CT169" s="332" t="str">
        <f ca="1">IF(COUNTIF(OFFSET('別紙2-4(研修実施報告書)'!$I$8,(COLUMN()-COLUMN($J$9))*4,0,4,2),$C169),CT$9,"")</f>
        <v/>
      </c>
      <c r="CU169" s="332" t="str">
        <f ca="1">IF(COUNTIF(OFFSET('別紙2-4(研修実施報告書)'!$I$8,(COLUMN()-COLUMN($J$9))*4,0,4,2),$C169),CU$9,"")</f>
        <v/>
      </c>
      <c r="CV169" s="332" t="str">
        <f ca="1">IF(COUNTIF(OFFSET('別紙2-4(研修実施報告書)'!$I$8,(COLUMN()-COLUMN($J$9))*4,0,4,2),$C169),CV$9,"")</f>
        <v/>
      </c>
      <c r="CW169" s="332" t="str">
        <f ca="1">IF(COUNTIF(OFFSET('別紙2-4(研修実施報告書)'!$I$8,(COLUMN()-COLUMN($J$9))*4,0,4,2),$C169),CW$9,"")</f>
        <v/>
      </c>
      <c r="CX169" s="332" t="str">
        <f ca="1">IF(COUNTIF(OFFSET('別紙2-4(研修実施報告書)'!$I$8,(COLUMN()-COLUMN($J$9))*4,0,4,2),$C169),CX$9,"")</f>
        <v/>
      </c>
      <c r="CY169" s="332" t="str">
        <f ca="1">IF(COUNTIF(OFFSET('別紙2-4(研修実施報告書)'!$I$8,(COLUMN()-COLUMN($J$9))*4,0,4,2),$C169),CY$9,"")</f>
        <v/>
      </c>
      <c r="CZ169" s="332" t="str">
        <f ca="1">IF(COUNTIF(OFFSET('別紙2-4(研修実施報告書)'!$I$8,(COLUMN()-COLUMN($J$9))*4,0,4,2),$C169),CZ$9,"")</f>
        <v/>
      </c>
      <c r="DA169" s="332" t="str">
        <f ca="1">IF(COUNTIF(OFFSET('別紙2-4(研修実施報告書)'!$I$8,(COLUMN()-COLUMN($J$9))*4,0,4,2),$C169),DA$9,"")</f>
        <v/>
      </c>
      <c r="DB169" s="332" t="str">
        <f ca="1">IF(COUNTIF(OFFSET('別紙2-4(研修実施報告書)'!$I$8,(COLUMN()-COLUMN($J$9))*4,0,4,2),$C169),DB$9,"")</f>
        <v/>
      </c>
      <c r="DC169" s="332" t="str">
        <f ca="1">IF(COUNTIF(OFFSET('別紙2-4(研修実施報告書)'!$I$8,(COLUMN()-COLUMN($J$9))*4,0,4,2),$C169),DC$9,"")</f>
        <v/>
      </c>
      <c r="DD169" s="332" t="str">
        <f ca="1">IF(COUNTIF(OFFSET('別紙2-4(研修実施報告書)'!$I$8,(COLUMN()-COLUMN($J$9))*4,0,4,2),$C169),DD$9,"")</f>
        <v/>
      </c>
      <c r="DE169" s="332" t="str">
        <f ca="1">IF(COUNTIF(OFFSET('別紙2-4(研修実施報告書)'!$I$8,(COLUMN()-COLUMN($J$9))*4,0,4,2),$C169),DE$9,"")</f>
        <v/>
      </c>
      <c r="DF169" s="332" t="str">
        <f ca="1">IF(COUNTIF(OFFSET('別紙2-4(研修実施報告書)'!$I$8,(COLUMN()-COLUMN($J$9))*4,0,4,2),$C169),DF$9,"")</f>
        <v/>
      </c>
      <c r="DG169" s="332" t="str">
        <f ca="1">IF(COUNTIF(OFFSET('別紙2-4(研修実施報告書)'!$I$8,(COLUMN()-COLUMN($J$9))*4,0,4,2),$C169),DG$9,"")</f>
        <v/>
      </c>
      <c r="DH169" s="332" t="str">
        <f ca="1">IF(COUNTIF(OFFSET('別紙2-4(研修実施報告書)'!$I$8,(COLUMN()-COLUMN($J$9))*4,0,4,2),$C169),DH$9,"")</f>
        <v/>
      </c>
      <c r="DI169" s="332" t="str">
        <f ca="1">IF(COUNTIF(OFFSET('別紙2-4(研修実施報告書)'!$I$8,(COLUMN()-COLUMN($J$9))*4,0,4,2),$C169),DI$9,"")</f>
        <v/>
      </c>
      <c r="DJ169" s="332" t="str">
        <f ca="1">IF(COUNTIF(OFFSET('別紙2-4(研修実施報告書)'!$I$8,(COLUMN()-COLUMN($J$9))*4,0,4,2),$C169),DJ$9,"")</f>
        <v/>
      </c>
      <c r="DK169" s="332" t="str">
        <f ca="1">IF(COUNTIF(OFFSET('別紙2-4(研修実施報告書)'!$I$8,(COLUMN()-COLUMN($J$9))*4,0,4,2),$C169),DK$9,"")</f>
        <v/>
      </c>
      <c r="DL169" s="332" t="str">
        <f ca="1">IF(COUNTIF(OFFSET('別紙2-4(研修実施報告書)'!$I$8,(COLUMN()-COLUMN($J$9))*4,0,4,2),$C169),DL$9,"")</f>
        <v/>
      </c>
      <c r="DM169" s="332" t="str">
        <f ca="1">IF(COUNTIF(OFFSET('別紙2-4(研修実施報告書)'!$I$8,(COLUMN()-COLUMN($J$9))*4,0,4,2),$C169),DM$9,"")</f>
        <v/>
      </c>
      <c r="DN169" s="332" t="str">
        <f ca="1">IF(COUNTIF(OFFSET('別紙2-4(研修実施報告書)'!$I$8,(COLUMN()-COLUMN($J$9))*4,0,4,2),$C169),DN$9,"")</f>
        <v/>
      </c>
      <c r="DO169" s="332" t="str">
        <f ca="1">IF(COUNTIF(OFFSET('別紙2-4(研修実施報告書)'!$I$8,(COLUMN()-COLUMN($J$9))*4,0,4,2),$C169),DO$9,"")</f>
        <v/>
      </c>
      <c r="DP169" s="332" t="str">
        <f ca="1">IF(COUNTIF(OFFSET('別紙2-4(研修実施報告書)'!$I$8,(COLUMN()-COLUMN($J$9))*4,0,4,2),$C169),DP$9,"")</f>
        <v/>
      </c>
      <c r="DQ169" s="332" t="str">
        <f ca="1">IF(COUNTIF(OFFSET('別紙2-4(研修実施報告書)'!$I$8,(COLUMN()-COLUMN($J$9))*4,0,4,2),$C169),DQ$9,"")</f>
        <v/>
      </c>
      <c r="DR169" s="332" t="str">
        <f ca="1">IF(COUNTIF(OFFSET('別紙2-4(研修実施報告書)'!$I$8,(COLUMN()-COLUMN($J$9))*4,0,4,2),$C169),DR$9,"")</f>
        <v/>
      </c>
      <c r="DS169" s="332" t="str">
        <f ca="1">IF(COUNTIF(OFFSET('別紙2-4(研修実施報告書)'!$I$8,(COLUMN()-COLUMN($J$9))*4,0,4,2),$C169),DS$9,"")</f>
        <v/>
      </c>
      <c r="DT169" s="332" t="str">
        <f ca="1">IF(COUNTIF(OFFSET('別紙2-4(研修実施報告書)'!$I$8,(COLUMN()-COLUMN($J$9))*4,0,4,2),$C169),DT$9,"")</f>
        <v/>
      </c>
      <c r="DU169" s="332" t="str">
        <f ca="1">IF(COUNTIF(OFFSET('別紙2-4(研修実施報告書)'!$I$8,(COLUMN()-COLUMN($J$9))*4,0,4,2),$C169),DU$9,"")</f>
        <v/>
      </c>
      <c r="DV169" s="332" t="str">
        <f ca="1">IF(COUNTIF(OFFSET('別紙2-4(研修実施報告書)'!$I$8,(COLUMN()-COLUMN($J$9))*4,0,4,2),$C169),DV$9,"")</f>
        <v/>
      </c>
      <c r="DW169" s="332" t="str">
        <f ca="1">IF(COUNTIF(OFFSET('別紙2-4(研修実施報告書)'!$I$8,(COLUMN()-COLUMN($J$9))*4,0,4,2),$C169),DW$9,"")</f>
        <v/>
      </c>
      <c r="DX169" s="332" t="str">
        <f ca="1">IF(COUNTIF(OFFSET('別紙2-4(研修実施報告書)'!$I$8,(COLUMN()-COLUMN($J$9))*4,0,4,2),$C169),DX$9,"")</f>
        <v/>
      </c>
      <c r="DY169" s="332" t="str">
        <f ca="1">IF(COUNTIF(OFFSET('別紙2-4(研修実施報告書)'!$I$8,(COLUMN()-COLUMN($J$9))*4,0,4,2),$C169),DY$9,"")</f>
        <v/>
      </c>
      <c r="DZ169" s="332" t="str">
        <f ca="1">IF(COUNTIF(OFFSET('別紙2-4(研修実施報告書)'!$I$8,(COLUMN()-COLUMN($J$9))*4,0,4,2),$C169),DZ$9,"")</f>
        <v/>
      </c>
      <c r="EA169" s="332" t="str">
        <f ca="1">IF(COUNTIF(OFFSET('別紙2-4(研修実施報告書)'!$I$8,(COLUMN()-COLUMN($J$9))*4,0,4,2),$C169),EA$9,"")</f>
        <v/>
      </c>
      <c r="EB169" s="332" t="str">
        <f ca="1">IF(COUNTIF(OFFSET('別紙2-4(研修実施報告書)'!$I$8,(COLUMN()-COLUMN($J$9))*4,0,4,2),$C169),EB$9,"")</f>
        <v/>
      </c>
      <c r="EC169" s="332" t="str">
        <f ca="1">IF(COUNTIF(OFFSET('別紙2-4(研修実施報告書)'!$I$8,(COLUMN()-COLUMN($J$9))*4,0,4,2),$C169),EC$9,"")</f>
        <v/>
      </c>
      <c r="ED169" s="332" t="str">
        <f ca="1">IF(COUNTIF(OFFSET('別紙2-4(研修実施報告書)'!$I$8,(COLUMN()-COLUMN($J$9))*4,0,4,2),$C169),ED$9,"")</f>
        <v/>
      </c>
      <c r="EE169" s="332" t="str">
        <f ca="1">IF(COUNTIF(OFFSET('別紙2-4(研修実施報告書)'!$I$8,(COLUMN()-COLUMN($J$9))*4,0,4,2),$C169),EE$9,"")</f>
        <v/>
      </c>
      <c r="EF169" s="332" t="str">
        <f ca="1">IF(COUNTIF(OFFSET('別紙2-4(研修実施報告書)'!$I$8,(COLUMN()-COLUMN($J$9))*4,0,4,2),$C169),EF$9,"")</f>
        <v/>
      </c>
      <c r="EG169" s="332" t="str">
        <f ca="1">IF(COUNTIF(OFFSET('別紙2-4(研修実施報告書)'!$I$8,(COLUMN()-COLUMN($J$9))*4,0,4,2),$C169),EG$9,"")</f>
        <v/>
      </c>
      <c r="EH169" s="332" t="str">
        <f ca="1">IF(COUNTIF(OFFSET('別紙2-4(研修実施報告書)'!$I$8,(COLUMN()-COLUMN($J$9))*4,0,4,2),$C169),EH$9,"")</f>
        <v/>
      </c>
      <c r="EI169" s="332" t="str">
        <f ca="1">IF(COUNTIF(OFFSET('別紙2-4(研修実施報告書)'!$I$8,(COLUMN()-COLUMN($J$9))*4,0,4,2),$C169),EI$9,"")</f>
        <v/>
      </c>
      <c r="EJ169" s="332" t="str">
        <f ca="1">IF(COUNTIF(OFFSET('別紙2-4(研修実施報告書)'!$I$8,(COLUMN()-COLUMN($J$9))*4,0,4,2),$C169),EJ$9,"")</f>
        <v/>
      </c>
      <c r="EK169" s="332" t="str">
        <f ca="1">IF(COUNTIF(OFFSET('別紙2-4(研修実施報告書)'!$I$8,(COLUMN()-COLUMN($J$9))*4,0,4,2),$C169),EK$9,"")</f>
        <v/>
      </c>
      <c r="EL169" s="332" t="str">
        <f ca="1">IF(COUNTIF(OFFSET('別紙2-4(研修実施報告書)'!$I$8,(COLUMN()-COLUMN($J$9))*4,0,4,2),$C169),EL$9,"")</f>
        <v/>
      </c>
      <c r="EM169" s="332" t="str">
        <f ca="1">IF(COUNTIF(OFFSET('別紙2-4(研修実施報告書)'!$I$8,(COLUMN()-COLUMN($J$9))*4,0,4,2),$C169),EM$9,"")</f>
        <v/>
      </c>
      <c r="EN169" s="332" t="str">
        <f ca="1">IF(COUNTIF(OFFSET('別紙2-4(研修実施報告書)'!$I$8,(COLUMN()-COLUMN($J$9))*4,0,4,2),$C169),EN$9,"")</f>
        <v/>
      </c>
      <c r="EO169" s="332" t="str">
        <f ca="1">IF(COUNTIF(OFFSET('別紙2-4(研修実施報告書)'!$I$8,(COLUMN()-COLUMN($J$9))*4,0,4,2),$C169),EO$9,"")</f>
        <v/>
      </c>
      <c r="EP169" s="332" t="str">
        <f ca="1">IF(COUNTIF(OFFSET('別紙2-4(研修実施報告書)'!$I$8,(COLUMN()-COLUMN($J$9))*4,0,4,2),$C169),EP$9,"")</f>
        <v/>
      </c>
      <c r="EQ169" s="332" t="str">
        <f ca="1">IF(COUNTIF(OFFSET('別紙2-4(研修実施報告書)'!$I$8,(COLUMN()-COLUMN($J$9))*4,0,4,2),$C169),EQ$9,"")</f>
        <v/>
      </c>
      <c r="ER169" s="332" t="str">
        <f ca="1">IF(COUNTIF(OFFSET('別紙2-4(研修実施報告書)'!$I$8,(COLUMN()-COLUMN($J$9))*4,0,4,2),$C169),ER$9,"")</f>
        <v/>
      </c>
      <c r="ES169" s="332" t="str">
        <f ca="1">IF(COUNTIF(OFFSET('別紙2-4(研修実施報告書)'!$I$8,(COLUMN()-COLUMN($J$9))*4,0,4,2),$C169),ES$9,"")</f>
        <v/>
      </c>
      <c r="ET169" s="332" t="str">
        <f ca="1">IF(COUNTIF(OFFSET('別紙2-4(研修実施報告書)'!$I$8,(COLUMN()-COLUMN($J$9))*4,0,4,2),$C169),ET$9,"")</f>
        <v/>
      </c>
      <c r="EU169" s="332" t="str">
        <f ca="1">IF(COUNTIF(OFFSET('別紙2-4(研修実施報告書)'!$I$8,(COLUMN()-COLUMN($J$9))*4,0,4,2),$C169),EU$9,"")</f>
        <v/>
      </c>
      <c r="EV169" s="332" t="str">
        <f ca="1">IF(COUNTIF(OFFSET('別紙2-4(研修実施報告書)'!$I$8,(COLUMN()-COLUMN($J$9))*4,0,4,2),$C169),EV$9,"")</f>
        <v/>
      </c>
      <c r="EW169" s="332" t="str">
        <f ca="1">IF(COUNTIF(OFFSET('別紙2-4(研修実施報告書)'!$I$8,(COLUMN()-COLUMN($J$9))*4,0,4,2),$C169),EW$9,"")</f>
        <v/>
      </c>
      <c r="EX169" s="332" t="str">
        <f ca="1">IF(COUNTIF(OFFSET('別紙2-4(研修実施報告書)'!$I$8,(COLUMN()-COLUMN($J$9))*4,0,4,2),$C169),EX$9,"")</f>
        <v/>
      </c>
      <c r="EY169" s="332" t="str">
        <f ca="1">IF(COUNTIF(OFFSET('別紙2-4(研修実施報告書)'!$I$8,(COLUMN()-COLUMN($J$9))*4,0,4,2),$C169),EY$9,"")</f>
        <v/>
      </c>
      <c r="EZ169" s="332" t="str">
        <f ca="1">IF(COUNTIF(OFFSET('別紙2-4(研修実施報告書)'!$I$8,(COLUMN()-COLUMN($J$9))*4,0,4,2),$C169),EZ$9,"")</f>
        <v/>
      </c>
      <c r="FA169" s="332" t="str">
        <f ca="1">IF(COUNTIF(OFFSET('別紙2-4(研修実施報告書)'!$I$8,(COLUMN()-COLUMN($J$9))*4,0,4,2),$C169),FA$9,"")</f>
        <v/>
      </c>
      <c r="FB169" s="332" t="str">
        <f ca="1">IF(COUNTIF(OFFSET('別紙2-4(研修実施報告書)'!$I$8,(COLUMN()-COLUMN($J$9))*4,0,4,2),$C169),FB$9,"")</f>
        <v/>
      </c>
      <c r="FC169" s="332" t="str">
        <f ca="1">IF(COUNTIF(OFFSET('別紙2-4(研修実施報告書)'!$I$8,(COLUMN()-COLUMN($J$9))*4,0,4,2),$C169),FC$9,"")</f>
        <v/>
      </c>
      <c r="FD169" s="332" t="str">
        <f ca="1">IF(COUNTIF(OFFSET('別紙2-4(研修実施報告書)'!$I$8,(COLUMN()-COLUMN($J$9))*4,0,4,2),$C169),FD$9,"")</f>
        <v/>
      </c>
      <c r="FE169" s="332" t="str">
        <f ca="1">IF(COUNTIF(OFFSET('別紙2-4(研修実施報告書)'!$I$8,(COLUMN()-COLUMN($J$9))*4,0,4,2),$C169),FE$9,"")</f>
        <v/>
      </c>
      <c r="FF169" s="332" t="str">
        <f ca="1">IF(COUNTIF(OFFSET('別紙2-4(研修実施報告書)'!$I$8,(COLUMN()-COLUMN($J$9))*4,0,4,2),$C169),FF$9,"")</f>
        <v/>
      </c>
      <c r="FG169" s="332" t="str">
        <f ca="1">IF(COUNTIF(OFFSET('別紙2-4(研修実施報告書)'!$I$8,(COLUMN()-COLUMN($J$9))*4,0,4,2),$C169),FG$9,"")</f>
        <v/>
      </c>
      <c r="FH169" s="332" t="str">
        <f ca="1">IF(COUNTIF(OFFSET('別紙2-4(研修実施報告書)'!$I$8,(COLUMN()-COLUMN($J$9))*4,0,4,2),$C169),FH$9,"")</f>
        <v/>
      </c>
      <c r="FI169" s="332" t="str">
        <f ca="1">IF(COUNTIF(OFFSET('別紙2-4(研修実施報告書)'!$I$8,(COLUMN()-COLUMN($J$9))*4,0,4,2),$C169),FI$9,"")</f>
        <v/>
      </c>
      <c r="FJ169" s="332" t="str">
        <f ca="1">IF(COUNTIF(OFFSET('別紙2-4(研修実施報告書)'!$I$8,(COLUMN()-COLUMN($J$9))*4,0,4,2),$C169),FJ$9,"")</f>
        <v/>
      </c>
      <c r="FK169" s="332" t="str">
        <f ca="1">IF(COUNTIF(OFFSET('別紙2-4(研修実施報告書)'!$I$8,(COLUMN()-COLUMN($J$9))*4,0,4,2),$C169),FK$9,"")</f>
        <v/>
      </c>
      <c r="FL169" s="332" t="str">
        <f ca="1">IF(COUNTIF(OFFSET('別紙2-4(研修実施報告書)'!$I$8,(COLUMN()-COLUMN($J$9))*4,0,4,2),$C169),FL$9,"")</f>
        <v/>
      </c>
      <c r="FM169" s="332" t="str">
        <f ca="1">IF(COUNTIF(OFFSET('別紙2-4(研修実施報告書)'!$I$8,(COLUMN()-COLUMN($J$9))*4,0,4,2),$C169),FM$9,"")</f>
        <v/>
      </c>
      <c r="FN169" s="332" t="str">
        <f ca="1">IF(COUNTIF(OFFSET('別紙2-4(研修実施報告書)'!$I$8,(COLUMN()-COLUMN($J$9))*4,0,4,2),$C169),FN$9,"")</f>
        <v/>
      </c>
      <c r="FO169" s="332" t="str">
        <f ca="1">IF(COUNTIF(OFFSET('別紙2-4(研修実施報告書)'!$I$8,(COLUMN()-COLUMN($J$9))*4,0,4,2),$C169),FO$9,"")</f>
        <v/>
      </c>
      <c r="FP169" s="332" t="str">
        <f ca="1">IF(COUNTIF(OFFSET('別紙2-4(研修実施報告書)'!$I$8,(COLUMN()-COLUMN($J$9))*4,0,4,2),$C169),FP$9,"")</f>
        <v/>
      </c>
      <c r="FQ169" s="332" t="str">
        <f ca="1">IF(COUNTIF(OFFSET('別紙2-4(研修実施報告書)'!$I$8,(COLUMN()-COLUMN($J$9))*4,0,4,2),$C169),FQ$9,"")</f>
        <v/>
      </c>
      <c r="FR169" s="332" t="str">
        <f ca="1">IF(COUNTIF(OFFSET('別紙2-4(研修実施報告書)'!$I$8,(COLUMN()-COLUMN($J$9))*4,0,4,2),$C169),FR$9,"")</f>
        <v/>
      </c>
      <c r="FS169" s="332" t="str">
        <f ca="1">IF(COUNTIF(OFFSET('別紙2-4(研修実施報告書)'!$I$8,(COLUMN()-COLUMN($J$9))*4,0,4,2),$C169),FS$9,"")</f>
        <v/>
      </c>
      <c r="FT169" s="332" t="str">
        <f ca="1">IF(COUNTIF(OFFSET('別紙2-4(研修実施報告書)'!$I$8,(COLUMN()-COLUMN($J$9))*4,0,4,2),$C169),FT$9,"")</f>
        <v/>
      </c>
      <c r="FU169" s="332" t="str">
        <f ca="1">IF(COUNTIF(OFFSET('別紙2-4(研修実施報告書)'!$I$8,(COLUMN()-COLUMN($J$9))*4,0,4,2),$C169),FU$9,"")</f>
        <v/>
      </c>
      <c r="FV169" s="332" t="str">
        <f ca="1">IF(COUNTIF(OFFSET('別紙2-4(研修実施報告書)'!$I$8,(COLUMN()-COLUMN($J$9))*4,0,4,2),$C169),FV$9,"")</f>
        <v/>
      </c>
      <c r="FW169" s="332" t="str">
        <f ca="1">IF(COUNTIF(OFFSET('別紙2-4(研修実施報告書)'!$I$8,(COLUMN()-COLUMN($J$9))*4,0,4,2),$C169),FW$9,"")</f>
        <v/>
      </c>
      <c r="FX169" s="332" t="str">
        <f ca="1">IF(COUNTIF(OFFSET('別紙2-4(研修実施報告書)'!$I$8,(COLUMN()-COLUMN($J$9))*4,0,4,2),$C169),FX$9,"")</f>
        <v/>
      </c>
      <c r="FY169" s="332" t="str">
        <f ca="1">IF(COUNTIF(OFFSET('別紙2-4(研修実施報告書)'!$I$8,(COLUMN()-COLUMN($J$9))*4,0,4,2),$C169),FY$9,"")</f>
        <v/>
      </c>
      <c r="FZ169" s="332" t="str">
        <f ca="1">IF(COUNTIF(OFFSET('別紙2-4(研修実施報告書)'!$I$8,(COLUMN()-COLUMN($J$9))*4,0,4,2),$C169),FZ$9,"")</f>
        <v/>
      </c>
      <c r="GA169" s="332" t="str">
        <f ca="1">IF(COUNTIF(OFFSET('別紙2-4(研修実施報告書)'!$I$8,(COLUMN()-COLUMN($J$9))*4,0,4,2),$C169),GA$9,"")</f>
        <v/>
      </c>
      <c r="GB169" s="332" t="str">
        <f ca="1">IF(COUNTIF(OFFSET('別紙2-4(研修実施報告書)'!$I$8,(COLUMN()-COLUMN($J$9))*4,0,4,2),$C169),GB$9,"")</f>
        <v/>
      </c>
      <c r="GC169" s="332" t="str">
        <f ca="1">IF(COUNTIF(OFFSET('別紙2-4(研修実施報告書)'!$I$8,(COLUMN()-COLUMN($J$9))*4,0,4,2),$C169),GC$9,"")</f>
        <v/>
      </c>
      <c r="GD169" s="332" t="str">
        <f ca="1">IF(COUNTIF(OFFSET('別紙2-4(研修実施報告書)'!$I$8,(COLUMN()-COLUMN($J$9))*4,0,4,2),$C169),GD$9,"")</f>
        <v/>
      </c>
      <c r="GE169" s="332" t="str">
        <f ca="1">IF(COUNTIF(OFFSET('別紙2-4(研修実施報告書)'!$I$8,(COLUMN()-COLUMN($J$9))*4,0,4,2),$C169),GE$9,"")</f>
        <v/>
      </c>
      <c r="GF169" s="332" t="str">
        <f ca="1">IF(COUNTIF(OFFSET('別紙2-4(研修実施報告書)'!$I$8,(COLUMN()-COLUMN($J$9))*4,0,4,2),$C169),GF$9,"")</f>
        <v/>
      </c>
      <c r="GG169" s="332" t="str">
        <f ca="1">IF(COUNTIF(OFFSET('別紙2-4(研修実施報告書)'!$I$8,(COLUMN()-COLUMN($J$9))*4,0,4,2),$C169),GG$9,"")</f>
        <v/>
      </c>
      <c r="GH169" s="332" t="str">
        <f ca="1">IF(COUNTIF(OFFSET('別紙2-4(研修実施報告書)'!$I$8,(COLUMN()-COLUMN($J$9))*4,0,4,2),$C169),GH$9,"")</f>
        <v/>
      </c>
      <c r="GI169" s="332" t="str">
        <f ca="1">IF(COUNTIF(OFFSET('別紙2-4(研修実施報告書)'!$I$8,(COLUMN()-COLUMN($J$9))*4,0,4,2),$C169),GI$9,"")</f>
        <v/>
      </c>
      <c r="GJ169" s="332" t="str">
        <f ca="1">IF(COUNTIF(OFFSET('別紙2-4(研修実施報告書)'!$I$8,(COLUMN()-COLUMN($J$9))*4,0,4,2),$C169),GJ$9,"")</f>
        <v/>
      </c>
      <c r="GK169" s="332" t="str">
        <f ca="1">IF(COUNTIF(OFFSET('別紙2-4(研修実施報告書)'!$I$8,(COLUMN()-COLUMN($J$9))*4,0,4,2),$C169),GK$9,"")</f>
        <v/>
      </c>
      <c r="GL169" s="332" t="str">
        <f ca="1">IF(COUNTIF(OFFSET('別紙2-4(研修実施報告書)'!$I$8,(COLUMN()-COLUMN($J$9))*4,0,4,2),$C169),GL$9,"")</f>
        <v/>
      </c>
      <c r="GM169" s="332" t="str">
        <f ca="1">IF(COUNTIF(OFFSET('別紙2-4(研修実施報告書)'!$I$8,(COLUMN()-COLUMN($J$9))*4,0,4,2),$C169),GM$9,"")</f>
        <v/>
      </c>
      <c r="GN169" s="332" t="str">
        <f ca="1">IF(COUNTIF(OFFSET('別紙2-4(研修実施報告書)'!$I$8,(COLUMN()-COLUMN($J$9))*4,0,4,2),$C169),GN$9,"")</f>
        <v/>
      </c>
      <c r="GO169" s="332" t="str">
        <f ca="1">IF(COUNTIF(OFFSET('別紙2-4(研修実施報告書)'!$I$8,(COLUMN()-COLUMN($J$9))*4,0,4,2),$C169),GO$9,"")</f>
        <v/>
      </c>
      <c r="GP169" s="332" t="str">
        <f ca="1">IF(COUNTIF(OFFSET('別紙2-4(研修実施報告書)'!$I$8,(COLUMN()-COLUMN($J$9))*4,0,4,2),$C169),GP$9,"")</f>
        <v/>
      </c>
      <c r="GQ169" s="332" t="str">
        <f ca="1">IF(COUNTIF(OFFSET('別紙2-4(研修実施報告書)'!$I$8,(COLUMN()-COLUMN($J$9))*4,0,4,2),$C169),GQ$9,"")</f>
        <v/>
      </c>
      <c r="GR169" s="332" t="str">
        <f ca="1">IF(COUNTIF(OFFSET('別紙2-4(研修実施報告書)'!$I$8,(COLUMN()-COLUMN($J$9))*4,0,4,2),$C169),GR$9,"")</f>
        <v/>
      </c>
      <c r="GS169" s="332" t="str">
        <f ca="1">IF(COUNTIF(OFFSET('別紙2-4(研修実施報告書)'!$I$8,(COLUMN()-COLUMN($J$9))*4,0,4,2),$C169),GS$9,"")</f>
        <v/>
      </c>
      <c r="GT169" s="332" t="str">
        <f ca="1">IF(COUNTIF(OFFSET('別紙2-4(研修実施報告書)'!$I$8,(COLUMN()-COLUMN($J$9))*4,0,4,2),$C169),GT$9,"")</f>
        <v/>
      </c>
      <c r="GU169" s="332" t="str">
        <f ca="1">IF(COUNTIF(OFFSET('別紙2-4(研修実施報告書)'!$I$8,(COLUMN()-COLUMN($J$9))*4,0,4,2),$C169),GU$9,"")</f>
        <v/>
      </c>
      <c r="GV169" s="332" t="str">
        <f ca="1">IF(COUNTIF(OFFSET('別紙2-4(研修実施報告書)'!$I$8,(COLUMN()-COLUMN($J$9))*4,0,4,2),$C169),GV$9,"")</f>
        <v/>
      </c>
      <c r="GW169" s="332" t="str">
        <f ca="1">IF(COUNTIF(OFFSET('別紙2-4(研修実施報告書)'!$I$8,(COLUMN()-COLUMN($J$9))*4,0,4,2),$C169),GW$9,"")</f>
        <v/>
      </c>
      <c r="GX169" s="332" t="str">
        <f ca="1">IF(COUNTIF(OFFSET('別紙2-4(研修実施報告書)'!$I$8,(COLUMN()-COLUMN($J$9))*4,0,4,2),$C169),GX$9,"")</f>
        <v/>
      </c>
      <c r="GY169" s="332" t="str">
        <f ca="1">IF(COUNTIF(OFFSET('別紙2-4(研修実施報告書)'!$I$8,(COLUMN()-COLUMN($J$9))*4,0,4,2),$C169),GY$9,"")</f>
        <v/>
      </c>
      <c r="GZ169" s="332" t="str">
        <f ca="1">IF(COUNTIF(OFFSET('別紙2-4(研修実施報告書)'!$I$8,(COLUMN()-COLUMN($J$9))*4,0,4,2),$C169),GZ$9,"")</f>
        <v/>
      </c>
      <c r="HA169" s="332" t="str">
        <f ca="1">IF(COUNTIF(OFFSET('別紙2-4(研修実施報告書)'!$I$8,(COLUMN()-COLUMN($J$9))*4,0,4,2),$C169),HA$9,"")</f>
        <v/>
      </c>
      <c r="HB169" s="320"/>
    </row>
    <row r="170" spans="1:210" ht="18.75" customHeight="1">
      <c r="A170" s="325">
        <v>156</v>
      </c>
      <c r="B170" s="323" t="str">
        <f>IF(AND('別紙1-7(研修責任者教育担当者) '!E173="〇",'別紙1-7(研修責任者教育担当者) '!F173="〇"),"専任・兼任",IF('別紙1-7(研修責任者教育担当者) '!E173="〇","専任",IF('別紙1-7(研修責任者教育担当者) '!F173="〇","兼任","")))</f>
        <v/>
      </c>
      <c r="C170" s="324">
        <f>VLOOKUP(A170,'別紙1-7(研修責任者教育担当者) '!$B$18:$C$217,2,0)</f>
        <v>0</v>
      </c>
      <c r="D170" s="348" t="s">
        <v>175</v>
      </c>
      <c r="E170" s="349"/>
      <c r="F170" s="329" t="e">
        <f t="shared" si="6"/>
        <v>#DIV/0!</v>
      </c>
      <c r="G170" s="330" t="e">
        <f t="shared" ca="1" si="7"/>
        <v>#DIV/0!</v>
      </c>
      <c r="H170" s="318">
        <f t="shared" ca="1" si="8"/>
        <v>0</v>
      </c>
      <c r="I170" s="318"/>
      <c r="J170" s="332" t="str">
        <f ca="1">IF(COUNTIF(OFFSET('別紙2-4(研修実施報告書)'!$I$8,(COLUMN()-COLUMN($J$9))*4,0,4,2),$C170),J$9,"")</f>
        <v/>
      </c>
      <c r="K170" s="332" t="str">
        <f ca="1">IF(COUNTIF(OFFSET('別紙2-4(研修実施報告書)'!$I$8,(COLUMN()-COLUMN($J$9))*4,0,4,2),$C170),K$9,"")</f>
        <v/>
      </c>
      <c r="L170" s="332" t="str">
        <f ca="1">IF(COUNTIF(OFFSET('別紙2-4(研修実施報告書)'!$I$8,(COLUMN()-COLUMN($J$9))*4,0,4,2),$C170),L$9,"")</f>
        <v/>
      </c>
      <c r="M170" s="332" t="str">
        <f ca="1">IF(COUNTIF(OFFSET('別紙2-4(研修実施報告書)'!$I$8,(COLUMN()-COLUMN($J$9))*4,0,4,2),$C170),M$9,"")</f>
        <v/>
      </c>
      <c r="N170" s="332" t="str">
        <f ca="1">IF(COUNTIF(OFFSET('別紙2-4(研修実施報告書)'!$I$8,(COLUMN()-COLUMN($J$9))*4,0,4,2),$C170),N$9,"")</f>
        <v/>
      </c>
      <c r="O170" s="332" t="str">
        <f ca="1">IF(COUNTIF(OFFSET('別紙2-4(研修実施報告書)'!$I$8,(COLUMN()-COLUMN($J$9))*4,0,4,2),$C170),O$9,"")</f>
        <v/>
      </c>
      <c r="P170" s="332" t="str">
        <f ca="1">IF(COUNTIF(OFFSET('別紙2-4(研修実施報告書)'!$I$8,(COLUMN()-COLUMN($J$9))*4,0,4,2),$C170),P$9,"")</f>
        <v/>
      </c>
      <c r="Q170" s="332" t="str">
        <f ca="1">IF(COUNTIF(OFFSET('別紙2-4(研修実施報告書)'!$I$8,(COLUMN()-COLUMN($J$9))*4,0,4,2),$C170),Q$9,"")</f>
        <v/>
      </c>
      <c r="R170" s="332" t="str">
        <f ca="1">IF(COUNTIF(OFFSET('別紙2-4(研修実施報告書)'!$I$8,(COLUMN()-COLUMN($J$9))*4,0,4,2),$C170),R$9,"")</f>
        <v/>
      </c>
      <c r="S170" s="332" t="str">
        <f ca="1">IF(COUNTIF(OFFSET('別紙2-4(研修実施報告書)'!$I$8,(COLUMN()-COLUMN($J$9))*4,0,4,2),$C170),S$9,"")</f>
        <v/>
      </c>
      <c r="T170" s="332" t="str">
        <f ca="1">IF(COUNTIF(OFFSET('別紙2-4(研修実施報告書)'!$I$8,(COLUMN()-COLUMN($J$9))*4,0,4,2),$C170),T$9,"")</f>
        <v/>
      </c>
      <c r="U170" s="332" t="str">
        <f ca="1">IF(COUNTIF(OFFSET('別紙2-4(研修実施報告書)'!$I$8,(COLUMN()-COLUMN($J$9))*4,0,4,2),$C170),U$9,"")</f>
        <v/>
      </c>
      <c r="V170" s="332" t="str">
        <f ca="1">IF(COUNTIF(OFFSET('別紙2-4(研修実施報告書)'!$I$8,(COLUMN()-COLUMN($J$9))*4,0,4,2),$C170),V$9,"")</f>
        <v/>
      </c>
      <c r="W170" s="332" t="str">
        <f ca="1">IF(COUNTIF(OFFSET('別紙2-4(研修実施報告書)'!$I$8,(COLUMN()-COLUMN($J$9))*4,0,4,2),$C170),W$9,"")</f>
        <v/>
      </c>
      <c r="X170" s="332" t="str">
        <f ca="1">IF(COUNTIF(OFFSET('別紙2-4(研修実施報告書)'!$I$8,(COLUMN()-COLUMN($J$9))*4,0,4,2),$C170),X$9,"")</f>
        <v/>
      </c>
      <c r="Y170" s="332" t="str">
        <f ca="1">IF(COUNTIF(OFFSET('別紙2-4(研修実施報告書)'!$I$8,(COLUMN()-COLUMN($J$9))*4,0,4,2),$C170),Y$9,"")</f>
        <v/>
      </c>
      <c r="Z170" s="332" t="str">
        <f ca="1">IF(COUNTIF(OFFSET('別紙2-4(研修実施報告書)'!$I$8,(COLUMN()-COLUMN($J$9))*4,0,4,2),$C170),Z$9,"")</f>
        <v/>
      </c>
      <c r="AA170" s="332" t="str">
        <f ca="1">IF(COUNTIF(OFFSET('別紙2-4(研修実施報告書)'!$I$8,(COLUMN()-COLUMN($J$9))*4,0,4,2),$C170),AA$9,"")</f>
        <v/>
      </c>
      <c r="AB170" s="332" t="str">
        <f ca="1">IF(COUNTIF(OFFSET('別紙2-4(研修実施報告書)'!$I$8,(COLUMN()-COLUMN($J$9))*4,0,4,2),$C170),AB$9,"")</f>
        <v/>
      </c>
      <c r="AC170" s="332" t="str">
        <f ca="1">IF(COUNTIF(OFFSET('別紙2-4(研修実施報告書)'!$I$8,(COLUMN()-COLUMN($J$9))*4,0,4,2),$C170),AC$9,"")</f>
        <v/>
      </c>
      <c r="AD170" s="332" t="str">
        <f ca="1">IF(COUNTIF(OFFSET('別紙2-4(研修実施報告書)'!$I$8,(COLUMN()-COLUMN($J$9))*4,0,4,2),$C170),AD$9,"")</f>
        <v/>
      </c>
      <c r="AE170" s="332" t="str">
        <f ca="1">IF(COUNTIF(OFFSET('別紙2-4(研修実施報告書)'!$I$8,(COLUMN()-COLUMN($J$9))*4,0,4,2),$C170),AE$9,"")</f>
        <v/>
      </c>
      <c r="AF170" s="332" t="str">
        <f ca="1">IF(COUNTIF(OFFSET('別紙2-4(研修実施報告書)'!$I$8,(COLUMN()-COLUMN($J$9))*4,0,4,2),$C170),AF$9,"")</f>
        <v/>
      </c>
      <c r="AG170" s="332" t="str">
        <f ca="1">IF(COUNTIF(OFFSET('別紙2-4(研修実施報告書)'!$I$8,(COLUMN()-COLUMN($J$9))*4,0,4,2),$C170),AG$9,"")</f>
        <v/>
      </c>
      <c r="AH170" s="332" t="str">
        <f ca="1">IF(COUNTIF(OFFSET('別紙2-4(研修実施報告書)'!$I$8,(COLUMN()-COLUMN($J$9))*4,0,4,2),$C170),AH$9,"")</f>
        <v/>
      </c>
      <c r="AI170" s="332" t="str">
        <f ca="1">IF(COUNTIF(OFFSET('別紙2-4(研修実施報告書)'!$I$8,(COLUMN()-COLUMN($J$9))*4,0,4,2),$C170),AI$9,"")</f>
        <v/>
      </c>
      <c r="AJ170" s="332" t="str">
        <f ca="1">IF(COUNTIF(OFFSET('別紙2-4(研修実施報告書)'!$I$8,(COLUMN()-COLUMN($J$9))*4,0,4,2),$C170),AJ$9,"")</f>
        <v/>
      </c>
      <c r="AK170" s="332" t="str">
        <f ca="1">IF(COUNTIF(OFFSET('別紙2-4(研修実施報告書)'!$I$8,(COLUMN()-COLUMN($J$9))*4,0,4,2),$C170),AK$9,"")</f>
        <v/>
      </c>
      <c r="AL170" s="332" t="str">
        <f ca="1">IF(COUNTIF(OFFSET('別紙2-4(研修実施報告書)'!$I$8,(COLUMN()-COLUMN($J$9))*4,0,4,2),$C170),AL$9,"")</f>
        <v/>
      </c>
      <c r="AM170" s="332" t="str">
        <f ca="1">IF(COUNTIF(OFFSET('別紙2-4(研修実施報告書)'!$I$8,(COLUMN()-COLUMN($J$9))*4,0,4,2),$C170),AM$9,"")</f>
        <v/>
      </c>
      <c r="AN170" s="332" t="str">
        <f ca="1">IF(COUNTIF(OFFSET('別紙2-4(研修実施報告書)'!$I$8,(COLUMN()-COLUMN($J$9))*4,0,4,2),$C170),AN$9,"")</f>
        <v/>
      </c>
      <c r="AO170" s="332" t="str">
        <f ca="1">IF(COUNTIF(OFFSET('別紙2-4(研修実施報告書)'!$I$8,(COLUMN()-COLUMN($J$9))*4,0,4,2),$C170),AO$9,"")</f>
        <v/>
      </c>
      <c r="AP170" s="332" t="str">
        <f ca="1">IF(COUNTIF(OFFSET('別紙2-4(研修実施報告書)'!$I$8,(COLUMN()-COLUMN($J$9))*4,0,4,2),$C170),AP$9,"")</f>
        <v/>
      </c>
      <c r="AQ170" s="332" t="str">
        <f ca="1">IF(COUNTIF(OFFSET('別紙2-4(研修実施報告書)'!$I$8,(COLUMN()-COLUMN($J$9))*4,0,4,2),$C170),AQ$9,"")</f>
        <v/>
      </c>
      <c r="AR170" s="332" t="str">
        <f ca="1">IF(COUNTIF(OFFSET('別紙2-4(研修実施報告書)'!$I$8,(COLUMN()-COLUMN($J$9))*4,0,4,2),$C170),AR$9,"")</f>
        <v/>
      </c>
      <c r="AS170" s="332" t="str">
        <f ca="1">IF(COUNTIF(OFFSET('別紙2-4(研修実施報告書)'!$I$8,(COLUMN()-COLUMN($J$9))*4,0,4,2),$C170),AS$9,"")</f>
        <v/>
      </c>
      <c r="AT170" s="332" t="str">
        <f ca="1">IF(COUNTIF(OFFSET('別紙2-4(研修実施報告書)'!$I$8,(COLUMN()-COLUMN($J$9))*4,0,4,2),$C170),AT$9,"")</f>
        <v/>
      </c>
      <c r="AU170" s="332" t="str">
        <f ca="1">IF(COUNTIF(OFFSET('別紙2-4(研修実施報告書)'!$I$8,(COLUMN()-COLUMN($J$9))*4,0,4,2),$C170),AU$9,"")</f>
        <v/>
      </c>
      <c r="AV170" s="332" t="str">
        <f ca="1">IF(COUNTIF(OFFSET('別紙2-4(研修実施報告書)'!$I$8,(COLUMN()-COLUMN($J$9))*4,0,4,2),$C170),AV$9,"")</f>
        <v/>
      </c>
      <c r="AW170" s="332" t="str">
        <f ca="1">IF(COUNTIF(OFFSET('別紙2-4(研修実施報告書)'!$I$8,(COLUMN()-COLUMN($J$9))*4,0,4,2),$C170),AW$9,"")</f>
        <v/>
      </c>
      <c r="AX170" s="332" t="str">
        <f ca="1">IF(COUNTIF(OFFSET('別紙2-4(研修実施報告書)'!$I$8,(COLUMN()-COLUMN($J$9))*4,0,4,2),$C170),AX$9,"")</f>
        <v/>
      </c>
      <c r="AY170" s="332" t="str">
        <f ca="1">IF(COUNTIF(OFFSET('別紙2-4(研修実施報告書)'!$I$8,(COLUMN()-COLUMN($J$9))*4,0,4,2),$C170),AY$9,"")</f>
        <v/>
      </c>
      <c r="AZ170" s="332" t="str">
        <f ca="1">IF(COUNTIF(OFFSET('別紙2-4(研修実施報告書)'!$I$8,(COLUMN()-COLUMN($J$9))*4,0,4,2),$C170),AZ$9,"")</f>
        <v/>
      </c>
      <c r="BA170" s="332" t="str">
        <f ca="1">IF(COUNTIF(OFFSET('別紙2-4(研修実施報告書)'!$I$8,(COLUMN()-COLUMN($J$9))*4,0,4,2),$C170),BA$9,"")</f>
        <v/>
      </c>
      <c r="BB170" s="332" t="str">
        <f ca="1">IF(COUNTIF(OFFSET('別紙2-4(研修実施報告書)'!$I$8,(COLUMN()-COLUMN($J$9))*4,0,4,2),$C170),BB$9,"")</f>
        <v/>
      </c>
      <c r="BC170" s="332" t="str">
        <f ca="1">IF(COUNTIF(OFFSET('別紙2-4(研修実施報告書)'!$I$8,(COLUMN()-COLUMN($J$9))*4,0,4,2),$C170),BC$9,"")</f>
        <v/>
      </c>
      <c r="BD170" s="332" t="str">
        <f ca="1">IF(COUNTIF(OFFSET('別紙2-4(研修実施報告書)'!$I$8,(COLUMN()-COLUMN($J$9))*4,0,4,2),$C170),BD$9,"")</f>
        <v/>
      </c>
      <c r="BE170" s="332" t="str">
        <f ca="1">IF(COUNTIF(OFFSET('別紙2-4(研修実施報告書)'!$I$8,(COLUMN()-COLUMN($J$9))*4,0,4,2),$C170),BE$9,"")</f>
        <v/>
      </c>
      <c r="BF170" s="332" t="str">
        <f ca="1">IF(COUNTIF(OFFSET('別紙2-4(研修実施報告書)'!$I$8,(COLUMN()-COLUMN($J$9))*4,0,4,2),$C170),BF$9,"")</f>
        <v/>
      </c>
      <c r="BG170" s="332" t="str">
        <f ca="1">IF(COUNTIF(OFFSET('別紙2-4(研修実施報告書)'!$I$8,(COLUMN()-COLUMN($J$9))*4,0,4,2),$C170),BG$9,"")</f>
        <v/>
      </c>
      <c r="BH170" s="332" t="str">
        <f ca="1">IF(COUNTIF(OFFSET('別紙2-4(研修実施報告書)'!$I$8,(COLUMN()-COLUMN($J$9))*4,0,4,2),$C170),BH$9,"")</f>
        <v/>
      </c>
      <c r="BI170" s="332" t="str">
        <f ca="1">IF(COUNTIF(OFFSET('別紙2-4(研修実施報告書)'!$I$8,(COLUMN()-COLUMN($J$9))*4,0,4,2),$C170),BI$9,"")</f>
        <v/>
      </c>
      <c r="BJ170" s="332" t="str">
        <f ca="1">IF(COUNTIF(OFFSET('別紙2-4(研修実施報告書)'!$I$8,(COLUMN()-COLUMN($J$9))*4,0,4,2),$C170),BJ$9,"")</f>
        <v/>
      </c>
      <c r="BK170" s="332" t="str">
        <f ca="1">IF(COUNTIF(OFFSET('別紙2-4(研修実施報告書)'!$I$8,(COLUMN()-COLUMN($J$9))*4,0,4,2),$C170),BK$9,"")</f>
        <v/>
      </c>
      <c r="BL170" s="332" t="str">
        <f ca="1">IF(COUNTIF(OFFSET('別紙2-4(研修実施報告書)'!$I$8,(COLUMN()-COLUMN($J$9))*4,0,4,2),$C170),BL$9,"")</f>
        <v/>
      </c>
      <c r="BM170" s="332" t="str">
        <f ca="1">IF(COUNTIF(OFFSET('別紙2-4(研修実施報告書)'!$I$8,(COLUMN()-COLUMN($J$9))*4,0,4,2),$C170),BM$9,"")</f>
        <v/>
      </c>
      <c r="BN170" s="332" t="str">
        <f ca="1">IF(COUNTIF(OFFSET('別紙2-4(研修実施報告書)'!$I$8,(COLUMN()-COLUMN($J$9))*4,0,4,2),$C170),BN$9,"")</f>
        <v/>
      </c>
      <c r="BO170" s="332" t="str">
        <f ca="1">IF(COUNTIF(OFFSET('別紙2-4(研修実施報告書)'!$I$8,(COLUMN()-COLUMN($J$9))*4,0,4,2),$C170),BO$9,"")</f>
        <v/>
      </c>
      <c r="BP170" s="332" t="str">
        <f ca="1">IF(COUNTIF(OFFSET('別紙2-4(研修実施報告書)'!$I$8,(COLUMN()-COLUMN($J$9))*4,0,4,2),$C170),BP$9,"")</f>
        <v/>
      </c>
      <c r="BQ170" s="332" t="str">
        <f ca="1">IF(COUNTIF(OFFSET('別紙2-4(研修実施報告書)'!$I$8,(COLUMN()-COLUMN($J$9))*4,0,4,2),$C170),BQ$9,"")</f>
        <v/>
      </c>
      <c r="BR170" s="332" t="str">
        <f ca="1">IF(COUNTIF(OFFSET('別紙2-4(研修実施報告書)'!$I$8,(COLUMN()-COLUMN($J$9))*4,0,4,2),$C170),BR$9,"")</f>
        <v/>
      </c>
      <c r="BS170" s="332" t="str">
        <f ca="1">IF(COUNTIF(OFFSET('別紙2-4(研修実施報告書)'!$I$8,(COLUMN()-COLUMN($J$9))*4,0,4,2),$C170),BS$9,"")</f>
        <v/>
      </c>
      <c r="BT170" s="332" t="str">
        <f ca="1">IF(COUNTIF(OFFSET('別紙2-4(研修実施報告書)'!$I$8,(COLUMN()-COLUMN($J$9))*4,0,4,2),$C170),BT$9,"")</f>
        <v/>
      </c>
      <c r="BU170" s="332" t="str">
        <f ca="1">IF(COUNTIF(OFFSET('別紙2-4(研修実施報告書)'!$I$8,(COLUMN()-COLUMN($J$9))*4,0,4,2),$C170),BU$9,"")</f>
        <v/>
      </c>
      <c r="BV170" s="332" t="str">
        <f ca="1">IF(COUNTIF(OFFSET('別紙2-4(研修実施報告書)'!$I$8,(COLUMN()-COLUMN($J$9))*4,0,4,2),$C170),BV$9,"")</f>
        <v/>
      </c>
      <c r="BW170" s="332" t="str">
        <f ca="1">IF(COUNTIF(OFFSET('別紙2-4(研修実施報告書)'!$I$8,(COLUMN()-COLUMN($J$9))*4,0,4,2),$C170),BW$9,"")</f>
        <v/>
      </c>
      <c r="BX170" s="332" t="str">
        <f ca="1">IF(COUNTIF(OFFSET('別紙2-4(研修実施報告書)'!$I$8,(COLUMN()-COLUMN($J$9))*4,0,4,2),$C170),BX$9,"")</f>
        <v/>
      </c>
      <c r="BY170" s="332" t="str">
        <f ca="1">IF(COUNTIF(OFFSET('別紙2-4(研修実施報告書)'!$I$8,(COLUMN()-COLUMN($J$9))*4,0,4,2),$C170),BY$9,"")</f>
        <v/>
      </c>
      <c r="BZ170" s="332" t="str">
        <f ca="1">IF(COUNTIF(OFFSET('別紙2-4(研修実施報告書)'!$I$8,(COLUMN()-COLUMN($J$9))*4,0,4,2),$C170),BZ$9,"")</f>
        <v/>
      </c>
      <c r="CA170" s="332" t="str">
        <f ca="1">IF(COUNTIF(OFFSET('別紙2-4(研修実施報告書)'!$I$8,(COLUMN()-COLUMN($J$9))*4,0,4,2),$C170),CA$9,"")</f>
        <v/>
      </c>
      <c r="CB170" s="332" t="str">
        <f ca="1">IF(COUNTIF(OFFSET('別紙2-4(研修実施報告書)'!$I$8,(COLUMN()-COLUMN($J$9))*4,0,4,2),$C170),CB$9,"")</f>
        <v/>
      </c>
      <c r="CC170" s="332" t="str">
        <f ca="1">IF(COUNTIF(OFFSET('別紙2-4(研修実施報告書)'!$I$8,(COLUMN()-COLUMN($J$9))*4,0,4,2),$C170),CC$9,"")</f>
        <v/>
      </c>
      <c r="CD170" s="332" t="str">
        <f ca="1">IF(COUNTIF(OFFSET('別紙2-4(研修実施報告書)'!$I$8,(COLUMN()-COLUMN($J$9))*4,0,4,2),$C170),CD$9,"")</f>
        <v/>
      </c>
      <c r="CE170" s="332" t="str">
        <f ca="1">IF(COUNTIF(OFFSET('別紙2-4(研修実施報告書)'!$I$8,(COLUMN()-COLUMN($J$9))*4,0,4,2),$C170),CE$9,"")</f>
        <v/>
      </c>
      <c r="CF170" s="332" t="str">
        <f ca="1">IF(COUNTIF(OFFSET('別紙2-4(研修実施報告書)'!$I$8,(COLUMN()-COLUMN($J$9))*4,0,4,2),$C170),CF$9,"")</f>
        <v/>
      </c>
      <c r="CG170" s="332" t="str">
        <f ca="1">IF(COUNTIF(OFFSET('別紙2-4(研修実施報告書)'!$I$8,(COLUMN()-COLUMN($J$9))*4,0,4,2),$C170),CG$9,"")</f>
        <v/>
      </c>
      <c r="CH170" s="332" t="str">
        <f ca="1">IF(COUNTIF(OFFSET('別紙2-4(研修実施報告書)'!$I$8,(COLUMN()-COLUMN($J$9))*4,0,4,2),$C170),CH$9,"")</f>
        <v/>
      </c>
      <c r="CI170" s="332" t="str">
        <f ca="1">IF(COUNTIF(OFFSET('別紙2-4(研修実施報告書)'!$I$8,(COLUMN()-COLUMN($J$9))*4,0,4,2),$C170),CI$9,"")</f>
        <v/>
      </c>
      <c r="CJ170" s="332" t="str">
        <f ca="1">IF(COUNTIF(OFFSET('別紙2-4(研修実施報告書)'!$I$8,(COLUMN()-COLUMN($J$9))*4,0,4,2),$C170),CJ$9,"")</f>
        <v/>
      </c>
      <c r="CK170" s="332" t="str">
        <f ca="1">IF(COUNTIF(OFFSET('別紙2-4(研修実施報告書)'!$I$8,(COLUMN()-COLUMN($J$9))*4,0,4,2),$C170),CK$9,"")</f>
        <v/>
      </c>
      <c r="CL170" s="332" t="str">
        <f ca="1">IF(COUNTIF(OFFSET('別紙2-4(研修実施報告書)'!$I$8,(COLUMN()-COLUMN($J$9))*4,0,4,2),$C170),CL$9,"")</f>
        <v/>
      </c>
      <c r="CM170" s="332" t="str">
        <f ca="1">IF(COUNTIF(OFFSET('別紙2-4(研修実施報告書)'!$I$8,(COLUMN()-COLUMN($J$9))*4,0,4,2),$C170),CM$9,"")</f>
        <v/>
      </c>
      <c r="CN170" s="332" t="str">
        <f ca="1">IF(COUNTIF(OFFSET('別紙2-4(研修実施報告書)'!$I$8,(COLUMN()-COLUMN($J$9))*4,0,4,2),$C170),CN$9,"")</f>
        <v/>
      </c>
      <c r="CO170" s="332" t="str">
        <f ca="1">IF(COUNTIF(OFFSET('別紙2-4(研修実施報告書)'!$I$8,(COLUMN()-COLUMN($J$9))*4,0,4,2),$C170),CO$9,"")</f>
        <v/>
      </c>
      <c r="CP170" s="332" t="str">
        <f ca="1">IF(COUNTIF(OFFSET('別紙2-4(研修実施報告書)'!$I$8,(COLUMN()-COLUMN($J$9))*4,0,4,2),$C170),CP$9,"")</f>
        <v/>
      </c>
      <c r="CQ170" s="332" t="str">
        <f ca="1">IF(COUNTIF(OFFSET('別紙2-4(研修実施報告書)'!$I$8,(COLUMN()-COLUMN($J$9))*4,0,4,2),$C170),CQ$9,"")</f>
        <v/>
      </c>
      <c r="CR170" s="332" t="str">
        <f ca="1">IF(COUNTIF(OFFSET('別紙2-4(研修実施報告書)'!$I$8,(COLUMN()-COLUMN($J$9))*4,0,4,2),$C170),CR$9,"")</f>
        <v/>
      </c>
      <c r="CS170" s="332" t="str">
        <f ca="1">IF(COUNTIF(OFFSET('別紙2-4(研修実施報告書)'!$I$8,(COLUMN()-COLUMN($J$9))*4,0,4,2),$C170),CS$9,"")</f>
        <v/>
      </c>
      <c r="CT170" s="332" t="str">
        <f ca="1">IF(COUNTIF(OFFSET('別紙2-4(研修実施報告書)'!$I$8,(COLUMN()-COLUMN($J$9))*4,0,4,2),$C170),CT$9,"")</f>
        <v/>
      </c>
      <c r="CU170" s="332" t="str">
        <f ca="1">IF(COUNTIF(OFFSET('別紙2-4(研修実施報告書)'!$I$8,(COLUMN()-COLUMN($J$9))*4,0,4,2),$C170),CU$9,"")</f>
        <v/>
      </c>
      <c r="CV170" s="332" t="str">
        <f ca="1">IF(COUNTIF(OFFSET('別紙2-4(研修実施報告書)'!$I$8,(COLUMN()-COLUMN($J$9))*4,0,4,2),$C170),CV$9,"")</f>
        <v/>
      </c>
      <c r="CW170" s="332" t="str">
        <f ca="1">IF(COUNTIF(OFFSET('別紙2-4(研修実施報告書)'!$I$8,(COLUMN()-COLUMN($J$9))*4,0,4,2),$C170),CW$9,"")</f>
        <v/>
      </c>
      <c r="CX170" s="332" t="str">
        <f ca="1">IF(COUNTIF(OFFSET('別紙2-4(研修実施報告書)'!$I$8,(COLUMN()-COLUMN($J$9))*4,0,4,2),$C170),CX$9,"")</f>
        <v/>
      </c>
      <c r="CY170" s="332" t="str">
        <f ca="1">IF(COUNTIF(OFFSET('別紙2-4(研修実施報告書)'!$I$8,(COLUMN()-COLUMN($J$9))*4,0,4,2),$C170),CY$9,"")</f>
        <v/>
      </c>
      <c r="CZ170" s="332" t="str">
        <f ca="1">IF(COUNTIF(OFFSET('別紙2-4(研修実施報告書)'!$I$8,(COLUMN()-COLUMN($J$9))*4,0,4,2),$C170),CZ$9,"")</f>
        <v/>
      </c>
      <c r="DA170" s="332" t="str">
        <f ca="1">IF(COUNTIF(OFFSET('別紙2-4(研修実施報告書)'!$I$8,(COLUMN()-COLUMN($J$9))*4,0,4,2),$C170),DA$9,"")</f>
        <v/>
      </c>
      <c r="DB170" s="332" t="str">
        <f ca="1">IF(COUNTIF(OFFSET('別紙2-4(研修実施報告書)'!$I$8,(COLUMN()-COLUMN($J$9))*4,0,4,2),$C170),DB$9,"")</f>
        <v/>
      </c>
      <c r="DC170" s="332" t="str">
        <f ca="1">IF(COUNTIF(OFFSET('別紙2-4(研修実施報告書)'!$I$8,(COLUMN()-COLUMN($J$9))*4,0,4,2),$C170),DC$9,"")</f>
        <v/>
      </c>
      <c r="DD170" s="332" t="str">
        <f ca="1">IF(COUNTIF(OFFSET('別紙2-4(研修実施報告書)'!$I$8,(COLUMN()-COLUMN($J$9))*4,0,4,2),$C170),DD$9,"")</f>
        <v/>
      </c>
      <c r="DE170" s="332" t="str">
        <f ca="1">IF(COUNTIF(OFFSET('別紙2-4(研修実施報告書)'!$I$8,(COLUMN()-COLUMN($J$9))*4,0,4,2),$C170),DE$9,"")</f>
        <v/>
      </c>
      <c r="DF170" s="332" t="str">
        <f ca="1">IF(COUNTIF(OFFSET('別紙2-4(研修実施報告書)'!$I$8,(COLUMN()-COLUMN($J$9))*4,0,4,2),$C170),DF$9,"")</f>
        <v/>
      </c>
      <c r="DG170" s="332" t="str">
        <f ca="1">IF(COUNTIF(OFFSET('別紙2-4(研修実施報告書)'!$I$8,(COLUMN()-COLUMN($J$9))*4,0,4,2),$C170),DG$9,"")</f>
        <v/>
      </c>
      <c r="DH170" s="332" t="str">
        <f ca="1">IF(COUNTIF(OFFSET('別紙2-4(研修実施報告書)'!$I$8,(COLUMN()-COLUMN($J$9))*4,0,4,2),$C170),DH$9,"")</f>
        <v/>
      </c>
      <c r="DI170" s="332" t="str">
        <f ca="1">IF(COUNTIF(OFFSET('別紙2-4(研修実施報告書)'!$I$8,(COLUMN()-COLUMN($J$9))*4,0,4,2),$C170),DI$9,"")</f>
        <v/>
      </c>
      <c r="DJ170" s="332" t="str">
        <f ca="1">IF(COUNTIF(OFFSET('別紙2-4(研修実施報告書)'!$I$8,(COLUMN()-COLUMN($J$9))*4,0,4,2),$C170),DJ$9,"")</f>
        <v/>
      </c>
      <c r="DK170" s="332" t="str">
        <f ca="1">IF(COUNTIF(OFFSET('別紙2-4(研修実施報告書)'!$I$8,(COLUMN()-COLUMN($J$9))*4,0,4,2),$C170),DK$9,"")</f>
        <v/>
      </c>
      <c r="DL170" s="332" t="str">
        <f ca="1">IF(COUNTIF(OFFSET('別紙2-4(研修実施報告書)'!$I$8,(COLUMN()-COLUMN($J$9))*4,0,4,2),$C170),DL$9,"")</f>
        <v/>
      </c>
      <c r="DM170" s="332" t="str">
        <f ca="1">IF(COUNTIF(OFFSET('別紙2-4(研修実施報告書)'!$I$8,(COLUMN()-COLUMN($J$9))*4,0,4,2),$C170),DM$9,"")</f>
        <v/>
      </c>
      <c r="DN170" s="332" t="str">
        <f ca="1">IF(COUNTIF(OFFSET('別紙2-4(研修実施報告書)'!$I$8,(COLUMN()-COLUMN($J$9))*4,0,4,2),$C170),DN$9,"")</f>
        <v/>
      </c>
      <c r="DO170" s="332" t="str">
        <f ca="1">IF(COUNTIF(OFFSET('別紙2-4(研修実施報告書)'!$I$8,(COLUMN()-COLUMN($J$9))*4,0,4,2),$C170),DO$9,"")</f>
        <v/>
      </c>
      <c r="DP170" s="332" t="str">
        <f ca="1">IF(COUNTIF(OFFSET('別紙2-4(研修実施報告書)'!$I$8,(COLUMN()-COLUMN($J$9))*4,0,4,2),$C170),DP$9,"")</f>
        <v/>
      </c>
      <c r="DQ170" s="332" t="str">
        <f ca="1">IF(COUNTIF(OFFSET('別紙2-4(研修実施報告書)'!$I$8,(COLUMN()-COLUMN($J$9))*4,0,4,2),$C170),DQ$9,"")</f>
        <v/>
      </c>
      <c r="DR170" s="332" t="str">
        <f ca="1">IF(COUNTIF(OFFSET('別紙2-4(研修実施報告書)'!$I$8,(COLUMN()-COLUMN($J$9))*4,0,4,2),$C170),DR$9,"")</f>
        <v/>
      </c>
      <c r="DS170" s="332" t="str">
        <f ca="1">IF(COUNTIF(OFFSET('別紙2-4(研修実施報告書)'!$I$8,(COLUMN()-COLUMN($J$9))*4,0,4,2),$C170),DS$9,"")</f>
        <v/>
      </c>
      <c r="DT170" s="332" t="str">
        <f ca="1">IF(COUNTIF(OFFSET('別紙2-4(研修実施報告書)'!$I$8,(COLUMN()-COLUMN($J$9))*4,0,4,2),$C170),DT$9,"")</f>
        <v/>
      </c>
      <c r="DU170" s="332" t="str">
        <f ca="1">IF(COUNTIF(OFFSET('別紙2-4(研修実施報告書)'!$I$8,(COLUMN()-COLUMN($J$9))*4,0,4,2),$C170),DU$9,"")</f>
        <v/>
      </c>
      <c r="DV170" s="332" t="str">
        <f ca="1">IF(COUNTIF(OFFSET('別紙2-4(研修実施報告書)'!$I$8,(COLUMN()-COLUMN($J$9))*4,0,4,2),$C170),DV$9,"")</f>
        <v/>
      </c>
      <c r="DW170" s="332" t="str">
        <f ca="1">IF(COUNTIF(OFFSET('別紙2-4(研修実施報告書)'!$I$8,(COLUMN()-COLUMN($J$9))*4,0,4,2),$C170),DW$9,"")</f>
        <v/>
      </c>
      <c r="DX170" s="332" t="str">
        <f ca="1">IF(COUNTIF(OFFSET('別紙2-4(研修実施報告書)'!$I$8,(COLUMN()-COLUMN($J$9))*4,0,4,2),$C170),DX$9,"")</f>
        <v/>
      </c>
      <c r="DY170" s="332" t="str">
        <f ca="1">IF(COUNTIF(OFFSET('別紙2-4(研修実施報告書)'!$I$8,(COLUMN()-COLUMN($J$9))*4,0,4,2),$C170),DY$9,"")</f>
        <v/>
      </c>
      <c r="DZ170" s="332" t="str">
        <f ca="1">IF(COUNTIF(OFFSET('別紙2-4(研修実施報告書)'!$I$8,(COLUMN()-COLUMN($J$9))*4,0,4,2),$C170),DZ$9,"")</f>
        <v/>
      </c>
      <c r="EA170" s="332" t="str">
        <f ca="1">IF(COUNTIF(OFFSET('別紙2-4(研修実施報告書)'!$I$8,(COLUMN()-COLUMN($J$9))*4,0,4,2),$C170),EA$9,"")</f>
        <v/>
      </c>
      <c r="EB170" s="332" t="str">
        <f ca="1">IF(COUNTIF(OFFSET('別紙2-4(研修実施報告書)'!$I$8,(COLUMN()-COLUMN($J$9))*4,0,4,2),$C170),EB$9,"")</f>
        <v/>
      </c>
      <c r="EC170" s="332" t="str">
        <f ca="1">IF(COUNTIF(OFFSET('別紙2-4(研修実施報告書)'!$I$8,(COLUMN()-COLUMN($J$9))*4,0,4,2),$C170),EC$9,"")</f>
        <v/>
      </c>
      <c r="ED170" s="332" t="str">
        <f ca="1">IF(COUNTIF(OFFSET('別紙2-4(研修実施報告書)'!$I$8,(COLUMN()-COLUMN($J$9))*4,0,4,2),$C170),ED$9,"")</f>
        <v/>
      </c>
      <c r="EE170" s="332" t="str">
        <f ca="1">IF(COUNTIF(OFFSET('別紙2-4(研修実施報告書)'!$I$8,(COLUMN()-COLUMN($J$9))*4,0,4,2),$C170),EE$9,"")</f>
        <v/>
      </c>
      <c r="EF170" s="332" t="str">
        <f ca="1">IF(COUNTIF(OFFSET('別紙2-4(研修実施報告書)'!$I$8,(COLUMN()-COLUMN($J$9))*4,0,4,2),$C170),EF$9,"")</f>
        <v/>
      </c>
      <c r="EG170" s="332" t="str">
        <f ca="1">IF(COUNTIF(OFFSET('別紙2-4(研修実施報告書)'!$I$8,(COLUMN()-COLUMN($J$9))*4,0,4,2),$C170),EG$9,"")</f>
        <v/>
      </c>
      <c r="EH170" s="332" t="str">
        <f ca="1">IF(COUNTIF(OFFSET('別紙2-4(研修実施報告書)'!$I$8,(COLUMN()-COLUMN($J$9))*4,0,4,2),$C170),EH$9,"")</f>
        <v/>
      </c>
      <c r="EI170" s="332" t="str">
        <f ca="1">IF(COUNTIF(OFFSET('別紙2-4(研修実施報告書)'!$I$8,(COLUMN()-COLUMN($J$9))*4,0,4,2),$C170),EI$9,"")</f>
        <v/>
      </c>
      <c r="EJ170" s="332" t="str">
        <f ca="1">IF(COUNTIF(OFFSET('別紙2-4(研修実施報告書)'!$I$8,(COLUMN()-COLUMN($J$9))*4,0,4,2),$C170),EJ$9,"")</f>
        <v/>
      </c>
      <c r="EK170" s="332" t="str">
        <f ca="1">IF(COUNTIF(OFFSET('別紙2-4(研修実施報告書)'!$I$8,(COLUMN()-COLUMN($J$9))*4,0,4,2),$C170),EK$9,"")</f>
        <v/>
      </c>
      <c r="EL170" s="332" t="str">
        <f ca="1">IF(COUNTIF(OFFSET('別紙2-4(研修実施報告書)'!$I$8,(COLUMN()-COLUMN($J$9))*4,0,4,2),$C170),EL$9,"")</f>
        <v/>
      </c>
      <c r="EM170" s="332" t="str">
        <f ca="1">IF(COUNTIF(OFFSET('別紙2-4(研修実施報告書)'!$I$8,(COLUMN()-COLUMN($J$9))*4,0,4,2),$C170),EM$9,"")</f>
        <v/>
      </c>
      <c r="EN170" s="332" t="str">
        <f ca="1">IF(COUNTIF(OFFSET('別紙2-4(研修実施報告書)'!$I$8,(COLUMN()-COLUMN($J$9))*4,0,4,2),$C170),EN$9,"")</f>
        <v/>
      </c>
      <c r="EO170" s="332" t="str">
        <f ca="1">IF(COUNTIF(OFFSET('別紙2-4(研修実施報告書)'!$I$8,(COLUMN()-COLUMN($J$9))*4,0,4,2),$C170),EO$9,"")</f>
        <v/>
      </c>
      <c r="EP170" s="332" t="str">
        <f ca="1">IF(COUNTIF(OFFSET('別紙2-4(研修実施報告書)'!$I$8,(COLUMN()-COLUMN($J$9))*4,0,4,2),$C170),EP$9,"")</f>
        <v/>
      </c>
      <c r="EQ170" s="332" t="str">
        <f ca="1">IF(COUNTIF(OFFSET('別紙2-4(研修実施報告書)'!$I$8,(COLUMN()-COLUMN($J$9))*4,0,4,2),$C170),EQ$9,"")</f>
        <v/>
      </c>
      <c r="ER170" s="332" t="str">
        <f ca="1">IF(COUNTIF(OFFSET('別紙2-4(研修実施報告書)'!$I$8,(COLUMN()-COLUMN($J$9))*4,0,4,2),$C170),ER$9,"")</f>
        <v/>
      </c>
      <c r="ES170" s="332" t="str">
        <f ca="1">IF(COUNTIF(OFFSET('別紙2-4(研修実施報告書)'!$I$8,(COLUMN()-COLUMN($J$9))*4,0,4,2),$C170),ES$9,"")</f>
        <v/>
      </c>
      <c r="ET170" s="332" t="str">
        <f ca="1">IF(COUNTIF(OFFSET('別紙2-4(研修実施報告書)'!$I$8,(COLUMN()-COLUMN($J$9))*4,0,4,2),$C170),ET$9,"")</f>
        <v/>
      </c>
      <c r="EU170" s="332" t="str">
        <f ca="1">IF(COUNTIF(OFFSET('別紙2-4(研修実施報告書)'!$I$8,(COLUMN()-COLUMN($J$9))*4,0,4,2),$C170),EU$9,"")</f>
        <v/>
      </c>
      <c r="EV170" s="332" t="str">
        <f ca="1">IF(COUNTIF(OFFSET('別紙2-4(研修実施報告書)'!$I$8,(COLUMN()-COLUMN($J$9))*4,0,4,2),$C170),EV$9,"")</f>
        <v/>
      </c>
      <c r="EW170" s="332" t="str">
        <f ca="1">IF(COUNTIF(OFFSET('別紙2-4(研修実施報告書)'!$I$8,(COLUMN()-COLUMN($J$9))*4,0,4,2),$C170),EW$9,"")</f>
        <v/>
      </c>
      <c r="EX170" s="332" t="str">
        <f ca="1">IF(COUNTIF(OFFSET('別紙2-4(研修実施報告書)'!$I$8,(COLUMN()-COLUMN($J$9))*4,0,4,2),$C170),EX$9,"")</f>
        <v/>
      </c>
      <c r="EY170" s="332" t="str">
        <f ca="1">IF(COUNTIF(OFFSET('別紙2-4(研修実施報告書)'!$I$8,(COLUMN()-COLUMN($J$9))*4,0,4,2),$C170),EY$9,"")</f>
        <v/>
      </c>
      <c r="EZ170" s="332" t="str">
        <f ca="1">IF(COUNTIF(OFFSET('別紙2-4(研修実施報告書)'!$I$8,(COLUMN()-COLUMN($J$9))*4,0,4,2),$C170),EZ$9,"")</f>
        <v/>
      </c>
      <c r="FA170" s="332" t="str">
        <f ca="1">IF(COUNTIF(OFFSET('別紙2-4(研修実施報告書)'!$I$8,(COLUMN()-COLUMN($J$9))*4,0,4,2),$C170),FA$9,"")</f>
        <v/>
      </c>
      <c r="FB170" s="332" t="str">
        <f ca="1">IF(COUNTIF(OFFSET('別紙2-4(研修実施報告書)'!$I$8,(COLUMN()-COLUMN($J$9))*4,0,4,2),$C170),FB$9,"")</f>
        <v/>
      </c>
      <c r="FC170" s="332" t="str">
        <f ca="1">IF(COUNTIF(OFFSET('別紙2-4(研修実施報告書)'!$I$8,(COLUMN()-COLUMN($J$9))*4,0,4,2),$C170),FC$9,"")</f>
        <v/>
      </c>
      <c r="FD170" s="332" t="str">
        <f ca="1">IF(COUNTIF(OFFSET('別紙2-4(研修実施報告書)'!$I$8,(COLUMN()-COLUMN($J$9))*4,0,4,2),$C170),FD$9,"")</f>
        <v/>
      </c>
      <c r="FE170" s="332" t="str">
        <f ca="1">IF(COUNTIF(OFFSET('別紙2-4(研修実施報告書)'!$I$8,(COLUMN()-COLUMN($J$9))*4,0,4,2),$C170),FE$9,"")</f>
        <v/>
      </c>
      <c r="FF170" s="332" t="str">
        <f ca="1">IF(COUNTIF(OFFSET('別紙2-4(研修実施報告書)'!$I$8,(COLUMN()-COLUMN($J$9))*4,0,4,2),$C170),FF$9,"")</f>
        <v/>
      </c>
      <c r="FG170" s="332" t="str">
        <f ca="1">IF(COUNTIF(OFFSET('別紙2-4(研修実施報告書)'!$I$8,(COLUMN()-COLUMN($J$9))*4,0,4,2),$C170),FG$9,"")</f>
        <v/>
      </c>
      <c r="FH170" s="332" t="str">
        <f ca="1">IF(COUNTIF(OFFSET('別紙2-4(研修実施報告書)'!$I$8,(COLUMN()-COLUMN($J$9))*4,0,4,2),$C170),FH$9,"")</f>
        <v/>
      </c>
      <c r="FI170" s="332" t="str">
        <f ca="1">IF(COUNTIF(OFFSET('別紙2-4(研修実施報告書)'!$I$8,(COLUMN()-COLUMN($J$9))*4,0,4,2),$C170),FI$9,"")</f>
        <v/>
      </c>
      <c r="FJ170" s="332" t="str">
        <f ca="1">IF(COUNTIF(OFFSET('別紙2-4(研修実施報告書)'!$I$8,(COLUMN()-COLUMN($J$9))*4,0,4,2),$C170),FJ$9,"")</f>
        <v/>
      </c>
      <c r="FK170" s="332" t="str">
        <f ca="1">IF(COUNTIF(OFFSET('別紙2-4(研修実施報告書)'!$I$8,(COLUMN()-COLUMN($J$9))*4,0,4,2),$C170),FK$9,"")</f>
        <v/>
      </c>
      <c r="FL170" s="332" t="str">
        <f ca="1">IF(COUNTIF(OFFSET('別紙2-4(研修実施報告書)'!$I$8,(COLUMN()-COLUMN($J$9))*4,0,4,2),$C170),FL$9,"")</f>
        <v/>
      </c>
      <c r="FM170" s="332" t="str">
        <f ca="1">IF(COUNTIF(OFFSET('別紙2-4(研修実施報告書)'!$I$8,(COLUMN()-COLUMN($J$9))*4,0,4,2),$C170),FM$9,"")</f>
        <v/>
      </c>
      <c r="FN170" s="332" t="str">
        <f ca="1">IF(COUNTIF(OFFSET('別紙2-4(研修実施報告書)'!$I$8,(COLUMN()-COLUMN($J$9))*4,0,4,2),$C170),FN$9,"")</f>
        <v/>
      </c>
      <c r="FO170" s="332" t="str">
        <f ca="1">IF(COUNTIF(OFFSET('別紙2-4(研修実施報告書)'!$I$8,(COLUMN()-COLUMN($J$9))*4,0,4,2),$C170),FO$9,"")</f>
        <v/>
      </c>
      <c r="FP170" s="332" t="str">
        <f ca="1">IF(COUNTIF(OFFSET('別紙2-4(研修実施報告書)'!$I$8,(COLUMN()-COLUMN($J$9))*4,0,4,2),$C170),FP$9,"")</f>
        <v/>
      </c>
      <c r="FQ170" s="332" t="str">
        <f ca="1">IF(COUNTIF(OFFSET('別紙2-4(研修実施報告書)'!$I$8,(COLUMN()-COLUMN($J$9))*4,0,4,2),$C170),FQ$9,"")</f>
        <v/>
      </c>
      <c r="FR170" s="332" t="str">
        <f ca="1">IF(COUNTIF(OFFSET('別紙2-4(研修実施報告書)'!$I$8,(COLUMN()-COLUMN($J$9))*4,0,4,2),$C170),FR$9,"")</f>
        <v/>
      </c>
      <c r="FS170" s="332" t="str">
        <f ca="1">IF(COUNTIF(OFFSET('別紙2-4(研修実施報告書)'!$I$8,(COLUMN()-COLUMN($J$9))*4,0,4,2),$C170),FS$9,"")</f>
        <v/>
      </c>
      <c r="FT170" s="332" t="str">
        <f ca="1">IF(COUNTIF(OFFSET('別紙2-4(研修実施報告書)'!$I$8,(COLUMN()-COLUMN($J$9))*4,0,4,2),$C170),FT$9,"")</f>
        <v/>
      </c>
      <c r="FU170" s="332" t="str">
        <f ca="1">IF(COUNTIF(OFFSET('別紙2-4(研修実施報告書)'!$I$8,(COLUMN()-COLUMN($J$9))*4,0,4,2),$C170),FU$9,"")</f>
        <v/>
      </c>
      <c r="FV170" s="332" t="str">
        <f ca="1">IF(COUNTIF(OFFSET('別紙2-4(研修実施報告書)'!$I$8,(COLUMN()-COLUMN($J$9))*4,0,4,2),$C170),FV$9,"")</f>
        <v/>
      </c>
      <c r="FW170" s="332" t="str">
        <f ca="1">IF(COUNTIF(OFFSET('別紙2-4(研修実施報告書)'!$I$8,(COLUMN()-COLUMN($J$9))*4,0,4,2),$C170),FW$9,"")</f>
        <v/>
      </c>
      <c r="FX170" s="332" t="str">
        <f ca="1">IF(COUNTIF(OFFSET('別紙2-4(研修実施報告書)'!$I$8,(COLUMN()-COLUMN($J$9))*4,0,4,2),$C170),FX$9,"")</f>
        <v/>
      </c>
      <c r="FY170" s="332" t="str">
        <f ca="1">IF(COUNTIF(OFFSET('別紙2-4(研修実施報告書)'!$I$8,(COLUMN()-COLUMN($J$9))*4,0,4,2),$C170),FY$9,"")</f>
        <v/>
      </c>
      <c r="FZ170" s="332" t="str">
        <f ca="1">IF(COUNTIF(OFFSET('別紙2-4(研修実施報告書)'!$I$8,(COLUMN()-COLUMN($J$9))*4,0,4,2),$C170),FZ$9,"")</f>
        <v/>
      </c>
      <c r="GA170" s="332" t="str">
        <f ca="1">IF(COUNTIF(OFFSET('別紙2-4(研修実施報告書)'!$I$8,(COLUMN()-COLUMN($J$9))*4,0,4,2),$C170),GA$9,"")</f>
        <v/>
      </c>
      <c r="GB170" s="332" t="str">
        <f ca="1">IF(COUNTIF(OFFSET('別紙2-4(研修実施報告書)'!$I$8,(COLUMN()-COLUMN($J$9))*4,0,4,2),$C170),GB$9,"")</f>
        <v/>
      </c>
      <c r="GC170" s="332" t="str">
        <f ca="1">IF(COUNTIF(OFFSET('別紙2-4(研修実施報告書)'!$I$8,(COLUMN()-COLUMN($J$9))*4,0,4,2),$C170),GC$9,"")</f>
        <v/>
      </c>
      <c r="GD170" s="332" t="str">
        <f ca="1">IF(COUNTIF(OFFSET('別紙2-4(研修実施報告書)'!$I$8,(COLUMN()-COLUMN($J$9))*4,0,4,2),$C170),GD$9,"")</f>
        <v/>
      </c>
      <c r="GE170" s="332" t="str">
        <f ca="1">IF(COUNTIF(OFFSET('別紙2-4(研修実施報告書)'!$I$8,(COLUMN()-COLUMN($J$9))*4,0,4,2),$C170),GE$9,"")</f>
        <v/>
      </c>
      <c r="GF170" s="332" t="str">
        <f ca="1">IF(COUNTIF(OFFSET('別紙2-4(研修実施報告書)'!$I$8,(COLUMN()-COLUMN($J$9))*4,0,4,2),$C170),GF$9,"")</f>
        <v/>
      </c>
      <c r="GG170" s="332" t="str">
        <f ca="1">IF(COUNTIF(OFFSET('別紙2-4(研修実施報告書)'!$I$8,(COLUMN()-COLUMN($J$9))*4,0,4,2),$C170),GG$9,"")</f>
        <v/>
      </c>
      <c r="GH170" s="332" t="str">
        <f ca="1">IF(COUNTIF(OFFSET('別紙2-4(研修実施報告書)'!$I$8,(COLUMN()-COLUMN($J$9))*4,0,4,2),$C170),GH$9,"")</f>
        <v/>
      </c>
      <c r="GI170" s="332" t="str">
        <f ca="1">IF(COUNTIF(OFFSET('別紙2-4(研修実施報告書)'!$I$8,(COLUMN()-COLUMN($J$9))*4,0,4,2),$C170),GI$9,"")</f>
        <v/>
      </c>
      <c r="GJ170" s="332" t="str">
        <f ca="1">IF(COUNTIF(OFFSET('別紙2-4(研修実施報告書)'!$I$8,(COLUMN()-COLUMN($J$9))*4,0,4,2),$C170),GJ$9,"")</f>
        <v/>
      </c>
      <c r="GK170" s="332" t="str">
        <f ca="1">IF(COUNTIF(OFFSET('別紙2-4(研修実施報告書)'!$I$8,(COLUMN()-COLUMN($J$9))*4,0,4,2),$C170),GK$9,"")</f>
        <v/>
      </c>
      <c r="GL170" s="332" t="str">
        <f ca="1">IF(COUNTIF(OFFSET('別紙2-4(研修実施報告書)'!$I$8,(COLUMN()-COLUMN($J$9))*4,0,4,2),$C170),GL$9,"")</f>
        <v/>
      </c>
      <c r="GM170" s="332" t="str">
        <f ca="1">IF(COUNTIF(OFFSET('別紙2-4(研修実施報告書)'!$I$8,(COLUMN()-COLUMN($J$9))*4,0,4,2),$C170),GM$9,"")</f>
        <v/>
      </c>
      <c r="GN170" s="332" t="str">
        <f ca="1">IF(COUNTIF(OFFSET('別紙2-4(研修実施報告書)'!$I$8,(COLUMN()-COLUMN($J$9))*4,0,4,2),$C170),GN$9,"")</f>
        <v/>
      </c>
      <c r="GO170" s="332" t="str">
        <f ca="1">IF(COUNTIF(OFFSET('別紙2-4(研修実施報告書)'!$I$8,(COLUMN()-COLUMN($J$9))*4,0,4,2),$C170),GO$9,"")</f>
        <v/>
      </c>
      <c r="GP170" s="332" t="str">
        <f ca="1">IF(COUNTIF(OFFSET('別紙2-4(研修実施報告書)'!$I$8,(COLUMN()-COLUMN($J$9))*4,0,4,2),$C170),GP$9,"")</f>
        <v/>
      </c>
      <c r="GQ170" s="332" t="str">
        <f ca="1">IF(COUNTIF(OFFSET('別紙2-4(研修実施報告書)'!$I$8,(COLUMN()-COLUMN($J$9))*4,0,4,2),$C170),GQ$9,"")</f>
        <v/>
      </c>
      <c r="GR170" s="332" t="str">
        <f ca="1">IF(COUNTIF(OFFSET('別紙2-4(研修実施報告書)'!$I$8,(COLUMN()-COLUMN($J$9))*4,0,4,2),$C170),GR$9,"")</f>
        <v/>
      </c>
      <c r="GS170" s="332" t="str">
        <f ca="1">IF(COUNTIF(OFFSET('別紙2-4(研修実施報告書)'!$I$8,(COLUMN()-COLUMN($J$9))*4,0,4,2),$C170),GS$9,"")</f>
        <v/>
      </c>
      <c r="GT170" s="332" t="str">
        <f ca="1">IF(COUNTIF(OFFSET('別紙2-4(研修実施報告書)'!$I$8,(COLUMN()-COLUMN($J$9))*4,0,4,2),$C170),GT$9,"")</f>
        <v/>
      </c>
      <c r="GU170" s="332" t="str">
        <f ca="1">IF(COUNTIF(OFFSET('別紙2-4(研修実施報告書)'!$I$8,(COLUMN()-COLUMN($J$9))*4,0,4,2),$C170),GU$9,"")</f>
        <v/>
      </c>
      <c r="GV170" s="332" t="str">
        <f ca="1">IF(COUNTIF(OFFSET('別紙2-4(研修実施報告書)'!$I$8,(COLUMN()-COLUMN($J$9))*4,0,4,2),$C170),GV$9,"")</f>
        <v/>
      </c>
      <c r="GW170" s="332" t="str">
        <f ca="1">IF(COUNTIF(OFFSET('別紙2-4(研修実施報告書)'!$I$8,(COLUMN()-COLUMN($J$9))*4,0,4,2),$C170),GW$9,"")</f>
        <v/>
      </c>
      <c r="GX170" s="332" t="str">
        <f ca="1">IF(COUNTIF(OFFSET('別紙2-4(研修実施報告書)'!$I$8,(COLUMN()-COLUMN($J$9))*4,0,4,2),$C170),GX$9,"")</f>
        <v/>
      </c>
      <c r="GY170" s="332" t="str">
        <f ca="1">IF(COUNTIF(OFFSET('別紙2-4(研修実施報告書)'!$I$8,(COLUMN()-COLUMN($J$9))*4,0,4,2),$C170),GY$9,"")</f>
        <v/>
      </c>
      <c r="GZ170" s="332" t="str">
        <f ca="1">IF(COUNTIF(OFFSET('別紙2-4(研修実施報告書)'!$I$8,(COLUMN()-COLUMN($J$9))*4,0,4,2),$C170),GZ$9,"")</f>
        <v/>
      </c>
      <c r="HA170" s="332" t="str">
        <f ca="1">IF(COUNTIF(OFFSET('別紙2-4(研修実施報告書)'!$I$8,(COLUMN()-COLUMN($J$9))*4,0,4,2),$C170),HA$9,"")</f>
        <v/>
      </c>
      <c r="HB170" s="320"/>
    </row>
    <row r="171" spans="1:210" ht="18.75" customHeight="1">
      <c r="A171" s="325">
        <v>157</v>
      </c>
      <c r="B171" s="323" t="str">
        <f>IF(AND('別紙1-7(研修責任者教育担当者) '!E174="〇",'別紙1-7(研修責任者教育担当者) '!F174="〇"),"専任・兼任",IF('別紙1-7(研修責任者教育担当者) '!E174="〇","専任",IF('別紙1-7(研修責任者教育担当者) '!F174="〇","兼任","")))</f>
        <v/>
      </c>
      <c r="C171" s="324">
        <f>VLOOKUP(A171,'別紙1-7(研修責任者教育担当者) '!$B$18:$C$217,2,0)</f>
        <v>0</v>
      </c>
      <c r="D171" s="348" t="s">
        <v>175</v>
      </c>
      <c r="E171" s="349"/>
      <c r="F171" s="329" t="e">
        <f t="shared" si="6"/>
        <v>#DIV/0!</v>
      </c>
      <c r="G171" s="330" t="e">
        <f t="shared" ca="1" si="7"/>
        <v>#DIV/0!</v>
      </c>
      <c r="H171" s="318">
        <f t="shared" ca="1" si="8"/>
        <v>0</v>
      </c>
      <c r="I171" s="318"/>
      <c r="J171" s="332" t="str">
        <f ca="1">IF(COUNTIF(OFFSET('別紙2-4(研修実施報告書)'!$I$8,(COLUMN()-COLUMN($J$9))*4,0,4,2),$C171),J$9,"")</f>
        <v/>
      </c>
      <c r="K171" s="332" t="str">
        <f ca="1">IF(COUNTIF(OFFSET('別紙2-4(研修実施報告書)'!$I$8,(COLUMN()-COLUMN($J$9))*4,0,4,2),$C171),K$9,"")</f>
        <v/>
      </c>
      <c r="L171" s="332" t="str">
        <f ca="1">IF(COUNTIF(OFFSET('別紙2-4(研修実施報告書)'!$I$8,(COLUMN()-COLUMN($J$9))*4,0,4,2),$C171),L$9,"")</f>
        <v/>
      </c>
      <c r="M171" s="332" t="str">
        <f ca="1">IF(COUNTIF(OFFSET('別紙2-4(研修実施報告書)'!$I$8,(COLUMN()-COLUMN($J$9))*4,0,4,2),$C171),M$9,"")</f>
        <v/>
      </c>
      <c r="N171" s="332" t="str">
        <f ca="1">IF(COUNTIF(OFFSET('別紙2-4(研修実施報告書)'!$I$8,(COLUMN()-COLUMN($J$9))*4,0,4,2),$C171),N$9,"")</f>
        <v/>
      </c>
      <c r="O171" s="332" t="str">
        <f ca="1">IF(COUNTIF(OFFSET('別紙2-4(研修実施報告書)'!$I$8,(COLUMN()-COLUMN($J$9))*4,0,4,2),$C171),O$9,"")</f>
        <v/>
      </c>
      <c r="P171" s="332" t="str">
        <f ca="1">IF(COUNTIF(OFFSET('別紙2-4(研修実施報告書)'!$I$8,(COLUMN()-COLUMN($J$9))*4,0,4,2),$C171),P$9,"")</f>
        <v/>
      </c>
      <c r="Q171" s="332" t="str">
        <f ca="1">IF(COUNTIF(OFFSET('別紙2-4(研修実施報告書)'!$I$8,(COLUMN()-COLUMN($J$9))*4,0,4,2),$C171),Q$9,"")</f>
        <v/>
      </c>
      <c r="R171" s="332" t="str">
        <f ca="1">IF(COUNTIF(OFFSET('別紙2-4(研修実施報告書)'!$I$8,(COLUMN()-COLUMN($J$9))*4,0,4,2),$C171),R$9,"")</f>
        <v/>
      </c>
      <c r="S171" s="332" t="str">
        <f ca="1">IF(COUNTIF(OFFSET('別紙2-4(研修実施報告書)'!$I$8,(COLUMN()-COLUMN($J$9))*4,0,4,2),$C171),S$9,"")</f>
        <v/>
      </c>
      <c r="T171" s="332" t="str">
        <f ca="1">IF(COUNTIF(OFFSET('別紙2-4(研修実施報告書)'!$I$8,(COLUMN()-COLUMN($J$9))*4,0,4,2),$C171),T$9,"")</f>
        <v/>
      </c>
      <c r="U171" s="332" t="str">
        <f ca="1">IF(COUNTIF(OFFSET('別紙2-4(研修実施報告書)'!$I$8,(COLUMN()-COLUMN($J$9))*4,0,4,2),$C171),U$9,"")</f>
        <v/>
      </c>
      <c r="V171" s="332" t="str">
        <f ca="1">IF(COUNTIF(OFFSET('別紙2-4(研修実施報告書)'!$I$8,(COLUMN()-COLUMN($J$9))*4,0,4,2),$C171),V$9,"")</f>
        <v/>
      </c>
      <c r="W171" s="332" t="str">
        <f ca="1">IF(COUNTIF(OFFSET('別紙2-4(研修実施報告書)'!$I$8,(COLUMN()-COLUMN($J$9))*4,0,4,2),$C171),W$9,"")</f>
        <v/>
      </c>
      <c r="X171" s="332" t="str">
        <f ca="1">IF(COUNTIF(OFFSET('別紙2-4(研修実施報告書)'!$I$8,(COLUMN()-COLUMN($J$9))*4,0,4,2),$C171),X$9,"")</f>
        <v/>
      </c>
      <c r="Y171" s="332" t="str">
        <f ca="1">IF(COUNTIF(OFFSET('別紙2-4(研修実施報告書)'!$I$8,(COLUMN()-COLUMN($J$9))*4,0,4,2),$C171),Y$9,"")</f>
        <v/>
      </c>
      <c r="Z171" s="332" t="str">
        <f ca="1">IF(COUNTIF(OFFSET('別紙2-4(研修実施報告書)'!$I$8,(COLUMN()-COLUMN($J$9))*4,0,4,2),$C171),Z$9,"")</f>
        <v/>
      </c>
      <c r="AA171" s="332" t="str">
        <f ca="1">IF(COUNTIF(OFFSET('別紙2-4(研修実施報告書)'!$I$8,(COLUMN()-COLUMN($J$9))*4,0,4,2),$C171),AA$9,"")</f>
        <v/>
      </c>
      <c r="AB171" s="332" t="str">
        <f ca="1">IF(COUNTIF(OFFSET('別紙2-4(研修実施報告書)'!$I$8,(COLUMN()-COLUMN($J$9))*4,0,4,2),$C171),AB$9,"")</f>
        <v/>
      </c>
      <c r="AC171" s="332" t="str">
        <f ca="1">IF(COUNTIF(OFFSET('別紙2-4(研修実施報告書)'!$I$8,(COLUMN()-COLUMN($J$9))*4,0,4,2),$C171),AC$9,"")</f>
        <v/>
      </c>
      <c r="AD171" s="332" t="str">
        <f ca="1">IF(COUNTIF(OFFSET('別紙2-4(研修実施報告書)'!$I$8,(COLUMN()-COLUMN($J$9))*4,0,4,2),$C171),AD$9,"")</f>
        <v/>
      </c>
      <c r="AE171" s="332" t="str">
        <f ca="1">IF(COUNTIF(OFFSET('別紙2-4(研修実施報告書)'!$I$8,(COLUMN()-COLUMN($J$9))*4,0,4,2),$C171),AE$9,"")</f>
        <v/>
      </c>
      <c r="AF171" s="332" t="str">
        <f ca="1">IF(COUNTIF(OFFSET('別紙2-4(研修実施報告書)'!$I$8,(COLUMN()-COLUMN($J$9))*4,0,4,2),$C171),AF$9,"")</f>
        <v/>
      </c>
      <c r="AG171" s="332" t="str">
        <f ca="1">IF(COUNTIF(OFFSET('別紙2-4(研修実施報告書)'!$I$8,(COLUMN()-COLUMN($J$9))*4,0,4,2),$C171),AG$9,"")</f>
        <v/>
      </c>
      <c r="AH171" s="332" t="str">
        <f ca="1">IF(COUNTIF(OFFSET('別紙2-4(研修実施報告書)'!$I$8,(COLUMN()-COLUMN($J$9))*4,0,4,2),$C171),AH$9,"")</f>
        <v/>
      </c>
      <c r="AI171" s="332" t="str">
        <f ca="1">IF(COUNTIF(OFFSET('別紙2-4(研修実施報告書)'!$I$8,(COLUMN()-COLUMN($J$9))*4,0,4,2),$C171),AI$9,"")</f>
        <v/>
      </c>
      <c r="AJ171" s="332" t="str">
        <f ca="1">IF(COUNTIF(OFFSET('別紙2-4(研修実施報告書)'!$I$8,(COLUMN()-COLUMN($J$9))*4,0,4,2),$C171),AJ$9,"")</f>
        <v/>
      </c>
      <c r="AK171" s="332" t="str">
        <f ca="1">IF(COUNTIF(OFFSET('別紙2-4(研修実施報告書)'!$I$8,(COLUMN()-COLUMN($J$9))*4,0,4,2),$C171),AK$9,"")</f>
        <v/>
      </c>
      <c r="AL171" s="332" t="str">
        <f ca="1">IF(COUNTIF(OFFSET('別紙2-4(研修実施報告書)'!$I$8,(COLUMN()-COLUMN($J$9))*4,0,4,2),$C171),AL$9,"")</f>
        <v/>
      </c>
      <c r="AM171" s="332" t="str">
        <f ca="1">IF(COUNTIF(OFFSET('別紙2-4(研修実施報告書)'!$I$8,(COLUMN()-COLUMN($J$9))*4,0,4,2),$C171),AM$9,"")</f>
        <v/>
      </c>
      <c r="AN171" s="332" t="str">
        <f ca="1">IF(COUNTIF(OFFSET('別紙2-4(研修実施報告書)'!$I$8,(COLUMN()-COLUMN($J$9))*4,0,4,2),$C171),AN$9,"")</f>
        <v/>
      </c>
      <c r="AO171" s="332" t="str">
        <f ca="1">IF(COUNTIF(OFFSET('別紙2-4(研修実施報告書)'!$I$8,(COLUMN()-COLUMN($J$9))*4,0,4,2),$C171),AO$9,"")</f>
        <v/>
      </c>
      <c r="AP171" s="332" t="str">
        <f ca="1">IF(COUNTIF(OFFSET('別紙2-4(研修実施報告書)'!$I$8,(COLUMN()-COLUMN($J$9))*4,0,4,2),$C171),AP$9,"")</f>
        <v/>
      </c>
      <c r="AQ171" s="332" t="str">
        <f ca="1">IF(COUNTIF(OFFSET('別紙2-4(研修実施報告書)'!$I$8,(COLUMN()-COLUMN($J$9))*4,0,4,2),$C171),AQ$9,"")</f>
        <v/>
      </c>
      <c r="AR171" s="332" t="str">
        <f ca="1">IF(COUNTIF(OFFSET('別紙2-4(研修実施報告書)'!$I$8,(COLUMN()-COLUMN($J$9))*4,0,4,2),$C171),AR$9,"")</f>
        <v/>
      </c>
      <c r="AS171" s="332" t="str">
        <f ca="1">IF(COUNTIF(OFFSET('別紙2-4(研修実施報告書)'!$I$8,(COLUMN()-COLUMN($J$9))*4,0,4,2),$C171),AS$9,"")</f>
        <v/>
      </c>
      <c r="AT171" s="332" t="str">
        <f ca="1">IF(COUNTIF(OFFSET('別紙2-4(研修実施報告書)'!$I$8,(COLUMN()-COLUMN($J$9))*4,0,4,2),$C171),AT$9,"")</f>
        <v/>
      </c>
      <c r="AU171" s="332" t="str">
        <f ca="1">IF(COUNTIF(OFFSET('別紙2-4(研修実施報告書)'!$I$8,(COLUMN()-COLUMN($J$9))*4,0,4,2),$C171),AU$9,"")</f>
        <v/>
      </c>
      <c r="AV171" s="332" t="str">
        <f ca="1">IF(COUNTIF(OFFSET('別紙2-4(研修実施報告書)'!$I$8,(COLUMN()-COLUMN($J$9))*4,0,4,2),$C171),AV$9,"")</f>
        <v/>
      </c>
      <c r="AW171" s="332" t="str">
        <f ca="1">IF(COUNTIF(OFFSET('別紙2-4(研修実施報告書)'!$I$8,(COLUMN()-COLUMN($J$9))*4,0,4,2),$C171),AW$9,"")</f>
        <v/>
      </c>
      <c r="AX171" s="332" t="str">
        <f ca="1">IF(COUNTIF(OFFSET('別紙2-4(研修実施報告書)'!$I$8,(COLUMN()-COLUMN($J$9))*4,0,4,2),$C171),AX$9,"")</f>
        <v/>
      </c>
      <c r="AY171" s="332" t="str">
        <f ca="1">IF(COUNTIF(OFFSET('別紙2-4(研修実施報告書)'!$I$8,(COLUMN()-COLUMN($J$9))*4,0,4,2),$C171),AY$9,"")</f>
        <v/>
      </c>
      <c r="AZ171" s="332" t="str">
        <f ca="1">IF(COUNTIF(OFFSET('別紙2-4(研修実施報告書)'!$I$8,(COLUMN()-COLUMN($J$9))*4,0,4,2),$C171),AZ$9,"")</f>
        <v/>
      </c>
      <c r="BA171" s="332" t="str">
        <f ca="1">IF(COUNTIF(OFFSET('別紙2-4(研修実施報告書)'!$I$8,(COLUMN()-COLUMN($J$9))*4,0,4,2),$C171),BA$9,"")</f>
        <v/>
      </c>
      <c r="BB171" s="332" t="str">
        <f ca="1">IF(COUNTIF(OFFSET('別紙2-4(研修実施報告書)'!$I$8,(COLUMN()-COLUMN($J$9))*4,0,4,2),$C171),BB$9,"")</f>
        <v/>
      </c>
      <c r="BC171" s="332" t="str">
        <f ca="1">IF(COUNTIF(OFFSET('別紙2-4(研修実施報告書)'!$I$8,(COLUMN()-COLUMN($J$9))*4,0,4,2),$C171),BC$9,"")</f>
        <v/>
      </c>
      <c r="BD171" s="332" t="str">
        <f ca="1">IF(COUNTIF(OFFSET('別紙2-4(研修実施報告書)'!$I$8,(COLUMN()-COLUMN($J$9))*4,0,4,2),$C171),BD$9,"")</f>
        <v/>
      </c>
      <c r="BE171" s="332" t="str">
        <f ca="1">IF(COUNTIF(OFFSET('別紙2-4(研修実施報告書)'!$I$8,(COLUMN()-COLUMN($J$9))*4,0,4,2),$C171),BE$9,"")</f>
        <v/>
      </c>
      <c r="BF171" s="332" t="str">
        <f ca="1">IF(COUNTIF(OFFSET('別紙2-4(研修実施報告書)'!$I$8,(COLUMN()-COLUMN($J$9))*4,0,4,2),$C171),BF$9,"")</f>
        <v/>
      </c>
      <c r="BG171" s="332" t="str">
        <f ca="1">IF(COUNTIF(OFFSET('別紙2-4(研修実施報告書)'!$I$8,(COLUMN()-COLUMN($J$9))*4,0,4,2),$C171),BG$9,"")</f>
        <v/>
      </c>
      <c r="BH171" s="332" t="str">
        <f ca="1">IF(COUNTIF(OFFSET('別紙2-4(研修実施報告書)'!$I$8,(COLUMN()-COLUMN($J$9))*4,0,4,2),$C171),BH$9,"")</f>
        <v/>
      </c>
      <c r="BI171" s="332" t="str">
        <f ca="1">IF(COUNTIF(OFFSET('別紙2-4(研修実施報告書)'!$I$8,(COLUMN()-COLUMN($J$9))*4,0,4,2),$C171),BI$9,"")</f>
        <v/>
      </c>
      <c r="BJ171" s="332" t="str">
        <f ca="1">IF(COUNTIF(OFFSET('別紙2-4(研修実施報告書)'!$I$8,(COLUMN()-COLUMN($J$9))*4,0,4,2),$C171),BJ$9,"")</f>
        <v/>
      </c>
      <c r="BK171" s="332" t="str">
        <f ca="1">IF(COUNTIF(OFFSET('別紙2-4(研修実施報告書)'!$I$8,(COLUMN()-COLUMN($J$9))*4,0,4,2),$C171),BK$9,"")</f>
        <v/>
      </c>
      <c r="BL171" s="332" t="str">
        <f ca="1">IF(COUNTIF(OFFSET('別紙2-4(研修実施報告書)'!$I$8,(COLUMN()-COLUMN($J$9))*4,0,4,2),$C171),BL$9,"")</f>
        <v/>
      </c>
      <c r="BM171" s="332" t="str">
        <f ca="1">IF(COUNTIF(OFFSET('別紙2-4(研修実施報告書)'!$I$8,(COLUMN()-COLUMN($J$9))*4,0,4,2),$C171),BM$9,"")</f>
        <v/>
      </c>
      <c r="BN171" s="332" t="str">
        <f ca="1">IF(COUNTIF(OFFSET('別紙2-4(研修実施報告書)'!$I$8,(COLUMN()-COLUMN($J$9))*4,0,4,2),$C171),BN$9,"")</f>
        <v/>
      </c>
      <c r="BO171" s="332" t="str">
        <f ca="1">IF(COUNTIF(OFFSET('別紙2-4(研修実施報告書)'!$I$8,(COLUMN()-COLUMN($J$9))*4,0,4,2),$C171),BO$9,"")</f>
        <v/>
      </c>
      <c r="BP171" s="332" t="str">
        <f ca="1">IF(COUNTIF(OFFSET('別紙2-4(研修実施報告書)'!$I$8,(COLUMN()-COLUMN($J$9))*4,0,4,2),$C171),BP$9,"")</f>
        <v/>
      </c>
      <c r="BQ171" s="332" t="str">
        <f ca="1">IF(COUNTIF(OFFSET('別紙2-4(研修実施報告書)'!$I$8,(COLUMN()-COLUMN($J$9))*4,0,4,2),$C171),BQ$9,"")</f>
        <v/>
      </c>
      <c r="BR171" s="332" t="str">
        <f ca="1">IF(COUNTIF(OFFSET('別紙2-4(研修実施報告書)'!$I$8,(COLUMN()-COLUMN($J$9))*4,0,4,2),$C171),BR$9,"")</f>
        <v/>
      </c>
      <c r="BS171" s="332" t="str">
        <f ca="1">IF(COUNTIF(OFFSET('別紙2-4(研修実施報告書)'!$I$8,(COLUMN()-COLUMN($J$9))*4,0,4,2),$C171),BS$9,"")</f>
        <v/>
      </c>
      <c r="BT171" s="332" t="str">
        <f ca="1">IF(COUNTIF(OFFSET('別紙2-4(研修実施報告書)'!$I$8,(COLUMN()-COLUMN($J$9))*4,0,4,2),$C171),BT$9,"")</f>
        <v/>
      </c>
      <c r="BU171" s="332" t="str">
        <f ca="1">IF(COUNTIF(OFFSET('別紙2-4(研修実施報告書)'!$I$8,(COLUMN()-COLUMN($J$9))*4,0,4,2),$C171),BU$9,"")</f>
        <v/>
      </c>
      <c r="BV171" s="332" t="str">
        <f ca="1">IF(COUNTIF(OFFSET('別紙2-4(研修実施報告書)'!$I$8,(COLUMN()-COLUMN($J$9))*4,0,4,2),$C171),BV$9,"")</f>
        <v/>
      </c>
      <c r="BW171" s="332" t="str">
        <f ca="1">IF(COUNTIF(OFFSET('別紙2-4(研修実施報告書)'!$I$8,(COLUMN()-COLUMN($J$9))*4,0,4,2),$C171),BW$9,"")</f>
        <v/>
      </c>
      <c r="BX171" s="332" t="str">
        <f ca="1">IF(COUNTIF(OFFSET('別紙2-4(研修実施報告書)'!$I$8,(COLUMN()-COLUMN($J$9))*4,0,4,2),$C171),BX$9,"")</f>
        <v/>
      </c>
      <c r="BY171" s="332" t="str">
        <f ca="1">IF(COUNTIF(OFFSET('別紙2-4(研修実施報告書)'!$I$8,(COLUMN()-COLUMN($J$9))*4,0,4,2),$C171),BY$9,"")</f>
        <v/>
      </c>
      <c r="BZ171" s="332" t="str">
        <f ca="1">IF(COUNTIF(OFFSET('別紙2-4(研修実施報告書)'!$I$8,(COLUMN()-COLUMN($J$9))*4,0,4,2),$C171),BZ$9,"")</f>
        <v/>
      </c>
      <c r="CA171" s="332" t="str">
        <f ca="1">IF(COUNTIF(OFFSET('別紙2-4(研修実施報告書)'!$I$8,(COLUMN()-COLUMN($J$9))*4,0,4,2),$C171),CA$9,"")</f>
        <v/>
      </c>
      <c r="CB171" s="332" t="str">
        <f ca="1">IF(COUNTIF(OFFSET('別紙2-4(研修実施報告書)'!$I$8,(COLUMN()-COLUMN($J$9))*4,0,4,2),$C171),CB$9,"")</f>
        <v/>
      </c>
      <c r="CC171" s="332" t="str">
        <f ca="1">IF(COUNTIF(OFFSET('別紙2-4(研修実施報告書)'!$I$8,(COLUMN()-COLUMN($J$9))*4,0,4,2),$C171),CC$9,"")</f>
        <v/>
      </c>
      <c r="CD171" s="332" t="str">
        <f ca="1">IF(COUNTIF(OFFSET('別紙2-4(研修実施報告書)'!$I$8,(COLUMN()-COLUMN($J$9))*4,0,4,2),$C171),CD$9,"")</f>
        <v/>
      </c>
      <c r="CE171" s="332" t="str">
        <f ca="1">IF(COUNTIF(OFFSET('別紙2-4(研修実施報告書)'!$I$8,(COLUMN()-COLUMN($J$9))*4,0,4,2),$C171),CE$9,"")</f>
        <v/>
      </c>
      <c r="CF171" s="332" t="str">
        <f ca="1">IF(COUNTIF(OFFSET('別紙2-4(研修実施報告書)'!$I$8,(COLUMN()-COLUMN($J$9))*4,0,4,2),$C171),CF$9,"")</f>
        <v/>
      </c>
      <c r="CG171" s="332" t="str">
        <f ca="1">IF(COUNTIF(OFFSET('別紙2-4(研修実施報告書)'!$I$8,(COLUMN()-COLUMN($J$9))*4,0,4,2),$C171),CG$9,"")</f>
        <v/>
      </c>
      <c r="CH171" s="332" t="str">
        <f ca="1">IF(COUNTIF(OFFSET('別紙2-4(研修実施報告書)'!$I$8,(COLUMN()-COLUMN($J$9))*4,0,4,2),$C171),CH$9,"")</f>
        <v/>
      </c>
      <c r="CI171" s="332" t="str">
        <f ca="1">IF(COUNTIF(OFFSET('別紙2-4(研修実施報告書)'!$I$8,(COLUMN()-COLUMN($J$9))*4,0,4,2),$C171),CI$9,"")</f>
        <v/>
      </c>
      <c r="CJ171" s="332" t="str">
        <f ca="1">IF(COUNTIF(OFFSET('別紙2-4(研修実施報告書)'!$I$8,(COLUMN()-COLUMN($J$9))*4,0,4,2),$C171),CJ$9,"")</f>
        <v/>
      </c>
      <c r="CK171" s="332" t="str">
        <f ca="1">IF(COUNTIF(OFFSET('別紙2-4(研修実施報告書)'!$I$8,(COLUMN()-COLUMN($J$9))*4,0,4,2),$C171),CK$9,"")</f>
        <v/>
      </c>
      <c r="CL171" s="332" t="str">
        <f ca="1">IF(COUNTIF(OFFSET('別紙2-4(研修実施報告書)'!$I$8,(COLUMN()-COLUMN($J$9))*4,0,4,2),$C171),CL$9,"")</f>
        <v/>
      </c>
      <c r="CM171" s="332" t="str">
        <f ca="1">IF(COUNTIF(OFFSET('別紙2-4(研修実施報告書)'!$I$8,(COLUMN()-COLUMN($J$9))*4,0,4,2),$C171),CM$9,"")</f>
        <v/>
      </c>
      <c r="CN171" s="332" t="str">
        <f ca="1">IF(COUNTIF(OFFSET('別紙2-4(研修実施報告書)'!$I$8,(COLUMN()-COLUMN($J$9))*4,0,4,2),$C171),CN$9,"")</f>
        <v/>
      </c>
      <c r="CO171" s="332" t="str">
        <f ca="1">IF(COUNTIF(OFFSET('別紙2-4(研修実施報告書)'!$I$8,(COLUMN()-COLUMN($J$9))*4,0,4,2),$C171),CO$9,"")</f>
        <v/>
      </c>
      <c r="CP171" s="332" t="str">
        <f ca="1">IF(COUNTIF(OFFSET('別紙2-4(研修実施報告書)'!$I$8,(COLUMN()-COLUMN($J$9))*4,0,4,2),$C171),CP$9,"")</f>
        <v/>
      </c>
      <c r="CQ171" s="332" t="str">
        <f ca="1">IF(COUNTIF(OFFSET('別紙2-4(研修実施報告書)'!$I$8,(COLUMN()-COLUMN($J$9))*4,0,4,2),$C171),CQ$9,"")</f>
        <v/>
      </c>
      <c r="CR171" s="332" t="str">
        <f ca="1">IF(COUNTIF(OFFSET('別紙2-4(研修実施報告書)'!$I$8,(COLUMN()-COLUMN($J$9))*4,0,4,2),$C171),CR$9,"")</f>
        <v/>
      </c>
      <c r="CS171" s="332" t="str">
        <f ca="1">IF(COUNTIF(OFFSET('別紙2-4(研修実施報告書)'!$I$8,(COLUMN()-COLUMN($J$9))*4,0,4,2),$C171),CS$9,"")</f>
        <v/>
      </c>
      <c r="CT171" s="332" t="str">
        <f ca="1">IF(COUNTIF(OFFSET('別紙2-4(研修実施報告書)'!$I$8,(COLUMN()-COLUMN($J$9))*4,0,4,2),$C171),CT$9,"")</f>
        <v/>
      </c>
      <c r="CU171" s="332" t="str">
        <f ca="1">IF(COUNTIF(OFFSET('別紙2-4(研修実施報告書)'!$I$8,(COLUMN()-COLUMN($J$9))*4,0,4,2),$C171),CU$9,"")</f>
        <v/>
      </c>
      <c r="CV171" s="332" t="str">
        <f ca="1">IF(COUNTIF(OFFSET('別紙2-4(研修実施報告書)'!$I$8,(COLUMN()-COLUMN($J$9))*4,0,4,2),$C171),CV$9,"")</f>
        <v/>
      </c>
      <c r="CW171" s="332" t="str">
        <f ca="1">IF(COUNTIF(OFFSET('別紙2-4(研修実施報告書)'!$I$8,(COLUMN()-COLUMN($J$9))*4,0,4,2),$C171),CW$9,"")</f>
        <v/>
      </c>
      <c r="CX171" s="332" t="str">
        <f ca="1">IF(COUNTIF(OFFSET('別紙2-4(研修実施報告書)'!$I$8,(COLUMN()-COLUMN($J$9))*4,0,4,2),$C171),CX$9,"")</f>
        <v/>
      </c>
      <c r="CY171" s="332" t="str">
        <f ca="1">IF(COUNTIF(OFFSET('別紙2-4(研修実施報告書)'!$I$8,(COLUMN()-COLUMN($J$9))*4,0,4,2),$C171),CY$9,"")</f>
        <v/>
      </c>
      <c r="CZ171" s="332" t="str">
        <f ca="1">IF(COUNTIF(OFFSET('別紙2-4(研修実施報告書)'!$I$8,(COLUMN()-COLUMN($J$9))*4,0,4,2),$C171),CZ$9,"")</f>
        <v/>
      </c>
      <c r="DA171" s="332" t="str">
        <f ca="1">IF(COUNTIF(OFFSET('別紙2-4(研修実施報告書)'!$I$8,(COLUMN()-COLUMN($J$9))*4,0,4,2),$C171),DA$9,"")</f>
        <v/>
      </c>
      <c r="DB171" s="332" t="str">
        <f ca="1">IF(COUNTIF(OFFSET('別紙2-4(研修実施報告書)'!$I$8,(COLUMN()-COLUMN($J$9))*4,0,4,2),$C171),DB$9,"")</f>
        <v/>
      </c>
      <c r="DC171" s="332" t="str">
        <f ca="1">IF(COUNTIF(OFFSET('別紙2-4(研修実施報告書)'!$I$8,(COLUMN()-COLUMN($J$9))*4,0,4,2),$C171),DC$9,"")</f>
        <v/>
      </c>
      <c r="DD171" s="332" t="str">
        <f ca="1">IF(COUNTIF(OFFSET('別紙2-4(研修実施報告書)'!$I$8,(COLUMN()-COLUMN($J$9))*4,0,4,2),$C171),DD$9,"")</f>
        <v/>
      </c>
      <c r="DE171" s="332" t="str">
        <f ca="1">IF(COUNTIF(OFFSET('別紙2-4(研修実施報告書)'!$I$8,(COLUMN()-COLUMN($J$9))*4,0,4,2),$C171),DE$9,"")</f>
        <v/>
      </c>
      <c r="DF171" s="332" t="str">
        <f ca="1">IF(COUNTIF(OFFSET('別紙2-4(研修実施報告書)'!$I$8,(COLUMN()-COLUMN($J$9))*4,0,4,2),$C171),DF$9,"")</f>
        <v/>
      </c>
      <c r="DG171" s="332" t="str">
        <f ca="1">IF(COUNTIF(OFFSET('別紙2-4(研修実施報告書)'!$I$8,(COLUMN()-COLUMN($J$9))*4,0,4,2),$C171),DG$9,"")</f>
        <v/>
      </c>
      <c r="DH171" s="332" t="str">
        <f ca="1">IF(COUNTIF(OFFSET('別紙2-4(研修実施報告書)'!$I$8,(COLUMN()-COLUMN($J$9))*4,0,4,2),$C171),DH$9,"")</f>
        <v/>
      </c>
      <c r="DI171" s="332" t="str">
        <f ca="1">IF(COUNTIF(OFFSET('別紙2-4(研修実施報告書)'!$I$8,(COLUMN()-COLUMN($J$9))*4,0,4,2),$C171),DI$9,"")</f>
        <v/>
      </c>
      <c r="DJ171" s="332" t="str">
        <f ca="1">IF(COUNTIF(OFFSET('別紙2-4(研修実施報告書)'!$I$8,(COLUMN()-COLUMN($J$9))*4,0,4,2),$C171),DJ$9,"")</f>
        <v/>
      </c>
      <c r="DK171" s="332" t="str">
        <f ca="1">IF(COUNTIF(OFFSET('別紙2-4(研修実施報告書)'!$I$8,(COLUMN()-COLUMN($J$9))*4,0,4,2),$C171),DK$9,"")</f>
        <v/>
      </c>
      <c r="DL171" s="332" t="str">
        <f ca="1">IF(COUNTIF(OFFSET('別紙2-4(研修実施報告書)'!$I$8,(COLUMN()-COLUMN($J$9))*4,0,4,2),$C171),DL$9,"")</f>
        <v/>
      </c>
      <c r="DM171" s="332" t="str">
        <f ca="1">IF(COUNTIF(OFFSET('別紙2-4(研修実施報告書)'!$I$8,(COLUMN()-COLUMN($J$9))*4,0,4,2),$C171),DM$9,"")</f>
        <v/>
      </c>
      <c r="DN171" s="332" t="str">
        <f ca="1">IF(COUNTIF(OFFSET('別紙2-4(研修実施報告書)'!$I$8,(COLUMN()-COLUMN($J$9))*4,0,4,2),$C171),DN$9,"")</f>
        <v/>
      </c>
      <c r="DO171" s="332" t="str">
        <f ca="1">IF(COUNTIF(OFFSET('別紙2-4(研修実施報告書)'!$I$8,(COLUMN()-COLUMN($J$9))*4,0,4,2),$C171),DO$9,"")</f>
        <v/>
      </c>
      <c r="DP171" s="332" t="str">
        <f ca="1">IF(COUNTIF(OFFSET('別紙2-4(研修実施報告書)'!$I$8,(COLUMN()-COLUMN($J$9))*4,0,4,2),$C171),DP$9,"")</f>
        <v/>
      </c>
      <c r="DQ171" s="332" t="str">
        <f ca="1">IF(COUNTIF(OFFSET('別紙2-4(研修実施報告書)'!$I$8,(COLUMN()-COLUMN($J$9))*4,0,4,2),$C171),DQ$9,"")</f>
        <v/>
      </c>
      <c r="DR171" s="332" t="str">
        <f ca="1">IF(COUNTIF(OFFSET('別紙2-4(研修実施報告書)'!$I$8,(COLUMN()-COLUMN($J$9))*4,0,4,2),$C171),DR$9,"")</f>
        <v/>
      </c>
      <c r="DS171" s="332" t="str">
        <f ca="1">IF(COUNTIF(OFFSET('別紙2-4(研修実施報告書)'!$I$8,(COLUMN()-COLUMN($J$9))*4,0,4,2),$C171),DS$9,"")</f>
        <v/>
      </c>
      <c r="DT171" s="332" t="str">
        <f ca="1">IF(COUNTIF(OFFSET('別紙2-4(研修実施報告書)'!$I$8,(COLUMN()-COLUMN($J$9))*4,0,4,2),$C171),DT$9,"")</f>
        <v/>
      </c>
      <c r="DU171" s="332" t="str">
        <f ca="1">IF(COUNTIF(OFFSET('別紙2-4(研修実施報告書)'!$I$8,(COLUMN()-COLUMN($J$9))*4,0,4,2),$C171),DU$9,"")</f>
        <v/>
      </c>
      <c r="DV171" s="332" t="str">
        <f ca="1">IF(COUNTIF(OFFSET('別紙2-4(研修実施報告書)'!$I$8,(COLUMN()-COLUMN($J$9))*4,0,4,2),$C171),DV$9,"")</f>
        <v/>
      </c>
      <c r="DW171" s="332" t="str">
        <f ca="1">IF(COUNTIF(OFFSET('別紙2-4(研修実施報告書)'!$I$8,(COLUMN()-COLUMN($J$9))*4,0,4,2),$C171),DW$9,"")</f>
        <v/>
      </c>
      <c r="DX171" s="332" t="str">
        <f ca="1">IF(COUNTIF(OFFSET('別紙2-4(研修実施報告書)'!$I$8,(COLUMN()-COLUMN($J$9))*4,0,4,2),$C171),DX$9,"")</f>
        <v/>
      </c>
      <c r="DY171" s="332" t="str">
        <f ca="1">IF(COUNTIF(OFFSET('別紙2-4(研修実施報告書)'!$I$8,(COLUMN()-COLUMN($J$9))*4,0,4,2),$C171),DY$9,"")</f>
        <v/>
      </c>
      <c r="DZ171" s="332" t="str">
        <f ca="1">IF(COUNTIF(OFFSET('別紙2-4(研修実施報告書)'!$I$8,(COLUMN()-COLUMN($J$9))*4,0,4,2),$C171),DZ$9,"")</f>
        <v/>
      </c>
      <c r="EA171" s="332" t="str">
        <f ca="1">IF(COUNTIF(OFFSET('別紙2-4(研修実施報告書)'!$I$8,(COLUMN()-COLUMN($J$9))*4,0,4,2),$C171),EA$9,"")</f>
        <v/>
      </c>
      <c r="EB171" s="332" t="str">
        <f ca="1">IF(COUNTIF(OFFSET('別紙2-4(研修実施報告書)'!$I$8,(COLUMN()-COLUMN($J$9))*4,0,4,2),$C171),EB$9,"")</f>
        <v/>
      </c>
      <c r="EC171" s="332" t="str">
        <f ca="1">IF(COUNTIF(OFFSET('別紙2-4(研修実施報告書)'!$I$8,(COLUMN()-COLUMN($J$9))*4,0,4,2),$C171),EC$9,"")</f>
        <v/>
      </c>
      <c r="ED171" s="332" t="str">
        <f ca="1">IF(COUNTIF(OFFSET('別紙2-4(研修実施報告書)'!$I$8,(COLUMN()-COLUMN($J$9))*4,0,4,2),$C171),ED$9,"")</f>
        <v/>
      </c>
      <c r="EE171" s="332" t="str">
        <f ca="1">IF(COUNTIF(OFFSET('別紙2-4(研修実施報告書)'!$I$8,(COLUMN()-COLUMN($J$9))*4,0,4,2),$C171),EE$9,"")</f>
        <v/>
      </c>
      <c r="EF171" s="332" t="str">
        <f ca="1">IF(COUNTIF(OFFSET('別紙2-4(研修実施報告書)'!$I$8,(COLUMN()-COLUMN($J$9))*4,0,4,2),$C171),EF$9,"")</f>
        <v/>
      </c>
      <c r="EG171" s="332" t="str">
        <f ca="1">IF(COUNTIF(OFFSET('別紙2-4(研修実施報告書)'!$I$8,(COLUMN()-COLUMN($J$9))*4,0,4,2),$C171),EG$9,"")</f>
        <v/>
      </c>
      <c r="EH171" s="332" t="str">
        <f ca="1">IF(COUNTIF(OFFSET('別紙2-4(研修実施報告書)'!$I$8,(COLUMN()-COLUMN($J$9))*4,0,4,2),$C171),EH$9,"")</f>
        <v/>
      </c>
      <c r="EI171" s="332" t="str">
        <f ca="1">IF(COUNTIF(OFFSET('別紙2-4(研修実施報告書)'!$I$8,(COLUMN()-COLUMN($J$9))*4,0,4,2),$C171),EI$9,"")</f>
        <v/>
      </c>
      <c r="EJ171" s="332" t="str">
        <f ca="1">IF(COUNTIF(OFFSET('別紙2-4(研修実施報告書)'!$I$8,(COLUMN()-COLUMN($J$9))*4,0,4,2),$C171),EJ$9,"")</f>
        <v/>
      </c>
      <c r="EK171" s="332" t="str">
        <f ca="1">IF(COUNTIF(OFFSET('別紙2-4(研修実施報告書)'!$I$8,(COLUMN()-COLUMN($J$9))*4,0,4,2),$C171),EK$9,"")</f>
        <v/>
      </c>
      <c r="EL171" s="332" t="str">
        <f ca="1">IF(COUNTIF(OFFSET('別紙2-4(研修実施報告書)'!$I$8,(COLUMN()-COLUMN($J$9))*4,0,4,2),$C171),EL$9,"")</f>
        <v/>
      </c>
      <c r="EM171" s="332" t="str">
        <f ca="1">IF(COUNTIF(OFFSET('別紙2-4(研修実施報告書)'!$I$8,(COLUMN()-COLUMN($J$9))*4,0,4,2),$C171),EM$9,"")</f>
        <v/>
      </c>
      <c r="EN171" s="332" t="str">
        <f ca="1">IF(COUNTIF(OFFSET('別紙2-4(研修実施報告書)'!$I$8,(COLUMN()-COLUMN($J$9))*4,0,4,2),$C171),EN$9,"")</f>
        <v/>
      </c>
      <c r="EO171" s="332" t="str">
        <f ca="1">IF(COUNTIF(OFFSET('別紙2-4(研修実施報告書)'!$I$8,(COLUMN()-COLUMN($J$9))*4,0,4,2),$C171),EO$9,"")</f>
        <v/>
      </c>
      <c r="EP171" s="332" t="str">
        <f ca="1">IF(COUNTIF(OFFSET('別紙2-4(研修実施報告書)'!$I$8,(COLUMN()-COLUMN($J$9))*4,0,4,2),$C171),EP$9,"")</f>
        <v/>
      </c>
      <c r="EQ171" s="332" t="str">
        <f ca="1">IF(COUNTIF(OFFSET('別紙2-4(研修実施報告書)'!$I$8,(COLUMN()-COLUMN($J$9))*4,0,4,2),$C171),EQ$9,"")</f>
        <v/>
      </c>
      <c r="ER171" s="332" t="str">
        <f ca="1">IF(COUNTIF(OFFSET('別紙2-4(研修実施報告書)'!$I$8,(COLUMN()-COLUMN($J$9))*4,0,4,2),$C171),ER$9,"")</f>
        <v/>
      </c>
      <c r="ES171" s="332" t="str">
        <f ca="1">IF(COUNTIF(OFFSET('別紙2-4(研修実施報告書)'!$I$8,(COLUMN()-COLUMN($J$9))*4,0,4,2),$C171),ES$9,"")</f>
        <v/>
      </c>
      <c r="ET171" s="332" t="str">
        <f ca="1">IF(COUNTIF(OFFSET('別紙2-4(研修実施報告書)'!$I$8,(COLUMN()-COLUMN($J$9))*4,0,4,2),$C171),ET$9,"")</f>
        <v/>
      </c>
      <c r="EU171" s="332" t="str">
        <f ca="1">IF(COUNTIF(OFFSET('別紙2-4(研修実施報告書)'!$I$8,(COLUMN()-COLUMN($J$9))*4,0,4,2),$C171),EU$9,"")</f>
        <v/>
      </c>
      <c r="EV171" s="332" t="str">
        <f ca="1">IF(COUNTIF(OFFSET('別紙2-4(研修実施報告書)'!$I$8,(COLUMN()-COLUMN($J$9))*4,0,4,2),$C171),EV$9,"")</f>
        <v/>
      </c>
      <c r="EW171" s="332" t="str">
        <f ca="1">IF(COUNTIF(OFFSET('別紙2-4(研修実施報告書)'!$I$8,(COLUMN()-COLUMN($J$9))*4,0,4,2),$C171),EW$9,"")</f>
        <v/>
      </c>
      <c r="EX171" s="332" t="str">
        <f ca="1">IF(COUNTIF(OFFSET('別紙2-4(研修実施報告書)'!$I$8,(COLUMN()-COLUMN($J$9))*4,0,4,2),$C171),EX$9,"")</f>
        <v/>
      </c>
      <c r="EY171" s="332" t="str">
        <f ca="1">IF(COUNTIF(OFFSET('別紙2-4(研修実施報告書)'!$I$8,(COLUMN()-COLUMN($J$9))*4,0,4,2),$C171),EY$9,"")</f>
        <v/>
      </c>
      <c r="EZ171" s="332" t="str">
        <f ca="1">IF(COUNTIF(OFFSET('別紙2-4(研修実施報告書)'!$I$8,(COLUMN()-COLUMN($J$9))*4,0,4,2),$C171),EZ$9,"")</f>
        <v/>
      </c>
      <c r="FA171" s="332" t="str">
        <f ca="1">IF(COUNTIF(OFFSET('別紙2-4(研修実施報告書)'!$I$8,(COLUMN()-COLUMN($J$9))*4,0,4,2),$C171),FA$9,"")</f>
        <v/>
      </c>
      <c r="FB171" s="332" t="str">
        <f ca="1">IF(COUNTIF(OFFSET('別紙2-4(研修実施報告書)'!$I$8,(COLUMN()-COLUMN($J$9))*4,0,4,2),$C171),FB$9,"")</f>
        <v/>
      </c>
      <c r="FC171" s="332" t="str">
        <f ca="1">IF(COUNTIF(OFFSET('別紙2-4(研修実施報告書)'!$I$8,(COLUMN()-COLUMN($J$9))*4,0,4,2),$C171),FC$9,"")</f>
        <v/>
      </c>
      <c r="FD171" s="332" t="str">
        <f ca="1">IF(COUNTIF(OFFSET('別紙2-4(研修実施報告書)'!$I$8,(COLUMN()-COLUMN($J$9))*4,0,4,2),$C171),FD$9,"")</f>
        <v/>
      </c>
      <c r="FE171" s="332" t="str">
        <f ca="1">IF(COUNTIF(OFFSET('別紙2-4(研修実施報告書)'!$I$8,(COLUMN()-COLUMN($J$9))*4,0,4,2),$C171),FE$9,"")</f>
        <v/>
      </c>
      <c r="FF171" s="332" t="str">
        <f ca="1">IF(COUNTIF(OFFSET('別紙2-4(研修実施報告書)'!$I$8,(COLUMN()-COLUMN($J$9))*4,0,4,2),$C171),FF$9,"")</f>
        <v/>
      </c>
      <c r="FG171" s="332" t="str">
        <f ca="1">IF(COUNTIF(OFFSET('別紙2-4(研修実施報告書)'!$I$8,(COLUMN()-COLUMN($J$9))*4,0,4,2),$C171),FG$9,"")</f>
        <v/>
      </c>
      <c r="FH171" s="332" t="str">
        <f ca="1">IF(COUNTIF(OFFSET('別紙2-4(研修実施報告書)'!$I$8,(COLUMN()-COLUMN($J$9))*4,0,4,2),$C171),FH$9,"")</f>
        <v/>
      </c>
      <c r="FI171" s="332" t="str">
        <f ca="1">IF(COUNTIF(OFFSET('別紙2-4(研修実施報告書)'!$I$8,(COLUMN()-COLUMN($J$9))*4,0,4,2),$C171),FI$9,"")</f>
        <v/>
      </c>
      <c r="FJ171" s="332" t="str">
        <f ca="1">IF(COUNTIF(OFFSET('別紙2-4(研修実施報告書)'!$I$8,(COLUMN()-COLUMN($J$9))*4,0,4,2),$C171),FJ$9,"")</f>
        <v/>
      </c>
      <c r="FK171" s="332" t="str">
        <f ca="1">IF(COUNTIF(OFFSET('別紙2-4(研修実施報告書)'!$I$8,(COLUMN()-COLUMN($J$9))*4,0,4,2),$C171),FK$9,"")</f>
        <v/>
      </c>
      <c r="FL171" s="332" t="str">
        <f ca="1">IF(COUNTIF(OFFSET('別紙2-4(研修実施報告書)'!$I$8,(COLUMN()-COLUMN($J$9))*4,0,4,2),$C171),FL$9,"")</f>
        <v/>
      </c>
      <c r="FM171" s="332" t="str">
        <f ca="1">IF(COUNTIF(OFFSET('別紙2-4(研修実施報告書)'!$I$8,(COLUMN()-COLUMN($J$9))*4,0,4,2),$C171),FM$9,"")</f>
        <v/>
      </c>
      <c r="FN171" s="332" t="str">
        <f ca="1">IF(COUNTIF(OFFSET('別紙2-4(研修実施報告書)'!$I$8,(COLUMN()-COLUMN($J$9))*4,0,4,2),$C171),FN$9,"")</f>
        <v/>
      </c>
      <c r="FO171" s="332" t="str">
        <f ca="1">IF(COUNTIF(OFFSET('別紙2-4(研修実施報告書)'!$I$8,(COLUMN()-COLUMN($J$9))*4,0,4,2),$C171),FO$9,"")</f>
        <v/>
      </c>
      <c r="FP171" s="332" t="str">
        <f ca="1">IF(COUNTIF(OFFSET('別紙2-4(研修実施報告書)'!$I$8,(COLUMN()-COLUMN($J$9))*4,0,4,2),$C171),FP$9,"")</f>
        <v/>
      </c>
      <c r="FQ171" s="332" t="str">
        <f ca="1">IF(COUNTIF(OFFSET('別紙2-4(研修実施報告書)'!$I$8,(COLUMN()-COLUMN($J$9))*4,0,4,2),$C171),FQ$9,"")</f>
        <v/>
      </c>
      <c r="FR171" s="332" t="str">
        <f ca="1">IF(COUNTIF(OFFSET('別紙2-4(研修実施報告書)'!$I$8,(COLUMN()-COLUMN($J$9))*4,0,4,2),$C171),FR$9,"")</f>
        <v/>
      </c>
      <c r="FS171" s="332" t="str">
        <f ca="1">IF(COUNTIF(OFFSET('別紙2-4(研修実施報告書)'!$I$8,(COLUMN()-COLUMN($J$9))*4,0,4,2),$C171),FS$9,"")</f>
        <v/>
      </c>
      <c r="FT171" s="332" t="str">
        <f ca="1">IF(COUNTIF(OFFSET('別紙2-4(研修実施報告書)'!$I$8,(COLUMN()-COLUMN($J$9))*4,0,4,2),$C171),FT$9,"")</f>
        <v/>
      </c>
      <c r="FU171" s="332" t="str">
        <f ca="1">IF(COUNTIF(OFFSET('別紙2-4(研修実施報告書)'!$I$8,(COLUMN()-COLUMN($J$9))*4,0,4,2),$C171),FU$9,"")</f>
        <v/>
      </c>
      <c r="FV171" s="332" t="str">
        <f ca="1">IF(COUNTIF(OFFSET('別紙2-4(研修実施報告書)'!$I$8,(COLUMN()-COLUMN($J$9))*4,0,4,2),$C171),FV$9,"")</f>
        <v/>
      </c>
      <c r="FW171" s="332" t="str">
        <f ca="1">IF(COUNTIF(OFFSET('別紙2-4(研修実施報告書)'!$I$8,(COLUMN()-COLUMN($J$9))*4,0,4,2),$C171),FW$9,"")</f>
        <v/>
      </c>
      <c r="FX171" s="332" t="str">
        <f ca="1">IF(COUNTIF(OFFSET('別紙2-4(研修実施報告書)'!$I$8,(COLUMN()-COLUMN($J$9))*4,0,4,2),$C171),FX$9,"")</f>
        <v/>
      </c>
      <c r="FY171" s="332" t="str">
        <f ca="1">IF(COUNTIF(OFFSET('別紙2-4(研修実施報告書)'!$I$8,(COLUMN()-COLUMN($J$9))*4,0,4,2),$C171),FY$9,"")</f>
        <v/>
      </c>
      <c r="FZ171" s="332" t="str">
        <f ca="1">IF(COUNTIF(OFFSET('別紙2-4(研修実施報告書)'!$I$8,(COLUMN()-COLUMN($J$9))*4,0,4,2),$C171),FZ$9,"")</f>
        <v/>
      </c>
      <c r="GA171" s="332" t="str">
        <f ca="1">IF(COUNTIF(OFFSET('別紙2-4(研修実施報告書)'!$I$8,(COLUMN()-COLUMN($J$9))*4,0,4,2),$C171),GA$9,"")</f>
        <v/>
      </c>
      <c r="GB171" s="332" t="str">
        <f ca="1">IF(COUNTIF(OFFSET('別紙2-4(研修実施報告書)'!$I$8,(COLUMN()-COLUMN($J$9))*4,0,4,2),$C171),GB$9,"")</f>
        <v/>
      </c>
      <c r="GC171" s="332" t="str">
        <f ca="1">IF(COUNTIF(OFFSET('別紙2-4(研修実施報告書)'!$I$8,(COLUMN()-COLUMN($J$9))*4,0,4,2),$C171),GC$9,"")</f>
        <v/>
      </c>
      <c r="GD171" s="332" t="str">
        <f ca="1">IF(COUNTIF(OFFSET('別紙2-4(研修実施報告書)'!$I$8,(COLUMN()-COLUMN($J$9))*4,0,4,2),$C171),GD$9,"")</f>
        <v/>
      </c>
      <c r="GE171" s="332" t="str">
        <f ca="1">IF(COUNTIF(OFFSET('別紙2-4(研修実施報告書)'!$I$8,(COLUMN()-COLUMN($J$9))*4,0,4,2),$C171),GE$9,"")</f>
        <v/>
      </c>
      <c r="GF171" s="332" t="str">
        <f ca="1">IF(COUNTIF(OFFSET('別紙2-4(研修実施報告書)'!$I$8,(COLUMN()-COLUMN($J$9))*4,0,4,2),$C171),GF$9,"")</f>
        <v/>
      </c>
      <c r="GG171" s="332" t="str">
        <f ca="1">IF(COUNTIF(OFFSET('別紙2-4(研修実施報告書)'!$I$8,(COLUMN()-COLUMN($J$9))*4,0,4,2),$C171),GG$9,"")</f>
        <v/>
      </c>
      <c r="GH171" s="332" t="str">
        <f ca="1">IF(COUNTIF(OFFSET('別紙2-4(研修実施報告書)'!$I$8,(COLUMN()-COLUMN($J$9))*4,0,4,2),$C171),GH$9,"")</f>
        <v/>
      </c>
      <c r="GI171" s="332" t="str">
        <f ca="1">IF(COUNTIF(OFFSET('別紙2-4(研修実施報告書)'!$I$8,(COLUMN()-COLUMN($J$9))*4,0,4,2),$C171),GI$9,"")</f>
        <v/>
      </c>
      <c r="GJ171" s="332" t="str">
        <f ca="1">IF(COUNTIF(OFFSET('別紙2-4(研修実施報告書)'!$I$8,(COLUMN()-COLUMN($J$9))*4,0,4,2),$C171),GJ$9,"")</f>
        <v/>
      </c>
      <c r="GK171" s="332" t="str">
        <f ca="1">IF(COUNTIF(OFFSET('別紙2-4(研修実施報告書)'!$I$8,(COLUMN()-COLUMN($J$9))*4,0,4,2),$C171),GK$9,"")</f>
        <v/>
      </c>
      <c r="GL171" s="332" t="str">
        <f ca="1">IF(COUNTIF(OFFSET('別紙2-4(研修実施報告書)'!$I$8,(COLUMN()-COLUMN($J$9))*4,0,4,2),$C171),GL$9,"")</f>
        <v/>
      </c>
      <c r="GM171" s="332" t="str">
        <f ca="1">IF(COUNTIF(OFFSET('別紙2-4(研修実施報告書)'!$I$8,(COLUMN()-COLUMN($J$9))*4,0,4,2),$C171),GM$9,"")</f>
        <v/>
      </c>
      <c r="GN171" s="332" t="str">
        <f ca="1">IF(COUNTIF(OFFSET('別紙2-4(研修実施報告書)'!$I$8,(COLUMN()-COLUMN($J$9))*4,0,4,2),$C171),GN$9,"")</f>
        <v/>
      </c>
      <c r="GO171" s="332" t="str">
        <f ca="1">IF(COUNTIF(OFFSET('別紙2-4(研修実施報告書)'!$I$8,(COLUMN()-COLUMN($J$9))*4,0,4,2),$C171),GO$9,"")</f>
        <v/>
      </c>
      <c r="GP171" s="332" t="str">
        <f ca="1">IF(COUNTIF(OFFSET('別紙2-4(研修実施報告書)'!$I$8,(COLUMN()-COLUMN($J$9))*4,0,4,2),$C171),GP$9,"")</f>
        <v/>
      </c>
      <c r="GQ171" s="332" t="str">
        <f ca="1">IF(COUNTIF(OFFSET('別紙2-4(研修実施報告書)'!$I$8,(COLUMN()-COLUMN($J$9))*4,0,4,2),$C171),GQ$9,"")</f>
        <v/>
      </c>
      <c r="GR171" s="332" t="str">
        <f ca="1">IF(COUNTIF(OFFSET('別紙2-4(研修実施報告書)'!$I$8,(COLUMN()-COLUMN($J$9))*4,0,4,2),$C171),GR$9,"")</f>
        <v/>
      </c>
      <c r="GS171" s="332" t="str">
        <f ca="1">IF(COUNTIF(OFFSET('別紙2-4(研修実施報告書)'!$I$8,(COLUMN()-COLUMN($J$9))*4,0,4,2),$C171),GS$9,"")</f>
        <v/>
      </c>
      <c r="GT171" s="332" t="str">
        <f ca="1">IF(COUNTIF(OFFSET('別紙2-4(研修実施報告書)'!$I$8,(COLUMN()-COLUMN($J$9))*4,0,4,2),$C171),GT$9,"")</f>
        <v/>
      </c>
      <c r="GU171" s="332" t="str">
        <f ca="1">IF(COUNTIF(OFFSET('別紙2-4(研修実施報告書)'!$I$8,(COLUMN()-COLUMN($J$9))*4,0,4,2),$C171),GU$9,"")</f>
        <v/>
      </c>
      <c r="GV171" s="332" t="str">
        <f ca="1">IF(COUNTIF(OFFSET('別紙2-4(研修実施報告書)'!$I$8,(COLUMN()-COLUMN($J$9))*4,0,4,2),$C171),GV$9,"")</f>
        <v/>
      </c>
      <c r="GW171" s="332" t="str">
        <f ca="1">IF(COUNTIF(OFFSET('別紙2-4(研修実施報告書)'!$I$8,(COLUMN()-COLUMN($J$9))*4,0,4,2),$C171),GW$9,"")</f>
        <v/>
      </c>
      <c r="GX171" s="332" t="str">
        <f ca="1">IF(COUNTIF(OFFSET('別紙2-4(研修実施報告書)'!$I$8,(COLUMN()-COLUMN($J$9))*4,0,4,2),$C171),GX$9,"")</f>
        <v/>
      </c>
      <c r="GY171" s="332" t="str">
        <f ca="1">IF(COUNTIF(OFFSET('別紙2-4(研修実施報告書)'!$I$8,(COLUMN()-COLUMN($J$9))*4,0,4,2),$C171),GY$9,"")</f>
        <v/>
      </c>
      <c r="GZ171" s="332" t="str">
        <f ca="1">IF(COUNTIF(OFFSET('別紙2-4(研修実施報告書)'!$I$8,(COLUMN()-COLUMN($J$9))*4,0,4,2),$C171),GZ$9,"")</f>
        <v/>
      </c>
      <c r="HA171" s="332" t="str">
        <f ca="1">IF(COUNTIF(OFFSET('別紙2-4(研修実施報告書)'!$I$8,(COLUMN()-COLUMN($J$9))*4,0,4,2),$C171),HA$9,"")</f>
        <v/>
      </c>
      <c r="HB171" s="320"/>
    </row>
    <row r="172" spans="1:210" ht="18.75" customHeight="1">
      <c r="A172" s="325">
        <v>158</v>
      </c>
      <c r="B172" s="323" t="str">
        <f>IF(AND('別紙1-7(研修責任者教育担当者) '!E175="〇",'別紙1-7(研修責任者教育担当者) '!F175="〇"),"専任・兼任",IF('別紙1-7(研修責任者教育担当者) '!E175="〇","専任",IF('別紙1-7(研修責任者教育担当者) '!F175="〇","兼任","")))</f>
        <v/>
      </c>
      <c r="C172" s="324">
        <f>VLOOKUP(A172,'別紙1-7(研修責任者教育担当者) '!$B$18:$C$217,2,0)</f>
        <v>0</v>
      </c>
      <c r="D172" s="348" t="s">
        <v>175</v>
      </c>
      <c r="E172" s="349"/>
      <c r="F172" s="329" t="e">
        <f t="shared" si="6"/>
        <v>#DIV/0!</v>
      </c>
      <c r="G172" s="330" t="e">
        <f t="shared" ca="1" si="7"/>
        <v>#DIV/0!</v>
      </c>
      <c r="H172" s="318">
        <f t="shared" ca="1" si="8"/>
        <v>0</v>
      </c>
      <c r="I172" s="318"/>
      <c r="J172" s="332" t="str">
        <f ca="1">IF(COUNTIF(OFFSET('別紙2-4(研修実施報告書)'!$I$8,(COLUMN()-COLUMN($J$9))*4,0,4,2),$C172),J$9,"")</f>
        <v/>
      </c>
      <c r="K172" s="332" t="str">
        <f ca="1">IF(COUNTIF(OFFSET('別紙2-4(研修実施報告書)'!$I$8,(COLUMN()-COLUMN($J$9))*4,0,4,2),$C172),K$9,"")</f>
        <v/>
      </c>
      <c r="L172" s="332" t="str">
        <f ca="1">IF(COUNTIF(OFFSET('別紙2-4(研修実施報告書)'!$I$8,(COLUMN()-COLUMN($J$9))*4,0,4,2),$C172),L$9,"")</f>
        <v/>
      </c>
      <c r="M172" s="332" t="str">
        <f ca="1">IF(COUNTIF(OFFSET('別紙2-4(研修実施報告書)'!$I$8,(COLUMN()-COLUMN($J$9))*4,0,4,2),$C172),M$9,"")</f>
        <v/>
      </c>
      <c r="N172" s="332" t="str">
        <f ca="1">IF(COUNTIF(OFFSET('別紙2-4(研修実施報告書)'!$I$8,(COLUMN()-COLUMN($J$9))*4,0,4,2),$C172),N$9,"")</f>
        <v/>
      </c>
      <c r="O172" s="332" t="str">
        <f ca="1">IF(COUNTIF(OFFSET('別紙2-4(研修実施報告書)'!$I$8,(COLUMN()-COLUMN($J$9))*4,0,4,2),$C172),O$9,"")</f>
        <v/>
      </c>
      <c r="P172" s="332" t="str">
        <f ca="1">IF(COUNTIF(OFFSET('別紙2-4(研修実施報告書)'!$I$8,(COLUMN()-COLUMN($J$9))*4,0,4,2),$C172),P$9,"")</f>
        <v/>
      </c>
      <c r="Q172" s="332" t="str">
        <f ca="1">IF(COUNTIF(OFFSET('別紙2-4(研修実施報告書)'!$I$8,(COLUMN()-COLUMN($J$9))*4,0,4,2),$C172),Q$9,"")</f>
        <v/>
      </c>
      <c r="R172" s="332" t="str">
        <f ca="1">IF(COUNTIF(OFFSET('別紙2-4(研修実施報告書)'!$I$8,(COLUMN()-COLUMN($J$9))*4,0,4,2),$C172),R$9,"")</f>
        <v/>
      </c>
      <c r="S172" s="332" t="str">
        <f ca="1">IF(COUNTIF(OFFSET('別紙2-4(研修実施報告書)'!$I$8,(COLUMN()-COLUMN($J$9))*4,0,4,2),$C172),S$9,"")</f>
        <v/>
      </c>
      <c r="T172" s="332" t="str">
        <f ca="1">IF(COUNTIF(OFFSET('別紙2-4(研修実施報告書)'!$I$8,(COLUMN()-COLUMN($J$9))*4,0,4,2),$C172),T$9,"")</f>
        <v/>
      </c>
      <c r="U172" s="332" t="str">
        <f ca="1">IF(COUNTIF(OFFSET('別紙2-4(研修実施報告書)'!$I$8,(COLUMN()-COLUMN($J$9))*4,0,4,2),$C172),U$9,"")</f>
        <v/>
      </c>
      <c r="V172" s="332" t="str">
        <f ca="1">IF(COUNTIF(OFFSET('別紙2-4(研修実施報告書)'!$I$8,(COLUMN()-COLUMN($J$9))*4,0,4,2),$C172),V$9,"")</f>
        <v/>
      </c>
      <c r="W172" s="332" t="str">
        <f ca="1">IF(COUNTIF(OFFSET('別紙2-4(研修実施報告書)'!$I$8,(COLUMN()-COLUMN($J$9))*4,0,4,2),$C172),W$9,"")</f>
        <v/>
      </c>
      <c r="X172" s="332" t="str">
        <f ca="1">IF(COUNTIF(OFFSET('別紙2-4(研修実施報告書)'!$I$8,(COLUMN()-COLUMN($J$9))*4,0,4,2),$C172),X$9,"")</f>
        <v/>
      </c>
      <c r="Y172" s="332" t="str">
        <f ca="1">IF(COUNTIF(OFFSET('別紙2-4(研修実施報告書)'!$I$8,(COLUMN()-COLUMN($J$9))*4,0,4,2),$C172),Y$9,"")</f>
        <v/>
      </c>
      <c r="Z172" s="332" t="str">
        <f ca="1">IF(COUNTIF(OFFSET('別紙2-4(研修実施報告書)'!$I$8,(COLUMN()-COLUMN($J$9))*4,0,4,2),$C172),Z$9,"")</f>
        <v/>
      </c>
      <c r="AA172" s="332" t="str">
        <f ca="1">IF(COUNTIF(OFFSET('別紙2-4(研修実施報告書)'!$I$8,(COLUMN()-COLUMN($J$9))*4,0,4,2),$C172),AA$9,"")</f>
        <v/>
      </c>
      <c r="AB172" s="332" t="str">
        <f ca="1">IF(COUNTIF(OFFSET('別紙2-4(研修実施報告書)'!$I$8,(COLUMN()-COLUMN($J$9))*4,0,4,2),$C172),AB$9,"")</f>
        <v/>
      </c>
      <c r="AC172" s="332" t="str">
        <f ca="1">IF(COUNTIF(OFFSET('別紙2-4(研修実施報告書)'!$I$8,(COLUMN()-COLUMN($J$9))*4,0,4,2),$C172),AC$9,"")</f>
        <v/>
      </c>
      <c r="AD172" s="332" t="str">
        <f ca="1">IF(COUNTIF(OFFSET('別紙2-4(研修実施報告書)'!$I$8,(COLUMN()-COLUMN($J$9))*4,0,4,2),$C172),AD$9,"")</f>
        <v/>
      </c>
      <c r="AE172" s="332" t="str">
        <f ca="1">IF(COUNTIF(OFFSET('別紙2-4(研修実施報告書)'!$I$8,(COLUMN()-COLUMN($J$9))*4,0,4,2),$C172),AE$9,"")</f>
        <v/>
      </c>
      <c r="AF172" s="332" t="str">
        <f ca="1">IF(COUNTIF(OFFSET('別紙2-4(研修実施報告書)'!$I$8,(COLUMN()-COLUMN($J$9))*4,0,4,2),$C172),AF$9,"")</f>
        <v/>
      </c>
      <c r="AG172" s="332" t="str">
        <f ca="1">IF(COUNTIF(OFFSET('別紙2-4(研修実施報告書)'!$I$8,(COLUMN()-COLUMN($J$9))*4,0,4,2),$C172),AG$9,"")</f>
        <v/>
      </c>
      <c r="AH172" s="332" t="str">
        <f ca="1">IF(COUNTIF(OFFSET('別紙2-4(研修実施報告書)'!$I$8,(COLUMN()-COLUMN($J$9))*4,0,4,2),$C172),AH$9,"")</f>
        <v/>
      </c>
      <c r="AI172" s="332" t="str">
        <f ca="1">IF(COUNTIF(OFFSET('別紙2-4(研修実施報告書)'!$I$8,(COLUMN()-COLUMN($J$9))*4,0,4,2),$C172),AI$9,"")</f>
        <v/>
      </c>
      <c r="AJ172" s="332" t="str">
        <f ca="1">IF(COUNTIF(OFFSET('別紙2-4(研修実施報告書)'!$I$8,(COLUMN()-COLUMN($J$9))*4,0,4,2),$C172),AJ$9,"")</f>
        <v/>
      </c>
      <c r="AK172" s="332" t="str">
        <f ca="1">IF(COUNTIF(OFFSET('別紙2-4(研修実施報告書)'!$I$8,(COLUMN()-COLUMN($J$9))*4,0,4,2),$C172),AK$9,"")</f>
        <v/>
      </c>
      <c r="AL172" s="332" t="str">
        <f ca="1">IF(COUNTIF(OFFSET('別紙2-4(研修実施報告書)'!$I$8,(COLUMN()-COLUMN($J$9))*4,0,4,2),$C172),AL$9,"")</f>
        <v/>
      </c>
      <c r="AM172" s="332" t="str">
        <f ca="1">IF(COUNTIF(OFFSET('別紙2-4(研修実施報告書)'!$I$8,(COLUMN()-COLUMN($J$9))*4,0,4,2),$C172),AM$9,"")</f>
        <v/>
      </c>
      <c r="AN172" s="332" t="str">
        <f ca="1">IF(COUNTIF(OFFSET('別紙2-4(研修実施報告書)'!$I$8,(COLUMN()-COLUMN($J$9))*4,0,4,2),$C172),AN$9,"")</f>
        <v/>
      </c>
      <c r="AO172" s="332" t="str">
        <f ca="1">IF(COUNTIF(OFFSET('別紙2-4(研修実施報告書)'!$I$8,(COLUMN()-COLUMN($J$9))*4,0,4,2),$C172),AO$9,"")</f>
        <v/>
      </c>
      <c r="AP172" s="332" t="str">
        <f ca="1">IF(COUNTIF(OFFSET('別紙2-4(研修実施報告書)'!$I$8,(COLUMN()-COLUMN($J$9))*4,0,4,2),$C172),AP$9,"")</f>
        <v/>
      </c>
      <c r="AQ172" s="332" t="str">
        <f ca="1">IF(COUNTIF(OFFSET('別紙2-4(研修実施報告書)'!$I$8,(COLUMN()-COLUMN($J$9))*4,0,4,2),$C172),AQ$9,"")</f>
        <v/>
      </c>
      <c r="AR172" s="332" t="str">
        <f ca="1">IF(COUNTIF(OFFSET('別紙2-4(研修実施報告書)'!$I$8,(COLUMN()-COLUMN($J$9))*4,0,4,2),$C172),AR$9,"")</f>
        <v/>
      </c>
      <c r="AS172" s="332" t="str">
        <f ca="1">IF(COUNTIF(OFFSET('別紙2-4(研修実施報告書)'!$I$8,(COLUMN()-COLUMN($J$9))*4,0,4,2),$C172),AS$9,"")</f>
        <v/>
      </c>
      <c r="AT172" s="332" t="str">
        <f ca="1">IF(COUNTIF(OFFSET('別紙2-4(研修実施報告書)'!$I$8,(COLUMN()-COLUMN($J$9))*4,0,4,2),$C172),AT$9,"")</f>
        <v/>
      </c>
      <c r="AU172" s="332" t="str">
        <f ca="1">IF(COUNTIF(OFFSET('別紙2-4(研修実施報告書)'!$I$8,(COLUMN()-COLUMN($J$9))*4,0,4,2),$C172),AU$9,"")</f>
        <v/>
      </c>
      <c r="AV172" s="332" t="str">
        <f ca="1">IF(COUNTIF(OFFSET('別紙2-4(研修実施報告書)'!$I$8,(COLUMN()-COLUMN($J$9))*4,0,4,2),$C172),AV$9,"")</f>
        <v/>
      </c>
      <c r="AW172" s="332" t="str">
        <f ca="1">IF(COUNTIF(OFFSET('別紙2-4(研修実施報告書)'!$I$8,(COLUMN()-COLUMN($J$9))*4,0,4,2),$C172),AW$9,"")</f>
        <v/>
      </c>
      <c r="AX172" s="332" t="str">
        <f ca="1">IF(COUNTIF(OFFSET('別紙2-4(研修実施報告書)'!$I$8,(COLUMN()-COLUMN($J$9))*4,0,4,2),$C172),AX$9,"")</f>
        <v/>
      </c>
      <c r="AY172" s="332" t="str">
        <f ca="1">IF(COUNTIF(OFFSET('別紙2-4(研修実施報告書)'!$I$8,(COLUMN()-COLUMN($J$9))*4,0,4,2),$C172),AY$9,"")</f>
        <v/>
      </c>
      <c r="AZ172" s="332" t="str">
        <f ca="1">IF(COUNTIF(OFFSET('別紙2-4(研修実施報告書)'!$I$8,(COLUMN()-COLUMN($J$9))*4,0,4,2),$C172),AZ$9,"")</f>
        <v/>
      </c>
      <c r="BA172" s="332" t="str">
        <f ca="1">IF(COUNTIF(OFFSET('別紙2-4(研修実施報告書)'!$I$8,(COLUMN()-COLUMN($J$9))*4,0,4,2),$C172),BA$9,"")</f>
        <v/>
      </c>
      <c r="BB172" s="332" t="str">
        <f ca="1">IF(COUNTIF(OFFSET('別紙2-4(研修実施報告書)'!$I$8,(COLUMN()-COLUMN($J$9))*4,0,4,2),$C172),BB$9,"")</f>
        <v/>
      </c>
      <c r="BC172" s="332" t="str">
        <f ca="1">IF(COUNTIF(OFFSET('別紙2-4(研修実施報告書)'!$I$8,(COLUMN()-COLUMN($J$9))*4,0,4,2),$C172),BC$9,"")</f>
        <v/>
      </c>
      <c r="BD172" s="332" t="str">
        <f ca="1">IF(COUNTIF(OFFSET('別紙2-4(研修実施報告書)'!$I$8,(COLUMN()-COLUMN($J$9))*4,0,4,2),$C172),BD$9,"")</f>
        <v/>
      </c>
      <c r="BE172" s="332" t="str">
        <f ca="1">IF(COUNTIF(OFFSET('別紙2-4(研修実施報告書)'!$I$8,(COLUMN()-COLUMN($J$9))*4,0,4,2),$C172),BE$9,"")</f>
        <v/>
      </c>
      <c r="BF172" s="332" t="str">
        <f ca="1">IF(COUNTIF(OFFSET('別紙2-4(研修実施報告書)'!$I$8,(COLUMN()-COLUMN($J$9))*4,0,4,2),$C172),BF$9,"")</f>
        <v/>
      </c>
      <c r="BG172" s="332" t="str">
        <f ca="1">IF(COUNTIF(OFFSET('別紙2-4(研修実施報告書)'!$I$8,(COLUMN()-COLUMN($J$9))*4,0,4,2),$C172),BG$9,"")</f>
        <v/>
      </c>
      <c r="BH172" s="332" t="str">
        <f ca="1">IF(COUNTIF(OFFSET('別紙2-4(研修実施報告書)'!$I$8,(COLUMN()-COLUMN($J$9))*4,0,4,2),$C172),BH$9,"")</f>
        <v/>
      </c>
      <c r="BI172" s="332" t="str">
        <f ca="1">IF(COUNTIF(OFFSET('別紙2-4(研修実施報告書)'!$I$8,(COLUMN()-COLUMN($J$9))*4,0,4,2),$C172),BI$9,"")</f>
        <v/>
      </c>
      <c r="BJ172" s="332" t="str">
        <f ca="1">IF(COUNTIF(OFFSET('別紙2-4(研修実施報告書)'!$I$8,(COLUMN()-COLUMN($J$9))*4,0,4,2),$C172),BJ$9,"")</f>
        <v/>
      </c>
      <c r="BK172" s="332" t="str">
        <f ca="1">IF(COUNTIF(OFFSET('別紙2-4(研修実施報告書)'!$I$8,(COLUMN()-COLUMN($J$9))*4,0,4,2),$C172),BK$9,"")</f>
        <v/>
      </c>
      <c r="BL172" s="332" t="str">
        <f ca="1">IF(COUNTIF(OFFSET('別紙2-4(研修実施報告書)'!$I$8,(COLUMN()-COLUMN($J$9))*4,0,4,2),$C172),BL$9,"")</f>
        <v/>
      </c>
      <c r="BM172" s="332" t="str">
        <f ca="1">IF(COUNTIF(OFFSET('別紙2-4(研修実施報告書)'!$I$8,(COLUMN()-COLUMN($J$9))*4,0,4,2),$C172),BM$9,"")</f>
        <v/>
      </c>
      <c r="BN172" s="332" t="str">
        <f ca="1">IF(COUNTIF(OFFSET('別紙2-4(研修実施報告書)'!$I$8,(COLUMN()-COLUMN($J$9))*4,0,4,2),$C172),BN$9,"")</f>
        <v/>
      </c>
      <c r="BO172" s="332" t="str">
        <f ca="1">IF(COUNTIF(OFFSET('別紙2-4(研修実施報告書)'!$I$8,(COLUMN()-COLUMN($J$9))*4,0,4,2),$C172),BO$9,"")</f>
        <v/>
      </c>
      <c r="BP172" s="332" t="str">
        <f ca="1">IF(COUNTIF(OFFSET('別紙2-4(研修実施報告書)'!$I$8,(COLUMN()-COLUMN($J$9))*4,0,4,2),$C172),BP$9,"")</f>
        <v/>
      </c>
      <c r="BQ172" s="332" t="str">
        <f ca="1">IF(COUNTIF(OFFSET('別紙2-4(研修実施報告書)'!$I$8,(COLUMN()-COLUMN($J$9))*4,0,4,2),$C172),BQ$9,"")</f>
        <v/>
      </c>
      <c r="BR172" s="332" t="str">
        <f ca="1">IF(COUNTIF(OFFSET('別紙2-4(研修実施報告書)'!$I$8,(COLUMN()-COLUMN($J$9))*4,0,4,2),$C172),BR$9,"")</f>
        <v/>
      </c>
      <c r="BS172" s="332" t="str">
        <f ca="1">IF(COUNTIF(OFFSET('別紙2-4(研修実施報告書)'!$I$8,(COLUMN()-COLUMN($J$9))*4,0,4,2),$C172),BS$9,"")</f>
        <v/>
      </c>
      <c r="BT172" s="332" t="str">
        <f ca="1">IF(COUNTIF(OFFSET('別紙2-4(研修実施報告書)'!$I$8,(COLUMN()-COLUMN($J$9))*4,0,4,2),$C172),BT$9,"")</f>
        <v/>
      </c>
      <c r="BU172" s="332" t="str">
        <f ca="1">IF(COUNTIF(OFFSET('別紙2-4(研修実施報告書)'!$I$8,(COLUMN()-COLUMN($J$9))*4,0,4,2),$C172),BU$9,"")</f>
        <v/>
      </c>
      <c r="BV172" s="332" t="str">
        <f ca="1">IF(COUNTIF(OFFSET('別紙2-4(研修実施報告書)'!$I$8,(COLUMN()-COLUMN($J$9))*4,0,4,2),$C172),BV$9,"")</f>
        <v/>
      </c>
      <c r="BW172" s="332" t="str">
        <f ca="1">IF(COUNTIF(OFFSET('別紙2-4(研修実施報告書)'!$I$8,(COLUMN()-COLUMN($J$9))*4,0,4,2),$C172),BW$9,"")</f>
        <v/>
      </c>
      <c r="BX172" s="332" t="str">
        <f ca="1">IF(COUNTIF(OFFSET('別紙2-4(研修実施報告書)'!$I$8,(COLUMN()-COLUMN($J$9))*4,0,4,2),$C172),BX$9,"")</f>
        <v/>
      </c>
      <c r="BY172" s="332" t="str">
        <f ca="1">IF(COUNTIF(OFFSET('別紙2-4(研修実施報告書)'!$I$8,(COLUMN()-COLUMN($J$9))*4,0,4,2),$C172),BY$9,"")</f>
        <v/>
      </c>
      <c r="BZ172" s="332" t="str">
        <f ca="1">IF(COUNTIF(OFFSET('別紙2-4(研修実施報告書)'!$I$8,(COLUMN()-COLUMN($J$9))*4,0,4,2),$C172),BZ$9,"")</f>
        <v/>
      </c>
      <c r="CA172" s="332" t="str">
        <f ca="1">IF(COUNTIF(OFFSET('別紙2-4(研修実施報告書)'!$I$8,(COLUMN()-COLUMN($J$9))*4,0,4,2),$C172),CA$9,"")</f>
        <v/>
      </c>
      <c r="CB172" s="332" t="str">
        <f ca="1">IF(COUNTIF(OFFSET('別紙2-4(研修実施報告書)'!$I$8,(COLUMN()-COLUMN($J$9))*4,0,4,2),$C172),CB$9,"")</f>
        <v/>
      </c>
      <c r="CC172" s="332" t="str">
        <f ca="1">IF(COUNTIF(OFFSET('別紙2-4(研修実施報告書)'!$I$8,(COLUMN()-COLUMN($J$9))*4,0,4,2),$C172),CC$9,"")</f>
        <v/>
      </c>
      <c r="CD172" s="332" t="str">
        <f ca="1">IF(COUNTIF(OFFSET('別紙2-4(研修実施報告書)'!$I$8,(COLUMN()-COLUMN($J$9))*4,0,4,2),$C172),CD$9,"")</f>
        <v/>
      </c>
      <c r="CE172" s="332" t="str">
        <f ca="1">IF(COUNTIF(OFFSET('別紙2-4(研修実施報告書)'!$I$8,(COLUMN()-COLUMN($J$9))*4,0,4,2),$C172),CE$9,"")</f>
        <v/>
      </c>
      <c r="CF172" s="332" t="str">
        <f ca="1">IF(COUNTIF(OFFSET('別紙2-4(研修実施報告書)'!$I$8,(COLUMN()-COLUMN($J$9))*4,0,4,2),$C172),CF$9,"")</f>
        <v/>
      </c>
      <c r="CG172" s="332" t="str">
        <f ca="1">IF(COUNTIF(OFFSET('別紙2-4(研修実施報告書)'!$I$8,(COLUMN()-COLUMN($J$9))*4,0,4,2),$C172),CG$9,"")</f>
        <v/>
      </c>
      <c r="CH172" s="332" t="str">
        <f ca="1">IF(COUNTIF(OFFSET('別紙2-4(研修実施報告書)'!$I$8,(COLUMN()-COLUMN($J$9))*4,0,4,2),$C172),CH$9,"")</f>
        <v/>
      </c>
      <c r="CI172" s="332" t="str">
        <f ca="1">IF(COUNTIF(OFFSET('別紙2-4(研修実施報告書)'!$I$8,(COLUMN()-COLUMN($J$9))*4,0,4,2),$C172),CI$9,"")</f>
        <v/>
      </c>
      <c r="CJ172" s="332" t="str">
        <f ca="1">IF(COUNTIF(OFFSET('別紙2-4(研修実施報告書)'!$I$8,(COLUMN()-COLUMN($J$9))*4,0,4,2),$C172),CJ$9,"")</f>
        <v/>
      </c>
      <c r="CK172" s="332" t="str">
        <f ca="1">IF(COUNTIF(OFFSET('別紙2-4(研修実施報告書)'!$I$8,(COLUMN()-COLUMN($J$9))*4,0,4,2),$C172),CK$9,"")</f>
        <v/>
      </c>
      <c r="CL172" s="332" t="str">
        <f ca="1">IF(COUNTIF(OFFSET('別紙2-4(研修実施報告書)'!$I$8,(COLUMN()-COLUMN($J$9))*4,0,4,2),$C172),CL$9,"")</f>
        <v/>
      </c>
      <c r="CM172" s="332" t="str">
        <f ca="1">IF(COUNTIF(OFFSET('別紙2-4(研修実施報告書)'!$I$8,(COLUMN()-COLUMN($J$9))*4,0,4,2),$C172),CM$9,"")</f>
        <v/>
      </c>
      <c r="CN172" s="332" t="str">
        <f ca="1">IF(COUNTIF(OFFSET('別紙2-4(研修実施報告書)'!$I$8,(COLUMN()-COLUMN($J$9))*4,0,4,2),$C172),CN$9,"")</f>
        <v/>
      </c>
      <c r="CO172" s="332" t="str">
        <f ca="1">IF(COUNTIF(OFFSET('別紙2-4(研修実施報告書)'!$I$8,(COLUMN()-COLUMN($J$9))*4,0,4,2),$C172),CO$9,"")</f>
        <v/>
      </c>
      <c r="CP172" s="332" t="str">
        <f ca="1">IF(COUNTIF(OFFSET('別紙2-4(研修実施報告書)'!$I$8,(COLUMN()-COLUMN($J$9))*4,0,4,2),$C172),CP$9,"")</f>
        <v/>
      </c>
      <c r="CQ172" s="332" t="str">
        <f ca="1">IF(COUNTIF(OFFSET('別紙2-4(研修実施報告書)'!$I$8,(COLUMN()-COLUMN($J$9))*4,0,4,2),$C172),CQ$9,"")</f>
        <v/>
      </c>
      <c r="CR172" s="332" t="str">
        <f ca="1">IF(COUNTIF(OFFSET('別紙2-4(研修実施報告書)'!$I$8,(COLUMN()-COLUMN($J$9))*4,0,4,2),$C172),CR$9,"")</f>
        <v/>
      </c>
      <c r="CS172" s="332" t="str">
        <f ca="1">IF(COUNTIF(OFFSET('別紙2-4(研修実施報告書)'!$I$8,(COLUMN()-COLUMN($J$9))*4,0,4,2),$C172),CS$9,"")</f>
        <v/>
      </c>
      <c r="CT172" s="332" t="str">
        <f ca="1">IF(COUNTIF(OFFSET('別紙2-4(研修実施報告書)'!$I$8,(COLUMN()-COLUMN($J$9))*4,0,4,2),$C172),CT$9,"")</f>
        <v/>
      </c>
      <c r="CU172" s="332" t="str">
        <f ca="1">IF(COUNTIF(OFFSET('別紙2-4(研修実施報告書)'!$I$8,(COLUMN()-COLUMN($J$9))*4,0,4,2),$C172),CU$9,"")</f>
        <v/>
      </c>
      <c r="CV172" s="332" t="str">
        <f ca="1">IF(COUNTIF(OFFSET('別紙2-4(研修実施報告書)'!$I$8,(COLUMN()-COLUMN($J$9))*4,0,4,2),$C172),CV$9,"")</f>
        <v/>
      </c>
      <c r="CW172" s="332" t="str">
        <f ca="1">IF(COUNTIF(OFFSET('別紙2-4(研修実施報告書)'!$I$8,(COLUMN()-COLUMN($J$9))*4,0,4,2),$C172),CW$9,"")</f>
        <v/>
      </c>
      <c r="CX172" s="332" t="str">
        <f ca="1">IF(COUNTIF(OFFSET('別紙2-4(研修実施報告書)'!$I$8,(COLUMN()-COLUMN($J$9))*4,0,4,2),$C172),CX$9,"")</f>
        <v/>
      </c>
      <c r="CY172" s="332" t="str">
        <f ca="1">IF(COUNTIF(OFFSET('別紙2-4(研修実施報告書)'!$I$8,(COLUMN()-COLUMN($J$9))*4,0,4,2),$C172),CY$9,"")</f>
        <v/>
      </c>
      <c r="CZ172" s="332" t="str">
        <f ca="1">IF(COUNTIF(OFFSET('別紙2-4(研修実施報告書)'!$I$8,(COLUMN()-COLUMN($J$9))*4,0,4,2),$C172),CZ$9,"")</f>
        <v/>
      </c>
      <c r="DA172" s="332" t="str">
        <f ca="1">IF(COUNTIF(OFFSET('別紙2-4(研修実施報告書)'!$I$8,(COLUMN()-COLUMN($J$9))*4,0,4,2),$C172),DA$9,"")</f>
        <v/>
      </c>
      <c r="DB172" s="332" t="str">
        <f ca="1">IF(COUNTIF(OFFSET('別紙2-4(研修実施報告書)'!$I$8,(COLUMN()-COLUMN($J$9))*4,0,4,2),$C172),DB$9,"")</f>
        <v/>
      </c>
      <c r="DC172" s="332" t="str">
        <f ca="1">IF(COUNTIF(OFFSET('別紙2-4(研修実施報告書)'!$I$8,(COLUMN()-COLUMN($J$9))*4,0,4,2),$C172),DC$9,"")</f>
        <v/>
      </c>
      <c r="DD172" s="332" t="str">
        <f ca="1">IF(COUNTIF(OFFSET('別紙2-4(研修実施報告書)'!$I$8,(COLUMN()-COLUMN($J$9))*4,0,4,2),$C172),DD$9,"")</f>
        <v/>
      </c>
      <c r="DE172" s="332" t="str">
        <f ca="1">IF(COUNTIF(OFFSET('別紙2-4(研修実施報告書)'!$I$8,(COLUMN()-COLUMN($J$9))*4,0,4,2),$C172),DE$9,"")</f>
        <v/>
      </c>
      <c r="DF172" s="332" t="str">
        <f ca="1">IF(COUNTIF(OFFSET('別紙2-4(研修実施報告書)'!$I$8,(COLUMN()-COLUMN($J$9))*4,0,4,2),$C172),DF$9,"")</f>
        <v/>
      </c>
      <c r="DG172" s="332" t="str">
        <f ca="1">IF(COUNTIF(OFFSET('別紙2-4(研修実施報告書)'!$I$8,(COLUMN()-COLUMN($J$9))*4,0,4,2),$C172),DG$9,"")</f>
        <v/>
      </c>
      <c r="DH172" s="332" t="str">
        <f ca="1">IF(COUNTIF(OFFSET('別紙2-4(研修実施報告書)'!$I$8,(COLUMN()-COLUMN($J$9))*4,0,4,2),$C172),DH$9,"")</f>
        <v/>
      </c>
      <c r="DI172" s="332" t="str">
        <f ca="1">IF(COUNTIF(OFFSET('別紙2-4(研修実施報告書)'!$I$8,(COLUMN()-COLUMN($J$9))*4,0,4,2),$C172),DI$9,"")</f>
        <v/>
      </c>
      <c r="DJ172" s="332" t="str">
        <f ca="1">IF(COUNTIF(OFFSET('別紙2-4(研修実施報告書)'!$I$8,(COLUMN()-COLUMN($J$9))*4,0,4,2),$C172),DJ$9,"")</f>
        <v/>
      </c>
      <c r="DK172" s="332" t="str">
        <f ca="1">IF(COUNTIF(OFFSET('別紙2-4(研修実施報告書)'!$I$8,(COLUMN()-COLUMN($J$9))*4,0,4,2),$C172),DK$9,"")</f>
        <v/>
      </c>
      <c r="DL172" s="332" t="str">
        <f ca="1">IF(COUNTIF(OFFSET('別紙2-4(研修実施報告書)'!$I$8,(COLUMN()-COLUMN($J$9))*4,0,4,2),$C172),DL$9,"")</f>
        <v/>
      </c>
      <c r="DM172" s="332" t="str">
        <f ca="1">IF(COUNTIF(OFFSET('別紙2-4(研修実施報告書)'!$I$8,(COLUMN()-COLUMN($J$9))*4,0,4,2),$C172),DM$9,"")</f>
        <v/>
      </c>
      <c r="DN172" s="332" t="str">
        <f ca="1">IF(COUNTIF(OFFSET('別紙2-4(研修実施報告書)'!$I$8,(COLUMN()-COLUMN($J$9))*4,0,4,2),$C172),DN$9,"")</f>
        <v/>
      </c>
      <c r="DO172" s="332" t="str">
        <f ca="1">IF(COUNTIF(OFFSET('別紙2-4(研修実施報告書)'!$I$8,(COLUMN()-COLUMN($J$9))*4,0,4,2),$C172),DO$9,"")</f>
        <v/>
      </c>
      <c r="DP172" s="332" t="str">
        <f ca="1">IF(COUNTIF(OFFSET('別紙2-4(研修実施報告書)'!$I$8,(COLUMN()-COLUMN($J$9))*4,0,4,2),$C172),DP$9,"")</f>
        <v/>
      </c>
      <c r="DQ172" s="332" t="str">
        <f ca="1">IF(COUNTIF(OFFSET('別紙2-4(研修実施報告書)'!$I$8,(COLUMN()-COLUMN($J$9))*4,0,4,2),$C172),DQ$9,"")</f>
        <v/>
      </c>
      <c r="DR172" s="332" t="str">
        <f ca="1">IF(COUNTIF(OFFSET('別紙2-4(研修実施報告書)'!$I$8,(COLUMN()-COLUMN($J$9))*4,0,4,2),$C172),DR$9,"")</f>
        <v/>
      </c>
      <c r="DS172" s="332" t="str">
        <f ca="1">IF(COUNTIF(OFFSET('別紙2-4(研修実施報告書)'!$I$8,(COLUMN()-COLUMN($J$9))*4,0,4,2),$C172),DS$9,"")</f>
        <v/>
      </c>
      <c r="DT172" s="332" t="str">
        <f ca="1">IF(COUNTIF(OFFSET('別紙2-4(研修実施報告書)'!$I$8,(COLUMN()-COLUMN($J$9))*4,0,4,2),$C172),DT$9,"")</f>
        <v/>
      </c>
      <c r="DU172" s="332" t="str">
        <f ca="1">IF(COUNTIF(OFFSET('別紙2-4(研修実施報告書)'!$I$8,(COLUMN()-COLUMN($J$9))*4,0,4,2),$C172),DU$9,"")</f>
        <v/>
      </c>
      <c r="DV172" s="332" t="str">
        <f ca="1">IF(COUNTIF(OFFSET('別紙2-4(研修実施報告書)'!$I$8,(COLUMN()-COLUMN($J$9))*4,0,4,2),$C172),DV$9,"")</f>
        <v/>
      </c>
      <c r="DW172" s="332" t="str">
        <f ca="1">IF(COUNTIF(OFFSET('別紙2-4(研修実施報告書)'!$I$8,(COLUMN()-COLUMN($J$9))*4,0,4,2),$C172),DW$9,"")</f>
        <v/>
      </c>
      <c r="DX172" s="332" t="str">
        <f ca="1">IF(COUNTIF(OFFSET('別紙2-4(研修実施報告書)'!$I$8,(COLUMN()-COLUMN($J$9))*4,0,4,2),$C172),DX$9,"")</f>
        <v/>
      </c>
      <c r="DY172" s="332" t="str">
        <f ca="1">IF(COUNTIF(OFFSET('別紙2-4(研修実施報告書)'!$I$8,(COLUMN()-COLUMN($J$9))*4,0,4,2),$C172),DY$9,"")</f>
        <v/>
      </c>
      <c r="DZ172" s="332" t="str">
        <f ca="1">IF(COUNTIF(OFFSET('別紙2-4(研修実施報告書)'!$I$8,(COLUMN()-COLUMN($J$9))*4,0,4,2),$C172),DZ$9,"")</f>
        <v/>
      </c>
      <c r="EA172" s="332" t="str">
        <f ca="1">IF(COUNTIF(OFFSET('別紙2-4(研修実施報告書)'!$I$8,(COLUMN()-COLUMN($J$9))*4,0,4,2),$C172),EA$9,"")</f>
        <v/>
      </c>
      <c r="EB172" s="332" t="str">
        <f ca="1">IF(COUNTIF(OFFSET('別紙2-4(研修実施報告書)'!$I$8,(COLUMN()-COLUMN($J$9))*4,0,4,2),$C172),EB$9,"")</f>
        <v/>
      </c>
      <c r="EC172" s="332" t="str">
        <f ca="1">IF(COUNTIF(OFFSET('別紙2-4(研修実施報告書)'!$I$8,(COLUMN()-COLUMN($J$9))*4,0,4,2),$C172),EC$9,"")</f>
        <v/>
      </c>
      <c r="ED172" s="332" t="str">
        <f ca="1">IF(COUNTIF(OFFSET('別紙2-4(研修実施報告書)'!$I$8,(COLUMN()-COLUMN($J$9))*4,0,4,2),$C172),ED$9,"")</f>
        <v/>
      </c>
      <c r="EE172" s="332" t="str">
        <f ca="1">IF(COUNTIF(OFFSET('別紙2-4(研修実施報告書)'!$I$8,(COLUMN()-COLUMN($J$9))*4,0,4,2),$C172),EE$9,"")</f>
        <v/>
      </c>
      <c r="EF172" s="332" t="str">
        <f ca="1">IF(COUNTIF(OFFSET('別紙2-4(研修実施報告書)'!$I$8,(COLUMN()-COLUMN($J$9))*4,0,4,2),$C172),EF$9,"")</f>
        <v/>
      </c>
      <c r="EG172" s="332" t="str">
        <f ca="1">IF(COUNTIF(OFFSET('別紙2-4(研修実施報告書)'!$I$8,(COLUMN()-COLUMN($J$9))*4,0,4,2),$C172),EG$9,"")</f>
        <v/>
      </c>
      <c r="EH172" s="332" t="str">
        <f ca="1">IF(COUNTIF(OFFSET('別紙2-4(研修実施報告書)'!$I$8,(COLUMN()-COLUMN($J$9))*4,0,4,2),$C172),EH$9,"")</f>
        <v/>
      </c>
      <c r="EI172" s="332" t="str">
        <f ca="1">IF(COUNTIF(OFFSET('別紙2-4(研修実施報告書)'!$I$8,(COLUMN()-COLUMN($J$9))*4,0,4,2),$C172),EI$9,"")</f>
        <v/>
      </c>
      <c r="EJ172" s="332" t="str">
        <f ca="1">IF(COUNTIF(OFFSET('別紙2-4(研修実施報告書)'!$I$8,(COLUMN()-COLUMN($J$9))*4,0,4,2),$C172),EJ$9,"")</f>
        <v/>
      </c>
      <c r="EK172" s="332" t="str">
        <f ca="1">IF(COUNTIF(OFFSET('別紙2-4(研修実施報告書)'!$I$8,(COLUMN()-COLUMN($J$9))*4,0,4,2),$C172),EK$9,"")</f>
        <v/>
      </c>
      <c r="EL172" s="332" t="str">
        <f ca="1">IF(COUNTIF(OFFSET('別紙2-4(研修実施報告書)'!$I$8,(COLUMN()-COLUMN($J$9))*4,0,4,2),$C172),EL$9,"")</f>
        <v/>
      </c>
      <c r="EM172" s="332" t="str">
        <f ca="1">IF(COUNTIF(OFFSET('別紙2-4(研修実施報告書)'!$I$8,(COLUMN()-COLUMN($J$9))*4,0,4,2),$C172),EM$9,"")</f>
        <v/>
      </c>
      <c r="EN172" s="332" t="str">
        <f ca="1">IF(COUNTIF(OFFSET('別紙2-4(研修実施報告書)'!$I$8,(COLUMN()-COLUMN($J$9))*4,0,4,2),$C172),EN$9,"")</f>
        <v/>
      </c>
      <c r="EO172" s="332" t="str">
        <f ca="1">IF(COUNTIF(OFFSET('別紙2-4(研修実施報告書)'!$I$8,(COLUMN()-COLUMN($J$9))*4,0,4,2),$C172),EO$9,"")</f>
        <v/>
      </c>
      <c r="EP172" s="332" t="str">
        <f ca="1">IF(COUNTIF(OFFSET('別紙2-4(研修実施報告書)'!$I$8,(COLUMN()-COLUMN($J$9))*4,0,4,2),$C172),EP$9,"")</f>
        <v/>
      </c>
      <c r="EQ172" s="332" t="str">
        <f ca="1">IF(COUNTIF(OFFSET('別紙2-4(研修実施報告書)'!$I$8,(COLUMN()-COLUMN($J$9))*4,0,4,2),$C172),EQ$9,"")</f>
        <v/>
      </c>
      <c r="ER172" s="332" t="str">
        <f ca="1">IF(COUNTIF(OFFSET('別紙2-4(研修実施報告書)'!$I$8,(COLUMN()-COLUMN($J$9))*4,0,4,2),$C172),ER$9,"")</f>
        <v/>
      </c>
      <c r="ES172" s="332" t="str">
        <f ca="1">IF(COUNTIF(OFFSET('別紙2-4(研修実施報告書)'!$I$8,(COLUMN()-COLUMN($J$9))*4,0,4,2),$C172),ES$9,"")</f>
        <v/>
      </c>
      <c r="ET172" s="332" t="str">
        <f ca="1">IF(COUNTIF(OFFSET('別紙2-4(研修実施報告書)'!$I$8,(COLUMN()-COLUMN($J$9))*4,0,4,2),$C172),ET$9,"")</f>
        <v/>
      </c>
      <c r="EU172" s="332" t="str">
        <f ca="1">IF(COUNTIF(OFFSET('別紙2-4(研修実施報告書)'!$I$8,(COLUMN()-COLUMN($J$9))*4,0,4,2),$C172),EU$9,"")</f>
        <v/>
      </c>
      <c r="EV172" s="332" t="str">
        <f ca="1">IF(COUNTIF(OFFSET('別紙2-4(研修実施報告書)'!$I$8,(COLUMN()-COLUMN($J$9))*4,0,4,2),$C172),EV$9,"")</f>
        <v/>
      </c>
      <c r="EW172" s="332" t="str">
        <f ca="1">IF(COUNTIF(OFFSET('別紙2-4(研修実施報告書)'!$I$8,(COLUMN()-COLUMN($J$9))*4,0,4,2),$C172),EW$9,"")</f>
        <v/>
      </c>
      <c r="EX172" s="332" t="str">
        <f ca="1">IF(COUNTIF(OFFSET('別紙2-4(研修実施報告書)'!$I$8,(COLUMN()-COLUMN($J$9))*4,0,4,2),$C172),EX$9,"")</f>
        <v/>
      </c>
      <c r="EY172" s="332" t="str">
        <f ca="1">IF(COUNTIF(OFFSET('別紙2-4(研修実施報告書)'!$I$8,(COLUMN()-COLUMN($J$9))*4,0,4,2),$C172),EY$9,"")</f>
        <v/>
      </c>
      <c r="EZ172" s="332" t="str">
        <f ca="1">IF(COUNTIF(OFFSET('別紙2-4(研修実施報告書)'!$I$8,(COLUMN()-COLUMN($J$9))*4,0,4,2),$C172),EZ$9,"")</f>
        <v/>
      </c>
      <c r="FA172" s="332" t="str">
        <f ca="1">IF(COUNTIF(OFFSET('別紙2-4(研修実施報告書)'!$I$8,(COLUMN()-COLUMN($J$9))*4,0,4,2),$C172),FA$9,"")</f>
        <v/>
      </c>
      <c r="FB172" s="332" t="str">
        <f ca="1">IF(COUNTIF(OFFSET('別紙2-4(研修実施報告書)'!$I$8,(COLUMN()-COLUMN($J$9))*4,0,4,2),$C172),FB$9,"")</f>
        <v/>
      </c>
      <c r="FC172" s="332" t="str">
        <f ca="1">IF(COUNTIF(OFFSET('別紙2-4(研修実施報告書)'!$I$8,(COLUMN()-COLUMN($J$9))*4,0,4,2),$C172),FC$9,"")</f>
        <v/>
      </c>
      <c r="FD172" s="332" t="str">
        <f ca="1">IF(COUNTIF(OFFSET('別紙2-4(研修実施報告書)'!$I$8,(COLUMN()-COLUMN($J$9))*4,0,4,2),$C172),FD$9,"")</f>
        <v/>
      </c>
      <c r="FE172" s="332" t="str">
        <f ca="1">IF(COUNTIF(OFFSET('別紙2-4(研修実施報告書)'!$I$8,(COLUMN()-COLUMN($J$9))*4,0,4,2),$C172),FE$9,"")</f>
        <v/>
      </c>
      <c r="FF172" s="332" t="str">
        <f ca="1">IF(COUNTIF(OFFSET('別紙2-4(研修実施報告書)'!$I$8,(COLUMN()-COLUMN($J$9))*4,0,4,2),$C172),FF$9,"")</f>
        <v/>
      </c>
      <c r="FG172" s="332" t="str">
        <f ca="1">IF(COUNTIF(OFFSET('別紙2-4(研修実施報告書)'!$I$8,(COLUMN()-COLUMN($J$9))*4,0,4,2),$C172),FG$9,"")</f>
        <v/>
      </c>
      <c r="FH172" s="332" t="str">
        <f ca="1">IF(COUNTIF(OFFSET('別紙2-4(研修実施報告書)'!$I$8,(COLUMN()-COLUMN($J$9))*4,0,4,2),$C172),FH$9,"")</f>
        <v/>
      </c>
      <c r="FI172" s="332" t="str">
        <f ca="1">IF(COUNTIF(OFFSET('別紙2-4(研修実施報告書)'!$I$8,(COLUMN()-COLUMN($J$9))*4,0,4,2),$C172),FI$9,"")</f>
        <v/>
      </c>
      <c r="FJ172" s="332" t="str">
        <f ca="1">IF(COUNTIF(OFFSET('別紙2-4(研修実施報告書)'!$I$8,(COLUMN()-COLUMN($J$9))*4,0,4,2),$C172),FJ$9,"")</f>
        <v/>
      </c>
      <c r="FK172" s="332" t="str">
        <f ca="1">IF(COUNTIF(OFFSET('別紙2-4(研修実施報告書)'!$I$8,(COLUMN()-COLUMN($J$9))*4,0,4,2),$C172),FK$9,"")</f>
        <v/>
      </c>
      <c r="FL172" s="332" t="str">
        <f ca="1">IF(COUNTIF(OFFSET('別紙2-4(研修実施報告書)'!$I$8,(COLUMN()-COLUMN($J$9))*4,0,4,2),$C172),FL$9,"")</f>
        <v/>
      </c>
      <c r="FM172" s="332" t="str">
        <f ca="1">IF(COUNTIF(OFFSET('別紙2-4(研修実施報告書)'!$I$8,(COLUMN()-COLUMN($J$9))*4,0,4,2),$C172),FM$9,"")</f>
        <v/>
      </c>
      <c r="FN172" s="332" t="str">
        <f ca="1">IF(COUNTIF(OFFSET('別紙2-4(研修実施報告書)'!$I$8,(COLUMN()-COLUMN($J$9))*4,0,4,2),$C172),FN$9,"")</f>
        <v/>
      </c>
      <c r="FO172" s="332" t="str">
        <f ca="1">IF(COUNTIF(OFFSET('別紙2-4(研修実施報告書)'!$I$8,(COLUMN()-COLUMN($J$9))*4,0,4,2),$C172),FO$9,"")</f>
        <v/>
      </c>
      <c r="FP172" s="332" t="str">
        <f ca="1">IF(COUNTIF(OFFSET('別紙2-4(研修実施報告書)'!$I$8,(COLUMN()-COLUMN($J$9))*4,0,4,2),$C172),FP$9,"")</f>
        <v/>
      </c>
      <c r="FQ172" s="332" t="str">
        <f ca="1">IF(COUNTIF(OFFSET('別紙2-4(研修実施報告書)'!$I$8,(COLUMN()-COLUMN($J$9))*4,0,4,2),$C172),FQ$9,"")</f>
        <v/>
      </c>
      <c r="FR172" s="332" t="str">
        <f ca="1">IF(COUNTIF(OFFSET('別紙2-4(研修実施報告書)'!$I$8,(COLUMN()-COLUMN($J$9))*4,0,4,2),$C172),FR$9,"")</f>
        <v/>
      </c>
      <c r="FS172" s="332" t="str">
        <f ca="1">IF(COUNTIF(OFFSET('別紙2-4(研修実施報告書)'!$I$8,(COLUMN()-COLUMN($J$9))*4,0,4,2),$C172),FS$9,"")</f>
        <v/>
      </c>
      <c r="FT172" s="332" t="str">
        <f ca="1">IF(COUNTIF(OFFSET('別紙2-4(研修実施報告書)'!$I$8,(COLUMN()-COLUMN($J$9))*4,0,4,2),$C172),FT$9,"")</f>
        <v/>
      </c>
      <c r="FU172" s="332" t="str">
        <f ca="1">IF(COUNTIF(OFFSET('別紙2-4(研修実施報告書)'!$I$8,(COLUMN()-COLUMN($J$9))*4,0,4,2),$C172),FU$9,"")</f>
        <v/>
      </c>
      <c r="FV172" s="332" t="str">
        <f ca="1">IF(COUNTIF(OFFSET('別紙2-4(研修実施報告書)'!$I$8,(COLUMN()-COLUMN($J$9))*4,0,4,2),$C172),FV$9,"")</f>
        <v/>
      </c>
      <c r="FW172" s="332" t="str">
        <f ca="1">IF(COUNTIF(OFFSET('別紙2-4(研修実施報告書)'!$I$8,(COLUMN()-COLUMN($J$9))*4,0,4,2),$C172),FW$9,"")</f>
        <v/>
      </c>
      <c r="FX172" s="332" t="str">
        <f ca="1">IF(COUNTIF(OFFSET('別紙2-4(研修実施報告書)'!$I$8,(COLUMN()-COLUMN($J$9))*4,0,4,2),$C172),FX$9,"")</f>
        <v/>
      </c>
      <c r="FY172" s="332" t="str">
        <f ca="1">IF(COUNTIF(OFFSET('別紙2-4(研修実施報告書)'!$I$8,(COLUMN()-COLUMN($J$9))*4,0,4,2),$C172),FY$9,"")</f>
        <v/>
      </c>
      <c r="FZ172" s="332" t="str">
        <f ca="1">IF(COUNTIF(OFFSET('別紙2-4(研修実施報告書)'!$I$8,(COLUMN()-COLUMN($J$9))*4,0,4,2),$C172),FZ$9,"")</f>
        <v/>
      </c>
      <c r="GA172" s="332" t="str">
        <f ca="1">IF(COUNTIF(OFFSET('別紙2-4(研修実施報告書)'!$I$8,(COLUMN()-COLUMN($J$9))*4,0,4,2),$C172),GA$9,"")</f>
        <v/>
      </c>
      <c r="GB172" s="332" t="str">
        <f ca="1">IF(COUNTIF(OFFSET('別紙2-4(研修実施報告書)'!$I$8,(COLUMN()-COLUMN($J$9))*4,0,4,2),$C172),GB$9,"")</f>
        <v/>
      </c>
      <c r="GC172" s="332" t="str">
        <f ca="1">IF(COUNTIF(OFFSET('別紙2-4(研修実施報告書)'!$I$8,(COLUMN()-COLUMN($J$9))*4,0,4,2),$C172),GC$9,"")</f>
        <v/>
      </c>
      <c r="GD172" s="332" t="str">
        <f ca="1">IF(COUNTIF(OFFSET('別紙2-4(研修実施報告書)'!$I$8,(COLUMN()-COLUMN($J$9))*4,0,4,2),$C172),GD$9,"")</f>
        <v/>
      </c>
      <c r="GE172" s="332" t="str">
        <f ca="1">IF(COUNTIF(OFFSET('別紙2-4(研修実施報告書)'!$I$8,(COLUMN()-COLUMN($J$9))*4,0,4,2),$C172),GE$9,"")</f>
        <v/>
      </c>
      <c r="GF172" s="332" t="str">
        <f ca="1">IF(COUNTIF(OFFSET('別紙2-4(研修実施報告書)'!$I$8,(COLUMN()-COLUMN($J$9))*4,0,4,2),$C172),GF$9,"")</f>
        <v/>
      </c>
      <c r="GG172" s="332" t="str">
        <f ca="1">IF(COUNTIF(OFFSET('別紙2-4(研修実施報告書)'!$I$8,(COLUMN()-COLUMN($J$9))*4,0,4,2),$C172),GG$9,"")</f>
        <v/>
      </c>
      <c r="GH172" s="332" t="str">
        <f ca="1">IF(COUNTIF(OFFSET('別紙2-4(研修実施報告書)'!$I$8,(COLUMN()-COLUMN($J$9))*4,0,4,2),$C172),GH$9,"")</f>
        <v/>
      </c>
      <c r="GI172" s="332" t="str">
        <f ca="1">IF(COUNTIF(OFFSET('別紙2-4(研修実施報告書)'!$I$8,(COLUMN()-COLUMN($J$9))*4,0,4,2),$C172),GI$9,"")</f>
        <v/>
      </c>
      <c r="GJ172" s="332" t="str">
        <f ca="1">IF(COUNTIF(OFFSET('別紙2-4(研修実施報告書)'!$I$8,(COLUMN()-COLUMN($J$9))*4,0,4,2),$C172),GJ$9,"")</f>
        <v/>
      </c>
      <c r="GK172" s="332" t="str">
        <f ca="1">IF(COUNTIF(OFFSET('別紙2-4(研修実施報告書)'!$I$8,(COLUMN()-COLUMN($J$9))*4,0,4,2),$C172),GK$9,"")</f>
        <v/>
      </c>
      <c r="GL172" s="332" t="str">
        <f ca="1">IF(COUNTIF(OFFSET('別紙2-4(研修実施報告書)'!$I$8,(COLUMN()-COLUMN($J$9))*4,0,4,2),$C172),GL$9,"")</f>
        <v/>
      </c>
      <c r="GM172" s="332" t="str">
        <f ca="1">IF(COUNTIF(OFFSET('別紙2-4(研修実施報告書)'!$I$8,(COLUMN()-COLUMN($J$9))*4,0,4,2),$C172),GM$9,"")</f>
        <v/>
      </c>
      <c r="GN172" s="332" t="str">
        <f ca="1">IF(COUNTIF(OFFSET('別紙2-4(研修実施報告書)'!$I$8,(COLUMN()-COLUMN($J$9))*4,0,4,2),$C172),GN$9,"")</f>
        <v/>
      </c>
      <c r="GO172" s="332" t="str">
        <f ca="1">IF(COUNTIF(OFFSET('別紙2-4(研修実施報告書)'!$I$8,(COLUMN()-COLUMN($J$9))*4,0,4,2),$C172),GO$9,"")</f>
        <v/>
      </c>
      <c r="GP172" s="332" t="str">
        <f ca="1">IF(COUNTIF(OFFSET('別紙2-4(研修実施報告書)'!$I$8,(COLUMN()-COLUMN($J$9))*4,0,4,2),$C172),GP$9,"")</f>
        <v/>
      </c>
      <c r="GQ172" s="332" t="str">
        <f ca="1">IF(COUNTIF(OFFSET('別紙2-4(研修実施報告書)'!$I$8,(COLUMN()-COLUMN($J$9))*4,0,4,2),$C172),GQ$9,"")</f>
        <v/>
      </c>
      <c r="GR172" s="332" t="str">
        <f ca="1">IF(COUNTIF(OFFSET('別紙2-4(研修実施報告書)'!$I$8,(COLUMN()-COLUMN($J$9))*4,0,4,2),$C172),GR$9,"")</f>
        <v/>
      </c>
      <c r="GS172" s="332" t="str">
        <f ca="1">IF(COUNTIF(OFFSET('別紙2-4(研修実施報告書)'!$I$8,(COLUMN()-COLUMN($J$9))*4,0,4,2),$C172),GS$9,"")</f>
        <v/>
      </c>
      <c r="GT172" s="332" t="str">
        <f ca="1">IF(COUNTIF(OFFSET('別紙2-4(研修実施報告書)'!$I$8,(COLUMN()-COLUMN($J$9))*4,0,4,2),$C172),GT$9,"")</f>
        <v/>
      </c>
      <c r="GU172" s="332" t="str">
        <f ca="1">IF(COUNTIF(OFFSET('別紙2-4(研修実施報告書)'!$I$8,(COLUMN()-COLUMN($J$9))*4,0,4,2),$C172),GU$9,"")</f>
        <v/>
      </c>
      <c r="GV172" s="332" t="str">
        <f ca="1">IF(COUNTIF(OFFSET('別紙2-4(研修実施報告書)'!$I$8,(COLUMN()-COLUMN($J$9))*4,0,4,2),$C172),GV$9,"")</f>
        <v/>
      </c>
      <c r="GW172" s="332" t="str">
        <f ca="1">IF(COUNTIF(OFFSET('別紙2-4(研修実施報告書)'!$I$8,(COLUMN()-COLUMN($J$9))*4,0,4,2),$C172),GW$9,"")</f>
        <v/>
      </c>
      <c r="GX172" s="332" t="str">
        <f ca="1">IF(COUNTIF(OFFSET('別紙2-4(研修実施報告書)'!$I$8,(COLUMN()-COLUMN($J$9))*4,0,4,2),$C172),GX$9,"")</f>
        <v/>
      </c>
      <c r="GY172" s="332" t="str">
        <f ca="1">IF(COUNTIF(OFFSET('別紙2-4(研修実施報告書)'!$I$8,(COLUMN()-COLUMN($J$9))*4,0,4,2),$C172),GY$9,"")</f>
        <v/>
      </c>
      <c r="GZ172" s="332" t="str">
        <f ca="1">IF(COUNTIF(OFFSET('別紙2-4(研修実施報告書)'!$I$8,(COLUMN()-COLUMN($J$9))*4,0,4,2),$C172),GZ$9,"")</f>
        <v/>
      </c>
      <c r="HA172" s="332" t="str">
        <f ca="1">IF(COUNTIF(OFFSET('別紙2-4(研修実施報告書)'!$I$8,(COLUMN()-COLUMN($J$9))*4,0,4,2),$C172),HA$9,"")</f>
        <v/>
      </c>
      <c r="HB172" s="320"/>
    </row>
    <row r="173" spans="1:210" s="107" customFormat="1" ht="18" customHeight="1">
      <c r="A173" s="325">
        <v>159</v>
      </c>
      <c r="B173" s="323" t="str">
        <f>IF(AND('別紙1-7(研修責任者教育担当者) '!E176="〇",'別紙1-7(研修責任者教育担当者) '!F176="〇"),"専任・兼任",IF('別紙1-7(研修責任者教育担当者) '!E176="〇","専任",IF('別紙1-7(研修責任者教育担当者) '!F176="〇","兼任","")))</f>
        <v/>
      </c>
      <c r="C173" s="324">
        <f>VLOOKUP(A173,'別紙1-7(研修責任者教育担当者) '!$B$18:$C$217,2,0)</f>
        <v>0</v>
      </c>
      <c r="D173" s="348" t="s">
        <v>175</v>
      </c>
      <c r="E173" s="349"/>
      <c r="F173" s="329" t="e">
        <f t="shared" si="6"/>
        <v>#DIV/0!</v>
      </c>
      <c r="G173" s="330" t="e">
        <f t="shared" ca="1" si="7"/>
        <v>#DIV/0!</v>
      </c>
      <c r="H173" s="318">
        <f t="shared" ca="1" si="8"/>
        <v>0</v>
      </c>
      <c r="I173" s="318"/>
      <c r="J173" s="332" t="str">
        <f ca="1">IF(COUNTIF(OFFSET('別紙2-4(研修実施報告書)'!$I$8,(COLUMN()-COLUMN($J$9))*4,0,4,2),$C173),J$9,"")</f>
        <v/>
      </c>
      <c r="K173" s="332" t="str">
        <f ca="1">IF(COUNTIF(OFFSET('別紙2-4(研修実施報告書)'!$I$8,(COLUMN()-COLUMN($J$9))*4,0,4,2),$C173),K$9,"")</f>
        <v/>
      </c>
      <c r="L173" s="332" t="str">
        <f ca="1">IF(COUNTIF(OFFSET('別紙2-4(研修実施報告書)'!$I$8,(COLUMN()-COLUMN($J$9))*4,0,4,2),$C173),L$9,"")</f>
        <v/>
      </c>
      <c r="M173" s="332" t="str">
        <f ca="1">IF(COUNTIF(OFFSET('別紙2-4(研修実施報告書)'!$I$8,(COLUMN()-COLUMN($J$9))*4,0,4,2),$C173),M$9,"")</f>
        <v/>
      </c>
      <c r="N173" s="332" t="str">
        <f ca="1">IF(COUNTIF(OFFSET('別紙2-4(研修実施報告書)'!$I$8,(COLUMN()-COLUMN($J$9))*4,0,4,2),$C173),N$9,"")</f>
        <v/>
      </c>
      <c r="O173" s="332" t="str">
        <f ca="1">IF(COUNTIF(OFFSET('別紙2-4(研修実施報告書)'!$I$8,(COLUMN()-COLUMN($J$9))*4,0,4,2),$C173),O$9,"")</f>
        <v/>
      </c>
      <c r="P173" s="332" t="str">
        <f ca="1">IF(COUNTIF(OFFSET('別紙2-4(研修実施報告書)'!$I$8,(COLUMN()-COLUMN($J$9))*4,0,4,2),$C173),P$9,"")</f>
        <v/>
      </c>
      <c r="Q173" s="332" t="str">
        <f ca="1">IF(COUNTIF(OFFSET('別紙2-4(研修実施報告書)'!$I$8,(COLUMN()-COLUMN($J$9))*4,0,4,2),$C173),Q$9,"")</f>
        <v/>
      </c>
      <c r="R173" s="332" t="str">
        <f ca="1">IF(COUNTIF(OFFSET('別紙2-4(研修実施報告書)'!$I$8,(COLUMN()-COLUMN($J$9))*4,0,4,2),$C173),R$9,"")</f>
        <v/>
      </c>
      <c r="S173" s="332" t="str">
        <f ca="1">IF(COUNTIF(OFFSET('別紙2-4(研修実施報告書)'!$I$8,(COLUMN()-COLUMN($J$9))*4,0,4,2),$C173),S$9,"")</f>
        <v/>
      </c>
      <c r="T173" s="332" t="str">
        <f ca="1">IF(COUNTIF(OFFSET('別紙2-4(研修実施報告書)'!$I$8,(COLUMN()-COLUMN($J$9))*4,0,4,2),$C173),T$9,"")</f>
        <v/>
      </c>
      <c r="U173" s="332" t="str">
        <f ca="1">IF(COUNTIF(OFFSET('別紙2-4(研修実施報告書)'!$I$8,(COLUMN()-COLUMN($J$9))*4,0,4,2),$C173),U$9,"")</f>
        <v/>
      </c>
      <c r="V173" s="332" t="str">
        <f ca="1">IF(COUNTIF(OFFSET('別紙2-4(研修実施報告書)'!$I$8,(COLUMN()-COLUMN($J$9))*4,0,4,2),$C173),V$9,"")</f>
        <v/>
      </c>
      <c r="W173" s="332" t="str">
        <f ca="1">IF(COUNTIF(OFFSET('別紙2-4(研修実施報告書)'!$I$8,(COLUMN()-COLUMN($J$9))*4,0,4,2),$C173),W$9,"")</f>
        <v/>
      </c>
      <c r="X173" s="332" t="str">
        <f ca="1">IF(COUNTIF(OFFSET('別紙2-4(研修実施報告書)'!$I$8,(COLUMN()-COLUMN($J$9))*4,0,4,2),$C173),X$9,"")</f>
        <v/>
      </c>
      <c r="Y173" s="332" t="str">
        <f ca="1">IF(COUNTIF(OFFSET('別紙2-4(研修実施報告書)'!$I$8,(COLUMN()-COLUMN($J$9))*4,0,4,2),$C173),Y$9,"")</f>
        <v/>
      </c>
      <c r="Z173" s="332" t="str">
        <f ca="1">IF(COUNTIF(OFFSET('別紙2-4(研修実施報告書)'!$I$8,(COLUMN()-COLUMN($J$9))*4,0,4,2),$C173),Z$9,"")</f>
        <v/>
      </c>
      <c r="AA173" s="332" t="str">
        <f ca="1">IF(COUNTIF(OFFSET('別紙2-4(研修実施報告書)'!$I$8,(COLUMN()-COLUMN($J$9))*4,0,4,2),$C173),AA$9,"")</f>
        <v/>
      </c>
      <c r="AB173" s="332" t="str">
        <f ca="1">IF(COUNTIF(OFFSET('別紙2-4(研修実施報告書)'!$I$8,(COLUMN()-COLUMN($J$9))*4,0,4,2),$C173),AB$9,"")</f>
        <v/>
      </c>
      <c r="AC173" s="332" t="str">
        <f ca="1">IF(COUNTIF(OFFSET('別紙2-4(研修実施報告書)'!$I$8,(COLUMN()-COLUMN($J$9))*4,0,4,2),$C173),AC$9,"")</f>
        <v/>
      </c>
      <c r="AD173" s="332" t="str">
        <f ca="1">IF(COUNTIF(OFFSET('別紙2-4(研修実施報告書)'!$I$8,(COLUMN()-COLUMN($J$9))*4,0,4,2),$C173),AD$9,"")</f>
        <v/>
      </c>
      <c r="AE173" s="332" t="str">
        <f ca="1">IF(COUNTIF(OFFSET('別紙2-4(研修実施報告書)'!$I$8,(COLUMN()-COLUMN($J$9))*4,0,4,2),$C173),AE$9,"")</f>
        <v/>
      </c>
      <c r="AF173" s="332" t="str">
        <f ca="1">IF(COUNTIF(OFFSET('別紙2-4(研修実施報告書)'!$I$8,(COLUMN()-COLUMN($J$9))*4,0,4,2),$C173),AF$9,"")</f>
        <v/>
      </c>
      <c r="AG173" s="332" t="str">
        <f ca="1">IF(COUNTIF(OFFSET('別紙2-4(研修実施報告書)'!$I$8,(COLUMN()-COLUMN($J$9))*4,0,4,2),$C173),AG$9,"")</f>
        <v/>
      </c>
      <c r="AH173" s="332" t="str">
        <f ca="1">IF(COUNTIF(OFFSET('別紙2-4(研修実施報告書)'!$I$8,(COLUMN()-COLUMN($J$9))*4,0,4,2),$C173),AH$9,"")</f>
        <v/>
      </c>
      <c r="AI173" s="332" t="str">
        <f ca="1">IF(COUNTIF(OFFSET('別紙2-4(研修実施報告書)'!$I$8,(COLUMN()-COLUMN($J$9))*4,0,4,2),$C173),AI$9,"")</f>
        <v/>
      </c>
      <c r="AJ173" s="332" t="str">
        <f ca="1">IF(COUNTIF(OFFSET('別紙2-4(研修実施報告書)'!$I$8,(COLUMN()-COLUMN($J$9))*4,0,4,2),$C173),AJ$9,"")</f>
        <v/>
      </c>
      <c r="AK173" s="332" t="str">
        <f ca="1">IF(COUNTIF(OFFSET('別紙2-4(研修実施報告書)'!$I$8,(COLUMN()-COLUMN($J$9))*4,0,4,2),$C173),AK$9,"")</f>
        <v/>
      </c>
      <c r="AL173" s="332" t="str">
        <f ca="1">IF(COUNTIF(OFFSET('別紙2-4(研修実施報告書)'!$I$8,(COLUMN()-COLUMN($J$9))*4,0,4,2),$C173),AL$9,"")</f>
        <v/>
      </c>
      <c r="AM173" s="332" t="str">
        <f ca="1">IF(COUNTIF(OFFSET('別紙2-4(研修実施報告書)'!$I$8,(COLUMN()-COLUMN($J$9))*4,0,4,2),$C173),AM$9,"")</f>
        <v/>
      </c>
      <c r="AN173" s="332" t="str">
        <f ca="1">IF(COUNTIF(OFFSET('別紙2-4(研修実施報告書)'!$I$8,(COLUMN()-COLUMN($J$9))*4,0,4,2),$C173),AN$9,"")</f>
        <v/>
      </c>
      <c r="AO173" s="332" t="str">
        <f ca="1">IF(COUNTIF(OFFSET('別紙2-4(研修実施報告書)'!$I$8,(COLUMN()-COLUMN($J$9))*4,0,4,2),$C173),AO$9,"")</f>
        <v/>
      </c>
      <c r="AP173" s="332" t="str">
        <f ca="1">IF(COUNTIF(OFFSET('別紙2-4(研修実施報告書)'!$I$8,(COLUMN()-COLUMN($J$9))*4,0,4,2),$C173),AP$9,"")</f>
        <v/>
      </c>
      <c r="AQ173" s="332" t="str">
        <f ca="1">IF(COUNTIF(OFFSET('別紙2-4(研修実施報告書)'!$I$8,(COLUMN()-COLUMN($J$9))*4,0,4,2),$C173),AQ$9,"")</f>
        <v/>
      </c>
      <c r="AR173" s="332" t="str">
        <f ca="1">IF(COUNTIF(OFFSET('別紙2-4(研修実施報告書)'!$I$8,(COLUMN()-COLUMN($J$9))*4,0,4,2),$C173),AR$9,"")</f>
        <v/>
      </c>
      <c r="AS173" s="332" t="str">
        <f ca="1">IF(COUNTIF(OFFSET('別紙2-4(研修実施報告書)'!$I$8,(COLUMN()-COLUMN($J$9))*4,0,4,2),$C173),AS$9,"")</f>
        <v/>
      </c>
      <c r="AT173" s="332" t="str">
        <f ca="1">IF(COUNTIF(OFFSET('別紙2-4(研修実施報告書)'!$I$8,(COLUMN()-COLUMN($J$9))*4,0,4,2),$C173),AT$9,"")</f>
        <v/>
      </c>
      <c r="AU173" s="332" t="str">
        <f ca="1">IF(COUNTIF(OFFSET('別紙2-4(研修実施報告書)'!$I$8,(COLUMN()-COLUMN($J$9))*4,0,4,2),$C173),AU$9,"")</f>
        <v/>
      </c>
      <c r="AV173" s="332" t="str">
        <f ca="1">IF(COUNTIF(OFFSET('別紙2-4(研修実施報告書)'!$I$8,(COLUMN()-COLUMN($J$9))*4,0,4,2),$C173),AV$9,"")</f>
        <v/>
      </c>
      <c r="AW173" s="332" t="str">
        <f ca="1">IF(COUNTIF(OFFSET('別紙2-4(研修実施報告書)'!$I$8,(COLUMN()-COLUMN($J$9))*4,0,4,2),$C173),AW$9,"")</f>
        <v/>
      </c>
      <c r="AX173" s="332" t="str">
        <f ca="1">IF(COUNTIF(OFFSET('別紙2-4(研修実施報告書)'!$I$8,(COLUMN()-COLUMN($J$9))*4,0,4,2),$C173),AX$9,"")</f>
        <v/>
      </c>
      <c r="AY173" s="332" t="str">
        <f ca="1">IF(COUNTIF(OFFSET('別紙2-4(研修実施報告書)'!$I$8,(COLUMN()-COLUMN($J$9))*4,0,4,2),$C173),AY$9,"")</f>
        <v/>
      </c>
      <c r="AZ173" s="332" t="str">
        <f ca="1">IF(COUNTIF(OFFSET('別紙2-4(研修実施報告書)'!$I$8,(COLUMN()-COLUMN($J$9))*4,0,4,2),$C173),AZ$9,"")</f>
        <v/>
      </c>
      <c r="BA173" s="332" t="str">
        <f ca="1">IF(COUNTIF(OFFSET('別紙2-4(研修実施報告書)'!$I$8,(COLUMN()-COLUMN($J$9))*4,0,4,2),$C173),BA$9,"")</f>
        <v/>
      </c>
      <c r="BB173" s="332" t="str">
        <f ca="1">IF(COUNTIF(OFFSET('別紙2-4(研修実施報告書)'!$I$8,(COLUMN()-COLUMN($J$9))*4,0,4,2),$C173),BB$9,"")</f>
        <v/>
      </c>
      <c r="BC173" s="332" t="str">
        <f ca="1">IF(COUNTIF(OFFSET('別紙2-4(研修実施報告書)'!$I$8,(COLUMN()-COLUMN($J$9))*4,0,4,2),$C173),BC$9,"")</f>
        <v/>
      </c>
      <c r="BD173" s="332" t="str">
        <f ca="1">IF(COUNTIF(OFFSET('別紙2-4(研修実施報告書)'!$I$8,(COLUMN()-COLUMN($J$9))*4,0,4,2),$C173),BD$9,"")</f>
        <v/>
      </c>
      <c r="BE173" s="332" t="str">
        <f ca="1">IF(COUNTIF(OFFSET('別紙2-4(研修実施報告書)'!$I$8,(COLUMN()-COLUMN($J$9))*4,0,4,2),$C173),BE$9,"")</f>
        <v/>
      </c>
      <c r="BF173" s="332" t="str">
        <f ca="1">IF(COUNTIF(OFFSET('別紙2-4(研修実施報告書)'!$I$8,(COLUMN()-COLUMN($J$9))*4,0,4,2),$C173),BF$9,"")</f>
        <v/>
      </c>
      <c r="BG173" s="332" t="str">
        <f ca="1">IF(COUNTIF(OFFSET('別紙2-4(研修実施報告書)'!$I$8,(COLUMN()-COLUMN($J$9))*4,0,4,2),$C173),BG$9,"")</f>
        <v/>
      </c>
      <c r="BH173" s="332" t="str">
        <f ca="1">IF(COUNTIF(OFFSET('別紙2-4(研修実施報告書)'!$I$8,(COLUMN()-COLUMN($J$9))*4,0,4,2),$C173),BH$9,"")</f>
        <v/>
      </c>
      <c r="BI173" s="332" t="str">
        <f ca="1">IF(COUNTIF(OFFSET('別紙2-4(研修実施報告書)'!$I$8,(COLUMN()-COLUMN($J$9))*4,0,4,2),$C173),BI$9,"")</f>
        <v/>
      </c>
      <c r="BJ173" s="332" t="str">
        <f ca="1">IF(COUNTIF(OFFSET('別紙2-4(研修実施報告書)'!$I$8,(COLUMN()-COLUMN($J$9))*4,0,4,2),$C173),BJ$9,"")</f>
        <v/>
      </c>
      <c r="BK173" s="332" t="str">
        <f ca="1">IF(COUNTIF(OFFSET('別紙2-4(研修実施報告書)'!$I$8,(COLUMN()-COLUMN($J$9))*4,0,4,2),$C173),BK$9,"")</f>
        <v/>
      </c>
      <c r="BL173" s="332" t="str">
        <f ca="1">IF(COUNTIF(OFFSET('別紙2-4(研修実施報告書)'!$I$8,(COLUMN()-COLUMN($J$9))*4,0,4,2),$C173),BL$9,"")</f>
        <v/>
      </c>
      <c r="BM173" s="332" t="str">
        <f ca="1">IF(COUNTIF(OFFSET('別紙2-4(研修実施報告書)'!$I$8,(COLUMN()-COLUMN($J$9))*4,0,4,2),$C173),BM$9,"")</f>
        <v/>
      </c>
      <c r="BN173" s="332" t="str">
        <f ca="1">IF(COUNTIF(OFFSET('別紙2-4(研修実施報告書)'!$I$8,(COLUMN()-COLUMN($J$9))*4,0,4,2),$C173),BN$9,"")</f>
        <v/>
      </c>
      <c r="BO173" s="332" t="str">
        <f ca="1">IF(COUNTIF(OFFSET('別紙2-4(研修実施報告書)'!$I$8,(COLUMN()-COLUMN($J$9))*4,0,4,2),$C173),BO$9,"")</f>
        <v/>
      </c>
      <c r="BP173" s="332" t="str">
        <f ca="1">IF(COUNTIF(OFFSET('別紙2-4(研修実施報告書)'!$I$8,(COLUMN()-COLUMN($J$9))*4,0,4,2),$C173),BP$9,"")</f>
        <v/>
      </c>
      <c r="BQ173" s="332" t="str">
        <f ca="1">IF(COUNTIF(OFFSET('別紙2-4(研修実施報告書)'!$I$8,(COLUMN()-COLUMN($J$9))*4,0,4,2),$C173),BQ$9,"")</f>
        <v/>
      </c>
      <c r="BR173" s="332" t="str">
        <f ca="1">IF(COUNTIF(OFFSET('別紙2-4(研修実施報告書)'!$I$8,(COLUMN()-COLUMN($J$9))*4,0,4,2),$C173),BR$9,"")</f>
        <v/>
      </c>
      <c r="BS173" s="332" t="str">
        <f ca="1">IF(COUNTIF(OFFSET('別紙2-4(研修実施報告書)'!$I$8,(COLUMN()-COLUMN($J$9))*4,0,4,2),$C173),BS$9,"")</f>
        <v/>
      </c>
      <c r="BT173" s="332" t="str">
        <f ca="1">IF(COUNTIF(OFFSET('別紙2-4(研修実施報告書)'!$I$8,(COLUMN()-COLUMN($J$9))*4,0,4,2),$C173),BT$9,"")</f>
        <v/>
      </c>
      <c r="BU173" s="332" t="str">
        <f ca="1">IF(COUNTIF(OFFSET('別紙2-4(研修実施報告書)'!$I$8,(COLUMN()-COLUMN($J$9))*4,0,4,2),$C173),BU$9,"")</f>
        <v/>
      </c>
      <c r="BV173" s="332" t="str">
        <f ca="1">IF(COUNTIF(OFFSET('別紙2-4(研修実施報告書)'!$I$8,(COLUMN()-COLUMN($J$9))*4,0,4,2),$C173),BV$9,"")</f>
        <v/>
      </c>
      <c r="BW173" s="332" t="str">
        <f ca="1">IF(COUNTIF(OFFSET('別紙2-4(研修実施報告書)'!$I$8,(COLUMN()-COLUMN($J$9))*4,0,4,2),$C173),BW$9,"")</f>
        <v/>
      </c>
      <c r="BX173" s="332" t="str">
        <f ca="1">IF(COUNTIF(OFFSET('別紙2-4(研修実施報告書)'!$I$8,(COLUMN()-COLUMN($J$9))*4,0,4,2),$C173),BX$9,"")</f>
        <v/>
      </c>
      <c r="BY173" s="332" t="str">
        <f ca="1">IF(COUNTIF(OFFSET('別紙2-4(研修実施報告書)'!$I$8,(COLUMN()-COLUMN($J$9))*4,0,4,2),$C173),BY$9,"")</f>
        <v/>
      </c>
      <c r="BZ173" s="332" t="str">
        <f ca="1">IF(COUNTIF(OFFSET('別紙2-4(研修実施報告書)'!$I$8,(COLUMN()-COLUMN($J$9))*4,0,4,2),$C173),BZ$9,"")</f>
        <v/>
      </c>
      <c r="CA173" s="332" t="str">
        <f ca="1">IF(COUNTIF(OFFSET('別紙2-4(研修実施報告書)'!$I$8,(COLUMN()-COLUMN($J$9))*4,0,4,2),$C173),CA$9,"")</f>
        <v/>
      </c>
      <c r="CB173" s="332" t="str">
        <f ca="1">IF(COUNTIF(OFFSET('別紙2-4(研修実施報告書)'!$I$8,(COLUMN()-COLUMN($J$9))*4,0,4,2),$C173),CB$9,"")</f>
        <v/>
      </c>
      <c r="CC173" s="332" t="str">
        <f ca="1">IF(COUNTIF(OFFSET('別紙2-4(研修実施報告書)'!$I$8,(COLUMN()-COLUMN($J$9))*4,0,4,2),$C173),CC$9,"")</f>
        <v/>
      </c>
      <c r="CD173" s="332" t="str">
        <f ca="1">IF(COUNTIF(OFFSET('別紙2-4(研修実施報告書)'!$I$8,(COLUMN()-COLUMN($J$9))*4,0,4,2),$C173),CD$9,"")</f>
        <v/>
      </c>
      <c r="CE173" s="332" t="str">
        <f ca="1">IF(COUNTIF(OFFSET('別紙2-4(研修実施報告書)'!$I$8,(COLUMN()-COLUMN($J$9))*4,0,4,2),$C173),CE$9,"")</f>
        <v/>
      </c>
      <c r="CF173" s="332" t="str">
        <f ca="1">IF(COUNTIF(OFFSET('別紙2-4(研修実施報告書)'!$I$8,(COLUMN()-COLUMN($J$9))*4,0,4,2),$C173),CF$9,"")</f>
        <v/>
      </c>
      <c r="CG173" s="332" t="str">
        <f ca="1">IF(COUNTIF(OFFSET('別紙2-4(研修実施報告書)'!$I$8,(COLUMN()-COLUMN($J$9))*4,0,4,2),$C173),CG$9,"")</f>
        <v/>
      </c>
      <c r="CH173" s="332" t="str">
        <f ca="1">IF(COUNTIF(OFFSET('別紙2-4(研修実施報告書)'!$I$8,(COLUMN()-COLUMN($J$9))*4,0,4,2),$C173),CH$9,"")</f>
        <v/>
      </c>
      <c r="CI173" s="332" t="str">
        <f ca="1">IF(COUNTIF(OFFSET('別紙2-4(研修実施報告書)'!$I$8,(COLUMN()-COLUMN($J$9))*4,0,4,2),$C173),CI$9,"")</f>
        <v/>
      </c>
      <c r="CJ173" s="332" t="str">
        <f ca="1">IF(COUNTIF(OFFSET('別紙2-4(研修実施報告書)'!$I$8,(COLUMN()-COLUMN($J$9))*4,0,4,2),$C173),CJ$9,"")</f>
        <v/>
      </c>
      <c r="CK173" s="332" t="str">
        <f ca="1">IF(COUNTIF(OFFSET('別紙2-4(研修実施報告書)'!$I$8,(COLUMN()-COLUMN($J$9))*4,0,4,2),$C173),CK$9,"")</f>
        <v/>
      </c>
      <c r="CL173" s="332" t="str">
        <f ca="1">IF(COUNTIF(OFFSET('別紙2-4(研修実施報告書)'!$I$8,(COLUMN()-COLUMN($J$9))*4,0,4,2),$C173),CL$9,"")</f>
        <v/>
      </c>
      <c r="CM173" s="332" t="str">
        <f ca="1">IF(COUNTIF(OFFSET('別紙2-4(研修実施報告書)'!$I$8,(COLUMN()-COLUMN($J$9))*4,0,4,2),$C173),CM$9,"")</f>
        <v/>
      </c>
      <c r="CN173" s="332" t="str">
        <f ca="1">IF(COUNTIF(OFFSET('別紙2-4(研修実施報告書)'!$I$8,(COLUMN()-COLUMN($J$9))*4,0,4,2),$C173),CN$9,"")</f>
        <v/>
      </c>
      <c r="CO173" s="332" t="str">
        <f ca="1">IF(COUNTIF(OFFSET('別紙2-4(研修実施報告書)'!$I$8,(COLUMN()-COLUMN($J$9))*4,0,4,2),$C173),CO$9,"")</f>
        <v/>
      </c>
      <c r="CP173" s="332" t="str">
        <f ca="1">IF(COUNTIF(OFFSET('別紙2-4(研修実施報告書)'!$I$8,(COLUMN()-COLUMN($J$9))*4,0,4,2),$C173),CP$9,"")</f>
        <v/>
      </c>
      <c r="CQ173" s="332" t="str">
        <f ca="1">IF(COUNTIF(OFFSET('別紙2-4(研修実施報告書)'!$I$8,(COLUMN()-COLUMN($J$9))*4,0,4,2),$C173),CQ$9,"")</f>
        <v/>
      </c>
      <c r="CR173" s="332" t="str">
        <f ca="1">IF(COUNTIF(OFFSET('別紙2-4(研修実施報告書)'!$I$8,(COLUMN()-COLUMN($J$9))*4,0,4,2),$C173),CR$9,"")</f>
        <v/>
      </c>
      <c r="CS173" s="332" t="str">
        <f ca="1">IF(COUNTIF(OFFSET('別紙2-4(研修実施報告書)'!$I$8,(COLUMN()-COLUMN($J$9))*4,0,4,2),$C173),CS$9,"")</f>
        <v/>
      </c>
      <c r="CT173" s="332" t="str">
        <f ca="1">IF(COUNTIF(OFFSET('別紙2-4(研修実施報告書)'!$I$8,(COLUMN()-COLUMN($J$9))*4,0,4,2),$C173),CT$9,"")</f>
        <v/>
      </c>
      <c r="CU173" s="332" t="str">
        <f ca="1">IF(COUNTIF(OFFSET('別紙2-4(研修実施報告書)'!$I$8,(COLUMN()-COLUMN($J$9))*4,0,4,2),$C173),CU$9,"")</f>
        <v/>
      </c>
      <c r="CV173" s="332" t="str">
        <f ca="1">IF(COUNTIF(OFFSET('別紙2-4(研修実施報告書)'!$I$8,(COLUMN()-COLUMN($J$9))*4,0,4,2),$C173),CV$9,"")</f>
        <v/>
      </c>
      <c r="CW173" s="332" t="str">
        <f ca="1">IF(COUNTIF(OFFSET('別紙2-4(研修実施報告書)'!$I$8,(COLUMN()-COLUMN($J$9))*4,0,4,2),$C173),CW$9,"")</f>
        <v/>
      </c>
      <c r="CX173" s="332" t="str">
        <f ca="1">IF(COUNTIF(OFFSET('別紙2-4(研修実施報告書)'!$I$8,(COLUMN()-COLUMN($J$9))*4,0,4,2),$C173),CX$9,"")</f>
        <v/>
      </c>
      <c r="CY173" s="332" t="str">
        <f ca="1">IF(COUNTIF(OFFSET('別紙2-4(研修実施報告書)'!$I$8,(COLUMN()-COLUMN($J$9))*4,0,4,2),$C173),CY$9,"")</f>
        <v/>
      </c>
      <c r="CZ173" s="332" t="str">
        <f ca="1">IF(COUNTIF(OFFSET('別紙2-4(研修実施報告書)'!$I$8,(COLUMN()-COLUMN($J$9))*4,0,4,2),$C173),CZ$9,"")</f>
        <v/>
      </c>
      <c r="DA173" s="332" t="str">
        <f ca="1">IF(COUNTIF(OFFSET('別紙2-4(研修実施報告書)'!$I$8,(COLUMN()-COLUMN($J$9))*4,0,4,2),$C173),DA$9,"")</f>
        <v/>
      </c>
      <c r="DB173" s="332" t="str">
        <f ca="1">IF(COUNTIF(OFFSET('別紙2-4(研修実施報告書)'!$I$8,(COLUMN()-COLUMN($J$9))*4,0,4,2),$C173),DB$9,"")</f>
        <v/>
      </c>
      <c r="DC173" s="332" t="str">
        <f ca="1">IF(COUNTIF(OFFSET('別紙2-4(研修実施報告書)'!$I$8,(COLUMN()-COLUMN($J$9))*4,0,4,2),$C173),DC$9,"")</f>
        <v/>
      </c>
      <c r="DD173" s="332" t="str">
        <f ca="1">IF(COUNTIF(OFFSET('別紙2-4(研修実施報告書)'!$I$8,(COLUMN()-COLUMN($J$9))*4,0,4,2),$C173),DD$9,"")</f>
        <v/>
      </c>
      <c r="DE173" s="332" t="str">
        <f ca="1">IF(COUNTIF(OFFSET('別紙2-4(研修実施報告書)'!$I$8,(COLUMN()-COLUMN($J$9))*4,0,4,2),$C173),DE$9,"")</f>
        <v/>
      </c>
      <c r="DF173" s="332" t="str">
        <f ca="1">IF(COUNTIF(OFFSET('別紙2-4(研修実施報告書)'!$I$8,(COLUMN()-COLUMN($J$9))*4,0,4,2),$C173),DF$9,"")</f>
        <v/>
      </c>
      <c r="DG173" s="332" t="str">
        <f ca="1">IF(COUNTIF(OFFSET('別紙2-4(研修実施報告書)'!$I$8,(COLUMN()-COLUMN($J$9))*4,0,4,2),$C173),DG$9,"")</f>
        <v/>
      </c>
      <c r="DH173" s="332" t="str">
        <f ca="1">IF(COUNTIF(OFFSET('別紙2-4(研修実施報告書)'!$I$8,(COLUMN()-COLUMN($J$9))*4,0,4,2),$C173),DH$9,"")</f>
        <v/>
      </c>
      <c r="DI173" s="332" t="str">
        <f ca="1">IF(COUNTIF(OFFSET('別紙2-4(研修実施報告書)'!$I$8,(COLUMN()-COLUMN($J$9))*4,0,4,2),$C173),DI$9,"")</f>
        <v/>
      </c>
      <c r="DJ173" s="332" t="str">
        <f ca="1">IF(COUNTIF(OFFSET('別紙2-4(研修実施報告書)'!$I$8,(COLUMN()-COLUMN($J$9))*4,0,4,2),$C173),DJ$9,"")</f>
        <v/>
      </c>
      <c r="DK173" s="332" t="str">
        <f ca="1">IF(COUNTIF(OFFSET('別紙2-4(研修実施報告書)'!$I$8,(COLUMN()-COLUMN($J$9))*4,0,4,2),$C173),DK$9,"")</f>
        <v/>
      </c>
      <c r="DL173" s="332" t="str">
        <f ca="1">IF(COUNTIF(OFFSET('別紙2-4(研修実施報告書)'!$I$8,(COLUMN()-COLUMN($J$9))*4,0,4,2),$C173),DL$9,"")</f>
        <v/>
      </c>
      <c r="DM173" s="332" t="str">
        <f ca="1">IF(COUNTIF(OFFSET('別紙2-4(研修実施報告書)'!$I$8,(COLUMN()-COLUMN($J$9))*4,0,4,2),$C173),DM$9,"")</f>
        <v/>
      </c>
      <c r="DN173" s="332" t="str">
        <f ca="1">IF(COUNTIF(OFFSET('別紙2-4(研修実施報告書)'!$I$8,(COLUMN()-COLUMN($J$9))*4,0,4,2),$C173),DN$9,"")</f>
        <v/>
      </c>
      <c r="DO173" s="332" t="str">
        <f ca="1">IF(COUNTIF(OFFSET('別紙2-4(研修実施報告書)'!$I$8,(COLUMN()-COLUMN($J$9))*4,0,4,2),$C173),DO$9,"")</f>
        <v/>
      </c>
      <c r="DP173" s="332" t="str">
        <f ca="1">IF(COUNTIF(OFFSET('別紙2-4(研修実施報告書)'!$I$8,(COLUMN()-COLUMN($J$9))*4,0,4,2),$C173),DP$9,"")</f>
        <v/>
      </c>
      <c r="DQ173" s="332" t="str">
        <f ca="1">IF(COUNTIF(OFFSET('別紙2-4(研修実施報告書)'!$I$8,(COLUMN()-COLUMN($J$9))*4,0,4,2),$C173),DQ$9,"")</f>
        <v/>
      </c>
      <c r="DR173" s="332" t="str">
        <f ca="1">IF(COUNTIF(OFFSET('別紙2-4(研修実施報告書)'!$I$8,(COLUMN()-COLUMN($J$9))*4,0,4,2),$C173),DR$9,"")</f>
        <v/>
      </c>
      <c r="DS173" s="332" t="str">
        <f ca="1">IF(COUNTIF(OFFSET('別紙2-4(研修実施報告書)'!$I$8,(COLUMN()-COLUMN($J$9))*4,0,4,2),$C173),DS$9,"")</f>
        <v/>
      </c>
      <c r="DT173" s="332" t="str">
        <f ca="1">IF(COUNTIF(OFFSET('別紙2-4(研修実施報告書)'!$I$8,(COLUMN()-COLUMN($J$9))*4,0,4,2),$C173),DT$9,"")</f>
        <v/>
      </c>
      <c r="DU173" s="332" t="str">
        <f ca="1">IF(COUNTIF(OFFSET('別紙2-4(研修実施報告書)'!$I$8,(COLUMN()-COLUMN($J$9))*4,0,4,2),$C173),DU$9,"")</f>
        <v/>
      </c>
      <c r="DV173" s="332" t="str">
        <f ca="1">IF(COUNTIF(OFFSET('別紙2-4(研修実施報告書)'!$I$8,(COLUMN()-COLUMN($J$9))*4,0,4,2),$C173),DV$9,"")</f>
        <v/>
      </c>
      <c r="DW173" s="332" t="str">
        <f ca="1">IF(COUNTIF(OFFSET('別紙2-4(研修実施報告書)'!$I$8,(COLUMN()-COLUMN($J$9))*4,0,4,2),$C173),DW$9,"")</f>
        <v/>
      </c>
      <c r="DX173" s="332" t="str">
        <f ca="1">IF(COUNTIF(OFFSET('別紙2-4(研修実施報告書)'!$I$8,(COLUMN()-COLUMN($J$9))*4,0,4,2),$C173),DX$9,"")</f>
        <v/>
      </c>
      <c r="DY173" s="332" t="str">
        <f ca="1">IF(COUNTIF(OFFSET('別紙2-4(研修実施報告書)'!$I$8,(COLUMN()-COLUMN($J$9))*4,0,4,2),$C173),DY$9,"")</f>
        <v/>
      </c>
      <c r="DZ173" s="332" t="str">
        <f ca="1">IF(COUNTIF(OFFSET('別紙2-4(研修実施報告書)'!$I$8,(COLUMN()-COLUMN($J$9))*4,0,4,2),$C173),DZ$9,"")</f>
        <v/>
      </c>
      <c r="EA173" s="332" t="str">
        <f ca="1">IF(COUNTIF(OFFSET('別紙2-4(研修実施報告書)'!$I$8,(COLUMN()-COLUMN($J$9))*4,0,4,2),$C173),EA$9,"")</f>
        <v/>
      </c>
      <c r="EB173" s="332" t="str">
        <f ca="1">IF(COUNTIF(OFFSET('別紙2-4(研修実施報告書)'!$I$8,(COLUMN()-COLUMN($J$9))*4,0,4,2),$C173),EB$9,"")</f>
        <v/>
      </c>
      <c r="EC173" s="332" t="str">
        <f ca="1">IF(COUNTIF(OFFSET('別紙2-4(研修実施報告書)'!$I$8,(COLUMN()-COLUMN($J$9))*4,0,4,2),$C173),EC$9,"")</f>
        <v/>
      </c>
      <c r="ED173" s="332" t="str">
        <f ca="1">IF(COUNTIF(OFFSET('別紙2-4(研修実施報告書)'!$I$8,(COLUMN()-COLUMN($J$9))*4,0,4,2),$C173),ED$9,"")</f>
        <v/>
      </c>
      <c r="EE173" s="332" t="str">
        <f ca="1">IF(COUNTIF(OFFSET('別紙2-4(研修実施報告書)'!$I$8,(COLUMN()-COLUMN($J$9))*4,0,4,2),$C173),EE$9,"")</f>
        <v/>
      </c>
      <c r="EF173" s="332" t="str">
        <f ca="1">IF(COUNTIF(OFFSET('別紙2-4(研修実施報告書)'!$I$8,(COLUMN()-COLUMN($J$9))*4,0,4,2),$C173),EF$9,"")</f>
        <v/>
      </c>
      <c r="EG173" s="332" t="str">
        <f ca="1">IF(COUNTIF(OFFSET('別紙2-4(研修実施報告書)'!$I$8,(COLUMN()-COLUMN($J$9))*4,0,4,2),$C173),EG$9,"")</f>
        <v/>
      </c>
      <c r="EH173" s="332" t="str">
        <f ca="1">IF(COUNTIF(OFFSET('別紙2-4(研修実施報告書)'!$I$8,(COLUMN()-COLUMN($J$9))*4,0,4,2),$C173),EH$9,"")</f>
        <v/>
      </c>
      <c r="EI173" s="332" t="str">
        <f ca="1">IF(COUNTIF(OFFSET('別紙2-4(研修実施報告書)'!$I$8,(COLUMN()-COLUMN($J$9))*4,0,4,2),$C173),EI$9,"")</f>
        <v/>
      </c>
      <c r="EJ173" s="332" t="str">
        <f ca="1">IF(COUNTIF(OFFSET('別紙2-4(研修実施報告書)'!$I$8,(COLUMN()-COLUMN($J$9))*4,0,4,2),$C173),EJ$9,"")</f>
        <v/>
      </c>
      <c r="EK173" s="332" t="str">
        <f ca="1">IF(COUNTIF(OFFSET('別紙2-4(研修実施報告書)'!$I$8,(COLUMN()-COLUMN($J$9))*4,0,4,2),$C173),EK$9,"")</f>
        <v/>
      </c>
      <c r="EL173" s="332" t="str">
        <f ca="1">IF(COUNTIF(OFFSET('別紙2-4(研修実施報告書)'!$I$8,(COLUMN()-COLUMN($J$9))*4,0,4,2),$C173),EL$9,"")</f>
        <v/>
      </c>
      <c r="EM173" s="332" t="str">
        <f ca="1">IF(COUNTIF(OFFSET('別紙2-4(研修実施報告書)'!$I$8,(COLUMN()-COLUMN($J$9))*4,0,4,2),$C173),EM$9,"")</f>
        <v/>
      </c>
      <c r="EN173" s="332" t="str">
        <f ca="1">IF(COUNTIF(OFFSET('別紙2-4(研修実施報告書)'!$I$8,(COLUMN()-COLUMN($J$9))*4,0,4,2),$C173),EN$9,"")</f>
        <v/>
      </c>
      <c r="EO173" s="332" t="str">
        <f ca="1">IF(COUNTIF(OFFSET('別紙2-4(研修実施報告書)'!$I$8,(COLUMN()-COLUMN($J$9))*4,0,4,2),$C173),EO$9,"")</f>
        <v/>
      </c>
      <c r="EP173" s="332" t="str">
        <f ca="1">IF(COUNTIF(OFFSET('別紙2-4(研修実施報告書)'!$I$8,(COLUMN()-COLUMN($J$9))*4,0,4,2),$C173),EP$9,"")</f>
        <v/>
      </c>
      <c r="EQ173" s="332" t="str">
        <f ca="1">IF(COUNTIF(OFFSET('別紙2-4(研修実施報告書)'!$I$8,(COLUMN()-COLUMN($J$9))*4,0,4,2),$C173),EQ$9,"")</f>
        <v/>
      </c>
      <c r="ER173" s="332" t="str">
        <f ca="1">IF(COUNTIF(OFFSET('別紙2-4(研修実施報告書)'!$I$8,(COLUMN()-COLUMN($J$9))*4,0,4,2),$C173),ER$9,"")</f>
        <v/>
      </c>
      <c r="ES173" s="332" t="str">
        <f ca="1">IF(COUNTIF(OFFSET('別紙2-4(研修実施報告書)'!$I$8,(COLUMN()-COLUMN($J$9))*4,0,4,2),$C173),ES$9,"")</f>
        <v/>
      </c>
      <c r="ET173" s="332" t="str">
        <f ca="1">IF(COUNTIF(OFFSET('別紙2-4(研修実施報告書)'!$I$8,(COLUMN()-COLUMN($J$9))*4,0,4,2),$C173),ET$9,"")</f>
        <v/>
      </c>
      <c r="EU173" s="332" t="str">
        <f ca="1">IF(COUNTIF(OFFSET('別紙2-4(研修実施報告書)'!$I$8,(COLUMN()-COLUMN($J$9))*4,0,4,2),$C173),EU$9,"")</f>
        <v/>
      </c>
      <c r="EV173" s="332" t="str">
        <f ca="1">IF(COUNTIF(OFFSET('別紙2-4(研修実施報告書)'!$I$8,(COLUMN()-COLUMN($J$9))*4,0,4,2),$C173),EV$9,"")</f>
        <v/>
      </c>
      <c r="EW173" s="332" t="str">
        <f ca="1">IF(COUNTIF(OFFSET('別紙2-4(研修実施報告書)'!$I$8,(COLUMN()-COLUMN($J$9))*4,0,4,2),$C173),EW$9,"")</f>
        <v/>
      </c>
      <c r="EX173" s="332" t="str">
        <f ca="1">IF(COUNTIF(OFFSET('別紙2-4(研修実施報告書)'!$I$8,(COLUMN()-COLUMN($J$9))*4,0,4,2),$C173),EX$9,"")</f>
        <v/>
      </c>
      <c r="EY173" s="332" t="str">
        <f ca="1">IF(COUNTIF(OFFSET('別紙2-4(研修実施報告書)'!$I$8,(COLUMN()-COLUMN($J$9))*4,0,4,2),$C173),EY$9,"")</f>
        <v/>
      </c>
      <c r="EZ173" s="332" t="str">
        <f ca="1">IF(COUNTIF(OFFSET('別紙2-4(研修実施報告書)'!$I$8,(COLUMN()-COLUMN($J$9))*4,0,4,2),$C173),EZ$9,"")</f>
        <v/>
      </c>
      <c r="FA173" s="332" t="str">
        <f ca="1">IF(COUNTIF(OFFSET('別紙2-4(研修実施報告書)'!$I$8,(COLUMN()-COLUMN($J$9))*4,0,4,2),$C173),FA$9,"")</f>
        <v/>
      </c>
      <c r="FB173" s="332" t="str">
        <f ca="1">IF(COUNTIF(OFFSET('別紙2-4(研修実施報告書)'!$I$8,(COLUMN()-COLUMN($J$9))*4,0,4,2),$C173),FB$9,"")</f>
        <v/>
      </c>
      <c r="FC173" s="332" t="str">
        <f ca="1">IF(COUNTIF(OFFSET('別紙2-4(研修実施報告書)'!$I$8,(COLUMN()-COLUMN($J$9))*4,0,4,2),$C173),FC$9,"")</f>
        <v/>
      </c>
      <c r="FD173" s="332" t="str">
        <f ca="1">IF(COUNTIF(OFFSET('別紙2-4(研修実施報告書)'!$I$8,(COLUMN()-COLUMN($J$9))*4,0,4,2),$C173),FD$9,"")</f>
        <v/>
      </c>
      <c r="FE173" s="332" t="str">
        <f ca="1">IF(COUNTIF(OFFSET('別紙2-4(研修実施報告書)'!$I$8,(COLUMN()-COLUMN($J$9))*4,0,4,2),$C173),FE$9,"")</f>
        <v/>
      </c>
      <c r="FF173" s="332" t="str">
        <f ca="1">IF(COUNTIF(OFFSET('別紙2-4(研修実施報告書)'!$I$8,(COLUMN()-COLUMN($J$9))*4,0,4,2),$C173),FF$9,"")</f>
        <v/>
      </c>
      <c r="FG173" s="332" t="str">
        <f ca="1">IF(COUNTIF(OFFSET('別紙2-4(研修実施報告書)'!$I$8,(COLUMN()-COLUMN($J$9))*4,0,4,2),$C173),FG$9,"")</f>
        <v/>
      </c>
      <c r="FH173" s="332" t="str">
        <f ca="1">IF(COUNTIF(OFFSET('別紙2-4(研修実施報告書)'!$I$8,(COLUMN()-COLUMN($J$9))*4,0,4,2),$C173),FH$9,"")</f>
        <v/>
      </c>
      <c r="FI173" s="332" t="str">
        <f ca="1">IF(COUNTIF(OFFSET('別紙2-4(研修実施報告書)'!$I$8,(COLUMN()-COLUMN($J$9))*4,0,4,2),$C173),FI$9,"")</f>
        <v/>
      </c>
      <c r="FJ173" s="332" t="str">
        <f ca="1">IF(COUNTIF(OFFSET('別紙2-4(研修実施報告書)'!$I$8,(COLUMN()-COLUMN($J$9))*4,0,4,2),$C173),FJ$9,"")</f>
        <v/>
      </c>
      <c r="FK173" s="332" t="str">
        <f ca="1">IF(COUNTIF(OFFSET('別紙2-4(研修実施報告書)'!$I$8,(COLUMN()-COLUMN($J$9))*4,0,4,2),$C173),FK$9,"")</f>
        <v/>
      </c>
      <c r="FL173" s="332" t="str">
        <f ca="1">IF(COUNTIF(OFFSET('別紙2-4(研修実施報告書)'!$I$8,(COLUMN()-COLUMN($J$9))*4,0,4,2),$C173),FL$9,"")</f>
        <v/>
      </c>
      <c r="FM173" s="332" t="str">
        <f ca="1">IF(COUNTIF(OFFSET('別紙2-4(研修実施報告書)'!$I$8,(COLUMN()-COLUMN($J$9))*4,0,4,2),$C173),FM$9,"")</f>
        <v/>
      </c>
      <c r="FN173" s="332" t="str">
        <f ca="1">IF(COUNTIF(OFFSET('別紙2-4(研修実施報告書)'!$I$8,(COLUMN()-COLUMN($J$9))*4,0,4,2),$C173),FN$9,"")</f>
        <v/>
      </c>
      <c r="FO173" s="332" t="str">
        <f ca="1">IF(COUNTIF(OFFSET('別紙2-4(研修実施報告書)'!$I$8,(COLUMN()-COLUMN($J$9))*4,0,4,2),$C173),FO$9,"")</f>
        <v/>
      </c>
      <c r="FP173" s="332" t="str">
        <f ca="1">IF(COUNTIF(OFFSET('別紙2-4(研修実施報告書)'!$I$8,(COLUMN()-COLUMN($J$9))*4,0,4,2),$C173),FP$9,"")</f>
        <v/>
      </c>
      <c r="FQ173" s="332" t="str">
        <f ca="1">IF(COUNTIF(OFFSET('別紙2-4(研修実施報告書)'!$I$8,(COLUMN()-COLUMN($J$9))*4,0,4,2),$C173),FQ$9,"")</f>
        <v/>
      </c>
      <c r="FR173" s="332" t="str">
        <f ca="1">IF(COUNTIF(OFFSET('別紙2-4(研修実施報告書)'!$I$8,(COLUMN()-COLUMN($J$9))*4,0,4,2),$C173),FR$9,"")</f>
        <v/>
      </c>
      <c r="FS173" s="332" t="str">
        <f ca="1">IF(COUNTIF(OFFSET('別紙2-4(研修実施報告書)'!$I$8,(COLUMN()-COLUMN($J$9))*4,0,4,2),$C173),FS$9,"")</f>
        <v/>
      </c>
      <c r="FT173" s="332" t="str">
        <f ca="1">IF(COUNTIF(OFFSET('別紙2-4(研修実施報告書)'!$I$8,(COLUMN()-COLUMN($J$9))*4,0,4,2),$C173),FT$9,"")</f>
        <v/>
      </c>
      <c r="FU173" s="332" t="str">
        <f ca="1">IF(COUNTIF(OFFSET('別紙2-4(研修実施報告書)'!$I$8,(COLUMN()-COLUMN($J$9))*4,0,4,2),$C173),FU$9,"")</f>
        <v/>
      </c>
      <c r="FV173" s="332" t="str">
        <f ca="1">IF(COUNTIF(OFFSET('別紙2-4(研修実施報告書)'!$I$8,(COLUMN()-COLUMN($J$9))*4,0,4,2),$C173),FV$9,"")</f>
        <v/>
      </c>
      <c r="FW173" s="332" t="str">
        <f ca="1">IF(COUNTIF(OFFSET('別紙2-4(研修実施報告書)'!$I$8,(COLUMN()-COLUMN($J$9))*4,0,4,2),$C173),FW$9,"")</f>
        <v/>
      </c>
      <c r="FX173" s="332" t="str">
        <f ca="1">IF(COUNTIF(OFFSET('別紙2-4(研修実施報告書)'!$I$8,(COLUMN()-COLUMN($J$9))*4,0,4,2),$C173),FX$9,"")</f>
        <v/>
      </c>
      <c r="FY173" s="332" t="str">
        <f ca="1">IF(COUNTIF(OFFSET('別紙2-4(研修実施報告書)'!$I$8,(COLUMN()-COLUMN($J$9))*4,0,4,2),$C173),FY$9,"")</f>
        <v/>
      </c>
      <c r="FZ173" s="332" t="str">
        <f ca="1">IF(COUNTIF(OFFSET('別紙2-4(研修実施報告書)'!$I$8,(COLUMN()-COLUMN($J$9))*4,0,4,2),$C173),FZ$9,"")</f>
        <v/>
      </c>
      <c r="GA173" s="332" t="str">
        <f ca="1">IF(COUNTIF(OFFSET('別紙2-4(研修実施報告書)'!$I$8,(COLUMN()-COLUMN($J$9))*4,0,4,2),$C173),GA$9,"")</f>
        <v/>
      </c>
      <c r="GB173" s="332" t="str">
        <f ca="1">IF(COUNTIF(OFFSET('別紙2-4(研修実施報告書)'!$I$8,(COLUMN()-COLUMN($J$9))*4,0,4,2),$C173),GB$9,"")</f>
        <v/>
      </c>
      <c r="GC173" s="332" t="str">
        <f ca="1">IF(COUNTIF(OFFSET('別紙2-4(研修実施報告書)'!$I$8,(COLUMN()-COLUMN($J$9))*4,0,4,2),$C173),GC$9,"")</f>
        <v/>
      </c>
      <c r="GD173" s="332" t="str">
        <f ca="1">IF(COUNTIF(OFFSET('別紙2-4(研修実施報告書)'!$I$8,(COLUMN()-COLUMN($J$9))*4,0,4,2),$C173),GD$9,"")</f>
        <v/>
      </c>
      <c r="GE173" s="332" t="str">
        <f ca="1">IF(COUNTIF(OFFSET('別紙2-4(研修実施報告書)'!$I$8,(COLUMN()-COLUMN($J$9))*4,0,4,2),$C173),GE$9,"")</f>
        <v/>
      </c>
      <c r="GF173" s="332" t="str">
        <f ca="1">IF(COUNTIF(OFFSET('別紙2-4(研修実施報告書)'!$I$8,(COLUMN()-COLUMN($J$9))*4,0,4,2),$C173),GF$9,"")</f>
        <v/>
      </c>
      <c r="GG173" s="332" t="str">
        <f ca="1">IF(COUNTIF(OFFSET('別紙2-4(研修実施報告書)'!$I$8,(COLUMN()-COLUMN($J$9))*4,0,4,2),$C173),GG$9,"")</f>
        <v/>
      </c>
      <c r="GH173" s="332" t="str">
        <f ca="1">IF(COUNTIF(OFFSET('別紙2-4(研修実施報告書)'!$I$8,(COLUMN()-COLUMN($J$9))*4,0,4,2),$C173),GH$9,"")</f>
        <v/>
      </c>
      <c r="GI173" s="332" t="str">
        <f ca="1">IF(COUNTIF(OFFSET('別紙2-4(研修実施報告書)'!$I$8,(COLUMN()-COLUMN($J$9))*4,0,4,2),$C173),GI$9,"")</f>
        <v/>
      </c>
      <c r="GJ173" s="332" t="str">
        <f ca="1">IF(COUNTIF(OFFSET('別紙2-4(研修実施報告書)'!$I$8,(COLUMN()-COLUMN($J$9))*4,0,4,2),$C173),GJ$9,"")</f>
        <v/>
      </c>
      <c r="GK173" s="332" t="str">
        <f ca="1">IF(COUNTIF(OFFSET('別紙2-4(研修実施報告書)'!$I$8,(COLUMN()-COLUMN($J$9))*4,0,4,2),$C173),GK$9,"")</f>
        <v/>
      </c>
      <c r="GL173" s="332" t="str">
        <f ca="1">IF(COUNTIF(OFFSET('別紙2-4(研修実施報告書)'!$I$8,(COLUMN()-COLUMN($J$9))*4,0,4,2),$C173),GL$9,"")</f>
        <v/>
      </c>
      <c r="GM173" s="332" t="str">
        <f ca="1">IF(COUNTIF(OFFSET('別紙2-4(研修実施報告書)'!$I$8,(COLUMN()-COLUMN($J$9))*4,0,4,2),$C173),GM$9,"")</f>
        <v/>
      </c>
      <c r="GN173" s="332" t="str">
        <f ca="1">IF(COUNTIF(OFFSET('別紙2-4(研修実施報告書)'!$I$8,(COLUMN()-COLUMN($J$9))*4,0,4,2),$C173),GN$9,"")</f>
        <v/>
      </c>
      <c r="GO173" s="332" t="str">
        <f ca="1">IF(COUNTIF(OFFSET('別紙2-4(研修実施報告書)'!$I$8,(COLUMN()-COLUMN($J$9))*4,0,4,2),$C173),GO$9,"")</f>
        <v/>
      </c>
      <c r="GP173" s="332" t="str">
        <f ca="1">IF(COUNTIF(OFFSET('別紙2-4(研修実施報告書)'!$I$8,(COLUMN()-COLUMN($J$9))*4,0,4,2),$C173),GP$9,"")</f>
        <v/>
      </c>
      <c r="GQ173" s="332" t="str">
        <f ca="1">IF(COUNTIF(OFFSET('別紙2-4(研修実施報告書)'!$I$8,(COLUMN()-COLUMN($J$9))*4,0,4,2),$C173),GQ$9,"")</f>
        <v/>
      </c>
      <c r="GR173" s="332" t="str">
        <f ca="1">IF(COUNTIF(OFFSET('別紙2-4(研修実施報告書)'!$I$8,(COLUMN()-COLUMN($J$9))*4,0,4,2),$C173),GR$9,"")</f>
        <v/>
      </c>
      <c r="GS173" s="332" t="str">
        <f ca="1">IF(COUNTIF(OFFSET('別紙2-4(研修実施報告書)'!$I$8,(COLUMN()-COLUMN($J$9))*4,0,4,2),$C173),GS$9,"")</f>
        <v/>
      </c>
      <c r="GT173" s="332" t="str">
        <f ca="1">IF(COUNTIF(OFFSET('別紙2-4(研修実施報告書)'!$I$8,(COLUMN()-COLUMN($J$9))*4,0,4,2),$C173),GT$9,"")</f>
        <v/>
      </c>
      <c r="GU173" s="332" t="str">
        <f ca="1">IF(COUNTIF(OFFSET('別紙2-4(研修実施報告書)'!$I$8,(COLUMN()-COLUMN($J$9))*4,0,4,2),$C173),GU$9,"")</f>
        <v/>
      </c>
      <c r="GV173" s="332" t="str">
        <f ca="1">IF(COUNTIF(OFFSET('別紙2-4(研修実施報告書)'!$I$8,(COLUMN()-COLUMN($J$9))*4,0,4,2),$C173),GV$9,"")</f>
        <v/>
      </c>
      <c r="GW173" s="332" t="str">
        <f ca="1">IF(COUNTIF(OFFSET('別紙2-4(研修実施報告書)'!$I$8,(COLUMN()-COLUMN($J$9))*4,0,4,2),$C173),GW$9,"")</f>
        <v/>
      </c>
      <c r="GX173" s="332" t="str">
        <f ca="1">IF(COUNTIF(OFFSET('別紙2-4(研修実施報告書)'!$I$8,(COLUMN()-COLUMN($J$9))*4,0,4,2),$C173),GX$9,"")</f>
        <v/>
      </c>
      <c r="GY173" s="332" t="str">
        <f ca="1">IF(COUNTIF(OFFSET('別紙2-4(研修実施報告書)'!$I$8,(COLUMN()-COLUMN($J$9))*4,0,4,2),$C173),GY$9,"")</f>
        <v/>
      </c>
      <c r="GZ173" s="332" t="str">
        <f ca="1">IF(COUNTIF(OFFSET('別紙2-4(研修実施報告書)'!$I$8,(COLUMN()-COLUMN($J$9))*4,0,4,2),$C173),GZ$9,"")</f>
        <v/>
      </c>
      <c r="HA173" s="332" t="str">
        <f ca="1">IF(COUNTIF(OFFSET('別紙2-4(研修実施報告書)'!$I$8,(COLUMN()-COLUMN($J$9))*4,0,4,2),$C173),HA$9,"")</f>
        <v/>
      </c>
      <c r="HB173" s="320"/>
    </row>
    <row r="174" spans="1:210" ht="19.5" customHeight="1">
      <c r="A174" s="325">
        <v>160</v>
      </c>
      <c r="B174" s="323" t="str">
        <f>IF(AND('別紙1-7(研修責任者教育担当者) '!E177="〇",'別紙1-7(研修責任者教育担当者) '!F177="〇"),"専任・兼任",IF('別紙1-7(研修責任者教育担当者) '!E177="〇","専任",IF('別紙1-7(研修責任者教育担当者) '!F177="〇","兼任","")))</f>
        <v/>
      </c>
      <c r="C174" s="324">
        <f>VLOOKUP(A174,'別紙1-7(研修責任者教育担当者) '!$B$18:$C$217,2,0)</f>
        <v>0</v>
      </c>
      <c r="D174" s="763" t="s">
        <v>175</v>
      </c>
      <c r="E174" s="349"/>
      <c r="F174" s="764" t="e">
        <f t="shared" si="6"/>
        <v>#DIV/0!</v>
      </c>
      <c r="G174" s="765" t="e">
        <f t="shared" ca="1" si="7"/>
        <v>#DIV/0!</v>
      </c>
      <c r="H174" s="318">
        <f t="shared" ca="1" si="8"/>
        <v>0</v>
      </c>
      <c r="I174" s="318"/>
      <c r="J174" s="332" t="str">
        <f ca="1">IF(COUNTIF(OFFSET('別紙2-4(研修実施報告書)'!$I$8,(COLUMN()-COLUMN($J$9))*4,0,4,2),$C174),J$9,"")</f>
        <v/>
      </c>
      <c r="K174" s="332" t="str">
        <f ca="1">IF(COUNTIF(OFFSET('別紙2-4(研修実施報告書)'!$I$8,(COLUMN()-COLUMN($J$9))*4,0,4,2),$C174),K$9,"")</f>
        <v/>
      </c>
      <c r="L174" s="332" t="str">
        <f ca="1">IF(COUNTIF(OFFSET('別紙2-4(研修実施報告書)'!$I$8,(COLUMN()-COLUMN($J$9))*4,0,4,2),$C174),L$9,"")</f>
        <v/>
      </c>
      <c r="M174" s="332" t="str">
        <f ca="1">IF(COUNTIF(OFFSET('別紙2-4(研修実施報告書)'!$I$8,(COLUMN()-COLUMN($J$9))*4,0,4,2),$C174),M$9,"")</f>
        <v/>
      </c>
      <c r="N174" s="332" t="str">
        <f ca="1">IF(COUNTIF(OFFSET('別紙2-4(研修実施報告書)'!$I$8,(COLUMN()-COLUMN($J$9))*4,0,4,2),$C174),N$9,"")</f>
        <v/>
      </c>
      <c r="O174" s="332" t="str">
        <f ca="1">IF(COUNTIF(OFFSET('別紙2-4(研修実施報告書)'!$I$8,(COLUMN()-COLUMN($J$9))*4,0,4,2),$C174),O$9,"")</f>
        <v/>
      </c>
      <c r="P174" s="332" t="str">
        <f ca="1">IF(COUNTIF(OFFSET('別紙2-4(研修実施報告書)'!$I$8,(COLUMN()-COLUMN($J$9))*4,0,4,2),$C174),P$9,"")</f>
        <v/>
      </c>
      <c r="Q174" s="332" t="str">
        <f ca="1">IF(COUNTIF(OFFSET('別紙2-4(研修実施報告書)'!$I$8,(COLUMN()-COLUMN($J$9))*4,0,4,2),$C174),Q$9,"")</f>
        <v/>
      </c>
      <c r="R174" s="332" t="str">
        <f ca="1">IF(COUNTIF(OFFSET('別紙2-4(研修実施報告書)'!$I$8,(COLUMN()-COLUMN($J$9))*4,0,4,2),$C174),R$9,"")</f>
        <v/>
      </c>
      <c r="S174" s="332" t="str">
        <f ca="1">IF(COUNTIF(OFFSET('別紙2-4(研修実施報告書)'!$I$8,(COLUMN()-COLUMN($J$9))*4,0,4,2),$C174),S$9,"")</f>
        <v/>
      </c>
      <c r="T174" s="332" t="str">
        <f ca="1">IF(COUNTIF(OFFSET('別紙2-4(研修実施報告書)'!$I$8,(COLUMN()-COLUMN($J$9))*4,0,4,2),$C174),T$9,"")</f>
        <v/>
      </c>
      <c r="U174" s="332" t="str">
        <f ca="1">IF(COUNTIF(OFFSET('別紙2-4(研修実施報告書)'!$I$8,(COLUMN()-COLUMN($J$9))*4,0,4,2),$C174),U$9,"")</f>
        <v/>
      </c>
      <c r="V174" s="332" t="str">
        <f ca="1">IF(COUNTIF(OFFSET('別紙2-4(研修実施報告書)'!$I$8,(COLUMN()-COLUMN($J$9))*4,0,4,2),$C174),V$9,"")</f>
        <v/>
      </c>
      <c r="W174" s="332" t="str">
        <f ca="1">IF(COUNTIF(OFFSET('別紙2-4(研修実施報告書)'!$I$8,(COLUMN()-COLUMN($J$9))*4,0,4,2),$C174),W$9,"")</f>
        <v/>
      </c>
      <c r="X174" s="332" t="str">
        <f ca="1">IF(COUNTIF(OFFSET('別紙2-4(研修実施報告書)'!$I$8,(COLUMN()-COLUMN($J$9))*4,0,4,2),$C174),X$9,"")</f>
        <v/>
      </c>
      <c r="Y174" s="332" t="str">
        <f ca="1">IF(COUNTIF(OFFSET('別紙2-4(研修実施報告書)'!$I$8,(COLUMN()-COLUMN($J$9))*4,0,4,2),$C174),Y$9,"")</f>
        <v/>
      </c>
      <c r="Z174" s="332" t="str">
        <f ca="1">IF(COUNTIF(OFFSET('別紙2-4(研修実施報告書)'!$I$8,(COLUMN()-COLUMN($J$9))*4,0,4,2),$C174),Z$9,"")</f>
        <v/>
      </c>
      <c r="AA174" s="332" t="str">
        <f ca="1">IF(COUNTIF(OFFSET('別紙2-4(研修実施報告書)'!$I$8,(COLUMN()-COLUMN($J$9))*4,0,4,2),$C174),AA$9,"")</f>
        <v/>
      </c>
      <c r="AB174" s="332" t="str">
        <f ca="1">IF(COUNTIF(OFFSET('別紙2-4(研修実施報告書)'!$I$8,(COLUMN()-COLUMN($J$9))*4,0,4,2),$C174),AB$9,"")</f>
        <v/>
      </c>
      <c r="AC174" s="332" t="str">
        <f ca="1">IF(COUNTIF(OFFSET('別紙2-4(研修実施報告書)'!$I$8,(COLUMN()-COLUMN($J$9))*4,0,4,2),$C174),AC$9,"")</f>
        <v/>
      </c>
      <c r="AD174" s="332" t="str">
        <f ca="1">IF(COUNTIF(OFFSET('別紙2-4(研修実施報告書)'!$I$8,(COLUMN()-COLUMN($J$9))*4,0,4,2),$C174),AD$9,"")</f>
        <v/>
      </c>
      <c r="AE174" s="332" t="str">
        <f ca="1">IF(COUNTIF(OFFSET('別紙2-4(研修実施報告書)'!$I$8,(COLUMN()-COLUMN($J$9))*4,0,4,2),$C174),AE$9,"")</f>
        <v/>
      </c>
      <c r="AF174" s="332" t="str">
        <f ca="1">IF(COUNTIF(OFFSET('別紙2-4(研修実施報告書)'!$I$8,(COLUMN()-COLUMN($J$9))*4,0,4,2),$C174),AF$9,"")</f>
        <v/>
      </c>
      <c r="AG174" s="332" t="str">
        <f ca="1">IF(COUNTIF(OFFSET('別紙2-4(研修実施報告書)'!$I$8,(COLUMN()-COLUMN($J$9))*4,0,4,2),$C174),AG$9,"")</f>
        <v/>
      </c>
      <c r="AH174" s="332" t="str">
        <f ca="1">IF(COUNTIF(OFFSET('別紙2-4(研修実施報告書)'!$I$8,(COLUMN()-COLUMN($J$9))*4,0,4,2),$C174),AH$9,"")</f>
        <v/>
      </c>
      <c r="AI174" s="332" t="str">
        <f ca="1">IF(COUNTIF(OFFSET('別紙2-4(研修実施報告書)'!$I$8,(COLUMN()-COLUMN($J$9))*4,0,4,2),$C174),AI$9,"")</f>
        <v/>
      </c>
      <c r="AJ174" s="332" t="str">
        <f ca="1">IF(COUNTIF(OFFSET('別紙2-4(研修実施報告書)'!$I$8,(COLUMN()-COLUMN($J$9))*4,0,4,2),$C174),AJ$9,"")</f>
        <v/>
      </c>
      <c r="AK174" s="332" t="str">
        <f ca="1">IF(COUNTIF(OFFSET('別紙2-4(研修実施報告書)'!$I$8,(COLUMN()-COLUMN($J$9))*4,0,4,2),$C174),AK$9,"")</f>
        <v/>
      </c>
      <c r="AL174" s="332" t="str">
        <f ca="1">IF(COUNTIF(OFFSET('別紙2-4(研修実施報告書)'!$I$8,(COLUMN()-COLUMN($J$9))*4,0,4,2),$C174),AL$9,"")</f>
        <v/>
      </c>
      <c r="AM174" s="332" t="str">
        <f ca="1">IF(COUNTIF(OFFSET('別紙2-4(研修実施報告書)'!$I$8,(COLUMN()-COLUMN($J$9))*4,0,4,2),$C174),AM$9,"")</f>
        <v/>
      </c>
      <c r="AN174" s="332" t="str">
        <f ca="1">IF(COUNTIF(OFFSET('別紙2-4(研修実施報告書)'!$I$8,(COLUMN()-COLUMN($J$9))*4,0,4,2),$C174),AN$9,"")</f>
        <v/>
      </c>
      <c r="AO174" s="332" t="str">
        <f ca="1">IF(COUNTIF(OFFSET('別紙2-4(研修実施報告書)'!$I$8,(COLUMN()-COLUMN($J$9))*4,0,4,2),$C174),AO$9,"")</f>
        <v/>
      </c>
      <c r="AP174" s="332" t="str">
        <f ca="1">IF(COUNTIF(OFFSET('別紙2-4(研修実施報告書)'!$I$8,(COLUMN()-COLUMN($J$9))*4,0,4,2),$C174),AP$9,"")</f>
        <v/>
      </c>
      <c r="AQ174" s="332" t="str">
        <f ca="1">IF(COUNTIF(OFFSET('別紙2-4(研修実施報告書)'!$I$8,(COLUMN()-COLUMN($J$9))*4,0,4,2),$C174),AQ$9,"")</f>
        <v/>
      </c>
      <c r="AR174" s="332" t="str">
        <f ca="1">IF(COUNTIF(OFFSET('別紙2-4(研修実施報告書)'!$I$8,(COLUMN()-COLUMN($J$9))*4,0,4,2),$C174),AR$9,"")</f>
        <v/>
      </c>
      <c r="AS174" s="332" t="str">
        <f ca="1">IF(COUNTIF(OFFSET('別紙2-4(研修実施報告書)'!$I$8,(COLUMN()-COLUMN($J$9))*4,0,4,2),$C174),AS$9,"")</f>
        <v/>
      </c>
      <c r="AT174" s="332" t="str">
        <f ca="1">IF(COUNTIF(OFFSET('別紙2-4(研修実施報告書)'!$I$8,(COLUMN()-COLUMN($J$9))*4,0,4,2),$C174),AT$9,"")</f>
        <v/>
      </c>
      <c r="AU174" s="332" t="str">
        <f ca="1">IF(COUNTIF(OFFSET('別紙2-4(研修実施報告書)'!$I$8,(COLUMN()-COLUMN($J$9))*4,0,4,2),$C174),AU$9,"")</f>
        <v/>
      </c>
      <c r="AV174" s="332" t="str">
        <f ca="1">IF(COUNTIF(OFFSET('別紙2-4(研修実施報告書)'!$I$8,(COLUMN()-COLUMN($J$9))*4,0,4,2),$C174),AV$9,"")</f>
        <v/>
      </c>
      <c r="AW174" s="332" t="str">
        <f ca="1">IF(COUNTIF(OFFSET('別紙2-4(研修実施報告書)'!$I$8,(COLUMN()-COLUMN($J$9))*4,0,4,2),$C174),AW$9,"")</f>
        <v/>
      </c>
      <c r="AX174" s="332" t="str">
        <f ca="1">IF(COUNTIF(OFFSET('別紙2-4(研修実施報告書)'!$I$8,(COLUMN()-COLUMN($J$9))*4,0,4,2),$C174),AX$9,"")</f>
        <v/>
      </c>
      <c r="AY174" s="332" t="str">
        <f ca="1">IF(COUNTIF(OFFSET('別紙2-4(研修実施報告書)'!$I$8,(COLUMN()-COLUMN($J$9))*4,0,4,2),$C174),AY$9,"")</f>
        <v/>
      </c>
      <c r="AZ174" s="332" t="str">
        <f ca="1">IF(COUNTIF(OFFSET('別紙2-4(研修実施報告書)'!$I$8,(COLUMN()-COLUMN($J$9))*4,0,4,2),$C174),AZ$9,"")</f>
        <v/>
      </c>
      <c r="BA174" s="332" t="str">
        <f ca="1">IF(COUNTIF(OFFSET('別紙2-4(研修実施報告書)'!$I$8,(COLUMN()-COLUMN($J$9))*4,0,4,2),$C174),BA$9,"")</f>
        <v/>
      </c>
      <c r="BB174" s="332" t="str">
        <f ca="1">IF(COUNTIF(OFFSET('別紙2-4(研修実施報告書)'!$I$8,(COLUMN()-COLUMN($J$9))*4,0,4,2),$C174),BB$9,"")</f>
        <v/>
      </c>
      <c r="BC174" s="332" t="str">
        <f ca="1">IF(COUNTIF(OFFSET('別紙2-4(研修実施報告書)'!$I$8,(COLUMN()-COLUMN($J$9))*4,0,4,2),$C174),BC$9,"")</f>
        <v/>
      </c>
      <c r="BD174" s="332" t="str">
        <f ca="1">IF(COUNTIF(OFFSET('別紙2-4(研修実施報告書)'!$I$8,(COLUMN()-COLUMN($J$9))*4,0,4,2),$C174),BD$9,"")</f>
        <v/>
      </c>
      <c r="BE174" s="332" t="str">
        <f ca="1">IF(COUNTIF(OFFSET('別紙2-4(研修実施報告書)'!$I$8,(COLUMN()-COLUMN($J$9))*4,0,4,2),$C174),BE$9,"")</f>
        <v/>
      </c>
      <c r="BF174" s="332" t="str">
        <f ca="1">IF(COUNTIF(OFFSET('別紙2-4(研修実施報告書)'!$I$8,(COLUMN()-COLUMN($J$9))*4,0,4,2),$C174),BF$9,"")</f>
        <v/>
      </c>
      <c r="BG174" s="332" t="str">
        <f ca="1">IF(COUNTIF(OFFSET('別紙2-4(研修実施報告書)'!$I$8,(COLUMN()-COLUMN($J$9))*4,0,4,2),$C174),BG$9,"")</f>
        <v/>
      </c>
      <c r="BH174" s="332" t="str">
        <f ca="1">IF(COUNTIF(OFFSET('別紙2-4(研修実施報告書)'!$I$8,(COLUMN()-COLUMN($J$9))*4,0,4,2),$C174),BH$9,"")</f>
        <v/>
      </c>
      <c r="BI174" s="332" t="str">
        <f ca="1">IF(COUNTIF(OFFSET('別紙2-4(研修実施報告書)'!$I$8,(COLUMN()-COLUMN($J$9))*4,0,4,2),$C174),BI$9,"")</f>
        <v/>
      </c>
      <c r="BJ174" s="332" t="str">
        <f ca="1">IF(COUNTIF(OFFSET('別紙2-4(研修実施報告書)'!$I$8,(COLUMN()-COLUMN($J$9))*4,0,4,2),$C174),BJ$9,"")</f>
        <v/>
      </c>
      <c r="BK174" s="332" t="str">
        <f ca="1">IF(COUNTIF(OFFSET('別紙2-4(研修実施報告書)'!$I$8,(COLUMN()-COLUMN($J$9))*4,0,4,2),$C174),BK$9,"")</f>
        <v/>
      </c>
      <c r="BL174" s="332" t="str">
        <f ca="1">IF(COUNTIF(OFFSET('別紙2-4(研修実施報告書)'!$I$8,(COLUMN()-COLUMN($J$9))*4,0,4,2),$C174),BL$9,"")</f>
        <v/>
      </c>
      <c r="BM174" s="332" t="str">
        <f ca="1">IF(COUNTIF(OFFSET('別紙2-4(研修実施報告書)'!$I$8,(COLUMN()-COLUMN($J$9))*4,0,4,2),$C174),BM$9,"")</f>
        <v/>
      </c>
      <c r="BN174" s="332" t="str">
        <f ca="1">IF(COUNTIF(OFFSET('別紙2-4(研修実施報告書)'!$I$8,(COLUMN()-COLUMN($J$9))*4,0,4,2),$C174),BN$9,"")</f>
        <v/>
      </c>
      <c r="BO174" s="332" t="str">
        <f ca="1">IF(COUNTIF(OFFSET('別紙2-4(研修実施報告書)'!$I$8,(COLUMN()-COLUMN($J$9))*4,0,4,2),$C174),BO$9,"")</f>
        <v/>
      </c>
      <c r="BP174" s="332" t="str">
        <f ca="1">IF(COUNTIF(OFFSET('別紙2-4(研修実施報告書)'!$I$8,(COLUMN()-COLUMN($J$9))*4,0,4,2),$C174),BP$9,"")</f>
        <v/>
      </c>
      <c r="BQ174" s="332" t="str">
        <f ca="1">IF(COUNTIF(OFFSET('別紙2-4(研修実施報告書)'!$I$8,(COLUMN()-COLUMN($J$9))*4,0,4,2),$C174),BQ$9,"")</f>
        <v/>
      </c>
      <c r="BR174" s="332" t="str">
        <f ca="1">IF(COUNTIF(OFFSET('別紙2-4(研修実施報告書)'!$I$8,(COLUMN()-COLUMN($J$9))*4,0,4,2),$C174),BR$9,"")</f>
        <v/>
      </c>
      <c r="BS174" s="332" t="str">
        <f ca="1">IF(COUNTIF(OFFSET('別紙2-4(研修実施報告書)'!$I$8,(COLUMN()-COLUMN($J$9))*4,0,4,2),$C174),BS$9,"")</f>
        <v/>
      </c>
      <c r="BT174" s="332" t="str">
        <f ca="1">IF(COUNTIF(OFFSET('別紙2-4(研修実施報告書)'!$I$8,(COLUMN()-COLUMN($J$9))*4,0,4,2),$C174),BT$9,"")</f>
        <v/>
      </c>
      <c r="BU174" s="332" t="str">
        <f ca="1">IF(COUNTIF(OFFSET('別紙2-4(研修実施報告書)'!$I$8,(COLUMN()-COLUMN($J$9))*4,0,4,2),$C174),BU$9,"")</f>
        <v/>
      </c>
      <c r="BV174" s="332" t="str">
        <f ca="1">IF(COUNTIF(OFFSET('別紙2-4(研修実施報告書)'!$I$8,(COLUMN()-COLUMN($J$9))*4,0,4,2),$C174),BV$9,"")</f>
        <v/>
      </c>
      <c r="BW174" s="332" t="str">
        <f ca="1">IF(COUNTIF(OFFSET('別紙2-4(研修実施報告書)'!$I$8,(COLUMN()-COLUMN($J$9))*4,0,4,2),$C174),BW$9,"")</f>
        <v/>
      </c>
      <c r="BX174" s="332" t="str">
        <f ca="1">IF(COUNTIF(OFFSET('別紙2-4(研修実施報告書)'!$I$8,(COLUMN()-COLUMN($J$9))*4,0,4,2),$C174),BX$9,"")</f>
        <v/>
      </c>
      <c r="BY174" s="332" t="str">
        <f ca="1">IF(COUNTIF(OFFSET('別紙2-4(研修実施報告書)'!$I$8,(COLUMN()-COLUMN($J$9))*4,0,4,2),$C174),BY$9,"")</f>
        <v/>
      </c>
      <c r="BZ174" s="332" t="str">
        <f ca="1">IF(COUNTIF(OFFSET('別紙2-4(研修実施報告書)'!$I$8,(COLUMN()-COLUMN($J$9))*4,0,4,2),$C174),BZ$9,"")</f>
        <v/>
      </c>
      <c r="CA174" s="332" t="str">
        <f ca="1">IF(COUNTIF(OFFSET('別紙2-4(研修実施報告書)'!$I$8,(COLUMN()-COLUMN($J$9))*4,0,4,2),$C174),CA$9,"")</f>
        <v/>
      </c>
      <c r="CB174" s="332" t="str">
        <f ca="1">IF(COUNTIF(OFFSET('別紙2-4(研修実施報告書)'!$I$8,(COLUMN()-COLUMN($J$9))*4,0,4,2),$C174),CB$9,"")</f>
        <v/>
      </c>
      <c r="CC174" s="332" t="str">
        <f ca="1">IF(COUNTIF(OFFSET('別紙2-4(研修実施報告書)'!$I$8,(COLUMN()-COLUMN($J$9))*4,0,4,2),$C174),CC$9,"")</f>
        <v/>
      </c>
      <c r="CD174" s="332" t="str">
        <f ca="1">IF(COUNTIF(OFFSET('別紙2-4(研修実施報告書)'!$I$8,(COLUMN()-COLUMN($J$9))*4,0,4,2),$C174),CD$9,"")</f>
        <v/>
      </c>
      <c r="CE174" s="332" t="str">
        <f ca="1">IF(COUNTIF(OFFSET('別紙2-4(研修実施報告書)'!$I$8,(COLUMN()-COLUMN($J$9))*4,0,4,2),$C174),CE$9,"")</f>
        <v/>
      </c>
      <c r="CF174" s="332" t="str">
        <f ca="1">IF(COUNTIF(OFFSET('別紙2-4(研修実施報告書)'!$I$8,(COLUMN()-COLUMN($J$9))*4,0,4,2),$C174),CF$9,"")</f>
        <v/>
      </c>
      <c r="CG174" s="332" t="str">
        <f ca="1">IF(COUNTIF(OFFSET('別紙2-4(研修実施報告書)'!$I$8,(COLUMN()-COLUMN($J$9))*4,0,4,2),$C174),CG$9,"")</f>
        <v/>
      </c>
      <c r="CH174" s="332" t="str">
        <f ca="1">IF(COUNTIF(OFFSET('別紙2-4(研修実施報告書)'!$I$8,(COLUMN()-COLUMN($J$9))*4,0,4,2),$C174),CH$9,"")</f>
        <v/>
      </c>
      <c r="CI174" s="332" t="str">
        <f ca="1">IF(COUNTIF(OFFSET('別紙2-4(研修実施報告書)'!$I$8,(COLUMN()-COLUMN($J$9))*4,0,4,2),$C174),CI$9,"")</f>
        <v/>
      </c>
      <c r="CJ174" s="332" t="str">
        <f ca="1">IF(COUNTIF(OFFSET('別紙2-4(研修実施報告書)'!$I$8,(COLUMN()-COLUMN($J$9))*4,0,4,2),$C174),CJ$9,"")</f>
        <v/>
      </c>
      <c r="CK174" s="332" t="str">
        <f ca="1">IF(COUNTIF(OFFSET('別紙2-4(研修実施報告書)'!$I$8,(COLUMN()-COLUMN($J$9))*4,0,4,2),$C174),CK$9,"")</f>
        <v/>
      </c>
      <c r="CL174" s="332" t="str">
        <f ca="1">IF(COUNTIF(OFFSET('別紙2-4(研修実施報告書)'!$I$8,(COLUMN()-COLUMN($J$9))*4,0,4,2),$C174),CL$9,"")</f>
        <v/>
      </c>
      <c r="CM174" s="332" t="str">
        <f ca="1">IF(COUNTIF(OFFSET('別紙2-4(研修実施報告書)'!$I$8,(COLUMN()-COLUMN($J$9))*4,0,4,2),$C174),CM$9,"")</f>
        <v/>
      </c>
      <c r="CN174" s="332" t="str">
        <f ca="1">IF(COUNTIF(OFFSET('別紙2-4(研修実施報告書)'!$I$8,(COLUMN()-COLUMN($J$9))*4,0,4,2),$C174),CN$9,"")</f>
        <v/>
      </c>
      <c r="CO174" s="332" t="str">
        <f ca="1">IF(COUNTIF(OFFSET('別紙2-4(研修実施報告書)'!$I$8,(COLUMN()-COLUMN($J$9))*4,0,4,2),$C174),CO$9,"")</f>
        <v/>
      </c>
      <c r="CP174" s="332" t="str">
        <f ca="1">IF(COUNTIF(OFFSET('別紙2-4(研修実施報告書)'!$I$8,(COLUMN()-COLUMN($J$9))*4,0,4,2),$C174),CP$9,"")</f>
        <v/>
      </c>
      <c r="CQ174" s="332" t="str">
        <f ca="1">IF(COUNTIF(OFFSET('別紙2-4(研修実施報告書)'!$I$8,(COLUMN()-COLUMN($J$9))*4,0,4,2),$C174),CQ$9,"")</f>
        <v/>
      </c>
      <c r="CR174" s="332" t="str">
        <f ca="1">IF(COUNTIF(OFFSET('別紙2-4(研修実施報告書)'!$I$8,(COLUMN()-COLUMN($J$9))*4,0,4,2),$C174),CR$9,"")</f>
        <v/>
      </c>
      <c r="CS174" s="332" t="str">
        <f ca="1">IF(COUNTIF(OFFSET('別紙2-4(研修実施報告書)'!$I$8,(COLUMN()-COLUMN($J$9))*4,0,4,2),$C174),CS$9,"")</f>
        <v/>
      </c>
      <c r="CT174" s="332" t="str">
        <f ca="1">IF(COUNTIF(OFFSET('別紙2-4(研修実施報告書)'!$I$8,(COLUMN()-COLUMN($J$9))*4,0,4,2),$C174),CT$9,"")</f>
        <v/>
      </c>
      <c r="CU174" s="332" t="str">
        <f ca="1">IF(COUNTIF(OFFSET('別紙2-4(研修実施報告書)'!$I$8,(COLUMN()-COLUMN($J$9))*4,0,4,2),$C174),CU$9,"")</f>
        <v/>
      </c>
      <c r="CV174" s="332" t="str">
        <f ca="1">IF(COUNTIF(OFFSET('別紙2-4(研修実施報告書)'!$I$8,(COLUMN()-COLUMN($J$9))*4,0,4,2),$C174),CV$9,"")</f>
        <v/>
      </c>
      <c r="CW174" s="332" t="str">
        <f ca="1">IF(COUNTIF(OFFSET('別紙2-4(研修実施報告書)'!$I$8,(COLUMN()-COLUMN($J$9))*4,0,4,2),$C174),CW$9,"")</f>
        <v/>
      </c>
      <c r="CX174" s="332" t="str">
        <f ca="1">IF(COUNTIF(OFFSET('別紙2-4(研修実施報告書)'!$I$8,(COLUMN()-COLUMN($J$9))*4,0,4,2),$C174),CX$9,"")</f>
        <v/>
      </c>
      <c r="CY174" s="332" t="str">
        <f ca="1">IF(COUNTIF(OFFSET('別紙2-4(研修実施報告書)'!$I$8,(COLUMN()-COLUMN($J$9))*4,0,4,2),$C174),CY$9,"")</f>
        <v/>
      </c>
      <c r="CZ174" s="332" t="str">
        <f ca="1">IF(COUNTIF(OFFSET('別紙2-4(研修実施報告書)'!$I$8,(COLUMN()-COLUMN($J$9))*4,0,4,2),$C174),CZ$9,"")</f>
        <v/>
      </c>
      <c r="DA174" s="332" t="str">
        <f ca="1">IF(COUNTIF(OFFSET('別紙2-4(研修実施報告書)'!$I$8,(COLUMN()-COLUMN($J$9))*4,0,4,2),$C174),DA$9,"")</f>
        <v/>
      </c>
      <c r="DB174" s="332" t="str">
        <f ca="1">IF(COUNTIF(OFFSET('別紙2-4(研修実施報告書)'!$I$8,(COLUMN()-COLUMN($J$9))*4,0,4,2),$C174),DB$9,"")</f>
        <v/>
      </c>
      <c r="DC174" s="332" t="str">
        <f ca="1">IF(COUNTIF(OFFSET('別紙2-4(研修実施報告書)'!$I$8,(COLUMN()-COLUMN($J$9))*4,0,4,2),$C174),DC$9,"")</f>
        <v/>
      </c>
      <c r="DD174" s="332" t="str">
        <f ca="1">IF(COUNTIF(OFFSET('別紙2-4(研修実施報告書)'!$I$8,(COLUMN()-COLUMN($J$9))*4,0,4,2),$C174),DD$9,"")</f>
        <v/>
      </c>
      <c r="DE174" s="332" t="str">
        <f ca="1">IF(COUNTIF(OFFSET('別紙2-4(研修実施報告書)'!$I$8,(COLUMN()-COLUMN($J$9))*4,0,4,2),$C174),DE$9,"")</f>
        <v/>
      </c>
      <c r="DF174" s="332" t="str">
        <f ca="1">IF(COUNTIF(OFFSET('別紙2-4(研修実施報告書)'!$I$8,(COLUMN()-COLUMN($J$9))*4,0,4,2),$C174),DF$9,"")</f>
        <v/>
      </c>
      <c r="DG174" s="332" t="str">
        <f ca="1">IF(COUNTIF(OFFSET('別紙2-4(研修実施報告書)'!$I$8,(COLUMN()-COLUMN($J$9))*4,0,4,2),$C174),DG$9,"")</f>
        <v/>
      </c>
      <c r="DH174" s="332" t="str">
        <f ca="1">IF(COUNTIF(OFFSET('別紙2-4(研修実施報告書)'!$I$8,(COLUMN()-COLUMN($J$9))*4,0,4,2),$C174),DH$9,"")</f>
        <v/>
      </c>
      <c r="DI174" s="332" t="str">
        <f ca="1">IF(COUNTIF(OFFSET('別紙2-4(研修実施報告書)'!$I$8,(COLUMN()-COLUMN($J$9))*4,0,4,2),$C174),DI$9,"")</f>
        <v/>
      </c>
      <c r="DJ174" s="332" t="str">
        <f ca="1">IF(COUNTIF(OFFSET('別紙2-4(研修実施報告書)'!$I$8,(COLUMN()-COLUMN($J$9))*4,0,4,2),$C174),DJ$9,"")</f>
        <v/>
      </c>
      <c r="DK174" s="332" t="str">
        <f ca="1">IF(COUNTIF(OFFSET('別紙2-4(研修実施報告書)'!$I$8,(COLUMN()-COLUMN($J$9))*4,0,4,2),$C174),DK$9,"")</f>
        <v/>
      </c>
      <c r="DL174" s="332" t="str">
        <f ca="1">IF(COUNTIF(OFFSET('別紙2-4(研修実施報告書)'!$I$8,(COLUMN()-COLUMN($J$9))*4,0,4,2),$C174),DL$9,"")</f>
        <v/>
      </c>
      <c r="DM174" s="332" t="str">
        <f ca="1">IF(COUNTIF(OFFSET('別紙2-4(研修実施報告書)'!$I$8,(COLUMN()-COLUMN($J$9))*4,0,4,2),$C174),DM$9,"")</f>
        <v/>
      </c>
      <c r="DN174" s="332" t="str">
        <f ca="1">IF(COUNTIF(OFFSET('別紙2-4(研修実施報告書)'!$I$8,(COLUMN()-COLUMN($J$9))*4,0,4,2),$C174),DN$9,"")</f>
        <v/>
      </c>
      <c r="DO174" s="332" t="str">
        <f ca="1">IF(COUNTIF(OFFSET('別紙2-4(研修実施報告書)'!$I$8,(COLUMN()-COLUMN($J$9))*4,0,4,2),$C174),DO$9,"")</f>
        <v/>
      </c>
      <c r="DP174" s="332" t="str">
        <f ca="1">IF(COUNTIF(OFFSET('別紙2-4(研修実施報告書)'!$I$8,(COLUMN()-COLUMN($J$9))*4,0,4,2),$C174),DP$9,"")</f>
        <v/>
      </c>
      <c r="DQ174" s="332" t="str">
        <f ca="1">IF(COUNTIF(OFFSET('別紙2-4(研修実施報告書)'!$I$8,(COLUMN()-COLUMN($J$9))*4,0,4,2),$C174),DQ$9,"")</f>
        <v/>
      </c>
      <c r="DR174" s="332" t="str">
        <f ca="1">IF(COUNTIF(OFFSET('別紙2-4(研修実施報告書)'!$I$8,(COLUMN()-COLUMN($J$9))*4,0,4,2),$C174),DR$9,"")</f>
        <v/>
      </c>
      <c r="DS174" s="332" t="str">
        <f ca="1">IF(COUNTIF(OFFSET('別紙2-4(研修実施報告書)'!$I$8,(COLUMN()-COLUMN($J$9))*4,0,4,2),$C174),DS$9,"")</f>
        <v/>
      </c>
      <c r="DT174" s="332" t="str">
        <f ca="1">IF(COUNTIF(OFFSET('別紙2-4(研修実施報告書)'!$I$8,(COLUMN()-COLUMN($J$9))*4,0,4,2),$C174),DT$9,"")</f>
        <v/>
      </c>
      <c r="DU174" s="332" t="str">
        <f ca="1">IF(COUNTIF(OFFSET('別紙2-4(研修実施報告書)'!$I$8,(COLUMN()-COLUMN($J$9))*4,0,4,2),$C174),DU$9,"")</f>
        <v/>
      </c>
      <c r="DV174" s="332" t="str">
        <f ca="1">IF(COUNTIF(OFFSET('別紙2-4(研修実施報告書)'!$I$8,(COLUMN()-COLUMN($J$9))*4,0,4,2),$C174),DV$9,"")</f>
        <v/>
      </c>
      <c r="DW174" s="332" t="str">
        <f ca="1">IF(COUNTIF(OFFSET('別紙2-4(研修実施報告書)'!$I$8,(COLUMN()-COLUMN($J$9))*4,0,4,2),$C174),DW$9,"")</f>
        <v/>
      </c>
      <c r="DX174" s="332" t="str">
        <f ca="1">IF(COUNTIF(OFFSET('別紙2-4(研修実施報告書)'!$I$8,(COLUMN()-COLUMN($J$9))*4,0,4,2),$C174),DX$9,"")</f>
        <v/>
      </c>
      <c r="DY174" s="332" t="str">
        <f ca="1">IF(COUNTIF(OFFSET('別紙2-4(研修実施報告書)'!$I$8,(COLUMN()-COLUMN($J$9))*4,0,4,2),$C174),DY$9,"")</f>
        <v/>
      </c>
      <c r="DZ174" s="332" t="str">
        <f ca="1">IF(COUNTIF(OFFSET('別紙2-4(研修実施報告書)'!$I$8,(COLUMN()-COLUMN($J$9))*4,0,4,2),$C174),DZ$9,"")</f>
        <v/>
      </c>
      <c r="EA174" s="332" t="str">
        <f ca="1">IF(COUNTIF(OFFSET('別紙2-4(研修実施報告書)'!$I$8,(COLUMN()-COLUMN($J$9))*4,0,4,2),$C174),EA$9,"")</f>
        <v/>
      </c>
      <c r="EB174" s="332" t="str">
        <f ca="1">IF(COUNTIF(OFFSET('別紙2-4(研修実施報告書)'!$I$8,(COLUMN()-COLUMN($J$9))*4,0,4,2),$C174),EB$9,"")</f>
        <v/>
      </c>
      <c r="EC174" s="332" t="str">
        <f ca="1">IF(COUNTIF(OFFSET('別紙2-4(研修実施報告書)'!$I$8,(COLUMN()-COLUMN($J$9))*4,0,4,2),$C174),EC$9,"")</f>
        <v/>
      </c>
      <c r="ED174" s="332" t="str">
        <f ca="1">IF(COUNTIF(OFFSET('別紙2-4(研修実施報告書)'!$I$8,(COLUMN()-COLUMN($J$9))*4,0,4,2),$C174),ED$9,"")</f>
        <v/>
      </c>
      <c r="EE174" s="332" t="str">
        <f ca="1">IF(COUNTIF(OFFSET('別紙2-4(研修実施報告書)'!$I$8,(COLUMN()-COLUMN($J$9))*4,0,4,2),$C174),EE$9,"")</f>
        <v/>
      </c>
      <c r="EF174" s="332" t="str">
        <f ca="1">IF(COUNTIF(OFFSET('別紙2-4(研修実施報告書)'!$I$8,(COLUMN()-COLUMN($J$9))*4,0,4,2),$C174),EF$9,"")</f>
        <v/>
      </c>
      <c r="EG174" s="332" t="str">
        <f ca="1">IF(COUNTIF(OFFSET('別紙2-4(研修実施報告書)'!$I$8,(COLUMN()-COLUMN($J$9))*4,0,4,2),$C174),EG$9,"")</f>
        <v/>
      </c>
      <c r="EH174" s="332" t="str">
        <f ca="1">IF(COUNTIF(OFFSET('別紙2-4(研修実施報告書)'!$I$8,(COLUMN()-COLUMN($J$9))*4,0,4,2),$C174),EH$9,"")</f>
        <v/>
      </c>
      <c r="EI174" s="332" t="str">
        <f ca="1">IF(COUNTIF(OFFSET('別紙2-4(研修実施報告書)'!$I$8,(COLUMN()-COLUMN($J$9))*4,0,4,2),$C174),EI$9,"")</f>
        <v/>
      </c>
      <c r="EJ174" s="332" t="str">
        <f ca="1">IF(COUNTIF(OFFSET('別紙2-4(研修実施報告書)'!$I$8,(COLUMN()-COLUMN($J$9))*4,0,4,2),$C174),EJ$9,"")</f>
        <v/>
      </c>
      <c r="EK174" s="332" t="str">
        <f ca="1">IF(COUNTIF(OFFSET('別紙2-4(研修実施報告書)'!$I$8,(COLUMN()-COLUMN($J$9))*4,0,4,2),$C174),EK$9,"")</f>
        <v/>
      </c>
      <c r="EL174" s="332" t="str">
        <f ca="1">IF(COUNTIF(OFFSET('別紙2-4(研修実施報告書)'!$I$8,(COLUMN()-COLUMN($J$9))*4,0,4,2),$C174),EL$9,"")</f>
        <v/>
      </c>
      <c r="EM174" s="332" t="str">
        <f ca="1">IF(COUNTIF(OFFSET('別紙2-4(研修実施報告書)'!$I$8,(COLUMN()-COLUMN($J$9))*4,0,4,2),$C174),EM$9,"")</f>
        <v/>
      </c>
      <c r="EN174" s="332" t="str">
        <f ca="1">IF(COUNTIF(OFFSET('別紙2-4(研修実施報告書)'!$I$8,(COLUMN()-COLUMN($J$9))*4,0,4,2),$C174),EN$9,"")</f>
        <v/>
      </c>
      <c r="EO174" s="332" t="str">
        <f ca="1">IF(COUNTIF(OFFSET('別紙2-4(研修実施報告書)'!$I$8,(COLUMN()-COLUMN($J$9))*4,0,4,2),$C174),EO$9,"")</f>
        <v/>
      </c>
      <c r="EP174" s="332" t="str">
        <f ca="1">IF(COUNTIF(OFFSET('別紙2-4(研修実施報告書)'!$I$8,(COLUMN()-COLUMN($J$9))*4,0,4,2),$C174),EP$9,"")</f>
        <v/>
      </c>
      <c r="EQ174" s="332" t="str">
        <f ca="1">IF(COUNTIF(OFFSET('別紙2-4(研修実施報告書)'!$I$8,(COLUMN()-COLUMN($J$9))*4,0,4,2),$C174),EQ$9,"")</f>
        <v/>
      </c>
      <c r="ER174" s="332" t="str">
        <f ca="1">IF(COUNTIF(OFFSET('別紙2-4(研修実施報告書)'!$I$8,(COLUMN()-COLUMN($J$9))*4,0,4,2),$C174),ER$9,"")</f>
        <v/>
      </c>
      <c r="ES174" s="332" t="str">
        <f ca="1">IF(COUNTIF(OFFSET('別紙2-4(研修実施報告書)'!$I$8,(COLUMN()-COLUMN($J$9))*4,0,4,2),$C174),ES$9,"")</f>
        <v/>
      </c>
      <c r="ET174" s="332" t="str">
        <f ca="1">IF(COUNTIF(OFFSET('別紙2-4(研修実施報告書)'!$I$8,(COLUMN()-COLUMN($J$9))*4,0,4,2),$C174),ET$9,"")</f>
        <v/>
      </c>
      <c r="EU174" s="332" t="str">
        <f ca="1">IF(COUNTIF(OFFSET('別紙2-4(研修実施報告書)'!$I$8,(COLUMN()-COLUMN($J$9))*4,0,4,2),$C174),EU$9,"")</f>
        <v/>
      </c>
      <c r="EV174" s="332" t="str">
        <f ca="1">IF(COUNTIF(OFFSET('別紙2-4(研修実施報告書)'!$I$8,(COLUMN()-COLUMN($J$9))*4,0,4,2),$C174),EV$9,"")</f>
        <v/>
      </c>
      <c r="EW174" s="332" t="str">
        <f ca="1">IF(COUNTIF(OFFSET('別紙2-4(研修実施報告書)'!$I$8,(COLUMN()-COLUMN($J$9))*4,0,4,2),$C174),EW$9,"")</f>
        <v/>
      </c>
      <c r="EX174" s="332" t="str">
        <f ca="1">IF(COUNTIF(OFFSET('別紙2-4(研修実施報告書)'!$I$8,(COLUMN()-COLUMN($J$9))*4,0,4,2),$C174),EX$9,"")</f>
        <v/>
      </c>
      <c r="EY174" s="332" t="str">
        <f ca="1">IF(COUNTIF(OFFSET('別紙2-4(研修実施報告書)'!$I$8,(COLUMN()-COLUMN($J$9))*4,0,4,2),$C174),EY$9,"")</f>
        <v/>
      </c>
      <c r="EZ174" s="332" t="str">
        <f ca="1">IF(COUNTIF(OFFSET('別紙2-4(研修実施報告書)'!$I$8,(COLUMN()-COLUMN($J$9))*4,0,4,2),$C174),EZ$9,"")</f>
        <v/>
      </c>
      <c r="FA174" s="332" t="str">
        <f ca="1">IF(COUNTIF(OFFSET('別紙2-4(研修実施報告書)'!$I$8,(COLUMN()-COLUMN($J$9))*4,0,4,2),$C174),FA$9,"")</f>
        <v/>
      </c>
      <c r="FB174" s="332" t="str">
        <f ca="1">IF(COUNTIF(OFFSET('別紙2-4(研修実施報告書)'!$I$8,(COLUMN()-COLUMN($J$9))*4,0,4,2),$C174),FB$9,"")</f>
        <v/>
      </c>
      <c r="FC174" s="332" t="str">
        <f ca="1">IF(COUNTIF(OFFSET('別紙2-4(研修実施報告書)'!$I$8,(COLUMN()-COLUMN($J$9))*4,0,4,2),$C174),FC$9,"")</f>
        <v/>
      </c>
      <c r="FD174" s="332" t="str">
        <f ca="1">IF(COUNTIF(OFFSET('別紙2-4(研修実施報告書)'!$I$8,(COLUMN()-COLUMN($J$9))*4,0,4,2),$C174),FD$9,"")</f>
        <v/>
      </c>
      <c r="FE174" s="332" t="str">
        <f ca="1">IF(COUNTIF(OFFSET('別紙2-4(研修実施報告書)'!$I$8,(COLUMN()-COLUMN($J$9))*4,0,4,2),$C174),FE$9,"")</f>
        <v/>
      </c>
      <c r="FF174" s="332" t="str">
        <f ca="1">IF(COUNTIF(OFFSET('別紙2-4(研修実施報告書)'!$I$8,(COLUMN()-COLUMN($J$9))*4,0,4,2),$C174),FF$9,"")</f>
        <v/>
      </c>
      <c r="FG174" s="332" t="str">
        <f ca="1">IF(COUNTIF(OFFSET('別紙2-4(研修実施報告書)'!$I$8,(COLUMN()-COLUMN($J$9))*4,0,4,2),$C174),FG$9,"")</f>
        <v/>
      </c>
      <c r="FH174" s="332" t="str">
        <f ca="1">IF(COUNTIF(OFFSET('別紙2-4(研修実施報告書)'!$I$8,(COLUMN()-COLUMN($J$9))*4,0,4,2),$C174),FH$9,"")</f>
        <v/>
      </c>
      <c r="FI174" s="332" t="str">
        <f ca="1">IF(COUNTIF(OFFSET('別紙2-4(研修実施報告書)'!$I$8,(COLUMN()-COLUMN($J$9))*4,0,4,2),$C174),FI$9,"")</f>
        <v/>
      </c>
      <c r="FJ174" s="332" t="str">
        <f ca="1">IF(COUNTIF(OFFSET('別紙2-4(研修実施報告書)'!$I$8,(COLUMN()-COLUMN($J$9))*4,0,4,2),$C174),FJ$9,"")</f>
        <v/>
      </c>
      <c r="FK174" s="332" t="str">
        <f ca="1">IF(COUNTIF(OFFSET('別紙2-4(研修実施報告書)'!$I$8,(COLUMN()-COLUMN($J$9))*4,0,4,2),$C174),FK$9,"")</f>
        <v/>
      </c>
      <c r="FL174" s="332" t="str">
        <f ca="1">IF(COUNTIF(OFFSET('別紙2-4(研修実施報告書)'!$I$8,(COLUMN()-COLUMN($J$9))*4,0,4,2),$C174),FL$9,"")</f>
        <v/>
      </c>
      <c r="FM174" s="332" t="str">
        <f ca="1">IF(COUNTIF(OFFSET('別紙2-4(研修実施報告書)'!$I$8,(COLUMN()-COLUMN($J$9))*4,0,4,2),$C174),FM$9,"")</f>
        <v/>
      </c>
      <c r="FN174" s="332" t="str">
        <f ca="1">IF(COUNTIF(OFFSET('別紙2-4(研修実施報告書)'!$I$8,(COLUMN()-COLUMN($J$9))*4,0,4,2),$C174),FN$9,"")</f>
        <v/>
      </c>
      <c r="FO174" s="332" t="str">
        <f ca="1">IF(COUNTIF(OFFSET('別紙2-4(研修実施報告書)'!$I$8,(COLUMN()-COLUMN($J$9))*4,0,4,2),$C174),FO$9,"")</f>
        <v/>
      </c>
      <c r="FP174" s="332" t="str">
        <f ca="1">IF(COUNTIF(OFFSET('別紙2-4(研修実施報告書)'!$I$8,(COLUMN()-COLUMN($J$9))*4,0,4,2),$C174),FP$9,"")</f>
        <v/>
      </c>
      <c r="FQ174" s="332" t="str">
        <f ca="1">IF(COUNTIF(OFFSET('別紙2-4(研修実施報告書)'!$I$8,(COLUMN()-COLUMN($J$9))*4,0,4,2),$C174),FQ$9,"")</f>
        <v/>
      </c>
      <c r="FR174" s="332" t="str">
        <f ca="1">IF(COUNTIF(OFFSET('別紙2-4(研修実施報告書)'!$I$8,(COLUMN()-COLUMN($J$9))*4,0,4,2),$C174),FR$9,"")</f>
        <v/>
      </c>
      <c r="FS174" s="332" t="str">
        <f ca="1">IF(COUNTIF(OFFSET('別紙2-4(研修実施報告書)'!$I$8,(COLUMN()-COLUMN($J$9))*4,0,4,2),$C174),FS$9,"")</f>
        <v/>
      </c>
      <c r="FT174" s="332" t="str">
        <f ca="1">IF(COUNTIF(OFFSET('別紙2-4(研修実施報告書)'!$I$8,(COLUMN()-COLUMN($J$9))*4,0,4,2),$C174),FT$9,"")</f>
        <v/>
      </c>
      <c r="FU174" s="332" t="str">
        <f ca="1">IF(COUNTIF(OFFSET('別紙2-4(研修実施報告書)'!$I$8,(COLUMN()-COLUMN($J$9))*4,0,4,2),$C174),FU$9,"")</f>
        <v/>
      </c>
      <c r="FV174" s="332" t="str">
        <f ca="1">IF(COUNTIF(OFFSET('別紙2-4(研修実施報告書)'!$I$8,(COLUMN()-COLUMN($J$9))*4,0,4,2),$C174),FV$9,"")</f>
        <v/>
      </c>
      <c r="FW174" s="332" t="str">
        <f ca="1">IF(COUNTIF(OFFSET('別紙2-4(研修実施報告書)'!$I$8,(COLUMN()-COLUMN($J$9))*4,0,4,2),$C174),FW$9,"")</f>
        <v/>
      </c>
      <c r="FX174" s="332" t="str">
        <f ca="1">IF(COUNTIF(OFFSET('別紙2-4(研修実施報告書)'!$I$8,(COLUMN()-COLUMN($J$9))*4,0,4,2),$C174),FX$9,"")</f>
        <v/>
      </c>
      <c r="FY174" s="332" t="str">
        <f ca="1">IF(COUNTIF(OFFSET('別紙2-4(研修実施報告書)'!$I$8,(COLUMN()-COLUMN($J$9))*4,0,4,2),$C174),FY$9,"")</f>
        <v/>
      </c>
      <c r="FZ174" s="332" t="str">
        <f ca="1">IF(COUNTIF(OFFSET('別紙2-4(研修実施報告書)'!$I$8,(COLUMN()-COLUMN($J$9))*4,0,4,2),$C174),FZ$9,"")</f>
        <v/>
      </c>
      <c r="GA174" s="332" t="str">
        <f ca="1">IF(COUNTIF(OFFSET('別紙2-4(研修実施報告書)'!$I$8,(COLUMN()-COLUMN($J$9))*4,0,4,2),$C174),GA$9,"")</f>
        <v/>
      </c>
      <c r="GB174" s="332" t="str">
        <f ca="1">IF(COUNTIF(OFFSET('別紙2-4(研修実施報告書)'!$I$8,(COLUMN()-COLUMN($J$9))*4,0,4,2),$C174),GB$9,"")</f>
        <v/>
      </c>
      <c r="GC174" s="332" t="str">
        <f ca="1">IF(COUNTIF(OFFSET('別紙2-4(研修実施報告書)'!$I$8,(COLUMN()-COLUMN($J$9))*4,0,4,2),$C174),GC$9,"")</f>
        <v/>
      </c>
      <c r="GD174" s="332" t="str">
        <f ca="1">IF(COUNTIF(OFFSET('別紙2-4(研修実施報告書)'!$I$8,(COLUMN()-COLUMN($J$9))*4,0,4,2),$C174),GD$9,"")</f>
        <v/>
      </c>
      <c r="GE174" s="332" t="str">
        <f ca="1">IF(COUNTIF(OFFSET('別紙2-4(研修実施報告書)'!$I$8,(COLUMN()-COLUMN($J$9))*4,0,4,2),$C174),GE$9,"")</f>
        <v/>
      </c>
      <c r="GF174" s="332" t="str">
        <f ca="1">IF(COUNTIF(OFFSET('別紙2-4(研修実施報告書)'!$I$8,(COLUMN()-COLUMN($J$9))*4,0,4,2),$C174),GF$9,"")</f>
        <v/>
      </c>
      <c r="GG174" s="332" t="str">
        <f ca="1">IF(COUNTIF(OFFSET('別紙2-4(研修実施報告書)'!$I$8,(COLUMN()-COLUMN($J$9))*4,0,4,2),$C174),GG$9,"")</f>
        <v/>
      </c>
      <c r="GH174" s="332" t="str">
        <f ca="1">IF(COUNTIF(OFFSET('別紙2-4(研修実施報告書)'!$I$8,(COLUMN()-COLUMN($J$9))*4,0,4,2),$C174),GH$9,"")</f>
        <v/>
      </c>
      <c r="GI174" s="332" t="str">
        <f ca="1">IF(COUNTIF(OFFSET('別紙2-4(研修実施報告書)'!$I$8,(COLUMN()-COLUMN($J$9))*4,0,4,2),$C174),GI$9,"")</f>
        <v/>
      </c>
      <c r="GJ174" s="332" t="str">
        <f ca="1">IF(COUNTIF(OFFSET('別紙2-4(研修実施報告書)'!$I$8,(COLUMN()-COLUMN($J$9))*4,0,4,2),$C174),GJ$9,"")</f>
        <v/>
      </c>
      <c r="GK174" s="332" t="str">
        <f ca="1">IF(COUNTIF(OFFSET('別紙2-4(研修実施報告書)'!$I$8,(COLUMN()-COLUMN($J$9))*4,0,4,2),$C174),GK$9,"")</f>
        <v/>
      </c>
      <c r="GL174" s="332" t="str">
        <f ca="1">IF(COUNTIF(OFFSET('別紙2-4(研修実施報告書)'!$I$8,(COLUMN()-COLUMN($J$9))*4,0,4,2),$C174),GL$9,"")</f>
        <v/>
      </c>
      <c r="GM174" s="332" t="str">
        <f ca="1">IF(COUNTIF(OFFSET('別紙2-4(研修実施報告書)'!$I$8,(COLUMN()-COLUMN($J$9))*4,0,4,2),$C174),GM$9,"")</f>
        <v/>
      </c>
      <c r="GN174" s="332" t="str">
        <f ca="1">IF(COUNTIF(OFFSET('別紙2-4(研修実施報告書)'!$I$8,(COLUMN()-COLUMN($J$9))*4,0,4,2),$C174),GN$9,"")</f>
        <v/>
      </c>
      <c r="GO174" s="332" t="str">
        <f ca="1">IF(COUNTIF(OFFSET('別紙2-4(研修実施報告書)'!$I$8,(COLUMN()-COLUMN($J$9))*4,0,4,2),$C174),GO$9,"")</f>
        <v/>
      </c>
      <c r="GP174" s="332" t="str">
        <f ca="1">IF(COUNTIF(OFFSET('別紙2-4(研修実施報告書)'!$I$8,(COLUMN()-COLUMN($J$9))*4,0,4,2),$C174),GP$9,"")</f>
        <v/>
      </c>
      <c r="GQ174" s="332" t="str">
        <f ca="1">IF(COUNTIF(OFFSET('別紙2-4(研修実施報告書)'!$I$8,(COLUMN()-COLUMN($J$9))*4,0,4,2),$C174),GQ$9,"")</f>
        <v/>
      </c>
      <c r="GR174" s="332" t="str">
        <f ca="1">IF(COUNTIF(OFFSET('別紙2-4(研修実施報告書)'!$I$8,(COLUMN()-COLUMN($J$9))*4,0,4,2),$C174),GR$9,"")</f>
        <v/>
      </c>
      <c r="GS174" s="332" t="str">
        <f ca="1">IF(COUNTIF(OFFSET('別紙2-4(研修実施報告書)'!$I$8,(COLUMN()-COLUMN($J$9))*4,0,4,2),$C174),GS$9,"")</f>
        <v/>
      </c>
      <c r="GT174" s="332" t="str">
        <f ca="1">IF(COUNTIF(OFFSET('別紙2-4(研修実施報告書)'!$I$8,(COLUMN()-COLUMN($J$9))*4,0,4,2),$C174),GT$9,"")</f>
        <v/>
      </c>
      <c r="GU174" s="332" t="str">
        <f ca="1">IF(COUNTIF(OFFSET('別紙2-4(研修実施報告書)'!$I$8,(COLUMN()-COLUMN($J$9))*4,0,4,2),$C174),GU$9,"")</f>
        <v/>
      </c>
      <c r="GV174" s="332" t="str">
        <f ca="1">IF(COUNTIF(OFFSET('別紙2-4(研修実施報告書)'!$I$8,(COLUMN()-COLUMN($J$9))*4,0,4,2),$C174),GV$9,"")</f>
        <v/>
      </c>
      <c r="GW174" s="332" t="str">
        <f ca="1">IF(COUNTIF(OFFSET('別紙2-4(研修実施報告書)'!$I$8,(COLUMN()-COLUMN($J$9))*4,0,4,2),$C174),GW$9,"")</f>
        <v/>
      </c>
      <c r="GX174" s="332" t="str">
        <f ca="1">IF(COUNTIF(OFFSET('別紙2-4(研修実施報告書)'!$I$8,(COLUMN()-COLUMN($J$9))*4,0,4,2),$C174),GX$9,"")</f>
        <v/>
      </c>
      <c r="GY174" s="332" t="str">
        <f ca="1">IF(COUNTIF(OFFSET('別紙2-4(研修実施報告書)'!$I$8,(COLUMN()-COLUMN($J$9))*4,0,4,2),$C174),GY$9,"")</f>
        <v/>
      </c>
      <c r="GZ174" s="332" t="str">
        <f ca="1">IF(COUNTIF(OFFSET('別紙2-4(研修実施報告書)'!$I$8,(COLUMN()-COLUMN($J$9))*4,0,4,2),$C174),GZ$9,"")</f>
        <v/>
      </c>
      <c r="HA174" s="332" t="str">
        <f ca="1">IF(COUNTIF(OFFSET('別紙2-4(研修実施報告書)'!$I$8,(COLUMN()-COLUMN($J$9))*4,0,4,2),$C174),HA$9,"")</f>
        <v/>
      </c>
      <c r="HB174" s="320"/>
    </row>
    <row r="175" spans="1:210" ht="19.5" customHeight="1">
      <c r="A175" s="325">
        <v>161</v>
      </c>
      <c r="B175" s="338" t="str">
        <f>IF(AND('別紙1-7(研修責任者教育担当者) '!E178="〇",'別紙1-7(研修責任者教育担当者) '!F178="〇"),"専任・兼任",IF('別紙1-7(研修責任者教育担当者) '!E178="〇","専任",IF('別紙1-7(研修責任者教育担当者) '!F178="〇","兼任","")))</f>
        <v/>
      </c>
      <c r="C175" s="324">
        <f>VLOOKUP(A175,'別紙1-7(研修責任者教育担当者) '!$B$18:$C$217,2,0)</f>
        <v>0</v>
      </c>
      <c r="D175" s="348" t="s">
        <v>175</v>
      </c>
      <c r="E175" s="347"/>
      <c r="F175" s="329" t="e">
        <f t="shared" si="6"/>
        <v>#DIV/0!</v>
      </c>
      <c r="G175" s="330" t="e">
        <f t="shared" ca="1" si="7"/>
        <v>#DIV/0!</v>
      </c>
      <c r="H175" s="331">
        <f t="shared" ca="1" si="8"/>
        <v>0</v>
      </c>
      <c r="I175" s="331"/>
      <c r="J175" s="332" t="str">
        <f ca="1">IF(COUNTIF(OFFSET('別紙2-4(研修実施報告書)'!$I$8,(COLUMN()-COLUMN($J$9))*4,0,4,2),$C175),J$9,"")</f>
        <v/>
      </c>
      <c r="K175" s="332" t="str">
        <f ca="1">IF(COUNTIF(OFFSET('別紙2-4(研修実施報告書)'!$I$8,(COLUMN()-COLUMN($J$9))*4,0,4,2),$C175),K$9,"")</f>
        <v/>
      </c>
      <c r="L175" s="332" t="str">
        <f ca="1">IF(COUNTIF(OFFSET('別紙2-4(研修実施報告書)'!$I$8,(COLUMN()-COLUMN($J$9))*4,0,4,2),$C175),L$9,"")</f>
        <v/>
      </c>
      <c r="M175" s="332" t="str">
        <f ca="1">IF(COUNTIF(OFFSET('別紙2-4(研修実施報告書)'!$I$8,(COLUMN()-COLUMN($J$9))*4,0,4,2),$C175),M$9,"")</f>
        <v/>
      </c>
      <c r="N175" s="332" t="str">
        <f ca="1">IF(COUNTIF(OFFSET('別紙2-4(研修実施報告書)'!$I$8,(COLUMN()-COLUMN($J$9))*4,0,4,2),$C175),N$9,"")</f>
        <v/>
      </c>
      <c r="O175" s="332" t="str">
        <f ca="1">IF(COUNTIF(OFFSET('別紙2-4(研修実施報告書)'!$I$8,(COLUMN()-COLUMN($J$9))*4,0,4,2),$C175),O$9,"")</f>
        <v/>
      </c>
      <c r="P175" s="332" t="str">
        <f ca="1">IF(COUNTIF(OFFSET('別紙2-4(研修実施報告書)'!$I$8,(COLUMN()-COLUMN($J$9))*4,0,4,2),$C175),P$9,"")</f>
        <v/>
      </c>
      <c r="Q175" s="332" t="str">
        <f ca="1">IF(COUNTIF(OFFSET('別紙2-4(研修実施報告書)'!$I$8,(COLUMN()-COLUMN($J$9))*4,0,4,2),$C175),Q$9,"")</f>
        <v/>
      </c>
      <c r="R175" s="332" t="str">
        <f ca="1">IF(COUNTIF(OFFSET('別紙2-4(研修実施報告書)'!$I$8,(COLUMN()-COLUMN($J$9))*4,0,4,2),$C175),R$9,"")</f>
        <v/>
      </c>
      <c r="S175" s="332" t="str">
        <f ca="1">IF(COUNTIF(OFFSET('別紙2-4(研修実施報告書)'!$I$8,(COLUMN()-COLUMN($J$9))*4,0,4,2),$C175),S$9,"")</f>
        <v/>
      </c>
      <c r="T175" s="332" t="str">
        <f ca="1">IF(COUNTIF(OFFSET('別紙2-4(研修実施報告書)'!$I$8,(COLUMN()-COLUMN($J$9))*4,0,4,2),$C175),T$9,"")</f>
        <v/>
      </c>
      <c r="U175" s="332" t="str">
        <f ca="1">IF(COUNTIF(OFFSET('別紙2-4(研修実施報告書)'!$I$8,(COLUMN()-COLUMN($J$9))*4,0,4,2),$C175),U$9,"")</f>
        <v/>
      </c>
      <c r="V175" s="332" t="str">
        <f ca="1">IF(COUNTIF(OFFSET('別紙2-4(研修実施報告書)'!$I$8,(COLUMN()-COLUMN($J$9))*4,0,4,2),$C175),V$9,"")</f>
        <v/>
      </c>
      <c r="W175" s="332" t="str">
        <f ca="1">IF(COUNTIF(OFFSET('別紙2-4(研修実施報告書)'!$I$8,(COLUMN()-COLUMN($J$9))*4,0,4,2),$C175),W$9,"")</f>
        <v/>
      </c>
      <c r="X175" s="332" t="str">
        <f ca="1">IF(COUNTIF(OFFSET('別紙2-4(研修実施報告書)'!$I$8,(COLUMN()-COLUMN($J$9))*4,0,4,2),$C175),X$9,"")</f>
        <v/>
      </c>
      <c r="Y175" s="332" t="str">
        <f ca="1">IF(COUNTIF(OFFSET('別紙2-4(研修実施報告書)'!$I$8,(COLUMN()-COLUMN($J$9))*4,0,4,2),$C175),Y$9,"")</f>
        <v/>
      </c>
      <c r="Z175" s="332" t="str">
        <f ca="1">IF(COUNTIF(OFFSET('別紙2-4(研修実施報告書)'!$I$8,(COLUMN()-COLUMN($J$9))*4,0,4,2),$C175),Z$9,"")</f>
        <v/>
      </c>
      <c r="AA175" s="332" t="str">
        <f ca="1">IF(COUNTIF(OFFSET('別紙2-4(研修実施報告書)'!$I$8,(COLUMN()-COLUMN($J$9))*4,0,4,2),$C175),AA$9,"")</f>
        <v/>
      </c>
      <c r="AB175" s="332" t="str">
        <f ca="1">IF(COUNTIF(OFFSET('別紙2-4(研修実施報告書)'!$I$8,(COLUMN()-COLUMN($J$9))*4,0,4,2),$C175),AB$9,"")</f>
        <v/>
      </c>
      <c r="AC175" s="332" t="str">
        <f ca="1">IF(COUNTIF(OFFSET('別紙2-4(研修実施報告書)'!$I$8,(COLUMN()-COLUMN($J$9))*4,0,4,2),$C175),AC$9,"")</f>
        <v/>
      </c>
      <c r="AD175" s="332" t="str">
        <f ca="1">IF(COUNTIF(OFFSET('別紙2-4(研修実施報告書)'!$I$8,(COLUMN()-COLUMN($J$9))*4,0,4,2),$C175),AD$9,"")</f>
        <v/>
      </c>
      <c r="AE175" s="332" t="str">
        <f ca="1">IF(COUNTIF(OFFSET('別紙2-4(研修実施報告書)'!$I$8,(COLUMN()-COLUMN($J$9))*4,0,4,2),$C175),AE$9,"")</f>
        <v/>
      </c>
      <c r="AF175" s="332" t="str">
        <f ca="1">IF(COUNTIF(OFFSET('別紙2-4(研修実施報告書)'!$I$8,(COLUMN()-COLUMN($J$9))*4,0,4,2),$C175),AF$9,"")</f>
        <v/>
      </c>
      <c r="AG175" s="332" t="str">
        <f ca="1">IF(COUNTIF(OFFSET('別紙2-4(研修実施報告書)'!$I$8,(COLUMN()-COLUMN($J$9))*4,0,4,2),$C175),AG$9,"")</f>
        <v/>
      </c>
      <c r="AH175" s="332" t="str">
        <f ca="1">IF(COUNTIF(OFFSET('別紙2-4(研修実施報告書)'!$I$8,(COLUMN()-COLUMN($J$9))*4,0,4,2),$C175),AH$9,"")</f>
        <v/>
      </c>
      <c r="AI175" s="332" t="str">
        <f ca="1">IF(COUNTIF(OFFSET('別紙2-4(研修実施報告書)'!$I$8,(COLUMN()-COLUMN($J$9))*4,0,4,2),$C175),AI$9,"")</f>
        <v/>
      </c>
      <c r="AJ175" s="332" t="str">
        <f ca="1">IF(COUNTIF(OFFSET('別紙2-4(研修実施報告書)'!$I$8,(COLUMN()-COLUMN($J$9))*4,0,4,2),$C175),AJ$9,"")</f>
        <v/>
      </c>
      <c r="AK175" s="332" t="str">
        <f ca="1">IF(COUNTIF(OFFSET('別紙2-4(研修実施報告書)'!$I$8,(COLUMN()-COLUMN($J$9))*4,0,4,2),$C175),AK$9,"")</f>
        <v/>
      </c>
      <c r="AL175" s="332" t="str">
        <f ca="1">IF(COUNTIF(OFFSET('別紙2-4(研修実施報告書)'!$I$8,(COLUMN()-COLUMN($J$9))*4,0,4,2),$C175),AL$9,"")</f>
        <v/>
      </c>
      <c r="AM175" s="332" t="str">
        <f ca="1">IF(COUNTIF(OFFSET('別紙2-4(研修実施報告書)'!$I$8,(COLUMN()-COLUMN($J$9))*4,0,4,2),$C175),AM$9,"")</f>
        <v/>
      </c>
      <c r="AN175" s="332" t="str">
        <f ca="1">IF(COUNTIF(OFFSET('別紙2-4(研修実施報告書)'!$I$8,(COLUMN()-COLUMN($J$9))*4,0,4,2),$C175),AN$9,"")</f>
        <v/>
      </c>
      <c r="AO175" s="332" t="str">
        <f ca="1">IF(COUNTIF(OFFSET('別紙2-4(研修実施報告書)'!$I$8,(COLUMN()-COLUMN($J$9))*4,0,4,2),$C175),AO$9,"")</f>
        <v/>
      </c>
      <c r="AP175" s="332" t="str">
        <f ca="1">IF(COUNTIF(OFFSET('別紙2-4(研修実施報告書)'!$I$8,(COLUMN()-COLUMN($J$9))*4,0,4,2),$C175),AP$9,"")</f>
        <v/>
      </c>
      <c r="AQ175" s="332" t="str">
        <f ca="1">IF(COUNTIF(OFFSET('別紙2-4(研修実施報告書)'!$I$8,(COLUMN()-COLUMN($J$9))*4,0,4,2),$C175),AQ$9,"")</f>
        <v/>
      </c>
      <c r="AR175" s="332" t="str">
        <f ca="1">IF(COUNTIF(OFFSET('別紙2-4(研修実施報告書)'!$I$8,(COLUMN()-COLUMN($J$9))*4,0,4,2),$C175),AR$9,"")</f>
        <v/>
      </c>
      <c r="AS175" s="332" t="str">
        <f ca="1">IF(COUNTIF(OFFSET('別紙2-4(研修実施報告書)'!$I$8,(COLUMN()-COLUMN($J$9))*4,0,4,2),$C175),AS$9,"")</f>
        <v/>
      </c>
      <c r="AT175" s="332" t="str">
        <f ca="1">IF(COUNTIF(OFFSET('別紙2-4(研修実施報告書)'!$I$8,(COLUMN()-COLUMN($J$9))*4,0,4,2),$C175),AT$9,"")</f>
        <v/>
      </c>
      <c r="AU175" s="332" t="str">
        <f ca="1">IF(COUNTIF(OFFSET('別紙2-4(研修実施報告書)'!$I$8,(COLUMN()-COLUMN($J$9))*4,0,4,2),$C175),AU$9,"")</f>
        <v/>
      </c>
      <c r="AV175" s="332" t="str">
        <f ca="1">IF(COUNTIF(OFFSET('別紙2-4(研修実施報告書)'!$I$8,(COLUMN()-COLUMN($J$9))*4,0,4,2),$C175),AV$9,"")</f>
        <v/>
      </c>
      <c r="AW175" s="332" t="str">
        <f ca="1">IF(COUNTIF(OFFSET('別紙2-4(研修実施報告書)'!$I$8,(COLUMN()-COLUMN($J$9))*4,0,4,2),$C175),AW$9,"")</f>
        <v/>
      </c>
      <c r="AX175" s="332" t="str">
        <f ca="1">IF(COUNTIF(OFFSET('別紙2-4(研修実施報告書)'!$I$8,(COLUMN()-COLUMN($J$9))*4,0,4,2),$C175),AX$9,"")</f>
        <v/>
      </c>
      <c r="AY175" s="332" t="str">
        <f ca="1">IF(COUNTIF(OFFSET('別紙2-4(研修実施報告書)'!$I$8,(COLUMN()-COLUMN($J$9))*4,0,4,2),$C175),AY$9,"")</f>
        <v/>
      </c>
      <c r="AZ175" s="332" t="str">
        <f ca="1">IF(COUNTIF(OFFSET('別紙2-4(研修実施報告書)'!$I$8,(COLUMN()-COLUMN($J$9))*4,0,4,2),$C175),AZ$9,"")</f>
        <v/>
      </c>
      <c r="BA175" s="332" t="str">
        <f ca="1">IF(COUNTIF(OFFSET('別紙2-4(研修実施報告書)'!$I$8,(COLUMN()-COLUMN($J$9))*4,0,4,2),$C175),BA$9,"")</f>
        <v/>
      </c>
      <c r="BB175" s="332" t="str">
        <f ca="1">IF(COUNTIF(OFFSET('別紙2-4(研修実施報告書)'!$I$8,(COLUMN()-COLUMN($J$9))*4,0,4,2),$C175),BB$9,"")</f>
        <v/>
      </c>
      <c r="BC175" s="332" t="str">
        <f ca="1">IF(COUNTIF(OFFSET('別紙2-4(研修実施報告書)'!$I$8,(COLUMN()-COLUMN($J$9))*4,0,4,2),$C175),BC$9,"")</f>
        <v/>
      </c>
      <c r="BD175" s="332" t="str">
        <f ca="1">IF(COUNTIF(OFFSET('別紙2-4(研修実施報告書)'!$I$8,(COLUMN()-COLUMN($J$9))*4,0,4,2),$C175),BD$9,"")</f>
        <v/>
      </c>
      <c r="BE175" s="332" t="str">
        <f ca="1">IF(COUNTIF(OFFSET('別紙2-4(研修実施報告書)'!$I$8,(COLUMN()-COLUMN($J$9))*4,0,4,2),$C175),BE$9,"")</f>
        <v/>
      </c>
      <c r="BF175" s="332" t="str">
        <f ca="1">IF(COUNTIF(OFFSET('別紙2-4(研修実施報告書)'!$I$8,(COLUMN()-COLUMN($J$9))*4,0,4,2),$C175),BF$9,"")</f>
        <v/>
      </c>
      <c r="BG175" s="332" t="str">
        <f ca="1">IF(COUNTIF(OFFSET('別紙2-4(研修実施報告書)'!$I$8,(COLUMN()-COLUMN($J$9))*4,0,4,2),$C175),BG$9,"")</f>
        <v/>
      </c>
      <c r="BH175" s="332" t="str">
        <f ca="1">IF(COUNTIF(OFFSET('別紙2-4(研修実施報告書)'!$I$8,(COLUMN()-COLUMN($J$9))*4,0,4,2),$C175),BH$9,"")</f>
        <v/>
      </c>
      <c r="BI175" s="332" t="str">
        <f ca="1">IF(COUNTIF(OFFSET('別紙2-4(研修実施報告書)'!$I$8,(COLUMN()-COLUMN($J$9))*4,0,4,2),$C175),BI$9,"")</f>
        <v/>
      </c>
      <c r="BJ175" s="332" t="str">
        <f ca="1">IF(COUNTIF(OFFSET('別紙2-4(研修実施報告書)'!$I$8,(COLUMN()-COLUMN($J$9))*4,0,4,2),$C175),BJ$9,"")</f>
        <v/>
      </c>
      <c r="BK175" s="332" t="str">
        <f ca="1">IF(COUNTIF(OFFSET('別紙2-4(研修実施報告書)'!$I$8,(COLUMN()-COLUMN($J$9))*4,0,4,2),$C175),BK$9,"")</f>
        <v/>
      </c>
      <c r="BL175" s="332" t="str">
        <f ca="1">IF(COUNTIF(OFFSET('別紙2-4(研修実施報告書)'!$I$8,(COLUMN()-COLUMN($J$9))*4,0,4,2),$C175),BL$9,"")</f>
        <v/>
      </c>
      <c r="BM175" s="332" t="str">
        <f ca="1">IF(COUNTIF(OFFSET('別紙2-4(研修実施報告書)'!$I$8,(COLUMN()-COLUMN($J$9))*4,0,4,2),$C175),BM$9,"")</f>
        <v/>
      </c>
      <c r="BN175" s="332" t="str">
        <f ca="1">IF(COUNTIF(OFFSET('別紙2-4(研修実施報告書)'!$I$8,(COLUMN()-COLUMN($J$9))*4,0,4,2),$C175),BN$9,"")</f>
        <v/>
      </c>
      <c r="BO175" s="332" t="str">
        <f ca="1">IF(COUNTIF(OFFSET('別紙2-4(研修実施報告書)'!$I$8,(COLUMN()-COLUMN($J$9))*4,0,4,2),$C175),BO$9,"")</f>
        <v/>
      </c>
      <c r="BP175" s="332" t="str">
        <f ca="1">IF(COUNTIF(OFFSET('別紙2-4(研修実施報告書)'!$I$8,(COLUMN()-COLUMN($J$9))*4,0,4,2),$C175),BP$9,"")</f>
        <v/>
      </c>
      <c r="BQ175" s="332" t="str">
        <f ca="1">IF(COUNTIF(OFFSET('別紙2-4(研修実施報告書)'!$I$8,(COLUMN()-COLUMN($J$9))*4,0,4,2),$C175),BQ$9,"")</f>
        <v/>
      </c>
      <c r="BR175" s="332" t="str">
        <f ca="1">IF(COUNTIF(OFFSET('別紙2-4(研修実施報告書)'!$I$8,(COLUMN()-COLUMN($J$9))*4,0,4,2),$C175),BR$9,"")</f>
        <v/>
      </c>
      <c r="BS175" s="332" t="str">
        <f ca="1">IF(COUNTIF(OFFSET('別紙2-4(研修実施報告書)'!$I$8,(COLUMN()-COLUMN($J$9))*4,0,4,2),$C175),BS$9,"")</f>
        <v/>
      </c>
      <c r="BT175" s="332" t="str">
        <f ca="1">IF(COUNTIF(OFFSET('別紙2-4(研修実施報告書)'!$I$8,(COLUMN()-COLUMN($J$9))*4,0,4,2),$C175),BT$9,"")</f>
        <v/>
      </c>
      <c r="BU175" s="332" t="str">
        <f ca="1">IF(COUNTIF(OFFSET('別紙2-4(研修実施報告書)'!$I$8,(COLUMN()-COLUMN($J$9))*4,0,4,2),$C175),BU$9,"")</f>
        <v/>
      </c>
      <c r="BV175" s="332" t="str">
        <f ca="1">IF(COUNTIF(OFFSET('別紙2-4(研修実施報告書)'!$I$8,(COLUMN()-COLUMN($J$9))*4,0,4,2),$C175),BV$9,"")</f>
        <v/>
      </c>
      <c r="BW175" s="332" t="str">
        <f ca="1">IF(COUNTIF(OFFSET('別紙2-4(研修実施報告書)'!$I$8,(COLUMN()-COLUMN($J$9))*4,0,4,2),$C175),BW$9,"")</f>
        <v/>
      </c>
      <c r="BX175" s="332" t="str">
        <f ca="1">IF(COUNTIF(OFFSET('別紙2-4(研修実施報告書)'!$I$8,(COLUMN()-COLUMN($J$9))*4,0,4,2),$C175),BX$9,"")</f>
        <v/>
      </c>
      <c r="BY175" s="332" t="str">
        <f ca="1">IF(COUNTIF(OFFSET('別紙2-4(研修実施報告書)'!$I$8,(COLUMN()-COLUMN($J$9))*4,0,4,2),$C175),BY$9,"")</f>
        <v/>
      </c>
      <c r="BZ175" s="332" t="str">
        <f ca="1">IF(COUNTIF(OFFSET('別紙2-4(研修実施報告書)'!$I$8,(COLUMN()-COLUMN($J$9))*4,0,4,2),$C175),BZ$9,"")</f>
        <v/>
      </c>
      <c r="CA175" s="332" t="str">
        <f ca="1">IF(COUNTIF(OFFSET('別紙2-4(研修実施報告書)'!$I$8,(COLUMN()-COLUMN($J$9))*4,0,4,2),$C175),CA$9,"")</f>
        <v/>
      </c>
      <c r="CB175" s="332" t="str">
        <f ca="1">IF(COUNTIF(OFFSET('別紙2-4(研修実施報告書)'!$I$8,(COLUMN()-COLUMN($J$9))*4,0,4,2),$C175),CB$9,"")</f>
        <v/>
      </c>
      <c r="CC175" s="332" t="str">
        <f ca="1">IF(COUNTIF(OFFSET('別紙2-4(研修実施報告書)'!$I$8,(COLUMN()-COLUMN($J$9))*4,0,4,2),$C175),CC$9,"")</f>
        <v/>
      </c>
      <c r="CD175" s="332" t="str">
        <f ca="1">IF(COUNTIF(OFFSET('別紙2-4(研修実施報告書)'!$I$8,(COLUMN()-COLUMN($J$9))*4,0,4,2),$C175),CD$9,"")</f>
        <v/>
      </c>
      <c r="CE175" s="332" t="str">
        <f ca="1">IF(COUNTIF(OFFSET('別紙2-4(研修実施報告書)'!$I$8,(COLUMN()-COLUMN($J$9))*4,0,4,2),$C175),CE$9,"")</f>
        <v/>
      </c>
      <c r="CF175" s="332" t="str">
        <f ca="1">IF(COUNTIF(OFFSET('別紙2-4(研修実施報告書)'!$I$8,(COLUMN()-COLUMN($J$9))*4,0,4,2),$C175),CF$9,"")</f>
        <v/>
      </c>
      <c r="CG175" s="332" t="str">
        <f ca="1">IF(COUNTIF(OFFSET('別紙2-4(研修実施報告書)'!$I$8,(COLUMN()-COLUMN($J$9))*4,0,4,2),$C175),CG$9,"")</f>
        <v/>
      </c>
      <c r="CH175" s="332" t="str">
        <f ca="1">IF(COUNTIF(OFFSET('別紙2-4(研修実施報告書)'!$I$8,(COLUMN()-COLUMN($J$9))*4,0,4,2),$C175),CH$9,"")</f>
        <v/>
      </c>
      <c r="CI175" s="332" t="str">
        <f ca="1">IF(COUNTIF(OFFSET('別紙2-4(研修実施報告書)'!$I$8,(COLUMN()-COLUMN($J$9))*4,0,4,2),$C175),CI$9,"")</f>
        <v/>
      </c>
      <c r="CJ175" s="332" t="str">
        <f ca="1">IF(COUNTIF(OFFSET('別紙2-4(研修実施報告書)'!$I$8,(COLUMN()-COLUMN($J$9))*4,0,4,2),$C175),CJ$9,"")</f>
        <v/>
      </c>
      <c r="CK175" s="332" t="str">
        <f ca="1">IF(COUNTIF(OFFSET('別紙2-4(研修実施報告書)'!$I$8,(COLUMN()-COLUMN($J$9))*4,0,4,2),$C175),CK$9,"")</f>
        <v/>
      </c>
      <c r="CL175" s="332" t="str">
        <f ca="1">IF(COUNTIF(OFFSET('別紙2-4(研修実施報告書)'!$I$8,(COLUMN()-COLUMN($J$9))*4,0,4,2),$C175),CL$9,"")</f>
        <v/>
      </c>
      <c r="CM175" s="332" t="str">
        <f ca="1">IF(COUNTIF(OFFSET('別紙2-4(研修実施報告書)'!$I$8,(COLUMN()-COLUMN($J$9))*4,0,4,2),$C175),CM$9,"")</f>
        <v/>
      </c>
      <c r="CN175" s="332" t="str">
        <f ca="1">IF(COUNTIF(OFFSET('別紙2-4(研修実施報告書)'!$I$8,(COLUMN()-COLUMN($J$9))*4,0,4,2),$C175),CN$9,"")</f>
        <v/>
      </c>
      <c r="CO175" s="332" t="str">
        <f ca="1">IF(COUNTIF(OFFSET('別紙2-4(研修実施報告書)'!$I$8,(COLUMN()-COLUMN($J$9))*4,0,4,2),$C175),CO$9,"")</f>
        <v/>
      </c>
      <c r="CP175" s="332" t="str">
        <f ca="1">IF(COUNTIF(OFFSET('別紙2-4(研修実施報告書)'!$I$8,(COLUMN()-COLUMN($J$9))*4,0,4,2),$C175),CP$9,"")</f>
        <v/>
      </c>
      <c r="CQ175" s="332" t="str">
        <f ca="1">IF(COUNTIF(OFFSET('別紙2-4(研修実施報告書)'!$I$8,(COLUMN()-COLUMN($J$9))*4,0,4,2),$C175),CQ$9,"")</f>
        <v/>
      </c>
      <c r="CR175" s="332" t="str">
        <f ca="1">IF(COUNTIF(OFFSET('別紙2-4(研修実施報告書)'!$I$8,(COLUMN()-COLUMN($J$9))*4,0,4,2),$C175),CR$9,"")</f>
        <v/>
      </c>
      <c r="CS175" s="332" t="str">
        <f ca="1">IF(COUNTIF(OFFSET('別紙2-4(研修実施報告書)'!$I$8,(COLUMN()-COLUMN($J$9))*4,0,4,2),$C175),CS$9,"")</f>
        <v/>
      </c>
      <c r="CT175" s="332" t="str">
        <f ca="1">IF(COUNTIF(OFFSET('別紙2-4(研修実施報告書)'!$I$8,(COLUMN()-COLUMN($J$9))*4,0,4,2),$C175),CT$9,"")</f>
        <v/>
      </c>
      <c r="CU175" s="332" t="str">
        <f ca="1">IF(COUNTIF(OFFSET('別紙2-4(研修実施報告書)'!$I$8,(COLUMN()-COLUMN($J$9))*4,0,4,2),$C175),CU$9,"")</f>
        <v/>
      </c>
      <c r="CV175" s="332" t="str">
        <f ca="1">IF(COUNTIF(OFFSET('別紙2-4(研修実施報告書)'!$I$8,(COLUMN()-COLUMN($J$9))*4,0,4,2),$C175),CV$9,"")</f>
        <v/>
      </c>
      <c r="CW175" s="332" t="str">
        <f ca="1">IF(COUNTIF(OFFSET('別紙2-4(研修実施報告書)'!$I$8,(COLUMN()-COLUMN($J$9))*4,0,4,2),$C175),CW$9,"")</f>
        <v/>
      </c>
      <c r="CX175" s="332" t="str">
        <f ca="1">IF(COUNTIF(OFFSET('別紙2-4(研修実施報告書)'!$I$8,(COLUMN()-COLUMN($J$9))*4,0,4,2),$C175),CX$9,"")</f>
        <v/>
      </c>
      <c r="CY175" s="332" t="str">
        <f ca="1">IF(COUNTIF(OFFSET('別紙2-4(研修実施報告書)'!$I$8,(COLUMN()-COLUMN($J$9))*4,0,4,2),$C175),CY$9,"")</f>
        <v/>
      </c>
      <c r="CZ175" s="332" t="str">
        <f ca="1">IF(COUNTIF(OFFSET('別紙2-4(研修実施報告書)'!$I$8,(COLUMN()-COLUMN($J$9))*4,0,4,2),$C175),CZ$9,"")</f>
        <v/>
      </c>
      <c r="DA175" s="332" t="str">
        <f ca="1">IF(COUNTIF(OFFSET('別紙2-4(研修実施報告書)'!$I$8,(COLUMN()-COLUMN($J$9))*4,0,4,2),$C175),DA$9,"")</f>
        <v/>
      </c>
      <c r="DB175" s="332" t="str">
        <f ca="1">IF(COUNTIF(OFFSET('別紙2-4(研修実施報告書)'!$I$8,(COLUMN()-COLUMN($J$9))*4,0,4,2),$C175),DB$9,"")</f>
        <v/>
      </c>
      <c r="DC175" s="332" t="str">
        <f ca="1">IF(COUNTIF(OFFSET('別紙2-4(研修実施報告書)'!$I$8,(COLUMN()-COLUMN($J$9))*4,0,4,2),$C175),DC$9,"")</f>
        <v/>
      </c>
      <c r="DD175" s="332" t="str">
        <f ca="1">IF(COUNTIF(OFFSET('別紙2-4(研修実施報告書)'!$I$8,(COLUMN()-COLUMN($J$9))*4,0,4,2),$C175),DD$9,"")</f>
        <v/>
      </c>
      <c r="DE175" s="332" t="str">
        <f ca="1">IF(COUNTIF(OFFSET('別紙2-4(研修実施報告書)'!$I$8,(COLUMN()-COLUMN($J$9))*4,0,4,2),$C175),DE$9,"")</f>
        <v/>
      </c>
      <c r="DF175" s="332" t="str">
        <f ca="1">IF(COUNTIF(OFFSET('別紙2-4(研修実施報告書)'!$I$8,(COLUMN()-COLUMN($J$9))*4,0,4,2),$C175),DF$9,"")</f>
        <v/>
      </c>
      <c r="DG175" s="332" t="str">
        <f ca="1">IF(COUNTIF(OFFSET('別紙2-4(研修実施報告書)'!$I$8,(COLUMN()-COLUMN($J$9))*4,0,4,2),$C175),DG$9,"")</f>
        <v/>
      </c>
      <c r="DH175" s="332" t="str">
        <f ca="1">IF(COUNTIF(OFFSET('別紙2-4(研修実施報告書)'!$I$8,(COLUMN()-COLUMN($J$9))*4,0,4,2),$C175),DH$9,"")</f>
        <v/>
      </c>
      <c r="DI175" s="332" t="str">
        <f ca="1">IF(COUNTIF(OFFSET('別紙2-4(研修実施報告書)'!$I$8,(COLUMN()-COLUMN($J$9))*4,0,4,2),$C175),DI$9,"")</f>
        <v/>
      </c>
      <c r="DJ175" s="332" t="str">
        <f ca="1">IF(COUNTIF(OFFSET('別紙2-4(研修実施報告書)'!$I$8,(COLUMN()-COLUMN($J$9))*4,0,4,2),$C175),DJ$9,"")</f>
        <v/>
      </c>
      <c r="DK175" s="332" t="str">
        <f ca="1">IF(COUNTIF(OFFSET('別紙2-4(研修実施報告書)'!$I$8,(COLUMN()-COLUMN($J$9))*4,0,4,2),$C175),DK$9,"")</f>
        <v/>
      </c>
      <c r="DL175" s="332" t="str">
        <f ca="1">IF(COUNTIF(OFFSET('別紙2-4(研修実施報告書)'!$I$8,(COLUMN()-COLUMN($J$9))*4,0,4,2),$C175),DL$9,"")</f>
        <v/>
      </c>
      <c r="DM175" s="332" t="str">
        <f ca="1">IF(COUNTIF(OFFSET('別紙2-4(研修実施報告書)'!$I$8,(COLUMN()-COLUMN($J$9))*4,0,4,2),$C175),DM$9,"")</f>
        <v/>
      </c>
      <c r="DN175" s="332" t="str">
        <f ca="1">IF(COUNTIF(OFFSET('別紙2-4(研修実施報告書)'!$I$8,(COLUMN()-COLUMN($J$9))*4,0,4,2),$C175),DN$9,"")</f>
        <v/>
      </c>
      <c r="DO175" s="332" t="str">
        <f ca="1">IF(COUNTIF(OFFSET('別紙2-4(研修実施報告書)'!$I$8,(COLUMN()-COLUMN($J$9))*4,0,4,2),$C175),DO$9,"")</f>
        <v/>
      </c>
      <c r="DP175" s="332" t="str">
        <f ca="1">IF(COUNTIF(OFFSET('別紙2-4(研修実施報告書)'!$I$8,(COLUMN()-COLUMN($J$9))*4,0,4,2),$C175),DP$9,"")</f>
        <v/>
      </c>
      <c r="DQ175" s="332" t="str">
        <f ca="1">IF(COUNTIF(OFFSET('別紙2-4(研修実施報告書)'!$I$8,(COLUMN()-COLUMN($J$9))*4,0,4,2),$C175),DQ$9,"")</f>
        <v/>
      </c>
      <c r="DR175" s="332" t="str">
        <f ca="1">IF(COUNTIF(OFFSET('別紙2-4(研修実施報告書)'!$I$8,(COLUMN()-COLUMN($J$9))*4,0,4,2),$C175),DR$9,"")</f>
        <v/>
      </c>
      <c r="DS175" s="332" t="str">
        <f ca="1">IF(COUNTIF(OFFSET('別紙2-4(研修実施報告書)'!$I$8,(COLUMN()-COLUMN($J$9))*4,0,4,2),$C175),DS$9,"")</f>
        <v/>
      </c>
      <c r="DT175" s="332" t="str">
        <f ca="1">IF(COUNTIF(OFFSET('別紙2-4(研修実施報告書)'!$I$8,(COLUMN()-COLUMN($J$9))*4,0,4,2),$C175),DT$9,"")</f>
        <v/>
      </c>
      <c r="DU175" s="332" t="str">
        <f ca="1">IF(COUNTIF(OFFSET('別紙2-4(研修実施報告書)'!$I$8,(COLUMN()-COLUMN($J$9))*4,0,4,2),$C175),DU$9,"")</f>
        <v/>
      </c>
      <c r="DV175" s="332" t="str">
        <f ca="1">IF(COUNTIF(OFFSET('別紙2-4(研修実施報告書)'!$I$8,(COLUMN()-COLUMN($J$9))*4,0,4,2),$C175),DV$9,"")</f>
        <v/>
      </c>
      <c r="DW175" s="332" t="str">
        <f ca="1">IF(COUNTIF(OFFSET('別紙2-4(研修実施報告書)'!$I$8,(COLUMN()-COLUMN($J$9))*4,0,4,2),$C175),DW$9,"")</f>
        <v/>
      </c>
      <c r="DX175" s="332" t="str">
        <f ca="1">IF(COUNTIF(OFFSET('別紙2-4(研修実施報告書)'!$I$8,(COLUMN()-COLUMN($J$9))*4,0,4,2),$C175),DX$9,"")</f>
        <v/>
      </c>
      <c r="DY175" s="332" t="str">
        <f ca="1">IF(COUNTIF(OFFSET('別紙2-4(研修実施報告書)'!$I$8,(COLUMN()-COLUMN($J$9))*4,0,4,2),$C175),DY$9,"")</f>
        <v/>
      </c>
      <c r="DZ175" s="332" t="str">
        <f ca="1">IF(COUNTIF(OFFSET('別紙2-4(研修実施報告書)'!$I$8,(COLUMN()-COLUMN($J$9))*4,0,4,2),$C175),DZ$9,"")</f>
        <v/>
      </c>
      <c r="EA175" s="332" t="str">
        <f ca="1">IF(COUNTIF(OFFSET('別紙2-4(研修実施報告書)'!$I$8,(COLUMN()-COLUMN($J$9))*4,0,4,2),$C175),EA$9,"")</f>
        <v/>
      </c>
      <c r="EB175" s="332" t="str">
        <f ca="1">IF(COUNTIF(OFFSET('別紙2-4(研修実施報告書)'!$I$8,(COLUMN()-COLUMN($J$9))*4,0,4,2),$C175),EB$9,"")</f>
        <v/>
      </c>
      <c r="EC175" s="332" t="str">
        <f ca="1">IF(COUNTIF(OFFSET('別紙2-4(研修実施報告書)'!$I$8,(COLUMN()-COLUMN($J$9))*4,0,4,2),$C175),EC$9,"")</f>
        <v/>
      </c>
      <c r="ED175" s="332" t="str">
        <f ca="1">IF(COUNTIF(OFFSET('別紙2-4(研修実施報告書)'!$I$8,(COLUMN()-COLUMN($J$9))*4,0,4,2),$C175),ED$9,"")</f>
        <v/>
      </c>
      <c r="EE175" s="332" t="str">
        <f ca="1">IF(COUNTIF(OFFSET('別紙2-4(研修実施報告書)'!$I$8,(COLUMN()-COLUMN($J$9))*4,0,4,2),$C175),EE$9,"")</f>
        <v/>
      </c>
      <c r="EF175" s="332" t="str">
        <f ca="1">IF(COUNTIF(OFFSET('別紙2-4(研修実施報告書)'!$I$8,(COLUMN()-COLUMN($J$9))*4,0,4,2),$C175),EF$9,"")</f>
        <v/>
      </c>
      <c r="EG175" s="332" t="str">
        <f ca="1">IF(COUNTIF(OFFSET('別紙2-4(研修実施報告書)'!$I$8,(COLUMN()-COLUMN($J$9))*4,0,4,2),$C175),EG$9,"")</f>
        <v/>
      </c>
      <c r="EH175" s="332" t="str">
        <f ca="1">IF(COUNTIF(OFFSET('別紙2-4(研修実施報告書)'!$I$8,(COLUMN()-COLUMN($J$9))*4,0,4,2),$C175),EH$9,"")</f>
        <v/>
      </c>
      <c r="EI175" s="332" t="str">
        <f ca="1">IF(COUNTIF(OFFSET('別紙2-4(研修実施報告書)'!$I$8,(COLUMN()-COLUMN($J$9))*4,0,4,2),$C175),EI$9,"")</f>
        <v/>
      </c>
      <c r="EJ175" s="332" t="str">
        <f ca="1">IF(COUNTIF(OFFSET('別紙2-4(研修実施報告書)'!$I$8,(COLUMN()-COLUMN($J$9))*4,0,4,2),$C175),EJ$9,"")</f>
        <v/>
      </c>
      <c r="EK175" s="332" t="str">
        <f ca="1">IF(COUNTIF(OFFSET('別紙2-4(研修実施報告書)'!$I$8,(COLUMN()-COLUMN($J$9))*4,0,4,2),$C175),EK$9,"")</f>
        <v/>
      </c>
      <c r="EL175" s="332" t="str">
        <f ca="1">IF(COUNTIF(OFFSET('別紙2-4(研修実施報告書)'!$I$8,(COLUMN()-COLUMN($J$9))*4,0,4,2),$C175),EL$9,"")</f>
        <v/>
      </c>
      <c r="EM175" s="332" t="str">
        <f ca="1">IF(COUNTIF(OFFSET('別紙2-4(研修実施報告書)'!$I$8,(COLUMN()-COLUMN($J$9))*4,0,4,2),$C175),EM$9,"")</f>
        <v/>
      </c>
      <c r="EN175" s="332" t="str">
        <f ca="1">IF(COUNTIF(OFFSET('別紙2-4(研修実施報告書)'!$I$8,(COLUMN()-COLUMN($J$9))*4,0,4,2),$C175),EN$9,"")</f>
        <v/>
      </c>
      <c r="EO175" s="332" t="str">
        <f ca="1">IF(COUNTIF(OFFSET('別紙2-4(研修実施報告書)'!$I$8,(COLUMN()-COLUMN($J$9))*4,0,4,2),$C175),EO$9,"")</f>
        <v/>
      </c>
      <c r="EP175" s="332" t="str">
        <f ca="1">IF(COUNTIF(OFFSET('別紙2-4(研修実施報告書)'!$I$8,(COLUMN()-COLUMN($J$9))*4,0,4,2),$C175),EP$9,"")</f>
        <v/>
      </c>
      <c r="EQ175" s="332" t="str">
        <f ca="1">IF(COUNTIF(OFFSET('別紙2-4(研修実施報告書)'!$I$8,(COLUMN()-COLUMN($J$9))*4,0,4,2),$C175),EQ$9,"")</f>
        <v/>
      </c>
      <c r="ER175" s="332" t="str">
        <f ca="1">IF(COUNTIF(OFFSET('別紙2-4(研修実施報告書)'!$I$8,(COLUMN()-COLUMN($J$9))*4,0,4,2),$C175),ER$9,"")</f>
        <v/>
      </c>
      <c r="ES175" s="332" t="str">
        <f ca="1">IF(COUNTIF(OFFSET('別紙2-4(研修実施報告書)'!$I$8,(COLUMN()-COLUMN($J$9))*4,0,4,2),$C175),ES$9,"")</f>
        <v/>
      </c>
      <c r="ET175" s="332" t="str">
        <f ca="1">IF(COUNTIF(OFFSET('別紙2-4(研修実施報告書)'!$I$8,(COLUMN()-COLUMN($J$9))*4,0,4,2),$C175),ET$9,"")</f>
        <v/>
      </c>
      <c r="EU175" s="332" t="str">
        <f ca="1">IF(COUNTIF(OFFSET('別紙2-4(研修実施報告書)'!$I$8,(COLUMN()-COLUMN($J$9))*4,0,4,2),$C175),EU$9,"")</f>
        <v/>
      </c>
      <c r="EV175" s="332" t="str">
        <f ca="1">IF(COUNTIF(OFFSET('別紙2-4(研修実施報告書)'!$I$8,(COLUMN()-COLUMN($J$9))*4,0,4,2),$C175),EV$9,"")</f>
        <v/>
      </c>
      <c r="EW175" s="332" t="str">
        <f ca="1">IF(COUNTIF(OFFSET('別紙2-4(研修実施報告書)'!$I$8,(COLUMN()-COLUMN($J$9))*4,0,4,2),$C175),EW$9,"")</f>
        <v/>
      </c>
      <c r="EX175" s="332" t="str">
        <f ca="1">IF(COUNTIF(OFFSET('別紙2-4(研修実施報告書)'!$I$8,(COLUMN()-COLUMN($J$9))*4,0,4,2),$C175),EX$9,"")</f>
        <v/>
      </c>
      <c r="EY175" s="332" t="str">
        <f ca="1">IF(COUNTIF(OFFSET('別紙2-4(研修実施報告書)'!$I$8,(COLUMN()-COLUMN($J$9))*4,0,4,2),$C175),EY$9,"")</f>
        <v/>
      </c>
      <c r="EZ175" s="332" t="str">
        <f ca="1">IF(COUNTIF(OFFSET('別紙2-4(研修実施報告書)'!$I$8,(COLUMN()-COLUMN($J$9))*4,0,4,2),$C175),EZ$9,"")</f>
        <v/>
      </c>
      <c r="FA175" s="332" t="str">
        <f ca="1">IF(COUNTIF(OFFSET('別紙2-4(研修実施報告書)'!$I$8,(COLUMN()-COLUMN($J$9))*4,0,4,2),$C175),FA$9,"")</f>
        <v/>
      </c>
      <c r="FB175" s="332" t="str">
        <f ca="1">IF(COUNTIF(OFFSET('別紙2-4(研修実施報告書)'!$I$8,(COLUMN()-COLUMN($J$9))*4,0,4,2),$C175),FB$9,"")</f>
        <v/>
      </c>
      <c r="FC175" s="332" t="str">
        <f ca="1">IF(COUNTIF(OFFSET('別紙2-4(研修実施報告書)'!$I$8,(COLUMN()-COLUMN($J$9))*4,0,4,2),$C175),FC$9,"")</f>
        <v/>
      </c>
      <c r="FD175" s="332" t="str">
        <f ca="1">IF(COUNTIF(OFFSET('別紙2-4(研修実施報告書)'!$I$8,(COLUMN()-COLUMN($J$9))*4,0,4,2),$C175),FD$9,"")</f>
        <v/>
      </c>
      <c r="FE175" s="332" t="str">
        <f ca="1">IF(COUNTIF(OFFSET('別紙2-4(研修実施報告書)'!$I$8,(COLUMN()-COLUMN($J$9))*4,0,4,2),$C175),FE$9,"")</f>
        <v/>
      </c>
      <c r="FF175" s="332" t="str">
        <f ca="1">IF(COUNTIF(OFFSET('別紙2-4(研修実施報告書)'!$I$8,(COLUMN()-COLUMN($J$9))*4,0,4,2),$C175),FF$9,"")</f>
        <v/>
      </c>
      <c r="FG175" s="332" t="str">
        <f ca="1">IF(COUNTIF(OFFSET('別紙2-4(研修実施報告書)'!$I$8,(COLUMN()-COLUMN($J$9))*4,0,4,2),$C175),FG$9,"")</f>
        <v/>
      </c>
      <c r="FH175" s="332" t="str">
        <f ca="1">IF(COUNTIF(OFFSET('別紙2-4(研修実施報告書)'!$I$8,(COLUMN()-COLUMN($J$9))*4,0,4,2),$C175),FH$9,"")</f>
        <v/>
      </c>
      <c r="FI175" s="332" t="str">
        <f ca="1">IF(COUNTIF(OFFSET('別紙2-4(研修実施報告書)'!$I$8,(COLUMN()-COLUMN($J$9))*4,0,4,2),$C175),FI$9,"")</f>
        <v/>
      </c>
      <c r="FJ175" s="332" t="str">
        <f ca="1">IF(COUNTIF(OFFSET('別紙2-4(研修実施報告書)'!$I$8,(COLUMN()-COLUMN($J$9))*4,0,4,2),$C175),FJ$9,"")</f>
        <v/>
      </c>
      <c r="FK175" s="332" t="str">
        <f ca="1">IF(COUNTIF(OFFSET('別紙2-4(研修実施報告書)'!$I$8,(COLUMN()-COLUMN($J$9))*4,0,4,2),$C175),FK$9,"")</f>
        <v/>
      </c>
      <c r="FL175" s="332" t="str">
        <f ca="1">IF(COUNTIF(OFFSET('別紙2-4(研修実施報告書)'!$I$8,(COLUMN()-COLUMN($J$9))*4,0,4,2),$C175),FL$9,"")</f>
        <v/>
      </c>
      <c r="FM175" s="332" t="str">
        <f ca="1">IF(COUNTIF(OFFSET('別紙2-4(研修実施報告書)'!$I$8,(COLUMN()-COLUMN($J$9))*4,0,4,2),$C175),FM$9,"")</f>
        <v/>
      </c>
      <c r="FN175" s="332" t="str">
        <f ca="1">IF(COUNTIF(OFFSET('別紙2-4(研修実施報告書)'!$I$8,(COLUMN()-COLUMN($J$9))*4,0,4,2),$C175),FN$9,"")</f>
        <v/>
      </c>
      <c r="FO175" s="332" t="str">
        <f ca="1">IF(COUNTIF(OFFSET('別紙2-4(研修実施報告書)'!$I$8,(COLUMN()-COLUMN($J$9))*4,0,4,2),$C175),FO$9,"")</f>
        <v/>
      </c>
      <c r="FP175" s="332" t="str">
        <f ca="1">IF(COUNTIF(OFFSET('別紙2-4(研修実施報告書)'!$I$8,(COLUMN()-COLUMN($J$9))*4,0,4,2),$C175),FP$9,"")</f>
        <v/>
      </c>
      <c r="FQ175" s="332" t="str">
        <f ca="1">IF(COUNTIF(OFFSET('別紙2-4(研修実施報告書)'!$I$8,(COLUMN()-COLUMN($J$9))*4,0,4,2),$C175),FQ$9,"")</f>
        <v/>
      </c>
      <c r="FR175" s="332" t="str">
        <f ca="1">IF(COUNTIF(OFFSET('別紙2-4(研修実施報告書)'!$I$8,(COLUMN()-COLUMN($J$9))*4,0,4,2),$C175),FR$9,"")</f>
        <v/>
      </c>
      <c r="FS175" s="332" t="str">
        <f ca="1">IF(COUNTIF(OFFSET('別紙2-4(研修実施報告書)'!$I$8,(COLUMN()-COLUMN($J$9))*4,0,4,2),$C175),FS$9,"")</f>
        <v/>
      </c>
      <c r="FT175" s="332" t="str">
        <f ca="1">IF(COUNTIF(OFFSET('別紙2-4(研修実施報告書)'!$I$8,(COLUMN()-COLUMN($J$9))*4,0,4,2),$C175),FT$9,"")</f>
        <v/>
      </c>
      <c r="FU175" s="332" t="str">
        <f ca="1">IF(COUNTIF(OFFSET('別紙2-4(研修実施報告書)'!$I$8,(COLUMN()-COLUMN($J$9))*4,0,4,2),$C175),FU$9,"")</f>
        <v/>
      </c>
      <c r="FV175" s="332" t="str">
        <f ca="1">IF(COUNTIF(OFFSET('別紙2-4(研修実施報告書)'!$I$8,(COLUMN()-COLUMN($J$9))*4,0,4,2),$C175),FV$9,"")</f>
        <v/>
      </c>
      <c r="FW175" s="332" t="str">
        <f ca="1">IF(COUNTIF(OFFSET('別紙2-4(研修実施報告書)'!$I$8,(COLUMN()-COLUMN($J$9))*4,0,4,2),$C175),FW$9,"")</f>
        <v/>
      </c>
      <c r="FX175" s="332" t="str">
        <f ca="1">IF(COUNTIF(OFFSET('別紙2-4(研修実施報告書)'!$I$8,(COLUMN()-COLUMN($J$9))*4,0,4,2),$C175),FX$9,"")</f>
        <v/>
      </c>
      <c r="FY175" s="332" t="str">
        <f ca="1">IF(COUNTIF(OFFSET('別紙2-4(研修実施報告書)'!$I$8,(COLUMN()-COLUMN($J$9))*4,0,4,2),$C175),FY$9,"")</f>
        <v/>
      </c>
      <c r="FZ175" s="332" t="str">
        <f ca="1">IF(COUNTIF(OFFSET('別紙2-4(研修実施報告書)'!$I$8,(COLUMN()-COLUMN($J$9))*4,0,4,2),$C175),FZ$9,"")</f>
        <v/>
      </c>
      <c r="GA175" s="332" t="str">
        <f ca="1">IF(COUNTIF(OFFSET('別紙2-4(研修実施報告書)'!$I$8,(COLUMN()-COLUMN($J$9))*4,0,4,2),$C175),GA$9,"")</f>
        <v/>
      </c>
      <c r="GB175" s="332" t="str">
        <f ca="1">IF(COUNTIF(OFFSET('別紙2-4(研修実施報告書)'!$I$8,(COLUMN()-COLUMN($J$9))*4,0,4,2),$C175),GB$9,"")</f>
        <v/>
      </c>
      <c r="GC175" s="332" t="str">
        <f ca="1">IF(COUNTIF(OFFSET('別紙2-4(研修実施報告書)'!$I$8,(COLUMN()-COLUMN($J$9))*4,0,4,2),$C175),GC$9,"")</f>
        <v/>
      </c>
      <c r="GD175" s="332" t="str">
        <f ca="1">IF(COUNTIF(OFFSET('別紙2-4(研修実施報告書)'!$I$8,(COLUMN()-COLUMN($J$9))*4,0,4,2),$C175),GD$9,"")</f>
        <v/>
      </c>
      <c r="GE175" s="332" t="str">
        <f ca="1">IF(COUNTIF(OFFSET('別紙2-4(研修実施報告書)'!$I$8,(COLUMN()-COLUMN($J$9))*4,0,4,2),$C175),GE$9,"")</f>
        <v/>
      </c>
      <c r="GF175" s="332" t="str">
        <f ca="1">IF(COUNTIF(OFFSET('別紙2-4(研修実施報告書)'!$I$8,(COLUMN()-COLUMN($J$9))*4,0,4,2),$C175),GF$9,"")</f>
        <v/>
      </c>
      <c r="GG175" s="332" t="str">
        <f ca="1">IF(COUNTIF(OFFSET('別紙2-4(研修実施報告書)'!$I$8,(COLUMN()-COLUMN($J$9))*4,0,4,2),$C175),GG$9,"")</f>
        <v/>
      </c>
      <c r="GH175" s="332" t="str">
        <f ca="1">IF(COUNTIF(OFFSET('別紙2-4(研修実施報告書)'!$I$8,(COLUMN()-COLUMN($J$9))*4,0,4,2),$C175),GH$9,"")</f>
        <v/>
      </c>
      <c r="GI175" s="332" t="str">
        <f ca="1">IF(COUNTIF(OFFSET('別紙2-4(研修実施報告書)'!$I$8,(COLUMN()-COLUMN($J$9))*4,0,4,2),$C175),GI$9,"")</f>
        <v/>
      </c>
      <c r="GJ175" s="332" t="str">
        <f ca="1">IF(COUNTIF(OFFSET('別紙2-4(研修実施報告書)'!$I$8,(COLUMN()-COLUMN($J$9))*4,0,4,2),$C175),GJ$9,"")</f>
        <v/>
      </c>
      <c r="GK175" s="332" t="str">
        <f ca="1">IF(COUNTIF(OFFSET('別紙2-4(研修実施報告書)'!$I$8,(COLUMN()-COLUMN($J$9))*4,0,4,2),$C175),GK$9,"")</f>
        <v/>
      </c>
      <c r="GL175" s="332" t="str">
        <f ca="1">IF(COUNTIF(OFFSET('別紙2-4(研修実施報告書)'!$I$8,(COLUMN()-COLUMN($J$9))*4,0,4,2),$C175),GL$9,"")</f>
        <v/>
      </c>
      <c r="GM175" s="332" t="str">
        <f ca="1">IF(COUNTIF(OFFSET('別紙2-4(研修実施報告書)'!$I$8,(COLUMN()-COLUMN($J$9))*4,0,4,2),$C175),GM$9,"")</f>
        <v/>
      </c>
      <c r="GN175" s="332" t="str">
        <f ca="1">IF(COUNTIF(OFFSET('別紙2-4(研修実施報告書)'!$I$8,(COLUMN()-COLUMN($J$9))*4,0,4,2),$C175),GN$9,"")</f>
        <v/>
      </c>
      <c r="GO175" s="332" t="str">
        <f ca="1">IF(COUNTIF(OFFSET('別紙2-4(研修実施報告書)'!$I$8,(COLUMN()-COLUMN($J$9))*4,0,4,2),$C175),GO$9,"")</f>
        <v/>
      </c>
      <c r="GP175" s="332" t="str">
        <f ca="1">IF(COUNTIF(OFFSET('別紙2-4(研修実施報告書)'!$I$8,(COLUMN()-COLUMN($J$9))*4,0,4,2),$C175),GP$9,"")</f>
        <v/>
      </c>
      <c r="GQ175" s="332" t="str">
        <f ca="1">IF(COUNTIF(OFFSET('別紙2-4(研修実施報告書)'!$I$8,(COLUMN()-COLUMN($J$9))*4,0,4,2),$C175),GQ$9,"")</f>
        <v/>
      </c>
      <c r="GR175" s="332" t="str">
        <f ca="1">IF(COUNTIF(OFFSET('別紙2-4(研修実施報告書)'!$I$8,(COLUMN()-COLUMN($J$9))*4,0,4,2),$C175),GR$9,"")</f>
        <v/>
      </c>
      <c r="GS175" s="332" t="str">
        <f ca="1">IF(COUNTIF(OFFSET('別紙2-4(研修実施報告書)'!$I$8,(COLUMN()-COLUMN($J$9))*4,0,4,2),$C175),GS$9,"")</f>
        <v/>
      </c>
      <c r="GT175" s="332" t="str">
        <f ca="1">IF(COUNTIF(OFFSET('別紙2-4(研修実施報告書)'!$I$8,(COLUMN()-COLUMN($J$9))*4,0,4,2),$C175),GT$9,"")</f>
        <v/>
      </c>
      <c r="GU175" s="332" t="str">
        <f ca="1">IF(COUNTIF(OFFSET('別紙2-4(研修実施報告書)'!$I$8,(COLUMN()-COLUMN($J$9))*4,0,4,2),$C175),GU$9,"")</f>
        <v/>
      </c>
      <c r="GV175" s="332" t="str">
        <f ca="1">IF(COUNTIF(OFFSET('別紙2-4(研修実施報告書)'!$I$8,(COLUMN()-COLUMN($J$9))*4,0,4,2),$C175),GV$9,"")</f>
        <v/>
      </c>
      <c r="GW175" s="332" t="str">
        <f ca="1">IF(COUNTIF(OFFSET('別紙2-4(研修実施報告書)'!$I$8,(COLUMN()-COLUMN($J$9))*4,0,4,2),$C175),GW$9,"")</f>
        <v/>
      </c>
      <c r="GX175" s="332" t="str">
        <f ca="1">IF(COUNTIF(OFFSET('別紙2-4(研修実施報告書)'!$I$8,(COLUMN()-COLUMN($J$9))*4,0,4,2),$C175),GX$9,"")</f>
        <v/>
      </c>
      <c r="GY175" s="332" t="str">
        <f ca="1">IF(COUNTIF(OFFSET('別紙2-4(研修実施報告書)'!$I$8,(COLUMN()-COLUMN($J$9))*4,0,4,2),$C175),GY$9,"")</f>
        <v/>
      </c>
      <c r="GZ175" s="332" t="str">
        <f ca="1">IF(COUNTIF(OFFSET('別紙2-4(研修実施報告書)'!$I$8,(COLUMN()-COLUMN($J$9))*4,0,4,2),$C175),GZ$9,"")</f>
        <v/>
      </c>
      <c r="HA175" s="332" t="str">
        <f ca="1">IF(COUNTIF(OFFSET('別紙2-4(研修実施報告書)'!$I$8,(COLUMN()-COLUMN($J$9))*4,0,4,2),$C175),HA$9,"")</f>
        <v/>
      </c>
      <c r="HB175" s="333"/>
    </row>
    <row r="176" spans="1:210" ht="18.75" customHeight="1">
      <c r="A176" s="325">
        <v>162</v>
      </c>
      <c r="B176" s="323" t="str">
        <f>IF(AND('別紙1-7(研修責任者教育担当者) '!E179="〇",'別紙1-7(研修責任者教育担当者) '!F179="〇"),"専任・兼任",IF('別紙1-7(研修責任者教育担当者) '!E179="〇","専任",IF('別紙1-7(研修責任者教育担当者) '!F179="〇","兼任","")))</f>
        <v/>
      </c>
      <c r="C176" s="324">
        <f>VLOOKUP(A176,'別紙1-7(研修責任者教育担当者) '!$B$18:$C$217,2,0)</f>
        <v>0</v>
      </c>
      <c r="D176" s="348" t="s">
        <v>175</v>
      </c>
      <c r="E176" s="347"/>
      <c r="F176" s="329" t="e">
        <f t="shared" si="6"/>
        <v>#DIV/0!</v>
      </c>
      <c r="G176" s="330" t="e">
        <f t="shared" ca="1" si="7"/>
        <v>#DIV/0!</v>
      </c>
      <c r="H176" s="331">
        <f t="shared" ca="1" si="8"/>
        <v>0</v>
      </c>
      <c r="I176" s="331"/>
      <c r="J176" s="332" t="str">
        <f ca="1">IF(COUNTIF(OFFSET('別紙2-4(研修実施報告書)'!$I$8,(COLUMN()-COLUMN($J$9))*4,0,4,2),$C176),J$9,"")</f>
        <v/>
      </c>
      <c r="K176" s="332" t="str">
        <f ca="1">IF(COUNTIF(OFFSET('別紙2-4(研修実施報告書)'!$I$8,(COLUMN()-COLUMN($J$9))*4,0,4,2),$C176),K$9,"")</f>
        <v/>
      </c>
      <c r="L176" s="332" t="str">
        <f ca="1">IF(COUNTIF(OFFSET('別紙2-4(研修実施報告書)'!$I$8,(COLUMN()-COLUMN($J$9))*4,0,4,2),$C176),L$9,"")</f>
        <v/>
      </c>
      <c r="M176" s="332" t="str">
        <f ca="1">IF(COUNTIF(OFFSET('別紙2-4(研修実施報告書)'!$I$8,(COLUMN()-COLUMN($J$9))*4,0,4,2),$C176),M$9,"")</f>
        <v/>
      </c>
      <c r="N176" s="332" t="str">
        <f ca="1">IF(COUNTIF(OFFSET('別紙2-4(研修実施報告書)'!$I$8,(COLUMN()-COLUMN($J$9))*4,0,4,2),$C176),N$9,"")</f>
        <v/>
      </c>
      <c r="O176" s="332" t="str">
        <f ca="1">IF(COUNTIF(OFFSET('別紙2-4(研修実施報告書)'!$I$8,(COLUMN()-COLUMN($J$9))*4,0,4,2),$C176),O$9,"")</f>
        <v/>
      </c>
      <c r="P176" s="332" t="str">
        <f ca="1">IF(COUNTIF(OFFSET('別紙2-4(研修実施報告書)'!$I$8,(COLUMN()-COLUMN($J$9))*4,0,4,2),$C176),P$9,"")</f>
        <v/>
      </c>
      <c r="Q176" s="332" t="str">
        <f ca="1">IF(COUNTIF(OFFSET('別紙2-4(研修実施報告書)'!$I$8,(COLUMN()-COLUMN($J$9))*4,0,4,2),$C176),Q$9,"")</f>
        <v/>
      </c>
      <c r="R176" s="332" t="str">
        <f ca="1">IF(COUNTIF(OFFSET('別紙2-4(研修実施報告書)'!$I$8,(COLUMN()-COLUMN($J$9))*4,0,4,2),$C176),R$9,"")</f>
        <v/>
      </c>
      <c r="S176" s="332" t="str">
        <f ca="1">IF(COUNTIF(OFFSET('別紙2-4(研修実施報告書)'!$I$8,(COLUMN()-COLUMN($J$9))*4,0,4,2),$C176),S$9,"")</f>
        <v/>
      </c>
      <c r="T176" s="332" t="str">
        <f ca="1">IF(COUNTIF(OFFSET('別紙2-4(研修実施報告書)'!$I$8,(COLUMN()-COLUMN($J$9))*4,0,4,2),$C176),T$9,"")</f>
        <v/>
      </c>
      <c r="U176" s="332" t="str">
        <f ca="1">IF(COUNTIF(OFFSET('別紙2-4(研修実施報告書)'!$I$8,(COLUMN()-COLUMN($J$9))*4,0,4,2),$C176),U$9,"")</f>
        <v/>
      </c>
      <c r="V176" s="332" t="str">
        <f ca="1">IF(COUNTIF(OFFSET('別紙2-4(研修実施報告書)'!$I$8,(COLUMN()-COLUMN($J$9))*4,0,4,2),$C176),V$9,"")</f>
        <v/>
      </c>
      <c r="W176" s="332" t="str">
        <f ca="1">IF(COUNTIF(OFFSET('別紙2-4(研修実施報告書)'!$I$8,(COLUMN()-COLUMN($J$9))*4,0,4,2),$C176),W$9,"")</f>
        <v/>
      </c>
      <c r="X176" s="332" t="str">
        <f ca="1">IF(COUNTIF(OFFSET('別紙2-4(研修実施報告書)'!$I$8,(COLUMN()-COLUMN($J$9))*4,0,4,2),$C176),X$9,"")</f>
        <v/>
      </c>
      <c r="Y176" s="332" t="str">
        <f ca="1">IF(COUNTIF(OFFSET('別紙2-4(研修実施報告書)'!$I$8,(COLUMN()-COLUMN($J$9))*4,0,4,2),$C176),Y$9,"")</f>
        <v/>
      </c>
      <c r="Z176" s="332" t="str">
        <f ca="1">IF(COUNTIF(OFFSET('別紙2-4(研修実施報告書)'!$I$8,(COLUMN()-COLUMN($J$9))*4,0,4,2),$C176),Z$9,"")</f>
        <v/>
      </c>
      <c r="AA176" s="332" t="str">
        <f ca="1">IF(COUNTIF(OFFSET('別紙2-4(研修実施報告書)'!$I$8,(COLUMN()-COLUMN($J$9))*4,0,4,2),$C176),AA$9,"")</f>
        <v/>
      </c>
      <c r="AB176" s="332" t="str">
        <f ca="1">IF(COUNTIF(OFFSET('別紙2-4(研修実施報告書)'!$I$8,(COLUMN()-COLUMN($J$9))*4,0,4,2),$C176),AB$9,"")</f>
        <v/>
      </c>
      <c r="AC176" s="332" t="str">
        <f ca="1">IF(COUNTIF(OFFSET('別紙2-4(研修実施報告書)'!$I$8,(COLUMN()-COLUMN($J$9))*4,0,4,2),$C176),AC$9,"")</f>
        <v/>
      </c>
      <c r="AD176" s="332" t="str">
        <f ca="1">IF(COUNTIF(OFFSET('別紙2-4(研修実施報告書)'!$I$8,(COLUMN()-COLUMN($J$9))*4,0,4,2),$C176),AD$9,"")</f>
        <v/>
      </c>
      <c r="AE176" s="332" t="str">
        <f ca="1">IF(COUNTIF(OFFSET('別紙2-4(研修実施報告書)'!$I$8,(COLUMN()-COLUMN($J$9))*4,0,4,2),$C176),AE$9,"")</f>
        <v/>
      </c>
      <c r="AF176" s="332" t="str">
        <f ca="1">IF(COUNTIF(OFFSET('別紙2-4(研修実施報告書)'!$I$8,(COLUMN()-COLUMN($J$9))*4,0,4,2),$C176),AF$9,"")</f>
        <v/>
      </c>
      <c r="AG176" s="332" t="str">
        <f ca="1">IF(COUNTIF(OFFSET('別紙2-4(研修実施報告書)'!$I$8,(COLUMN()-COLUMN($J$9))*4,0,4,2),$C176),AG$9,"")</f>
        <v/>
      </c>
      <c r="AH176" s="332" t="str">
        <f ca="1">IF(COUNTIF(OFFSET('別紙2-4(研修実施報告書)'!$I$8,(COLUMN()-COLUMN($J$9))*4,0,4,2),$C176),AH$9,"")</f>
        <v/>
      </c>
      <c r="AI176" s="332" t="str">
        <f ca="1">IF(COUNTIF(OFFSET('別紙2-4(研修実施報告書)'!$I$8,(COLUMN()-COLUMN($J$9))*4,0,4,2),$C176),AI$9,"")</f>
        <v/>
      </c>
      <c r="AJ176" s="332" t="str">
        <f ca="1">IF(COUNTIF(OFFSET('別紙2-4(研修実施報告書)'!$I$8,(COLUMN()-COLUMN($J$9))*4,0,4,2),$C176),AJ$9,"")</f>
        <v/>
      </c>
      <c r="AK176" s="332" t="str">
        <f ca="1">IF(COUNTIF(OFFSET('別紙2-4(研修実施報告書)'!$I$8,(COLUMN()-COLUMN($J$9))*4,0,4,2),$C176),AK$9,"")</f>
        <v/>
      </c>
      <c r="AL176" s="332" t="str">
        <f ca="1">IF(COUNTIF(OFFSET('別紙2-4(研修実施報告書)'!$I$8,(COLUMN()-COLUMN($J$9))*4,0,4,2),$C176),AL$9,"")</f>
        <v/>
      </c>
      <c r="AM176" s="332" t="str">
        <f ca="1">IF(COUNTIF(OFFSET('別紙2-4(研修実施報告書)'!$I$8,(COLUMN()-COLUMN($J$9))*4,0,4,2),$C176),AM$9,"")</f>
        <v/>
      </c>
      <c r="AN176" s="332" t="str">
        <f ca="1">IF(COUNTIF(OFFSET('別紙2-4(研修実施報告書)'!$I$8,(COLUMN()-COLUMN($J$9))*4,0,4,2),$C176),AN$9,"")</f>
        <v/>
      </c>
      <c r="AO176" s="332" t="str">
        <f ca="1">IF(COUNTIF(OFFSET('別紙2-4(研修実施報告書)'!$I$8,(COLUMN()-COLUMN($J$9))*4,0,4,2),$C176),AO$9,"")</f>
        <v/>
      </c>
      <c r="AP176" s="332" t="str">
        <f ca="1">IF(COUNTIF(OFFSET('別紙2-4(研修実施報告書)'!$I$8,(COLUMN()-COLUMN($J$9))*4,0,4,2),$C176),AP$9,"")</f>
        <v/>
      </c>
      <c r="AQ176" s="332" t="str">
        <f ca="1">IF(COUNTIF(OFFSET('別紙2-4(研修実施報告書)'!$I$8,(COLUMN()-COLUMN($J$9))*4,0,4,2),$C176),AQ$9,"")</f>
        <v/>
      </c>
      <c r="AR176" s="332" t="str">
        <f ca="1">IF(COUNTIF(OFFSET('別紙2-4(研修実施報告書)'!$I$8,(COLUMN()-COLUMN($J$9))*4,0,4,2),$C176),AR$9,"")</f>
        <v/>
      </c>
      <c r="AS176" s="332" t="str">
        <f ca="1">IF(COUNTIF(OFFSET('別紙2-4(研修実施報告書)'!$I$8,(COLUMN()-COLUMN($J$9))*4,0,4,2),$C176),AS$9,"")</f>
        <v/>
      </c>
      <c r="AT176" s="332" t="str">
        <f ca="1">IF(COUNTIF(OFFSET('別紙2-4(研修実施報告書)'!$I$8,(COLUMN()-COLUMN($J$9))*4,0,4,2),$C176),AT$9,"")</f>
        <v/>
      </c>
      <c r="AU176" s="332" t="str">
        <f ca="1">IF(COUNTIF(OFFSET('別紙2-4(研修実施報告書)'!$I$8,(COLUMN()-COLUMN($J$9))*4,0,4,2),$C176),AU$9,"")</f>
        <v/>
      </c>
      <c r="AV176" s="332" t="str">
        <f ca="1">IF(COUNTIF(OFFSET('別紙2-4(研修実施報告書)'!$I$8,(COLUMN()-COLUMN($J$9))*4,0,4,2),$C176),AV$9,"")</f>
        <v/>
      </c>
      <c r="AW176" s="332" t="str">
        <f ca="1">IF(COUNTIF(OFFSET('別紙2-4(研修実施報告書)'!$I$8,(COLUMN()-COLUMN($J$9))*4,0,4,2),$C176),AW$9,"")</f>
        <v/>
      </c>
      <c r="AX176" s="332" t="str">
        <f ca="1">IF(COUNTIF(OFFSET('別紙2-4(研修実施報告書)'!$I$8,(COLUMN()-COLUMN($J$9))*4,0,4,2),$C176),AX$9,"")</f>
        <v/>
      </c>
      <c r="AY176" s="332" t="str">
        <f ca="1">IF(COUNTIF(OFFSET('別紙2-4(研修実施報告書)'!$I$8,(COLUMN()-COLUMN($J$9))*4,0,4,2),$C176),AY$9,"")</f>
        <v/>
      </c>
      <c r="AZ176" s="332" t="str">
        <f ca="1">IF(COUNTIF(OFFSET('別紙2-4(研修実施報告書)'!$I$8,(COLUMN()-COLUMN($J$9))*4,0,4,2),$C176),AZ$9,"")</f>
        <v/>
      </c>
      <c r="BA176" s="332" t="str">
        <f ca="1">IF(COUNTIF(OFFSET('別紙2-4(研修実施報告書)'!$I$8,(COLUMN()-COLUMN($J$9))*4,0,4,2),$C176),BA$9,"")</f>
        <v/>
      </c>
      <c r="BB176" s="332" t="str">
        <f ca="1">IF(COUNTIF(OFFSET('別紙2-4(研修実施報告書)'!$I$8,(COLUMN()-COLUMN($J$9))*4,0,4,2),$C176),BB$9,"")</f>
        <v/>
      </c>
      <c r="BC176" s="332" t="str">
        <f ca="1">IF(COUNTIF(OFFSET('別紙2-4(研修実施報告書)'!$I$8,(COLUMN()-COLUMN($J$9))*4,0,4,2),$C176),BC$9,"")</f>
        <v/>
      </c>
      <c r="BD176" s="332" t="str">
        <f ca="1">IF(COUNTIF(OFFSET('別紙2-4(研修実施報告書)'!$I$8,(COLUMN()-COLUMN($J$9))*4,0,4,2),$C176),BD$9,"")</f>
        <v/>
      </c>
      <c r="BE176" s="332" t="str">
        <f ca="1">IF(COUNTIF(OFFSET('別紙2-4(研修実施報告書)'!$I$8,(COLUMN()-COLUMN($J$9))*4,0,4,2),$C176),BE$9,"")</f>
        <v/>
      </c>
      <c r="BF176" s="332" t="str">
        <f ca="1">IF(COUNTIF(OFFSET('別紙2-4(研修実施報告書)'!$I$8,(COLUMN()-COLUMN($J$9))*4,0,4,2),$C176),BF$9,"")</f>
        <v/>
      </c>
      <c r="BG176" s="332" t="str">
        <f ca="1">IF(COUNTIF(OFFSET('別紙2-4(研修実施報告書)'!$I$8,(COLUMN()-COLUMN($J$9))*4,0,4,2),$C176),BG$9,"")</f>
        <v/>
      </c>
      <c r="BH176" s="332" t="str">
        <f ca="1">IF(COUNTIF(OFFSET('別紙2-4(研修実施報告書)'!$I$8,(COLUMN()-COLUMN($J$9))*4,0,4,2),$C176),BH$9,"")</f>
        <v/>
      </c>
      <c r="BI176" s="332" t="str">
        <f ca="1">IF(COUNTIF(OFFSET('別紙2-4(研修実施報告書)'!$I$8,(COLUMN()-COLUMN($J$9))*4,0,4,2),$C176),BI$9,"")</f>
        <v/>
      </c>
      <c r="BJ176" s="332" t="str">
        <f ca="1">IF(COUNTIF(OFFSET('別紙2-4(研修実施報告書)'!$I$8,(COLUMN()-COLUMN($J$9))*4,0,4,2),$C176),BJ$9,"")</f>
        <v/>
      </c>
      <c r="BK176" s="332" t="str">
        <f ca="1">IF(COUNTIF(OFFSET('別紙2-4(研修実施報告書)'!$I$8,(COLUMN()-COLUMN($J$9))*4,0,4,2),$C176),BK$9,"")</f>
        <v/>
      </c>
      <c r="BL176" s="332" t="str">
        <f ca="1">IF(COUNTIF(OFFSET('別紙2-4(研修実施報告書)'!$I$8,(COLUMN()-COLUMN($J$9))*4,0,4,2),$C176),BL$9,"")</f>
        <v/>
      </c>
      <c r="BM176" s="332" t="str">
        <f ca="1">IF(COUNTIF(OFFSET('別紙2-4(研修実施報告書)'!$I$8,(COLUMN()-COLUMN($J$9))*4,0,4,2),$C176),BM$9,"")</f>
        <v/>
      </c>
      <c r="BN176" s="332" t="str">
        <f ca="1">IF(COUNTIF(OFFSET('別紙2-4(研修実施報告書)'!$I$8,(COLUMN()-COLUMN($J$9))*4,0,4,2),$C176),BN$9,"")</f>
        <v/>
      </c>
      <c r="BO176" s="332" t="str">
        <f ca="1">IF(COUNTIF(OFFSET('別紙2-4(研修実施報告書)'!$I$8,(COLUMN()-COLUMN($J$9))*4,0,4,2),$C176),BO$9,"")</f>
        <v/>
      </c>
      <c r="BP176" s="332" t="str">
        <f ca="1">IF(COUNTIF(OFFSET('別紙2-4(研修実施報告書)'!$I$8,(COLUMN()-COLUMN($J$9))*4,0,4,2),$C176),BP$9,"")</f>
        <v/>
      </c>
      <c r="BQ176" s="332" t="str">
        <f ca="1">IF(COUNTIF(OFFSET('別紙2-4(研修実施報告書)'!$I$8,(COLUMN()-COLUMN($J$9))*4,0,4,2),$C176),BQ$9,"")</f>
        <v/>
      </c>
      <c r="BR176" s="332" t="str">
        <f ca="1">IF(COUNTIF(OFFSET('別紙2-4(研修実施報告書)'!$I$8,(COLUMN()-COLUMN($J$9))*4,0,4,2),$C176),BR$9,"")</f>
        <v/>
      </c>
      <c r="BS176" s="332" t="str">
        <f ca="1">IF(COUNTIF(OFFSET('別紙2-4(研修実施報告書)'!$I$8,(COLUMN()-COLUMN($J$9))*4,0,4,2),$C176),BS$9,"")</f>
        <v/>
      </c>
      <c r="BT176" s="332" t="str">
        <f ca="1">IF(COUNTIF(OFFSET('別紙2-4(研修実施報告書)'!$I$8,(COLUMN()-COLUMN($J$9))*4,0,4,2),$C176),BT$9,"")</f>
        <v/>
      </c>
      <c r="BU176" s="332" t="str">
        <f ca="1">IF(COUNTIF(OFFSET('別紙2-4(研修実施報告書)'!$I$8,(COLUMN()-COLUMN($J$9))*4,0,4,2),$C176),BU$9,"")</f>
        <v/>
      </c>
      <c r="BV176" s="332" t="str">
        <f ca="1">IF(COUNTIF(OFFSET('別紙2-4(研修実施報告書)'!$I$8,(COLUMN()-COLUMN($J$9))*4,0,4,2),$C176),BV$9,"")</f>
        <v/>
      </c>
      <c r="BW176" s="332" t="str">
        <f ca="1">IF(COUNTIF(OFFSET('別紙2-4(研修実施報告書)'!$I$8,(COLUMN()-COLUMN($J$9))*4,0,4,2),$C176),BW$9,"")</f>
        <v/>
      </c>
      <c r="BX176" s="332" t="str">
        <f ca="1">IF(COUNTIF(OFFSET('別紙2-4(研修実施報告書)'!$I$8,(COLUMN()-COLUMN($J$9))*4,0,4,2),$C176),BX$9,"")</f>
        <v/>
      </c>
      <c r="BY176" s="332" t="str">
        <f ca="1">IF(COUNTIF(OFFSET('別紙2-4(研修実施報告書)'!$I$8,(COLUMN()-COLUMN($J$9))*4,0,4,2),$C176),BY$9,"")</f>
        <v/>
      </c>
      <c r="BZ176" s="332" t="str">
        <f ca="1">IF(COUNTIF(OFFSET('別紙2-4(研修実施報告書)'!$I$8,(COLUMN()-COLUMN($J$9))*4,0,4,2),$C176),BZ$9,"")</f>
        <v/>
      </c>
      <c r="CA176" s="332" t="str">
        <f ca="1">IF(COUNTIF(OFFSET('別紙2-4(研修実施報告書)'!$I$8,(COLUMN()-COLUMN($J$9))*4,0,4,2),$C176),CA$9,"")</f>
        <v/>
      </c>
      <c r="CB176" s="332" t="str">
        <f ca="1">IF(COUNTIF(OFFSET('別紙2-4(研修実施報告書)'!$I$8,(COLUMN()-COLUMN($J$9))*4,0,4,2),$C176),CB$9,"")</f>
        <v/>
      </c>
      <c r="CC176" s="332" t="str">
        <f ca="1">IF(COUNTIF(OFFSET('別紙2-4(研修実施報告書)'!$I$8,(COLUMN()-COLUMN($J$9))*4,0,4,2),$C176),CC$9,"")</f>
        <v/>
      </c>
      <c r="CD176" s="332" t="str">
        <f ca="1">IF(COUNTIF(OFFSET('別紙2-4(研修実施報告書)'!$I$8,(COLUMN()-COLUMN($J$9))*4,0,4,2),$C176),CD$9,"")</f>
        <v/>
      </c>
      <c r="CE176" s="332" t="str">
        <f ca="1">IF(COUNTIF(OFFSET('別紙2-4(研修実施報告書)'!$I$8,(COLUMN()-COLUMN($J$9))*4,0,4,2),$C176),CE$9,"")</f>
        <v/>
      </c>
      <c r="CF176" s="332" t="str">
        <f ca="1">IF(COUNTIF(OFFSET('別紙2-4(研修実施報告書)'!$I$8,(COLUMN()-COLUMN($J$9))*4,0,4,2),$C176),CF$9,"")</f>
        <v/>
      </c>
      <c r="CG176" s="332" t="str">
        <f ca="1">IF(COUNTIF(OFFSET('別紙2-4(研修実施報告書)'!$I$8,(COLUMN()-COLUMN($J$9))*4,0,4,2),$C176),CG$9,"")</f>
        <v/>
      </c>
      <c r="CH176" s="332" t="str">
        <f ca="1">IF(COUNTIF(OFFSET('別紙2-4(研修実施報告書)'!$I$8,(COLUMN()-COLUMN($J$9))*4,0,4,2),$C176),CH$9,"")</f>
        <v/>
      </c>
      <c r="CI176" s="332" t="str">
        <f ca="1">IF(COUNTIF(OFFSET('別紙2-4(研修実施報告書)'!$I$8,(COLUMN()-COLUMN($J$9))*4,0,4,2),$C176),CI$9,"")</f>
        <v/>
      </c>
      <c r="CJ176" s="332" t="str">
        <f ca="1">IF(COUNTIF(OFFSET('別紙2-4(研修実施報告書)'!$I$8,(COLUMN()-COLUMN($J$9))*4,0,4,2),$C176),CJ$9,"")</f>
        <v/>
      </c>
      <c r="CK176" s="332" t="str">
        <f ca="1">IF(COUNTIF(OFFSET('別紙2-4(研修実施報告書)'!$I$8,(COLUMN()-COLUMN($J$9))*4,0,4,2),$C176),CK$9,"")</f>
        <v/>
      </c>
      <c r="CL176" s="332" t="str">
        <f ca="1">IF(COUNTIF(OFFSET('別紙2-4(研修実施報告書)'!$I$8,(COLUMN()-COLUMN($J$9))*4,0,4,2),$C176),CL$9,"")</f>
        <v/>
      </c>
      <c r="CM176" s="332" t="str">
        <f ca="1">IF(COUNTIF(OFFSET('別紙2-4(研修実施報告書)'!$I$8,(COLUMN()-COLUMN($J$9))*4,0,4,2),$C176),CM$9,"")</f>
        <v/>
      </c>
      <c r="CN176" s="332" t="str">
        <f ca="1">IF(COUNTIF(OFFSET('別紙2-4(研修実施報告書)'!$I$8,(COLUMN()-COLUMN($J$9))*4,0,4,2),$C176),CN$9,"")</f>
        <v/>
      </c>
      <c r="CO176" s="332" t="str">
        <f ca="1">IF(COUNTIF(OFFSET('別紙2-4(研修実施報告書)'!$I$8,(COLUMN()-COLUMN($J$9))*4,0,4,2),$C176),CO$9,"")</f>
        <v/>
      </c>
      <c r="CP176" s="332" t="str">
        <f ca="1">IF(COUNTIF(OFFSET('別紙2-4(研修実施報告書)'!$I$8,(COLUMN()-COLUMN($J$9))*4,0,4,2),$C176),CP$9,"")</f>
        <v/>
      </c>
      <c r="CQ176" s="332" t="str">
        <f ca="1">IF(COUNTIF(OFFSET('別紙2-4(研修実施報告書)'!$I$8,(COLUMN()-COLUMN($J$9))*4,0,4,2),$C176),CQ$9,"")</f>
        <v/>
      </c>
      <c r="CR176" s="332" t="str">
        <f ca="1">IF(COUNTIF(OFFSET('別紙2-4(研修実施報告書)'!$I$8,(COLUMN()-COLUMN($J$9))*4,0,4,2),$C176),CR$9,"")</f>
        <v/>
      </c>
      <c r="CS176" s="332" t="str">
        <f ca="1">IF(COUNTIF(OFFSET('別紙2-4(研修実施報告書)'!$I$8,(COLUMN()-COLUMN($J$9))*4,0,4,2),$C176),CS$9,"")</f>
        <v/>
      </c>
      <c r="CT176" s="332" t="str">
        <f ca="1">IF(COUNTIF(OFFSET('別紙2-4(研修実施報告書)'!$I$8,(COLUMN()-COLUMN($J$9))*4,0,4,2),$C176),CT$9,"")</f>
        <v/>
      </c>
      <c r="CU176" s="332" t="str">
        <f ca="1">IF(COUNTIF(OFFSET('別紙2-4(研修実施報告書)'!$I$8,(COLUMN()-COLUMN($J$9))*4,0,4,2),$C176),CU$9,"")</f>
        <v/>
      </c>
      <c r="CV176" s="332" t="str">
        <f ca="1">IF(COUNTIF(OFFSET('別紙2-4(研修実施報告書)'!$I$8,(COLUMN()-COLUMN($J$9))*4,0,4,2),$C176),CV$9,"")</f>
        <v/>
      </c>
      <c r="CW176" s="332" t="str">
        <f ca="1">IF(COUNTIF(OFFSET('別紙2-4(研修実施報告書)'!$I$8,(COLUMN()-COLUMN($J$9))*4,0,4,2),$C176),CW$9,"")</f>
        <v/>
      </c>
      <c r="CX176" s="332" t="str">
        <f ca="1">IF(COUNTIF(OFFSET('別紙2-4(研修実施報告書)'!$I$8,(COLUMN()-COLUMN($J$9))*4,0,4,2),$C176),CX$9,"")</f>
        <v/>
      </c>
      <c r="CY176" s="332" t="str">
        <f ca="1">IF(COUNTIF(OFFSET('別紙2-4(研修実施報告書)'!$I$8,(COLUMN()-COLUMN($J$9))*4,0,4,2),$C176),CY$9,"")</f>
        <v/>
      </c>
      <c r="CZ176" s="332" t="str">
        <f ca="1">IF(COUNTIF(OFFSET('別紙2-4(研修実施報告書)'!$I$8,(COLUMN()-COLUMN($J$9))*4,0,4,2),$C176),CZ$9,"")</f>
        <v/>
      </c>
      <c r="DA176" s="332" t="str">
        <f ca="1">IF(COUNTIF(OFFSET('別紙2-4(研修実施報告書)'!$I$8,(COLUMN()-COLUMN($J$9))*4,0,4,2),$C176),DA$9,"")</f>
        <v/>
      </c>
      <c r="DB176" s="332" t="str">
        <f ca="1">IF(COUNTIF(OFFSET('別紙2-4(研修実施報告書)'!$I$8,(COLUMN()-COLUMN($J$9))*4,0,4,2),$C176),DB$9,"")</f>
        <v/>
      </c>
      <c r="DC176" s="332" t="str">
        <f ca="1">IF(COUNTIF(OFFSET('別紙2-4(研修実施報告書)'!$I$8,(COLUMN()-COLUMN($J$9))*4,0,4,2),$C176),DC$9,"")</f>
        <v/>
      </c>
      <c r="DD176" s="332" t="str">
        <f ca="1">IF(COUNTIF(OFFSET('別紙2-4(研修実施報告書)'!$I$8,(COLUMN()-COLUMN($J$9))*4,0,4,2),$C176),DD$9,"")</f>
        <v/>
      </c>
      <c r="DE176" s="332" t="str">
        <f ca="1">IF(COUNTIF(OFFSET('別紙2-4(研修実施報告書)'!$I$8,(COLUMN()-COLUMN($J$9))*4,0,4,2),$C176),DE$9,"")</f>
        <v/>
      </c>
      <c r="DF176" s="332" t="str">
        <f ca="1">IF(COUNTIF(OFFSET('別紙2-4(研修実施報告書)'!$I$8,(COLUMN()-COLUMN($J$9))*4,0,4,2),$C176),DF$9,"")</f>
        <v/>
      </c>
      <c r="DG176" s="332" t="str">
        <f ca="1">IF(COUNTIF(OFFSET('別紙2-4(研修実施報告書)'!$I$8,(COLUMN()-COLUMN($J$9))*4,0,4,2),$C176),DG$9,"")</f>
        <v/>
      </c>
      <c r="DH176" s="332" t="str">
        <f ca="1">IF(COUNTIF(OFFSET('別紙2-4(研修実施報告書)'!$I$8,(COLUMN()-COLUMN($J$9))*4,0,4,2),$C176),DH$9,"")</f>
        <v/>
      </c>
      <c r="DI176" s="332" t="str">
        <f ca="1">IF(COUNTIF(OFFSET('別紙2-4(研修実施報告書)'!$I$8,(COLUMN()-COLUMN($J$9))*4,0,4,2),$C176),DI$9,"")</f>
        <v/>
      </c>
      <c r="DJ176" s="332" t="str">
        <f ca="1">IF(COUNTIF(OFFSET('別紙2-4(研修実施報告書)'!$I$8,(COLUMN()-COLUMN($J$9))*4,0,4,2),$C176),DJ$9,"")</f>
        <v/>
      </c>
      <c r="DK176" s="332" t="str">
        <f ca="1">IF(COUNTIF(OFFSET('別紙2-4(研修実施報告書)'!$I$8,(COLUMN()-COLUMN($J$9))*4,0,4,2),$C176),DK$9,"")</f>
        <v/>
      </c>
      <c r="DL176" s="332" t="str">
        <f ca="1">IF(COUNTIF(OFFSET('別紙2-4(研修実施報告書)'!$I$8,(COLUMN()-COLUMN($J$9))*4,0,4,2),$C176),DL$9,"")</f>
        <v/>
      </c>
      <c r="DM176" s="332" t="str">
        <f ca="1">IF(COUNTIF(OFFSET('別紙2-4(研修実施報告書)'!$I$8,(COLUMN()-COLUMN($J$9))*4,0,4,2),$C176),DM$9,"")</f>
        <v/>
      </c>
      <c r="DN176" s="332" t="str">
        <f ca="1">IF(COUNTIF(OFFSET('別紙2-4(研修実施報告書)'!$I$8,(COLUMN()-COLUMN($J$9))*4,0,4,2),$C176),DN$9,"")</f>
        <v/>
      </c>
      <c r="DO176" s="332" t="str">
        <f ca="1">IF(COUNTIF(OFFSET('別紙2-4(研修実施報告書)'!$I$8,(COLUMN()-COLUMN($J$9))*4,0,4,2),$C176),DO$9,"")</f>
        <v/>
      </c>
      <c r="DP176" s="332" t="str">
        <f ca="1">IF(COUNTIF(OFFSET('別紙2-4(研修実施報告書)'!$I$8,(COLUMN()-COLUMN($J$9))*4,0,4,2),$C176),DP$9,"")</f>
        <v/>
      </c>
      <c r="DQ176" s="332" t="str">
        <f ca="1">IF(COUNTIF(OFFSET('別紙2-4(研修実施報告書)'!$I$8,(COLUMN()-COLUMN($J$9))*4,0,4,2),$C176),DQ$9,"")</f>
        <v/>
      </c>
      <c r="DR176" s="332" t="str">
        <f ca="1">IF(COUNTIF(OFFSET('別紙2-4(研修実施報告書)'!$I$8,(COLUMN()-COLUMN($J$9))*4,0,4,2),$C176),DR$9,"")</f>
        <v/>
      </c>
      <c r="DS176" s="332" t="str">
        <f ca="1">IF(COUNTIF(OFFSET('別紙2-4(研修実施報告書)'!$I$8,(COLUMN()-COLUMN($J$9))*4,0,4,2),$C176),DS$9,"")</f>
        <v/>
      </c>
      <c r="DT176" s="332" t="str">
        <f ca="1">IF(COUNTIF(OFFSET('別紙2-4(研修実施報告書)'!$I$8,(COLUMN()-COLUMN($J$9))*4,0,4,2),$C176),DT$9,"")</f>
        <v/>
      </c>
      <c r="DU176" s="332" t="str">
        <f ca="1">IF(COUNTIF(OFFSET('別紙2-4(研修実施報告書)'!$I$8,(COLUMN()-COLUMN($J$9))*4,0,4,2),$C176),DU$9,"")</f>
        <v/>
      </c>
      <c r="DV176" s="332" t="str">
        <f ca="1">IF(COUNTIF(OFFSET('別紙2-4(研修実施報告書)'!$I$8,(COLUMN()-COLUMN($J$9))*4,0,4,2),$C176),DV$9,"")</f>
        <v/>
      </c>
      <c r="DW176" s="332" t="str">
        <f ca="1">IF(COUNTIF(OFFSET('別紙2-4(研修実施報告書)'!$I$8,(COLUMN()-COLUMN($J$9))*4,0,4,2),$C176),DW$9,"")</f>
        <v/>
      </c>
      <c r="DX176" s="332" t="str">
        <f ca="1">IF(COUNTIF(OFFSET('別紙2-4(研修実施報告書)'!$I$8,(COLUMN()-COLUMN($J$9))*4,0,4,2),$C176),DX$9,"")</f>
        <v/>
      </c>
      <c r="DY176" s="332" t="str">
        <f ca="1">IF(COUNTIF(OFFSET('別紙2-4(研修実施報告書)'!$I$8,(COLUMN()-COLUMN($J$9))*4,0,4,2),$C176),DY$9,"")</f>
        <v/>
      </c>
      <c r="DZ176" s="332" t="str">
        <f ca="1">IF(COUNTIF(OFFSET('別紙2-4(研修実施報告書)'!$I$8,(COLUMN()-COLUMN($J$9))*4,0,4,2),$C176),DZ$9,"")</f>
        <v/>
      </c>
      <c r="EA176" s="332" t="str">
        <f ca="1">IF(COUNTIF(OFFSET('別紙2-4(研修実施報告書)'!$I$8,(COLUMN()-COLUMN($J$9))*4,0,4,2),$C176),EA$9,"")</f>
        <v/>
      </c>
      <c r="EB176" s="332" t="str">
        <f ca="1">IF(COUNTIF(OFFSET('別紙2-4(研修実施報告書)'!$I$8,(COLUMN()-COLUMN($J$9))*4,0,4,2),$C176),EB$9,"")</f>
        <v/>
      </c>
      <c r="EC176" s="332" t="str">
        <f ca="1">IF(COUNTIF(OFFSET('別紙2-4(研修実施報告書)'!$I$8,(COLUMN()-COLUMN($J$9))*4,0,4,2),$C176),EC$9,"")</f>
        <v/>
      </c>
      <c r="ED176" s="332" t="str">
        <f ca="1">IF(COUNTIF(OFFSET('別紙2-4(研修実施報告書)'!$I$8,(COLUMN()-COLUMN($J$9))*4,0,4,2),$C176),ED$9,"")</f>
        <v/>
      </c>
      <c r="EE176" s="332" t="str">
        <f ca="1">IF(COUNTIF(OFFSET('別紙2-4(研修実施報告書)'!$I$8,(COLUMN()-COLUMN($J$9))*4,0,4,2),$C176),EE$9,"")</f>
        <v/>
      </c>
      <c r="EF176" s="332" t="str">
        <f ca="1">IF(COUNTIF(OFFSET('別紙2-4(研修実施報告書)'!$I$8,(COLUMN()-COLUMN($J$9))*4,0,4,2),$C176),EF$9,"")</f>
        <v/>
      </c>
      <c r="EG176" s="332" t="str">
        <f ca="1">IF(COUNTIF(OFFSET('別紙2-4(研修実施報告書)'!$I$8,(COLUMN()-COLUMN($J$9))*4,0,4,2),$C176),EG$9,"")</f>
        <v/>
      </c>
      <c r="EH176" s="332" t="str">
        <f ca="1">IF(COUNTIF(OFFSET('別紙2-4(研修実施報告書)'!$I$8,(COLUMN()-COLUMN($J$9))*4,0,4,2),$C176),EH$9,"")</f>
        <v/>
      </c>
      <c r="EI176" s="332" t="str">
        <f ca="1">IF(COUNTIF(OFFSET('別紙2-4(研修実施報告書)'!$I$8,(COLUMN()-COLUMN($J$9))*4,0,4,2),$C176),EI$9,"")</f>
        <v/>
      </c>
      <c r="EJ176" s="332" t="str">
        <f ca="1">IF(COUNTIF(OFFSET('別紙2-4(研修実施報告書)'!$I$8,(COLUMN()-COLUMN($J$9))*4,0,4,2),$C176),EJ$9,"")</f>
        <v/>
      </c>
      <c r="EK176" s="332" t="str">
        <f ca="1">IF(COUNTIF(OFFSET('別紙2-4(研修実施報告書)'!$I$8,(COLUMN()-COLUMN($J$9))*4,0,4,2),$C176),EK$9,"")</f>
        <v/>
      </c>
      <c r="EL176" s="332" t="str">
        <f ca="1">IF(COUNTIF(OFFSET('別紙2-4(研修実施報告書)'!$I$8,(COLUMN()-COLUMN($J$9))*4,0,4,2),$C176),EL$9,"")</f>
        <v/>
      </c>
      <c r="EM176" s="332" t="str">
        <f ca="1">IF(COUNTIF(OFFSET('別紙2-4(研修実施報告書)'!$I$8,(COLUMN()-COLUMN($J$9))*4,0,4,2),$C176),EM$9,"")</f>
        <v/>
      </c>
      <c r="EN176" s="332" t="str">
        <f ca="1">IF(COUNTIF(OFFSET('別紙2-4(研修実施報告書)'!$I$8,(COLUMN()-COLUMN($J$9))*4,0,4,2),$C176),EN$9,"")</f>
        <v/>
      </c>
      <c r="EO176" s="332" t="str">
        <f ca="1">IF(COUNTIF(OFFSET('別紙2-4(研修実施報告書)'!$I$8,(COLUMN()-COLUMN($J$9))*4,0,4,2),$C176),EO$9,"")</f>
        <v/>
      </c>
      <c r="EP176" s="332" t="str">
        <f ca="1">IF(COUNTIF(OFFSET('別紙2-4(研修実施報告書)'!$I$8,(COLUMN()-COLUMN($J$9))*4,0,4,2),$C176),EP$9,"")</f>
        <v/>
      </c>
      <c r="EQ176" s="332" t="str">
        <f ca="1">IF(COUNTIF(OFFSET('別紙2-4(研修実施報告書)'!$I$8,(COLUMN()-COLUMN($J$9))*4,0,4,2),$C176),EQ$9,"")</f>
        <v/>
      </c>
      <c r="ER176" s="332" t="str">
        <f ca="1">IF(COUNTIF(OFFSET('別紙2-4(研修実施報告書)'!$I$8,(COLUMN()-COLUMN($J$9))*4,0,4,2),$C176),ER$9,"")</f>
        <v/>
      </c>
      <c r="ES176" s="332" t="str">
        <f ca="1">IF(COUNTIF(OFFSET('別紙2-4(研修実施報告書)'!$I$8,(COLUMN()-COLUMN($J$9))*4,0,4,2),$C176),ES$9,"")</f>
        <v/>
      </c>
      <c r="ET176" s="332" t="str">
        <f ca="1">IF(COUNTIF(OFFSET('別紙2-4(研修実施報告書)'!$I$8,(COLUMN()-COLUMN($J$9))*4,0,4,2),$C176),ET$9,"")</f>
        <v/>
      </c>
      <c r="EU176" s="332" t="str">
        <f ca="1">IF(COUNTIF(OFFSET('別紙2-4(研修実施報告書)'!$I$8,(COLUMN()-COLUMN($J$9))*4,0,4,2),$C176),EU$9,"")</f>
        <v/>
      </c>
      <c r="EV176" s="332" t="str">
        <f ca="1">IF(COUNTIF(OFFSET('別紙2-4(研修実施報告書)'!$I$8,(COLUMN()-COLUMN($J$9))*4,0,4,2),$C176),EV$9,"")</f>
        <v/>
      </c>
      <c r="EW176" s="332" t="str">
        <f ca="1">IF(COUNTIF(OFFSET('別紙2-4(研修実施報告書)'!$I$8,(COLUMN()-COLUMN($J$9))*4,0,4,2),$C176),EW$9,"")</f>
        <v/>
      </c>
      <c r="EX176" s="332" t="str">
        <f ca="1">IF(COUNTIF(OFFSET('別紙2-4(研修実施報告書)'!$I$8,(COLUMN()-COLUMN($J$9))*4,0,4,2),$C176),EX$9,"")</f>
        <v/>
      </c>
      <c r="EY176" s="332" t="str">
        <f ca="1">IF(COUNTIF(OFFSET('別紙2-4(研修実施報告書)'!$I$8,(COLUMN()-COLUMN($J$9))*4,0,4,2),$C176),EY$9,"")</f>
        <v/>
      </c>
      <c r="EZ176" s="332" t="str">
        <f ca="1">IF(COUNTIF(OFFSET('別紙2-4(研修実施報告書)'!$I$8,(COLUMN()-COLUMN($J$9))*4,0,4,2),$C176),EZ$9,"")</f>
        <v/>
      </c>
      <c r="FA176" s="332" t="str">
        <f ca="1">IF(COUNTIF(OFFSET('別紙2-4(研修実施報告書)'!$I$8,(COLUMN()-COLUMN($J$9))*4,0,4,2),$C176),FA$9,"")</f>
        <v/>
      </c>
      <c r="FB176" s="332" t="str">
        <f ca="1">IF(COUNTIF(OFFSET('別紙2-4(研修実施報告書)'!$I$8,(COLUMN()-COLUMN($J$9))*4,0,4,2),$C176),FB$9,"")</f>
        <v/>
      </c>
      <c r="FC176" s="332" t="str">
        <f ca="1">IF(COUNTIF(OFFSET('別紙2-4(研修実施報告書)'!$I$8,(COLUMN()-COLUMN($J$9))*4,0,4,2),$C176),FC$9,"")</f>
        <v/>
      </c>
      <c r="FD176" s="332" t="str">
        <f ca="1">IF(COUNTIF(OFFSET('別紙2-4(研修実施報告書)'!$I$8,(COLUMN()-COLUMN($J$9))*4,0,4,2),$C176),FD$9,"")</f>
        <v/>
      </c>
      <c r="FE176" s="332" t="str">
        <f ca="1">IF(COUNTIF(OFFSET('別紙2-4(研修実施報告書)'!$I$8,(COLUMN()-COLUMN($J$9))*4,0,4,2),$C176),FE$9,"")</f>
        <v/>
      </c>
      <c r="FF176" s="332" t="str">
        <f ca="1">IF(COUNTIF(OFFSET('別紙2-4(研修実施報告書)'!$I$8,(COLUMN()-COLUMN($J$9))*4,0,4,2),$C176),FF$9,"")</f>
        <v/>
      </c>
      <c r="FG176" s="332" t="str">
        <f ca="1">IF(COUNTIF(OFFSET('別紙2-4(研修実施報告書)'!$I$8,(COLUMN()-COLUMN($J$9))*4,0,4,2),$C176),FG$9,"")</f>
        <v/>
      </c>
      <c r="FH176" s="332" t="str">
        <f ca="1">IF(COUNTIF(OFFSET('別紙2-4(研修実施報告書)'!$I$8,(COLUMN()-COLUMN($J$9))*4,0,4,2),$C176),FH$9,"")</f>
        <v/>
      </c>
      <c r="FI176" s="332" t="str">
        <f ca="1">IF(COUNTIF(OFFSET('別紙2-4(研修実施報告書)'!$I$8,(COLUMN()-COLUMN($J$9))*4,0,4,2),$C176),FI$9,"")</f>
        <v/>
      </c>
      <c r="FJ176" s="332" t="str">
        <f ca="1">IF(COUNTIF(OFFSET('別紙2-4(研修実施報告書)'!$I$8,(COLUMN()-COLUMN($J$9))*4,0,4,2),$C176),FJ$9,"")</f>
        <v/>
      </c>
      <c r="FK176" s="332" t="str">
        <f ca="1">IF(COUNTIF(OFFSET('別紙2-4(研修実施報告書)'!$I$8,(COLUMN()-COLUMN($J$9))*4,0,4,2),$C176),FK$9,"")</f>
        <v/>
      </c>
      <c r="FL176" s="332" t="str">
        <f ca="1">IF(COUNTIF(OFFSET('別紙2-4(研修実施報告書)'!$I$8,(COLUMN()-COLUMN($J$9))*4,0,4,2),$C176),FL$9,"")</f>
        <v/>
      </c>
      <c r="FM176" s="332" t="str">
        <f ca="1">IF(COUNTIF(OFFSET('別紙2-4(研修実施報告書)'!$I$8,(COLUMN()-COLUMN($J$9))*4,0,4,2),$C176),FM$9,"")</f>
        <v/>
      </c>
      <c r="FN176" s="332" t="str">
        <f ca="1">IF(COUNTIF(OFFSET('別紙2-4(研修実施報告書)'!$I$8,(COLUMN()-COLUMN($J$9))*4,0,4,2),$C176),FN$9,"")</f>
        <v/>
      </c>
      <c r="FO176" s="332" t="str">
        <f ca="1">IF(COUNTIF(OFFSET('別紙2-4(研修実施報告書)'!$I$8,(COLUMN()-COLUMN($J$9))*4,0,4,2),$C176),FO$9,"")</f>
        <v/>
      </c>
      <c r="FP176" s="332" t="str">
        <f ca="1">IF(COUNTIF(OFFSET('別紙2-4(研修実施報告書)'!$I$8,(COLUMN()-COLUMN($J$9))*4,0,4,2),$C176),FP$9,"")</f>
        <v/>
      </c>
      <c r="FQ176" s="332" t="str">
        <f ca="1">IF(COUNTIF(OFFSET('別紙2-4(研修実施報告書)'!$I$8,(COLUMN()-COLUMN($J$9))*4,0,4,2),$C176),FQ$9,"")</f>
        <v/>
      </c>
      <c r="FR176" s="332" t="str">
        <f ca="1">IF(COUNTIF(OFFSET('別紙2-4(研修実施報告書)'!$I$8,(COLUMN()-COLUMN($J$9))*4,0,4,2),$C176),FR$9,"")</f>
        <v/>
      </c>
      <c r="FS176" s="332" t="str">
        <f ca="1">IF(COUNTIF(OFFSET('別紙2-4(研修実施報告書)'!$I$8,(COLUMN()-COLUMN($J$9))*4,0,4,2),$C176),FS$9,"")</f>
        <v/>
      </c>
      <c r="FT176" s="332" t="str">
        <f ca="1">IF(COUNTIF(OFFSET('別紙2-4(研修実施報告書)'!$I$8,(COLUMN()-COLUMN($J$9))*4,0,4,2),$C176),FT$9,"")</f>
        <v/>
      </c>
      <c r="FU176" s="332" t="str">
        <f ca="1">IF(COUNTIF(OFFSET('別紙2-4(研修実施報告書)'!$I$8,(COLUMN()-COLUMN($J$9))*4,0,4,2),$C176),FU$9,"")</f>
        <v/>
      </c>
      <c r="FV176" s="332" t="str">
        <f ca="1">IF(COUNTIF(OFFSET('別紙2-4(研修実施報告書)'!$I$8,(COLUMN()-COLUMN($J$9))*4,0,4,2),$C176),FV$9,"")</f>
        <v/>
      </c>
      <c r="FW176" s="332" t="str">
        <f ca="1">IF(COUNTIF(OFFSET('別紙2-4(研修実施報告書)'!$I$8,(COLUMN()-COLUMN($J$9))*4,0,4,2),$C176),FW$9,"")</f>
        <v/>
      </c>
      <c r="FX176" s="332" t="str">
        <f ca="1">IF(COUNTIF(OFFSET('別紙2-4(研修実施報告書)'!$I$8,(COLUMN()-COLUMN($J$9))*4,0,4,2),$C176),FX$9,"")</f>
        <v/>
      </c>
      <c r="FY176" s="332" t="str">
        <f ca="1">IF(COUNTIF(OFFSET('別紙2-4(研修実施報告書)'!$I$8,(COLUMN()-COLUMN($J$9))*4,0,4,2),$C176),FY$9,"")</f>
        <v/>
      </c>
      <c r="FZ176" s="332" t="str">
        <f ca="1">IF(COUNTIF(OFFSET('別紙2-4(研修実施報告書)'!$I$8,(COLUMN()-COLUMN($J$9))*4,0,4,2),$C176),FZ$9,"")</f>
        <v/>
      </c>
      <c r="GA176" s="332" t="str">
        <f ca="1">IF(COUNTIF(OFFSET('別紙2-4(研修実施報告書)'!$I$8,(COLUMN()-COLUMN($J$9))*4,0,4,2),$C176),GA$9,"")</f>
        <v/>
      </c>
      <c r="GB176" s="332" t="str">
        <f ca="1">IF(COUNTIF(OFFSET('別紙2-4(研修実施報告書)'!$I$8,(COLUMN()-COLUMN($J$9))*4,0,4,2),$C176),GB$9,"")</f>
        <v/>
      </c>
      <c r="GC176" s="332" t="str">
        <f ca="1">IF(COUNTIF(OFFSET('別紙2-4(研修実施報告書)'!$I$8,(COLUMN()-COLUMN($J$9))*4,0,4,2),$C176),GC$9,"")</f>
        <v/>
      </c>
      <c r="GD176" s="332" t="str">
        <f ca="1">IF(COUNTIF(OFFSET('別紙2-4(研修実施報告書)'!$I$8,(COLUMN()-COLUMN($J$9))*4,0,4,2),$C176),GD$9,"")</f>
        <v/>
      </c>
      <c r="GE176" s="332" t="str">
        <f ca="1">IF(COUNTIF(OFFSET('別紙2-4(研修実施報告書)'!$I$8,(COLUMN()-COLUMN($J$9))*4,0,4,2),$C176),GE$9,"")</f>
        <v/>
      </c>
      <c r="GF176" s="332" t="str">
        <f ca="1">IF(COUNTIF(OFFSET('別紙2-4(研修実施報告書)'!$I$8,(COLUMN()-COLUMN($J$9))*4,0,4,2),$C176),GF$9,"")</f>
        <v/>
      </c>
      <c r="GG176" s="332" t="str">
        <f ca="1">IF(COUNTIF(OFFSET('別紙2-4(研修実施報告書)'!$I$8,(COLUMN()-COLUMN($J$9))*4,0,4,2),$C176),GG$9,"")</f>
        <v/>
      </c>
      <c r="GH176" s="332" t="str">
        <f ca="1">IF(COUNTIF(OFFSET('別紙2-4(研修実施報告書)'!$I$8,(COLUMN()-COLUMN($J$9))*4,0,4,2),$C176),GH$9,"")</f>
        <v/>
      </c>
      <c r="GI176" s="332" t="str">
        <f ca="1">IF(COUNTIF(OFFSET('別紙2-4(研修実施報告書)'!$I$8,(COLUMN()-COLUMN($J$9))*4,0,4,2),$C176),GI$9,"")</f>
        <v/>
      </c>
      <c r="GJ176" s="332" t="str">
        <f ca="1">IF(COUNTIF(OFFSET('別紙2-4(研修実施報告書)'!$I$8,(COLUMN()-COLUMN($J$9))*4,0,4,2),$C176),GJ$9,"")</f>
        <v/>
      </c>
      <c r="GK176" s="332" t="str">
        <f ca="1">IF(COUNTIF(OFFSET('別紙2-4(研修実施報告書)'!$I$8,(COLUMN()-COLUMN($J$9))*4,0,4,2),$C176),GK$9,"")</f>
        <v/>
      </c>
      <c r="GL176" s="332" t="str">
        <f ca="1">IF(COUNTIF(OFFSET('別紙2-4(研修実施報告書)'!$I$8,(COLUMN()-COLUMN($J$9))*4,0,4,2),$C176),GL$9,"")</f>
        <v/>
      </c>
      <c r="GM176" s="332" t="str">
        <f ca="1">IF(COUNTIF(OFFSET('別紙2-4(研修実施報告書)'!$I$8,(COLUMN()-COLUMN($J$9))*4,0,4,2),$C176),GM$9,"")</f>
        <v/>
      </c>
      <c r="GN176" s="332" t="str">
        <f ca="1">IF(COUNTIF(OFFSET('別紙2-4(研修実施報告書)'!$I$8,(COLUMN()-COLUMN($J$9))*4,0,4,2),$C176),GN$9,"")</f>
        <v/>
      </c>
      <c r="GO176" s="332" t="str">
        <f ca="1">IF(COUNTIF(OFFSET('別紙2-4(研修実施報告書)'!$I$8,(COLUMN()-COLUMN($J$9))*4,0,4,2),$C176),GO$9,"")</f>
        <v/>
      </c>
      <c r="GP176" s="332" t="str">
        <f ca="1">IF(COUNTIF(OFFSET('別紙2-4(研修実施報告書)'!$I$8,(COLUMN()-COLUMN($J$9))*4,0,4,2),$C176),GP$9,"")</f>
        <v/>
      </c>
      <c r="GQ176" s="332" t="str">
        <f ca="1">IF(COUNTIF(OFFSET('別紙2-4(研修実施報告書)'!$I$8,(COLUMN()-COLUMN($J$9))*4,0,4,2),$C176),GQ$9,"")</f>
        <v/>
      </c>
      <c r="GR176" s="332" t="str">
        <f ca="1">IF(COUNTIF(OFFSET('別紙2-4(研修実施報告書)'!$I$8,(COLUMN()-COLUMN($J$9))*4,0,4,2),$C176),GR$9,"")</f>
        <v/>
      </c>
      <c r="GS176" s="332" t="str">
        <f ca="1">IF(COUNTIF(OFFSET('別紙2-4(研修実施報告書)'!$I$8,(COLUMN()-COLUMN($J$9))*4,0,4,2),$C176),GS$9,"")</f>
        <v/>
      </c>
      <c r="GT176" s="332" t="str">
        <f ca="1">IF(COUNTIF(OFFSET('別紙2-4(研修実施報告書)'!$I$8,(COLUMN()-COLUMN($J$9))*4,0,4,2),$C176),GT$9,"")</f>
        <v/>
      </c>
      <c r="GU176" s="332" t="str">
        <f ca="1">IF(COUNTIF(OFFSET('別紙2-4(研修実施報告書)'!$I$8,(COLUMN()-COLUMN($J$9))*4,0,4,2),$C176),GU$9,"")</f>
        <v/>
      </c>
      <c r="GV176" s="332" t="str">
        <f ca="1">IF(COUNTIF(OFFSET('別紙2-4(研修実施報告書)'!$I$8,(COLUMN()-COLUMN($J$9))*4,0,4,2),$C176),GV$9,"")</f>
        <v/>
      </c>
      <c r="GW176" s="332" t="str">
        <f ca="1">IF(COUNTIF(OFFSET('別紙2-4(研修実施報告書)'!$I$8,(COLUMN()-COLUMN($J$9))*4,0,4,2),$C176),GW$9,"")</f>
        <v/>
      </c>
      <c r="GX176" s="332" t="str">
        <f ca="1">IF(COUNTIF(OFFSET('別紙2-4(研修実施報告書)'!$I$8,(COLUMN()-COLUMN($J$9))*4,0,4,2),$C176),GX$9,"")</f>
        <v/>
      </c>
      <c r="GY176" s="332" t="str">
        <f ca="1">IF(COUNTIF(OFFSET('別紙2-4(研修実施報告書)'!$I$8,(COLUMN()-COLUMN($J$9))*4,0,4,2),$C176),GY$9,"")</f>
        <v/>
      </c>
      <c r="GZ176" s="332" t="str">
        <f ca="1">IF(COUNTIF(OFFSET('別紙2-4(研修実施報告書)'!$I$8,(COLUMN()-COLUMN($J$9))*4,0,4,2),$C176),GZ$9,"")</f>
        <v/>
      </c>
      <c r="HA176" s="332" t="str">
        <f ca="1">IF(COUNTIF(OFFSET('別紙2-4(研修実施報告書)'!$I$8,(COLUMN()-COLUMN($J$9))*4,0,4,2),$C176),HA$9,"")</f>
        <v/>
      </c>
      <c r="HB176" s="320"/>
    </row>
    <row r="177" spans="1:210" ht="18.75" customHeight="1">
      <c r="A177" s="325">
        <v>163</v>
      </c>
      <c r="B177" s="323" t="str">
        <f>IF(AND('別紙1-7(研修責任者教育担当者) '!E180="〇",'別紙1-7(研修責任者教育担当者) '!F180="〇"),"専任・兼任",IF('別紙1-7(研修責任者教育担当者) '!E180="〇","専任",IF('別紙1-7(研修責任者教育担当者) '!F180="〇","兼任","")))</f>
        <v/>
      </c>
      <c r="C177" s="324">
        <f>VLOOKUP(A177,'別紙1-7(研修責任者教育担当者) '!$B$18:$C$217,2,0)</f>
        <v>0</v>
      </c>
      <c r="D177" s="348" t="s">
        <v>175</v>
      </c>
      <c r="E177" s="349"/>
      <c r="F177" s="329" t="e">
        <f t="shared" si="6"/>
        <v>#DIV/0!</v>
      </c>
      <c r="G177" s="330" t="e">
        <f t="shared" ca="1" si="7"/>
        <v>#DIV/0!</v>
      </c>
      <c r="H177" s="318">
        <f t="shared" ca="1" si="8"/>
        <v>0</v>
      </c>
      <c r="I177" s="318"/>
      <c r="J177" s="332" t="str">
        <f ca="1">IF(COUNTIF(OFFSET('別紙2-4(研修実施報告書)'!$I$8,(COLUMN()-COLUMN($J$9))*4,0,4,2),$C177),J$9,"")</f>
        <v/>
      </c>
      <c r="K177" s="332" t="str">
        <f ca="1">IF(COUNTIF(OFFSET('別紙2-4(研修実施報告書)'!$I$8,(COLUMN()-COLUMN($J$9))*4,0,4,2),$C177),K$9,"")</f>
        <v/>
      </c>
      <c r="L177" s="332" t="str">
        <f ca="1">IF(COUNTIF(OFFSET('別紙2-4(研修実施報告書)'!$I$8,(COLUMN()-COLUMN($J$9))*4,0,4,2),$C177),L$9,"")</f>
        <v/>
      </c>
      <c r="M177" s="332" t="str">
        <f ca="1">IF(COUNTIF(OFFSET('別紙2-4(研修実施報告書)'!$I$8,(COLUMN()-COLUMN($J$9))*4,0,4,2),$C177),M$9,"")</f>
        <v/>
      </c>
      <c r="N177" s="332" t="str">
        <f ca="1">IF(COUNTIF(OFFSET('別紙2-4(研修実施報告書)'!$I$8,(COLUMN()-COLUMN($J$9))*4,0,4,2),$C177),N$9,"")</f>
        <v/>
      </c>
      <c r="O177" s="332" t="str">
        <f ca="1">IF(COUNTIF(OFFSET('別紙2-4(研修実施報告書)'!$I$8,(COLUMN()-COLUMN($J$9))*4,0,4,2),$C177),O$9,"")</f>
        <v/>
      </c>
      <c r="P177" s="332" t="str">
        <f ca="1">IF(COUNTIF(OFFSET('別紙2-4(研修実施報告書)'!$I$8,(COLUMN()-COLUMN($J$9))*4,0,4,2),$C177),P$9,"")</f>
        <v/>
      </c>
      <c r="Q177" s="332" t="str">
        <f ca="1">IF(COUNTIF(OFFSET('別紙2-4(研修実施報告書)'!$I$8,(COLUMN()-COLUMN($J$9))*4,0,4,2),$C177),Q$9,"")</f>
        <v/>
      </c>
      <c r="R177" s="332" t="str">
        <f ca="1">IF(COUNTIF(OFFSET('別紙2-4(研修実施報告書)'!$I$8,(COLUMN()-COLUMN($J$9))*4,0,4,2),$C177),R$9,"")</f>
        <v/>
      </c>
      <c r="S177" s="332" t="str">
        <f ca="1">IF(COUNTIF(OFFSET('別紙2-4(研修実施報告書)'!$I$8,(COLUMN()-COLUMN($J$9))*4,0,4,2),$C177),S$9,"")</f>
        <v/>
      </c>
      <c r="T177" s="332" t="str">
        <f ca="1">IF(COUNTIF(OFFSET('別紙2-4(研修実施報告書)'!$I$8,(COLUMN()-COLUMN($J$9))*4,0,4,2),$C177),T$9,"")</f>
        <v/>
      </c>
      <c r="U177" s="332" t="str">
        <f ca="1">IF(COUNTIF(OFFSET('別紙2-4(研修実施報告書)'!$I$8,(COLUMN()-COLUMN($J$9))*4,0,4,2),$C177),U$9,"")</f>
        <v/>
      </c>
      <c r="V177" s="332" t="str">
        <f ca="1">IF(COUNTIF(OFFSET('別紙2-4(研修実施報告書)'!$I$8,(COLUMN()-COLUMN($J$9))*4,0,4,2),$C177),V$9,"")</f>
        <v/>
      </c>
      <c r="W177" s="332" t="str">
        <f ca="1">IF(COUNTIF(OFFSET('別紙2-4(研修実施報告書)'!$I$8,(COLUMN()-COLUMN($J$9))*4,0,4,2),$C177),W$9,"")</f>
        <v/>
      </c>
      <c r="X177" s="332" t="str">
        <f ca="1">IF(COUNTIF(OFFSET('別紙2-4(研修実施報告書)'!$I$8,(COLUMN()-COLUMN($J$9))*4,0,4,2),$C177),X$9,"")</f>
        <v/>
      </c>
      <c r="Y177" s="332" t="str">
        <f ca="1">IF(COUNTIF(OFFSET('別紙2-4(研修実施報告書)'!$I$8,(COLUMN()-COLUMN($J$9))*4,0,4,2),$C177),Y$9,"")</f>
        <v/>
      </c>
      <c r="Z177" s="332" t="str">
        <f ca="1">IF(COUNTIF(OFFSET('別紙2-4(研修実施報告書)'!$I$8,(COLUMN()-COLUMN($J$9))*4,0,4,2),$C177),Z$9,"")</f>
        <v/>
      </c>
      <c r="AA177" s="332" t="str">
        <f ca="1">IF(COUNTIF(OFFSET('別紙2-4(研修実施報告書)'!$I$8,(COLUMN()-COLUMN($J$9))*4,0,4,2),$C177),AA$9,"")</f>
        <v/>
      </c>
      <c r="AB177" s="332" t="str">
        <f ca="1">IF(COUNTIF(OFFSET('別紙2-4(研修実施報告書)'!$I$8,(COLUMN()-COLUMN($J$9))*4,0,4,2),$C177),AB$9,"")</f>
        <v/>
      </c>
      <c r="AC177" s="332" t="str">
        <f ca="1">IF(COUNTIF(OFFSET('別紙2-4(研修実施報告書)'!$I$8,(COLUMN()-COLUMN($J$9))*4,0,4,2),$C177),AC$9,"")</f>
        <v/>
      </c>
      <c r="AD177" s="332" t="str">
        <f ca="1">IF(COUNTIF(OFFSET('別紙2-4(研修実施報告書)'!$I$8,(COLUMN()-COLUMN($J$9))*4,0,4,2),$C177),AD$9,"")</f>
        <v/>
      </c>
      <c r="AE177" s="332" t="str">
        <f ca="1">IF(COUNTIF(OFFSET('別紙2-4(研修実施報告書)'!$I$8,(COLUMN()-COLUMN($J$9))*4,0,4,2),$C177),AE$9,"")</f>
        <v/>
      </c>
      <c r="AF177" s="332" t="str">
        <f ca="1">IF(COUNTIF(OFFSET('別紙2-4(研修実施報告書)'!$I$8,(COLUMN()-COLUMN($J$9))*4,0,4,2),$C177),AF$9,"")</f>
        <v/>
      </c>
      <c r="AG177" s="332" t="str">
        <f ca="1">IF(COUNTIF(OFFSET('別紙2-4(研修実施報告書)'!$I$8,(COLUMN()-COLUMN($J$9))*4,0,4,2),$C177),AG$9,"")</f>
        <v/>
      </c>
      <c r="AH177" s="332" t="str">
        <f ca="1">IF(COUNTIF(OFFSET('別紙2-4(研修実施報告書)'!$I$8,(COLUMN()-COLUMN($J$9))*4,0,4,2),$C177),AH$9,"")</f>
        <v/>
      </c>
      <c r="AI177" s="332" t="str">
        <f ca="1">IF(COUNTIF(OFFSET('別紙2-4(研修実施報告書)'!$I$8,(COLUMN()-COLUMN($J$9))*4,0,4,2),$C177),AI$9,"")</f>
        <v/>
      </c>
      <c r="AJ177" s="332" t="str">
        <f ca="1">IF(COUNTIF(OFFSET('別紙2-4(研修実施報告書)'!$I$8,(COLUMN()-COLUMN($J$9))*4,0,4,2),$C177),AJ$9,"")</f>
        <v/>
      </c>
      <c r="AK177" s="332" t="str">
        <f ca="1">IF(COUNTIF(OFFSET('別紙2-4(研修実施報告書)'!$I$8,(COLUMN()-COLUMN($J$9))*4,0,4,2),$C177),AK$9,"")</f>
        <v/>
      </c>
      <c r="AL177" s="332" t="str">
        <f ca="1">IF(COUNTIF(OFFSET('別紙2-4(研修実施報告書)'!$I$8,(COLUMN()-COLUMN($J$9))*4,0,4,2),$C177),AL$9,"")</f>
        <v/>
      </c>
      <c r="AM177" s="332" t="str">
        <f ca="1">IF(COUNTIF(OFFSET('別紙2-4(研修実施報告書)'!$I$8,(COLUMN()-COLUMN($J$9))*4,0,4,2),$C177),AM$9,"")</f>
        <v/>
      </c>
      <c r="AN177" s="332" t="str">
        <f ca="1">IF(COUNTIF(OFFSET('別紙2-4(研修実施報告書)'!$I$8,(COLUMN()-COLUMN($J$9))*4,0,4,2),$C177),AN$9,"")</f>
        <v/>
      </c>
      <c r="AO177" s="332" t="str">
        <f ca="1">IF(COUNTIF(OFFSET('別紙2-4(研修実施報告書)'!$I$8,(COLUMN()-COLUMN($J$9))*4,0,4,2),$C177),AO$9,"")</f>
        <v/>
      </c>
      <c r="AP177" s="332" t="str">
        <f ca="1">IF(COUNTIF(OFFSET('別紙2-4(研修実施報告書)'!$I$8,(COLUMN()-COLUMN($J$9))*4,0,4,2),$C177),AP$9,"")</f>
        <v/>
      </c>
      <c r="AQ177" s="332" t="str">
        <f ca="1">IF(COUNTIF(OFFSET('別紙2-4(研修実施報告書)'!$I$8,(COLUMN()-COLUMN($J$9))*4,0,4,2),$C177),AQ$9,"")</f>
        <v/>
      </c>
      <c r="AR177" s="332" t="str">
        <f ca="1">IF(COUNTIF(OFFSET('別紙2-4(研修実施報告書)'!$I$8,(COLUMN()-COLUMN($J$9))*4,0,4,2),$C177),AR$9,"")</f>
        <v/>
      </c>
      <c r="AS177" s="332" t="str">
        <f ca="1">IF(COUNTIF(OFFSET('別紙2-4(研修実施報告書)'!$I$8,(COLUMN()-COLUMN($J$9))*4,0,4,2),$C177),AS$9,"")</f>
        <v/>
      </c>
      <c r="AT177" s="332" t="str">
        <f ca="1">IF(COUNTIF(OFFSET('別紙2-4(研修実施報告書)'!$I$8,(COLUMN()-COLUMN($J$9))*4,0,4,2),$C177),AT$9,"")</f>
        <v/>
      </c>
      <c r="AU177" s="332" t="str">
        <f ca="1">IF(COUNTIF(OFFSET('別紙2-4(研修実施報告書)'!$I$8,(COLUMN()-COLUMN($J$9))*4,0,4,2),$C177),AU$9,"")</f>
        <v/>
      </c>
      <c r="AV177" s="332" t="str">
        <f ca="1">IF(COUNTIF(OFFSET('別紙2-4(研修実施報告書)'!$I$8,(COLUMN()-COLUMN($J$9))*4,0,4,2),$C177),AV$9,"")</f>
        <v/>
      </c>
      <c r="AW177" s="332" t="str">
        <f ca="1">IF(COUNTIF(OFFSET('別紙2-4(研修実施報告書)'!$I$8,(COLUMN()-COLUMN($J$9))*4,0,4,2),$C177),AW$9,"")</f>
        <v/>
      </c>
      <c r="AX177" s="332" t="str">
        <f ca="1">IF(COUNTIF(OFFSET('別紙2-4(研修実施報告書)'!$I$8,(COLUMN()-COLUMN($J$9))*4,0,4,2),$C177),AX$9,"")</f>
        <v/>
      </c>
      <c r="AY177" s="332" t="str">
        <f ca="1">IF(COUNTIF(OFFSET('別紙2-4(研修実施報告書)'!$I$8,(COLUMN()-COLUMN($J$9))*4,0,4,2),$C177),AY$9,"")</f>
        <v/>
      </c>
      <c r="AZ177" s="332" t="str">
        <f ca="1">IF(COUNTIF(OFFSET('別紙2-4(研修実施報告書)'!$I$8,(COLUMN()-COLUMN($J$9))*4,0,4,2),$C177),AZ$9,"")</f>
        <v/>
      </c>
      <c r="BA177" s="332" t="str">
        <f ca="1">IF(COUNTIF(OFFSET('別紙2-4(研修実施報告書)'!$I$8,(COLUMN()-COLUMN($J$9))*4,0,4,2),$C177),BA$9,"")</f>
        <v/>
      </c>
      <c r="BB177" s="332" t="str">
        <f ca="1">IF(COUNTIF(OFFSET('別紙2-4(研修実施報告書)'!$I$8,(COLUMN()-COLUMN($J$9))*4,0,4,2),$C177),BB$9,"")</f>
        <v/>
      </c>
      <c r="BC177" s="332" t="str">
        <f ca="1">IF(COUNTIF(OFFSET('別紙2-4(研修実施報告書)'!$I$8,(COLUMN()-COLUMN($J$9))*4,0,4,2),$C177),BC$9,"")</f>
        <v/>
      </c>
      <c r="BD177" s="332" t="str">
        <f ca="1">IF(COUNTIF(OFFSET('別紙2-4(研修実施報告書)'!$I$8,(COLUMN()-COLUMN($J$9))*4,0,4,2),$C177),BD$9,"")</f>
        <v/>
      </c>
      <c r="BE177" s="332" t="str">
        <f ca="1">IF(COUNTIF(OFFSET('別紙2-4(研修実施報告書)'!$I$8,(COLUMN()-COLUMN($J$9))*4,0,4,2),$C177),BE$9,"")</f>
        <v/>
      </c>
      <c r="BF177" s="332" t="str">
        <f ca="1">IF(COUNTIF(OFFSET('別紙2-4(研修実施報告書)'!$I$8,(COLUMN()-COLUMN($J$9))*4,0,4,2),$C177),BF$9,"")</f>
        <v/>
      </c>
      <c r="BG177" s="332" t="str">
        <f ca="1">IF(COUNTIF(OFFSET('別紙2-4(研修実施報告書)'!$I$8,(COLUMN()-COLUMN($J$9))*4,0,4,2),$C177),BG$9,"")</f>
        <v/>
      </c>
      <c r="BH177" s="332" t="str">
        <f ca="1">IF(COUNTIF(OFFSET('別紙2-4(研修実施報告書)'!$I$8,(COLUMN()-COLUMN($J$9))*4,0,4,2),$C177),BH$9,"")</f>
        <v/>
      </c>
      <c r="BI177" s="332" t="str">
        <f ca="1">IF(COUNTIF(OFFSET('別紙2-4(研修実施報告書)'!$I$8,(COLUMN()-COLUMN($J$9))*4,0,4,2),$C177),BI$9,"")</f>
        <v/>
      </c>
      <c r="BJ177" s="332" t="str">
        <f ca="1">IF(COUNTIF(OFFSET('別紙2-4(研修実施報告書)'!$I$8,(COLUMN()-COLUMN($J$9))*4,0,4,2),$C177),BJ$9,"")</f>
        <v/>
      </c>
      <c r="BK177" s="332" t="str">
        <f ca="1">IF(COUNTIF(OFFSET('別紙2-4(研修実施報告書)'!$I$8,(COLUMN()-COLUMN($J$9))*4,0,4,2),$C177),BK$9,"")</f>
        <v/>
      </c>
      <c r="BL177" s="332" t="str">
        <f ca="1">IF(COUNTIF(OFFSET('別紙2-4(研修実施報告書)'!$I$8,(COLUMN()-COLUMN($J$9))*4,0,4,2),$C177),BL$9,"")</f>
        <v/>
      </c>
      <c r="BM177" s="332" t="str">
        <f ca="1">IF(COUNTIF(OFFSET('別紙2-4(研修実施報告書)'!$I$8,(COLUMN()-COLUMN($J$9))*4,0,4,2),$C177),BM$9,"")</f>
        <v/>
      </c>
      <c r="BN177" s="332" t="str">
        <f ca="1">IF(COUNTIF(OFFSET('別紙2-4(研修実施報告書)'!$I$8,(COLUMN()-COLUMN($J$9))*4,0,4,2),$C177),BN$9,"")</f>
        <v/>
      </c>
      <c r="BO177" s="332" t="str">
        <f ca="1">IF(COUNTIF(OFFSET('別紙2-4(研修実施報告書)'!$I$8,(COLUMN()-COLUMN($J$9))*4,0,4,2),$C177),BO$9,"")</f>
        <v/>
      </c>
      <c r="BP177" s="332" t="str">
        <f ca="1">IF(COUNTIF(OFFSET('別紙2-4(研修実施報告書)'!$I$8,(COLUMN()-COLUMN($J$9))*4,0,4,2),$C177),BP$9,"")</f>
        <v/>
      </c>
      <c r="BQ177" s="332" t="str">
        <f ca="1">IF(COUNTIF(OFFSET('別紙2-4(研修実施報告書)'!$I$8,(COLUMN()-COLUMN($J$9))*4,0,4,2),$C177),BQ$9,"")</f>
        <v/>
      </c>
      <c r="BR177" s="332" t="str">
        <f ca="1">IF(COUNTIF(OFFSET('別紙2-4(研修実施報告書)'!$I$8,(COLUMN()-COLUMN($J$9))*4,0,4,2),$C177),BR$9,"")</f>
        <v/>
      </c>
      <c r="BS177" s="332" t="str">
        <f ca="1">IF(COUNTIF(OFFSET('別紙2-4(研修実施報告書)'!$I$8,(COLUMN()-COLUMN($J$9))*4,0,4,2),$C177),BS$9,"")</f>
        <v/>
      </c>
      <c r="BT177" s="332" t="str">
        <f ca="1">IF(COUNTIF(OFFSET('別紙2-4(研修実施報告書)'!$I$8,(COLUMN()-COLUMN($J$9))*4,0,4,2),$C177),BT$9,"")</f>
        <v/>
      </c>
      <c r="BU177" s="332" t="str">
        <f ca="1">IF(COUNTIF(OFFSET('別紙2-4(研修実施報告書)'!$I$8,(COLUMN()-COLUMN($J$9))*4,0,4,2),$C177),BU$9,"")</f>
        <v/>
      </c>
      <c r="BV177" s="332" t="str">
        <f ca="1">IF(COUNTIF(OFFSET('別紙2-4(研修実施報告書)'!$I$8,(COLUMN()-COLUMN($J$9))*4,0,4,2),$C177),BV$9,"")</f>
        <v/>
      </c>
      <c r="BW177" s="332" t="str">
        <f ca="1">IF(COUNTIF(OFFSET('別紙2-4(研修実施報告書)'!$I$8,(COLUMN()-COLUMN($J$9))*4,0,4,2),$C177),BW$9,"")</f>
        <v/>
      </c>
      <c r="BX177" s="332" t="str">
        <f ca="1">IF(COUNTIF(OFFSET('別紙2-4(研修実施報告書)'!$I$8,(COLUMN()-COLUMN($J$9))*4,0,4,2),$C177),BX$9,"")</f>
        <v/>
      </c>
      <c r="BY177" s="332" t="str">
        <f ca="1">IF(COUNTIF(OFFSET('別紙2-4(研修実施報告書)'!$I$8,(COLUMN()-COLUMN($J$9))*4,0,4,2),$C177),BY$9,"")</f>
        <v/>
      </c>
      <c r="BZ177" s="332" t="str">
        <f ca="1">IF(COUNTIF(OFFSET('別紙2-4(研修実施報告書)'!$I$8,(COLUMN()-COLUMN($J$9))*4,0,4,2),$C177),BZ$9,"")</f>
        <v/>
      </c>
      <c r="CA177" s="332" t="str">
        <f ca="1">IF(COUNTIF(OFFSET('別紙2-4(研修実施報告書)'!$I$8,(COLUMN()-COLUMN($J$9))*4,0,4,2),$C177),CA$9,"")</f>
        <v/>
      </c>
      <c r="CB177" s="332" t="str">
        <f ca="1">IF(COUNTIF(OFFSET('別紙2-4(研修実施報告書)'!$I$8,(COLUMN()-COLUMN($J$9))*4,0,4,2),$C177),CB$9,"")</f>
        <v/>
      </c>
      <c r="CC177" s="332" t="str">
        <f ca="1">IF(COUNTIF(OFFSET('別紙2-4(研修実施報告書)'!$I$8,(COLUMN()-COLUMN($J$9))*4,0,4,2),$C177),CC$9,"")</f>
        <v/>
      </c>
      <c r="CD177" s="332" t="str">
        <f ca="1">IF(COUNTIF(OFFSET('別紙2-4(研修実施報告書)'!$I$8,(COLUMN()-COLUMN($J$9))*4,0,4,2),$C177),CD$9,"")</f>
        <v/>
      </c>
      <c r="CE177" s="332" t="str">
        <f ca="1">IF(COUNTIF(OFFSET('別紙2-4(研修実施報告書)'!$I$8,(COLUMN()-COLUMN($J$9))*4,0,4,2),$C177),CE$9,"")</f>
        <v/>
      </c>
      <c r="CF177" s="332" t="str">
        <f ca="1">IF(COUNTIF(OFFSET('別紙2-4(研修実施報告書)'!$I$8,(COLUMN()-COLUMN($J$9))*4,0,4,2),$C177),CF$9,"")</f>
        <v/>
      </c>
      <c r="CG177" s="332" t="str">
        <f ca="1">IF(COUNTIF(OFFSET('別紙2-4(研修実施報告書)'!$I$8,(COLUMN()-COLUMN($J$9))*4,0,4,2),$C177),CG$9,"")</f>
        <v/>
      </c>
      <c r="CH177" s="332" t="str">
        <f ca="1">IF(COUNTIF(OFFSET('別紙2-4(研修実施報告書)'!$I$8,(COLUMN()-COLUMN($J$9))*4,0,4,2),$C177),CH$9,"")</f>
        <v/>
      </c>
      <c r="CI177" s="332" t="str">
        <f ca="1">IF(COUNTIF(OFFSET('別紙2-4(研修実施報告書)'!$I$8,(COLUMN()-COLUMN($J$9))*4,0,4,2),$C177),CI$9,"")</f>
        <v/>
      </c>
      <c r="CJ177" s="332" t="str">
        <f ca="1">IF(COUNTIF(OFFSET('別紙2-4(研修実施報告書)'!$I$8,(COLUMN()-COLUMN($J$9))*4,0,4,2),$C177),CJ$9,"")</f>
        <v/>
      </c>
      <c r="CK177" s="332" t="str">
        <f ca="1">IF(COUNTIF(OFFSET('別紙2-4(研修実施報告書)'!$I$8,(COLUMN()-COLUMN($J$9))*4,0,4,2),$C177),CK$9,"")</f>
        <v/>
      </c>
      <c r="CL177" s="332" t="str">
        <f ca="1">IF(COUNTIF(OFFSET('別紙2-4(研修実施報告書)'!$I$8,(COLUMN()-COLUMN($J$9))*4,0,4,2),$C177),CL$9,"")</f>
        <v/>
      </c>
      <c r="CM177" s="332" t="str">
        <f ca="1">IF(COUNTIF(OFFSET('別紙2-4(研修実施報告書)'!$I$8,(COLUMN()-COLUMN($J$9))*4,0,4,2),$C177),CM$9,"")</f>
        <v/>
      </c>
      <c r="CN177" s="332" t="str">
        <f ca="1">IF(COUNTIF(OFFSET('別紙2-4(研修実施報告書)'!$I$8,(COLUMN()-COLUMN($J$9))*4,0,4,2),$C177),CN$9,"")</f>
        <v/>
      </c>
      <c r="CO177" s="332" t="str">
        <f ca="1">IF(COUNTIF(OFFSET('別紙2-4(研修実施報告書)'!$I$8,(COLUMN()-COLUMN($J$9))*4,0,4,2),$C177),CO$9,"")</f>
        <v/>
      </c>
      <c r="CP177" s="332" t="str">
        <f ca="1">IF(COUNTIF(OFFSET('別紙2-4(研修実施報告書)'!$I$8,(COLUMN()-COLUMN($J$9))*4,0,4,2),$C177),CP$9,"")</f>
        <v/>
      </c>
      <c r="CQ177" s="332" t="str">
        <f ca="1">IF(COUNTIF(OFFSET('別紙2-4(研修実施報告書)'!$I$8,(COLUMN()-COLUMN($J$9))*4,0,4,2),$C177),CQ$9,"")</f>
        <v/>
      </c>
      <c r="CR177" s="332" t="str">
        <f ca="1">IF(COUNTIF(OFFSET('別紙2-4(研修実施報告書)'!$I$8,(COLUMN()-COLUMN($J$9))*4,0,4,2),$C177),CR$9,"")</f>
        <v/>
      </c>
      <c r="CS177" s="332" t="str">
        <f ca="1">IF(COUNTIF(OFFSET('別紙2-4(研修実施報告書)'!$I$8,(COLUMN()-COLUMN($J$9))*4,0,4,2),$C177),CS$9,"")</f>
        <v/>
      </c>
      <c r="CT177" s="332" t="str">
        <f ca="1">IF(COUNTIF(OFFSET('別紙2-4(研修実施報告書)'!$I$8,(COLUMN()-COLUMN($J$9))*4,0,4,2),$C177),CT$9,"")</f>
        <v/>
      </c>
      <c r="CU177" s="332" t="str">
        <f ca="1">IF(COUNTIF(OFFSET('別紙2-4(研修実施報告書)'!$I$8,(COLUMN()-COLUMN($J$9))*4,0,4,2),$C177),CU$9,"")</f>
        <v/>
      </c>
      <c r="CV177" s="332" t="str">
        <f ca="1">IF(COUNTIF(OFFSET('別紙2-4(研修実施報告書)'!$I$8,(COLUMN()-COLUMN($J$9))*4,0,4,2),$C177),CV$9,"")</f>
        <v/>
      </c>
      <c r="CW177" s="332" t="str">
        <f ca="1">IF(COUNTIF(OFFSET('別紙2-4(研修実施報告書)'!$I$8,(COLUMN()-COLUMN($J$9))*4,0,4,2),$C177),CW$9,"")</f>
        <v/>
      </c>
      <c r="CX177" s="332" t="str">
        <f ca="1">IF(COUNTIF(OFFSET('別紙2-4(研修実施報告書)'!$I$8,(COLUMN()-COLUMN($J$9))*4,0,4,2),$C177),CX$9,"")</f>
        <v/>
      </c>
      <c r="CY177" s="332" t="str">
        <f ca="1">IF(COUNTIF(OFFSET('別紙2-4(研修実施報告書)'!$I$8,(COLUMN()-COLUMN($J$9))*4,0,4,2),$C177),CY$9,"")</f>
        <v/>
      </c>
      <c r="CZ177" s="332" t="str">
        <f ca="1">IF(COUNTIF(OFFSET('別紙2-4(研修実施報告書)'!$I$8,(COLUMN()-COLUMN($J$9))*4,0,4,2),$C177),CZ$9,"")</f>
        <v/>
      </c>
      <c r="DA177" s="332" t="str">
        <f ca="1">IF(COUNTIF(OFFSET('別紙2-4(研修実施報告書)'!$I$8,(COLUMN()-COLUMN($J$9))*4,0,4,2),$C177),DA$9,"")</f>
        <v/>
      </c>
      <c r="DB177" s="332" t="str">
        <f ca="1">IF(COUNTIF(OFFSET('別紙2-4(研修実施報告書)'!$I$8,(COLUMN()-COLUMN($J$9))*4,0,4,2),$C177),DB$9,"")</f>
        <v/>
      </c>
      <c r="DC177" s="332" t="str">
        <f ca="1">IF(COUNTIF(OFFSET('別紙2-4(研修実施報告書)'!$I$8,(COLUMN()-COLUMN($J$9))*4,0,4,2),$C177),DC$9,"")</f>
        <v/>
      </c>
      <c r="DD177" s="332" t="str">
        <f ca="1">IF(COUNTIF(OFFSET('別紙2-4(研修実施報告書)'!$I$8,(COLUMN()-COLUMN($J$9))*4,0,4,2),$C177),DD$9,"")</f>
        <v/>
      </c>
      <c r="DE177" s="332" t="str">
        <f ca="1">IF(COUNTIF(OFFSET('別紙2-4(研修実施報告書)'!$I$8,(COLUMN()-COLUMN($J$9))*4,0,4,2),$C177),DE$9,"")</f>
        <v/>
      </c>
      <c r="DF177" s="332" t="str">
        <f ca="1">IF(COUNTIF(OFFSET('別紙2-4(研修実施報告書)'!$I$8,(COLUMN()-COLUMN($J$9))*4,0,4,2),$C177),DF$9,"")</f>
        <v/>
      </c>
      <c r="DG177" s="332" t="str">
        <f ca="1">IF(COUNTIF(OFFSET('別紙2-4(研修実施報告書)'!$I$8,(COLUMN()-COLUMN($J$9))*4,0,4,2),$C177),DG$9,"")</f>
        <v/>
      </c>
      <c r="DH177" s="332" t="str">
        <f ca="1">IF(COUNTIF(OFFSET('別紙2-4(研修実施報告書)'!$I$8,(COLUMN()-COLUMN($J$9))*4,0,4,2),$C177),DH$9,"")</f>
        <v/>
      </c>
      <c r="DI177" s="332" t="str">
        <f ca="1">IF(COUNTIF(OFFSET('別紙2-4(研修実施報告書)'!$I$8,(COLUMN()-COLUMN($J$9))*4,0,4,2),$C177),DI$9,"")</f>
        <v/>
      </c>
      <c r="DJ177" s="332" t="str">
        <f ca="1">IF(COUNTIF(OFFSET('別紙2-4(研修実施報告書)'!$I$8,(COLUMN()-COLUMN($J$9))*4,0,4,2),$C177),DJ$9,"")</f>
        <v/>
      </c>
      <c r="DK177" s="332" t="str">
        <f ca="1">IF(COUNTIF(OFFSET('別紙2-4(研修実施報告書)'!$I$8,(COLUMN()-COLUMN($J$9))*4,0,4,2),$C177),DK$9,"")</f>
        <v/>
      </c>
      <c r="DL177" s="332" t="str">
        <f ca="1">IF(COUNTIF(OFFSET('別紙2-4(研修実施報告書)'!$I$8,(COLUMN()-COLUMN($J$9))*4,0,4,2),$C177),DL$9,"")</f>
        <v/>
      </c>
      <c r="DM177" s="332" t="str">
        <f ca="1">IF(COUNTIF(OFFSET('別紙2-4(研修実施報告書)'!$I$8,(COLUMN()-COLUMN($J$9))*4,0,4,2),$C177),DM$9,"")</f>
        <v/>
      </c>
      <c r="DN177" s="332" t="str">
        <f ca="1">IF(COUNTIF(OFFSET('別紙2-4(研修実施報告書)'!$I$8,(COLUMN()-COLUMN($J$9))*4,0,4,2),$C177),DN$9,"")</f>
        <v/>
      </c>
      <c r="DO177" s="332" t="str">
        <f ca="1">IF(COUNTIF(OFFSET('別紙2-4(研修実施報告書)'!$I$8,(COLUMN()-COLUMN($J$9))*4,0,4,2),$C177),DO$9,"")</f>
        <v/>
      </c>
      <c r="DP177" s="332" t="str">
        <f ca="1">IF(COUNTIF(OFFSET('別紙2-4(研修実施報告書)'!$I$8,(COLUMN()-COLUMN($J$9))*4,0,4,2),$C177),DP$9,"")</f>
        <v/>
      </c>
      <c r="DQ177" s="332" t="str">
        <f ca="1">IF(COUNTIF(OFFSET('別紙2-4(研修実施報告書)'!$I$8,(COLUMN()-COLUMN($J$9))*4,0,4,2),$C177),DQ$9,"")</f>
        <v/>
      </c>
      <c r="DR177" s="332" t="str">
        <f ca="1">IF(COUNTIF(OFFSET('別紙2-4(研修実施報告書)'!$I$8,(COLUMN()-COLUMN($J$9))*4,0,4,2),$C177),DR$9,"")</f>
        <v/>
      </c>
      <c r="DS177" s="332" t="str">
        <f ca="1">IF(COUNTIF(OFFSET('別紙2-4(研修実施報告書)'!$I$8,(COLUMN()-COLUMN($J$9))*4,0,4,2),$C177),DS$9,"")</f>
        <v/>
      </c>
      <c r="DT177" s="332" t="str">
        <f ca="1">IF(COUNTIF(OFFSET('別紙2-4(研修実施報告書)'!$I$8,(COLUMN()-COLUMN($J$9))*4,0,4,2),$C177),DT$9,"")</f>
        <v/>
      </c>
      <c r="DU177" s="332" t="str">
        <f ca="1">IF(COUNTIF(OFFSET('別紙2-4(研修実施報告書)'!$I$8,(COLUMN()-COLUMN($J$9))*4,0,4,2),$C177),DU$9,"")</f>
        <v/>
      </c>
      <c r="DV177" s="332" t="str">
        <f ca="1">IF(COUNTIF(OFFSET('別紙2-4(研修実施報告書)'!$I$8,(COLUMN()-COLUMN($J$9))*4,0,4,2),$C177),DV$9,"")</f>
        <v/>
      </c>
      <c r="DW177" s="332" t="str">
        <f ca="1">IF(COUNTIF(OFFSET('別紙2-4(研修実施報告書)'!$I$8,(COLUMN()-COLUMN($J$9))*4,0,4,2),$C177),DW$9,"")</f>
        <v/>
      </c>
      <c r="DX177" s="332" t="str">
        <f ca="1">IF(COUNTIF(OFFSET('別紙2-4(研修実施報告書)'!$I$8,(COLUMN()-COLUMN($J$9))*4,0,4,2),$C177),DX$9,"")</f>
        <v/>
      </c>
      <c r="DY177" s="332" t="str">
        <f ca="1">IF(COUNTIF(OFFSET('別紙2-4(研修実施報告書)'!$I$8,(COLUMN()-COLUMN($J$9))*4,0,4,2),$C177),DY$9,"")</f>
        <v/>
      </c>
      <c r="DZ177" s="332" t="str">
        <f ca="1">IF(COUNTIF(OFFSET('別紙2-4(研修実施報告書)'!$I$8,(COLUMN()-COLUMN($J$9))*4,0,4,2),$C177),DZ$9,"")</f>
        <v/>
      </c>
      <c r="EA177" s="332" t="str">
        <f ca="1">IF(COUNTIF(OFFSET('別紙2-4(研修実施報告書)'!$I$8,(COLUMN()-COLUMN($J$9))*4,0,4,2),$C177),EA$9,"")</f>
        <v/>
      </c>
      <c r="EB177" s="332" t="str">
        <f ca="1">IF(COUNTIF(OFFSET('別紙2-4(研修実施報告書)'!$I$8,(COLUMN()-COLUMN($J$9))*4,0,4,2),$C177),EB$9,"")</f>
        <v/>
      </c>
      <c r="EC177" s="332" t="str">
        <f ca="1">IF(COUNTIF(OFFSET('別紙2-4(研修実施報告書)'!$I$8,(COLUMN()-COLUMN($J$9))*4,0,4,2),$C177),EC$9,"")</f>
        <v/>
      </c>
      <c r="ED177" s="332" t="str">
        <f ca="1">IF(COUNTIF(OFFSET('別紙2-4(研修実施報告書)'!$I$8,(COLUMN()-COLUMN($J$9))*4,0,4,2),$C177),ED$9,"")</f>
        <v/>
      </c>
      <c r="EE177" s="332" t="str">
        <f ca="1">IF(COUNTIF(OFFSET('別紙2-4(研修実施報告書)'!$I$8,(COLUMN()-COLUMN($J$9))*4,0,4,2),$C177),EE$9,"")</f>
        <v/>
      </c>
      <c r="EF177" s="332" t="str">
        <f ca="1">IF(COUNTIF(OFFSET('別紙2-4(研修実施報告書)'!$I$8,(COLUMN()-COLUMN($J$9))*4,0,4,2),$C177),EF$9,"")</f>
        <v/>
      </c>
      <c r="EG177" s="332" t="str">
        <f ca="1">IF(COUNTIF(OFFSET('別紙2-4(研修実施報告書)'!$I$8,(COLUMN()-COLUMN($J$9))*4,0,4,2),$C177),EG$9,"")</f>
        <v/>
      </c>
      <c r="EH177" s="332" t="str">
        <f ca="1">IF(COUNTIF(OFFSET('別紙2-4(研修実施報告書)'!$I$8,(COLUMN()-COLUMN($J$9))*4,0,4,2),$C177),EH$9,"")</f>
        <v/>
      </c>
      <c r="EI177" s="332" t="str">
        <f ca="1">IF(COUNTIF(OFFSET('別紙2-4(研修実施報告書)'!$I$8,(COLUMN()-COLUMN($J$9))*4,0,4,2),$C177),EI$9,"")</f>
        <v/>
      </c>
      <c r="EJ177" s="332" t="str">
        <f ca="1">IF(COUNTIF(OFFSET('別紙2-4(研修実施報告書)'!$I$8,(COLUMN()-COLUMN($J$9))*4,0,4,2),$C177),EJ$9,"")</f>
        <v/>
      </c>
      <c r="EK177" s="332" t="str">
        <f ca="1">IF(COUNTIF(OFFSET('別紙2-4(研修実施報告書)'!$I$8,(COLUMN()-COLUMN($J$9))*4,0,4,2),$C177),EK$9,"")</f>
        <v/>
      </c>
      <c r="EL177" s="332" t="str">
        <f ca="1">IF(COUNTIF(OFFSET('別紙2-4(研修実施報告書)'!$I$8,(COLUMN()-COLUMN($J$9))*4,0,4,2),$C177),EL$9,"")</f>
        <v/>
      </c>
      <c r="EM177" s="332" t="str">
        <f ca="1">IF(COUNTIF(OFFSET('別紙2-4(研修実施報告書)'!$I$8,(COLUMN()-COLUMN($J$9))*4,0,4,2),$C177),EM$9,"")</f>
        <v/>
      </c>
      <c r="EN177" s="332" t="str">
        <f ca="1">IF(COUNTIF(OFFSET('別紙2-4(研修実施報告書)'!$I$8,(COLUMN()-COLUMN($J$9))*4,0,4,2),$C177),EN$9,"")</f>
        <v/>
      </c>
      <c r="EO177" s="332" t="str">
        <f ca="1">IF(COUNTIF(OFFSET('別紙2-4(研修実施報告書)'!$I$8,(COLUMN()-COLUMN($J$9))*4,0,4,2),$C177),EO$9,"")</f>
        <v/>
      </c>
      <c r="EP177" s="332" t="str">
        <f ca="1">IF(COUNTIF(OFFSET('別紙2-4(研修実施報告書)'!$I$8,(COLUMN()-COLUMN($J$9))*4,0,4,2),$C177),EP$9,"")</f>
        <v/>
      </c>
      <c r="EQ177" s="332" t="str">
        <f ca="1">IF(COUNTIF(OFFSET('別紙2-4(研修実施報告書)'!$I$8,(COLUMN()-COLUMN($J$9))*4,0,4,2),$C177),EQ$9,"")</f>
        <v/>
      </c>
      <c r="ER177" s="332" t="str">
        <f ca="1">IF(COUNTIF(OFFSET('別紙2-4(研修実施報告書)'!$I$8,(COLUMN()-COLUMN($J$9))*4,0,4,2),$C177),ER$9,"")</f>
        <v/>
      </c>
      <c r="ES177" s="332" t="str">
        <f ca="1">IF(COUNTIF(OFFSET('別紙2-4(研修実施報告書)'!$I$8,(COLUMN()-COLUMN($J$9))*4,0,4,2),$C177),ES$9,"")</f>
        <v/>
      </c>
      <c r="ET177" s="332" t="str">
        <f ca="1">IF(COUNTIF(OFFSET('別紙2-4(研修実施報告書)'!$I$8,(COLUMN()-COLUMN($J$9))*4,0,4,2),$C177),ET$9,"")</f>
        <v/>
      </c>
      <c r="EU177" s="332" t="str">
        <f ca="1">IF(COUNTIF(OFFSET('別紙2-4(研修実施報告書)'!$I$8,(COLUMN()-COLUMN($J$9))*4,0,4,2),$C177),EU$9,"")</f>
        <v/>
      </c>
      <c r="EV177" s="332" t="str">
        <f ca="1">IF(COUNTIF(OFFSET('別紙2-4(研修実施報告書)'!$I$8,(COLUMN()-COLUMN($J$9))*4,0,4,2),$C177),EV$9,"")</f>
        <v/>
      </c>
      <c r="EW177" s="332" t="str">
        <f ca="1">IF(COUNTIF(OFFSET('別紙2-4(研修実施報告書)'!$I$8,(COLUMN()-COLUMN($J$9))*4,0,4,2),$C177),EW$9,"")</f>
        <v/>
      </c>
      <c r="EX177" s="332" t="str">
        <f ca="1">IF(COUNTIF(OFFSET('別紙2-4(研修実施報告書)'!$I$8,(COLUMN()-COLUMN($J$9))*4,0,4,2),$C177),EX$9,"")</f>
        <v/>
      </c>
      <c r="EY177" s="332" t="str">
        <f ca="1">IF(COUNTIF(OFFSET('別紙2-4(研修実施報告書)'!$I$8,(COLUMN()-COLUMN($J$9))*4,0,4,2),$C177),EY$9,"")</f>
        <v/>
      </c>
      <c r="EZ177" s="332" t="str">
        <f ca="1">IF(COUNTIF(OFFSET('別紙2-4(研修実施報告書)'!$I$8,(COLUMN()-COLUMN($J$9))*4,0,4,2),$C177),EZ$9,"")</f>
        <v/>
      </c>
      <c r="FA177" s="332" t="str">
        <f ca="1">IF(COUNTIF(OFFSET('別紙2-4(研修実施報告書)'!$I$8,(COLUMN()-COLUMN($J$9))*4,0,4,2),$C177),FA$9,"")</f>
        <v/>
      </c>
      <c r="FB177" s="332" t="str">
        <f ca="1">IF(COUNTIF(OFFSET('別紙2-4(研修実施報告書)'!$I$8,(COLUMN()-COLUMN($J$9))*4,0,4,2),$C177),FB$9,"")</f>
        <v/>
      </c>
      <c r="FC177" s="332" t="str">
        <f ca="1">IF(COUNTIF(OFFSET('別紙2-4(研修実施報告書)'!$I$8,(COLUMN()-COLUMN($J$9))*4,0,4,2),$C177),FC$9,"")</f>
        <v/>
      </c>
      <c r="FD177" s="332" t="str">
        <f ca="1">IF(COUNTIF(OFFSET('別紙2-4(研修実施報告書)'!$I$8,(COLUMN()-COLUMN($J$9))*4,0,4,2),$C177),FD$9,"")</f>
        <v/>
      </c>
      <c r="FE177" s="332" t="str">
        <f ca="1">IF(COUNTIF(OFFSET('別紙2-4(研修実施報告書)'!$I$8,(COLUMN()-COLUMN($J$9))*4,0,4,2),$C177),FE$9,"")</f>
        <v/>
      </c>
      <c r="FF177" s="332" t="str">
        <f ca="1">IF(COUNTIF(OFFSET('別紙2-4(研修実施報告書)'!$I$8,(COLUMN()-COLUMN($J$9))*4,0,4,2),$C177),FF$9,"")</f>
        <v/>
      </c>
      <c r="FG177" s="332" t="str">
        <f ca="1">IF(COUNTIF(OFFSET('別紙2-4(研修実施報告書)'!$I$8,(COLUMN()-COLUMN($J$9))*4,0,4,2),$C177),FG$9,"")</f>
        <v/>
      </c>
      <c r="FH177" s="332" t="str">
        <f ca="1">IF(COUNTIF(OFFSET('別紙2-4(研修実施報告書)'!$I$8,(COLUMN()-COLUMN($J$9))*4,0,4,2),$C177),FH$9,"")</f>
        <v/>
      </c>
      <c r="FI177" s="332" t="str">
        <f ca="1">IF(COUNTIF(OFFSET('別紙2-4(研修実施報告書)'!$I$8,(COLUMN()-COLUMN($J$9))*4,0,4,2),$C177),FI$9,"")</f>
        <v/>
      </c>
      <c r="FJ177" s="332" t="str">
        <f ca="1">IF(COUNTIF(OFFSET('別紙2-4(研修実施報告書)'!$I$8,(COLUMN()-COLUMN($J$9))*4,0,4,2),$C177),FJ$9,"")</f>
        <v/>
      </c>
      <c r="FK177" s="332" t="str">
        <f ca="1">IF(COUNTIF(OFFSET('別紙2-4(研修実施報告書)'!$I$8,(COLUMN()-COLUMN($J$9))*4,0,4,2),$C177),FK$9,"")</f>
        <v/>
      </c>
      <c r="FL177" s="332" t="str">
        <f ca="1">IF(COUNTIF(OFFSET('別紙2-4(研修実施報告書)'!$I$8,(COLUMN()-COLUMN($J$9))*4,0,4,2),$C177),FL$9,"")</f>
        <v/>
      </c>
      <c r="FM177" s="332" t="str">
        <f ca="1">IF(COUNTIF(OFFSET('別紙2-4(研修実施報告書)'!$I$8,(COLUMN()-COLUMN($J$9))*4,0,4,2),$C177),FM$9,"")</f>
        <v/>
      </c>
      <c r="FN177" s="332" t="str">
        <f ca="1">IF(COUNTIF(OFFSET('別紙2-4(研修実施報告書)'!$I$8,(COLUMN()-COLUMN($J$9))*4,0,4,2),$C177),FN$9,"")</f>
        <v/>
      </c>
      <c r="FO177" s="332" t="str">
        <f ca="1">IF(COUNTIF(OFFSET('別紙2-4(研修実施報告書)'!$I$8,(COLUMN()-COLUMN($J$9))*4,0,4,2),$C177),FO$9,"")</f>
        <v/>
      </c>
      <c r="FP177" s="332" t="str">
        <f ca="1">IF(COUNTIF(OFFSET('別紙2-4(研修実施報告書)'!$I$8,(COLUMN()-COLUMN($J$9))*4,0,4,2),$C177),FP$9,"")</f>
        <v/>
      </c>
      <c r="FQ177" s="332" t="str">
        <f ca="1">IF(COUNTIF(OFFSET('別紙2-4(研修実施報告書)'!$I$8,(COLUMN()-COLUMN($J$9))*4,0,4,2),$C177),FQ$9,"")</f>
        <v/>
      </c>
      <c r="FR177" s="332" t="str">
        <f ca="1">IF(COUNTIF(OFFSET('別紙2-4(研修実施報告書)'!$I$8,(COLUMN()-COLUMN($J$9))*4,0,4,2),$C177),FR$9,"")</f>
        <v/>
      </c>
      <c r="FS177" s="332" t="str">
        <f ca="1">IF(COUNTIF(OFFSET('別紙2-4(研修実施報告書)'!$I$8,(COLUMN()-COLUMN($J$9))*4,0,4,2),$C177),FS$9,"")</f>
        <v/>
      </c>
      <c r="FT177" s="332" t="str">
        <f ca="1">IF(COUNTIF(OFFSET('別紙2-4(研修実施報告書)'!$I$8,(COLUMN()-COLUMN($J$9))*4,0,4,2),$C177),FT$9,"")</f>
        <v/>
      </c>
      <c r="FU177" s="332" t="str">
        <f ca="1">IF(COUNTIF(OFFSET('別紙2-4(研修実施報告書)'!$I$8,(COLUMN()-COLUMN($J$9))*4,0,4,2),$C177),FU$9,"")</f>
        <v/>
      </c>
      <c r="FV177" s="332" t="str">
        <f ca="1">IF(COUNTIF(OFFSET('別紙2-4(研修実施報告書)'!$I$8,(COLUMN()-COLUMN($J$9))*4,0,4,2),$C177),FV$9,"")</f>
        <v/>
      </c>
      <c r="FW177" s="332" t="str">
        <f ca="1">IF(COUNTIF(OFFSET('別紙2-4(研修実施報告書)'!$I$8,(COLUMN()-COLUMN($J$9))*4,0,4,2),$C177),FW$9,"")</f>
        <v/>
      </c>
      <c r="FX177" s="332" t="str">
        <f ca="1">IF(COUNTIF(OFFSET('別紙2-4(研修実施報告書)'!$I$8,(COLUMN()-COLUMN($J$9))*4,0,4,2),$C177),FX$9,"")</f>
        <v/>
      </c>
      <c r="FY177" s="332" t="str">
        <f ca="1">IF(COUNTIF(OFFSET('別紙2-4(研修実施報告書)'!$I$8,(COLUMN()-COLUMN($J$9))*4,0,4,2),$C177),FY$9,"")</f>
        <v/>
      </c>
      <c r="FZ177" s="332" t="str">
        <f ca="1">IF(COUNTIF(OFFSET('別紙2-4(研修実施報告書)'!$I$8,(COLUMN()-COLUMN($J$9))*4,0,4,2),$C177),FZ$9,"")</f>
        <v/>
      </c>
      <c r="GA177" s="332" t="str">
        <f ca="1">IF(COUNTIF(OFFSET('別紙2-4(研修実施報告書)'!$I$8,(COLUMN()-COLUMN($J$9))*4,0,4,2),$C177),GA$9,"")</f>
        <v/>
      </c>
      <c r="GB177" s="332" t="str">
        <f ca="1">IF(COUNTIF(OFFSET('別紙2-4(研修実施報告書)'!$I$8,(COLUMN()-COLUMN($J$9))*4,0,4,2),$C177),GB$9,"")</f>
        <v/>
      </c>
      <c r="GC177" s="332" t="str">
        <f ca="1">IF(COUNTIF(OFFSET('別紙2-4(研修実施報告書)'!$I$8,(COLUMN()-COLUMN($J$9))*4,0,4,2),$C177),GC$9,"")</f>
        <v/>
      </c>
      <c r="GD177" s="332" t="str">
        <f ca="1">IF(COUNTIF(OFFSET('別紙2-4(研修実施報告書)'!$I$8,(COLUMN()-COLUMN($J$9))*4,0,4,2),$C177),GD$9,"")</f>
        <v/>
      </c>
      <c r="GE177" s="332" t="str">
        <f ca="1">IF(COUNTIF(OFFSET('別紙2-4(研修実施報告書)'!$I$8,(COLUMN()-COLUMN($J$9))*4,0,4,2),$C177),GE$9,"")</f>
        <v/>
      </c>
      <c r="GF177" s="332" t="str">
        <f ca="1">IF(COUNTIF(OFFSET('別紙2-4(研修実施報告書)'!$I$8,(COLUMN()-COLUMN($J$9))*4,0,4,2),$C177),GF$9,"")</f>
        <v/>
      </c>
      <c r="GG177" s="332" t="str">
        <f ca="1">IF(COUNTIF(OFFSET('別紙2-4(研修実施報告書)'!$I$8,(COLUMN()-COLUMN($J$9))*4,0,4,2),$C177),GG$9,"")</f>
        <v/>
      </c>
      <c r="GH177" s="332" t="str">
        <f ca="1">IF(COUNTIF(OFFSET('別紙2-4(研修実施報告書)'!$I$8,(COLUMN()-COLUMN($J$9))*4,0,4,2),$C177),GH$9,"")</f>
        <v/>
      </c>
      <c r="GI177" s="332" t="str">
        <f ca="1">IF(COUNTIF(OFFSET('別紙2-4(研修実施報告書)'!$I$8,(COLUMN()-COLUMN($J$9))*4,0,4,2),$C177),GI$9,"")</f>
        <v/>
      </c>
      <c r="GJ177" s="332" t="str">
        <f ca="1">IF(COUNTIF(OFFSET('別紙2-4(研修実施報告書)'!$I$8,(COLUMN()-COLUMN($J$9))*4,0,4,2),$C177),GJ$9,"")</f>
        <v/>
      </c>
      <c r="GK177" s="332" t="str">
        <f ca="1">IF(COUNTIF(OFFSET('別紙2-4(研修実施報告書)'!$I$8,(COLUMN()-COLUMN($J$9))*4,0,4,2),$C177),GK$9,"")</f>
        <v/>
      </c>
      <c r="GL177" s="332" t="str">
        <f ca="1">IF(COUNTIF(OFFSET('別紙2-4(研修実施報告書)'!$I$8,(COLUMN()-COLUMN($J$9))*4,0,4,2),$C177),GL$9,"")</f>
        <v/>
      </c>
      <c r="GM177" s="332" t="str">
        <f ca="1">IF(COUNTIF(OFFSET('別紙2-4(研修実施報告書)'!$I$8,(COLUMN()-COLUMN($J$9))*4,0,4,2),$C177),GM$9,"")</f>
        <v/>
      </c>
      <c r="GN177" s="332" t="str">
        <f ca="1">IF(COUNTIF(OFFSET('別紙2-4(研修実施報告書)'!$I$8,(COLUMN()-COLUMN($J$9))*4,0,4,2),$C177),GN$9,"")</f>
        <v/>
      </c>
      <c r="GO177" s="332" t="str">
        <f ca="1">IF(COUNTIF(OFFSET('別紙2-4(研修実施報告書)'!$I$8,(COLUMN()-COLUMN($J$9))*4,0,4,2),$C177),GO$9,"")</f>
        <v/>
      </c>
      <c r="GP177" s="332" t="str">
        <f ca="1">IF(COUNTIF(OFFSET('別紙2-4(研修実施報告書)'!$I$8,(COLUMN()-COLUMN($J$9))*4,0,4,2),$C177),GP$9,"")</f>
        <v/>
      </c>
      <c r="GQ177" s="332" t="str">
        <f ca="1">IF(COUNTIF(OFFSET('別紙2-4(研修実施報告書)'!$I$8,(COLUMN()-COLUMN($J$9))*4,0,4,2),$C177),GQ$9,"")</f>
        <v/>
      </c>
      <c r="GR177" s="332" t="str">
        <f ca="1">IF(COUNTIF(OFFSET('別紙2-4(研修実施報告書)'!$I$8,(COLUMN()-COLUMN($J$9))*4,0,4,2),$C177),GR$9,"")</f>
        <v/>
      </c>
      <c r="GS177" s="332" t="str">
        <f ca="1">IF(COUNTIF(OFFSET('別紙2-4(研修実施報告書)'!$I$8,(COLUMN()-COLUMN($J$9))*4,0,4,2),$C177),GS$9,"")</f>
        <v/>
      </c>
      <c r="GT177" s="332" t="str">
        <f ca="1">IF(COUNTIF(OFFSET('別紙2-4(研修実施報告書)'!$I$8,(COLUMN()-COLUMN($J$9))*4,0,4,2),$C177),GT$9,"")</f>
        <v/>
      </c>
      <c r="GU177" s="332" t="str">
        <f ca="1">IF(COUNTIF(OFFSET('別紙2-4(研修実施報告書)'!$I$8,(COLUMN()-COLUMN($J$9))*4,0,4,2),$C177),GU$9,"")</f>
        <v/>
      </c>
      <c r="GV177" s="332" t="str">
        <f ca="1">IF(COUNTIF(OFFSET('別紙2-4(研修実施報告書)'!$I$8,(COLUMN()-COLUMN($J$9))*4,0,4,2),$C177),GV$9,"")</f>
        <v/>
      </c>
      <c r="GW177" s="332" t="str">
        <f ca="1">IF(COUNTIF(OFFSET('別紙2-4(研修実施報告書)'!$I$8,(COLUMN()-COLUMN($J$9))*4,0,4,2),$C177),GW$9,"")</f>
        <v/>
      </c>
      <c r="GX177" s="332" t="str">
        <f ca="1">IF(COUNTIF(OFFSET('別紙2-4(研修実施報告書)'!$I$8,(COLUMN()-COLUMN($J$9))*4,0,4,2),$C177),GX$9,"")</f>
        <v/>
      </c>
      <c r="GY177" s="332" t="str">
        <f ca="1">IF(COUNTIF(OFFSET('別紙2-4(研修実施報告書)'!$I$8,(COLUMN()-COLUMN($J$9))*4,0,4,2),$C177),GY$9,"")</f>
        <v/>
      </c>
      <c r="GZ177" s="332" t="str">
        <f ca="1">IF(COUNTIF(OFFSET('別紙2-4(研修実施報告書)'!$I$8,(COLUMN()-COLUMN($J$9))*4,0,4,2),$C177),GZ$9,"")</f>
        <v/>
      </c>
      <c r="HA177" s="332" t="str">
        <f ca="1">IF(COUNTIF(OFFSET('別紙2-4(研修実施報告書)'!$I$8,(COLUMN()-COLUMN($J$9))*4,0,4,2),$C177),HA$9,"")</f>
        <v/>
      </c>
      <c r="HB177" s="320"/>
    </row>
    <row r="178" spans="1:210" ht="18.75" customHeight="1">
      <c r="A178" s="325">
        <v>164</v>
      </c>
      <c r="B178" s="323" t="str">
        <f>IF(AND('別紙1-7(研修責任者教育担当者) '!E181="〇",'別紙1-7(研修責任者教育担当者) '!F181="〇"),"専任・兼任",IF('別紙1-7(研修責任者教育担当者) '!E181="〇","専任",IF('別紙1-7(研修責任者教育担当者) '!F181="〇","兼任","")))</f>
        <v/>
      </c>
      <c r="C178" s="324">
        <f>VLOOKUP(A178,'別紙1-7(研修責任者教育担当者) '!$B$18:$C$217,2,0)</f>
        <v>0</v>
      </c>
      <c r="D178" s="348" t="s">
        <v>175</v>
      </c>
      <c r="E178" s="349"/>
      <c r="F178" s="329" t="e">
        <f t="shared" si="6"/>
        <v>#DIV/0!</v>
      </c>
      <c r="G178" s="330" t="e">
        <f t="shared" ca="1" si="7"/>
        <v>#DIV/0!</v>
      </c>
      <c r="H178" s="318">
        <f t="shared" ca="1" si="8"/>
        <v>0</v>
      </c>
      <c r="I178" s="318"/>
      <c r="J178" s="332" t="str">
        <f ca="1">IF(COUNTIF(OFFSET('別紙2-4(研修実施報告書)'!$I$8,(COLUMN()-COLUMN($J$9))*4,0,4,2),$C178),J$9,"")</f>
        <v/>
      </c>
      <c r="K178" s="332" t="str">
        <f ca="1">IF(COUNTIF(OFFSET('別紙2-4(研修実施報告書)'!$I$8,(COLUMN()-COLUMN($J$9))*4,0,4,2),$C178),K$9,"")</f>
        <v/>
      </c>
      <c r="L178" s="332" t="str">
        <f ca="1">IF(COUNTIF(OFFSET('別紙2-4(研修実施報告書)'!$I$8,(COLUMN()-COLUMN($J$9))*4,0,4,2),$C178),L$9,"")</f>
        <v/>
      </c>
      <c r="M178" s="332" t="str">
        <f ca="1">IF(COUNTIF(OFFSET('別紙2-4(研修実施報告書)'!$I$8,(COLUMN()-COLUMN($J$9))*4,0,4,2),$C178),M$9,"")</f>
        <v/>
      </c>
      <c r="N178" s="332" t="str">
        <f ca="1">IF(COUNTIF(OFFSET('別紙2-4(研修実施報告書)'!$I$8,(COLUMN()-COLUMN($J$9))*4,0,4,2),$C178),N$9,"")</f>
        <v/>
      </c>
      <c r="O178" s="332" t="str">
        <f ca="1">IF(COUNTIF(OFFSET('別紙2-4(研修実施報告書)'!$I$8,(COLUMN()-COLUMN($J$9))*4,0,4,2),$C178),O$9,"")</f>
        <v/>
      </c>
      <c r="P178" s="332" t="str">
        <f ca="1">IF(COUNTIF(OFFSET('別紙2-4(研修実施報告書)'!$I$8,(COLUMN()-COLUMN($J$9))*4,0,4,2),$C178),P$9,"")</f>
        <v/>
      </c>
      <c r="Q178" s="332" t="str">
        <f ca="1">IF(COUNTIF(OFFSET('別紙2-4(研修実施報告書)'!$I$8,(COLUMN()-COLUMN($J$9))*4,0,4,2),$C178),Q$9,"")</f>
        <v/>
      </c>
      <c r="R178" s="332" t="str">
        <f ca="1">IF(COUNTIF(OFFSET('別紙2-4(研修実施報告書)'!$I$8,(COLUMN()-COLUMN($J$9))*4,0,4,2),$C178),R$9,"")</f>
        <v/>
      </c>
      <c r="S178" s="332" t="str">
        <f ca="1">IF(COUNTIF(OFFSET('別紙2-4(研修実施報告書)'!$I$8,(COLUMN()-COLUMN($J$9))*4,0,4,2),$C178),S$9,"")</f>
        <v/>
      </c>
      <c r="T178" s="332" t="str">
        <f ca="1">IF(COUNTIF(OFFSET('別紙2-4(研修実施報告書)'!$I$8,(COLUMN()-COLUMN($J$9))*4,0,4,2),$C178),T$9,"")</f>
        <v/>
      </c>
      <c r="U178" s="332" t="str">
        <f ca="1">IF(COUNTIF(OFFSET('別紙2-4(研修実施報告書)'!$I$8,(COLUMN()-COLUMN($J$9))*4,0,4,2),$C178),U$9,"")</f>
        <v/>
      </c>
      <c r="V178" s="332" t="str">
        <f ca="1">IF(COUNTIF(OFFSET('別紙2-4(研修実施報告書)'!$I$8,(COLUMN()-COLUMN($J$9))*4,0,4,2),$C178),V$9,"")</f>
        <v/>
      </c>
      <c r="W178" s="332" t="str">
        <f ca="1">IF(COUNTIF(OFFSET('別紙2-4(研修実施報告書)'!$I$8,(COLUMN()-COLUMN($J$9))*4,0,4,2),$C178),W$9,"")</f>
        <v/>
      </c>
      <c r="X178" s="332" t="str">
        <f ca="1">IF(COUNTIF(OFFSET('別紙2-4(研修実施報告書)'!$I$8,(COLUMN()-COLUMN($J$9))*4,0,4,2),$C178),X$9,"")</f>
        <v/>
      </c>
      <c r="Y178" s="332" t="str">
        <f ca="1">IF(COUNTIF(OFFSET('別紙2-4(研修実施報告書)'!$I$8,(COLUMN()-COLUMN($J$9))*4,0,4,2),$C178),Y$9,"")</f>
        <v/>
      </c>
      <c r="Z178" s="332" t="str">
        <f ca="1">IF(COUNTIF(OFFSET('別紙2-4(研修実施報告書)'!$I$8,(COLUMN()-COLUMN($J$9))*4,0,4,2),$C178),Z$9,"")</f>
        <v/>
      </c>
      <c r="AA178" s="332" t="str">
        <f ca="1">IF(COUNTIF(OFFSET('別紙2-4(研修実施報告書)'!$I$8,(COLUMN()-COLUMN($J$9))*4,0,4,2),$C178),AA$9,"")</f>
        <v/>
      </c>
      <c r="AB178" s="332" t="str">
        <f ca="1">IF(COUNTIF(OFFSET('別紙2-4(研修実施報告書)'!$I$8,(COLUMN()-COLUMN($J$9))*4,0,4,2),$C178),AB$9,"")</f>
        <v/>
      </c>
      <c r="AC178" s="332" t="str">
        <f ca="1">IF(COUNTIF(OFFSET('別紙2-4(研修実施報告書)'!$I$8,(COLUMN()-COLUMN($J$9))*4,0,4,2),$C178),AC$9,"")</f>
        <v/>
      </c>
      <c r="AD178" s="332" t="str">
        <f ca="1">IF(COUNTIF(OFFSET('別紙2-4(研修実施報告書)'!$I$8,(COLUMN()-COLUMN($J$9))*4,0,4,2),$C178),AD$9,"")</f>
        <v/>
      </c>
      <c r="AE178" s="332" t="str">
        <f ca="1">IF(COUNTIF(OFFSET('別紙2-4(研修実施報告書)'!$I$8,(COLUMN()-COLUMN($J$9))*4,0,4,2),$C178),AE$9,"")</f>
        <v/>
      </c>
      <c r="AF178" s="332" t="str">
        <f ca="1">IF(COUNTIF(OFFSET('別紙2-4(研修実施報告書)'!$I$8,(COLUMN()-COLUMN($J$9))*4,0,4,2),$C178),AF$9,"")</f>
        <v/>
      </c>
      <c r="AG178" s="332" t="str">
        <f ca="1">IF(COUNTIF(OFFSET('別紙2-4(研修実施報告書)'!$I$8,(COLUMN()-COLUMN($J$9))*4,0,4,2),$C178),AG$9,"")</f>
        <v/>
      </c>
      <c r="AH178" s="332" t="str">
        <f ca="1">IF(COUNTIF(OFFSET('別紙2-4(研修実施報告書)'!$I$8,(COLUMN()-COLUMN($J$9))*4,0,4,2),$C178),AH$9,"")</f>
        <v/>
      </c>
      <c r="AI178" s="332" t="str">
        <f ca="1">IF(COUNTIF(OFFSET('別紙2-4(研修実施報告書)'!$I$8,(COLUMN()-COLUMN($J$9))*4,0,4,2),$C178),AI$9,"")</f>
        <v/>
      </c>
      <c r="AJ178" s="332" t="str">
        <f ca="1">IF(COUNTIF(OFFSET('別紙2-4(研修実施報告書)'!$I$8,(COLUMN()-COLUMN($J$9))*4,0,4,2),$C178),AJ$9,"")</f>
        <v/>
      </c>
      <c r="AK178" s="332" t="str">
        <f ca="1">IF(COUNTIF(OFFSET('別紙2-4(研修実施報告書)'!$I$8,(COLUMN()-COLUMN($J$9))*4,0,4,2),$C178),AK$9,"")</f>
        <v/>
      </c>
      <c r="AL178" s="332" t="str">
        <f ca="1">IF(COUNTIF(OFFSET('別紙2-4(研修実施報告書)'!$I$8,(COLUMN()-COLUMN($J$9))*4,0,4,2),$C178),AL$9,"")</f>
        <v/>
      </c>
      <c r="AM178" s="332" t="str">
        <f ca="1">IF(COUNTIF(OFFSET('別紙2-4(研修実施報告書)'!$I$8,(COLUMN()-COLUMN($J$9))*4,0,4,2),$C178),AM$9,"")</f>
        <v/>
      </c>
      <c r="AN178" s="332" t="str">
        <f ca="1">IF(COUNTIF(OFFSET('別紙2-4(研修実施報告書)'!$I$8,(COLUMN()-COLUMN($J$9))*4,0,4,2),$C178),AN$9,"")</f>
        <v/>
      </c>
      <c r="AO178" s="332" t="str">
        <f ca="1">IF(COUNTIF(OFFSET('別紙2-4(研修実施報告書)'!$I$8,(COLUMN()-COLUMN($J$9))*4,0,4,2),$C178),AO$9,"")</f>
        <v/>
      </c>
      <c r="AP178" s="332" t="str">
        <f ca="1">IF(COUNTIF(OFFSET('別紙2-4(研修実施報告書)'!$I$8,(COLUMN()-COLUMN($J$9))*4,0,4,2),$C178),AP$9,"")</f>
        <v/>
      </c>
      <c r="AQ178" s="332" t="str">
        <f ca="1">IF(COUNTIF(OFFSET('別紙2-4(研修実施報告書)'!$I$8,(COLUMN()-COLUMN($J$9))*4,0,4,2),$C178),AQ$9,"")</f>
        <v/>
      </c>
      <c r="AR178" s="332" t="str">
        <f ca="1">IF(COUNTIF(OFFSET('別紙2-4(研修実施報告書)'!$I$8,(COLUMN()-COLUMN($J$9))*4,0,4,2),$C178),AR$9,"")</f>
        <v/>
      </c>
      <c r="AS178" s="332" t="str">
        <f ca="1">IF(COUNTIF(OFFSET('別紙2-4(研修実施報告書)'!$I$8,(COLUMN()-COLUMN($J$9))*4,0,4,2),$C178),AS$9,"")</f>
        <v/>
      </c>
      <c r="AT178" s="332" t="str">
        <f ca="1">IF(COUNTIF(OFFSET('別紙2-4(研修実施報告書)'!$I$8,(COLUMN()-COLUMN($J$9))*4,0,4,2),$C178),AT$9,"")</f>
        <v/>
      </c>
      <c r="AU178" s="332" t="str">
        <f ca="1">IF(COUNTIF(OFFSET('別紙2-4(研修実施報告書)'!$I$8,(COLUMN()-COLUMN($J$9))*4,0,4,2),$C178),AU$9,"")</f>
        <v/>
      </c>
      <c r="AV178" s="332" t="str">
        <f ca="1">IF(COUNTIF(OFFSET('別紙2-4(研修実施報告書)'!$I$8,(COLUMN()-COLUMN($J$9))*4,0,4,2),$C178),AV$9,"")</f>
        <v/>
      </c>
      <c r="AW178" s="332" t="str">
        <f ca="1">IF(COUNTIF(OFFSET('別紙2-4(研修実施報告書)'!$I$8,(COLUMN()-COLUMN($J$9))*4,0,4,2),$C178),AW$9,"")</f>
        <v/>
      </c>
      <c r="AX178" s="332" t="str">
        <f ca="1">IF(COUNTIF(OFFSET('別紙2-4(研修実施報告書)'!$I$8,(COLUMN()-COLUMN($J$9))*4,0,4,2),$C178),AX$9,"")</f>
        <v/>
      </c>
      <c r="AY178" s="332" t="str">
        <f ca="1">IF(COUNTIF(OFFSET('別紙2-4(研修実施報告書)'!$I$8,(COLUMN()-COLUMN($J$9))*4,0,4,2),$C178),AY$9,"")</f>
        <v/>
      </c>
      <c r="AZ178" s="332" t="str">
        <f ca="1">IF(COUNTIF(OFFSET('別紙2-4(研修実施報告書)'!$I$8,(COLUMN()-COLUMN($J$9))*4,0,4,2),$C178),AZ$9,"")</f>
        <v/>
      </c>
      <c r="BA178" s="332" t="str">
        <f ca="1">IF(COUNTIF(OFFSET('別紙2-4(研修実施報告書)'!$I$8,(COLUMN()-COLUMN($J$9))*4,0,4,2),$C178),BA$9,"")</f>
        <v/>
      </c>
      <c r="BB178" s="332" t="str">
        <f ca="1">IF(COUNTIF(OFFSET('別紙2-4(研修実施報告書)'!$I$8,(COLUMN()-COLUMN($J$9))*4,0,4,2),$C178),BB$9,"")</f>
        <v/>
      </c>
      <c r="BC178" s="332" t="str">
        <f ca="1">IF(COUNTIF(OFFSET('別紙2-4(研修実施報告書)'!$I$8,(COLUMN()-COLUMN($J$9))*4,0,4,2),$C178),BC$9,"")</f>
        <v/>
      </c>
      <c r="BD178" s="332" t="str">
        <f ca="1">IF(COUNTIF(OFFSET('別紙2-4(研修実施報告書)'!$I$8,(COLUMN()-COLUMN($J$9))*4,0,4,2),$C178),BD$9,"")</f>
        <v/>
      </c>
      <c r="BE178" s="332" t="str">
        <f ca="1">IF(COUNTIF(OFFSET('別紙2-4(研修実施報告書)'!$I$8,(COLUMN()-COLUMN($J$9))*4,0,4,2),$C178),BE$9,"")</f>
        <v/>
      </c>
      <c r="BF178" s="332" t="str">
        <f ca="1">IF(COUNTIF(OFFSET('別紙2-4(研修実施報告書)'!$I$8,(COLUMN()-COLUMN($J$9))*4,0,4,2),$C178),BF$9,"")</f>
        <v/>
      </c>
      <c r="BG178" s="332" t="str">
        <f ca="1">IF(COUNTIF(OFFSET('別紙2-4(研修実施報告書)'!$I$8,(COLUMN()-COLUMN($J$9))*4,0,4,2),$C178),BG$9,"")</f>
        <v/>
      </c>
      <c r="BH178" s="332" t="str">
        <f ca="1">IF(COUNTIF(OFFSET('別紙2-4(研修実施報告書)'!$I$8,(COLUMN()-COLUMN($J$9))*4,0,4,2),$C178),BH$9,"")</f>
        <v/>
      </c>
      <c r="BI178" s="332" t="str">
        <f ca="1">IF(COUNTIF(OFFSET('別紙2-4(研修実施報告書)'!$I$8,(COLUMN()-COLUMN($J$9))*4,0,4,2),$C178),BI$9,"")</f>
        <v/>
      </c>
      <c r="BJ178" s="332" t="str">
        <f ca="1">IF(COUNTIF(OFFSET('別紙2-4(研修実施報告書)'!$I$8,(COLUMN()-COLUMN($J$9))*4,0,4,2),$C178),BJ$9,"")</f>
        <v/>
      </c>
      <c r="BK178" s="332" t="str">
        <f ca="1">IF(COUNTIF(OFFSET('別紙2-4(研修実施報告書)'!$I$8,(COLUMN()-COLUMN($J$9))*4,0,4,2),$C178),BK$9,"")</f>
        <v/>
      </c>
      <c r="BL178" s="332" t="str">
        <f ca="1">IF(COUNTIF(OFFSET('別紙2-4(研修実施報告書)'!$I$8,(COLUMN()-COLUMN($J$9))*4,0,4,2),$C178),BL$9,"")</f>
        <v/>
      </c>
      <c r="BM178" s="332" t="str">
        <f ca="1">IF(COUNTIF(OFFSET('別紙2-4(研修実施報告書)'!$I$8,(COLUMN()-COLUMN($J$9))*4,0,4,2),$C178),BM$9,"")</f>
        <v/>
      </c>
      <c r="BN178" s="332" t="str">
        <f ca="1">IF(COUNTIF(OFFSET('別紙2-4(研修実施報告書)'!$I$8,(COLUMN()-COLUMN($J$9))*4,0,4,2),$C178),BN$9,"")</f>
        <v/>
      </c>
      <c r="BO178" s="332" t="str">
        <f ca="1">IF(COUNTIF(OFFSET('別紙2-4(研修実施報告書)'!$I$8,(COLUMN()-COLUMN($J$9))*4,0,4,2),$C178),BO$9,"")</f>
        <v/>
      </c>
      <c r="BP178" s="332" t="str">
        <f ca="1">IF(COUNTIF(OFFSET('別紙2-4(研修実施報告書)'!$I$8,(COLUMN()-COLUMN($J$9))*4,0,4,2),$C178),BP$9,"")</f>
        <v/>
      </c>
      <c r="BQ178" s="332" t="str">
        <f ca="1">IF(COUNTIF(OFFSET('別紙2-4(研修実施報告書)'!$I$8,(COLUMN()-COLUMN($J$9))*4,0,4,2),$C178),BQ$9,"")</f>
        <v/>
      </c>
      <c r="BR178" s="332" t="str">
        <f ca="1">IF(COUNTIF(OFFSET('別紙2-4(研修実施報告書)'!$I$8,(COLUMN()-COLUMN($J$9))*4,0,4,2),$C178),BR$9,"")</f>
        <v/>
      </c>
      <c r="BS178" s="332" t="str">
        <f ca="1">IF(COUNTIF(OFFSET('別紙2-4(研修実施報告書)'!$I$8,(COLUMN()-COLUMN($J$9))*4,0,4,2),$C178),BS$9,"")</f>
        <v/>
      </c>
      <c r="BT178" s="332" t="str">
        <f ca="1">IF(COUNTIF(OFFSET('別紙2-4(研修実施報告書)'!$I$8,(COLUMN()-COLUMN($J$9))*4,0,4,2),$C178),BT$9,"")</f>
        <v/>
      </c>
      <c r="BU178" s="332" t="str">
        <f ca="1">IF(COUNTIF(OFFSET('別紙2-4(研修実施報告書)'!$I$8,(COLUMN()-COLUMN($J$9))*4,0,4,2),$C178),BU$9,"")</f>
        <v/>
      </c>
      <c r="BV178" s="332" t="str">
        <f ca="1">IF(COUNTIF(OFFSET('別紙2-4(研修実施報告書)'!$I$8,(COLUMN()-COLUMN($J$9))*4,0,4,2),$C178),BV$9,"")</f>
        <v/>
      </c>
      <c r="BW178" s="332" t="str">
        <f ca="1">IF(COUNTIF(OFFSET('別紙2-4(研修実施報告書)'!$I$8,(COLUMN()-COLUMN($J$9))*4,0,4,2),$C178),BW$9,"")</f>
        <v/>
      </c>
      <c r="BX178" s="332" t="str">
        <f ca="1">IF(COUNTIF(OFFSET('別紙2-4(研修実施報告書)'!$I$8,(COLUMN()-COLUMN($J$9))*4,0,4,2),$C178),BX$9,"")</f>
        <v/>
      </c>
      <c r="BY178" s="332" t="str">
        <f ca="1">IF(COUNTIF(OFFSET('別紙2-4(研修実施報告書)'!$I$8,(COLUMN()-COLUMN($J$9))*4,0,4,2),$C178),BY$9,"")</f>
        <v/>
      </c>
      <c r="BZ178" s="332" t="str">
        <f ca="1">IF(COUNTIF(OFFSET('別紙2-4(研修実施報告書)'!$I$8,(COLUMN()-COLUMN($J$9))*4,0,4,2),$C178),BZ$9,"")</f>
        <v/>
      </c>
      <c r="CA178" s="332" t="str">
        <f ca="1">IF(COUNTIF(OFFSET('別紙2-4(研修実施報告書)'!$I$8,(COLUMN()-COLUMN($J$9))*4,0,4,2),$C178),CA$9,"")</f>
        <v/>
      </c>
      <c r="CB178" s="332" t="str">
        <f ca="1">IF(COUNTIF(OFFSET('別紙2-4(研修実施報告書)'!$I$8,(COLUMN()-COLUMN($J$9))*4,0,4,2),$C178),CB$9,"")</f>
        <v/>
      </c>
      <c r="CC178" s="332" t="str">
        <f ca="1">IF(COUNTIF(OFFSET('別紙2-4(研修実施報告書)'!$I$8,(COLUMN()-COLUMN($J$9))*4,0,4,2),$C178),CC$9,"")</f>
        <v/>
      </c>
      <c r="CD178" s="332" t="str">
        <f ca="1">IF(COUNTIF(OFFSET('別紙2-4(研修実施報告書)'!$I$8,(COLUMN()-COLUMN($J$9))*4,0,4,2),$C178),CD$9,"")</f>
        <v/>
      </c>
      <c r="CE178" s="332" t="str">
        <f ca="1">IF(COUNTIF(OFFSET('別紙2-4(研修実施報告書)'!$I$8,(COLUMN()-COLUMN($J$9))*4,0,4,2),$C178),CE$9,"")</f>
        <v/>
      </c>
      <c r="CF178" s="332" t="str">
        <f ca="1">IF(COUNTIF(OFFSET('別紙2-4(研修実施報告書)'!$I$8,(COLUMN()-COLUMN($J$9))*4,0,4,2),$C178),CF$9,"")</f>
        <v/>
      </c>
      <c r="CG178" s="332" t="str">
        <f ca="1">IF(COUNTIF(OFFSET('別紙2-4(研修実施報告書)'!$I$8,(COLUMN()-COLUMN($J$9))*4,0,4,2),$C178),CG$9,"")</f>
        <v/>
      </c>
      <c r="CH178" s="332" t="str">
        <f ca="1">IF(COUNTIF(OFFSET('別紙2-4(研修実施報告書)'!$I$8,(COLUMN()-COLUMN($J$9))*4,0,4,2),$C178),CH$9,"")</f>
        <v/>
      </c>
      <c r="CI178" s="332" t="str">
        <f ca="1">IF(COUNTIF(OFFSET('別紙2-4(研修実施報告書)'!$I$8,(COLUMN()-COLUMN($J$9))*4,0,4,2),$C178),CI$9,"")</f>
        <v/>
      </c>
      <c r="CJ178" s="332" t="str">
        <f ca="1">IF(COUNTIF(OFFSET('別紙2-4(研修実施報告書)'!$I$8,(COLUMN()-COLUMN($J$9))*4,0,4,2),$C178),CJ$9,"")</f>
        <v/>
      </c>
      <c r="CK178" s="332" t="str">
        <f ca="1">IF(COUNTIF(OFFSET('別紙2-4(研修実施報告書)'!$I$8,(COLUMN()-COLUMN($J$9))*4,0,4,2),$C178),CK$9,"")</f>
        <v/>
      </c>
      <c r="CL178" s="332" t="str">
        <f ca="1">IF(COUNTIF(OFFSET('別紙2-4(研修実施報告書)'!$I$8,(COLUMN()-COLUMN($J$9))*4,0,4,2),$C178),CL$9,"")</f>
        <v/>
      </c>
      <c r="CM178" s="332" t="str">
        <f ca="1">IF(COUNTIF(OFFSET('別紙2-4(研修実施報告書)'!$I$8,(COLUMN()-COLUMN($J$9))*4,0,4,2),$C178),CM$9,"")</f>
        <v/>
      </c>
      <c r="CN178" s="332" t="str">
        <f ca="1">IF(COUNTIF(OFFSET('別紙2-4(研修実施報告書)'!$I$8,(COLUMN()-COLUMN($J$9))*4,0,4,2),$C178),CN$9,"")</f>
        <v/>
      </c>
      <c r="CO178" s="332" t="str">
        <f ca="1">IF(COUNTIF(OFFSET('別紙2-4(研修実施報告書)'!$I$8,(COLUMN()-COLUMN($J$9))*4,0,4,2),$C178),CO$9,"")</f>
        <v/>
      </c>
      <c r="CP178" s="332" t="str">
        <f ca="1">IF(COUNTIF(OFFSET('別紙2-4(研修実施報告書)'!$I$8,(COLUMN()-COLUMN($J$9))*4,0,4,2),$C178),CP$9,"")</f>
        <v/>
      </c>
      <c r="CQ178" s="332" t="str">
        <f ca="1">IF(COUNTIF(OFFSET('別紙2-4(研修実施報告書)'!$I$8,(COLUMN()-COLUMN($J$9))*4,0,4,2),$C178),CQ$9,"")</f>
        <v/>
      </c>
      <c r="CR178" s="332" t="str">
        <f ca="1">IF(COUNTIF(OFFSET('別紙2-4(研修実施報告書)'!$I$8,(COLUMN()-COLUMN($J$9))*4,0,4,2),$C178),CR$9,"")</f>
        <v/>
      </c>
      <c r="CS178" s="332" t="str">
        <f ca="1">IF(COUNTIF(OFFSET('別紙2-4(研修実施報告書)'!$I$8,(COLUMN()-COLUMN($J$9))*4,0,4,2),$C178),CS$9,"")</f>
        <v/>
      </c>
      <c r="CT178" s="332" t="str">
        <f ca="1">IF(COUNTIF(OFFSET('別紙2-4(研修実施報告書)'!$I$8,(COLUMN()-COLUMN($J$9))*4,0,4,2),$C178),CT$9,"")</f>
        <v/>
      </c>
      <c r="CU178" s="332" t="str">
        <f ca="1">IF(COUNTIF(OFFSET('別紙2-4(研修実施報告書)'!$I$8,(COLUMN()-COLUMN($J$9))*4,0,4,2),$C178),CU$9,"")</f>
        <v/>
      </c>
      <c r="CV178" s="332" t="str">
        <f ca="1">IF(COUNTIF(OFFSET('別紙2-4(研修実施報告書)'!$I$8,(COLUMN()-COLUMN($J$9))*4,0,4,2),$C178),CV$9,"")</f>
        <v/>
      </c>
      <c r="CW178" s="332" t="str">
        <f ca="1">IF(COUNTIF(OFFSET('別紙2-4(研修実施報告書)'!$I$8,(COLUMN()-COLUMN($J$9))*4,0,4,2),$C178),CW$9,"")</f>
        <v/>
      </c>
      <c r="CX178" s="332" t="str">
        <f ca="1">IF(COUNTIF(OFFSET('別紙2-4(研修実施報告書)'!$I$8,(COLUMN()-COLUMN($J$9))*4,0,4,2),$C178),CX$9,"")</f>
        <v/>
      </c>
      <c r="CY178" s="332" t="str">
        <f ca="1">IF(COUNTIF(OFFSET('別紙2-4(研修実施報告書)'!$I$8,(COLUMN()-COLUMN($J$9))*4,0,4,2),$C178),CY$9,"")</f>
        <v/>
      </c>
      <c r="CZ178" s="332" t="str">
        <f ca="1">IF(COUNTIF(OFFSET('別紙2-4(研修実施報告書)'!$I$8,(COLUMN()-COLUMN($J$9))*4,0,4,2),$C178),CZ$9,"")</f>
        <v/>
      </c>
      <c r="DA178" s="332" t="str">
        <f ca="1">IF(COUNTIF(OFFSET('別紙2-4(研修実施報告書)'!$I$8,(COLUMN()-COLUMN($J$9))*4,0,4,2),$C178),DA$9,"")</f>
        <v/>
      </c>
      <c r="DB178" s="332" t="str">
        <f ca="1">IF(COUNTIF(OFFSET('別紙2-4(研修実施報告書)'!$I$8,(COLUMN()-COLUMN($J$9))*4,0,4,2),$C178),DB$9,"")</f>
        <v/>
      </c>
      <c r="DC178" s="332" t="str">
        <f ca="1">IF(COUNTIF(OFFSET('別紙2-4(研修実施報告書)'!$I$8,(COLUMN()-COLUMN($J$9))*4,0,4,2),$C178),DC$9,"")</f>
        <v/>
      </c>
      <c r="DD178" s="332" t="str">
        <f ca="1">IF(COUNTIF(OFFSET('別紙2-4(研修実施報告書)'!$I$8,(COLUMN()-COLUMN($J$9))*4,0,4,2),$C178),DD$9,"")</f>
        <v/>
      </c>
      <c r="DE178" s="332" t="str">
        <f ca="1">IF(COUNTIF(OFFSET('別紙2-4(研修実施報告書)'!$I$8,(COLUMN()-COLUMN($J$9))*4,0,4,2),$C178),DE$9,"")</f>
        <v/>
      </c>
      <c r="DF178" s="332" t="str">
        <f ca="1">IF(COUNTIF(OFFSET('別紙2-4(研修実施報告書)'!$I$8,(COLUMN()-COLUMN($J$9))*4,0,4,2),$C178),DF$9,"")</f>
        <v/>
      </c>
      <c r="DG178" s="332" t="str">
        <f ca="1">IF(COUNTIF(OFFSET('別紙2-4(研修実施報告書)'!$I$8,(COLUMN()-COLUMN($J$9))*4,0,4,2),$C178),DG$9,"")</f>
        <v/>
      </c>
      <c r="DH178" s="332" t="str">
        <f ca="1">IF(COUNTIF(OFFSET('別紙2-4(研修実施報告書)'!$I$8,(COLUMN()-COLUMN($J$9))*4,0,4,2),$C178),DH$9,"")</f>
        <v/>
      </c>
      <c r="DI178" s="332" t="str">
        <f ca="1">IF(COUNTIF(OFFSET('別紙2-4(研修実施報告書)'!$I$8,(COLUMN()-COLUMN($J$9))*4,0,4,2),$C178),DI$9,"")</f>
        <v/>
      </c>
      <c r="DJ178" s="332" t="str">
        <f ca="1">IF(COUNTIF(OFFSET('別紙2-4(研修実施報告書)'!$I$8,(COLUMN()-COLUMN($J$9))*4,0,4,2),$C178),DJ$9,"")</f>
        <v/>
      </c>
      <c r="DK178" s="332" t="str">
        <f ca="1">IF(COUNTIF(OFFSET('別紙2-4(研修実施報告書)'!$I$8,(COLUMN()-COLUMN($J$9))*4,0,4,2),$C178),DK$9,"")</f>
        <v/>
      </c>
      <c r="DL178" s="332" t="str">
        <f ca="1">IF(COUNTIF(OFFSET('別紙2-4(研修実施報告書)'!$I$8,(COLUMN()-COLUMN($J$9))*4,0,4,2),$C178),DL$9,"")</f>
        <v/>
      </c>
      <c r="DM178" s="332" t="str">
        <f ca="1">IF(COUNTIF(OFFSET('別紙2-4(研修実施報告書)'!$I$8,(COLUMN()-COLUMN($J$9))*4,0,4,2),$C178),DM$9,"")</f>
        <v/>
      </c>
      <c r="DN178" s="332" t="str">
        <f ca="1">IF(COUNTIF(OFFSET('別紙2-4(研修実施報告書)'!$I$8,(COLUMN()-COLUMN($J$9))*4,0,4,2),$C178),DN$9,"")</f>
        <v/>
      </c>
      <c r="DO178" s="332" t="str">
        <f ca="1">IF(COUNTIF(OFFSET('別紙2-4(研修実施報告書)'!$I$8,(COLUMN()-COLUMN($J$9))*4,0,4,2),$C178),DO$9,"")</f>
        <v/>
      </c>
      <c r="DP178" s="332" t="str">
        <f ca="1">IF(COUNTIF(OFFSET('別紙2-4(研修実施報告書)'!$I$8,(COLUMN()-COLUMN($J$9))*4,0,4,2),$C178),DP$9,"")</f>
        <v/>
      </c>
      <c r="DQ178" s="332" t="str">
        <f ca="1">IF(COUNTIF(OFFSET('別紙2-4(研修実施報告書)'!$I$8,(COLUMN()-COLUMN($J$9))*4,0,4,2),$C178),DQ$9,"")</f>
        <v/>
      </c>
      <c r="DR178" s="332" t="str">
        <f ca="1">IF(COUNTIF(OFFSET('別紙2-4(研修実施報告書)'!$I$8,(COLUMN()-COLUMN($J$9))*4,0,4,2),$C178),DR$9,"")</f>
        <v/>
      </c>
      <c r="DS178" s="332" t="str">
        <f ca="1">IF(COUNTIF(OFFSET('別紙2-4(研修実施報告書)'!$I$8,(COLUMN()-COLUMN($J$9))*4,0,4,2),$C178),DS$9,"")</f>
        <v/>
      </c>
      <c r="DT178" s="332" t="str">
        <f ca="1">IF(COUNTIF(OFFSET('別紙2-4(研修実施報告書)'!$I$8,(COLUMN()-COLUMN($J$9))*4,0,4,2),$C178),DT$9,"")</f>
        <v/>
      </c>
      <c r="DU178" s="332" t="str">
        <f ca="1">IF(COUNTIF(OFFSET('別紙2-4(研修実施報告書)'!$I$8,(COLUMN()-COLUMN($J$9))*4,0,4,2),$C178),DU$9,"")</f>
        <v/>
      </c>
      <c r="DV178" s="332" t="str">
        <f ca="1">IF(COUNTIF(OFFSET('別紙2-4(研修実施報告書)'!$I$8,(COLUMN()-COLUMN($J$9))*4,0,4,2),$C178),DV$9,"")</f>
        <v/>
      </c>
      <c r="DW178" s="332" t="str">
        <f ca="1">IF(COUNTIF(OFFSET('別紙2-4(研修実施報告書)'!$I$8,(COLUMN()-COLUMN($J$9))*4,0,4,2),$C178),DW$9,"")</f>
        <v/>
      </c>
      <c r="DX178" s="332" t="str">
        <f ca="1">IF(COUNTIF(OFFSET('別紙2-4(研修実施報告書)'!$I$8,(COLUMN()-COLUMN($J$9))*4,0,4,2),$C178),DX$9,"")</f>
        <v/>
      </c>
      <c r="DY178" s="332" t="str">
        <f ca="1">IF(COUNTIF(OFFSET('別紙2-4(研修実施報告書)'!$I$8,(COLUMN()-COLUMN($J$9))*4,0,4,2),$C178),DY$9,"")</f>
        <v/>
      </c>
      <c r="DZ178" s="332" t="str">
        <f ca="1">IF(COUNTIF(OFFSET('別紙2-4(研修実施報告書)'!$I$8,(COLUMN()-COLUMN($J$9))*4,0,4,2),$C178),DZ$9,"")</f>
        <v/>
      </c>
      <c r="EA178" s="332" t="str">
        <f ca="1">IF(COUNTIF(OFFSET('別紙2-4(研修実施報告書)'!$I$8,(COLUMN()-COLUMN($J$9))*4,0,4,2),$C178),EA$9,"")</f>
        <v/>
      </c>
      <c r="EB178" s="332" t="str">
        <f ca="1">IF(COUNTIF(OFFSET('別紙2-4(研修実施報告書)'!$I$8,(COLUMN()-COLUMN($J$9))*4,0,4,2),$C178),EB$9,"")</f>
        <v/>
      </c>
      <c r="EC178" s="332" t="str">
        <f ca="1">IF(COUNTIF(OFFSET('別紙2-4(研修実施報告書)'!$I$8,(COLUMN()-COLUMN($J$9))*4,0,4,2),$C178),EC$9,"")</f>
        <v/>
      </c>
      <c r="ED178" s="332" t="str">
        <f ca="1">IF(COUNTIF(OFFSET('別紙2-4(研修実施報告書)'!$I$8,(COLUMN()-COLUMN($J$9))*4,0,4,2),$C178),ED$9,"")</f>
        <v/>
      </c>
      <c r="EE178" s="332" t="str">
        <f ca="1">IF(COUNTIF(OFFSET('別紙2-4(研修実施報告書)'!$I$8,(COLUMN()-COLUMN($J$9))*4,0,4,2),$C178),EE$9,"")</f>
        <v/>
      </c>
      <c r="EF178" s="332" t="str">
        <f ca="1">IF(COUNTIF(OFFSET('別紙2-4(研修実施報告書)'!$I$8,(COLUMN()-COLUMN($J$9))*4,0,4,2),$C178),EF$9,"")</f>
        <v/>
      </c>
      <c r="EG178" s="332" t="str">
        <f ca="1">IF(COUNTIF(OFFSET('別紙2-4(研修実施報告書)'!$I$8,(COLUMN()-COLUMN($J$9))*4,0,4,2),$C178),EG$9,"")</f>
        <v/>
      </c>
      <c r="EH178" s="332" t="str">
        <f ca="1">IF(COUNTIF(OFFSET('別紙2-4(研修実施報告書)'!$I$8,(COLUMN()-COLUMN($J$9))*4,0,4,2),$C178),EH$9,"")</f>
        <v/>
      </c>
      <c r="EI178" s="332" t="str">
        <f ca="1">IF(COUNTIF(OFFSET('別紙2-4(研修実施報告書)'!$I$8,(COLUMN()-COLUMN($J$9))*4,0,4,2),$C178),EI$9,"")</f>
        <v/>
      </c>
      <c r="EJ178" s="332" t="str">
        <f ca="1">IF(COUNTIF(OFFSET('別紙2-4(研修実施報告書)'!$I$8,(COLUMN()-COLUMN($J$9))*4,0,4,2),$C178),EJ$9,"")</f>
        <v/>
      </c>
      <c r="EK178" s="332" t="str">
        <f ca="1">IF(COUNTIF(OFFSET('別紙2-4(研修実施報告書)'!$I$8,(COLUMN()-COLUMN($J$9))*4,0,4,2),$C178),EK$9,"")</f>
        <v/>
      </c>
      <c r="EL178" s="332" t="str">
        <f ca="1">IF(COUNTIF(OFFSET('別紙2-4(研修実施報告書)'!$I$8,(COLUMN()-COLUMN($J$9))*4,0,4,2),$C178),EL$9,"")</f>
        <v/>
      </c>
      <c r="EM178" s="332" t="str">
        <f ca="1">IF(COUNTIF(OFFSET('別紙2-4(研修実施報告書)'!$I$8,(COLUMN()-COLUMN($J$9))*4,0,4,2),$C178),EM$9,"")</f>
        <v/>
      </c>
      <c r="EN178" s="332" t="str">
        <f ca="1">IF(COUNTIF(OFFSET('別紙2-4(研修実施報告書)'!$I$8,(COLUMN()-COLUMN($J$9))*4,0,4,2),$C178),EN$9,"")</f>
        <v/>
      </c>
      <c r="EO178" s="332" t="str">
        <f ca="1">IF(COUNTIF(OFFSET('別紙2-4(研修実施報告書)'!$I$8,(COLUMN()-COLUMN($J$9))*4,0,4,2),$C178),EO$9,"")</f>
        <v/>
      </c>
      <c r="EP178" s="332" t="str">
        <f ca="1">IF(COUNTIF(OFFSET('別紙2-4(研修実施報告書)'!$I$8,(COLUMN()-COLUMN($J$9))*4,0,4,2),$C178),EP$9,"")</f>
        <v/>
      </c>
      <c r="EQ178" s="332" t="str">
        <f ca="1">IF(COUNTIF(OFFSET('別紙2-4(研修実施報告書)'!$I$8,(COLUMN()-COLUMN($J$9))*4,0,4,2),$C178),EQ$9,"")</f>
        <v/>
      </c>
      <c r="ER178" s="332" t="str">
        <f ca="1">IF(COUNTIF(OFFSET('別紙2-4(研修実施報告書)'!$I$8,(COLUMN()-COLUMN($J$9))*4,0,4,2),$C178),ER$9,"")</f>
        <v/>
      </c>
      <c r="ES178" s="332" t="str">
        <f ca="1">IF(COUNTIF(OFFSET('別紙2-4(研修実施報告書)'!$I$8,(COLUMN()-COLUMN($J$9))*4,0,4,2),$C178),ES$9,"")</f>
        <v/>
      </c>
      <c r="ET178" s="332" t="str">
        <f ca="1">IF(COUNTIF(OFFSET('別紙2-4(研修実施報告書)'!$I$8,(COLUMN()-COLUMN($J$9))*4,0,4,2),$C178),ET$9,"")</f>
        <v/>
      </c>
      <c r="EU178" s="332" t="str">
        <f ca="1">IF(COUNTIF(OFFSET('別紙2-4(研修実施報告書)'!$I$8,(COLUMN()-COLUMN($J$9))*4,0,4,2),$C178),EU$9,"")</f>
        <v/>
      </c>
      <c r="EV178" s="332" t="str">
        <f ca="1">IF(COUNTIF(OFFSET('別紙2-4(研修実施報告書)'!$I$8,(COLUMN()-COLUMN($J$9))*4,0,4,2),$C178),EV$9,"")</f>
        <v/>
      </c>
      <c r="EW178" s="332" t="str">
        <f ca="1">IF(COUNTIF(OFFSET('別紙2-4(研修実施報告書)'!$I$8,(COLUMN()-COLUMN($J$9))*4,0,4,2),$C178),EW$9,"")</f>
        <v/>
      </c>
      <c r="EX178" s="332" t="str">
        <f ca="1">IF(COUNTIF(OFFSET('別紙2-4(研修実施報告書)'!$I$8,(COLUMN()-COLUMN($J$9))*4,0,4,2),$C178),EX$9,"")</f>
        <v/>
      </c>
      <c r="EY178" s="332" t="str">
        <f ca="1">IF(COUNTIF(OFFSET('別紙2-4(研修実施報告書)'!$I$8,(COLUMN()-COLUMN($J$9))*4,0,4,2),$C178),EY$9,"")</f>
        <v/>
      </c>
      <c r="EZ178" s="332" t="str">
        <f ca="1">IF(COUNTIF(OFFSET('別紙2-4(研修実施報告書)'!$I$8,(COLUMN()-COLUMN($J$9))*4,0,4,2),$C178),EZ$9,"")</f>
        <v/>
      </c>
      <c r="FA178" s="332" t="str">
        <f ca="1">IF(COUNTIF(OFFSET('別紙2-4(研修実施報告書)'!$I$8,(COLUMN()-COLUMN($J$9))*4,0,4,2),$C178),FA$9,"")</f>
        <v/>
      </c>
      <c r="FB178" s="332" t="str">
        <f ca="1">IF(COUNTIF(OFFSET('別紙2-4(研修実施報告書)'!$I$8,(COLUMN()-COLUMN($J$9))*4,0,4,2),$C178),FB$9,"")</f>
        <v/>
      </c>
      <c r="FC178" s="332" t="str">
        <f ca="1">IF(COUNTIF(OFFSET('別紙2-4(研修実施報告書)'!$I$8,(COLUMN()-COLUMN($J$9))*4,0,4,2),$C178),FC$9,"")</f>
        <v/>
      </c>
      <c r="FD178" s="332" t="str">
        <f ca="1">IF(COUNTIF(OFFSET('別紙2-4(研修実施報告書)'!$I$8,(COLUMN()-COLUMN($J$9))*4,0,4,2),$C178),FD$9,"")</f>
        <v/>
      </c>
      <c r="FE178" s="332" t="str">
        <f ca="1">IF(COUNTIF(OFFSET('別紙2-4(研修実施報告書)'!$I$8,(COLUMN()-COLUMN($J$9))*4,0,4,2),$C178),FE$9,"")</f>
        <v/>
      </c>
      <c r="FF178" s="332" t="str">
        <f ca="1">IF(COUNTIF(OFFSET('別紙2-4(研修実施報告書)'!$I$8,(COLUMN()-COLUMN($J$9))*4,0,4,2),$C178),FF$9,"")</f>
        <v/>
      </c>
      <c r="FG178" s="332" t="str">
        <f ca="1">IF(COUNTIF(OFFSET('別紙2-4(研修実施報告書)'!$I$8,(COLUMN()-COLUMN($J$9))*4,0,4,2),$C178),FG$9,"")</f>
        <v/>
      </c>
      <c r="FH178" s="332" t="str">
        <f ca="1">IF(COUNTIF(OFFSET('別紙2-4(研修実施報告書)'!$I$8,(COLUMN()-COLUMN($J$9))*4,0,4,2),$C178),FH$9,"")</f>
        <v/>
      </c>
      <c r="FI178" s="332" t="str">
        <f ca="1">IF(COUNTIF(OFFSET('別紙2-4(研修実施報告書)'!$I$8,(COLUMN()-COLUMN($J$9))*4,0,4,2),$C178),FI$9,"")</f>
        <v/>
      </c>
      <c r="FJ178" s="332" t="str">
        <f ca="1">IF(COUNTIF(OFFSET('別紙2-4(研修実施報告書)'!$I$8,(COLUMN()-COLUMN($J$9))*4,0,4,2),$C178),FJ$9,"")</f>
        <v/>
      </c>
      <c r="FK178" s="332" t="str">
        <f ca="1">IF(COUNTIF(OFFSET('別紙2-4(研修実施報告書)'!$I$8,(COLUMN()-COLUMN($J$9))*4,0,4,2),$C178),FK$9,"")</f>
        <v/>
      </c>
      <c r="FL178" s="332" t="str">
        <f ca="1">IF(COUNTIF(OFFSET('別紙2-4(研修実施報告書)'!$I$8,(COLUMN()-COLUMN($J$9))*4,0,4,2),$C178),FL$9,"")</f>
        <v/>
      </c>
      <c r="FM178" s="332" t="str">
        <f ca="1">IF(COUNTIF(OFFSET('別紙2-4(研修実施報告書)'!$I$8,(COLUMN()-COLUMN($J$9))*4,0,4,2),$C178),FM$9,"")</f>
        <v/>
      </c>
      <c r="FN178" s="332" t="str">
        <f ca="1">IF(COUNTIF(OFFSET('別紙2-4(研修実施報告書)'!$I$8,(COLUMN()-COLUMN($J$9))*4,0,4,2),$C178),FN$9,"")</f>
        <v/>
      </c>
      <c r="FO178" s="332" t="str">
        <f ca="1">IF(COUNTIF(OFFSET('別紙2-4(研修実施報告書)'!$I$8,(COLUMN()-COLUMN($J$9))*4,0,4,2),$C178),FO$9,"")</f>
        <v/>
      </c>
      <c r="FP178" s="332" t="str">
        <f ca="1">IF(COUNTIF(OFFSET('別紙2-4(研修実施報告書)'!$I$8,(COLUMN()-COLUMN($J$9))*4,0,4,2),$C178),FP$9,"")</f>
        <v/>
      </c>
      <c r="FQ178" s="332" t="str">
        <f ca="1">IF(COUNTIF(OFFSET('別紙2-4(研修実施報告書)'!$I$8,(COLUMN()-COLUMN($J$9))*4,0,4,2),$C178),FQ$9,"")</f>
        <v/>
      </c>
      <c r="FR178" s="332" t="str">
        <f ca="1">IF(COUNTIF(OFFSET('別紙2-4(研修実施報告書)'!$I$8,(COLUMN()-COLUMN($J$9))*4,0,4,2),$C178),FR$9,"")</f>
        <v/>
      </c>
      <c r="FS178" s="332" t="str">
        <f ca="1">IF(COUNTIF(OFFSET('別紙2-4(研修実施報告書)'!$I$8,(COLUMN()-COLUMN($J$9))*4,0,4,2),$C178),FS$9,"")</f>
        <v/>
      </c>
      <c r="FT178" s="332" t="str">
        <f ca="1">IF(COUNTIF(OFFSET('別紙2-4(研修実施報告書)'!$I$8,(COLUMN()-COLUMN($J$9))*4,0,4,2),$C178),FT$9,"")</f>
        <v/>
      </c>
      <c r="FU178" s="332" t="str">
        <f ca="1">IF(COUNTIF(OFFSET('別紙2-4(研修実施報告書)'!$I$8,(COLUMN()-COLUMN($J$9))*4,0,4,2),$C178),FU$9,"")</f>
        <v/>
      </c>
      <c r="FV178" s="332" t="str">
        <f ca="1">IF(COUNTIF(OFFSET('別紙2-4(研修実施報告書)'!$I$8,(COLUMN()-COLUMN($J$9))*4,0,4,2),$C178),FV$9,"")</f>
        <v/>
      </c>
      <c r="FW178" s="332" t="str">
        <f ca="1">IF(COUNTIF(OFFSET('別紙2-4(研修実施報告書)'!$I$8,(COLUMN()-COLUMN($J$9))*4,0,4,2),$C178),FW$9,"")</f>
        <v/>
      </c>
      <c r="FX178" s="332" t="str">
        <f ca="1">IF(COUNTIF(OFFSET('別紙2-4(研修実施報告書)'!$I$8,(COLUMN()-COLUMN($J$9))*4,0,4,2),$C178),FX$9,"")</f>
        <v/>
      </c>
      <c r="FY178" s="332" t="str">
        <f ca="1">IF(COUNTIF(OFFSET('別紙2-4(研修実施報告書)'!$I$8,(COLUMN()-COLUMN($J$9))*4,0,4,2),$C178),FY$9,"")</f>
        <v/>
      </c>
      <c r="FZ178" s="332" t="str">
        <f ca="1">IF(COUNTIF(OFFSET('別紙2-4(研修実施報告書)'!$I$8,(COLUMN()-COLUMN($J$9))*4,0,4,2),$C178),FZ$9,"")</f>
        <v/>
      </c>
      <c r="GA178" s="332" t="str">
        <f ca="1">IF(COUNTIF(OFFSET('別紙2-4(研修実施報告書)'!$I$8,(COLUMN()-COLUMN($J$9))*4,0,4,2),$C178),GA$9,"")</f>
        <v/>
      </c>
      <c r="GB178" s="332" t="str">
        <f ca="1">IF(COUNTIF(OFFSET('別紙2-4(研修実施報告書)'!$I$8,(COLUMN()-COLUMN($J$9))*4,0,4,2),$C178),GB$9,"")</f>
        <v/>
      </c>
      <c r="GC178" s="332" t="str">
        <f ca="1">IF(COUNTIF(OFFSET('別紙2-4(研修実施報告書)'!$I$8,(COLUMN()-COLUMN($J$9))*4,0,4,2),$C178),GC$9,"")</f>
        <v/>
      </c>
      <c r="GD178" s="332" t="str">
        <f ca="1">IF(COUNTIF(OFFSET('別紙2-4(研修実施報告書)'!$I$8,(COLUMN()-COLUMN($J$9))*4,0,4,2),$C178),GD$9,"")</f>
        <v/>
      </c>
      <c r="GE178" s="332" t="str">
        <f ca="1">IF(COUNTIF(OFFSET('別紙2-4(研修実施報告書)'!$I$8,(COLUMN()-COLUMN($J$9))*4,0,4,2),$C178),GE$9,"")</f>
        <v/>
      </c>
      <c r="GF178" s="332" t="str">
        <f ca="1">IF(COUNTIF(OFFSET('別紙2-4(研修実施報告書)'!$I$8,(COLUMN()-COLUMN($J$9))*4,0,4,2),$C178),GF$9,"")</f>
        <v/>
      </c>
      <c r="GG178" s="332" t="str">
        <f ca="1">IF(COUNTIF(OFFSET('別紙2-4(研修実施報告書)'!$I$8,(COLUMN()-COLUMN($J$9))*4,0,4,2),$C178),GG$9,"")</f>
        <v/>
      </c>
      <c r="GH178" s="332" t="str">
        <f ca="1">IF(COUNTIF(OFFSET('別紙2-4(研修実施報告書)'!$I$8,(COLUMN()-COLUMN($J$9))*4,0,4,2),$C178),GH$9,"")</f>
        <v/>
      </c>
      <c r="GI178" s="332" t="str">
        <f ca="1">IF(COUNTIF(OFFSET('別紙2-4(研修実施報告書)'!$I$8,(COLUMN()-COLUMN($J$9))*4,0,4,2),$C178),GI$9,"")</f>
        <v/>
      </c>
      <c r="GJ178" s="332" t="str">
        <f ca="1">IF(COUNTIF(OFFSET('別紙2-4(研修実施報告書)'!$I$8,(COLUMN()-COLUMN($J$9))*4,0,4,2),$C178),GJ$9,"")</f>
        <v/>
      </c>
      <c r="GK178" s="332" t="str">
        <f ca="1">IF(COUNTIF(OFFSET('別紙2-4(研修実施報告書)'!$I$8,(COLUMN()-COLUMN($J$9))*4,0,4,2),$C178),GK$9,"")</f>
        <v/>
      </c>
      <c r="GL178" s="332" t="str">
        <f ca="1">IF(COUNTIF(OFFSET('別紙2-4(研修実施報告書)'!$I$8,(COLUMN()-COLUMN($J$9))*4,0,4,2),$C178),GL$9,"")</f>
        <v/>
      </c>
      <c r="GM178" s="332" t="str">
        <f ca="1">IF(COUNTIF(OFFSET('別紙2-4(研修実施報告書)'!$I$8,(COLUMN()-COLUMN($J$9))*4,0,4,2),$C178),GM$9,"")</f>
        <v/>
      </c>
      <c r="GN178" s="332" t="str">
        <f ca="1">IF(COUNTIF(OFFSET('別紙2-4(研修実施報告書)'!$I$8,(COLUMN()-COLUMN($J$9))*4,0,4,2),$C178),GN$9,"")</f>
        <v/>
      </c>
      <c r="GO178" s="332" t="str">
        <f ca="1">IF(COUNTIF(OFFSET('別紙2-4(研修実施報告書)'!$I$8,(COLUMN()-COLUMN($J$9))*4,0,4,2),$C178),GO$9,"")</f>
        <v/>
      </c>
      <c r="GP178" s="332" t="str">
        <f ca="1">IF(COUNTIF(OFFSET('別紙2-4(研修実施報告書)'!$I$8,(COLUMN()-COLUMN($J$9))*4,0,4,2),$C178),GP$9,"")</f>
        <v/>
      </c>
      <c r="GQ178" s="332" t="str">
        <f ca="1">IF(COUNTIF(OFFSET('別紙2-4(研修実施報告書)'!$I$8,(COLUMN()-COLUMN($J$9))*4,0,4,2),$C178),GQ$9,"")</f>
        <v/>
      </c>
      <c r="GR178" s="332" t="str">
        <f ca="1">IF(COUNTIF(OFFSET('別紙2-4(研修実施報告書)'!$I$8,(COLUMN()-COLUMN($J$9))*4,0,4,2),$C178),GR$9,"")</f>
        <v/>
      </c>
      <c r="GS178" s="332" t="str">
        <f ca="1">IF(COUNTIF(OFFSET('別紙2-4(研修実施報告書)'!$I$8,(COLUMN()-COLUMN($J$9))*4,0,4,2),$C178),GS$9,"")</f>
        <v/>
      </c>
      <c r="GT178" s="332" t="str">
        <f ca="1">IF(COUNTIF(OFFSET('別紙2-4(研修実施報告書)'!$I$8,(COLUMN()-COLUMN($J$9))*4,0,4,2),$C178),GT$9,"")</f>
        <v/>
      </c>
      <c r="GU178" s="332" t="str">
        <f ca="1">IF(COUNTIF(OFFSET('別紙2-4(研修実施報告書)'!$I$8,(COLUMN()-COLUMN($J$9))*4,0,4,2),$C178),GU$9,"")</f>
        <v/>
      </c>
      <c r="GV178" s="332" t="str">
        <f ca="1">IF(COUNTIF(OFFSET('別紙2-4(研修実施報告書)'!$I$8,(COLUMN()-COLUMN($J$9))*4,0,4,2),$C178),GV$9,"")</f>
        <v/>
      </c>
      <c r="GW178" s="332" t="str">
        <f ca="1">IF(COUNTIF(OFFSET('別紙2-4(研修実施報告書)'!$I$8,(COLUMN()-COLUMN($J$9))*4,0,4,2),$C178),GW$9,"")</f>
        <v/>
      </c>
      <c r="GX178" s="332" t="str">
        <f ca="1">IF(COUNTIF(OFFSET('別紙2-4(研修実施報告書)'!$I$8,(COLUMN()-COLUMN($J$9))*4,0,4,2),$C178),GX$9,"")</f>
        <v/>
      </c>
      <c r="GY178" s="332" t="str">
        <f ca="1">IF(COUNTIF(OFFSET('別紙2-4(研修実施報告書)'!$I$8,(COLUMN()-COLUMN($J$9))*4,0,4,2),$C178),GY$9,"")</f>
        <v/>
      </c>
      <c r="GZ178" s="332" t="str">
        <f ca="1">IF(COUNTIF(OFFSET('別紙2-4(研修実施報告書)'!$I$8,(COLUMN()-COLUMN($J$9))*4,0,4,2),$C178),GZ$9,"")</f>
        <v/>
      </c>
      <c r="HA178" s="332" t="str">
        <f ca="1">IF(COUNTIF(OFFSET('別紙2-4(研修実施報告書)'!$I$8,(COLUMN()-COLUMN($J$9))*4,0,4,2),$C178),HA$9,"")</f>
        <v/>
      </c>
      <c r="HB178" s="320"/>
    </row>
    <row r="179" spans="1:210" ht="18.75" customHeight="1">
      <c r="A179" s="325">
        <v>165</v>
      </c>
      <c r="B179" s="323" t="str">
        <f>IF(AND('別紙1-7(研修責任者教育担当者) '!E182="〇",'別紙1-7(研修責任者教育担当者) '!F182="〇"),"専任・兼任",IF('別紙1-7(研修責任者教育担当者) '!E182="〇","専任",IF('別紙1-7(研修責任者教育担当者) '!F182="〇","兼任","")))</f>
        <v/>
      </c>
      <c r="C179" s="324">
        <f>VLOOKUP(A179,'別紙1-7(研修責任者教育担当者) '!$B$18:$C$217,2,0)</f>
        <v>0</v>
      </c>
      <c r="D179" s="348" t="s">
        <v>175</v>
      </c>
      <c r="E179" s="349"/>
      <c r="F179" s="329" t="e">
        <f t="shared" si="6"/>
        <v>#DIV/0!</v>
      </c>
      <c r="G179" s="330" t="e">
        <f t="shared" ca="1" si="7"/>
        <v>#DIV/0!</v>
      </c>
      <c r="H179" s="318">
        <f t="shared" ca="1" si="8"/>
        <v>0</v>
      </c>
      <c r="I179" s="318"/>
      <c r="J179" s="332" t="str">
        <f ca="1">IF(COUNTIF(OFFSET('別紙2-4(研修実施報告書)'!$I$8,(COLUMN()-COLUMN($J$9))*4,0,4,2),$C179),J$9,"")</f>
        <v/>
      </c>
      <c r="K179" s="332" t="str">
        <f ca="1">IF(COUNTIF(OFFSET('別紙2-4(研修実施報告書)'!$I$8,(COLUMN()-COLUMN($J$9))*4,0,4,2),$C179),K$9,"")</f>
        <v/>
      </c>
      <c r="L179" s="332" t="str">
        <f ca="1">IF(COUNTIF(OFFSET('別紙2-4(研修実施報告書)'!$I$8,(COLUMN()-COLUMN($J$9))*4,0,4,2),$C179),L$9,"")</f>
        <v/>
      </c>
      <c r="M179" s="332" t="str">
        <f ca="1">IF(COUNTIF(OFFSET('別紙2-4(研修実施報告書)'!$I$8,(COLUMN()-COLUMN($J$9))*4,0,4,2),$C179),M$9,"")</f>
        <v/>
      </c>
      <c r="N179" s="332" t="str">
        <f ca="1">IF(COUNTIF(OFFSET('別紙2-4(研修実施報告書)'!$I$8,(COLUMN()-COLUMN($J$9))*4,0,4,2),$C179),N$9,"")</f>
        <v/>
      </c>
      <c r="O179" s="332" t="str">
        <f ca="1">IF(COUNTIF(OFFSET('別紙2-4(研修実施報告書)'!$I$8,(COLUMN()-COLUMN($J$9))*4,0,4,2),$C179),O$9,"")</f>
        <v/>
      </c>
      <c r="P179" s="332" t="str">
        <f ca="1">IF(COUNTIF(OFFSET('別紙2-4(研修実施報告書)'!$I$8,(COLUMN()-COLUMN($J$9))*4,0,4,2),$C179),P$9,"")</f>
        <v/>
      </c>
      <c r="Q179" s="332" t="str">
        <f ca="1">IF(COUNTIF(OFFSET('別紙2-4(研修実施報告書)'!$I$8,(COLUMN()-COLUMN($J$9))*4,0,4,2),$C179),Q$9,"")</f>
        <v/>
      </c>
      <c r="R179" s="332" t="str">
        <f ca="1">IF(COUNTIF(OFFSET('別紙2-4(研修実施報告書)'!$I$8,(COLUMN()-COLUMN($J$9))*4,0,4,2),$C179),R$9,"")</f>
        <v/>
      </c>
      <c r="S179" s="332" t="str">
        <f ca="1">IF(COUNTIF(OFFSET('別紙2-4(研修実施報告書)'!$I$8,(COLUMN()-COLUMN($J$9))*4,0,4,2),$C179),S$9,"")</f>
        <v/>
      </c>
      <c r="T179" s="332" t="str">
        <f ca="1">IF(COUNTIF(OFFSET('別紙2-4(研修実施報告書)'!$I$8,(COLUMN()-COLUMN($J$9))*4,0,4,2),$C179),T$9,"")</f>
        <v/>
      </c>
      <c r="U179" s="332" t="str">
        <f ca="1">IF(COUNTIF(OFFSET('別紙2-4(研修実施報告書)'!$I$8,(COLUMN()-COLUMN($J$9))*4,0,4,2),$C179),U$9,"")</f>
        <v/>
      </c>
      <c r="V179" s="332" t="str">
        <f ca="1">IF(COUNTIF(OFFSET('別紙2-4(研修実施報告書)'!$I$8,(COLUMN()-COLUMN($J$9))*4,0,4,2),$C179),V$9,"")</f>
        <v/>
      </c>
      <c r="W179" s="332" t="str">
        <f ca="1">IF(COUNTIF(OFFSET('別紙2-4(研修実施報告書)'!$I$8,(COLUMN()-COLUMN($J$9))*4,0,4,2),$C179),W$9,"")</f>
        <v/>
      </c>
      <c r="X179" s="332" t="str">
        <f ca="1">IF(COUNTIF(OFFSET('別紙2-4(研修実施報告書)'!$I$8,(COLUMN()-COLUMN($J$9))*4,0,4,2),$C179),X$9,"")</f>
        <v/>
      </c>
      <c r="Y179" s="332" t="str">
        <f ca="1">IF(COUNTIF(OFFSET('別紙2-4(研修実施報告書)'!$I$8,(COLUMN()-COLUMN($J$9))*4,0,4,2),$C179),Y$9,"")</f>
        <v/>
      </c>
      <c r="Z179" s="332" t="str">
        <f ca="1">IF(COUNTIF(OFFSET('別紙2-4(研修実施報告書)'!$I$8,(COLUMN()-COLUMN($J$9))*4,0,4,2),$C179),Z$9,"")</f>
        <v/>
      </c>
      <c r="AA179" s="332" t="str">
        <f ca="1">IF(COUNTIF(OFFSET('別紙2-4(研修実施報告書)'!$I$8,(COLUMN()-COLUMN($J$9))*4,0,4,2),$C179),AA$9,"")</f>
        <v/>
      </c>
      <c r="AB179" s="332" t="str">
        <f ca="1">IF(COUNTIF(OFFSET('別紙2-4(研修実施報告書)'!$I$8,(COLUMN()-COLUMN($J$9))*4,0,4,2),$C179),AB$9,"")</f>
        <v/>
      </c>
      <c r="AC179" s="332" t="str">
        <f ca="1">IF(COUNTIF(OFFSET('別紙2-4(研修実施報告書)'!$I$8,(COLUMN()-COLUMN($J$9))*4,0,4,2),$C179),AC$9,"")</f>
        <v/>
      </c>
      <c r="AD179" s="332" t="str">
        <f ca="1">IF(COUNTIF(OFFSET('別紙2-4(研修実施報告書)'!$I$8,(COLUMN()-COLUMN($J$9))*4,0,4,2),$C179),AD$9,"")</f>
        <v/>
      </c>
      <c r="AE179" s="332" t="str">
        <f ca="1">IF(COUNTIF(OFFSET('別紙2-4(研修実施報告書)'!$I$8,(COLUMN()-COLUMN($J$9))*4,0,4,2),$C179),AE$9,"")</f>
        <v/>
      </c>
      <c r="AF179" s="332" t="str">
        <f ca="1">IF(COUNTIF(OFFSET('別紙2-4(研修実施報告書)'!$I$8,(COLUMN()-COLUMN($J$9))*4,0,4,2),$C179),AF$9,"")</f>
        <v/>
      </c>
      <c r="AG179" s="332" t="str">
        <f ca="1">IF(COUNTIF(OFFSET('別紙2-4(研修実施報告書)'!$I$8,(COLUMN()-COLUMN($J$9))*4,0,4,2),$C179),AG$9,"")</f>
        <v/>
      </c>
      <c r="AH179" s="332" t="str">
        <f ca="1">IF(COUNTIF(OFFSET('別紙2-4(研修実施報告書)'!$I$8,(COLUMN()-COLUMN($J$9))*4,0,4,2),$C179),AH$9,"")</f>
        <v/>
      </c>
      <c r="AI179" s="332" t="str">
        <f ca="1">IF(COUNTIF(OFFSET('別紙2-4(研修実施報告書)'!$I$8,(COLUMN()-COLUMN($J$9))*4,0,4,2),$C179),AI$9,"")</f>
        <v/>
      </c>
      <c r="AJ179" s="332" t="str">
        <f ca="1">IF(COUNTIF(OFFSET('別紙2-4(研修実施報告書)'!$I$8,(COLUMN()-COLUMN($J$9))*4,0,4,2),$C179),AJ$9,"")</f>
        <v/>
      </c>
      <c r="AK179" s="332" t="str">
        <f ca="1">IF(COUNTIF(OFFSET('別紙2-4(研修実施報告書)'!$I$8,(COLUMN()-COLUMN($J$9))*4,0,4,2),$C179),AK$9,"")</f>
        <v/>
      </c>
      <c r="AL179" s="332" t="str">
        <f ca="1">IF(COUNTIF(OFFSET('別紙2-4(研修実施報告書)'!$I$8,(COLUMN()-COLUMN($J$9))*4,0,4,2),$C179),AL$9,"")</f>
        <v/>
      </c>
      <c r="AM179" s="332" t="str">
        <f ca="1">IF(COUNTIF(OFFSET('別紙2-4(研修実施報告書)'!$I$8,(COLUMN()-COLUMN($J$9))*4,0,4,2),$C179),AM$9,"")</f>
        <v/>
      </c>
      <c r="AN179" s="332" t="str">
        <f ca="1">IF(COUNTIF(OFFSET('別紙2-4(研修実施報告書)'!$I$8,(COLUMN()-COLUMN($J$9))*4,0,4,2),$C179),AN$9,"")</f>
        <v/>
      </c>
      <c r="AO179" s="332" t="str">
        <f ca="1">IF(COUNTIF(OFFSET('別紙2-4(研修実施報告書)'!$I$8,(COLUMN()-COLUMN($J$9))*4,0,4,2),$C179),AO$9,"")</f>
        <v/>
      </c>
      <c r="AP179" s="332" t="str">
        <f ca="1">IF(COUNTIF(OFFSET('別紙2-4(研修実施報告書)'!$I$8,(COLUMN()-COLUMN($J$9))*4,0,4,2),$C179),AP$9,"")</f>
        <v/>
      </c>
      <c r="AQ179" s="332" t="str">
        <f ca="1">IF(COUNTIF(OFFSET('別紙2-4(研修実施報告書)'!$I$8,(COLUMN()-COLUMN($J$9))*4,0,4,2),$C179),AQ$9,"")</f>
        <v/>
      </c>
      <c r="AR179" s="332" t="str">
        <f ca="1">IF(COUNTIF(OFFSET('別紙2-4(研修実施報告書)'!$I$8,(COLUMN()-COLUMN($J$9))*4,0,4,2),$C179),AR$9,"")</f>
        <v/>
      </c>
      <c r="AS179" s="332" t="str">
        <f ca="1">IF(COUNTIF(OFFSET('別紙2-4(研修実施報告書)'!$I$8,(COLUMN()-COLUMN($J$9))*4,0,4,2),$C179),AS$9,"")</f>
        <v/>
      </c>
      <c r="AT179" s="332" t="str">
        <f ca="1">IF(COUNTIF(OFFSET('別紙2-4(研修実施報告書)'!$I$8,(COLUMN()-COLUMN($J$9))*4,0,4,2),$C179),AT$9,"")</f>
        <v/>
      </c>
      <c r="AU179" s="332" t="str">
        <f ca="1">IF(COUNTIF(OFFSET('別紙2-4(研修実施報告書)'!$I$8,(COLUMN()-COLUMN($J$9))*4,0,4,2),$C179),AU$9,"")</f>
        <v/>
      </c>
      <c r="AV179" s="332" t="str">
        <f ca="1">IF(COUNTIF(OFFSET('別紙2-4(研修実施報告書)'!$I$8,(COLUMN()-COLUMN($J$9))*4,0,4,2),$C179),AV$9,"")</f>
        <v/>
      </c>
      <c r="AW179" s="332" t="str">
        <f ca="1">IF(COUNTIF(OFFSET('別紙2-4(研修実施報告書)'!$I$8,(COLUMN()-COLUMN($J$9))*4,0,4,2),$C179),AW$9,"")</f>
        <v/>
      </c>
      <c r="AX179" s="332" t="str">
        <f ca="1">IF(COUNTIF(OFFSET('別紙2-4(研修実施報告書)'!$I$8,(COLUMN()-COLUMN($J$9))*4,0,4,2),$C179),AX$9,"")</f>
        <v/>
      </c>
      <c r="AY179" s="332" t="str">
        <f ca="1">IF(COUNTIF(OFFSET('別紙2-4(研修実施報告書)'!$I$8,(COLUMN()-COLUMN($J$9))*4,0,4,2),$C179),AY$9,"")</f>
        <v/>
      </c>
      <c r="AZ179" s="332" t="str">
        <f ca="1">IF(COUNTIF(OFFSET('別紙2-4(研修実施報告書)'!$I$8,(COLUMN()-COLUMN($J$9))*4,0,4,2),$C179),AZ$9,"")</f>
        <v/>
      </c>
      <c r="BA179" s="332" t="str">
        <f ca="1">IF(COUNTIF(OFFSET('別紙2-4(研修実施報告書)'!$I$8,(COLUMN()-COLUMN($J$9))*4,0,4,2),$C179),BA$9,"")</f>
        <v/>
      </c>
      <c r="BB179" s="332" t="str">
        <f ca="1">IF(COUNTIF(OFFSET('別紙2-4(研修実施報告書)'!$I$8,(COLUMN()-COLUMN($J$9))*4,0,4,2),$C179),BB$9,"")</f>
        <v/>
      </c>
      <c r="BC179" s="332" t="str">
        <f ca="1">IF(COUNTIF(OFFSET('別紙2-4(研修実施報告書)'!$I$8,(COLUMN()-COLUMN($J$9))*4,0,4,2),$C179),BC$9,"")</f>
        <v/>
      </c>
      <c r="BD179" s="332" t="str">
        <f ca="1">IF(COUNTIF(OFFSET('別紙2-4(研修実施報告書)'!$I$8,(COLUMN()-COLUMN($J$9))*4,0,4,2),$C179),BD$9,"")</f>
        <v/>
      </c>
      <c r="BE179" s="332" t="str">
        <f ca="1">IF(COUNTIF(OFFSET('別紙2-4(研修実施報告書)'!$I$8,(COLUMN()-COLUMN($J$9))*4,0,4,2),$C179),BE$9,"")</f>
        <v/>
      </c>
      <c r="BF179" s="332" t="str">
        <f ca="1">IF(COUNTIF(OFFSET('別紙2-4(研修実施報告書)'!$I$8,(COLUMN()-COLUMN($J$9))*4,0,4,2),$C179),BF$9,"")</f>
        <v/>
      </c>
      <c r="BG179" s="332" t="str">
        <f ca="1">IF(COUNTIF(OFFSET('別紙2-4(研修実施報告書)'!$I$8,(COLUMN()-COLUMN($J$9))*4,0,4,2),$C179),BG$9,"")</f>
        <v/>
      </c>
      <c r="BH179" s="332" t="str">
        <f ca="1">IF(COUNTIF(OFFSET('別紙2-4(研修実施報告書)'!$I$8,(COLUMN()-COLUMN($J$9))*4,0,4,2),$C179),BH$9,"")</f>
        <v/>
      </c>
      <c r="BI179" s="332" t="str">
        <f ca="1">IF(COUNTIF(OFFSET('別紙2-4(研修実施報告書)'!$I$8,(COLUMN()-COLUMN($J$9))*4,0,4,2),$C179),BI$9,"")</f>
        <v/>
      </c>
      <c r="BJ179" s="332" t="str">
        <f ca="1">IF(COUNTIF(OFFSET('別紙2-4(研修実施報告書)'!$I$8,(COLUMN()-COLUMN($J$9))*4,0,4,2),$C179),BJ$9,"")</f>
        <v/>
      </c>
      <c r="BK179" s="332" t="str">
        <f ca="1">IF(COUNTIF(OFFSET('別紙2-4(研修実施報告書)'!$I$8,(COLUMN()-COLUMN($J$9))*4,0,4,2),$C179),BK$9,"")</f>
        <v/>
      </c>
      <c r="BL179" s="332" t="str">
        <f ca="1">IF(COUNTIF(OFFSET('別紙2-4(研修実施報告書)'!$I$8,(COLUMN()-COLUMN($J$9))*4,0,4,2),$C179),BL$9,"")</f>
        <v/>
      </c>
      <c r="BM179" s="332" t="str">
        <f ca="1">IF(COUNTIF(OFFSET('別紙2-4(研修実施報告書)'!$I$8,(COLUMN()-COLUMN($J$9))*4,0,4,2),$C179),BM$9,"")</f>
        <v/>
      </c>
      <c r="BN179" s="332" t="str">
        <f ca="1">IF(COUNTIF(OFFSET('別紙2-4(研修実施報告書)'!$I$8,(COLUMN()-COLUMN($J$9))*4,0,4,2),$C179),BN$9,"")</f>
        <v/>
      </c>
      <c r="BO179" s="332" t="str">
        <f ca="1">IF(COUNTIF(OFFSET('別紙2-4(研修実施報告書)'!$I$8,(COLUMN()-COLUMN($J$9))*4,0,4,2),$C179),BO$9,"")</f>
        <v/>
      </c>
      <c r="BP179" s="332" t="str">
        <f ca="1">IF(COUNTIF(OFFSET('別紙2-4(研修実施報告書)'!$I$8,(COLUMN()-COLUMN($J$9))*4,0,4,2),$C179),BP$9,"")</f>
        <v/>
      </c>
      <c r="BQ179" s="332" t="str">
        <f ca="1">IF(COUNTIF(OFFSET('別紙2-4(研修実施報告書)'!$I$8,(COLUMN()-COLUMN($J$9))*4,0,4,2),$C179),BQ$9,"")</f>
        <v/>
      </c>
      <c r="BR179" s="332" t="str">
        <f ca="1">IF(COUNTIF(OFFSET('別紙2-4(研修実施報告書)'!$I$8,(COLUMN()-COLUMN($J$9))*4,0,4,2),$C179),BR$9,"")</f>
        <v/>
      </c>
      <c r="BS179" s="332" t="str">
        <f ca="1">IF(COUNTIF(OFFSET('別紙2-4(研修実施報告書)'!$I$8,(COLUMN()-COLUMN($J$9))*4,0,4,2),$C179),BS$9,"")</f>
        <v/>
      </c>
      <c r="BT179" s="332" t="str">
        <f ca="1">IF(COUNTIF(OFFSET('別紙2-4(研修実施報告書)'!$I$8,(COLUMN()-COLUMN($J$9))*4,0,4,2),$C179),BT$9,"")</f>
        <v/>
      </c>
      <c r="BU179" s="332" t="str">
        <f ca="1">IF(COUNTIF(OFFSET('別紙2-4(研修実施報告書)'!$I$8,(COLUMN()-COLUMN($J$9))*4,0,4,2),$C179),BU$9,"")</f>
        <v/>
      </c>
      <c r="BV179" s="332" t="str">
        <f ca="1">IF(COUNTIF(OFFSET('別紙2-4(研修実施報告書)'!$I$8,(COLUMN()-COLUMN($J$9))*4,0,4,2),$C179),BV$9,"")</f>
        <v/>
      </c>
      <c r="BW179" s="332" t="str">
        <f ca="1">IF(COUNTIF(OFFSET('別紙2-4(研修実施報告書)'!$I$8,(COLUMN()-COLUMN($J$9))*4,0,4,2),$C179),BW$9,"")</f>
        <v/>
      </c>
      <c r="BX179" s="332" t="str">
        <f ca="1">IF(COUNTIF(OFFSET('別紙2-4(研修実施報告書)'!$I$8,(COLUMN()-COLUMN($J$9))*4,0,4,2),$C179),BX$9,"")</f>
        <v/>
      </c>
      <c r="BY179" s="332" t="str">
        <f ca="1">IF(COUNTIF(OFFSET('別紙2-4(研修実施報告書)'!$I$8,(COLUMN()-COLUMN($J$9))*4,0,4,2),$C179),BY$9,"")</f>
        <v/>
      </c>
      <c r="BZ179" s="332" t="str">
        <f ca="1">IF(COUNTIF(OFFSET('別紙2-4(研修実施報告書)'!$I$8,(COLUMN()-COLUMN($J$9))*4,0,4,2),$C179),BZ$9,"")</f>
        <v/>
      </c>
      <c r="CA179" s="332" t="str">
        <f ca="1">IF(COUNTIF(OFFSET('別紙2-4(研修実施報告書)'!$I$8,(COLUMN()-COLUMN($J$9))*4,0,4,2),$C179),CA$9,"")</f>
        <v/>
      </c>
      <c r="CB179" s="332" t="str">
        <f ca="1">IF(COUNTIF(OFFSET('別紙2-4(研修実施報告書)'!$I$8,(COLUMN()-COLUMN($J$9))*4,0,4,2),$C179),CB$9,"")</f>
        <v/>
      </c>
      <c r="CC179" s="332" t="str">
        <f ca="1">IF(COUNTIF(OFFSET('別紙2-4(研修実施報告書)'!$I$8,(COLUMN()-COLUMN($J$9))*4,0,4,2),$C179),CC$9,"")</f>
        <v/>
      </c>
      <c r="CD179" s="332" t="str">
        <f ca="1">IF(COUNTIF(OFFSET('別紙2-4(研修実施報告書)'!$I$8,(COLUMN()-COLUMN($J$9))*4,0,4,2),$C179),CD$9,"")</f>
        <v/>
      </c>
      <c r="CE179" s="332" t="str">
        <f ca="1">IF(COUNTIF(OFFSET('別紙2-4(研修実施報告書)'!$I$8,(COLUMN()-COLUMN($J$9))*4,0,4,2),$C179),CE$9,"")</f>
        <v/>
      </c>
      <c r="CF179" s="332" t="str">
        <f ca="1">IF(COUNTIF(OFFSET('別紙2-4(研修実施報告書)'!$I$8,(COLUMN()-COLUMN($J$9))*4,0,4,2),$C179),CF$9,"")</f>
        <v/>
      </c>
      <c r="CG179" s="332" t="str">
        <f ca="1">IF(COUNTIF(OFFSET('別紙2-4(研修実施報告書)'!$I$8,(COLUMN()-COLUMN($J$9))*4,0,4,2),$C179),CG$9,"")</f>
        <v/>
      </c>
      <c r="CH179" s="332" t="str">
        <f ca="1">IF(COUNTIF(OFFSET('別紙2-4(研修実施報告書)'!$I$8,(COLUMN()-COLUMN($J$9))*4,0,4,2),$C179),CH$9,"")</f>
        <v/>
      </c>
      <c r="CI179" s="332" t="str">
        <f ca="1">IF(COUNTIF(OFFSET('別紙2-4(研修実施報告書)'!$I$8,(COLUMN()-COLUMN($J$9))*4,0,4,2),$C179),CI$9,"")</f>
        <v/>
      </c>
      <c r="CJ179" s="332" t="str">
        <f ca="1">IF(COUNTIF(OFFSET('別紙2-4(研修実施報告書)'!$I$8,(COLUMN()-COLUMN($J$9))*4,0,4,2),$C179),CJ$9,"")</f>
        <v/>
      </c>
      <c r="CK179" s="332" t="str">
        <f ca="1">IF(COUNTIF(OFFSET('別紙2-4(研修実施報告書)'!$I$8,(COLUMN()-COLUMN($J$9))*4,0,4,2),$C179),CK$9,"")</f>
        <v/>
      </c>
      <c r="CL179" s="332" t="str">
        <f ca="1">IF(COUNTIF(OFFSET('別紙2-4(研修実施報告書)'!$I$8,(COLUMN()-COLUMN($J$9))*4,0,4,2),$C179),CL$9,"")</f>
        <v/>
      </c>
      <c r="CM179" s="332" t="str">
        <f ca="1">IF(COUNTIF(OFFSET('別紙2-4(研修実施報告書)'!$I$8,(COLUMN()-COLUMN($J$9))*4,0,4,2),$C179),CM$9,"")</f>
        <v/>
      </c>
      <c r="CN179" s="332" t="str">
        <f ca="1">IF(COUNTIF(OFFSET('別紙2-4(研修実施報告書)'!$I$8,(COLUMN()-COLUMN($J$9))*4,0,4,2),$C179),CN$9,"")</f>
        <v/>
      </c>
      <c r="CO179" s="332" t="str">
        <f ca="1">IF(COUNTIF(OFFSET('別紙2-4(研修実施報告書)'!$I$8,(COLUMN()-COLUMN($J$9))*4,0,4,2),$C179),CO$9,"")</f>
        <v/>
      </c>
      <c r="CP179" s="332" t="str">
        <f ca="1">IF(COUNTIF(OFFSET('別紙2-4(研修実施報告書)'!$I$8,(COLUMN()-COLUMN($J$9))*4,0,4,2),$C179),CP$9,"")</f>
        <v/>
      </c>
      <c r="CQ179" s="332" t="str">
        <f ca="1">IF(COUNTIF(OFFSET('別紙2-4(研修実施報告書)'!$I$8,(COLUMN()-COLUMN($J$9))*4,0,4,2),$C179),CQ$9,"")</f>
        <v/>
      </c>
      <c r="CR179" s="332" t="str">
        <f ca="1">IF(COUNTIF(OFFSET('別紙2-4(研修実施報告書)'!$I$8,(COLUMN()-COLUMN($J$9))*4,0,4,2),$C179),CR$9,"")</f>
        <v/>
      </c>
      <c r="CS179" s="332" t="str">
        <f ca="1">IF(COUNTIF(OFFSET('別紙2-4(研修実施報告書)'!$I$8,(COLUMN()-COLUMN($J$9))*4,0,4,2),$C179),CS$9,"")</f>
        <v/>
      </c>
      <c r="CT179" s="332" t="str">
        <f ca="1">IF(COUNTIF(OFFSET('別紙2-4(研修実施報告書)'!$I$8,(COLUMN()-COLUMN($J$9))*4,0,4,2),$C179),CT$9,"")</f>
        <v/>
      </c>
      <c r="CU179" s="332" t="str">
        <f ca="1">IF(COUNTIF(OFFSET('別紙2-4(研修実施報告書)'!$I$8,(COLUMN()-COLUMN($J$9))*4,0,4,2),$C179),CU$9,"")</f>
        <v/>
      </c>
      <c r="CV179" s="332" t="str">
        <f ca="1">IF(COUNTIF(OFFSET('別紙2-4(研修実施報告書)'!$I$8,(COLUMN()-COLUMN($J$9))*4,0,4,2),$C179),CV$9,"")</f>
        <v/>
      </c>
      <c r="CW179" s="332" t="str">
        <f ca="1">IF(COUNTIF(OFFSET('別紙2-4(研修実施報告書)'!$I$8,(COLUMN()-COLUMN($J$9))*4,0,4,2),$C179),CW$9,"")</f>
        <v/>
      </c>
      <c r="CX179" s="332" t="str">
        <f ca="1">IF(COUNTIF(OFFSET('別紙2-4(研修実施報告書)'!$I$8,(COLUMN()-COLUMN($J$9))*4,0,4,2),$C179),CX$9,"")</f>
        <v/>
      </c>
      <c r="CY179" s="332" t="str">
        <f ca="1">IF(COUNTIF(OFFSET('別紙2-4(研修実施報告書)'!$I$8,(COLUMN()-COLUMN($J$9))*4,0,4,2),$C179),CY$9,"")</f>
        <v/>
      </c>
      <c r="CZ179" s="332" t="str">
        <f ca="1">IF(COUNTIF(OFFSET('別紙2-4(研修実施報告書)'!$I$8,(COLUMN()-COLUMN($J$9))*4,0,4,2),$C179),CZ$9,"")</f>
        <v/>
      </c>
      <c r="DA179" s="332" t="str">
        <f ca="1">IF(COUNTIF(OFFSET('別紙2-4(研修実施報告書)'!$I$8,(COLUMN()-COLUMN($J$9))*4,0,4,2),$C179),DA$9,"")</f>
        <v/>
      </c>
      <c r="DB179" s="332" t="str">
        <f ca="1">IF(COUNTIF(OFFSET('別紙2-4(研修実施報告書)'!$I$8,(COLUMN()-COLUMN($J$9))*4,0,4,2),$C179),DB$9,"")</f>
        <v/>
      </c>
      <c r="DC179" s="332" t="str">
        <f ca="1">IF(COUNTIF(OFFSET('別紙2-4(研修実施報告書)'!$I$8,(COLUMN()-COLUMN($J$9))*4,0,4,2),$C179),DC$9,"")</f>
        <v/>
      </c>
      <c r="DD179" s="332" t="str">
        <f ca="1">IF(COUNTIF(OFFSET('別紙2-4(研修実施報告書)'!$I$8,(COLUMN()-COLUMN($J$9))*4,0,4,2),$C179),DD$9,"")</f>
        <v/>
      </c>
      <c r="DE179" s="332" t="str">
        <f ca="1">IF(COUNTIF(OFFSET('別紙2-4(研修実施報告書)'!$I$8,(COLUMN()-COLUMN($J$9))*4,0,4,2),$C179),DE$9,"")</f>
        <v/>
      </c>
      <c r="DF179" s="332" t="str">
        <f ca="1">IF(COUNTIF(OFFSET('別紙2-4(研修実施報告書)'!$I$8,(COLUMN()-COLUMN($J$9))*4,0,4,2),$C179),DF$9,"")</f>
        <v/>
      </c>
      <c r="DG179" s="332" t="str">
        <f ca="1">IF(COUNTIF(OFFSET('別紙2-4(研修実施報告書)'!$I$8,(COLUMN()-COLUMN($J$9))*4,0,4,2),$C179),DG$9,"")</f>
        <v/>
      </c>
      <c r="DH179" s="332" t="str">
        <f ca="1">IF(COUNTIF(OFFSET('別紙2-4(研修実施報告書)'!$I$8,(COLUMN()-COLUMN($J$9))*4,0,4,2),$C179),DH$9,"")</f>
        <v/>
      </c>
      <c r="DI179" s="332" t="str">
        <f ca="1">IF(COUNTIF(OFFSET('別紙2-4(研修実施報告書)'!$I$8,(COLUMN()-COLUMN($J$9))*4,0,4,2),$C179),DI$9,"")</f>
        <v/>
      </c>
      <c r="DJ179" s="332" t="str">
        <f ca="1">IF(COUNTIF(OFFSET('別紙2-4(研修実施報告書)'!$I$8,(COLUMN()-COLUMN($J$9))*4,0,4,2),$C179),DJ$9,"")</f>
        <v/>
      </c>
      <c r="DK179" s="332" t="str">
        <f ca="1">IF(COUNTIF(OFFSET('別紙2-4(研修実施報告書)'!$I$8,(COLUMN()-COLUMN($J$9))*4,0,4,2),$C179),DK$9,"")</f>
        <v/>
      </c>
      <c r="DL179" s="332" t="str">
        <f ca="1">IF(COUNTIF(OFFSET('別紙2-4(研修実施報告書)'!$I$8,(COLUMN()-COLUMN($J$9))*4,0,4,2),$C179),DL$9,"")</f>
        <v/>
      </c>
      <c r="DM179" s="332" t="str">
        <f ca="1">IF(COUNTIF(OFFSET('別紙2-4(研修実施報告書)'!$I$8,(COLUMN()-COLUMN($J$9))*4,0,4,2),$C179),DM$9,"")</f>
        <v/>
      </c>
      <c r="DN179" s="332" t="str">
        <f ca="1">IF(COUNTIF(OFFSET('別紙2-4(研修実施報告書)'!$I$8,(COLUMN()-COLUMN($J$9))*4,0,4,2),$C179),DN$9,"")</f>
        <v/>
      </c>
      <c r="DO179" s="332" t="str">
        <f ca="1">IF(COUNTIF(OFFSET('別紙2-4(研修実施報告書)'!$I$8,(COLUMN()-COLUMN($J$9))*4,0,4,2),$C179),DO$9,"")</f>
        <v/>
      </c>
      <c r="DP179" s="332" t="str">
        <f ca="1">IF(COUNTIF(OFFSET('別紙2-4(研修実施報告書)'!$I$8,(COLUMN()-COLUMN($J$9))*4,0,4,2),$C179),DP$9,"")</f>
        <v/>
      </c>
      <c r="DQ179" s="332" t="str">
        <f ca="1">IF(COUNTIF(OFFSET('別紙2-4(研修実施報告書)'!$I$8,(COLUMN()-COLUMN($J$9))*4,0,4,2),$C179),DQ$9,"")</f>
        <v/>
      </c>
      <c r="DR179" s="332" t="str">
        <f ca="1">IF(COUNTIF(OFFSET('別紙2-4(研修実施報告書)'!$I$8,(COLUMN()-COLUMN($J$9))*4,0,4,2),$C179),DR$9,"")</f>
        <v/>
      </c>
      <c r="DS179" s="332" t="str">
        <f ca="1">IF(COUNTIF(OFFSET('別紙2-4(研修実施報告書)'!$I$8,(COLUMN()-COLUMN($J$9))*4,0,4,2),$C179),DS$9,"")</f>
        <v/>
      </c>
      <c r="DT179" s="332" t="str">
        <f ca="1">IF(COUNTIF(OFFSET('別紙2-4(研修実施報告書)'!$I$8,(COLUMN()-COLUMN($J$9))*4,0,4,2),$C179),DT$9,"")</f>
        <v/>
      </c>
      <c r="DU179" s="332" t="str">
        <f ca="1">IF(COUNTIF(OFFSET('別紙2-4(研修実施報告書)'!$I$8,(COLUMN()-COLUMN($J$9))*4,0,4,2),$C179),DU$9,"")</f>
        <v/>
      </c>
      <c r="DV179" s="332" t="str">
        <f ca="1">IF(COUNTIF(OFFSET('別紙2-4(研修実施報告書)'!$I$8,(COLUMN()-COLUMN($J$9))*4,0,4,2),$C179),DV$9,"")</f>
        <v/>
      </c>
      <c r="DW179" s="332" t="str">
        <f ca="1">IF(COUNTIF(OFFSET('別紙2-4(研修実施報告書)'!$I$8,(COLUMN()-COLUMN($J$9))*4,0,4,2),$C179),DW$9,"")</f>
        <v/>
      </c>
      <c r="DX179" s="332" t="str">
        <f ca="1">IF(COUNTIF(OFFSET('別紙2-4(研修実施報告書)'!$I$8,(COLUMN()-COLUMN($J$9))*4,0,4,2),$C179),DX$9,"")</f>
        <v/>
      </c>
      <c r="DY179" s="332" t="str">
        <f ca="1">IF(COUNTIF(OFFSET('別紙2-4(研修実施報告書)'!$I$8,(COLUMN()-COLUMN($J$9))*4,0,4,2),$C179),DY$9,"")</f>
        <v/>
      </c>
      <c r="DZ179" s="332" t="str">
        <f ca="1">IF(COUNTIF(OFFSET('別紙2-4(研修実施報告書)'!$I$8,(COLUMN()-COLUMN($J$9))*4,0,4,2),$C179),DZ$9,"")</f>
        <v/>
      </c>
      <c r="EA179" s="332" t="str">
        <f ca="1">IF(COUNTIF(OFFSET('別紙2-4(研修実施報告書)'!$I$8,(COLUMN()-COLUMN($J$9))*4,0,4,2),$C179),EA$9,"")</f>
        <v/>
      </c>
      <c r="EB179" s="332" t="str">
        <f ca="1">IF(COUNTIF(OFFSET('別紙2-4(研修実施報告書)'!$I$8,(COLUMN()-COLUMN($J$9))*4,0,4,2),$C179),EB$9,"")</f>
        <v/>
      </c>
      <c r="EC179" s="332" t="str">
        <f ca="1">IF(COUNTIF(OFFSET('別紙2-4(研修実施報告書)'!$I$8,(COLUMN()-COLUMN($J$9))*4,0,4,2),$C179),EC$9,"")</f>
        <v/>
      </c>
      <c r="ED179" s="332" t="str">
        <f ca="1">IF(COUNTIF(OFFSET('別紙2-4(研修実施報告書)'!$I$8,(COLUMN()-COLUMN($J$9))*4,0,4,2),$C179),ED$9,"")</f>
        <v/>
      </c>
      <c r="EE179" s="332" t="str">
        <f ca="1">IF(COUNTIF(OFFSET('別紙2-4(研修実施報告書)'!$I$8,(COLUMN()-COLUMN($J$9))*4,0,4,2),$C179),EE$9,"")</f>
        <v/>
      </c>
      <c r="EF179" s="332" t="str">
        <f ca="1">IF(COUNTIF(OFFSET('別紙2-4(研修実施報告書)'!$I$8,(COLUMN()-COLUMN($J$9))*4,0,4,2),$C179),EF$9,"")</f>
        <v/>
      </c>
      <c r="EG179" s="332" t="str">
        <f ca="1">IF(COUNTIF(OFFSET('別紙2-4(研修実施報告書)'!$I$8,(COLUMN()-COLUMN($J$9))*4,0,4,2),$C179),EG$9,"")</f>
        <v/>
      </c>
      <c r="EH179" s="332" t="str">
        <f ca="1">IF(COUNTIF(OFFSET('別紙2-4(研修実施報告書)'!$I$8,(COLUMN()-COLUMN($J$9))*4,0,4,2),$C179),EH$9,"")</f>
        <v/>
      </c>
      <c r="EI179" s="332" t="str">
        <f ca="1">IF(COUNTIF(OFFSET('別紙2-4(研修実施報告書)'!$I$8,(COLUMN()-COLUMN($J$9))*4,0,4,2),$C179),EI$9,"")</f>
        <v/>
      </c>
      <c r="EJ179" s="332" t="str">
        <f ca="1">IF(COUNTIF(OFFSET('別紙2-4(研修実施報告書)'!$I$8,(COLUMN()-COLUMN($J$9))*4,0,4,2),$C179),EJ$9,"")</f>
        <v/>
      </c>
      <c r="EK179" s="332" t="str">
        <f ca="1">IF(COUNTIF(OFFSET('別紙2-4(研修実施報告書)'!$I$8,(COLUMN()-COLUMN($J$9))*4,0,4,2),$C179),EK$9,"")</f>
        <v/>
      </c>
      <c r="EL179" s="332" t="str">
        <f ca="1">IF(COUNTIF(OFFSET('別紙2-4(研修実施報告書)'!$I$8,(COLUMN()-COLUMN($J$9))*4,0,4,2),$C179),EL$9,"")</f>
        <v/>
      </c>
      <c r="EM179" s="332" t="str">
        <f ca="1">IF(COUNTIF(OFFSET('別紙2-4(研修実施報告書)'!$I$8,(COLUMN()-COLUMN($J$9))*4,0,4,2),$C179),EM$9,"")</f>
        <v/>
      </c>
      <c r="EN179" s="332" t="str">
        <f ca="1">IF(COUNTIF(OFFSET('別紙2-4(研修実施報告書)'!$I$8,(COLUMN()-COLUMN($J$9))*4,0,4,2),$C179),EN$9,"")</f>
        <v/>
      </c>
      <c r="EO179" s="332" t="str">
        <f ca="1">IF(COUNTIF(OFFSET('別紙2-4(研修実施報告書)'!$I$8,(COLUMN()-COLUMN($J$9))*4,0,4,2),$C179),EO$9,"")</f>
        <v/>
      </c>
      <c r="EP179" s="332" t="str">
        <f ca="1">IF(COUNTIF(OFFSET('別紙2-4(研修実施報告書)'!$I$8,(COLUMN()-COLUMN($J$9))*4,0,4,2),$C179),EP$9,"")</f>
        <v/>
      </c>
      <c r="EQ179" s="332" t="str">
        <f ca="1">IF(COUNTIF(OFFSET('別紙2-4(研修実施報告書)'!$I$8,(COLUMN()-COLUMN($J$9))*4,0,4,2),$C179),EQ$9,"")</f>
        <v/>
      </c>
      <c r="ER179" s="332" t="str">
        <f ca="1">IF(COUNTIF(OFFSET('別紙2-4(研修実施報告書)'!$I$8,(COLUMN()-COLUMN($J$9))*4,0,4,2),$C179),ER$9,"")</f>
        <v/>
      </c>
      <c r="ES179" s="332" t="str">
        <f ca="1">IF(COUNTIF(OFFSET('別紙2-4(研修実施報告書)'!$I$8,(COLUMN()-COLUMN($J$9))*4,0,4,2),$C179),ES$9,"")</f>
        <v/>
      </c>
      <c r="ET179" s="332" t="str">
        <f ca="1">IF(COUNTIF(OFFSET('別紙2-4(研修実施報告書)'!$I$8,(COLUMN()-COLUMN($J$9))*4,0,4,2),$C179),ET$9,"")</f>
        <v/>
      </c>
      <c r="EU179" s="332" t="str">
        <f ca="1">IF(COUNTIF(OFFSET('別紙2-4(研修実施報告書)'!$I$8,(COLUMN()-COLUMN($J$9))*4,0,4,2),$C179),EU$9,"")</f>
        <v/>
      </c>
      <c r="EV179" s="332" t="str">
        <f ca="1">IF(COUNTIF(OFFSET('別紙2-4(研修実施報告書)'!$I$8,(COLUMN()-COLUMN($J$9))*4,0,4,2),$C179),EV$9,"")</f>
        <v/>
      </c>
      <c r="EW179" s="332" t="str">
        <f ca="1">IF(COUNTIF(OFFSET('別紙2-4(研修実施報告書)'!$I$8,(COLUMN()-COLUMN($J$9))*4,0,4,2),$C179),EW$9,"")</f>
        <v/>
      </c>
      <c r="EX179" s="332" t="str">
        <f ca="1">IF(COUNTIF(OFFSET('別紙2-4(研修実施報告書)'!$I$8,(COLUMN()-COLUMN($J$9))*4,0,4,2),$C179),EX$9,"")</f>
        <v/>
      </c>
      <c r="EY179" s="332" t="str">
        <f ca="1">IF(COUNTIF(OFFSET('別紙2-4(研修実施報告書)'!$I$8,(COLUMN()-COLUMN($J$9))*4,0,4,2),$C179),EY$9,"")</f>
        <v/>
      </c>
      <c r="EZ179" s="332" t="str">
        <f ca="1">IF(COUNTIF(OFFSET('別紙2-4(研修実施報告書)'!$I$8,(COLUMN()-COLUMN($J$9))*4,0,4,2),$C179),EZ$9,"")</f>
        <v/>
      </c>
      <c r="FA179" s="332" t="str">
        <f ca="1">IF(COUNTIF(OFFSET('別紙2-4(研修実施報告書)'!$I$8,(COLUMN()-COLUMN($J$9))*4,0,4,2),$C179),FA$9,"")</f>
        <v/>
      </c>
      <c r="FB179" s="332" t="str">
        <f ca="1">IF(COUNTIF(OFFSET('別紙2-4(研修実施報告書)'!$I$8,(COLUMN()-COLUMN($J$9))*4,0,4,2),$C179),FB$9,"")</f>
        <v/>
      </c>
      <c r="FC179" s="332" t="str">
        <f ca="1">IF(COUNTIF(OFFSET('別紙2-4(研修実施報告書)'!$I$8,(COLUMN()-COLUMN($J$9))*4,0,4,2),$C179),FC$9,"")</f>
        <v/>
      </c>
      <c r="FD179" s="332" t="str">
        <f ca="1">IF(COUNTIF(OFFSET('別紙2-4(研修実施報告書)'!$I$8,(COLUMN()-COLUMN($J$9))*4,0,4,2),$C179),FD$9,"")</f>
        <v/>
      </c>
      <c r="FE179" s="332" t="str">
        <f ca="1">IF(COUNTIF(OFFSET('別紙2-4(研修実施報告書)'!$I$8,(COLUMN()-COLUMN($J$9))*4,0,4,2),$C179),FE$9,"")</f>
        <v/>
      </c>
      <c r="FF179" s="332" t="str">
        <f ca="1">IF(COUNTIF(OFFSET('別紙2-4(研修実施報告書)'!$I$8,(COLUMN()-COLUMN($J$9))*4,0,4,2),$C179),FF$9,"")</f>
        <v/>
      </c>
      <c r="FG179" s="332" t="str">
        <f ca="1">IF(COUNTIF(OFFSET('別紙2-4(研修実施報告書)'!$I$8,(COLUMN()-COLUMN($J$9))*4,0,4,2),$C179),FG$9,"")</f>
        <v/>
      </c>
      <c r="FH179" s="332" t="str">
        <f ca="1">IF(COUNTIF(OFFSET('別紙2-4(研修実施報告書)'!$I$8,(COLUMN()-COLUMN($J$9))*4,0,4,2),$C179),FH$9,"")</f>
        <v/>
      </c>
      <c r="FI179" s="332" t="str">
        <f ca="1">IF(COUNTIF(OFFSET('別紙2-4(研修実施報告書)'!$I$8,(COLUMN()-COLUMN($J$9))*4,0,4,2),$C179),FI$9,"")</f>
        <v/>
      </c>
      <c r="FJ179" s="332" t="str">
        <f ca="1">IF(COUNTIF(OFFSET('別紙2-4(研修実施報告書)'!$I$8,(COLUMN()-COLUMN($J$9))*4,0,4,2),$C179),FJ$9,"")</f>
        <v/>
      </c>
      <c r="FK179" s="332" t="str">
        <f ca="1">IF(COUNTIF(OFFSET('別紙2-4(研修実施報告書)'!$I$8,(COLUMN()-COLUMN($J$9))*4,0,4,2),$C179),FK$9,"")</f>
        <v/>
      </c>
      <c r="FL179" s="332" t="str">
        <f ca="1">IF(COUNTIF(OFFSET('別紙2-4(研修実施報告書)'!$I$8,(COLUMN()-COLUMN($J$9))*4,0,4,2),$C179),FL$9,"")</f>
        <v/>
      </c>
      <c r="FM179" s="332" t="str">
        <f ca="1">IF(COUNTIF(OFFSET('別紙2-4(研修実施報告書)'!$I$8,(COLUMN()-COLUMN($J$9))*4,0,4,2),$C179),FM$9,"")</f>
        <v/>
      </c>
      <c r="FN179" s="332" t="str">
        <f ca="1">IF(COUNTIF(OFFSET('別紙2-4(研修実施報告書)'!$I$8,(COLUMN()-COLUMN($J$9))*4,0,4,2),$C179),FN$9,"")</f>
        <v/>
      </c>
      <c r="FO179" s="332" t="str">
        <f ca="1">IF(COUNTIF(OFFSET('別紙2-4(研修実施報告書)'!$I$8,(COLUMN()-COLUMN($J$9))*4,0,4,2),$C179),FO$9,"")</f>
        <v/>
      </c>
      <c r="FP179" s="332" t="str">
        <f ca="1">IF(COUNTIF(OFFSET('別紙2-4(研修実施報告書)'!$I$8,(COLUMN()-COLUMN($J$9))*4,0,4,2),$C179),FP$9,"")</f>
        <v/>
      </c>
      <c r="FQ179" s="332" t="str">
        <f ca="1">IF(COUNTIF(OFFSET('別紙2-4(研修実施報告書)'!$I$8,(COLUMN()-COLUMN($J$9))*4,0,4,2),$C179),FQ$9,"")</f>
        <v/>
      </c>
      <c r="FR179" s="332" t="str">
        <f ca="1">IF(COUNTIF(OFFSET('別紙2-4(研修実施報告書)'!$I$8,(COLUMN()-COLUMN($J$9))*4,0,4,2),$C179),FR$9,"")</f>
        <v/>
      </c>
      <c r="FS179" s="332" t="str">
        <f ca="1">IF(COUNTIF(OFFSET('別紙2-4(研修実施報告書)'!$I$8,(COLUMN()-COLUMN($J$9))*4,0,4,2),$C179),FS$9,"")</f>
        <v/>
      </c>
      <c r="FT179" s="332" t="str">
        <f ca="1">IF(COUNTIF(OFFSET('別紙2-4(研修実施報告書)'!$I$8,(COLUMN()-COLUMN($J$9))*4,0,4,2),$C179),FT$9,"")</f>
        <v/>
      </c>
      <c r="FU179" s="332" t="str">
        <f ca="1">IF(COUNTIF(OFFSET('別紙2-4(研修実施報告書)'!$I$8,(COLUMN()-COLUMN($J$9))*4,0,4,2),$C179),FU$9,"")</f>
        <v/>
      </c>
      <c r="FV179" s="332" t="str">
        <f ca="1">IF(COUNTIF(OFFSET('別紙2-4(研修実施報告書)'!$I$8,(COLUMN()-COLUMN($J$9))*4,0,4,2),$C179),FV$9,"")</f>
        <v/>
      </c>
      <c r="FW179" s="332" t="str">
        <f ca="1">IF(COUNTIF(OFFSET('別紙2-4(研修実施報告書)'!$I$8,(COLUMN()-COLUMN($J$9))*4,0,4,2),$C179),FW$9,"")</f>
        <v/>
      </c>
      <c r="FX179" s="332" t="str">
        <f ca="1">IF(COUNTIF(OFFSET('別紙2-4(研修実施報告書)'!$I$8,(COLUMN()-COLUMN($J$9))*4,0,4,2),$C179),FX$9,"")</f>
        <v/>
      </c>
      <c r="FY179" s="332" t="str">
        <f ca="1">IF(COUNTIF(OFFSET('別紙2-4(研修実施報告書)'!$I$8,(COLUMN()-COLUMN($J$9))*4,0,4,2),$C179),FY$9,"")</f>
        <v/>
      </c>
      <c r="FZ179" s="332" t="str">
        <f ca="1">IF(COUNTIF(OFFSET('別紙2-4(研修実施報告書)'!$I$8,(COLUMN()-COLUMN($J$9))*4,0,4,2),$C179),FZ$9,"")</f>
        <v/>
      </c>
      <c r="GA179" s="332" t="str">
        <f ca="1">IF(COUNTIF(OFFSET('別紙2-4(研修実施報告書)'!$I$8,(COLUMN()-COLUMN($J$9))*4,0,4,2),$C179),GA$9,"")</f>
        <v/>
      </c>
      <c r="GB179" s="332" t="str">
        <f ca="1">IF(COUNTIF(OFFSET('別紙2-4(研修実施報告書)'!$I$8,(COLUMN()-COLUMN($J$9))*4,0,4,2),$C179),GB$9,"")</f>
        <v/>
      </c>
      <c r="GC179" s="332" t="str">
        <f ca="1">IF(COUNTIF(OFFSET('別紙2-4(研修実施報告書)'!$I$8,(COLUMN()-COLUMN($J$9))*4,0,4,2),$C179),GC$9,"")</f>
        <v/>
      </c>
      <c r="GD179" s="332" t="str">
        <f ca="1">IF(COUNTIF(OFFSET('別紙2-4(研修実施報告書)'!$I$8,(COLUMN()-COLUMN($J$9))*4,0,4,2),$C179),GD$9,"")</f>
        <v/>
      </c>
      <c r="GE179" s="332" t="str">
        <f ca="1">IF(COUNTIF(OFFSET('別紙2-4(研修実施報告書)'!$I$8,(COLUMN()-COLUMN($J$9))*4,0,4,2),$C179),GE$9,"")</f>
        <v/>
      </c>
      <c r="GF179" s="332" t="str">
        <f ca="1">IF(COUNTIF(OFFSET('別紙2-4(研修実施報告書)'!$I$8,(COLUMN()-COLUMN($J$9))*4,0,4,2),$C179),GF$9,"")</f>
        <v/>
      </c>
      <c r="GG179" s="332" t="str">
        <f ca="1">IF(COUNTIF(OFFSET('別紙2-4(研修実施報告書)'!$I$8,(COLUMN()-COLUMN($J$9))*4,0,4,2),$C179),GG$9,"")</f>
        <v/>
      </c>
      <c r="GH179" s="332" t="str">
        <f ca="1">IF(COUNTIF(OFFSET('別紙2-4(研修実施報告書)'!$I$8,(COLUMN()-COLUMN($J$9))*4,0,4,2),$C179),GH$9,"")</f>
        <v/>
      </c>
      <c r="GI179" s="332" t="str">
        <f ca="1">IF(COUNTIF(OFFSET('別紙2-4(研修実施報告書)'!$I$8,(COLUMN()-COLUMN($J$9))*4,0,4,2),$C179),GI$9,"")</f>
        <v/>
      </c>
      <c r="GJ179" s="332" t="str">
        <f ca="1">IF(COUNTIF(OFFSET('別紙2-4(研修実施報告書)'!$I$8,(COLUMN()-COLUMN($J$9))*4,0,4,2),$C179),GJ$9,"")</f>
        <v/>
      </c>
      <c r="GK179" s="332" t="str">
        <f ca="1">IF(COUNTIF(OFFSET('別紙2-4(研修実施報告書)'!$I$8,(COLUMN()-COLUMN($J$9))*4,0,4,2),$C179),GK$9,"")</f>
        <v/>
      </c>
      <c r="GL179" s="332" t="str">
        <f ca="1">IF(COUNTIF(OFFSET('別紙2-4(研修実施報告書)'!$I$8,(COLUMN()-COLUMN($J$9))*4,0,4,2),$C179),GL$9,"")</f>
        <v/>
      </c>
      <c r="GM179" s="332" t="str">
        <f ca="1">IF(COUNTIF(OFFSET('別紙2-4(研修実施報告書)'!$I$8,(COLUMN()-COLUMN($J$9))*4,0,4,2),$C179),GM$9,"")</f>
        <v/>
      </c>
      <c r="GN179" s="332" t="str">
        <f ca="1">IF(COUNTIF(OFFSET('別紙2-4(研修実施報告書)'!$I$8,(COLUMN()-COLUMN($J$9))*4,0,4,2),$C179),GN$9,"")</f>
        <v/>
      </c>
      <c r="GO179" s="332" t="str">
        <f ca="1">IF(COUNTIF(OFFSET('別紙2-4(研修実施報告書)'!$I$8,(COLUMN()-COLUMN($J$9))*4,0,4,2),$C179),GO$9,"")</f>
        <v/>
      </c>
      <c r="GP179" s="332" t="str">
        <f ca="1">IF(COUNTIF(OFFSET('別紙2-4(研修実施報告書)'!$I$8,(COLUMN()-COLUMN($J$9))*4,0,4,2),$C179),GP$9,"")</f>
        <v/>
      </c>
      <c r="GQ179" s="332" t="str">
        <f ca="1">IF(COUNTIF(OFFSET('別紙2-4(研修実施報告書)'!$I$8,(COLUMN()-COLUMN($J$9))*4,0,4,2),$C179),GQ$9,"")</f>
        <v/>
      </c>
      <c r="GR179" s="332" t="str">
        <f ca="1">IF(COUNTIF(OFFSET('別紙2-4(研修実施報告書)'!$I$8,(COLUMN()-COLUMN($J$9))*4,0,4,2),$C179),GR$9,"")</f>
        <v/>
      </c>
      <c r="GS179" s="332" t="str">
        <f ca="1">IF(COUNTIF(OFFSET('別紙2-4(研修実施報告書)'!$I$8,(COLUMN()-COLUMN($J$9))*4,0,4,2),$C179),GS$9,"")</f>
        <v/>
      </c>
      <c r="GT179" s="332" t="str">
        <f ca="1">IF(COUNTIF(OFFSET('別紙2-4(研修実施報告書)'!$I$8,(COLUMN()-COLUMN($J$9))*4,0,4,2),$C179),GT$9,"")</f>
        <v/>
      </c>
      <c r="GU179" s="332" t="str">
        <f ca="1">IF(COUNTIF(OFFSET('別紙2-4(研修実施報告書)'!$I$8,(COLUMN()-COLUMN($J$9))*4,0,4,2),$C179),GU$9,"")</f>
        <v/>
      </c>
      <c r="GV179" s="332" t="str">
        <f ca="1">IF(COUNTIF(OFFSET('別紙2-4(研修実施報告書)'!$I$8,(COLUMN()-COLUMN($J$9))*4,0,4,2),$C179),GV$9,"")</f>
        <v/>
      </c>
      <c r="GW179" s="332" t="str">
        <f ca="1">IF(COUNTIF(OFFSET('別紙2-4(研修実施報告書)'!$I$8,(COLUMN()-COLUMN($J$9))*4,0,4,2),$C179),GW$9,"")</f>
        <v/>
      </c>
      <c r="GX179" s="332" t="str">
        <f ca="1">IF(COUNTIF(OFFSET('別紙2-4(研修実施報告書)'!$I$8,(COLUMN()-COLUMN($J$9))*4,0,4,2),$C179),GX$9,"")</f>
        <v/>
      </c>
      <c r="GY179" s="332" t="str">
        <f ca="1">IF(COUNTIF(OFFSET('別紙2-4(研修実施報告書)'!$I$8,(COLUMN()-COLUMN($J$9))*4,0,4,2),$C179),GY$9,"")</f>
        <v/>
      </c>
      <c r="GZ179" s="332" t="str">
        <f ca="1">IF(COUNTIF(OFFSET('別紙2-4(研修実施報告書)'!$I$8,(COLUMN()-COLUMN($J$9))*4,0,4,2),$C179),GZ$9,"")</f>
        <v/>
      </c>
      <c r="HA179" s="332" t="str">
        <f ca="1">IF(COUNTIF(OFFSET('別紙2-4(研修実施報告書)'!$I$8,(COLUMN()-COLUMN($J$9))*4,0,4,2),$C179),HA$9,"")</f>
        <v/>
      </c>
      <c r="HB179" s="320"/>
    </row>
    <row r="180" spans="1:210" ht="18.75" customHeight="1">
      <c r="A180" s="325">
        <v>166</v>
      </c>
      <c r="B180" s="323" t="str">
        <f>IF(AND('別紙1-7(研修責任者教育担当者) '!E183="〇",'別紙1-7(研修責任者教育担当者) '!F183="〇"),"専任・兼任",IF('別紙1-7(研修責任者教育担当者) '!E183="〇","専任",IF('別紙1-7(研修責任者教育担当者) '!F183="〇","兼任","")))</f>
        <v/>
      </c>
      <c r="C180" s="324">
        <f>VLOOKUP(A180,'別紙1-7(研修責任者教育担当者) '!$B$18:$C$217,2,0)</f>
        <v>0</v>
      </c>
      <c r="D180" s="348" t="s">
        <v>175</v>
      </c>
      <c r="E180" s="349"/>
      <c r="F180" s="329" t="e">
        <f t="shared" si="6"/>
        <v>#DIV/0!</v>
      </c>
      <c r="G180" s="330" t="e">
        <f t="shared" ca="1" si="7"/>
        <v>#DIV/0!</v>
      </c>
      <c r="H180" s="318">
        <f t="shared" ca="1" si="8"/>
        <v>0</v>
      </c>
      <c r="I180" s="318"/>
      <c r="J180" s="332" t="str">
        <f ca="1">IF(COUNTIF(OFFSET('別紙2-4(研修実施報告書)'!$I$8,(COLUMN()-COLUMN($J$9))*4,0,4,2),$C180),J$9,"")</f>
        <v/>
      </c>
      <c r="K180" s="332" t="str">
        <f ca="1">IF(COUNTIF(OFFSET('別紙2-4(研修実施報告書)'!$I$8,(COLUMN()-COLUMN($J$9))*4,0,4,2),$C180),K$9,"")</f>
        <v/>
      </c>
      <c r="L180" s="332" t="str">
        <f ca="1">IF(COUNTIF(OFFSET('別紙2-4(研修実施報告書)'!$I$8,(COLUMN()-COLUMN($J$9))*4,0,4,2),$C180),L$9,"")</f>
        <v/>
      </c>
      <c r="M180" s="332" t="str">
        <f ca="1">IF(COUNTIF(OFFSET('別紙2-4(研修実施報告書)'!$I$8,(COLUMN()-COLUMN($J$9))*4,0,4,2),$C180),M$9,"")</f>
        <v/>
      </c>
      <c r="N180" s="332" t="str">
        <f ca="1">IF(COUNTIF(OFFSET('別紙2-4(研修実施報告書)'!$I$8,(COLUMN()-COLUMN($J$9))*4,0,4,2),$C180),N$9,"")</f>
        <v/>
      </c>
      <c r="O180" s="332" t="str">
        <f ca="1">IF(COUNTIF(OFFSET('別紙2-4(研修実施報告書)'!$I$8,(COLUMN()-COLUMN($J$9))*4,0,4,2),$C180),O$9,"")</f>
        <v/>
      </c>
      <c r="P180" s="332" t="str">
        <f ca="1">IF(COUNTIF(OFFSET('別紙2-4(研修実施報告書)'!$I$8,(COLUMN()-COLUMN($J$9))*4,0,4,2),$C180),P$9,"")</f>
        <v/>
      </c>
      <c r="Q180" s="332" t="str">
        <f ca="1">IF(COUNTIF(OFFSET('別紙2-4(研修実施報告書)'!$I$8,(COLUMN()-COLUMN($J$9))*4,0,4,2),$C180),Q$9,"")</f>
        <v/>
      </c>
      <c r="R180" s="332" t="str">
        <f ca="1">IF(COUNTIF(OFFSET('別紙2-4(研修実施報告書)'!$I$8,(COLUMN()-COLUMN($J$9))*4,0,4,2),$C180),R$9,"")</f>
        <v/>
      </c>
      <c r="S180" s="332" t="str">
        <f ca="1">IF(COUNTIF(OFFSET('別紙2-4(研修実施報告書)'!$I$8,(COLUMN()-COLUMN($J$9))*4,0,4,2),$C180),S$9,"")</f>
        <v/>
      </c>
      <c r="T180" s="332" t="str">
        <f ca="1">IF(COUNTIF(OFFSET('別紙2-4(研修実施報告書)'!$I$8,(COLUMN()-COLUMN($J$9))*4,0,4,2),$C180),T$9,"")</f>
        <v/>
      </c>
      <c r="U180" s="332" t="str">
        <f ca="1">IF(COUNTIF(OFFSET('別紙2-4(研修実施報告書)'!$I$8,(COLUMN()-COLUMN($J$9))*4,0,4,2),$C180),U$9,"")</f>
        <v/>
      </c>
      <c r="V180" s="332" t="str">
        <f ca="1">IF(COUNTIF(OFFSET('別紙2-4(研修実施報告書)'!$I$8,(COLUMN()-COLUMN($J$9))*4,0,4,2),$C180),V$9,"")</f>
        <v/>
      </c>
      <c r="W180" s="332" t="str">
        <f ca="1">IF(COUNTIF(OFFSET('別紙2-4(研修実施報告書)'!$I$8,(COLUMN()-COLUMN($J$9))*4,0,4,2),$C180),W$9,"")</f>
        <v/>
      </c>
      <c r="X180" s="332" t="str">
        <f ca="1">IF(COUNTIF(OFFSET('別紙2-4(研修実施報告書)'!$I$8,(COLUMN()-COLUMN($J$9))*4,0,4,2),$C180),X$9,"")</f>
        <v/>
      </c>
      <c r="Y180" s="332" t="str">
        <f ca="1">IF(COUNTIF(OFFSET('別紙2-4(研修実施報告書)'!$I$8,(COLUMN()-COLUMN($J$9))*4,0,4,2),$C180),Y$9,"")</f>
        <v/>
      </c>
      <c r="Z180" s="332" t="str">
        <f ca="1">IF(COUNTIF(OFFSET('別紙2-4(研修実施報告書)'!$I$8,(COLUMN()-COLUMN($J$9))*4,0,4,2),$C180),Z$9,"")</f>
        <v/>
      </c>
      <c r="AA180" s="332" t="str">
        <f ca="1">IF(COUNTIF(OFFSET('別紙2-4(研修実施報告書)'!$I$8,(COLUMN()-COLUMN($J$9))*4,0,4,2),$C180),AA$9,"")</f>
        <v/>
      </c>
      <c r="AB180" s="332" t="str">
        <f ca="1">IF(COUNTIF(OFFSET('別紙2-4(研修実施報告書)'!$I$8,(COLUMN()-COLUMN($J$9))*4,0,4,2),$C180),AB$9,"")</f>
        <v/>
      </c>
      <c r="AC180" s="332" t="str">
        <f ca="1">IF(COUNTIF(OFFSET('別紙2-4(研修実施報告書)'!$I$8,(COLUMN()-COLUMN($J$9))*4,0,4,2),$C180),AC$9,"")</f>
        <v/>
      </c>
      <c r="AD180" s="332" t="str">
        <f ca="1">IF(COUNTIF(OFFSET('別紙2-4(研修実施報告書)'!$I$8,(COLUMN()-COLUMN($J$9))*4,0,4,2),$C180),AD$9,"")</f>
        <v/>
      </c>
      <c r="AE180" s="332" t="str">
        <f ca="1">IF(COUNTIF(OFFSET('別紙2-4(研修実施報告書)'!$I$8,(COLUMN()-COLUMN($J$9))*4,0,4,2),$C180),AE$9,"")</f>
        <v/>
      </c>
      <c r="AF180" s="332" t="str">
        <f ca="1">IF(COUNTIF(OFFSET('別紙2-4(研修実施報告書)'!$I$8,(COLUMN()-COLUMN($J$9))*4,0,4,2),$C180),AF$9,"")</f>
        <v/>
      </c>
      <c r="AG180" s="332" t="str">
        <f ca="1">IF(COUNTIF(OFFSET('別紙2-4(研修実施報告書)'!$I$8,(COLUMN()-COLUMN($J$9))*4,0,4,2),$C180),AG$9,"")</f>
        <v/>
      </c>
      <c r="AH180" s="332" t="str">
        <f ca="1">IF(COUNTIF(OFFSET('別紙2-4(研修実施報告書)'!$I$8,(COLUMN()-COLUMN($J$9))*4,0,4,2),$C180),AH$9,"")</f>
        <v/>
      </c>
      <c r="AI180" s="332" t="str">
        <f ca="1">IF(COUNTIF(OFFSET('別紙2-4(研修実施報告書)'!$I$8,(COLUMN()-COLUMN($J$9))*4,0,4,2),$C180),AI$9,"")</f>
        <v/>
      </c>
      <c r="AJ180" s="332" t="str">
        <f ca="1">IF(COUNTIF(OFFSET('別紙2-4(研修実施報告書)'!$I$8,(COLUMN()-COLUMN($J$9))*4,0,4,2),$C180),AJ$9,"")</f>
        <v/>
      </c>
      <c r="AK180" s="332" t="str">
        <f ca="1">IF(COUNTIF(OFFSET('別紙2-4(研修実施報告書)'!$I$8,(COLUMN()-COLUMN($J$9))*4,0,4,2),$C180),AK$9,"")</f>
        <v/>
      </c>
      <c r="AL180" s="332" t="str">
        <f ca="1">IF(COUNTIF(OFFSET('別紙2-4(研修実施報告書)'!$I$8,(COLUMN()-COLUMN($J$9))*4,0,4,2),$C180),AL$9,"")</f>
        <v/>
      </c>
      <c r="AM180" s="332" t="str">
        <f ca="1">IF(COUNTIF(OFFSET('別紙2-4(研修実施報告書)'!$I$8,(COLUMN()-COLUMN($J$9))*4,0,4,2),$C180),AM$9,"")</f>
        <v/>
      </c>
      <c r="AN180" s="332" t="str">
        <f ca="1">IF(COUNTIF(OFFSET('別紙2-4(研修実施報告書)'!$I$8,(COLUMN()-COLUMN($J$9))*4,0,4,2),$C180),AN$9,"")</f>
        <v/>
      </c>
      <c r="AO180" s="332" t="str">
        <f ca="1">IF(COUNTIF(OFFSET('別紙2-4(研修実施報告書)'!$I$8,(COLUMN()-COLUMN($J$9))*4,0,4,2),$C180),AO$9,"")</f>
        <v/>
      </c>
      <c r="AP180" s="332" t="str">
        <f ca="1">IF(COUNTIF(OFFSET('別紙2-4(研修実施報告書)'!$I$8,(COLUMN()-COLUMN($J$9))*4,0,4,2),$C180),AP$9,"")</f>
        <v/>
      </c>
      <c r="AQ180" s="332" t="str">
        <f ca="1">IF(COUNTIF(OFFSET('別紙2-4(研修実施報告書)'!$I$8,(COLUMN()-COLUMN($J$9))*4,0,4,2),$C180),AQ$9,"")</f>
        <v/>
      </c>
      <c r="AR180" s="332" t="str">
        <f ca="1">IF(COUNTIF(OFFSET('別紙2-4(研修実施報告書)'!$I$8,(COLUMN()-COLUMN($J$9))*4,0,4,2),$C180),AR$9,"")</f>
        <v/>
      </c>
      <c r="AS180" s="332" t="str">
        <f ca="1">IF(COUNTIF(OFFSET('別紙2-4(研修実施報告書)'!$I$8,(COLUMN()-COLUMN($J$9))*4,0,4,2),$C180),AS$9,"")</f>
        <v/>
      </c>
      <c r="AT180" s="332" t="str">
        <f ca="1">IF(COUNTIF(OFFSET('別紙2-4(研修実施報告書)'!$I$8,(COLUMN()-COLUMN($J$9))*4,0,4,2),$C180),AT$9,"")</f>
        <v/>
      </c>
      <c r="AU180" s="332" t="str">
        <f ca="1">IF(COUNTIF(OFFSET('別紙2-4(研修実施報告書)'!$I$8,(COLUMN()-COLUMN($J$9))*4,0,4,2),$C180),AU$9,"")</f>
        <v/>
      </c>
      <c r="AV180" s="332" t="str">
        <f ca="1">IF(COUNTIF(OFFSET('別紙2-4(研修実施報告書)'!$I$8,(COLUMN()-COLUMN($J$9))*4,0,4,2),$C180),AV$9,"")</f>
        <v/>
      </c>
      <c r="AW180" s="332" t="str">
        <f ca="1">IF(COUNTIF(OFFSET('別紙2-4(研修実施報告書)'!$I$8,(COLUMN()-COLUMN($J$9))*4,0,4,2),$C180),AW$9,"")</f>
        <v/>
      </c>
      <c r="AX180" s="332" t="str">
        <f ca="1">IF(COUNTIF(OFFSET('別紙2-4(研修実施報告書)'!$I$8,(COLUMN()-COLUMN($J$9))*4,0,4,2),$C180),AX$9,"")</f>
        <v/>
      </c>
      <c r="AY180" s="332" t="str">
        <f ca="1">IF(COUNTIF(OFFSET('別紙2-4(研修実施報告書)'!$I$8,(COLUMN()-COLUMN($J$9))*4,0,4,2),$C180),AY$9,"")</f>
        <v/>
      </c>
      <c r="AZ180" s="332" t="str">
        <f ca="1">IF(COUNTIF(OFFSET('別紙2-4(研修実施報告書)'!$I$8,(COLUMN()-COLUMN($J$9))*4,0,4,2),$C180),AZ$9,"")</f>
        <v/>
      </c>
      <c r="BA180" s="332" t="str">
        <f ca="1">IF(COUNTIF(OFFSET('別紙2-4(研修実施報告書)'!$I$8,(COLUMN()-COLUMN($J$9))*4,0,4,2),$C180),BA$9,"")</f>
        <v/>
      </c>
      <c r="BB180" s="332" t="str">
        <f ca="1">IF(COUNTIF(OFFSET('別紙2-4(研修実施報告書)'!$I$8,(COLUMN()-COLUMN($J$9))*4,0,4,2),$C180),BB$9,"")</f>
        <v/>
      </c>
      <c r="BC180" s="332" t="str">
        <f ca="1">IF(COUNTIF(OFFSET('別紙2-4(研修実施報告書)'!$I$8,(COLUMN()-COLUMN($J$9))*4,0,4,2),$C180),BC$9,"")</f>
        <v/>
      </c>
      <c r="BD180" s="332" t="str">
        <f ca="1">IF(COUNTIF(OFFSET('別紙2-4(研修実施報告書)'!$I$8,(COLUMN()-COLUMN($J$9))*4,0,4,2),$C180),BD$9,"")</f>
        <v/>
      </c>
      <c r="BE180" s="332" t="str">
        <f ca="1">IF(COUNTIF(OFFSET('別紙2-4(研修実施報告書)'!$I$8,(COLUMN()-COLUMN($J$9))*4,0,4,2),$C180),BE$9,"")</f>
        <v/>
      </c>
      <c r="BF180" s="332" t="str">
        <f ca="1">IF(COUNTIF(OFFSET('別紙2-4(研修実施報告書)'!$I$8,(COLUMN()-COLUMN($J$9))*4,0,4,2),$C180),BF$9,"")</f>
        <v/>
      </c>
      <c r="BG180" s="332" t="str">
        <f ca="1">IF(COUNTIF(OFFSET('別紙2-4(研修実施報告書)'!$I$8,(COLUMN()-COLUMN($J$9))*4,0,4,2),$C180),BG$9,"")</f>
        <v/>
      </c>
      <c r="BH180" s="332" t="str">
        <f ca="1">IF(COUNTIF(OFFSET('別紙2-4(研修実施報告書)'!$I$8,(COLUMN()-COLUMN($J$9))*4,0,4,2),$C180),BH$9,"")</f>
        <v/>
      </c>
      <c r="BI180" s="332" t="str">
        <f ca="1">IF(COUNTIF(OFFSET('別紙2-4(研修実施報告書)'!$I$8,(COLUMN()-COLUMN($J$9))*4,0,4,2),$C180),BI$9,"")</f>
        <v/>
      </c>
      <c r="BJ180" s="332" t="str">
        <f ca="1">IF(COUNTIF(OFFSET('別紙2-4(研修実施報告書)'!$I$8,(COLUMN()-COLUMN($J$9))*4,0,4,2),$C180),BJ$9,"")</f>
        <v/>
      </c>
      <c r="BK180" s="332" t="str">
        <f ca="1">IF(COUNTIF(OFFSET('別紙2-4(研修実施報告書)'!$I$8,(COLUMN()-COLUMN($J$9))*4,0,4,2),$C180),BK$9,"")</f>
        <v/>
      </c>
      <c r="BL180" s="332" t="str">
        <f ca="1">IF(COUNTIF(OFFSET('別紙2-4(研修実施報告書)'!$I$8,(COLUMN()-COLUMN($J$9))*4,0,4,2),$C180),BL$9,"")</f>
        <v/>
      </c>
      <c r="BM180" s="332" t="str">
        <f ca="1">IF(COUNTIF(OFFSET('別紙2-4(研修実施報告書)'!$I$8,(COLUMN()-COLUMN($J$9))*4,0,4,2),$C180),BM$9,"")</f>
        <v/>
      </c>
      <c r="BN180" s="332" t="str">
        <f ca="1">IF(COUNTIF(OFFSET('別紙2-4(研修実施報告書)'!$I$8,(COLUMN()-COLUMN($J$9))*4,0,4,2),$C180),BN$9,"")</f>
        <v/>
      </c>
      <c r="BO180" s="332" t="str">
        <f ca="1">IF(COUNTIF(OFFSET('別紙2-4(研修実施報告書)'!$I$8,(COLUMN()-COLUMN($J$9))*4,0,4,2),$C180),BO$9,"")</f>
        <v/>
      </c>
      <c r="BP180" s="332" t="str">
        <f ca="1">IF(COUNTIF(OFFSET('別紙2-4(研修実施報告書)'!$I$8,(COLUMN()-COLUMN($J$9))*4,0,4,2),$C180),BP$9,"")</f>
        <v/>
      </c>
      <c r="BQ180" s="332" t="str">
        <f ca="1">IF(COUNTIF(OFFSET('別紙2-4(研修実施報告書)'!$I$8,(COLUMN()-COLUMN($J$9))*4,0,4,2),$C180),BQ$9,"")</f>
        <v/>
      </c>
      <c r="BR180" s="332" t="str">
        <f ca="1">IF(COUNTIF(OFFSET('別紙2-4(研修実施報告書)'!$I$8,(COLUMN()-COLUMN($J$9))*4,0,4,2),$C180),BR$9,"")</f>
        <v/>
      </c>
      <c r="BS180" s="332" t="str">
        <f ca="1">IF(COUNTIF(OFFSET('別紙2-4(研修実施報告書)'!$I$8,(COLUMN()-COLUMN($J$9))*4,0,4,2),$C180),BS$9,"")</f>
        <v/>
      </c>
      <c r="BT180" s="332" t="str">
        <f ca="1">IF(COUNTIF(OFFSET('別紙2-4(研修実施報告書)'!$I$8,(COLUMN()-COLUMN($J$9))*4,0,4,2),$C180),BT$9,"")</f>
        <v/>
      </c>
      <c r="BU180" s="332" t="str">
        <f ca="1">IF(COUNTIF(OFFSET('別紙2-4(研修実施報告書)'!$I$8,(COLUMN()-COLUMN($J$9))*4,0,4,2),$C180),BU$9,"")</f>
        <v/>
      </c>
      <c r="BV180" s="332" t="str">
        <f ca="1">IF(COUNTIF(OFFSET('別紙2-4(研修実施報告書)'!$I$8,(COLUMN()-COLUMN($J$9))*4,0,4,2),$C180),BV$9,"")</f>
        <v/>
      </c>
      <c r="BW180" s="332" t="str">
        <f ca="1">IF(COUNTIF(OFFSET('別紙2-4(研修実施報告書)'!$I$8,(COLUMN()-COLUMN($J$9))*4,0,4,2),$C180),BW$9,"")</f>
        <v/>
      </c>
      <c r="BX180" s="332" t="str">
        <f ca="1">IF(COUNTIF(OFFSET('別紙2-4(研修実施報告書)'!$I$8,(COLUMN()-COLUMN($J$9))*4,0,4,2),$C180),BX$9,"")</f>
        <v/>
      </c>
      <c r="BY180" s="332" t="str">
        <f ca="1">IF(COUNTIF(OFFSET('別紙2-4(研修実施報告書)'!$I$8,(COLUMN()-COLUMN($J$9))*4,0,4,2),$C180),BY$9,"")</f>
        <v/>
      </c>
      <c r="BZ180" s="332" t="str">
        <f ca="1">IF(COUNTIF(OFFSET('別紙2-4(研修実施報告書)'!$I$8,(COLUMN()-COLUMN($J$9))*4,0,4,2),$C180),BZ$9,"")</f>
        <v/>
      </c>
      <c r="CA180" s="332" t="str">
        <f ca="1">IF(COUNTIF(OFFSET('別紙2-4(研修実施報告書)'!$I$8,(COLUMN()-COLUMN($J$9))*4,0,4,2),$C180),CA$9,"")</f>
        <v/>
      </c>
      <c r="CB180" s="332" t="str">
        <f ca="1">IF(COUNTIF(OFFSET('別紙2-4(研修実施報告書)'!$I$8,(COLUMN()-COLUMN($J$9))*4,0,4,2),$C180),CB$9,"")</f>
        <v/>
      </c>
      <c r="CC180" s="332" t="str">
        <f ca="1">IF(COUNTIF(OFFSET('別紙2-4(研修実施報告書)'!$I$8,(COLUMN()-COLUMN($J$9))*4,0,4,2),$C180),CC$9,"")</f>
        <v/>
      </c>
      <c r="CD180" s="332" t="str">
        <f ca="1">IF(COUNTIF(OFFSET('別紙2-4(研修実施報告書)'!$I$8,(COLUMN()-COLUMN($J$9))*4,0,4,2),$C180),CD$9,"")</f>
        <v/>
      </c>
      <c r="CE180" s="332" t="str">
        <f ca="1">IF(COUNTIF(OFFSET('別紙2-4(研修実施報告書)'!$I$8,(COLUMN()-COLUMN($J$9))*4,0,4,2),$C180),CE$9,"")</f>
        <v/>
      </c>
      <c r="CF180" s="332" t="str">
        <f ca="1">IF(COUNTIF(OFFSET('別紙2-4(研修実施報告書)'!$I$8,(COLUMN()-COLUMN($J$9))*4,0,4,2),$C180),CF$9,"")</f>
        <v/>
      </c>
      <c r="CG180" s="332" t="str">
        <f ca="1">IF(COUNTIF(OFFSET('別紙2-4(研修実施報告書)'!$I$8,(COLUMN()-COLUMN($J$9))*4,0,4,2),$C180),CG$9,"")</f>
        <v/>
      </c>
      <c r="CH180" s="332" t="str">
        <f ca="1">IF(COUNTIF(OFFSET('別紙2-4(研修実施報告書)'!$I$8,(COLUMN()-COLUMN($J$9))*4,0,4,2),$C180),CH$9,"")</f>
        <v/>
      </c>
      <c r="CI180" s="332" t="str">
        <f ca="1">IF(COUNTIF(OFFSET('別紙2-4(研修実施報告書)'!$I$8,(COLUMN()-COLUMN($J$9))*4,0,4,2),$C180),CI$9,"")</f>
        <v/>
      </c>
      <c r="CJ180" s="332" t="str">
        <f ca="1">IF(COUNTIF(OFFSET('別紙2-4(研修実施報告書)'!$I$8,(COLUMN()-COLUMN($J$9))*4,0,4,2),$C180),CJ$9,"")</f>
        <v/>
      </c>
      <c r="CK180" s="332" t="str">
        <f ca="1">IF(COUNTIF(OFFSET('別紙2-4(研修実施報告書)'!$I$8,(COLUMN()-COLUMN($J$9))*4,0,4,2),$C180),CK$9,"")</f>
        <v/>
      </c>
      <c r="CL180" s="332" t="str">
        <f ca="1">IF(COUNTIF(OFFSET('別紙2-4(研修実施報告書)'!$I$8,(COLUMN()-COLUMN($J$9))*4,0,4,2),$C180),CL$9,"")</f>
        <v/>
      </c>
      <c r="CM180" s="332" t="str">
        <f ca="1">IF(COUNTIF(OFFSET('別紙2-4(研修実施報告書)'!$I$8,(COLUMN()-COLUMN($J$9))*4,0,4,2),$C180),CM$9,"")</f>
        <v/>
      </c>
      <c r="CN180" s="332" t="str">
        <f ca="1">IF(COUNTIF(OFFSET('別紙2-4(研修実施報告書)'!$I$8,(COLUMN()-COLUMN($J$9))*4,0,4,2),$C180),CN$9,"")</f>
        <v/>
      </c>
      <c r="CO180" s="332" t="str">
        <f ca="1">IF(COUNTIF(OFFSET('別紙2-4(研修実施報告書)'!$I$8,(COLUMN()-COLUMN($J$9))*4,0,4,2),$C180),CO$9,"")</f>
        <v/>
      </c>
      <c r="CP180" s="332" t="str">
        <f ca="1">IF(COUNTIF(OFFSET('別紙2-4(研修実施報告書)'!$I$8,(COLUMN()-COLUMN($J$9))*4,0,4,2),$C180),CP$9,"")</f>
        <v/>
      </c>
      <c r="CQ180" s="332" t="str">
        <f ca="1">IF(COUNTIF(OFFSET('別紙2-4(研修実施報告書)'!$I$8,(COLUMN()-COLUMN($J$9))*4,0,4,2),$C180),CQ$9,"")</f>
        <v/>
      </c>
      <c r="CR180" s="332" t="str">
        <f ca="1">IF(COUNTIF(OFFSET('別紙2-4(研修実施報告書)'!$I$8,(COLUMN()-COLUMN($J$9))*4,0,4,2),$C180),CR$9,"")</f>
        <v/>
      </c>
      <c r="CS180" s="332" t="str">
        <f ca="1">IF(COUNTIF(OFFSET('別紙2-4(研修実施報告書)'!$I$8,(COLUMN()-COLUMN($J$9))*4,0,4,2),$C180),CS$9,"")</f>
        <v/>
      </c>
      <c r="CT180" s="332" t="str">
        <f ca="1">IF(COUNTIF(OFFSET('別紙2-4(研修実施報告書)'!$I$8,(COLUMN()-COLUMN($J$9))*4,0,4,2),$C180),CT$9,"")</f>
        <v/>
      </c>
      <c r="CU180" s="332" t="str">
        <f ca="1">IF(COUNTIF(OFFSET('別紙2-4(研修実施報告書)'!$I$8,(COLUMN()-COLUMN($J$9))*4,0,4,2),$C180),CU$9,"")</f>
        <v/>
      </c>
      <c r="CV180" s="332" t="str">
        <f ca="1">IF(COUNTIF(OFFSET('別紙2-4(研修実施報告書)'!$I$8,(COLUMN()-COLUMN($J$9))*4,0,4,2),$C180),CV$9,"")</f>
        <v/>
      </c>
      <c r="CW180" s="332" t="str">
        <f ca="1">IF(COUNTIF(OFFSET('別紙2-4(研修実施報告書)'!$I$8,(COLUMN()-COLUMN($J$9))*4,0,4,2),$C180),CW$9,"")</f>
        <v/>
      </c>
      <c r="CX180" s="332" t="str">
        <f ca="1">IF(COUNTIF(OFFSET('別紙2-4(研修実施報告書)'!$I$8,(COLUMN()-COLUMN($J$9))*4,0,4,2),$C180),CX$9,"")</f>
        <v/>
      </c>
      <c r="CY180" s="332" t="str">
        <f ca="1">IF(COUNTIF(OFFSET('別紙2-4(研修実施報告書)'!$I$8,(COLUMN()-COLUMN($J$9))*4,0,4,2),$C180),CY$9,"")</f>
        <v/>
      </c>
      <c r="CZ180" s="332" t="str">
        <f ca="1">IF(COUNTIF(OFFSET('別紙2-4(研修実施報告書)'!$I$8,(COLUMN()-COLUMN($J$9))*4,0,4,2),$C180),CZ$9,"")</f>
        <v/>
      </c>
      <c r="DA180" s="332" t="str">
        <f ca="1">IF(COUNTIF(OFFSET('別紙2-4(研修実施報告書)'!$I$8,(COLUMN()-COLUMN($J$9))*4,0,4,2),$C180),DA$9,"")</f>
        <v/>
      </c>
      <c r="DB180" s="332" t="str">
        <f ca="1">IF(COUNTIF(OFFSET('別紙2-4(研修実施報告書)'!$I$8,(COLUMN()-COLUMN($J$9))*4,0,4,2),$C180),DB$9,"")</f>
        <v/>
      </c>
      <c r="DC180" s="332" t="str">
        <f ca="1">IF(COUNTIF(OFFSET('別紙2-4(研修実施報告書)'!$I$8,(COLUMN()-COLUMN($J$9))*4,0,4,2),$C180),DC$9,"")</f>
        <v/>
      </c>
      <c r="DD180" s="332" t="str">
        <f ca="1">IF(COUNTIF(OFFSET('別紙2-4(研修実施報告書)'!$I$8,(COLUMN()-COLUMN($J$9))*4,0,4,2),$C180),DD$9,"")</f>
        <v/>
      </c>
      <c r="DE180" s="332" t="str">
        <f ca="1">IF(COUNTIF(OFFSET('別紙2-4(研修実施報告書)'!$I$8,(COLUMN()-COLUMN($J$9))*4,0,4,2),$C180),DE$9,"")</f>
        <v/>
      </c>
      <c r="DF180" s="332" t="str">
        <f ca="1">IF(COUNTIF(OFFSET('別紙2-4(研修実施報告書)'!$I$8,(COLUMN()-COLUMN($J$9))*4,0,4,2),$C180),DF$9,"")</f>
        <v/>
      </c>
      <c r="DG180" s="332" t="str">
        <f ca="1">IF(COUNTIF(OFFSET('別紙2-4(研修実施報告書)'!$I$8,(COLUMN()-COLUMN($J$9))*4,0,4,2),$C180),DG$9,"")</f>
        <v/>
      </c>
      <c r="DH180" s="332" t="str">
        <f ca="1">IF(COUNTIF(OFFSET('別紙2-4(研修実施報告書)'!$I$8,(COLUMN()-COLUMN($J$9))*4,0,4,2),$C180),DH$9,"")</f>
        <v/>
      </c>
      <c r="DI180" s="332" t="str">
        <f ca="1">IF(COUNTIF(OFFSET('別紙2-4(研修実施報告書)'!$I$8,(COLUMN()-COLUMN($J$9))*4,0,4,2),$C180),DI$9,"")</f>
        <v/>
      </c>
      <c r="DJ180" s="332" t="str">
        <f ca="1">IF(COUNTIF(OFFSET('別紙2-4(研修実施報告書)'!$I$8,(COLUMN()-COLUMN($J$9))*4,0,4,2),$C180),DJ$9,"")</f>
        <v/>
      </c>
      <c r="DK180" s="332" t="str">
        <f ca="1">IF(COUNTIF(OFFSET('別紙2-4(研修実施報告書)'!$I$8,(COLUMN()-COLUMN($J$9))*4,0,4,2),$C180),DK$9,"")</f>
        <v/>
      </c>
      <c r="DL180" s="332" t="str">
        <f ca="1">IF(COUNTIF(OFFSET('別紙2-4(研修実施報告書)'!$I$8,(COLUMN()-COLUMN($J$9))*4,0,4,2),$C180),DL$9,"")</f>
        <v/>
      </c>
      <c r="DM180" s="332" t="str">
        <f ca="1">IF(COUNTIF(OFFSET('別紙2-4(研修実施報告書)'!$I$8,(COLUMN()-COLUMN($J$9))*4,0,4,2),$C180),DM$9,"")</f>
        <v/>
      </c>
      <c r="DN180" s="332" t="str">
        <f ca="1">IF(COUNTIF(OFFSET('別紙2-4(研修実施報告書)'!$I$8,(COLUMN()-COLUMN($J$9))*4,0,4,2),$C180),DN$9,"")</f>
        <v/>
      </c>
      <c r="DO180" s="332" t="str">
        <f ca="1">IF(COUNTIF(OFFSET('別紙2-4(研修実施報告書)'!$I$8,(COLUMN()-COLUMN($J$9))*4,0,4,2),$C180),DO$9,"")</f>
        <v/>
      </c>
      <c r="DP180" s="332" t="str">
        <f ca="1">IF(COUNTIF(OFFSET('別紙2-4(研修実施報告書)'!$I$8,(COLUMN()-COLUMN($J$9))*4,0,4,2),$C180),DP$9,"")</f>
        <v/>
      </c>
      <c r="DQ180" s="332" t="str">
        <f ca="1">IF(COUNTIF(OFFSET('別紙2-4(研修実施報告書)'!$I$8,(COLUMN()-COLUMN($J$9))*4,0,4,2),$C180),DQ$9,"")</f>
        <v/>
      </c>
      <c r="DR180" s="332" t="str">
        <f ca="1">IF(COUNTIF(OFFSET('別紙2-4(研修実施報告書)'!$I$8,(COLUMN()-COLUMN($J$9))*4,0,4,2),$C180),DR$9,"")</f>
        <v/>
      </c>
      <c r="DS180" s="332" t="str">
        <f ca="1">IF(COUNTIF(OFFSET('別紙2-4(研修実施報告書)'!$I$8,(COLUMN()-COLUMN($J$9))*4,0,4,2),$C180),DS$9,"")</f>
        <v/>
      </c>
      <c r="DT180" s="332" t="str">
        <f ca="1">IF(COUNTIF(OFFSET('別紙2-4(研修実施報告書)'!$I$8,(COLUMN()-COLUMN($J$9))*4,0,4,2),$C180),DT$9,"")</f>
        <v/>
      </c>
      <c r="DU180" s="332" t="str">
        <f ca="1">IF(COUNTIF(OFFSET('別紙2-4(研修実施報告書)'!$I$8,(COLUMN()-COLUMN($J$9))*4,0,4,2),$C180),DU$9,"")</f>
        <v/>
      </c>
      <c r="DV180" s="332" t="str">
        <f ca="1">IF(COUNTIF(OFFSET('別紙2-4(研修実施報告書)'!$I$8,(COLUMN()-COLUMN($J$9))*4,0,4,2),$C180),DV$9,"")</f>
        <v/>
      </c>
      <c r="DW180" s="332" t="str">
        <f ca="1">IF(COUNTIF(OFFSET('別紙2-4(研修実施報告書)'!$I$8,(COLUMN()-COLUMN($J$9))*4,0,4,2),$C180),DW$9,"")</f>
        <v/>
      </c>
      <c r="DX180" s="332" t="str">
        <f ca="1">IF(COUNTIF(OFFSET('別紙2-4(研修実施報告書)'!$I$8,(COLUMN()-COLUMN($J$9))*4,0,4,2),$C180),DX$9,"")</f>
        <v/>
      </c>
      <c r="DY180" s="332" t="str">
        <f ca="1">IF(COUNTIF(OFFSET('別紙2-4(研修実施報告書)'!$I$8,(COLUMN()-COLUMN($J$9))*4,0,4,2),$C180),DY$9,"")</f>
        <v/>
      </c>
      <c r="DZ180" s="332" t="str">
        <f ca="1">IF(COUNTIF(OFFSET('別紙2-4(研修実施報告書)'!$I$8,(COLUMN()-COLUMN($J$9))*4,0,4,2),$C180),DZ$9,"")</f>
        <v/>
      </c>
      <c r="EA180" s="332" t="str">
        <f ca="1">IF(COUNTIF(OFFSET('別紙2-4(研修実施報告書)'!$I$8,(COLUMN()-COLUMN($J$9))*4,0,4,2),$C180),EA$9,"")</f>
        <v/>
      </c>
      <c r="EB180" s="332" t="str">
        <f ca="1">IF(COUNTIF(OFFSET('別紙2-4(研修実施報告書)'!$I$8,(COLUMN()-COLUMN($J$9))*4,0,4,2),$C180),EB$9,"")</f>
        <v/>
      </c>
      <c r="EC180" s="332" t="str">
        <f ca="1">IF(COUNTIF(OFFSET('別紙2-4(研修実施報告書)'!$I$8,(COLUMN()-COLUMN($J$9))*4,0,4,2),$C180),EC$9,"")</f>
        <v/>
      </c>
      <c r="ED180" s="332" t="str">
        <f ca="1">IF(COUNTIF(OFFSET('別紙2-4(研修実施報告書)'!$I$8,(COLUMN()-COLUMN($J$9))*4,0,4,2),$C180),ED$9,"")</f>
        <v/>
      </c>
      <c r="EE180" s="332" t="str">
        <f ca="1">IF(COUNTIF(OFFSET('別紙2-4(研修実施報告書)'!$I$8,(COLUMN()-COLUMN($J$9))*4,0,4,2),$C180),EE$9,"")</f>
        <v/>
      </c>
      <c r="EF180" s="332" t="str">
        <f ca="1">IF(COUNTIF(OFFSET('別紙2-4(研修実施報告書)'!$I$8,(COLUMN()-COLUMN($J$9))*4,0,4,2),$C180),EF$9,"")</f>
        <v/>
      </c>
      <c r="EG180" s="332" t="str">
        <f ca="1">IF(COUNTIF(OFFSET('別紙2-4(研修実施報告書)'!$I$8,(COLUMN()-COLUMN($J$9))*4,0,4,2),$C180),EG$9,"")</f>
        <v/>
      </c>
      <c r="EH180" s="332" t="str">
        <f ca="1">IF(COUNTIF(OFFSET('別紙2-4(研修実施報告書)'!$I$8,(COLUMN()-COLUMN($J$9))*4,0,4,2),$C180),EH$9,"")</f>
        <v/>
      </c>
      <c r="EI180" s="332" t="str">
        <f ca="1">IF(COUNTIF(OFFSET('別紙2-4(研修実施報告書)'!$I$8,(COLUMN()-COLUMN($J$9))*4,0,4,2),$C180),EI$9,"")</f>
        <v/>
      </c>
      <c r="EJ180" s="332" t="str">
        <f ca="1">IF(COUNTIF(OFFSET('別紙2-4(研修実施報告書)'!$I$8,(COLUMN()-COLUMN($J$9))*4,0,4,2),$C180),EJ$9,"")</f>
        <v/>
      </c>
      <c r="EK180" s="332" t="str">
        <f ca="1">IF(COUNTIF(OFFSET('別紙2-4(研修実施報告書)'!$I$8,(COLUMN()-COLUMN($J$9))*4,0,4,2),$C180),EK$9,"")</f>
        <v/>
      </c>
      <c r="EL180" s="332" t="str">
        <f ca="1">IF(COUNTIF(OFFSET('別紙2-4(研修実施報告書)'!$I$8,(COLUMN()-COLUMN($J$9))*4,0,4,2),$C180),EL$9,"")</f>
        <v/>
      </c>
      <c r="EM180" s="332" t="str">
        <f ca="1">IF(COUNTIF(OFFSET('別紙2-4(研修実施報告書)'!$I$8,(COLUMN()-COLUMN($J$9))*4,0,4,2),$C180),EM$9,"")</f>
        <v/>
      </c>
      <c r="EN180" s="332" t="str">
        <f ca="1">IF(COUNTIF(OFFSET('別紙2-4(研修実施報告書)'!$I$8,(COLUMN()-COLUMN($J$9))*4,0,4,2),$C180),EN$9,"")</f>
        <v/>
      </c>
      <c r="EO180" s="332" t="str">
        <f ca="1">IF(COUNTIF(OFFSET('別紙2-4(研修実施報告書)'!$I$8,(COLUMN()-COLUMN($J$9))*4,0,4,2),$C180),EO$9,"")</f>
        <v/>
      </c>
      <c r="EP180" s="332" t="str">
        <f ca="1">IF(COUNTIF(OFFSET('別紙2-4(研修実施報告書)'!$I$8,(COLUMN()-COLUMN($J$9))*4,0,4,2),$C180),EP$9,"")</f>
        <v/>
      </c>
      <c r="EQ180" s="332" t="str">
        <f ca="1">IF(COUNTIF(OFFSET('別紙2-4(研修実施報告書)'!$I$8,(COLUMN()-COLUMN($J$9))*4,0,4,2),$C180),EQ$9,"")</f>
        <v/>
      </c>
      <c r="ER180" s="332" t="str">
        <f ca="1">IF(COUNTIF(OFFSET('別紙2-4(研修実施報告書)'!$I$8,(COLUMN()-COLUMN($J$9))*4,0,4,2),$C180),ER$9,"")</f>
        <v/>
      </c>
      <c r="ES180" s="332" t="str">
        <f ca="1">IF(COUNTIF(OFFSET('別紙2-4(研修実施報告書)'!$I$8,(COLUMN()-COLUMN($J$9))*4,0,4,2),$C180),ES$9,"")</f>
        <v/>
      </c>
      <c r="ET180" s="332" t="str">
        <f ca="1">IF(COUNTIF(OFFSET('別紙2-4(研修実施報告書)'!$I$8,(COLUMN()-COLUMN($J$9))*4,0,4,2),$C180),ET$9,"")</f>
        <v/>
      </c>
      <c r="EU180" s="332" t="str">
        <f ca="1">IF(COUNTIF(OFFSET('別紙2-4(研修実施報告書)'!$I$8,(COLUMN()-COLUMN($J$9))*4,0,4,2),$C180),EU$9,"")</f>
        <v/>
      </c>
      <c r="EV180" s="332" t="str">
        <f ca="1">IF(COUNTIF(OFFSET('別紙2-4(研修実施報告書)'!$I$8,(COLUMN()-COLUMN($J$9))*4,0,4,2),$C180),EV$9,"")</f>
        <v/>
      </c>
      <c r="EW180" s="332" t="str">
        <f ca="1">IF(COUNTIF(OFFSET('別紙2-4(研修実施報告書)'!$I$8,(COLUMN()-COLUMN($J$9))*4,0,4,2),$C180),EW$9,"")</f>
        <v/>
      </c>
      <c r="EX180" s="332" t="str">
        <f ca="1">IF(COUNTIF(OFFSET('別紙2-4(研修実施報告書)'!$I$8,(COLUMN()-COLUMN($J$9))*4,0,4,2),$C180),EX$9,"")</f>
        <v/>
      </c>
      <c r="EY180" s="332" t="str">
        <f ca="1">IF(COUNTIF(OFFSET('別紙2-4(研修実施報告書)'!$I$8,(COLUMN()-COLUMN($J$9))*4,0,4,2),$C180),EY$9,"")</f>
        <v/>
      </c>
      <c r="EZ180" s="332" t="str">
        <f ca="1">IF(COUNTIF(OFFSET('別紙2-4(研修実施報告書)'!$I$8,(COLUMN()-COLUMN($J$9))*4,0,4,2),$C180),EZ$9,"")</f>
        <v/>
      </c>
      <c r="FA180" s="332" t="str">
        <f ca="1">IF(COUNTIF(OFFSET('別紙2-4(研修実施報告書)'!$I$8,(COLUMN()-COLUMN($J$9))*4,0,4,2),$C180),FA$9,"")</f>
        <v/>
      </c>
      <c r="FB180" s="332" t="str">
        <f ca="1">IF(COUNTIF(OFFSET('別紙2-4(研修実施報告書)'!$I$8,(COLUMN()-COLUMN($J$9))*4,0,4,2),$C180),FB$9,"")</f>
        <v/>
      </c>
      <c r="FC180" s="332" t="str">
        <f ca="1">IF(COUNTIF(OFFSET('別紙2-4(研修実施報告書)'!$I$8,(COLUMN()-COLUMN($J$9))*4,0,4,2),$C180),FC$9,"")</f>
        <v/>
      </c>
      <c r="FD180" s="332" t="str">
        <f ca="1">IF(COUNTIF(OFFSET('別紙2-4(研修実施報告書)'!$I$8,(COLUMN()-COLUMN($J$9))*4,0,4,2),$C180),FD$9,"")</f>
        <v/>
      </c>
      <c r="FE180" s="332" t="str">
        <f ca="1">IF(COUNTIF(OFFSET('別紙2-4(研修実施報告書)'!$I$8,(COLUMN()-COLUMN($J$9))*4,0,4,2),$C180),FE$9,"")</f>
        <v/>
      </c>
      <c r="FF180" s="332" t="str">
        <f ca="1">IF(COUNTIF(OFFSET('別紙2-4(研修実施報告書)'!$I$8,(COLUMN()-COLUMN($J$9))*4,0,4,2),$C180),FF$9,"")</f>
        <v/>
      </c>
      <c r="FG180" s="332" t="str">
        <f ca="1">IF(COUNTIF(OFFSET('別紙2-4(研修実施報告書)'!$I$8,(COLUMN()-COLUMN($J$9))*4,0,4,2),$C180),FG$9,"")</f>
        <v/>
      </c>
      <c r="FH180" s="332" t="str">
        <f ca="1">IF(COUNTIF(OFFSET('別紙2-4(研修実施報告書)'!$I$8,(COLUMN()-COLUMN($J$9))*4,0,4,2),$C180),FH$9,"")</f>
        <v/>
      </c>
      <c r="FI180" s="332" t="str">
        <f ca="1">IF(COUNTIF(OFFSET('別紙2-4(研修実施報告書)'!$I$8,(COLUMN()-COLUMN($J$9))*4,0,4,2),$C180),FI$9,"")</f>
        <v/>
      </c>
      <c r="FJ180" s="332" t="str">
        <f ca="1">IF(COUNTIF(OFFSET('別紙2-4(研修実施報告書)'!$I$8,(COLUMN()-COLUMN($J$9))*4,0,4,2),$C180),FJ$9,"")</f>
        <v/>
      </c>
      <c r="FK180" s="332" t="str">
        <f ca="1">IF(COUNTIF(OFFSET('別紙2-4(研修実施報告書)'!$I$8,(COLUMN()-COLUMN($J$9))*4,0,4,2),$C180),FK$9,"")</f>
        <v/>
      </c>
      <c r="FL180" s="332" t="str">
        <f ca="1">IF(COUNTIF(OFFSET('別紙2-4(研修実施報告書)'!$I$8,(COLUMN()-COLUMN($J$9))*4,0,4,2),$C180),FL$9,"")</f>
        <v/>
      </c>
      <c r="FM180" s="332" t="str">
        <f ca="1">IF(COUNTIF(OFFSET('別紙2-4(研修実施報告書)'!$I$8,(COLUMN()-COLUMN($J$9))*4,0,4,2),$C180),FM$9,"")</f>
        <v/>
      </c>
      <c r="FN180" s="332" t="str">
        <f ca="1">IF(COUNTIF(OFFSET('別紙2-4(研修実施報告書)'!$I$8,(COLUMN()-COLUMN($J$9))*4,0,4,2),$C180),FN$9,"")</f>
        <v/>
      </c>
      <c r="FO180" s="332" t="str">
        <f ca="1">IF(COUNTIF(OFFSET('別紙2-4(研修実施報告書)'!$I$8,(COLUMN()-COLUMN($J$9))*4,0,4,2),$C180),FO$9,"")</f>
        <v/>
      </c>
      <c r="FP180" s="332" t="str">
        <f ca="1">IF(COUNTIF(OFFSET('別紙2-4(研修実施報告書)'!$I$8,(COLUMN()-COLUMN($J$9))*4,0,4,2),$C180),FP$9,"")</f>
        <v/>
      </c>
      <c r="FQ180" s="332" t="str">
        <f ca="1">IF(COUNTIF(OFFSET('別紙2-4(研修実施報告書)'!$I$8,(COLUMN()-COLUMN($J$9))*4,0,4,2),$C180),FQ$9,"")</f>
        <v/>
      </c>
      <c r="FR180" s="332" t="str">
        <f ca="1">IF(COUNTIF(OFFSET('別紙2-4(研修実施報告書)'!$I$8,(COLUMN()-COLUMN($J$9))*4,0,4,2),$C180),FR$9,"")</f>
        <v/>
      </c>
      <c r="FS180" s="332" t="str">
        <f ca="1">IF(COUNTIF(OFFSET('別紙2-4(研修実施報告書)'!$I$8,(COLUMN()-COLUMN($J$9))*4,0,4,2),$C180),FS$9,"")</f>
        <v/>
      </c>
      <c r="FT180" s="332" t="str">
        <f ca="1">IF(COUNTIF(OFFSET('別紙2-4(研修実施報告書)'!$I$8,(COLUMN()-COLUMN($J$9))*4,0,4,2),$C180),FT$9,"")</f>
        <v/>
      </c>
      <c r="FU180" s="332" t="str">
        <f ca="1">IF(COUNTIF(OFFSET('別紙2-4(研修実施報告書)'!$I$8,(COLUMN()-COLUMN($J$9))*4,0,4,2),$C180),FU$9,"")</f>
        <v/>
      </c>
      <c r="FV180" s="332" t="str">
        <f ca="1">IF(COUNTIF(OFFSET('別紙2-4(研修実施報告書)'!$I$8,(COLUMN()-COLUMN($J$9))*4,0,4,2),$C180),FV$9,"")</f>
        <v/>
      </c>
      <c r="FW180" s="332" t="str">
        <f ca="1">IF(COUNTIF(OFFSET('別紙2-4(研修実施報告書)'!$I$8,(COLUMN()-COLUMN($J$9))*4,0,4,2),$C180),FW$9,"")</f>
        <v/>
      </c>
      <c r="FX180" s="332" t="str">
        <f ca="1">IF(COUNTIF(OFFSET('別紙2-4(研修実施報告書)'!$I$8,(COLUMN()-COLUMN($J$9))*4,0,4,2),$C180),FX$9,"")</f>
        <v/>
      </c>
      <c r="FY180" s="332" t="str">
        <f ca="1">IF(COUNTIF(OFFSET('別紙2-4(研修実施報告書)'!$I$8,(COLUMN()-COLUMN($J$9))*4,0,4,2),$C180),FY$9,"")</f>
        <v/>
      </c>
      <c r="FZ180" s="332" t="str">
        <f ca="1">IF(COUNTIF(OFFSET('別紙2-4(研修実施報告書)'!$I$8,(COLUMN()-COLUMN($J$9))*4,0,4,2),$C180),FZ$9,"")</f>
        <v/>
      </c>
      <c r="GA180" s="332" t="str">
        <f ca="1">IF(COUNTIF(OFFSET('別紙2-4(研修実施報告書)'!$I$8,(COLUMN()-COLUMN($J$9))*4,0,4,2),$C180),GA$9,"")</f>
        <v/>
      </c>
      <c r="GB180" s="332" t="str">
        <f ca="1">IF(COUNTIF(OFFSET('別紙2-4(研修実施報告書)'!$I$8,(COLUMN()-COLUMN($J$9))*4,0,4,2),$C180),GB$9,"")</f>
        <v/>
      </c>
      <c r="GC180" s="332" t="str">
        <f ca="1">IF(COUNTIF(OFFSET('別紙2-4(研修実施報告書)'!$I$8,(COLUMN()-COLUMN($J$9))*4,0,4,2),$C180),GC$9,"")</f>
        <v/>
      </c>
      <c r="GD180" s="332" t="str">
        <f ca="1">IF(COUNTIF(OFFSET('別紙2-4(研修実施報告書)'!$I$8,(COLUMN()-COLUMN($J$9))*4,0,4,2),$C180),GD$9,"")</f>
        <v/>
      </c>
      <c r="GE180" s="332" t="str">
        <f ca="1">IF(COUNTIF(OFFSET('別紙2-4(研修実施報告書)'!$I$8,(COLUMN()-COLUMN($J$9))*4,0,4,2),$C180),GE$9,"")</f>
        <v/>
      </c>
      <c r="GF180" s="332" t="str">
        <f ca="1">IF(COUNTIF(OFFSET('別紙2-4(研修実施報告書)'!$I$8,(COLUMN()-COLUMN($J$9))*4,0,4,2),$C180),GF$9,"")</f>
        <v/>
      </c>
      <c r="GG180" s="332" t="str">
        <f ca="1">IF(COUNTIF(OFFSET('別紙2-4(研修実施報告書)'!$I$8,(COLUMN()-COLUMN($J$9))*4,0,4,2),$C180),GG$9,"")</f>
        <v/>
      </c>
      <c r="GH180" s="332" t="str">
        <f ca="1">IF(COUNTIF(OFFSET('別紙2-4(研修実施報告書)'!$I$8,(COLUMN()-COLUMN($J$9))*4,0,4,2),$C180),GH$9,"")</f>
        <v/>
      </c>
      <c r="GI180" s="332" t="str">
        <f ca="1">IF(COUNTIF(OFFSET('別紙2-4(研修実施報告書)'!$I$8,(COLUMN()-COLUMN($J$9))*4,0,4,2),$C180),GI$9,"")</f>
        <v/>
      </c>
      <c r="GJ180" s="332" t="str">
        <f ca="1">IF(COUNTIF(OFFSET('別紙2-4(研修実施報告書)'!$I$8,(COLUMN()-COLUMN($J$9))*4,0,4,2),$C180),GJ$9,"")</f>
        <v/>
      </c>
      <c r="GK180" s="332" t="str">
        <f ca="1">IF(COUNTIF(OFFSET('別紙2-4(研修実施報告書)'!$I$8,(COLUMN()-COLUMN($J$9))*4,0,4,2),$C180),GK$9,"")</f>
        <v/>
      </c>
      <c r="GL180" s="332" t="str">
        <f ca="1">IF(COUNTIF(OFFSET('別紙2-4(研修実施報告書)'!$I$8,(COLUMN()-COLUMN($J$9))*4,0,4,2),$C180),GL$9,"")</f>
        <v/>
      </c>
      <c r="GM180" s="332" t="str">
        <f ca="1">IF(COUNTIF(OFFSET('別紙2-4(研修実施報告書)'!$I$8,(COLUMN()-COLUMN($J$9))*4,0,4,2),$C180),GM$9,"")</f>
        <v/>
      </c>
      <c r="GN180" s="332" t="str">
        <f ca="1">IF(COUNTIF(OFFSET('別紙2-4(研修実施報告書)'!$I$8,(COLUMN()-COLUMN($J$9))*4,0,4,2),$C180),GN$9,"")</f>
        <v/>
      </c>
      <c r="GO180" s="332" t="str">
        <f ca="1">IF(COUNTIF(OFFSET('別紙2-4(研修実施報告書)'!$I$8,(COLUMN()-COLUMN($J$9))*4,0,4,2),$C180),GO$9,"")</f>
        <v/>
      </c>
      <c r="GP180" s="332" t="str">
        <f ca="1">IF(COUNTIF(OFFSET('別紙2-4(研修実施報告書)'!$I$8,(COLUMN()-COLUMN($J$9))*4,0,4,2),$C180),GP$9,"")</f>
        <v/>
      </c>
      <c r="GQ180" s="332" t="str">
        <f ca="1">IF(COUNTIF(OFFSET('別紙2-4(研修実施報告書)'!$I$8,(COLUMN()-COLUMN($J$9))*4,0,4,2),$C180),GQ$9,"")</f>
        <v/>
      </c>
      <c r="GR180" s="332" t="str">
        <f ca="1">IF(COUNTIF(OFFSET('別紙2-4(研修実施報告書)'!$I$8,(COLUMN()-COLUMN($J$9))*4,0,4,2),$C180),GR$9,"")</f>
        <v/>
      </c>
      <c r="GS180" s="332" t="str">
        <f ca="1">IF(COUNTIF(OFFSET('別紙2-4(研修実施報告書)'!$I$8,(COLUMN()-COLUMN($J$9))*4,0,4,2),$C180),GS$9,"")</f>
        <v/>
      </c>
      <c r="GT180" s="332" t="str">
        <f ca="1">IF(COUNTIF(OFFSET('別紙2-4(研修実施報告書)'!$I$8,(COLUMN()-COLUMN($J$9))*4,0,4,2),$C180),GT$9,"")</f>
        <v/>
      </c>
      <c r="GU180" s="332" t="str">
        <f ca="1">IF(COUNTIF(OFFSET('別紙2-4(研修実施報告書)'!$I$8,(COLUMN()-COLUMN($J$9))*4,0,4,2),$C180),GU$9,"")</f>
        <v/>
      </c>
      <c r="GV180" s="332" t="str">
        <f ca="1">IF(COUNTIF(OFFSET('別紙2-4(研修実施報告書)'!$I$8,(COLUMN()-COLUMN($J$9))*4,0,4,2),$C180),GV$9,"")</f>
        <v/>
      </c>
      <c r="GW180" s="332" t="str">
        <f ca="1">IF(COUNTIF(OFFSET('別紙2-4(研修実施報告書)'!$I$8,(COLUMN()-COLUMN($J$9))*4,0,4,2),$C180),GW$9,"")</f>
        <v/>
      </c>
      <c r="GX180" s="332" t="str">
        <f ca="1">IF(COUNTIF(OFFSET('別紙2-4(研修実施報告書)'!$I$8,(COLUMN()-COLUMN($J$9))*4,0,4,2),$C180),GX$9,"")</f>
        <v/>
      </c>
      <c r="GY180" s="332" t="str">
        <f ca="1">IF(COUNTIF(OFFSET('別紙2-4(研修実施報告書)'!$I$8,(COLUMN()-COLUMN($J$9))*4,0,4,2),$C180),GY$9,"")</f>
        <v/>
      </c>
      <c r="GZ180" s="332" t="str">
        <f ca="1">IF(COUNTIF(OFFSET('別紙2-4(研修実施報告書)'!$I$8,(COLUMN()-COLUMN($J$9))*4,0,4,2),$C180),GZ$9,"")</f>
        <v/>
      </c>
      <c r="HA180" s="332" t="str">
        <f ca="1">IF(COUNTIF(OFFSET('別紙2-4(研修実施報告書)'!$I$8,(COLUMN()-COLUMN($J$9))*4,0,4,2),$C180),HA$9,"")</f>
        <v/>
      </c>
      <c r="HB180" s="320"/>
    </row>
    <row r="181" spans="1:210" ht="18.75" customHeight="1">
      <c r="A181" s="325">
        <v>167</v>
      </c>
      <c r="B181" s="323" t="str">
        <f>IF(AND('別紙1-7(研修責任者教育担当者) '!E184="〇",'別紙1-7(研修責任者教育担当者) '!F184="〇"),"専任・兼任",IF('別紙1-7(研修責任者教育担当者) '!E184="〇","専任",IF('別紙1-7(研修責任者教育担当者) '!F184="〇","兼任","")))</f>
        <v/>
      </c>
      <c r="C181" s="324">
        <f>VLOOKUP(A181,'別紙1-7(研修責任者教育担当者) '!$B$18:$C$217,2,0)</f>
        <v>0</v>
      </c>
      <c r="D181" s="348" t="s">
        <v>175</v>
      </c>
      <c r="E181" s="349"/>
      <c r="F181" s="329" t="e">
        <f t="shared" si="6"/>
        <v>#DIV/0!</v>
      </c>
      <c r="G181" s="330" t="e">
        <f t="shared" ca="1" si="7"/>
        <v>#DIV/0!</v>
      </c>
      <c r="H181" s="318">
        <f t="shared" ca="1" si="8"/>
        <v>0</v>
      </c>
      <c r="I181" s="318"/>
      <c r="J181" s="332" t="str">
        <f ca="1">IF(COUNTIF(OFFSET('別紙2-4(研修実施報告書)'!$I$8,(COLUMN()-COLUMN($J$9))*4,0,4,2),$C181),J$9,"")</f>
        <v/>
      </c>
      <c r="K181" s="332" t="str">
        <f ca="1">IF(COUNTIF(OFFSET('別紙2-4(研修実施報告書)'!$I$8,(COLUMN()-COLUMN($J$9))*4,0,4,2),$C181),K$9,"")</f>
        <v/>
      </c>
      <c r="L181" s="332" t="str">
        <f ca="1">IF(COUNTIF(OFFSET('別紙2-4(研修実施報告書)'!$I$8,(COLUMN()-COLUMN($J$9))*4,0,4,2),$C181),L$9,"")</f>
        <v/>
      </c>
      <c r="M181" s="332" t="str">
        <f ca="1">IF(COUNTIF(OFFSET('別紙2-4(研修実施報告書)'!$I$8,(COLUMN()-COLUMN($J$9))*4,0,4,2),$C181),M$9,"")</f>
        <v/>
      </c>
      <c r="N181" s="332" t="str">
        <f ca="1">IF(COUNTIF(OFFSET('別紙2-4(研修実施報告書)'!$I$8,(COLUMN()-COLUMN($J$9))*4,0,4,2),$C181),N$9,"")</f>
        <v/>
      </c>
      <c r="O181" s="332" t="str">
        <f ca="1">IF(COUNTIF(OFFSET('別紙2-4(研修実施報告書)'!$I$8,(COLUMN()-COLUMN($J$9))*4,0,4,2),$C181),O$9,"")</f>
        <v/>
      </c>
      <c r="P181" s="332" t="str">
        <f ca="1">IF(COUNTIF(OFFSET('別紙2-4(研修実施報告書)'!$I$8,(COLUMN()-COLUMN($J$9))*4,0,4,2),$C181),P$9,"")</f>
        <v/>
      </c>
      <c r="Q181" s="332" t="str">
        <f ca="1">IF(COUNTIF(OFFSET('別紙2-4(研修実施報告書)'!$I$8,(COLUMN()-COLUMN($J$9))*4,0,4,2),$C181),Q$9,"")</f>
        <v/>
      </c>
      <c r="R181" s="332" t="str">
        <f ca="1">IF(COUNTIF(OFFSET('別紙2-4(研修実施報告書)'!$I$8,(COLUMN()-COLUMN($J$9))*4,0,4,2),$C181),R$9,"")</f>
        <v/>
      </c>
      <c r="S181" s="332" t="str">
        <f ca="1">IF(COUNTIF(OFFSET('別紙2-4(研修実施報告書)'!$I$8,(COLUMN()-COLUMN($J$9))*4,0,4,2),$C181),S$9,"")</f>
        <v/>
      </c>
      <c r="T181" s="332" t="str">
        <f ca="1">IF(COUNTIF(OFFSET('別紙2-4(研修実施報告書)'!$I$8,(COLUMN()-COLUMN($J$9))*4,0,4,2),$C181),T$9,"")</f>
        <v/>
      </c>
      <c r="U181" s="332" t="str">
        <f ca="1">IF(COUNTIF(OFFSET('別紙2-4(研修実施報告書)'!$I$8,(COLUMN()-COLUMN($J$9))*4,0,4,2),$C181),U$9,"")</f>
        <v/>
      </c>
      <c r="V181" s="332" t="str">
        <f ca="1">IF(COUNTIF(OFFSET('別紙2-4(研修実施報告書)'!$I$8,(COLUMN()-COLUMN($J$9))*4,0,4,2),$C181),V$9,"")</f>
        <v/>
      </c>
      <c r="W181" s="332" t="str">
        <f ca="1">IF(COUNTIF(OFFSET('別紙2-4(研修実施報告書)'!$I$8,(COLUMN()-COLUMN($J$9))*4,0,4,2),$C181),W$9,"")</f>
        <v/>
      </c>
      <c r="X181" s="332" t="str">
        <f ca="1">IF(COUNTIF(OFFSET('別紙2-4(研修実施報告書)'!$I$8,(COLUMN()-COLUMN($J$9))*4,0,4,2),$C181),X$9,"")</f>
        <v/>
      </c>
      <c r="Y181" s="332" t="str">
        <f ca="1">IF(COUNTIF(OFFSET('別紙2-4(研修実施報告書)'!$I$8,(COLUMN()-COLUMN($J$9))*4,0,4,2),$C181),Y$9,"")</f>
        <v/>
      </c>
      <c r="Z181" s="332" t="str">
        <f ca="1">IF(COUNTIF(OFFSET('別紙2-4(研修実施報告書)'!$I$8,(COLUMN()-COLUMN($J$9))*4,0,4,2),$C181),Z$9,"")</f>
        <v/>
      </c>
      <c r="AA181" s="332" t="str">
        <f ca="1">IF(COUNTIF(OFFSET('別紙2-4(研修実施報告書)'!$I$8,(COLUMN()-COLUMN($J$9))*4,0,4,2),$C181),AA$9,"")</f>
        <v/>
      </c>
      <c r="AB181" s="332" t="str">
        <f ca="1">IF(COUNTIF(OFFSET('別紙2-4(研修実施報告書)'!$I$8,(COLUMN()-COLUMN($J$9))*4,0,4,2),$C181),AB$9,"")</f>
        <v/>
      </c>
      <c r="AC181" s="332" t="str">
        <f ca="1">IF(COUNTIF(OFFSET('別紙2-4(研修実施報告書)'!$I$8,(COLUMN()-COLUMN($J$9))*4,0,4,2),$C181),AC$9,"")</f>
        <v/>
      </c>
      <c r="AD181" s="332" t="str">
        <f ca="1">IF(COUNTIF(OFFSET('別紙2-4(研修実施報告書)'!$I$8,(COLUMN()-COLUMN($J$9))*4,0,4,2),$C181),AD$9,"")</f>
        <v/>
      </c>
      <c r="AE181" s="332" t="str">
        <f ca="1">IF(COUNTIF(OFFSET('別紙2-4(研修実施報告書)'!$I$8,(COLUMN()-COLUMN($J$9))*4,0,4,2),$C181),AE$9,"")</f>
        <v/>
      </c>
      <c r="AF181" s="332" t="str">
        <f ca="1">IF(COUNTIF(OFFSET('別紙2-4(研修実施報告書)'!$I$8,(COLUMN()-COLUMN($J$9))*4,0,4,2),$C181),AF$9,"")</f>
        <v/>
      </c>
      <c r="AG181" s="332" t="str">
        <f ca="1">IF(COUNTIF(OFFSET('別紙2-4(研修実施報告書)'!$I$8,(COLUMN()-COLUMN($J$9))*4,0,4,2),$C181),AG$9,"")</f>
        <v/>
      </c>
      <c r="AH181" s="332" t="str">
        <f ca="1">IF(COUNTIF(OFFSET('別紙2-4(研修実施報告書)'!$I$8,(COLUMN()-COLUMN($J$9))*4,0,4,2),$C181),AH$9,"")</f>
        <v/>
      </c>
      <c r="AI181" s="332" t="str">
        <f ca="1">IF(COUNTIF(OFFSET('別紙2-4(研修実施報告書)'!$I$8,(COLUMN()-COLUMN($J$9))*4,0,4,2),$C181),AI$9,"")</f>
        <v/>
      </c>
      <c r="AJ181" s="332" t="str">
        <f ca="1">IF(COUNTIF(OFFSET('別紙2-4(研修実施報告書)'!$I$8,(COLUMN()-COLUMN($J$9))*4,0,4,2),$C181),AJ$9,"")</f>
        <v/>
      </c>
      <c r="AK181" s="332" t="str">
        <f ca="1">IF(COUNTIF(OFFSET('別紙2-4(研修実施報告書)'!$I$8,(COLUMN()-COLUMN($J$9))*4,0,4,2),$C181),AK$9,"")</f>
        <v/>
      </c>
      <c r="AL181" s="332" t="str">
        <f ca="1">IF(COUNTIF(OFFSET('別紙2-4(研修実施報告書)'!$I$8,(COLUMN()-COLUMN($J$9))*4,0,4,2),$C181),AL$9,"")</f>
        <v/>
      </c>
      <c r="AM181" s="332" t="str">
        <f ca="1">IF(COUNTIF(OFFSET('別紙2-4(研修実施報告書)'!$I$8,(COLUMN()-COLUMN($J$9))*4,0,4,2),$C181),AM$9,"")</f>
        <v/>
      </c>
      <c r="AN181" s="332" t="str">
        <f ca="1">IF(COUNTIF(OFFSET('別紙2-4(研修実施報告書)'!$I$8,(COLUMN()-COLUMN($J$9))*4,0,4,2),$C181),AN$9,"")</f>
        <v/>
      </c>
      <c r="AO181" s="332" t="str">
        <f ca="1">IF(COUNTIF(OFFSET('別紙2-4(研修実施報告書)'!$I$8,(COLUMN()-COLUMN($J$9))*4,0,4,2),$C181),AO$9,"")</f>
        <v/>
      </c>
      <c r="AP181" s="332" t="str">
        <f ca="1">IF(COUNTIF(OFFSET('別紙2-4(研修実施報告書)'!$I$8,(COLUMN()-COLUMN($J$9))*4,0,4,2),$C181),AP$9,"")</f>
        <v/>
      </c>
      <c r="AQ181" s="332" t="str">
        <f ca="1">IF(COUNTIF(OFFSET('別紙2-4(研修実施報告書)'!$I$8,(COLUMN()-COLUMN($J$9))*4,0,4,2),$C181),AQ$9,"")</f>
        <v/>
      </c>
      <c r="AR181" s="332" t="str">
        <f ca="1">IF(COUNTIF(OFFSET('別紙2-4(研修実施報告書)'!$I$8,(COLUMN()-COLUMN($J$9))*4,0,4,2),$C181),AR$9,"")</f>
        <v/>
      </c>
      <c r="AS181" s="332" t="str">
        <f ca="1">IF(COUNTIF(OFFSET('別紙2-4(研修実施報告書)'!$I$8,(COLUMN()-COLUMN($J$9))*4,0,4,2),$C181),AS$9,"")</f>
        <v/>
      </c>
      <c r="AT181" s="332" t="str">
        <f ca="1">IF(COUNTIF(OFFSET('別紙2-4(研修実施報告書)'!$I$8,(COLUMN()-COLUMN($J$9))*4,0,4,2),$C181),AT$9,"")</f>
        <v/>
      </c>
      <c r="AU181" s="332" t="str">
        <f ca="1">IF(COUNTIF(OFFSET('別紙2-4(研修実施報告書)'!$I$8,(COLUMN()-COLUMN($J$9))*4,0,4,2),$C181),AU$9,"")</f>
        <v/>
      </c>
      <c r="AV181" s="332" t="str">
        <f ca="1">IF(COUNTIF(OFFSET('別紙2-4(研修実施報告書)'!$I$8,(COLUMN()-COLUMN($J$9))*4,0,4,2),$C181),AV$9,"")</f>
        <v/>
      </c>
      <c r="AW181" s="332" t="str">
        <f ca="1">IF(COUNTIF(OFFSET('別紙2-4(研修実施報告書)'!$I$8,(COLUMN()-COLUMN($J$9))*4,0,4,2),$C181),AW$9,"")</f>
        <v/>
      </c>
      <c r="AX181" s="332" t="str">
        <f ca="1">IF(COUNTIF(OFFSET('別紙2-4(研修実施報告書)'!$I$8,(COLUMN()-COLUMN($J$9))*4,0,4,2),$C181),AX$9,"")</f>
        <v/>
      </c>
      <c r="AY181" s="332" t="str">
        <f ca="1">IF(COUNTIF(OFFSET('別紙2-4(研修実施報告書)'!$I$8,(COLUMN()-COLUMN($J$9))*4,0,4,2),$C181),AY$9,"")</f>
        <v/>
      </c>
      <c r="AZ181" s="332" t="str">
        <f ca="1">IF(COUNTIF(OFFSET('別紙2-4(研修実施報告書)'!$I$8,(COLUMN()-COLUMN($J$9))*4,0,4,2),$C181),AZ$9,"")</f>
        <v/>
      </c>
      <c r="BA181" s="332" t="str">
        <f ca="1">IF(COUNTIF(OFFSET('別紙2-4(研修実施報告書)'!$I$8,(COLUMN()-COLUMN($J$9))*4,0,4,2),$C181),BA$9,"")</f>
        <v/>
      </c>
      <c r="BB181" s="332" t="str">
        <f ca="1">IF(COUNTIF(OFFSET('別紙2-4(研修実施報告書)'!$I$8,(COLUMN()-COLUMN($J$9))*4,0,4,2),$C181),BB$9,"")</f>
        <v/>
      </c>
      <c r="BC181" s="332" t="str">
        <f ca="1">IF(COUNTIF(OFFSET('別紙2-4(研修実施報告書)'!$I$8,(COLUMN()-COLUMN($J$9))*4,0,4,2),$C181),BC$9,"")</f>
        <v/>
      </c>
      <c r="BD181" s="332" t="str">
        <f ca="1">IF(COUNTIF(OFFSET('別紙2-4(研修実施報告書)'!$I$8,(COLUMN()-COLUMN($J$9))*4,0,4,2),$C181),BD$9,"")</f>
        <v/>
      </c>
      <c r="BE181" s="332" t="str">
        <f ca="1">IF(COUNTIF(OFFSET('別紙2-4(研修実施報告書)'!$I$8,(COLUMN()-COLUMN($J$9))*4,0,4,2),$C181),BE$9,"")</f>
        <v/>
      </c>
      <c r="BF181" s="332" t="str">
        <f ca="1">IF(COUNTIF(OFFSET('別紙2-4(研修実施報告書)'!$I$8,(COLUMN()-COLUMN($J$9))*4,0,4,2),$C181),BF$9,"")</f>
        <v/>
      </c>
      <c r="BG181" s="332" t="str">
        <f ca="1">IF(COUNTIF(OFFSET('別紙2-4(研修実施報告書)'!$I$8,(COLUMN()-COLUMN($J$9))*4,0,4,2),$C181),BG$9,"")</f>
        <v/>
      </c>
      <c r="BH181" s="332" t="str">
        <f ca="1">IF(COUNTIF(OFFSET('別紙2-4(研修実施報告書)'!$I$8,(COLUMN()-COLUMN($J$9))*4,0,4,2),$C181),BH$9,"")</f>
        <v/>
      </c>
      <c r="BI181" s="332" t="str">
        <f ca="1">IF(COUNTIF(OFFSET('別紙2-4(研修実施報告書)'!$I$8,(COLUMN()-COLUMN($J$9))*4,0,4,2),$C181),BI$9,"")</f>
        <v/>
      </c>
      <c r="BJ181" s="332" t="str">
        <f ca="1">IF(COUNTIF(OFFSET('別紙2-4(研修実施報告書)'!$I$8,(COLUMN()-COLUMN($J$9))*4,0,4,2),$C181),BJ$9,"")</f>
        <v/>
      </c>
      <c r="BK181" s="332" t="str">
        <f ca="1">IF(COUNTIF(OFFSET('別紙2-4(研修実施報告書)'!$I$8,(COLUMN()-COLUMN($J$9))*4,0,4,2),$C181),BK$9,"")</f>
        <v/>
      </c>
      <c r="BL181" s="332" t="str">
        <f ca="1">IF(COUNTIF(OFFSET('別紙2-4(研修実施報告書)'!$I$8,(COLUMN()-COLUMN($J$9))*4,0,4,2),$C181),BL$9,"")</f>
        <v/>
      </c>
      <c r="BM181" s="332" t="str">
        <f ca="1">IF(COUNTIF(OFFSET('別紙2-4(研修実施報告書)'!$I$8,(COLUMN()-COLUMN($J$9))*4,0,4,2),$C181),BM$9,"")</f>
        <v/>
      </c>
      <c r="BN181" s="332" t="str">
        <f ca="1">IF(COUNTIF(OFFSET('別紙2-4(研修実施報告書)'!$I$8,(COLUMN()-COLUMN($J$9))*4,0,4,2),$C181),BN$9,"")</f>
        <v/>
      </c>
      <c r="BO181" s="332" t="str">
        <f ca="1">IF(COUNTIF(OFFSET('別紙2-4(研修実施報告書)'!$I$8,(COLUMN()-COLUMN($J$9))*4,0,4,2),$C181),BO$9,"")</f>
        <v/>
      </c>
      <c r="BP181" s="332" t="str">
        <f ca="1">IF(COUNTIF(OFFSET('別紙2-4(研修実施報告書)'!$I$8,(COLUMN()-COLUMN($J$9))*4,0,4,2),$C181),BP$9,"")</f>
        <v/>
      </c>
      <c r="BQ181" s="332" t="str">
        <f ca="1">IF(COUNTIF(OFFSET('別紙2-4(研修実施報告書)'!$I$8,(COLUMN()-COLUMN($J$9))*4,0,4,2),$C181),BQ$9,"")</f>
        <v/>
      </c>
      <c r="BR181" s="332" t="str">
        <f ca="1">IF(COUNTIF(OFFSET('別紙2-4(研修実施報告書)'!$I$8,(COLUMN()-COLUMN($J$9))*4,0,4,2),$C181),BR$9,"")</f>
        <v/>
      </c>
      <c r="BS181" s="332" t="str">
        <f ca="1">IF(COUNTIF(OFFSET('別紙2-4(研修実施報告書)'!$I$8,(COLUMN()-COLUMN($J$9))*4,0,4,2),$C181),BS$9,"")</f>
        <v/>
      </c>
      <c r="BT181" s="332" t="str">
        <f ca="1">IF(COUNTIF(OFFSET('別紙2-4(研修実施報告書)'!$I$8,(COLUMN()-COLUMN($J$9))*4,0,4,2),$C181),BT$9,"")</f>
        <v/>
      </c>
      <c r="BU181" s="332" t="str">
        <f ca="1">IF(COUNTIF(OFFSET('別紙2-4(研修実施報告書)'!$I$8,(COLUMN()-COLUMN($J$9))*4,0,4,2),$C181),BU$9,"")</f>
        <v/>
      </c>
      <c r="BV181" s="332" t="str">
        <f ca="1">IF(COUNTIF(OFFSET('別紙2-4(研修実施報告書)'!$I$8,(COLUMN()-COLUMN($J$9))*4,0,4,2),$C181),BV$9,"")</f>
        <v/>
      </c>
      <c r="BW181" s="332" t="str">
        <f ca="1">IF(COUNTIF(OFFSET('別紙2-4(研修実施報告書)'!$I$8,(COLUMN()-COLUMN($J$9))*4,0,4,2),$C181),BW$9,"")</f>
        <v/>
      </c>
      <c r="BX181" s="332" t="str">
        <f ca="1">IF(COUNTIF(OFFSET('別紙2-4(研修実施報告書)'!$I$8,(COLUMN()-COLUMN($J$9))*4,0,4,2),$C181),BX$9,"")</f>
        <v/>
      </c>
      <c r="BY181" s="332" t="str">
        <f ca="1">IF(COUNTIF(OFFSET('別紙2-4(研修実施報告書)'!$I$8,(COLUMN()-COLUMN($J$9))*4,0,4,2),$C181),BY$9,"")</f>
        <v/>
      </c>
      <c r="BZ181" s="332" t="str">
        <f ca="1">IF(COUNTIF(OFFSET('別紙2-4(研修実施報告書)'!$I$8,(COLUMN()-COLUMN($J$9))*4,0,4,2),$C181),BZ$9,"")</f>
        <v/>
      </c>
      <c r="CA181" s="332" t="str">
        <f ca="1">IF(COUNTIF(OFFSET('別紙2-4(研修実施報告書)'!$I$8,(COLUMN()-COLUMN($J$9))*4,0,4,2),$C181),CA$9,"")</f>
        <v/>
      </c>
      <c r="CB181" s="332" t="str">
        <f ca="1">IF(COUNTIF(OFFSET('別紙2-4(研修実施報告書)'!$I$8,(COLUMN()-COLUMN($J$9))*4,0,4,2),$C181),CB$9,"")</f>
        <v/>
      </c>
      <c r="CC181" s="332" t="str">
        <f ca="1">IF(COUNTIF(OFFSET('別紙2-4(研修実施報告書)'!$I$8,(COLUMN()-COLUMN($J$9))*4,0,4,2),$C181),CC$9,"")</f>
        <v/>
      </c>
      <c r="CD181" s="332" t="str">
        <f ca="1">IF(COUNTIF(OFFSET('別紙2-4(研修実施報告書)'!$I$8,(COLUMN()-COLUMN($J$9))*4,0,4,2),$C181),CD$9,"")</f>
        <v/>
      </c>
      <c r="CE181" s="332" t="str">
        <f ca="1">IF(COUNTIF(OFFSET('別紙2-4(研修実施報告書)'!$I$8,(COLUMN()-COLUMN($J$9))*4,0,4,2),$C181),CE$9,"")</f>
        <v/>
      </c>
      <c r="CF181" s="332" t="str">
        <f ca="1">IF(COUNTIF(OFFSET('別紙2-4(研修実施報告書)'!$I$8,(COLUMN()-COLUMN($J$9))*4,0,4,2),$C181),CF$9,"")</f>
        <v/>
      </c>
      <c r="CG181" s="332" t="str">
        <f ca="1">IF(COUNTIF(OFFSET('別紙2-4(研修実施報告書)'!$I$8,(COLUMN()-COLUMN($J$9))*4,0,4,2),$C181),CG$9,"")</f>
        <v/>
      </c>
      <c r="CH181" s="332" t="str">
        <f ca="1">IF(COUNTIF(OFFSET('別紙2-4(研修実施報告書)'!$I$8,(COLUMN()-COLUMN($J$9))*4,0,4,2),$C181),CH$9,"")</f>
        <v/>
      </c>
      <c r="CI181" s="332" t="str">
        <f ca="1">IF(COUNTIF(OFFSET('別紙2-4(研修実施報告書)'!$I$8,(COLUMN()-COLUMN($J$9))*4,0,4,2),$C181),CI$9,"")</f>
        <v/>
      </c>
      <c r="CJ181" s="332" t="str">
        <f ca="1">IF(COUNTIF(OFFSET('別紙2-4(研修実施報告書)'!$I$8,(COLUMN()-COLUMN($J$9))*4,0,4,2),$C181),CJ$9,"")</f>
        <v/>
      </c>
      <c r="CK181" s="332" t="str">
        <f ca="1">IF(COUNTIF(OFFSET('別紙2-4(研修実施報告書)'!$I$8,(COLUMN()-COLUMN($J$9))*4,0,4,2),$C181),CK$9,"")</f>
        <v/>
      </c>
      <c r="CL181" s="332" t="str">
        <f ca="1">IF(COUNTIF(OFFSET('別紙2-4(研修実施報告書)'!$I$8,(COLUMN()-COLUMN($J$9))*4,0,4,2),$C181),CL$9,"")</f>
        <v/>
      </c>
      <c r="CM181" s="332" t="str">
        <f ca="1">IF(COUNTIF(OFFSET('別紙2-4(研修実施報告書)'!$I$8,(COLUMN()-COLUMN($J$9))*4,0,4,2),$C181),CM$9,"")</f>
        <v/>
      </c>
      <c r="CN181" s="332" t="str">
        <f ca="1">IF(COUNTIF(OFFSET('別紙2-4(研修実施報告書)'!$I$8,(COLUMN()-COLUMN($J$9))*4,0,4,2),$C181),CN$9,"")</f>
        <v/>
      </c>
      <c r="CO181" s="332" t="str">
        <f ca="1">IF(COUNTIF(OFFSET('別紙2-4(研修実施報告書)'!$I$8,(COLUMN()-COLUMN($J$9))*4,0,4,2),$C181),CO$9,"")</f>
        <v/>
      </c>
      <c r="CP181" s="332" t="str">
        <f ca="1">IF(COUNTIF(OFFSET('別紙2-4(研修実施報告書)'!$I$8,(COLUMN()-COLUMN($J$9))*4,0,4,2),$C181),CP$9,"")</f>
        <v/>
      </c>
      <c r="CQ181" s="332" t="str">
        <f ca="1">IF(COUNTIF(OFFSET('別紙2-4(研修実施報告書)'!$I$8,(COLUMN()-COLUMN($J$9))*4,0,4,2),$C181),CQ$9,"")</f>
        <v/>
      </c>
      <c r="CR181" s="332" t="str">
        <f ca="1">IF(COUNTIF(OFFSET('別紙2-4(研修実施報告書)'!$I$8,(COLUMN()-COLUMN($J$9))*4,0,4,2),$C181),CR$9,"")</f>
        <v/>
      </c>
      <c r="CS181" s="332" t="str">
        <f ca="1">IF(COUNTIF(OFFSET('別紙2-4(研修実施報告書)'!$I$8,(COLUMN()-COLUMN($J$9))*4,0,4,2),$C181),CS$9,"")</f>
        <v/>
      </c>
      <c r="CT181" s="332" t="str">
        <f ca="1">IF(COUNTIF(OFFSET('別紙2-4(研修実施報告書)'!$I$8,(COLUMN()-COLUMN($J$9))*4,0,4,2),$C181),CT$9,"")</f>
        <v/>
      </c>
      <c r="CU181" s="332" t="str">
        <f ca="1">IF(COUNTIF(OFFSET('別紙2-4(研修実施報告書)'!$I$8,(COLUMN()-COLUMN($J$9))*4,0,4,2),$C181),CU$9,"")</f>
        <v/>
      </c>
      <c r="CV181" s="332" t="str">
        <f ca="1">IF(COUNTIF(OFFSET('別紙2-4(研修実施報告書)'!$I$8,(COLUMN()-COLUMN($J$9))*4,0,4,2),$C181),CV$9,"")</f>
        <v/>
      </c>
      <c r="CW181" s="332" t="str">
        <f ca="1">IF(COUNTIF(OFFSET('別紙2-4(研修実施報告書)'!$I$8,(COLUMN()-COLUMN($J$9))*4,0,4,2),$C181),CW$9,"")</f>
        <v/>
      </c>
      <c r="CX181" s="332" t="str">
        <f ca="1">IF(COUNTIF(OFFSET('別紙2-4(研修実施報告書)'!$I$8,(COLUMN()-COLUMN($J$9))*4,0,4,2),$C181),CX$9,"")</f>
        <v/>
      </c>
      <c r="CY181" s="332" t="str">
        <f ca="1">IF(COUNTIF(OFFSET('別紙2-4(研修実施報告書)'!$I$8,(COLUMN()-COLUMN($J$9))*4,0,4,2),$C181),CY$9,"")</f>
        <v/>
      </c>
      <c r="CZ181" s="332" t="str">
        <f ca="1">IF(COUNTIF(OFFSET('別紙2-4(研修実施報告書)'!$I$8,(COLUMN()-COLUMN($J$9))*4,0,4,2),$C181),CZ$9,"")</f>
        <v/>
      </c>
      <c r="DA181" s="332" t="str">
        <f ca="1">IF(COUNTIF(OFFSET('別紙2-4(研修実施報告書)'!$I$8,(COLUMN()-COLUMN($J$9))*4,0,4,2),$C181),DA$9,"")</f>
        <v/>
      </c>
      <c r="DB181" s="332" t="str">
        <f ca="1">IF(COUNTIF(OFFSET('別紙2-4(研修実施報告書)'!$I$8,(COLUMN()-COLUMN($J$9))*4,0,4,2),$C181),DB$9,"")</f>
        <v/>
      </c>
      <c r="DC181" s="332" t="str">
        <f ca="1">IF(COUNTIF(OFFSET('別紙2-4(研修実施報告書)'!$I$8,(COLUMN()-COLUMN($J$9))*4,0,4,2),$C181),DC$9,"")</f>
        <v/>
      </c>
      <c r="DD181" s="332" t="str">
        <f ca="1">IF(COUNTIF(OFFSET('別紙2-4(研修実施報告書)'!$I$8,(COLUMN()-COLUMN($J$9))*4,0,4,2),$C181),DD$9,"")</f>
        <v/>
      </c>
      <c r="DE181" s="332" t="str">
        <f ca="1">IF(COUNTIF(OFFSET('別紙2-4(研修実施報告書)'!$I$8,(COLUMN()-COLUMN($J$9))*4,0,4,2),$C181),DE$9,"")</f>
        <v/>
      </c>
      <c r="DF181" s="332" t="str">
        <f ca="1">IF(COUNTIF(OFFSET('別紙2-4(研修実施報告書)'!$I$8,(COLUMN()-COLUMN($J$9))*4,0,4,2),$C181),DF$9,"")</f>
        <v/>
      </c>
      <c r="DG181" s="332" t="str">
        <f ca="1">IF(COUNTIF(OFFSET('別紙2-4(研修実施報告書)'!$I$8,(COLUMN()-COLUMN($J$9))*4,0,4,2),$C181),DG$9,"")</f>
        <v/>
      </c>
      <c r="DH181" s="332" t="str">
        <f ca="1">IF(COUNTIF(OFFSET('別紙2-4(研修実施報告書)'!$I$8,(COLUMN()-COLUMN($J$9))*4,0,4,2),$C181),DH$9,"")</f>
        <v/>
      </c>
      <c r="DI181" s="332" t="str">
        <f ca="1">IF(COUNTIF(OFFSET('別紙2-4(研修実施報告書)'!$I$8,(COLUMN()-COLUMN($J$9))*4,0,4,2),$C181),DI$9,"")</f>
        <v/>
      </c>
      <c r="DJ181" s="332" t="str">
        <f ca="1">IF(COUNTIF(OFFSET('別紙2-4(研修実施報告書)'!$I$8,(COLUMN()-COLUMN($J$9))*4,0,4,2),$C181),DJ$9,"")</f>
        <v/>
      </c>
      <c r="DK181" s="332" t="str">
        <f ca="1">IF(COUNTIF(OFFSET('別紙2-4(研修実施報告書)'!$I$8,(COLUMN()-COLUMN($J$9))*4,0,4,2),$C181),DK$9,"")</f>
        <v/>
      </c>
      <c r="DL181" s="332" t="str">
        <f ca="1">IF(COUNTIF(OFFSET('別紙2-4(研修実施報告書)'!$I$8,(COLUMN()-COLUMN($J$9))*4,0,4,2),$C181),DL$9,"")</f>
        <v/>
      </c>
      <c r="DM181" s="332" t="str">
        <f ca="1">IF(COUNTIF(OFFSET('別紙2-4(研修実施報告書)'!$I$8,(COLUMN()-COLUMN($J$9))*4,0,4,2),$C181),DM$9,"")</f>
        <v/>
      </c>
      <c r="DN181" s="332" t="str">
        <f ca="1">IF(COUNTIF(OFFSET('別紙2-4(研修実施報告書)'!$I$8,(COLUMN()-COLUMN($J$9))*4,0,4,2),$C181),DN$9,"")</f>
        <v/>
      </c>
      <c r="DO181" s="332" t="str">
        <f ca="1">IF(COUNTIF(OFFSET('別紙2-4(研修実施報告書)'!$I$8,(COLUMN()-COLUMN($J$9))*4,0,4,2),$C181),DO$9,"")</f>
        <v/>
      </c>
      <c r="DP181" s="332" t="str">
        <f ca="1">IF(COUNTIF(OFFSET('別紙2-4(研修実施報告書)'!$I$8,(COLUMN()-COLUMN($J$9))*4,0,4,2),$C181),DP$9,"")</f>
        <v/>
      </c>
      <c r="DQ181" s="332" t="str">
        <f ca="1">IF(COUNTIF(OFFSET('別紙2-4(研修実施報告書)'!$I$8,(COLUMN()-COLUMN($J$9))*4,0,4,2),$C181),DQ$9,"")</f>
        <v/>
      </c>
      <c r="DR181" s="332" t="str">
        <f ca="1">IF(COUNTIF(OFFSET('別紙2-4(研修実施報告書)'!$I$8,(COLUMN()-COLUMN($J$9))*4,0,4,2),$C181),DR$9,"")</f>
        <v/>
      </c>
      <c r="DS181" s="332" t="str">
        <f ca="1">IF(COUNTIF(OFFSET('別紙2-4(研修実施報告書)'!$I$8,(COLUMN()-COLUMN($J$9))*4,0,4,2),$C181),DS$9,"")</f>
        <v/>
      </c>
      <c r="DT181" s="332" t="str">
        <f ca="1">IF(COUNTIF(OFFSET('別紙2-4(研修実施報告書)'!$I$8,(COLUMN()-COLUMN($J$9))*4,0,4,2),$C181),DT$9,"")</f>
        <v/>
      </c>
      <c r="DU181" s="332" t="str">
        <f ca="1">IF(COUNTIF(OFFSET('別紙2-4(研修実施報告書)'!$I$8,(COLUMN()-COLUMN($J$9))*4,0,4,2),$C181),DU$9,"")</f>
        <v/>
      </c>
      <c r="DV181" s="332" t="str">
        <f ca="1">IF(COUNTIF(OFFSET('別紙2-4(研修実施報告書)'!$I$8,(COLUMN()-COLUMN($J$9))*4,0,4,2),$C181),DV$9,"")</f>
        <v/>
      </c>
      <c r="DW181" s="332" t="str">
        <f ca="1">IF(COUNTIF(OFFSET('別紙2-4(研修実施報告書)'!$I$8,(COLUMN()-COLUMN($J$9))*4,0,4,2),$C181),DW$9,"")</f>
        <v/>
      </c>
      <c r="DX181" s="332" t="str">
        <f ca="1">IF(COUNTIF(OFFSET('別紙2-4(研修実施報告書)'!$I$8,(COLUMN()-COLUMN($J$9))*4,0,4,2),$C181),DX$9,"")</f>
        <v/>
      </c>
      <c r="DY181" s="332" t="str">
        <f ca="1">IF(COUNTIF(OFFSET('別紙2-4(研修実施報告書)'!$I$8,(COLUMN()-COLUMN($J$9))*4,0,4,2),$C181),DY$9,"")</f>
        <v/>
      </c>
      <c r="DZ181" s="332" t="str">
        <f ca="1">IF(COUNTIF(OFFSET('別紙2-4(研修実施報告書)'!$I$8,(COLUMN()-COLUMN($J$9))*4,0,4,2),$C181),DZ$9,"")</f>
        <v/>
      </c>
      <c r="EA181" s="332" t="str">
        <f ca="1">IF(COUNTIF(OFFSET('別紙2-4(研修実施報告書)'!$I$8,(COLUMN()-COLUMN($J$9))*4,0,4,2),$C181),EA$9,"")</f>
        <v/>
      </c>
      <c r="EB181" s="332" t="str">
        <f ca="1">IF(COUNTIF(OFFSET('別紙2-4(研修実施報告書)'!$I$8,(COLUMN()-COLUMN($J$9))*4,0,4,2),$C181),EB$9,"")</f>
        <v/>
      </c>
      <c r="EC181" s="332" t="str">
        <f ca="1">IF(COUNTIF(OFFSET('別紙2-4(研修実施報告書)'!$I$8,(COLUMN()-COLUMN($J$9))*4,0,4,2),$C181),EC$9,"")</f>
        <v/>
      </c>
      <c r="ED181" s="332" t="str">
        <f ca="1">IF(COUNTIF(OFFSET('別紙2-4(研修実施報告書)'!$I$8,(COLUMN()-COLUMN($J$9))*4,0,4,2),$C181),ED$9,"")</f>
        <v/>
      </c>
      <c r="EE181" s="332" t="str">
        <f ca="1">IF(COUNTIF(OFFSET('別紙2-4(研修実施報告書)'!$I$8,(COLUMN()-COLUMN($J$9))*4,0,4,2),$C181),EE$9,"")</f>
        <v/>
      </c>
      <c r="EF181" s="332" t="str">
        <f ca="1">IF(COUNTIF(OFFSET('別紙2-4(研修実施報告書)'!$I$8,(COLUMN()-COLUMN($J$9))*4,0,4,2),$C181),EF$9,"")</f>
        <v/>
      </c>
      <c r="EG181" s="332" t="str">
        <f ca="1">IF(COUNTIF(OFFSET('別紙2-4(研修実施報告書)'!$I$8,(COLUMN()-COLUMN($J$9))*4,0,4,2),$C181),EG$9,"")</f>
        <v/>
      </c>
      <c r="EH181" s="332" t="str">
        <f ca="1">IF(COUNTIF(OFFSET('別紙2-4(研修実施報告書)'!$I$8,(COLUMN()-COLUMN($J$9))*4,0,4,2),$C181),EH$9,"")</f>
        <v/>
      </c>
      <c r="EI181" s="332" t="str">
        <f ca="1">IF(COUNTIF(OFFSET('別紙2-4(研修実施報告書)'!$I$8,(COLUMN()-COLUMN($J$9))*4,0,4,2),$C181),EI$9,"")</f>
        <v/>
      </c>
      <c r="EJ181" s="332" t="str">
        <f ca="1">IF(COUNTIF(OFFSET('別紙2-4(研修実施報告書)'!$I$8,(COLUMN()-COLUMN($J$9))*4,0,4,2),$C181),EJ$9,"")</f>
        <v/>
      </c>
      <c r="EK181" s="332" t="str">
        <f ca="1">IF(COUNTIF(OFFSET('別紙2-4(研修実施報告書)'!$I$8,(COLUMN()-COLUMN($J$9))*4,0,4,2),$C181),EK$9,"")</f>
        <v/>
      </c>
      <c r="EL181" s="332" t="str">
        <f ca="1">IF(COUNTIF(OFFSET('別紙2-4(研修実施報告書)'!$I$8,(COLUMN()-COLUMN($J$9))*4,0,4,2),$C181),EL$9,"")</f>
        <v/>
      </c>
      <c r="EM181" s="332" t="str">
        <f ca="1">IF(COUNTIF(OFFSET('別紙2-4(研修実施報告書)'!$I$8,(COLUMN()-COLUMN($J$9))*4,0,4,2),$C181),EM$9,"")</f>
        <v/>
      </c>
      <c r="EN181" s="332" t="str">
        <f ca="1">IF(COUNTIF(OFFSET('別紙2-4(研修実施報告書)'!$I$8,(COLUMN()-COLUMN($J$9))*4,0,4,2),$C181),EN$9,"")</f>
        <v/>
      </c>
      <c r="EO181" s="332" t="str">
        <f ca="1">IF(COUNTIF(OFFSET('別紙2-4(研修実施報告書)'!$I$8,(COLUMN()-COLUMN($J$9))*4,0,4,2),$C181),EO$9,"")</f>
        <v/>
      </c>
      <c r="EP181" s="332" t="str">
        <f ca="1">IF(COUNTIF(OFFSET('別紙2-4(研修実施報告書)'!$I$8,(COLUMN()-COLUMN($J$9))*4,0,4,2),$C181),EP$9,"")</f>
        <v/>
      </c>
      <c r="EQ181" s="332" t="str">
        <f ca="1">IF(COUNTIF(OFFSET('別紙2-4(研修実施報告書)'!$I$8,(COLUMN()-COLUMN($J$9))*4,0,4,2),$C181),EQ$9,"")</f>
        <v/>
      </c>
      <c r="ER181" s="332" t="str">
        <f ca="1">IF(COUNTIF(OFFSET('別紙2-4(研修実施報告書)'!$I$8,(COLUMN()-COLUMN($J$9))*4,0,4,2),$C181),ER$9,"")</f>
        <v/>
      </c>
      <c r="ES181" s="332" t="str">
        <f ca="1">IF(COUNTIF(OFFSET('別紙2-4(研修実施報告書)'!$I$8,(COLUMN()-COLUMN($J$9))*4,0,4,2),$C181),ES$9,"")</f>
        <v/>
      </c>
      <c r="ET181" s="332" t="str">
        <f ca="1">IF(COUNTIF(OFFSET('別紙2-4(研修実施報告書)'!$I$8,(COLUMN()-COLUMN($J$9))*4,0,4,2),$C181),ET$9,"")</f>
        <v/>
      </c>
      <c r="EU181" s="332" t="str">
        <f ca="1">IF(COUNTIF(OFFSET('別紙2-4(研修実施報告書)'!$I$8,(COLUMN()-COLUMN($J$9))*4,0,4,2),$C181),EU$9,"")</f>
        <v/>
      </c>
      <c r="EV181" s="332" t="str">
        <f ca="1">IF(COUNTIF(OFFSET('別紙2-4(研修実施報告書)'!$I$8,(COLUMN()-COLUMN($J$9))*4,0,4,2),$C181),EV$9,"")</f>
        <v/>
      </c>
      <c r="EW181" s="332" t="str">
        <f ca="1">IF(COUNTIF(OFFSET('別紙2-4(研修実施報告書)'!$I$8,(COLUMN()-COLUMN($J$9))*4,0,4,2),$C181),EW$9,"")</f>
        <v/>
      </c>
      <c r="EX181" s="332" t="str">
        <f ca="1">IF(COUNTIF(OFFSET('別紙2-4(研修実施報告書)'!$I$8,(COLUMN()-COLUMN($J$9))*4,0,4,2),$C181),EX$9,"")</f>
        <v/>
      </c>
      <c r="EY181" s="332" t="str">
        <f ca="1">IF(COUNTIF(OFFSET('別紙2-4(研修実施報告書)'!$I$8,(COLUMN()-COLUMN($J$9))*4,0,4,2),$C181),EY$9,"")</f>
        <v/>
      </c>
      <c r="EZ181" s="332" t="str">
        <f ca="1">IF(COUNTIF(OFFSET('別紙2-4(研修実施報告書)'!$I$8,(COLUMN()-COLUMN($J$9))*4,0,4,2),$C181),EZ$9,"")</f>
        <v/>
      </c>
      <c r="FA181" s="332" t="str">
        <f ca="1">IF(COUNTIF(OFFSET('別紙2-4(研修実施報告書)'!$I$8,(COLUMN()-COLUMN($J$9))*4,0,4,2),$C181),FA$9,"")</f>
        <v/>
      </c>
      <c r="FB181" s="332" t="str">
        <f ca="1">IF(COUNTIF(OFFSET('別紙2-4(研修実施報告書)'!$I$8,(COLUMN()-COLUMN($J$9))*4,0,4,2),$C181),FB$9,"")</f>
        <v/>
      </c>
      <c r="FC181" s="332" t="str">
        <f ca="1">IF(COUNTIF(OFFSET('別紙2-4(研修実施報告書)'!$I$8,(COLUMN()-COLUMN($J$9))*4,0,4,2),$C181),FC$9,"")</f>
        <v/>
      </c>
      <c r="FD181" s="332" t="str">
        <f ca="1">IF(COUNTIF(OFFSET('別紙2-4(研修実施報告書)'!$I$8,(COLUMN()-COLUMN($J$9))*4,0,4,2),$C181),FD$9,"")</f>
        <v/>
      </c>
      <c r="FE181" s="332" t="str">
        <f ca="1">IF(COUNTIF(OFFSET('別紙2-4(研修実施報告書)'!$I$8,(COLUMN()-COLUMN($J$9))*4,0,4,2),$C181),FE$9,"")</f>
        <v/>
      </c>
      <c r="FF181" s="332" t="str">
        <f ca="1">IF(COUNTIF(OFFSET('別紙2-4(研修実施報告書)'!$I$8,(COLUMN()-COLUMN($J$9))*4,0,4,2),$C181),FF$9,"")</f>
        <v/>
      </c>
      <c r="FG181" s="332" t="str">
        <f ca="1">IF(COUNTIF(OFFSET('別紙2-4(研修実施報告書)'!$I$8,(COLUMN()-COLUMN($J$9))*4,0,4,2),$C181),FG$9,"")</f>
        <v/>
      </c>
      <c r="FH181" s="332" t="str">
        <f ca="1">IF(COUNTIF(OFFSET('別紙2-4(研修実施報告書)'!$I$8,(COLUMN()-COLUMN($J$9))*4,0,4,2),$C181),FH$9,"")</f>
        <v/>
      </c>
      <c r="FI181" s="332" t="str">
        <f ca="1">IF(COUNTIF(OFFSET('別紙2-4(研修実施報告書)'!$I$8,(COLUMN()-COLUMN($J$9))*4,0,4,2),$C181),FI$9,"")</f>
        <v/>
      </c>
      <c r="FJ181" s="332" t="str">
        <f ca="1">IF(COUNTIF(OFFSET('別紙2-4(研修実施報告書)'!$I$8,(COLUMN()-COLUMN($J$9))*4,0,4,2),$C181),FJ$9,"")</f>
        <v/>
      </c>
      <c r="FK181" s="332" t="str">
        <f ca="1">IF(COUNTIF(OFFSET('別紙2-4(研修実施報告書)'!$I$8,(COLUMN()-COLUMN($J$9))*4,0,4,2),$C181),FK$9,"")</f>
        <v/>
      </c>
      <c r="FL181" s="332" t="str">
        <f ca="1">IF(COUNTIF(OFFSET('別紙2-4(研修実施報告書)'!$I$8,(COLUMN()-COLUMN($J$9))*4,0,4,2),$C181),FL$9,"")</f>
        <v/>
      </c>
      <c r="FM181" s="332" t="str">
        <f ca="1">IF(COUNTIF(OFFSET('別紙2-4(研修実施報告書)'!$I$8,(COLUMN()-COLUMN($J$9))*4,0,4,2),$C181),FM$9,"")</f>
        <v/>
      </c>
      <c r="FN181" s="332" t="str">
        <f ca="1">IF(COUNTIF(OFFSET('別紙2-4(研修実施報告書)'!$I$8,(COLUMN()-COLUMN($J$9))*4,0,4,2),$C181),FN$9,"")</f>
        <v/>
      </c>
      <c r="FO181" s="332" t="str">
        <f ca="1">IF(COUNTIF(OFFSET('別紙2-4(研修実施報告書)'!$I$8,(COLUMN()-COLUMN($J$9))*4,0,4,2),$C181),FO$9,"")</f>
        <v/>
      </c>
      <c r="FP181" s="332" t="str">
        <f ca="1">IF(COUNTIF(OFFSET('別紙2-4(研修実施報告書)'!$I$8,(COLUMN()-COLUMN($J$9))*4,0,4,2),$C181),FP$9,"")</f>
        <v/>
      </c>
      <c r="FQ181" s="332" t="str">
        <f ca="1">IF(COUNTIF(OFFSET('別紙2-4(研修実施報告書)'!$I$8,(COLUMN()-COLUMN($J$9))*4,0,4,2),$C181),FQ$9,"")</f>
        <v/>
      </c>
      <c r="FR181" s="332" t="str">
        <f ca="1">IF(COUNTIF(OFFSET('別紙2-4(研修実施報告書)'!$I$8,(COLUMN()-COLUMN($J$9))*4,0,4,2),$C181),FR$9,"")</f>
        <v/>
      </c>
      <c r="FS181" s="332" t="str">
        <f ca="1">IF(COUNTIF(OFFSET('別紙2-4(研修実施報告書)'!$I$8,(COLUMN()-COLUMN($J$9))*4,0,4,2),$C181),FS$9,"")</f>
        <v/>
      </c>
      <c r="FT181" s="332" t="str">
        <f ca="1">IF(COUNTIF(OFFSET('別紙2-4(研修実施報告書)'!$I$8,(COLUMN()-COLUMN($J$9))*4,0,4,2),$C181),FT$9,"")</f>
        <v/>
      </c>
      <c r="FU181" s="332" t="str">
        <f ca="1">IF(COUNTIF(OFFSET('別紙2-4(研修実施報告書)'!$I$8,(COLUMN()-COLUMN($J$9))*4,0,4,2),$C181),FU$9,"")</f>
        <v/>
      </c>
      <c r="FV181" s="332" t="str">
        <f ca="1">IF(COUNTIF(OFFSET('別紙2-4(研修実施報告書)'!$I$8,(COLUMN()-COLUMN($J$9))*4,0,4,2),$C181),FV$9,"")</f>
        <v/>
      </c>
      <c r="FW181" s="332" t="str">
        <f ca="1">IF(COUNTIF(OFFSET('別紙2-4(研修実施報告書)'!$I$8,(COLUMN()-COLUMN($J$9))*4,0,4,2),$C181),FW$9,"")</f>
        <v/>
      </c>
      <c r="FX181" s="332" t="str">
        <f ca="1">IF(COUNTIF(OFFSET('別紙2-4(研修実施報告書)'!$I$8,(COLUMN()-COLUMN($J$9))*4,0,4,2),$C181),FX$9,"")</f>
        <v/>
      </c>
      <c r="FY181" s="332" t="str">
        <f ca="1">IF(COUNTIF(OFFSET('別紙2-4(研修実施報告書)'!$I$8,(COLUMN()-COLUMN($J$9))*4,0,4,2),$C181),FY$9,"")</f>
        <v/>
      </c>
      <c r="FZ181" s="332" t="str">
        <f ca="1">IF(COUNTIF(OFFSET('別紙2-4(研修実施報告書)'!$I$8,(COLUMN()-COLUMN($J$9))*4,0,4,2),$C181),FZ$9,"")</f>
        <v/>
      </c>
      <c r="GA181" s="332" t="str">
        <f ca="1">IF(COUNTIF(OFFSET('別紙2-4(研修実施報告書)'!$I$8,(COLUMN()-COLUMN($J$9))*4,0,4,2),$C181),GA$9,"")</f>
        <v/>
      </c>
      <c r="GB181" s="332" t="str">
        <f ca="1">IF(COUNTIF(OFFSET('別紙2-4(研修実施報告書)'!$I$8,(COLUMN()-COLUMN($J$9))*4,0,4,2),$C181),GB$9,"")</f>
        <v/>
      </c>
      <c r="GC181" s="332" t="str">
        <f ca="1">IF(COUNTIF(OFFSET('別紙2-4(研修実施報告書)'!$I$8,(COLUMN()-COLUMN($J$9))*4,0,4,2),$C181),GC$9,"")</f>
        <v/>
      </c>
      <c r="GD181" s="332" t="str">
        <f ca="1">IF(COUNTIF(OFFSET('別紙2-4(研修実施報告書)'!$I$8,(COLUMN()-COLUMN($J$9))*4,0,4,2),$C181),GD$9,"")</f>
        <v/>
      </c>
      <c r="GE181" s="332" t="str">
        <f ca="1">IF(COUNTIF(OFFSET('別紙2-4(研修実施報告書)'!$I$8,(COLUMN()-COLUMN($J$9))*4,0,4,2),$C181),GE$9,"")</f>
        <v/>
      </c>
      <c r="GF181" s="332" t="str">
        <f ca="1">IF(COUNTIF(OFFSET('別紙2-4(研修実施報告書)'!$I$8,(COLUMN()-COLUMN($J$9))*4,0,4,2),$C181),GF$9,"")</f>
        <v/>
      </c>
      <c r="GG181" s="332" t="str">
        <f ca="1">IF(COUNTIF(OFFSET('別紙2-4(研修実施報告書)'!$I$8,(COLUMN()-COLUMN($J$9))*4,0,4,2),$C181),GG$9,"")</f>
        <v/>
      </c>
      <c r="GH181" s="332" t="str">
        <f ca="1">IF(COUNTIF(OFFSET('別紙2-4(研修実施報告書)'!$I$8,(COLUMN()-COLUMN($J$9))*4,0,4,2),$C181),GH$9,"")</f>
        <v/>
      </c>
      <c r="GI181" s="332" t="str">
        <f ca="1">IF(COUNTIF(OFFSET('別紙2-4(研修実施報告書)'!$I$8,(COLUMN()-COLUMN($J$9))*4,0,4,2),$C181),GI$9,"")</f>
        <v/>
      </c>
      <c r="GJ181" s="332" t="str">
        <f ca="1">IF(COUNTIF(OFFSET('別紙2-4(研修実施報告書)'!$I$8,(COLUMN()-COLUMN($J$9))*4,0,4,2),$C181),GJ$9,"")</f>
        <v/>
      </c>
      <c r="GK181" s="332" t="str">
        <f ca="1">IF(COUNTIF(OFFSET('別紙2-4(研修実施報告書)'!$I$8,(COLUMN()-COLUMN($J$9))*4,0,4,2),$C181),GK$9,"")</f>
        <v/>
      </c>
      <c r="GL181" s="332" t="str">
        <f ca="1">IF(COUNTIF(OFFSET('別紙2-4(研修実施報告書)'!$I$8,(COLUMN()-COLUMN($J$9))*4,0,4,2),$C181),GL$9,"")</f>
        <v/>
      </c>
      <c r="GM181" s="332" t="str">
        <f ca="1">IF(COUNTIF(OFFSET('別紙2-4(研修実施報告書)'!$I$8,(COLUMN()-COLUMN($J$9))*4,0,4,2),$C181),GM$9,"")</f>
        <v/>
      </c>
      <c r="GN181" s="332" t="str">
        <f ca="1">IF(COUNTIF(OFFSET('別紙2-4(研修実施報告書)'!$I$8,(COLUMN()-COLUMN($J$9))*4,0,4,2),$C181),GN$9,"")</f>
        <v/>
      </c>
      <c r="GO181" s="332" t="str">
        <f ca="1">IF(COUNTIF(OFFSET('別紙2-4(研修実施報告書)'!$I$8,(COLUMN()-COLUMN($J$9))*4,0,4,2),$C181),GO$9,"")</f>
        <v/>
      </c>
      <c r="GP181" s="332" t="str">
        <f ca="1">IF(COUNTIF(OFFSET('別紙2-4(研修実施報告書)'!$I$8,(COLUMN()-COLUMN($J$9))*4,0,4,2),$C181),GP$9,"")</f>
        <v/>
      </c>
      <c r="GQ181" s="332" t="str">
        <f ca="1">IF(COUNTIF(OFFSET('別紙2-4(研修実施報告書)'!$I$8,(COLUMN()-COLUMN($J$9))*4,0,4,2),$C181),GQ$9,"")</f>
        <v/>
      </c>
      <c r="GR181" s="332" t="str">
        <f ca="1">IF(COUNTIF(OFFSET('別紙2-4(研修実施報告書)'!$I$8,(COLUMN()-COLUMN($J$9))*4,0,4,2),$C181),GR$9,"")</f>
        <v/>
      </c>
      <c r="GS181" s="332" t="str">
        <f ca="1">IF(COUNTIF(OFFSET('別紙2-4(研修実施報告書)'!$I$8,(COLUMN()-COLUMN($J$9))*4,0,4,2),$C181),GS$9,"")</f>
        <v/>
      </c>
      <c r="GT181" s="332" t="str">
        <f ca="1">IF(COUNTIF(OFFSET('別紙2-4(研修実施報告書)'!$I$8,(COLUMN()-COLUMN($J$9))*4,0,4,2),$C181),GT$9,"")</f>
        <v/>
      </c>
      <c r="GU181" s="332" t="str">
        <f ca="1">IF(COUNTIF(OFFSET('別紙2-4(研修実施報告書)'!$I$8,(COLUMN()-COLUMN($J$9))*4,0,4,2),$C181),GU$9,"")</f>
        <v/>
      </c>
      <c r="GV181" s="332" t="str">
        <f ca="1">IF(COUNTIF(OFFSET('別紙2-4(研修実施報告書)'!$I$8,(COLUMN()-COLUMN($J$9))*4,0,4,2),$C181),GV$9,"")</f>
        <v/>
      </c>
      <c r="GW181" s="332" t="str">
        <f ca="1">IF(COUNTIF(OFFSET('別紙2-4(研修実施報告書)'!$I$8,(COLUMN()-COLUMN($J$9))*4,0,4,2),$C181),GW$9,"")</f>
        <v/>
      </c>
      <c r="GX181" s="332" t="str">
        <f ca="1">IF(COUNTIF(OFFSET('別紙2-4(研修実施報告書)'!$I$8,(COLUMN()-COLUMN($J$9))*4,0,4,2),$C181),GX$9,"")</f>
        <v/>
      </c>
      <c r="GY181" s="332" t="str">
        <f ca="1">IF(COUNTIF(OFFSET('別紙2-4(研修実施報告書)'!$I$8,(COLUMN()-COLUMN($J$9))*4,0,4,2),$C181),GY$9,"")</f>
        <v/>
      </c>
      <c r="GZ181" s="332" t="str">
        <f ca="1">IF(COUNTIF(OFFSET('別紙2-4(研修実施報告書)'!$I$8,(COLUMN()-COLUMN($J$9))*4,0,4,2),$C181),GZ$9,"")</f>
        <v/>
      </c>
      <c r="HA181" s="332" t="str">
        <f ca="1">IF(COUNTIF(OFFSET('別紙2-4(研修実施報告書)'!$I$8,(COLUMN()-COLUMN($J$9))*4,0,4,2),$C181),HA$9,"")</f>
        <v/>
      </c>
      <c r="HB181" s="320"/>
    </row>
    <row r="182" spans="1:210" ht="18.75" customHeight="1">
      <c r="A182" s="325">
        <v>168</v>
      </c>
      <c r="B182" s="323" t="str">
        <f>IF(AND('別紙1-7(研修責任者教育担当者) '!E185="〇",'別紙1-7(研修責任者教育担当者) '!F185="〇"),"専任・兼任",IF('別紙1-7(研修責任者教育担当者) '!E185="〇","専任",IF('別紙1-7(研修責任者教育担当者) '!F185="〇","兼任","")))</f>
        <v/>
      </c>
      <c r="C182" s="324">
        <f>VLOOKUP(A182,'別紙1-7(研修責任者教育担当者) '!$B$18:$C$217,2,0)</f>
        <v>0</v>
      </c>
      <c r="D182" s="348" t="s">
        <v>175</v>
      </c>
      <c r="E182" s="349"/>
      <c r="F182" s="329" t="e">
        <f t="shared" si="6"/>
        <v>#DIV/0!</v>
      </c>
      <c r="G182" s="330" t="e">
        <f t="shared" ca="1" si="7"/>
        <v>#DIV/0!</v>
      </c>
      <c r="H182" s="318">
        <f t="shared" ca="1" si="8"/>
        <v>0</v>
      </c>
      <c r="I182" s="318"/>
      <c r="J182" s="332" t="str">
        <f ca="1">IF(COUNTIF(OFFSET('別紙2-4(研修実施報告書)'!$I$8,(COLUMN()-COLUMN($J$9))*4,0,4,2),$C182),J$9,"")</f>
        <v/>
      </c>
      <c r="K182" s="332" t="str">
        <f ca="1">IF(COUNTIF(OFFSET('別紙2-4(研修実施報告書)'!$I$8,(COLUMN()-COLUMN($J$9))*4,0,4,2),$C182),K$9,"")</f>
        <v/>
      </c>
      <c r="L182" s="332" t="str">
        <f ca="1">IF(COUNTIF(OFFSET('別紙2-4(研修実施報告書)'!$I$8,(COLUMN()-COLUMN($J$9))*4,0,4,2),$C182),L$9,"")</f>
        <v/>
      </c>
      <c r="M182" s="332" t="str">
        <f ca="1">IF(COUNTIF(OFFSET('別紙2-4(研修実施報告書)'!$I$8,(COLUMN()-COLUMN($J$9))*4,0,4,2),$C182),M$9,"")</f>
        <v/>
      </c>
      <c r="N182" s="332" t="str">
        <f ca="1">IF(COUNTIF(OFFSET('別紙2-4(研修実施報告書)'!$I$8,(COLUMN()-COLUMN($J$9))*4,0,4,2),$C182),N$9,"")</f>
        <v/>
      </c>
      <c r="O182" s="332" t="str">
        <f ca="1">IF(COUNTIF(OFFSET('別紙2-4(研修実施報告書)'!$I$8,(COLUMN()-COLUMN($J$9))*4,0,4,2),$C182),O$9,"")</f>
        <v/>
      </c>
      <c r="P182" s="332" t="str">
        <f ca="1">IF(COUNTIF(OFFSET('別紙2-4(研修実施報告書)'!$I$8,(COLUMN()-COLUMN($J$9))*4,0,4,2),$C182),P$9,"")</f>
        <v/>
      </c>
      <c r="Q182" s="332" t="str">
        <f ca="1">IF(COUNTIF(OFFSET('別紙2-4(研修実施報告書)'!$I$8,(COLUMN()-COLUMN($J$9))*4,0,4,2),$C182),Q$9,"")</f>
        <v/>
      </c>
      <c r="R182" s="332" t="str">
        <f ca="1">IF(COUNTIF(OFFSET('別紙2-4(研修実施報告書)'!$I$8,(COLUMN()-COLUMN($J$9))*4,0,4,2),$C182),R$9,"")</f>
        <v/>
      </c>
      <c r="S182" s="332" t="str">
        <f ca="1">IF(COUNTIF(OFFSET('別紙2-4(研修実施報告書)'!$I$8,(COLUMN()-COLUMN($J$9))*4,0,4,2),$C182),S$9,"")</f>
        <v/>
      </c>
      <c r="T182" s="332" t="str">
        <f ca="1">IF(COUNTIF(OFFSET('別紙2-4(研修実施報告書)'!$I$8,(COLUMN()-COLUMN($J$9))*4,0,4,2),$C182),T$9,"")</f>
        <v/>
      </c>
      <c r="U182" s="332" t="str">
        <f ca="1">IF(COUNTIF(OFFSET('別紙2-4(研修実施報告書)'!$I$8,(COLUMN()-COLUMN($J$9))*4,0,4,2),$C182),U$9,"")</f>
        <v/>
      </c>
      <c r="V182" s="332" t="str">
        <f ca="1">IF(COUNTIF(OFFSET('別紙2-4(研修実施報告書)'!$I$8,(COLUMN()-COLUMN($J$9))*4,0,4,2),$C182),V$9,"")</f>
        <v/>
      </c>
      <c r="W182" s="332" t="str">
        <f ca="1">IF(COUNTIF(OFFSET('別紙2-4(研修実施報告書)'!$I$8,(COLUMN()-COLUMN($J$9))*4,0,4,2),$C182),W$9,"")</f>
        <v/>
      </c>
      <c r="X182" s="332" t="str">
        <f ca="1">IF(COUNTIF(OFFSET('別紙2-4(研修実施報告書)'!$I$8,(COLUMN()-COLUMN($J$9))*4,0,4,2),$C182),X$9,"")</f>
        <v/>
      </c>
      <c r="Y182" s="332" t="str">
        <f ca="1">IF(COUNTIF(OFFSET('別紙2-4(研修実施報告書)'!$I$8,(COLUMN()-COLUMN($J$9))*4,0,4,2),$C182),Y$9,"")</f>
        <v/>
      </c>
      <c r="Z182" s="332" t="str">
        <f ca="1">IF(COUNTIF(OFFSET('別紙2-4(研修実施報告書)'!$I$8,(COLUMN()-COLUMN($J$9))*4,0,4,2),$C182),Z$9,"")</f>
        <v/>
      </c>
      <c r="AA182" s="332" t="str">
        <f ca="1">IF(COUNTIF(OFFSET('別紙2-4(研修実施報告書)'!$I$8,(COLUMN()-COLUMN($J$9))*4,0,4,2),$C182),AA$9,"")</f>
        <v/>
      </c>
      <c r="AB182" s="332" t="str">
        <f ca="1">IF(COUNTIF(OFFSET('別紙2-4(研修実施報告書)'!$I$8,(COLUMN()-COLUMN($J$9))*4,0,4,2),$C182),AB$9,"")</f>
        <v/>
      </c>
      <c r="AC182" s="332" t="str">
        <f ca="1">IF(COUNTIF(OFFSET('別紙2-4(研修実施報告書)'!$I$8,(COLUMN()-COLUMN($J$9))*4,0,4,2),$C182),AC$9,"")</f>
        <v/>
      </c>
      <c r="AD182" s="332" t="str">
        <f ca="1">IF(COUNTIF(OFFSET('別紙2-4(研修実施報告書)'!$I$8,(COLUMN()-COLUMN($J$9))*4,0,4,2),$C182),AD$9,"")</f>
        <v/>
      </c>
      <c r="AE182" s="332" t="str">
        <f ca="1">IF(COUNTIF(OFFSET('別紙2-4(研修実施報告書)'!$I$8,(COLUMN()-COLUMN($J$9))*4,0,4,2),$C182),AE$9,"")</f>
        <v/>
      </c>
      <c r="AF182" s="332" t="str">
        <f ca="1">IF(COUNTIF(OFFSET('別紙2-4(研修実施報告書)'!$I$8,(COLUMN()-COLUMN($J$9))*4,0,4,2),$C182),AF$9,"")</f>
        <v/>
      </c>
      <c r="AG182" s="332" t="str">
        <f ca="1">IF(COUNTIF(OFFSET('別紙2-4(研修実施報告書)'!$I$8,(COLUMN()-COLUMN($J$9))*4,0,4,2),$C182),AG$9,"")</f>
        <v/>
      </c>
      <c r="AH182" s="332" t="str">
        <f ca="1">IF(COUNTIF(OFFSET('別紙2-4(研修実施報告書)'!$I$8,(COLUMN()-COLUMN($J$9))*4,0,4,2),$C182),AH$9,"")</f>
        <v/>
      </c>
      <c r="AI182" s="332" t="str">
        <f ca="1">IF(COUNTIF(OFFSET('別紙2-4(研修実施報告書)'!$I$8,(COLUMN()-COLUMN($J$9))*4,0,4,2),$C182),AI$9,"")</f>
        <v/>
      </c>
      <c r="AJ182" s="332" t="str">
        <f ca="1">IF(COUNTIF(OFFSET('別紙2-4(研修実施報告書)'!$I$8,(COLUMN()-COLUMN($J$9))*4,0,4,2),$C182),AJ$9,"")</f>
        <v/>
      </c>
      <c r="AK182" s="332" t="str">
        <f ca="1">IF(COUNTIF(OFFSET('別紙2-4(研修実施報告書)'!$I$8,(COLUMN()-COLUMN($J$9))*4,0,4,2),$C182),AK$9,"")</f>
        <v/>
      </c>
      <c r="AL182" s="332" t="str">
        <f ca="1">IF(COUNTIF(OFFSET('別紙2-4(研修実施報告書)'!$I$8,(COLUMN()-COLUMN($J$9))*4,0,4,2),$C182),AL$9,"")</f>
        <v/>
      </c>
      <c r="AM182" s="332" t="str">
        <f ca="1">IF(COUNTIF(OFFSET('別紙2-4(研修実施報告書)'!$I$8,(COLUMN()-COLUMN($J$9))*4,0,4,2),$C182),AM$9,"")</f>
        <v/>
      </c>
      <c r="AN182" s="332" t="str">
        <f ca="1">IF(COUNTIF(OFFSET('別紙2-4(研修実施報告書)'!$I$8,(COLUMN()-COLUMN($J$9))*4,0,4,2),$C182),AN$9,"")</f>
        <v/>
      </c>
      <c r="AO182" s="332" t="str">
        <f ca="1">IF(COUNTIF(OFFSET('別紙2-4(研修実施報告書)'!$I$8,(COLUMN()-COLUMN($J$9))*4,0,4,2),$C182),AO$9,"")</f>
        <v/>
      </c>
      <c r="AP182" s="332" t="str">
        <f ca="1">IF(COUNTIF(OFFSET('別紙2-4(研修実施報告書)'!$I$8,(COLUMN()-COLUMN($J$9))*4,0,4,2),$C182),AP$9,"")</f>
        <v/>
      </c>
      <c r="AQ182" s="332" t="str">
        <f ca="1">IF(COUNTIF(OFFSET('別紙2-4(研修実施報告書)'!$I$8,(COLUMN()-COLUMN($J$9))*4,0,4,2),$C182),AQ$9,"")</f>
        <v/>
      </c>
      <c r="AR182" s="332" t="str">
        <f ca="1">IF(COUNTIF(OFFSET('別紙2-4(研修実施報告書)'!$I$8,(COLUMN()-COLUMN($J$9))*4,0,4,2),$C182),AR$9,"")</f>
        <v/>
      </c>
      <c r="AS182" s="332" t="str">
        <f ca="1">IF(COUNTIF(OFFSET('別紙2-4(研修実施報告書)'!$I$8,(COLUMN()-COLUMN($J$9))*4,0,4,2),$C182),AS$9,"")</f>
        <v/>
      </c>
      <c r="AT182" s="332" t="str">
        <f ca="1">IF(COUNTIF(OFFSET('別紙2-4(研修実施報告書)'!$I$8,(COLUMN()-COLUMN($J$9))*4,0,4,2),$C182),AT$9,"")</f>
        <v/>
      </c>
      <c r="AU182" s="332" t="str">
        <f ca="1">IF(COUNTIF(OFFSET('別紙2-4(研修実施報告書)'!$I$8,(COLUMN()-COLUMN($J$9))*4,0,4,2),$C182),AU$9,"")</f>
        <v/>
      </c>
      <c r="AV182" s="332" t="str">
        <f ca="1">IF(COUNTIF(OFFSET('別紙2-4(研修実施報告書)'!$I$8,(COLUMN()-COLUMN($J$9))*4,0,4,2),$C182),AV$9,"")</f>
        <v/>
      </c>
      <c r="AW182" s="332" t="str">
        <f ca="1">IF(COUNTIF(OFFSET('別紙2-4(研修実施報告書)'!$I$8,(COLUMN()-COLUMN($J$9))*4,0,4,2),$C182),AW$9,"")</f>
        <v/>
      </c>
      <c r="AX182" s="332" t="str">
        <f ca="1">IF(COUNTIF(OFFSET('別紙2-4(研修実施報告書)'!$I$8,(COLUMN()-COLUMN($J$9))*4,0,4,2),$C182),AX$9,"")</f>
        <v/>
      </c>
      <c r="AY182" s="332" t="str">
        <f ca="1">IF(COUNTIF(OFFSET('別紙2-4(研修実施報告書)'!$I$8,(COLUMN()-COLUMN($J$9))*4,0,4,2),$C182),AY$9,"")</f>
        <v/>
      </c>
      <c r="AZ182" s="332" t="str">
        <f ca="1">IF(COUNTIF(OFFSET('別紙2-4(研修実施報告書)'!$I$8,(COLUMN()-COLUMN($J$9))*4,0,4,2),$C182),AZ$9,"")</f>
        <v/>
      </c>
      <c r="BA182" s="332" t="str">
        <f ca="1">IF(COUNTIF(OFFSET('別紙2-4(研修実施報告書)'!$I$8,(COLUMN()-COLUMN($J$9))*4,0,4,2),$C182),BA$9,"")</f>
        <v/>
      </c>
      <c r="BB182" s="332" t="str">
        <f ca="1">IF(COUNTIF(OFFSET('別紙2-4(研修実施報告書)'!$I$8,(COLUMN()-COLUMN($J$9))*4,0,4,2),$C182),BB$9,"")</f>
        <v/>
      </c>
      <c r="BC182" s="332" t="str">
        <f ca="1">IF(COUNTIF(OFFSET('別紙2-4(研修実施報告書)'!$I$8,(COLUMN()-COLUMN($J$9))*4,0,4,2),$C182),BC$9,"")</f>
        <v/>
      </c>
      <c r="BD182" s="332" t="str">
        <f ca="1">IF(COUNTIF(OFFSET('別紙2-4(研修実施報告書)'!$I$8,(COLUMN()-COLUMN($J$9))*4,0,4,2),$C182),BD$9,"")</f>
        <v/>
      </c>
      <c r="BE182" s="332" t="str">
        <f ca="1">IF(COUNTIF(OFFSET('別紙2-4(研修実施報告書)'!$I$8,(COLUMN()-COLUMN($J$9))*4,0,4,2),$C182),BE$9,"")</f>
        <v/>
      </c>
      <c r="BF182" s="332" t="str">
        <f ca="1">IF(COUNTIF(OFFSET('別紙2-4(研修実施報告書)'!$I$8,(COLUMN()-COLUMN($J$9))*4,0,4,2),$C182),BF$9,"")</f>
        <v/>
      </c>
      <c r="BG182" s="332" t="str">
        <f ca="1">IF(COUNTIF(OFFSET('別紙2-4(研修実施報告書)'!$I$8,(COLUMN()-COLUMN($J$9))*4,0,4,2),$C182),BG$9,"")</f>
        <v/>
      </c>
      <c r="BH182" s="332" t="str">
        <f ca="1">IF(COUNTIF(OFFSET('別紙2-4(研修実施報告書)'!$I$8,(COLUMN()-COLUMN($J$9))*4,0,4,2),$C182),BH$9,"")</f>
        <v/>
      </c>
      <c r="BI182" s="332" t="str">
        <f ca="1">IF(COUNTIF(OFFSET('別紙2-4(研修実施報告書)'!$I$8,(COLUMN()-COLUMN($J$9))*4,0,4,2),$C182),BI$9,"")</f>
        <v/>
      </c>
      <c r="BJ182" s="332" t="str">
        <f ca="1">IF(COUNTIF(OFFSET('別紙2-4(研修実施報告書)'!$I$8,(COLUMN()-COLUMN($J$9))*4,0,4,2),$C182),BJ$9,"")</f>
        <v/>
      </c>
      <c r="BK182" s="332" t="str">
        <f ca="1">IF(COUNTIF(OFFSET('別紙2-4(研修実施報告書)'!$I$8,(COLUMN()-COLUMN($J$9))*4,0,4,2),$C182),BK$9,"")</f>
        <v/>
      </c>
      <c r="BL182" s="332" t="str">
        <f ca="1">IF(COUNTIF(OFFSET('別紙2-4(研修実施報告書)'!$I$8,(COLUMN()-COLUMN($J$9))*4,0,4,2),$C182),BL$9,"")</f>
        <v/>
      </c>
      <c r="BM182" s="332" t="str">
        <f ca="1">IF(COUNTIF(OFFSET('別紙2-4(研修実施報告書)'!$I$8,(COLUMN()-COLUMN($J$9))*4,0,4,2),$C182),BM$9,"")</f>
        <v/>
      </c>
      <c r="BN182" s="332" t="str">
        <f ca="1">IF(COUNTIF(OFFSET('別紙2-4(研修実施報告書)'!$I$8,(COLUMN()-COLUMN($J$9))*4,0,4,2),$C182),BN$9,"")</f>
        <v/>
      </c>
      <c r="BO182" s="332" t="str">
        <f ca="1">IF(COUNTIF(OFFSET('別紙2-4(研修実施報告書)'!$I$8,(COLUMN()-COLUMN($J$9))*4,0,4,2),$C182),BO$9,"")</f>
        <v/>
      </c>
      <c r="BP182" s="332" t="str">
        <f ca="1">IF(COUNTIF(OFFSET('別紙2-4(研修実施報告書)'!$I$8,(COLUMN()-COLUMN($J$9))*4,0,4,2),$C182),BP$9,"")</f>
        <v/>
      </c>
      <c r="BQ182" s="332" t="str">
        <f ca="1">IF(COUNTIF(OFFSET('別紙2-4(研修実施報告書)'!$I$8,(COLUMN()-COLUMN($J$9))*4,0,4,2),$C182),BQ$9,"")</f>
        <v/>
      </c>
      <c r="BR182" s="332" t="str">
        <f ca="1">IF(COUNTIF(OFFSET('別紙2-4(研修実施報告書)'!$I$8,(COLUMN()-COLUMN($J$9))*4,0,4,2),$C182),BR$9,"")</f>
        <v/>
      </c>
      <c r="BS182" s="332" t="str">
        <f ca="1">IF(COUNTIF(OFFSET('別紙2-4(研修実施報告書)'!$I$8,(COLUMN()-COLUMN($J$9))*4,0,4,2),$C182),BS$9,"")</f>
        <v/>
      </c>
      <c r="BT182" s="332" t="str">
        <f ca="1">IF(COUNTIF(OFFSET('別紙2-4(研修実施報告書)'!$I$8,(COLUMN()-COLUMN($J$9))*4,0,4,2),$C182),BT$9,"")</f>
        <v/>
      </c>
      <c r="BU182" s="332" t="str">
        <f ca="1">IF(COUNTIF(OFFSET('別紙2-4(研修実施報告書)'!$I$8,(COLUMN()-COLUMN($J$9))*4,0,4,2),$C182),BU$9,"")</f>
        <v/>
      </c>
      <c r="BV182" s="332" t="str">
        <f ca="1">IF(COUNTIF(OFFSET('別紙2-4(研修実施報告書)'!$I$8,(COLUMN()-COLUMN($J$9))*4,0,4,2),$C182),BV$9,"")</f>
        <v/>
      </c>
      <c r="BW182" s="332" t="str">
        <f ca="1">IF(COUNTIF(OFFSET('別紙2-4(研修実施報告書)'!$I$8,(COLUMN()-COLUMN($J$9))*4,0,4,2),$C182),BW$9,"")</f>
        <v/>
      </c>
      <c r="BX182" s="332" t="str">
        <f ca="1">IF(COUNTIF(OFFSET('別紙2-4(研修実施報告書)'!$I$8,(COLUMN()-COLUMN($J$9))*4,0,4,2),$C182),BX$9,"")</f>
        <v/>
      </c>
      <c r="BY182" s="332" t="str">
        <f ca="1">IF(COUNTIF(OFFSET('別紙2-4(研修実施報告書)'!$I$8,(COLUMN()-COLUMN($J$9))*4,0,4,2),$C182),BY$9,"")</f>
        <v/>
      </c>
      <c r="BZ182" s="332" t="str">
        <f ca="1">IF(COUNTIF(OFFSET('別紙2-4(研修実施報告書)'!$I$8,(COLUMN()-COLUMN($J$9))*4,0,4,2),$C182),BZ$9,"")</f>
        <v/>
      </c>
      <c r="CA182" s="332" t="str">
        <f ca="1">IF(COUNTIF(OFFSET('別紙2-4(研修実施報告書)'!$I$8,(COLUMN()-COLUMN($J$9))*4,0,4,2),$C182),CA$9,"")</f>
        <v/>
      </c>
      <c r="CB182" s="332" t="str">
        <f ca="1">IF(COUNTIF(OFFSET('別紙2-4(研修実施報告書)'!$I$8,(COLUMN()-COLUMN($J$9))*4,0,4,2),$C182),CB$9,"")</f>
        <v/>
      </c>
      <c r="CC182" s="332" t="str">
        <f ca="1">IF(COUNTIF(OFFSET('別紙2-4(研修実施報告書)'!$I$8,(COLUMN()-COLUMN($J$9))*4,0,4,2),$C182),CC$9,"")</f>
        <v/>
      </c>
      <c r="CD182" s="332" t="str">
        <f ca="1">IF(COUNTIF(OFFSET('別紙2-4(研修実施報告書)'!$I$8,(COLUMN()-COLUMN($J$9))*4,0,4,2),$C182),CD$9,"")</f>
        <v/>
      </c>
      <c r="CE182" s="332" t="str">
        <f ca="1">IF(COUNTIF(OFFSET('別紙2-4(研修実施報告書)'!$I$8,(COLUMN()-COLUMN($J$9))*4,0,4,2),$C182),CE$9,"")</f>
        <v/>
      </c>
      <c r="CF182" s="332" t="str">
        <f ca="1">IF(COUNTIF(OFFSET('別紙2-4(研修実施報告書)'!$I$8,(COLUMN()-COLUMN($J$9))*4,0,4,2),$C182),CF$9,"")</f>
        <v/>
      </c>
      <c r="CG182" s="332" t="str">
        <f ca="1">IF(COUNTIF(OFFSET('別紙2-4(研修実施報告書)'!$I$8,(COLUMN()-COLUMN($J$9))*4,0,4,2),$C182),CG$9,"")</f>
        <v/>
      </c>
      <c r="CH182" s="332" t="str">
        <f ca="1">IF(COUNTIF(OFFSET('別紙2-4(研修実施報告書)'!$I$8,(COLUMN()-COLUMN($J$9))*4,0,4,2),$C182),CH$9,"")</f>
        <v/>
      </c>
      <c r="CI182" s="332" t="str">
        <f ca="1">IF(COUNTIF(OFFSET('別紙2-4(研修実施報告書)'!$I$8,(COLUMN()-COLUMN($J$9))*4,0,4,2),$C182),CI$9,"")</f>
        <v/>
      </c>
      <c r="CJ182" s="332" t="str">
        <f ca="1">IF(COUNTIF(OFFSET('別紙2-4(研修実施報告書)'!$I$8,(COLUMN()-COLUMN($J$9))*4,0,4,2),$C182),CJ$9,"")</f>
        <v/>
      </c>
      <c r="CK182" s="332" t="str">
        <f ca="1">IF(COUNTIF(OFFSET('別紙2-4(研修実施報告書)'!$I$8,(COLUMN()-COLUMN($J$9))*4,0,4,2),$C182),CK$9,"")</f>
        <v/>
      </c>
      <c r="CL182" s="332" t="str">
        <f ca="1">IF(COUNTIF(OFFSET('別紙2-4(研修実施報告書)'!$I$8,(COLUMN()-COLUMN($J$9))*4,0,4,2),$C182),CL$9,"")</f>
        <v/>
      </c>
      <c r="CM182" s="332" t="str">
        <f ca="1">IF(COUNTIF(OFFSET('別紙2-4(研修実施報告書)'!$I$8,(COLUMN()-COLUMN($J$9))*4,0,4,2),$C182),CM$9,"")</f>
        <v/>
      </c>
      <c r="CN182" s="332" t="str">
        <f ca="1">IF(COUNTIF(OFFSET('別紙2-4(研修実施報告書)'!$I$8,(COLUMN()-COLUMN($J$9))*4,0,4,2),$C182),CN$9,"")</f>
        <v/>
      </c>
      <c r="CO182" s="332" t="str">
        <f ca="1">IF(COUNTIF(OFFSET('別紙2-4(研修実施報告書)'!$I$8,(COLUMN()-COLUMN($J$9))*4,0,4,2),$C182),CO$9,"")</f>
        <v/>
      </c>
      <c r="CP182" s="332" t="str">
        <f ca="1">IF(COUNTIF(OFFSET('別紙2-4(研修実施報告書)'!$I$8,(COLUMN()-COLUMN($J$9))*4,0,4,2),$C182),CP$9,"")</f>
        <v/>
      </c>
      <c r="CQ182" s="332" t="str">
        <f ca="1">IF(COUNTIF(OFFSET('別紙2-4(研修実施報告書)'!$I$8,(COLUMN()-COLUMN($J$9))*4,0,4,2),$C182),CQ$9,"")</f>
        <v/>
      </c>
      <c r="CR182" s="332" t="str">
        <f ca="1">IF(COUNTIF(OFFSET('別紙2-4(研修実施報告書)'!$I$8,(COLUMN()-COLUMN($J$9))*4,0,4,2),$C182),CR$9,"")</f>
        <v/>
      </c>
      <c r="CS182" s="332" t="str">
        <f ca="1">IF(COUNTIF(OFFSET('別紙2-4(研修実施報告書)'!$I$8,(COLUMN()-COLUMN($J$9))*4,0,4,2),$C182),CS$9,"")</f>
        <v/>
      </c>
      <c r="CT182" s="332" t="str">
        <f ca="1">IF(COUNTIF(OFFSET('別紙2-4(研修実施報告書)'!$I$8,(COLUMN()-COLUMN($J$9))*4,0,4,2),$C182),CT$9,"")</f>
        <v/>
      </c>
      <c r="CU182" s="332" t="str">
        <f ca="1">IF(COUNTIF(OFFSET('別紙2-4(研修実施報告書)'!$I$8,(COLUMN()-COLUMN($J$9))*4,0,4,2),$C182),CU$9,"")</f>
        <v/>
      </c>
      <c r="CV182" s="332" t="str">
        <f ca="1">IF(COUNTIF(OFFSET('別紙2-4(研修実施報告書)'!$I$8,(COLUMN()-COLUMN($J$9))*4,0,4,2),$C182),CV$9,"")</f>
        <v/>
      </c>
      <c r="CW182" s="332" t="str">
        <f ca="1">IF(COUNTIF(OFFSET('別紙2-4(研修実施報告書)'!$I$8,(COLUMN()-COLUMN($J$9))*4,0,4,2),$C182),CW$9,"")</f>
        <v/>
      </c>
      <c r="CX182" s="332" t="str">
        <f ca="1">IF(COUNTIF(OFFSET('別紙2-4(研修実施報告書)'!$I$8,(COLUMN()-COLUMN($J$9))*4,0,4,2),$C182),CX$9,"")</f>
        <v/>
      </c>
      <c r="CY182" s="332" t="str">
        <f ca="1">IF(COUNTIF(OFFSET('別紙2-4(研修実施報告書)'!$I$8,(COLUMN()-COLUMN($J$9))*4,0,4,2),$C182),CY$9,"")</f>
        <v/>
      </c>
      <c r="CZ182" s="332" t="str">
        <f ca="1">IF(COUNTIF(OFFSET('別紙2-4(研修実施報告書)'!$I$8,(COLUMN()-COLUMN($J$9))*4,0,4,2),$C182),CZ$9,"")</f>
        <v/>
      </c>
      <c r="DA182" s="332" t="str">
        <f ca="1">IF(COUNTIF(OFFSET('別紙2-4(研修実施報告書)'!$I$8,(COLUMN()-COLUMN($J$9))*4,0,4,2),$C182),DA$9,"")</f>
        <v/>
      </c>
      <c r="DB182" s="332" t="str">
        <f ca="1">IF(COUNTIF(OFFSET('別紙2-4(研修実施報告書)'!$I$8,(COLUMN()-COLUMN($J$9))*4,0,4,2),$C182),DB$9,"")</f>
        <v/>
      </c>
      <c r="DC182" s="332" t="str">
        <f ca="1">IF(COUNTIF(OFFSET('別紙2-4(研修実施報告書)'!$I$8,(COLUMN()-COLUMN($J$9))*4,0,4,2),$C182),DC$9,"")</f>
        <v/>
      </c>
      <c r="DD182" s="332" t="str">
        <f ca="1">IF(COUNTIF(OFFSET('別紙2-4(研修実施報告書)'!$I$8,(COLUMN()-COLUMN($J$9))*4,0,4,2),$C182),DD$9,"")</f>
        <v/>
      </c>
      <c r="DE182" s="332" t="str">
        <f ca="1">IF(COUNTIF(OFFSET('別紙2-4(研修実施報告書)'!$I$8,(COLUMN()-COLUMN($J$9))*4,0,4,2),$C182),DE$9,"")</f>
        <v/>
      </c>
      <c r="DF182" s="332" t="str">
        <f ca="1">IF(COUNTIF(OFFSET('別紙2-4(研修実施報告書)'!$I$8,(COLUMN()-COLUMN($J$9))*4,0,4,2),$C182),DF$9,"")</f>
        <v/>
      </c>
      <c r="DG182" s="332" t="str">
        <f ca="1">IF(COUNTIF(OFFSET('別紙2-4(研修実施報告書)'!$I$8,(COLUMN()-COLUMN($J$9))*4,0,4,2),$C182),DG$9,"")</f>
        <v/>
      </c>
      <c r="DH182" s="332" t="str">
        <f ca="1">IF(COUNTIF(OFFSET('別紙2-4(研修実施報告書)'!$I$8,(COLUMN()-COLUMN($J$9))*4,0,4,2),$C182),DH$9,"")</f>
        <v/>
      </c>
      <c r="DI182" s="332" t="str">
        <f ca="1">IF(COUNTIF(OFFSET('別紙2-4(研修実施報告書)'!$I$8,(COLUMN()-COLUMN($J$9))*4,0,4,2),$C182),DI$9,"")</f>
        <v/>
      </c>
      <c r="DJ182" s="332" t="str">
        <f ca="1">IF(COUNTIF(OFFSET('別紙2-4(研修実施報告書)'!$I$8,(COLUMN()-COLUMN($J$9))*4,0,4,2),$C182),DJ$9,"")</f>
        <v/>
      </c>
      <c r="DK182" s="332" t="str">
        <f ca="1">IF(COUNTIF(OFFSET('別紙2-4(研修実施報告書)'!$I$8,(COLUMN()-COLUMN($J$9))*4,0,4,2),$C182),DK$9,"")</f>
        <v/>
      </c>
      <c r="DL182" s="332" t="str">
        <f ca="1">IF(COUNTIF(OFFSET('別紙2-4(研修実施報告書)'!$I$8,(COLUMN()-COLUMN($J$9))*4,0,4,2),$C182),DL$9,"")</f>
        <v/>
      </c>
      <c r="DM182" s="332" t="str">
        <f ca="1">IF(COUNTIF(OFFSET('別紙2-4(研修実施報告書)'!$I$8,(COLUMN()-COLUMN($J$9))*4,0,4,2),$C182),DM$9,"")</f>
        <v/>
      </c>
      <c r="DN182" s="332" t="str">
        <f ca="1">IF(COUNTIF(OFFSET('別紙2-4(研修実施報告書)'!$I$8,(COLUMN()-COLUMN($J$9))*4,0,4,2),$C182),DN$9,"")</f>
        <v/>
      </c>
      <c r="DO182" s="332" t="str">
        <f ca="1">IF(COUNTIF(OFFSET('別紙2-4(研修実施報告書)'!$I$8,(COLUMN()-COLUMN($J$9))*4,0,4,2),$C182),DO$9,"")</f>
        <v/>
      </c>
      <c r="DP182" s="332" t="str">
        <f ca="1">IF(COUNTIF(OFFSET('別紙2-4(研修実施報告書)'!$I$8,(COLUMN()-COLUMN($J$9))*4,0,4,2),$C182),DP$9,"")</f>
        <v/>
      </c>
      <c r="DQ182" s="332" t="str">
        <f ca="1">IF(COUNTIF(OFFSET('別紙2-4(研修実施報告書)'!$I$8,(COLUMN()-COLUMN($J$9))*4,0,4,2),$C182),DQ$9,"")</f>
        <v/>
      </c>
      <c r="DR182" s="332" t="str">
        <f ca="1">IF(COUNTIF(OFFSET('別紙2-4(研修実施報告書)'!$I$8,(COLUMN()-COLUMN($J$9))*4,0,4,2),$C182),DR$9,"")</f>
        <v/>
      </c>
      <c r="DS182" s="332" t="str">
        <f ca="1">IF(COUNTIF(OFFSET('別紙2-4(研修実施報告書)'!$I$8,(COLUMN()-COLUMN($J$9))*4,0,4,2),$C182),DS$9,"")</f>
        <v/>
      </c>
      <c r="DT182" s="332" t="str">
        <f ca="1">IF(COUNTIF(OFFSET('別紙2-4(研修実施報告書)'!$I$8,(COLUMN()-COLUMN($J$9))*4,0,4,2),$C182),DT$9,"")</f>
        <v/>
      </c>
      <c r="DU182" s="332" t="str">
        <f ca="1">IF(COUNTIF(OFFSET('別紙2-4(研修実施報告書)'!$I$8,(COLUMN()-COLUMN($J$9))*4,0,4,2),$C182),DU$9,"")</f>
        <v/>
      </c>
      <c r="DV182" s="332" t="str">
        <f ca="1">IF(COUNTIF(OFFSET('別紙2-4(研修実施報告書)'!$I$8,(COLUMN()-COLUMN($J$9))*4,0,4,2),$C182),DV$9,"")</f>
        <v/>
      </c>
      <c r="DW182" s="332" t="str">
        <f ca="1">IF(COUNTIF(OFFSET('別紙2-4(研修実施報告書)'!$I$8,(COLUMN()-COLUMN($J$9))*4,0,4,2),$C182),DW$9,"")</f>
        <v/>
      </c>
      <c r="DX182" s="332" t="str">
        <f ca="1">IF(COUNTIF(OFFSET('別紙2-4(研修実施報告書)'!$I$8,(COLUMN()-COLUMN($J$9))*4,0,4,2),$C182),DX$9,"")</f>
        <v/>
      </c>
      <c r="DY182" s="332" t="str">
        <f ca="1">IF(COUNTIF(OFFSET('別紙2-4(研修実施報告書)'!$I$8,(COLUMN()-COLUMN($J$9))*4,0,4,2),$C182),DY$9,"")</f>
        <v/>
      </c>
      <c r="DZ182" s="332" t="str">
        <f ca="1">IF(COUNTIF(OFFSET('別紙2-4(研修実施報告書)'!$I$8,(COLUMN()-COLUMN($J$9))*4,0,4,2),$C182),DZ$9,"")</f>
        <v/>
      </c>
      <c r="EA182" s="332" t="str">
        <f ca="1">IF(COUNTIF(OFFSET('別紙2-4(研修実施報告書)'!$I$8,(COLUMN()-COLUMN($J$9))*4,0,4,2),$C182),EA$9,"")</f>
        <v/>
      </c>
      <c r="EB182" s="332" t="str">
        <f ca="1">IF(COUNTIF(OFFSET('別紙2-4(研修実施報告書)'!$I$8,(COLUMN()-COLUMN($J$9))*4,0,4,2),$C182),EB$9,"")</f>
        <v/>
      </c>
      <c r="EC182" s="332" t="str">
        <f ca="1">IF(COUNTIF(OFFSET('別紙2-4(研修実施報告書)'!$I$8,(COLUMN()-COLUMN($J$9))*4,0,4,2),$C182),EC$9,"")</f>
        <v/>
      </c>
      <c r="ED182" s="332" t="str">
        <f ca="1">IF(COUNTIF(OFFSET('別紙2-4(研修実施報告書)'!$I$8,(COLUMN()-COLUMN($J$9))*4,0,4,2),$C182),ED$9,"")</f>
        <v/>
      </c>
      <c r="EE182" s="332" t="str">
        <f ca="1">IF(COUNTIF(OFFSET('別紙2-4(研修実施報告書)'!$I$8,(COLUMN()-COLUMN($J$9))*4,0,4,2),$C182),EE$9,"")</f>
        <v/>
      </c>
      <c r="EF182" s="332" t="str">
        <f ca="1">IF(COUNTIF(OFFSET('別紙2-4(研修実施報告書)'!$I$8,(COLUMN()-COLUMN($J$9))*4,0,4,2),$C182),EF$9,"")</f>
        <v/>
      </c>
      <c r="EG182" s="332" t="str">
        <f ca="1">IF(COUNTIF(OFFSET('別紙2-4(研修実施報告書)'!$I$8,(COLUMN()-COLUMN($J$9))*4,0,4,2),$C182),EG$9,"")</f>
        <v/>
      </c>
      <c r="EH182" s="332" t="str">
        <f ca="1">IF(COUNTIF(OFFSET('別紙2-4(研修実施報告書)'!$I$8,(COLUMN()-COLUMN($J$9))*4,0,4,2),$C182),EH$9,"")</f>
        <v/>
      </c>
      <c r="EI182" s="332" t="str">
        <f ca="1">IF(COUNTIF(OFFSET('別紙2-4(研修実施報告書)'!$I$8,(COLUMN()-COLUMN($J$9))*4,0,4,2),$C182),EI$9,"")</f>
        <v/>
      </c>
      <c r="EJ182" s="332" t="str">
        <f ca="1">IF(COUNTIF(OFFSET('別紙2-4(研修実施報告書)'!$I$8,(COLUMN()-COLUMN($J$9))*4,0,4,2),$C182),EJ$9,"")</f>
        <v/>
      </c>
      <c r="EK182" s="332" t="str">
        <f ca="1">IF(COUNTIF(OFFSET('別紙2-4(研修実施報告書)'!$I$8,(COLUMN()-COLUMN($J$9))*4,0,4,2),$C182),EK$9,"")</f>
        <v/>
      </c>
      <c r="EL182" s="332" t="str">
        <f ca="1">IF(COUNTIF(OFFSET('別紙2-4(研修実施報告書)'!$I$8,(COLUMN()-COLUMN($J$9))*4,0,4,2),$C182),EL$9,"")</f>
        <v/>
      </c>
      <c r="EM182" s="332" t="str">
        <f ca="1">IF(COUNTIF(OFFSET('別紙2-4(研修実施報告書)'!$I$8,(COLUMN()-COLUMN($J$9))*4,0,4,2),$C182),EM$9,"")</f>
        <v/>
      </c>
      <c r="EN182" s="332" t="str">
        <f ca="1">IF(COUNTIF(OFFSET('別紙2-4(研修実施報告書)'!$I$8,(COLUMN()-COLUMN($J$9))*4,0,4,2),$C182),EN$9,"")</f>
        <v/>
      </c>
      <c r="EO182" s="332" t="str">
        <f ca="1">IF(COUNTIF(OFFSET('別紙2-4(研修実施報告書)'!$I$8,(COLUMN()-COLUMN($J$9))*4,0,4,2),$C182),EO$9,"")</f>
        <v/>
      </c>
      <c r="EP182" s="332" t="str">
        <f ca="1">IF(COUNTIF(OFFSET('別紙2-4(研修実施報告書)'!$I$8,(COLUMN()-COLUMN($J$9))*4,0,4,2),$C182),EP$9,"")</f>
        <v/>
      </c>
      <c r="EQ182" s="332" t="str">
        <f ca="1">IF(COUNTIF(OFFSET('別紙2-4(研修実施報告書)'!$I$8,(COLUMN()-COLUMN($J$9))*4,0,4,2),$C182),EQ$9,"")</f>
        <v/>
      </c>
      <c r="ER182" s="332" t="str">
        <f ca="1">IF(COUNTIF(OFFSET('別紙2-4(研修実施報告書)'!$I$8,(COLUMN()-COLUMN($J$9))*4,0,4,2),$C182),ER$9,"")</f>
        <v/>
      </c>
      <c r="ES182" s="332" t="str">
        <f ca="1">IF(COUNTIF(OFFSET('別紙2-4(研修実施報告書)'!$I$8,(COLUMN()-COLUMN($J$9))*4,0,4,2),$C182),ES$9,"")</f>
        <v/>
      </c>
      <c r="ET182" s="332" t="str">
        <f ca="1">IF(COUNTIF(OFFSET('別紙2-4(研修実施報告書)'!$I$8,(COLUMN()-COLUMN($J$9))*4,0,4,2),$C182),ET$9,"")</f>
        <v/>
      </c>
      <c r="EU182" s="332" t="str">
        <f ca="1">IF(COUNTIF(OFFSET('別紙2-4(研修実施報告書)'!$I$8,(COLUMN()-COLUMN($J$9))*4,0,4,2),$C182),EU$9,"")</f>
        <v/>
      </c>
      <c r="EV182" s="332" t="str">
        <f ca="1">IF(COUNTIF(OFFSET('別紙2-4(研修実施報告書)'!$I$8,(COLUMN()-COLUMN($J$9))*4,0,4,2),$C182),EV$9,"")</f>
        <v/>
      </c>
      <c r="EW182" s="332" t="str">
        <f ca="1">IF(COUNTIF(OFFSET('別紙2-4(研修実施報告書)'!$I$8,(COLUMN()-COLUMN($J$9))*4,0,4,2),$C182),EW$9,"")</f>
        <v/>
      </c>
      <c r="EX182" s="332" t="str">
        <f ca="1">IF(COUNTIF(OFFSET('別紙2-4(研修実施報告書)'!$I$8,(COLUMN()-COLUMN($J$9))*4,0,4,2),$C182),EX$9,"")</f>
        <v/>
      </c>
      <c r="EY182" s="332" t="str">
        <f ca="1">IF(COUNTIF(OFFSET('別紙2-4(研修実施報告書)'!$I$8,(COLUMN()-COLUMN($J$9))*4,0,4,2),$C182),EY$9,"")</f>
        <v/>
      </c>
      <c r="EZ182" s="332" t="str">
        <f ca="1">IF(COUNTIF(OFFSET('別紙2-4(研修実施報告書)'!$I$8,(COLUMN()-COLUMN($J$9))*4,0,4,2),$C182),EZ$9,"")</f>
        <v/>
      </c>
      <c r="FA182" s="332" t="str">
        <f ca="1">IF(COUNTIF(OFFSET('別紙2-4(研修実施報告書)'!$I$8,(COLUMN()-COLUMN($J$9))*4,0,4,2),$C182),FA$9,"")</f>
        <v/>
      </c>
      <c r="FB182" s="332" t="str">
        <f ca="1">IF(COUNTIF(OFFSET('別紙2-4(研修実施報告書)'!$I$8,(COLUMN()-COLUMN($J$9))*4,0,4,2),$C182),FB$9,"")</f>
        <v/>
      </c>
      <c r="FC182" s="332" t="str">
        <f ca="1">IF(COUNTIF(OFFSET('別紙2-4(研修実施報告書)'!$I$8,(COLUMN()-COLUMN($J$9))*4,0,4,2),$C182),FC$9,"")</f>
        <v/>
      </c>
      <c r="FD182" s="332" t="str">
        <f ca="1">IF(COUNTIF(OFFSET('別紙2-4(研修実施報告書)'!$I$8,(COLUMN()-COLUMN($J$9))*4,0,4,2),$C182),FD$9,"")</f>
        <v/>
      </c>
      <c r="FE182" s="332" t="str">
        <f ca="1">IF(COUNTIF(OFFSET('別紙2-4(研修実施報告書)'!$I$8,(COLUMN()-COLUMN($J$9))*4,0,4,2),$C182),FE$9,"")</f>
        <v/>
      </c>
      <c r="FF182" s="332" t="str">
        <f ca="1">IF(COUNTIF(OFFSET('別紙2-4(研修実施報告書)'!$I$8,(COLUMN()-COLUMN($J$9))*4,0,4,2),$C182),FF$9,"")</f>
        <v/>
      </c>
      <c r="FG182" s="332" t="str">
        <f ca="1">IF(COUNTIF(OFFSET('別紙2-4(研修実施報告書)'!$I$8,(COLUMN()-COLUMN($J$9))*4,0,4,2),$C182),FG$9,"")</f>
        <v/>
      </c>
      <c r="FH182" s="332" t="str">
        <f ca="1">IF(COUNTIF(OFFSET('別紙2-4(研修実施報告書)'!$I$8,(COLUMN()-COLUMN($J$9))*4,0,4,2),$C182),FH$9,"")</f>
        <v/>
      </c>
      <c r="FI182" s="332" t="str">
        <f ca="1">IF(COUNTIF(OFFSET('別紙2-4(研修実施報告書)'!$I$8,(COLUMN()-COLUMN($J$9))*4,0,4,2),$C182),FI$9,"")</f>
        <v/>
      </c>
      <c r="FJ182" s="332" t="str">
        <f ca="1">IF(COUNTIF(OFFSET('別紙2-4(研修実施報告書)'!$I$8,(COLUMN()-COLUMN($J$9))*4,0,4,2),$C182),FJ$9,"")</f>
        <v/>
      </c>
      <c r="FK182" s="332" t="str">
        <f ca="1">IF(COUNTIF(OFFSET('別紙2-4(研修実施報告書)'!$I$8,(COLUMN()-COLUMN($J$9))*4,0,4,2),$C182),FK$9,"")</f>
        <v/>
      </c>
      <c r="FL182" s="332" t="str">
        <f ca="1">IF(COUNTIF(OFFSET('別紙2-4(研修実施報告書)'!$I$8,(COLUMN()-COLUMN($J$9))*4,0,4,2),$C182),FL$9,"")</f>
        <v/>
      </c>
      <c r="FM182" s="332" t="str">
        <f ca="1">IF(COUNTIF(OFFSET('別紙2-4(研修実施報告書)'!$I$8,(COLUMN()-COLUMN($J$9))*4,0,4,2),$C182),FM$9,"")</f>
        <v/>
      </c>
      <c r="FN182" s="332" t="str">
        <f ca="1">IF(COUNTIF(OFFSET('別紙2-4(研修実施報告書)'!$I$8,(COLUMN()-COLUMN($J$9))*4,0,4,2),$C182),FN$9,"")</f>
        <v/>
      </c>
      <c r="FO182" s="332" t="str">
        <f ca="1">IF(COUNTIF(OFFSET('別紙2-4(研修実施報告書)'!$I$8,(COLUMN()-COLUMN($J$9))*4,0,4,2),$C182),FO$9,"")</f>
        <v/>
      </c>
      <c r="FP182" s="332" t="str">
        <f ca="1">IF(COUNTIF(OFFSET('別紙2-4(研修実施報告書)'!$I$8,(COLUMN()-COLUMN($J$9))*4,0,4,2),$C182),FP$9,"")</f>
        <v/>
      </c>
      <c r="FQ182" s="332" t="str">
        <f ca="1">IF(COUNTIF(OFFSET('別紙2-4(研修実施報告書)'!$I$8,(COLUMN()-COLUMN($J$9))*4,0,4,2),$C182),FQ$9,"")</f>
        <v/>
      </c>
      <c r="FR182" s="332" t="str">
        <f ca="1">IF(COUNTIF(OFFSET('別紙2-4(研修実施報告書)'!$I$8,(COLUMN()-COLUMN($J$9))*4,0,4,2),$C182),FR$9,"")</f>
        <v/>
      </c>
      <c r="FS182" s="332" t="str">
        <f ca="1">IF(COUNTIF(OFFSET('別紙2-4(研修実施報告書)'!$I$8,(COLUMN()-COLUMN($J$9))*4,0,4,2),$C182),FS$9,"")</f>
        <v/>
      </c>
      <c r="FT182" s="332" t="str">
        <f ca="1">IF(COUNTIF(OFFSET('別紙2-4(研修実施報告書)'!$I$8,(COLUMN()-COLUMN($J$9))*4,0,4,2),$C182),FT$9,"")</f>
        <v/>
      </c>
      <c r="FU182" s="332" t="str">
        <f ca="1">IF(COUNTIF(OFFSET('別紙2-4(研修実施報告書)'!$I$8,(COLUMN()-COLUMN($J$9))*4,0,4,2),$C182),FU$9,"")</f>
        <v/>
      </c>
      <c r="FV182" s="332" t="str">
        <f ca="1">IF(COUNTIF(OFFSET('別紙2-4(研修実施報告書)'!$I$8,(COLUMN()-COLUMN($J$9))*4,0,4,2),$C182),FV$9,"")</f>
        <v/>
      </c>
      <c r="FW182" s="332" t="str">
        <f ca="1">IF(COUNTIF(OFFSET('別紙2-4(研修実施報告書)'!$I$8,(COLUMN()-COLUMN($J$9))*4,0,4,2),$C182),FW$9,"")</f>
        <v/>
      </c>
      <c r="FX182" s="332" t="str">
        <f ca="1">IF(COUNTIF(OFFSET('別紙2-4(研修実施報告書)'!$I$8,(COLUMN()-COLUMN($J$9))*4,0,4,2),$C182),FX$9,"")</f>
        <v/>
      </c>
      <c r="FY182" s="332" t="str">
        <f ca="1">IF(COUNTIF(OFFSET('別紙2-4(研修実施報告書)'!$I$8,(COLUMN()-COLUMN($J$9))*4,0,4,2),$C182),FY$9,"")</f>
        <v/>
      </c>
      <c r="FZ182" s="332" t="str">
        <f ca="1">IF(COUNTIF(OFFSET('別紙2-4(研修実施報告書)'!$I$8,(COLUMN()-COLUMN($J$9))*4,0,4,2),$C182),FZ$9,"")</f>
        <v/>
      </c>
      <c r="GA182" s="332" t="str">
        <f ca="1">IF(COUNTIF(OFFSET('別紙2-4(研修実施報告書)'!$I$8,(COLUMN()-COLUMN($J$9))*4,0,4,2),$C182),GA$9,"")</f>
        <v/>
      </c>
      <c r="GB182" s="332" t="str">
        <f ca="1">IF(COUNTIF(OFFSET('別紙2-4(研修実施報告書)'!$I$8,(COLUMN()-COLUMN($J$9))*4,0,4,2),$C182),GB$9,"")</f>
        <v/>
      </c>
      <c r="GC182" s="332" t="str">
        <f ca="1">IF(COUNTIF(OFFSET('別紙2-4(研修実施報告書)'!$I$8,(COLUMN()-COLUMN($J$9))*4,0,4,2),$C182),GC$9,"")</f>
        <v/>
      </c>
      <c r="GD182" s="332" t="str">
        <f ca="1">IF(COUNTIF(OFFSET('別紙2-4(研修実施報告書)'!$I$8,(COLUMN()-COLUMN($J$9))*4,0,4,2),$C182),GD$9,"")</f>
        <v/>
      </c>
      <c r="GE182" s="332" t="str">
        <f ca="1">IF(COUNTIF(OFFSET('別紙2-4(研修実施報告書)'!$I$8,(COLUMN()-COLUMN($J$9))*4,0,4,2),$C182),GE$9,"")</f>
        <v/>
      </c>
      <c r="GF182" s="332" t="str">
        <f ca="1">IF(COUNTIF(OFFSET('別紙2-4(研修実施報告書)'!$I$8,(COLUMN()-COLUMN($J$9))*4,0,4,2),$C182),GF$9,"")</f>
        <v/>
      </c>
      <c r="GG182" s="332" t="str">
        <f ca="1">IF(COUNTIF(OFFSET('別紙2-4(研修実施報告書)'!$I$8,(COLUMN()-COLUMN($J$9))*4,0,4,2),$C182),GG$9,"")</f>
        <v/>
      </c>
      <c r="GH182" s="332" t="str">
        <f ca="1">IF(COUNTIF(OFFSET('別紙2-4(研修実施報告書)'!$I$8,(COLUMN()-COLUMN($J$9))*4,0,4,2),$C182),GH$9,"")</f>
        <v/>
      </c>
      <c r="GI182" s="332" t="str">
        <f ca="1">IF(COUNTIF(OFFSET('別紙2-4(研修実施報告書)'!$I$8,(COLUMN()-COLUMN($J$9))*4,0,4,2),$C182),GI$9,"")</f>
        <v/>
      </c>
      <c r="GJ182" s="332" t="str">
        <f ca="1">IF(COUNTIF(OFFSET('別紙2-4(研修実施報告書)'!$I$8,(COLUMN()-COLUMN($J$9))*4,0,4,2),$C182),GJ$9,"")</f>
        <v/>
      </c>
      <c r="GK182" s="332" t="str">
        <f ca="1">IF(COUNTIF(OFFSET('別紙2-4(研修実施報告書)'!$I$8,(COLUMN()-COLUMN($J$9))*4,0,4,2),$C182),GK$9,"")</f>
        <v/>
      </c>
      <c r="GL182" s="332" t="str">
        <f ca="1">IF(COUNTIF(OFFSET('別紙2-4(研修実施報告書)'!$I$8,(COLUMN()-COLUMN($J$9))*4,0,4,2),$C182),GL$9,"")</f>
        <v/>
      </c>
      <c r="GM182" s="332" t="str">
        <f ca="1">IF(COUNTIF(OFFSET('別紙2-4(研修実施報告書)'!$I$8,(COLUMN()-COLUMN($J$9))*4,0,4,2),$C182),GM$9,"")</f>
        <v/>
      </c>
      <c r="GN182" s="332" t="str">
        <f ca="1">IF(COUNTIF(OFFSET('別紙2-4(研修実施報告書)'!$I$8,(COLUMN()-COLUMN($J$9))*4,0,4,2),$C182),GN$9,"")</f>
        <v/>
      </c>
      <c r="GO182" s="332" t="str">
        <f ca="1">IF(COUNTIF(OFFSET('別紙2-4(研修実施報告書)'!$I$8,(COLUMN()-COLUMN($J$9))*4,0,4,2),$C182),GO$9,"")</f>
        <v/>
      </c>
      <c r="GP182" s="332" t="str">
        <f ca="1">IF(COUNTIF(OFFSET('別紙2-4(研修実施報告書)'!$I$8,(COLUMN()-COLUMN($J$9))*4,0,4,2),$C182),GP$9,"")</f>
        <v/>
      </c>
      <c r="GQ182" s="332" t="str">
        <f ca="1">IF(COUNTIF(OFFSET('別紙2-4(研修実施報告書)'!$I$8,(COLUMN()-COLUMN($J$9))*4,0,4,2),$C182),GQ$9,"")</f>
        <v/>
      </c>
      <c r="GR182" s="332" t="str">
        <f ca="1">IF(COUNTIF(OFFSET('別紙2-4(研修実施報告書)'!$I$8,(COLUMN()-COLUMN($J$9))*4,0,4,2),$C182),GR$9,"")</f>
        <v/>
      </c>
      <c r="GS182" s="332" t="str">
        <f ca="1">IF(COUNTIF(OFFSET('別紙2-4(研修実施報告書)'!$I$8,(COLUMN()-COLUMN($J$9))*4,0,4,2),$C182),GS$9,"")</f>
        <v/>
      </c>
      <c r="GT182" s="332" t="str">
        <f ca="1">IF(COUNTIF(OFFSET('別紙2-4(研修実施報告書)'!$I$8,(COLUMN()-COLUMN($J$9))*4,0,4,2),$C182),GT$9,"")</f>
        <v/>
      </c>
      <c r="GU182" s="332" t="str">
        <f ca="1">IF(COUNTIF(OFFSET('別紙2-4(研修実施報告書)'!$I$8,(COLUMN()-COLUMN($J$9))*4,0,4,2),$C182),GU$9,"")</f>
        <v/>
      </c>
      <c r="GV182" s="332" t="str">
        <f ca="1">IF(COUNTIF(OFFSET('別紙2-4(研修実施報告書)'!$I$8,(COLUMN()-COLUMN($J$9))*4,0,4,2),$C182),GV$9,"")</f>
        <v/>
      </c>
      <c r="GW182" s="332" t="str">
        <f ca="1">IF(COUNTIF(OFFSET('別紙2-4(研修実施報告書)'!$I$8,(COLUMN()-COLUMN($J$9))*4,0,4,2),$C182),GW$9,"")</f>
        <v/>
      </c>
      <c r="GX182" s="332" t="str">
        <f ca="1">IF(COUNTIF(OFFSET('別紙2-4(研修実施報告書)'!$I$8,(COLUMN()-COLUMN($J$9))*4,0,4,2),$C182),GX$9,"")</f>
        <v/>
      </c>
      <c r="GY182" s="332" t="str">
        <f ca="1">IF(COUNTIF(OFFSET('別紙2-4(研修実施報告書)'!$I$8,(COLUMN()-COLUMN($J$9))*4,0,4,2),$C182),GY$9,"")</f>
        <v/>
      </c>
      <c r="GZ182" s="332" t="str">
        <f ca="1">IF(COUNTIF(OFFSET('別紙2-4(研修実施報告書)'!$I$8,(COLUMN()-COLUMN($J$9))*4,0,4,2),$C182),GZ$9,"")</f>
        <v/>
      </c>
      <c r="HA182" s="332" t="str">
        <f ca="1">IF(COUNTIF(OFFSET('別紙2-4(研修実施報告書)'!$I$8,(COLUMN()-COLUMN($J$9))*4,0,4,2),$C182),HA$9,"")</f>
        <v/>
      </c>
      <c r="HB182" s="320"/>
    </row>
    <row r="183" spans="1:210" ht="18.75" customHeight="1">
      <c r="A183" s="325">
        <v>169</v>
      </c>
      <c r="B183" s="323" t="str">
        <f>IF(AND('別紙1-7(研修責任者教育担当者) '!E186="〇",'別紙1-7(研修責任者教育担当者) '!F186="〇"),"専任・兼任",IF('別紙1-7(研修責任者教育担当者) '!E186="〇","専任",IF('別紙1-7(研修責任者教育担当者) '!F186="〇","兼任","")))</f>
        <v/>
      </c>
      <c r="C183" s="324">
        <f>VLOOKUP(A183,'別紙1-7(研修責任者教育担当者) '!$B$18:$C$217,2,0)</f>
        <v>0</v>
      </c>
      <c r="D183" s="348" t="s">
        <v>175</v>
      </c>
      <c r="E183" s="349"/>
      <c r="F183" s="329" t="e">
        <f t="shared" si="6"/>
        <v>#DIV/0!</v>
      </c>
      <c r="G183" s="330" t="e">
        <f t="shared" ca="1" si="7"/>
        <v>#DIV/0!</v>
      </c>
      <c r="H183" s="318">
        <f t="shared" ca="1" si="8"/>
        <v>0</v>
      </c>
      <c r="I183" s="318"/>
      <c r="J183" s="332" t="str">
        <f ca="1">IF(COUNTIF(OFFSET('別紙2-4(研修実施報告書)'!$I$8,(COLUMN()-COLUMN($J$9))*4,0,4,2),$C183),J$9,"")</f>
        <v/>
      </c>
      <c r="K183" s="332" t="str">
        <f ca="1">IF(COUNTIF(OFFSET('別紙2-4(研修実施報告書)'!$I$8,(COLUMN()-COLUMN($J$9))*4,0,4,2),$C183),K$9,"")</f>
        <v/>
      </c>
      <c r="L183" s="332" t="str">
        <f ca="1">IF(COUNTIF(OFFSET('別紙2-4(研修実施報告書)'!$I$8,(COLUMN()-COLUMN($J$9))*4,0,4,2),$C183),L$9,"")</f>
        <v/>
      </c>
      <c r="M183" s="332" t="str">
        <f ca="1">IF(COUNTIF(OFFSET('別紙2-4(研修実施報告書)'!$I$8,(COLUMN()-COLUMN($J$9))*4,0,4,2),$C183),M$9,"")</f>
        <v/>
      </c>
      <c r="N183" s="332" t="str">
        <f ca="1">IF(COUNTIF(OFFSET('別紙2-4(研修実施報告書)'!$I$8,(COLUMN()-COLUMN($J$9))*4,0,4,2),$C183),N$9,"")</f>
        <v/>
      </c>
      <c r="O183" s="332" t="str">
        <f ca="1">IF(COUNTIF(OFFSET('別紙2-4(研修実施報告書)'!$I$8,(COLUMN()-COLUMN($J$9))*4,0,4,2),$C183),O$9,"")</f>
        <v/>
      </c>
      <c r="P183" s="332" t="str">
        <f ca="1">IF(COUNTIF(OFFSET('別紙2-4(研修実施報告書)'!$I$8,(COLUMN()-COLUMN($J$9))*4,0,4,2),$C183),P$9,"")</f>
        <v/>
      </c>
      <c r="Q183" s="332" t="str">
        <f ca="1">IF(COUNTIF(OFFSET('別紙2-4(研修実施報告書)'!$I$8,(COLUMN()-COLUMN($J$9))*4,0,4,2),$C183),Q$9,"")</f>
        <v/>
      </c>
      <c r="R183" s="332" t="str">
        <f ca="1">IF(COUNTIF(OFFSET('別紙2-4(研修実施報告書)'!$I$8,(COLUMN()-COLUMN($J$9))*4,0,4,2),$C183),R$9,"")</f>
        <v/>
      </c>
      <c r="S183" s="332" t="str">
        <f ca="1">IF(COUNTIF(OFFSET('別紙2-4(研修実施報告書)'!$I$8,(COLUMN()-COLUMN($J$9))*4,0,4,2),$C183),S$9,"")</f>
        <v/>
      </c>
      <c r="T183" s="332" t="str">
        <f ca="1">IF(COUNTIF(OFFSET('別紙2-4(研修実施報告書)'!$I$8,(COLUMN()-COLUMN($J$9))*4,0,4,2),$C183),T$9,"")</f>
        <v/>
      </c>
      <c r="U183" s="332" t="str">
        <f ca="1">IF(COUNTIF(OFFSET('別紙2-4(研修実施報告書)'!$I$8,(COLUMN()-COLUMN($J$9))*4,0,4,2),$C183),U$9,"")</f>
        <v/>
      </c>
      <c r="V183" s="332" t="str">
        <f ca="1">IF(COUNTIF(OFFSET('別紙2-4(研修実施報告書)'!$I$8,(COLUMN()-COLUMN($J$9))*4,0,4,2),$C183),V$9,"")</f>
        <v/>
      </c>
      <c r="W183" s="332" t="str">
        <f ca="1">IF(COUNTIF(OFFSET('別紙2-4(研修実施報告書)'!$I$8,(COLUMN()-COLUMN($J$9))*4,0,4,2),$C183),W$9,"")</f>
        <v/>
      </c>
      <c r="X183" s="332" t="str">
        <f ca="1">IF(COUNTIF(OFFSET('別紙2-4(研修実施報告書)'!$I$8,(COLUMN()-COLUMN($J$9))*4,0,4,2),$C183),X$9,"")</f>
        <v/>
      </c>
      <c r="Y183" s="332" t="str">
        <f ca="1">IF(COUNTIF(OFFSET('別紙2-4(研修実施報告書)'!$I$8,(COLUMN()-COLUMN($J$9))*4,0,4,2),$C183),Y$9,"")</f>
        <v/>
      </c>
      <c r="Z183" s="332" t="str">
        <f ca="1">IF(COUNTIF(OFFSET('別紙2-4(研修実施報告書)'!$I$8,(COLUMN()-COLUMN($J$9))*4,0,4,2),$C183),Z$9,"")</f>
        <v/>
      </c>
      <c r="AA183" s="332" t="str">
        <f ca="1">IF(COUNTIF(OFFSET('別紙2-4(研修実施報告書)'!$I$8,(COLUMN()-COLUMN($J$9))*4,0,4,2),$C183),AA$9,"")</f>
        <v/>
      </c>
      <c r="AB183" s="332" t="str">
        <f ca="1">IF(COUNTIF(OFFSET('別紙2-4(研修実施報告書)'!$I$8,(COLUMN()-COLUMN($J$9))*4,0,4,2),$C183),AB$9,"")</f>
        <v/>
      </c>
      <c r="AC183" s="332" t="str">
        <f ca="1">IF(COUNTIF(OFFSET('別紙2-4(研修実施報告書)'!$I$8,(COLUMN()-COLUMN($J$9))*4,0,4,2),$C183),AC$9,"")</f>
        <v/>
      </c>
      <c r="AD183" s="332" t="str">
        <f ca="1">IF(COUNTIF(OFFSET('別紙2-4(研修実施報告書)'!$I$8,(COLUMN()-COLUMN($J$9))*4,0,4,2),$C183),AD$9,"")</f>
        <v/>
      </c>
      <c r="AE183" s="332" t="str">
        <f ca="1">IF(COUNTIF(OFFSET('別紙2-4(研修実施報告書)'!$I$8,(COLUMN()-COLUMN($J$9))*4,0,4,2),$C183),AE$9,"")</f>
        <v/>
      </c>
      <c r="AF183" s="332" t="str">
        <f ca="1">IF(COUNTIF(OFFSET('別紙2-4(研修実施報告書)'!$I$8,(COLUMN()-COLUMN($J$9))*4,0,4,2),$C183),AF$9,"")</f>
        <v/>
      </c>
      <c r="AG183" s="332" t="str">
        <f ca="1">IF(COUNTIF(OFFSET('別紙2-4(研修実施報告書)'!$I$8,(COLUMN()-COLUMN($J$9))*4,0,4,2),$C183),AG$9,"")</f>
        <v/>
      </c>
      <c r="AH183" s="332" t="str">
        <f ca="1">IF(COUNTIF(OFFSET('別紙2-4(研修実施報告書)'!$I$8,(COLUMN()-COLUMN($J$9))*4,0,4,2),$C183),AH$9,"")</f>
        <v/>
      </c>
      <c r="AI183" s="332" t="str">
        <f ca="1">IF(COUNTIF(OFFSET('別紙2-4(研修実施報告書)'!$I$8,(COLUMN()-COLUMN($J$9))*4,0,4,2),$C183),AI$9,"")</f>
        <v/>
      </c>
      <c r="AJ183" s="332" t="str">
        <f ca="1">IF(COUNTIF(OFFSET('別紙2-4(研修実施報告書)'!$I$8,(COLUMN()-COLUMN($J$9))*4,0,4,2),$C183),AJ$9,"")</f>
        <v/>
      </c>
      <c r="AK183" s="332" t="str">
        <f ca="1">IF(COUNTIF(OFFSET('別紙2-4(研修実施報告書)'!$I$8,(COLUMN()-COLUMN($J$9))*4,0,4,2),$C183),AK$9,"")</f>
        <v/>
      </c>
      <c r="AL183" s="332" t="str">
        <f ca="1">IF(COUNTIF(OFFSET('別紙2-4(研修実施報告書)'!$I$8,(COLUMN()-COLUMN($J$9))*4,0,4,2),$C183),AL$9,"")</f>
        <v/>
      </c>
      <c r="AM183" s="332" t="str">
        <f ca="1">IF(COUNTIF(OFFSET('別紙2-4(研修実施報告書)'!$I$8,(COLUMN()-COLUMN($J$9))*4,0,4,2),$C183),AM$9,"")</f>
        <v/>
      </c>
      <c r="AN183" s="332" t="str">
        <f ca="1">IF(COUNTIF(OFFSET('別紙2-4(研修実施報告書)'!$I$8,(COLUMN()-COLUMN($J$9))*4,0,4,2),$C183),AN$9,"")</f>
        <v/>
      </c>
      <c r="AO183" s="332" t="str">
        <f ca="1">IF(COUNTIF(OFFSET('別紙2-4(研修実施報告書)'!$I$8,(COLUMN()-COLUMN($J$9))*4,0,4,2),$C183),AO$9,"")</f>
        <v/>
      </c>
      <c r="AP183" s="332" t="str">
        <f ca="1">IF(COUNTIF(OFFSET('別紙2-4(研修実施報告書)'!$I$8,(COLUMN()-COLUMN($J$9))*4,0,4,2),$C183),AP$9,"")</f>
        <v/>
      </c>
      <c r="AQ183" s="332" t="str">
        <f ca="1">IF(COUNTIF(OFFSET('別紙2-4(研修実施報告書)'!$I$8,(COLUMN()-COLUMN($J$9))*4,0,4,2),$C183),AQ$9,"")</f>
        <v/>
      </c>
      <c r="AR183" s="332" t="str">
        <f ca="1">IF(COUNTIF(OFFSET('別紙2-4(研修実施報告書)'!$I$8,(COLUMN()-COLUMN($J$9))*4,0,4,2),$C183),AR$9,"")</f>
        <v/>
      </c>
      <c r="AS183" s="332" t="str">
        <f ca="1">IF(COUNTIF(OFFSET('別紙2-4(研修実施報告書)'!$I$8,(COLUMN()-COLUMN($J$9))*4,0,4,2),$C183),AS$9,"")</f>
        <v/>
      </c>
      <c r="AT183" s="332" t="str">
        <f ca="1">IF(COUNTIF(OFFSET('別紙2-4(研修実施報告書)'!$I$8,(COLUMN()-COLUMN($J$9))*4,0,4,2),$C183),AT$9,"")</f>
        <v/>
      </c>
      <c r="AU183" s="332" t="str">
        <f ca="1">IF(COUNTIF(OFFSET('別紙2-4(研修実施報告書)'!$I$8,(COLUMN()-COLUMN($J$9))*4,0,4,2),$C183),AU$9,"")</f>
        <v/>
      </c>
      <c r="AV183" s="332" t="str">
        <f ca="1">IF(COUNTIF(OFFSET('別紙2-4(研修実施報告書)'!$I$8,(COLUMN()-COLUMN($J$9))*4,0,4,2),$C183),AV$9,"")</f>
        <v/>
      </c>
      <c r="AW183" s="332" t="str">
        <f ca="1">IF(COUNTIF(OFFSET('別紙2-4(研修実施報告書)'!$I$8,(COLUMN()-COLUMN($J$9))*4,0,4,2),$C183),AW$9,"")</f>
        <v/>
      </c>
      <c r="AX183" s="332" t="str">
        <f ca="1">IF(COUNTIF(OFFSET('別紙2-4(研修実施報告書)'!$I$8,(COLUMN()-COLUMN($J$9))*4,0,4,2),$C183),AX$9,"")</f>
        <v/>
      </c>
      <c r="AY183" s="332" t="str">
        <f ca="1">IF(COUNTIF(OFFSET('別紙2-4(研修実施報告書)'!$I$8,(COLUMN()-COLUMN($J$9))*4,0,4,2),$C183),AY$9,"")</f>
        <v/>
      </c>
      <c r="AZ183" s="332" t="str">
        <f ca="1">IF(COUNTIF(OFFSET('別紙2-4(研修実施報告書)'!$I$8,(COLUMN()-COLUMN($J$9))*4,0,4,2),$C183),AZ$9,"")</f>
        <v/>
      </c>
      <c r="BA183" s="332" t="str">
        <f ca="1">IF(COUNTIF(OFFSET('別紙2-4(研修実施報告書)'!$I$8,(COLUMN()-COLUMN($J$9))*4,0,4,2),$C183),BA$9,"")</f>
        <v/>
      </c>
      <c r="BB183" s="332" t="str">
        <f ca="1">IF(COUNTIF(OFFSET('別紙2-4(研修実施報告書)'!$I$8,(COLUMN()-COLUMN($J$9))*4,0,4,2),$C183),BB$9,"")</f>
        <v/>
      </c>
      <c r="BC183" s="332" t="str">
        <f ca="1">IF(COUNTIF(OFFSET('別紙2-4(研修実施報告書)'!$I$8,(COLUMN()-COLUMN($J$9))*4,0,4,2),$C183),BC$9,"")</f>
        <v/>
      </c>
      <c r="BD183" s="332" t="str">
        <f ca="1">IF(COUNTIF(OFFSET('別紙2-4(研修実施報告書)'!$I$8,(COLUMN()-COLUMN($J$9))*4,0,4,2),$C183),BD$9,"")</f>
        <v/>
      </c>
      <c r="BE183" s="332" t="str">
        <f ca="1">IF(COUNTIF(OFFSET('別紙2-4(研修実施報告書)'!$I$8,(COLUMN()-COLUMN($J$9))*4,0,4,2),$C183),BE$9,"")</f>
        <v/>
      </c>
      <c r="BF183" s="332" t="str">
        <f ca="1">IF(COUNTIF(OFFSET('別紙2-4(研修実施報告書)'!$I$8,(COLUMN()-COLUMN($J$9))*4,0,4,2),$C183),BF$9,"")</f>
        <v/>
      </c>
      <c r="BG183" s="332" t="str">
        <f ca="1">IF(COUNTIF(OFFSET('別紙2-4(研修実施報告書)'!$I$8,(COLUMN()-COLUMN($J$9))*4,0,4,2),$C183),BG$9,"")</f>
        <v/>
      </c>
      <c r="BH183" s="332" t="str">
        <f ca="1">IF(COUNTIF(OFFSET('別紙2-4(研修実施報告書)'!$I$8,(COLUMN()-COLUMN($J$9))*4,0,4,2),$C183),BH$9,"")</f>
        <v/>
      </c>
      <c r="BI183" s="332" t="str">
        <f ca="1">IF(COUNTIF(OFFSET('別紙2-4(研修実施報告書)'!$I$8,(COLUMN()-COLUMN($J$9))*4,0,4,2),$C183),BI$9,"")</f>
        <v/>
      </c>
      <c r="BJ183" s="332" t="str">
        <f ca="1">IF(COUNTIF(OFFSET('別紙2-4(研修実施報告書)'!$I$8,(COLUMN()-COLUMN($J$9))*4,0,4,2),$C183),BJ$9,"")</f>
        <v/>
      </c>
      <c r="BK183" s="332" t="str">
        <f ca="1">IF(COUNTIF(OFFSET('別紙2-4(研修実施報告書)'!$I$8,(COLUMN()-COLUMN($J$9))*4,0,4,2),$C183),BK$9,"")</f>
        <v/>
      </c>
      <c r="BL183" s="332" t="str">
        <f ca="1">IF(COUNTIF(OFFSET('別紙2-4(研修実施報告書)'!$I$8,(COLUMN()-COLUMN($J$9))*4,0,4,2),$C183),BL$9,"")</f>
        <v/>
      </c>
      <c r="BM183" s="332" t="str">
        <f ca="1">IF(COUNTIF(OFFSET('別紙2-4(研修実施報告書)'!$I$8,(COLUMN()-COLUMN($J$9))*4,0,4,2),$C183),BM$9,"")</f>
        <v/>
      </c>
      <c r="BN183" s="332" t="str">
        <f ca="1">IF(COUNTIF(OFFSET('別紙2-4(研修実施報告書)'!$I$8,(COLUMN()-COLUMN($J$9))*4,0,4,2),$C183),BN$9,"")</f>
        <v/>
      </c>
      <c r="BO183" s="332" t="str">
        <f ca="1">IF(COUNTIF(OFFSET('別紙2-4(研修実施報告書)'!$I$8,(COLUMN()-COLUMN($J$9))*4,0,4,2),$C183),BO$9,"")</f>
        <v/>
      </c>
      <c r="BP183" s="332" t="str">
        <f ca="1">IF(COUNTIF(OFFSET('別紙2-4(研修実施報告書)'!$I$8,(COLUMN()-COLUMN($J$9))*4,0,4,2),$C183),BP$9,"")</f>
        <v/>
      </c>
      <c r="BQ183" s="332" t="str">
        <f ca="1">IF(COUNTIF(OFFSET('別紙2-4(研修実施報告書)'!$I$8,(COLUMN()-COLUMN($J$9))*4,0,4,2),$C183),BQ$9,"")</f>
        <v/>
      </c>
      <c r="BR183" s="332" t="str">
        <f ca="1">IF(COUNTIF(OFFSET('別紙2-4(研修実施報告書)'!$I$8,(COLUMN()-COLUMN($J$9))*4,0,4,2),$C183),BR$9,"")</f>
        <v/>
      </c>
      <c r="BS183" s="332" t="str">
        <f ca="1">IF(COUNTIF(OFFSET('別紙2-4(研修実施報告書)'!$I$8,(COLUMN()-COLUMN($J$9))*4,0,4,2),$C183),BS$9,"")</f>
        <v/>
      </c>
      <c r="BT183" s="332" t="str">
        <f ca="1">IF(COUNTIF(OFFSET('別紙2-4(研修実施報告書)'!$I$8,(COLUMN()-COLUMN($J$9))*4,0,4,2),$C183),BT$9,"")</f>
        <v/>
      </c>
      <c r="BU183" s="332" t="str">
        <f ca="1">IF(COUNTIF(OFFSET('別紙2-4(研修実施報告書)'!$I$8,(COLUMN()-COLUMN($J$9))*4,0,4,2),$C183),BU$9,"")</f>
        <v/>
      </c>
      <c r="BV183" s="332" t="str">
        <f ca="1">IF(COUNTIF(OFFSET('別紙2-4(研修実施報告書)'!$I$8,(COLUMN()-COLUMN($J$9))*4,0,4,2),$C183),BV$9,"")</f>
        <v/>
      </c>
      <c r="BW183" s="332" t="str">
        <f ca="1">IF(COUNTIF(OFFSET('別紙2-4(研修実施報告書)'!$I$8,(COLUMN()-COLUMN($J$9))*4,0,4,2),$C183),BW$9,"")</f>
        <v/>
      </c>
      <c r="BX183" s="332" t="str">
        <f ca="1">IF(COUNTIF(OFFSET('別紙2-4(研修実施報告書)'!$I$8,(COLUMN()-COLUMN($J$9))*4,0,4,2),$C183),BX$9,"")</f>
        <v/>
      </c>
      <c r="BY183" s="332" t="str">
        <f ca="1">IF(COUNTIF(OFFSET('別紙2-4(研修実施報告書)'!$I$8,(COLUMN()-COLUMN($J$9))*4,0,4,2),$C183),BY$9,"")</f>
        <v/>
      </c>
      <c r="BZ183" s="332" t="str">
        <f ca="1">IF(COUNTIF(OFFSET('別紙2-4(研修実施報告書)'!$I$8,(COLUMN()-COLUMN($J$9))*4,0,4,2),$C183),BZ$9,"")</f>
        <v/>
      </c>
      <c r="CA183" s="332" t="str">
        <f ca="1">IF(COUNTIF(OFFSET('別紙2-4(研修実施報告書)'!$I$8,(COLUMN()-COLUMN($J$9))*4,0,4,2),$C183),CA$9,"")</f>
        <v/>
      </c>
      <c r="CB183" s="332" t="str">
        <f ca="1">IF(COUNTIF(OFFSET('別紙2-4(研修実施報告書)'!$I$8,(COLUMN()-COLUMN($J$9))*4,0,4,2),$C183),CB$9,"")</f>
        <v/>
      </c>
      <c r="CC183" s="332" t="str">
        <f ca="1">IF(COUNTIF(OFFSET('別紙2-4(研修実施報告書)'!$I$8,(COLUMN()-COLUMN($J$9))*4,0,4,2),$C183),CC$9,"")</f>
        <v/>
      </c>
      <c r="CD183" s="332" t="str">
        <f ca="1">IF(COUNTIF(OFFSET('別紙2-4(研修実施報告書)'!$I$8,(COLUMN()-COLUMN($J$9))*4,0,4,2),$C183),CD$9,"")</f>
        <v/>
      </c>
      <c r="CE183" s="332" t="str">
        <f ca="1">IF(COUNTIF(OFFSET('別紙2-4(研修実施報告書)'!$I$8,(COLUMN()-COLUMN($J$9))*4,0,4,2),$C183),CE$9,"")</f>
        <v/>
      </c>
      <c r="CF183" s="332" t="str">
        <f ca="1">IF(COUNTIF(OFFSET('別紙2-4(研修実施報告書)'!$I$8,(COLUMN()-COLUMN($J$9))*4,0,4,2),$C183),CF$9,"")</f>
        <v/>
      </c>
      <c r="CG183" s="332" t="str">
        <f ca="1">IF(COUNTIF(OFFSET('別紙2-4(研修実施報告書)'!$I$8,(COLUMN()-COLUMN($J$9))*4,0,4,2),$C183),CG$9,"")</f>
        <v/>
      </c>
      <c r="CH183" s="332" t="str">
        <f ca="1">IF(COUNTIF(OFFSET('別紙2-4(研修実施報告書)'!$I$8,(COLUMN()-COLUMN($J$9))*4,0,4,2),$C183),CH$9,"")</f>
        <v/>
      </c>
      <c r="CI183" s="332" t="str">
        <f ca="1">IF(COUNTIF(OFFSET('別紙2-4(研修実施報告書)'!$I$8,(COLUMN()-COLUMN($J$9))*4,0,4,2),$C183),CI$9,"")</f>
        <v/>
      </c>
      <c r="CJ183" s="332" t="str">
        <f ca="1">IF(COUNTIF(OFFSET('別紙2-4(研修実施報告書)'!$I$8,(COLUMN()-COLUMN($J$9))*4,0,4,2),$C183),CJ$9,"")</f>
        <v/>
      </c>
      <c r="CK183" s="332" t="str">
        <f ca="1">IF(COUNTIF(OFFSET('別紙2-4(研修実施報告書)'!$I$8,(COLUMN()-COLUMN($J$9))*4,0,4,2),$C183),CK$9,"")</f>
        <v/>
      </c>
      <c r="CL183" s="332" t="str">
        <f ca="1">IF(COUNTIF(OFFSET('別紙2-4(研修実施報告書)'!$I$8,(COLUMN()-COLUMN($J$9))*4,0,4,2),$C183),CL$9,"")</f>
        <v/>
      </c>
      <c r="CM183" s="332" t="str">
        <f ca="1">IF(COUNTIF(OFFSET('別紙2-4(研修実施報告書)'!$I$8,(COLUMN()-COLUMN($J$9))*4,0,4,2),$C183),CM$9,"")</f>
        <v/>
      </c>
      <c r="CN183" s="332" t="str">
        <f ca="1">IF(COUNTIF(OFFSET('別紙2-4(研修実施報告書)'!$I$8,(COLUMN()-COLUMN($J$9))*4,0,4,2),$C183),CN$9,"")</f>
        <v/>
      </c>
      <c r="CO183" s="332" t="str">
        <f ca="1">IF(COUNTIF(OFFSET('別紙2-4(研修実施報告書)'!$I$8,(COLUMN()-COLUMN($J$9))*4,0,4,2),$C183),CO$9,"")</f>
        <v/>
      </c>
      <c r="CP183" s="332" t="str">
        <f ca="1">IF(COUNTIF(OFFSET('別紙2-4(研修実施報告書)'!$I$8,(COLUMN()-COLUMN($J$9))*4,0,4,2),$C183),CP$9,"")</f>
        <v/>
      </c>
      <c r="CQ183" s="332" t="str">
        <f ca="1">IF(COUNTIF(OFFSET('別紙2-4(研修実施報告書)'!$I$8,(COLUMN()-COLUMN($J$9))*4,0,4,2),$C183),CQ$9,"")</f>
        <v/>
      </c>
      <c r="CR183" s="332" t="str">
        <f ca="1">IF(COUNTIF(OFFSET('別紙2-4(研修実施報告書)'!$I$8,(COLUMN()-COLUMN($J$9))*4,0,4,2),$C183),CR$9,"")</f>
        <v/>
      </c>
      <c r="CS183" s="332" t="str">
        <f ca="1">IF(COUNTIF(OFFSET('別紙2-4(研修実施報告書)'!$I$8,(COLUMN()-COLUMN($J$9))*4,0,4,2),$C183),CS$9,"")</f>
        <v/>
      </c>
      <c r="CT183" s="332" t="str">
        <f ca="1">IF(COUNTIF(OFFSET('別紙2-4(研修実施報告書)'!$I$8,(COLUMN()-COLUMN($J$9))*4,0,4,2),$C183),CT$9,"")</f>
        <v/>
      </c>
      <c r="CU183" s="332" t="str">
        <f ca="1">IF(COUNTIF(OFFSET('別紙2-4(研修実施報告書)'!$I$8,(COLUMN()-COLUMN($J$9))*4,0,4,2),$C183),CU$9,"")</f>
        <v/>
      </c>
      <c r="CV183" s="332" t="str">
        <f ca="1">IF(COUNTIF(OFFSET('別紙2-4(研修実施報告書)'!$I$8,(COLUMN()-COLUMN($J$9))*4,0,4,2),$C183),CV$9,"")</f>
        <v/>
      </c>
      <c r="CW183" s="332" t="str">
        <f ca="1">IF(COUNTIF(OFFSET('別紙2-4(研修実施報告書)'!$I$8,(COLUMN()-COLUMN($J$9))*4,0,4,2),$C183),CW$9,"")</f>
        <v/>
      </c>
      <c r="CX183" s="332" t="str">
        <f ca="1">IF(COUNTIF(OFFSET('別紙2-4(研修実施報告書)'!$I$8,(COLUMN()-COLUMN($J$9))*4,0,4,2),$C183),CX$9,"")</f>
        <v/>
      </c>
      <c r="CY183" s="332" t="str">
        <f ca="1">IF(COUNTIF(OFFSET('別紙2-4(研修実施報告書)'!$I$8,(COLUMN()-COLUMN($J$9))*4,0,4,2),$C183),CY$9,"")</f>
        <v/>
      </c>
      <c r="CZ183" s="332" t="str">
        <f ca="1">IF(COUNTIF(OFFSET('別紙2-4(研修実施報告書)'!$I$8,(COLUMN()-COLUMN($J$9))*4,0,4,2),$C183),CZ$9,"")</f>
        <v/>
      </c>
      <c r="DA183" s="332" t="str">
        <f ca="1">IF(COUNTIF(OFFSET('別紙2-4(研修実施報告書)'!$I$8,(COLUMN()-COLUMN($J$9))*4,0,4,2),$C183),DA$9,"")</f>
        <v/>
      </c>
      <c r="DB183" s="332" t="str">
        <f ca="1">IF(COUNTIF(OFFSET('別紙2-4(研修実施報告書)'!$I$8,(COLUMN()-COLUMN($J$9))*4,0,4,2),$C183),DB$9,"")</f>
        <v/>
      </c>
      <c r="DC183" s="332" t="str">
        <f ca="1">IF(COUNTIF(OFFSET('別紙2-4(研修実施報告書)'!$I$8,(COLUMN()-COLUMN($J$9))*4,0,4,2),$C183),DC$9,"")</f>
        <v/>
      </c>
      <c r="DD183" s="332" t="str">
        <f ca="1">IF(COUNTIF(OFFSET('別紙2-4(研修実施報告書)'!$I$8,(COLUMN()-COLUMN($J$9))*4,0,4,2),$C183),DD$9,"")</f>
        <v/>
      </c>
      <c r="DE183" s="332" t="str">
        <f ca="1">IF(COUNTIF(OFFSET('別紙2-4(研修実施報告書)'!$I$8,(COLUMN()-COLUMN($J$9))*4,0,4,2),$C183),DE$9,"")</f>
        <v/>
      </c>
      <c r="DF183" s="332" t="str">
        <f ca="1">IF(COUNTIF(OFFSET('別紙2-4(研修実施報告書)'!$I$8,(COLUMN()-COLUMN($J$9))*4,0,4,2),$C183),DF$9,"")</f>
        <v/>
      </c>
      <c r="DG183" s="332" t="str">
        <f ca="1">IF(COUNTIF(OFFSET('別紙2-4(研修実施報告書)'!$I$8,(COLUMN()-COLUMN($J$9))*4,0,4,2),$C183),DG$9,"")</f>
        <v/>
      </c>
      <c r="DH183" s="332" t="str">
        <f ca="1">IF(COUNTIF(OFFSET('別紙2-4(研修実施報告書)'!$I$8,(COLUMN()-COLUMN($J$9))*4,0,4,2),$C183),DH$9,"")</f>
        <v/>
      </c>
      <c r="DI183" s="332" t="str">
        <f ca="1">IF(COUNTIF(OFFSET('別紙2-4(研修実施報告書)'!$I$8,(COLUMN()-COLUMN($J$9))*4,0,4,2),$C183),DI$9,"")</f>
        <v/>
      </c>
      <c r="DJ183" s="332" t="str">
        <f ca="1">IF(COUNTIF(OFFSET('別紙2-4(研修実施報告書)'!$I$8,(COLUMN()-COLUMN($J$9))*4,0,4,2),$C183),DJ$9,"")</f>
        <v/>
      </c>
      <c r="DK183" s="332" t="str">
        <f ca="1">IF(COUNTIF(OFFSET('別紙2-4(研修実施報告書)'!$I$8,(COLUMN()-COLUMN($J$9))*4,0,4,2),$C183),DK$9,"")</f>
        <v/>
      </c>
      <c r="DL183" s="332" t="str">
        <f ca="1">IF(COUNTIF(OFFSET('別紙2-4(研修実施報告書)'!$I$8,(COLUMN()-COLUMN($J$9))*4,0,4,2),$C183),DL$9,"")</f>
        <v/>
      </c>
      <c r="DM183" s="332" t="str">
        <f ca="1">IF(COUNTIF(OFFSET('別紙2-4(研修実施報告書)'!$I$8,(COLUMN()-COLUMN($J$9))*4,0,4,2),$C183),DM$9,"")</f>
        <v/>
      </c>
      <c r="DN183" s="332" t="str">
        <f ca="1">IF(COUNTIF(OFFSET('別紙2-4(研修実施報告書)'!$I$8,(COLUMN()-COLUMN($J$9))*4,0,4,2),$C183),DN$9,"")</f>
        <v/>
      </c>
      <c r="DO183" s="332" t="str">
        <f ca="1">IF(COUNTIF(OFFSET('別紙2-4(研修実施報告書)'!$I$8,(COLUMN()-COLUMN($J$9))*4,0,4,2),$C183),DO$9,"")</f>
        <v/>
      </c>
      <c r="DP183" s="332" t="str">
        <f ca="1">IF(COUNTIF(OFFSET('別紙2-4(研修実施報告書)'!$I$8,(COLUMN()-COLUMN($J$9))*4,0,4,2),$C183),DP$9,"")</f>
        <v/>
      </c>
      <c r="DQ183" s="332" t="str">
        <f ca="1">IF(COUNTIF(OFFSET('別紙2-4(研修実施報告書)'!$I$8,(COLUMN()-COLUMN($J$9))*4,0,4,2),$C183),DQ$9,"")</f>
        <v/>
      </c>
      <c r="DR183" s="332" t="str">
        <f ca="1">IF(COUNTIF(OFFSET('別紙2-4(研修実施報告書)'!$I$8,(COLUMN()-COLUMN($J$9))*4,0,4,2),$C183),DR$9,"")</f>
        <v/>
      </c>
      <c r="DS183" s="332" t="str">
        <f ca="1">IF(COUNTIF(OFFSET('別紙2-4(研修実施報告書)'!$I$8,(COLUMN()-COLUMN($J$9))*4,0,4,2),$C183),DS$9,"")</f>
        <v/>
      </c>
      <c r="DT183" s="332" t="str">
        <f ca="1">IF(COUNTIF(OFFSET('別紙2-4(研修実施報告書)'!$I$8,(COLUMN()-COLUMN($J$9))*4,0,4,2),$C183),DT$9,"")</f>
        <v/>
      </c>
      <c r="DU183" s="332" t="str">
        <f ca="1">IF(COUNTIF(OFFSET('別紙2-4(研修実施報告書)'!$I$8,(COLUMN()-COLUMN($J$9))*4,0,4,2),$C183),DU$9,"")</f>
        <v/>
      </c>
      <c r="DV183" s="332" t="str">
        <f ca="1">IF(COUNTIF(OFFSET('別紙2-4(研修実施報告書)'!$I$8,(COLUMN()-COLUMN($J$9))*4,0,4,2),$C183),DV$9,"")</f>
        <v/>
      </c>
      <c r="DW183" s="332" t="str">
        <f ca="1">IF(COUNTIF(OFFSET('別紙2-4(研修実施報告書)'!$I$8,(COLUMN()-COLUMN($J$9))*4,0,4,2),$C183),DW$9,"")</f>
        <v/>
      </c>
      <c r="DX183" s="332" t="str">
        <f ca="1">IF(COUNTIF(OFFSET('別紙2-4(研修実施報告書)'!$I$8,(COLUMN()-COLUMN($J$9))*4,0,4,2),$C183),DX$9,"")</f>
        <v/>
      </c>
      <c r="DY183" s="332" t="str">
        <f ca="1">IF(COUNTIF(OFFSET('別紙2-4(研修実施報告書)'!$I$8,(COLUMN()-COLUMN($J$9))*4,0,4,2),$C183),DY$9,"")</f>
        <v/>
      </c>
      <c r="DZ183" s="332" t="str">
        <f ca="1">IF(COUNTIF(OFFSET('別紙2-4(研修実施報告書)'!$I$8,(COLUMN()-COLUMN($J$9))*4,0,4,2),$C183),DZ$9,"")</f>
        <v/>
      </c>
      <c r="EA183" s="332" t="str">
        <f ca="1">IF(COUNTIF(OFFSET('別紙2-4(研修実施報告書)'!$I$8,(COLUMN()-COLUMN($J$9))*4,0,4,2),$C183),EA$9,"")</f>
        <v/>
      </c>
      <c r="EB183" s="332" t="str">
        <f ca="1">IF(COUNTIF(OFFSET('別紙2-4(研修実施報告書)'!$I$8,(COLUMN()-COLUMN($J$9))*4,0,4,2),$C183),EB$9,"")</f>
        <v/>
      </c>
      <c r="EC183" s="332" t="str">
        <f ca="1">IF(COUNTIF(OFFSET('別紙2-4(研修実施報告書)'!$I$8,(COLUMN()-COLUMN($J$9))*4,0,4,2),$C183),EC$9,"")</f>
        <v/>
      </c>
      <c r="ED183" s="332" t="str">
        <f ca="1">IF(COUNTIF(OFFSET('別紙2-4(研修実施報告書)'!$I$8,(COLUMN()-COLUMN($J$9))*4,0,4,2),$C183),ED$9,"")</f>
        <v/>
      </c>
      <c r="EE183" s="332" t="str">
        <f ca="1">IF(COUNTIF(OFFSET('別紙2-4(研修実施報告書)'!$I$8,(COLUMN()-COLUMN($J$9))*4,0,4,2),$C183),EE$9,"")</f>
        <v/>
      </c>
      <c r="EF183" s="332" t="str">
        <f ca="1">IF(COUNTIF(OFFSET('別紙2-4(研修実施報告書)'!$I$8,(COLUMN()-COLUMN($J$9))*4,0,4,2),$C183),EF$9,"")</f>
        <v/>
      </c>
      <c r="EG183" s="332" t="str">
        <f ca="1">IF(COUNTIF(OFFSET('別紙2-4(研修実施報告書)'!$I$8,(COLUMN()-COLUMN($J$9))*4,0,4,2),$C183),EG$9,"")</f>
        <v/>
      </c>
      <c r="EH183" s="332" t="str">
        <f ca="1">IF(COUNTIF(OFFSET('別紙2-4(研修実施報告書)'!$I$8,(COLUMN()-COLUMN($J$9))*4,0,4,2),$C183),EH$9,"")</f>
        <v/>
      </c>
      <c r="EI183" s="332" t="str">
        <f ca="1">IF(COUNTIF(OFFSET('別紙2-4(研修実施報告書)'!$I$8,(COLUMN()-COLUMN($J$9))*4,0,4,2),$C183),EI$9,"")</f>
        <v/>
      </c>
      <c r="EJ183" s="332" t="str">
        <f ca="1">IF(COUNTIF(OFFSET('別紙2-4(研修実施報告書)'!$I$8,(COLUMN()-COLUMN($J$9))*4,0,4,2),$C183),EJ$9,"")</f>
        <v/>
      </c>
      <c r="EK183" s="332" t="str">
        <f ca="1">IF(COUNTIF(OFFSET('別紙2-4(研修実施報告書)'!$I$8,(COLUMN()-COLUMN($J$9))*4,0,4,2),$C183),EK$9,"")</f>
        <v/>
      </c>
      <c r="EL183" s="332" t="str">
        <f ca="1">IF(COUNTIF(OFFSET('別紙2-4(研修実施報告書)'!$I$8,(COLUMN()-COLUMN($J$9))*4,0,4,2),$C183),EL$9,"")</f>
        <v/>
      </c>
      <c r="EM183" s="332" t="str">
        <f ca="1">IF(COUNTIF(OFFSET('別紙2-4(研修実施報告書)'!$I$8,(COLUMN()-COLUMN($J$9))*4,0,4,2),$C183),EM$9,"")</f>
        <v/>
      </c>
      <c r="EN183" s="332" t="str">
        <f ca="1">IF(COUNTIF(OFFSET('別紙2-4(研修実施報告書)'!$I$8,(COLUMN()-COLUMN($J$9))*4,0,4,2),$C183),EN$9,"")</f>
        <v/>
      </c>
      <c r="EO183" s="332" t="str">
        <f ca="1">IF(COUNTIF(OFFSET('別紙2-4(研修実施報告書)'!$I$8,(COLUMN()-COLUMN($J$9))*4,0,4,2),$C183),EO$9,"")</f>
        <v/>
      </c>
      <c r="EP183" s="332" t="str">
        <f ca="1">IF(COUNTIF(OFFSET('別紙2-4(研修実施報告書)'!$I$8,(COLUMN()-COLUMN($J$9))*4,0,4,2),$C183),EP$9,"")</f>
        <v/>
      </c>
      <c r="EQ183" s="332" t="str">
        <f ca="1">IF(COUNTIF(OFFSET('別紙2-4(研修実施報告書)'!$I$8,(COLUMN()-COLUMN($J$9))*4,0,4,2),$C183),EQ$9,"")</f>
        <v/>
      </c>
      <c r="ER183" s="332" t="str">
        <f ca="1">IF(COUNTIF(OFFSET('別紙2-4(研修実施報告書)'!$I$8,(COLUMN()-COLUMN($J$9))*4,0,4,2),$C183),ER$9,"")</f>
        <v/>
      </c>
      <c r="ES183" s="332" t="str">
        <f ca="1">IF(COUNTIF(OFFSET('別紙2-4(研修実施報告書)'!$I$8,(COLUMN()-COLUMN($J$9))*4,0,4,2),$C183),ES$9,"")</f>
        <v/>
      </c>
      <c r="ET183" s="332" t="str">
        <f ca="1">IF(COUNTIF(OFFSET('別紙2-4(研修実施報告書)'!$I$8,(COLUMN()-COLUMN($J$9))*4,0,4,2),$C183),ET$9,"")</f>
        <v/>
      </c>
      <c r="EU183" s="332" t="str">
        <f ca="1">IF(COUNTIF(OFFSET('別紙2-4(研修実施報告書)'!$I$8,(COLUMN()-COLUMN($J$9))*4,0,4,2),$C183),EU$9,"")</f>
        <v/>
      </c>
      <c r="EV183" s="332" t="str">
        <f ca="1">IF(COUNTIF(OFFSET('別紙2-4(研修実施報告書)'!$I$8,(COLUMN()-COLUMN($J$9))*4,0,4,2),$C183),EV$9,"")</f>
        <v/>
      </c>
      <c r="EW183" s="332" t="str">
        <f ca="1">IF(COUNTIF(OFFSET('別紙2-4(研修実施報告書)'!$I$8,(COLUMN()-COLUMN($J$9))*4,0,4,2),$C183),EW$9,"")</f>
        <v/>
      </c>
      <c r="EX183" s="332" t="str">
        <f ca="1">IF(COUNTIF(OFFSET('別紙2-4(研修実施報告書)'!$I$8,(COLUMN()-COLUMN($J$9))*4,0,4,2),$C183),EX$9,"")</f>
        <v/>
      </c>
      <c r="EY183" s="332" t="str">
        <f ca="1">IF(COUNTIF(OFFSET('別紙2-4(研修実施報告書)'!$I$8,(COLUMN()-COLUMN($J$9))*4,0,4,2),$C183),EY$9,"")</f>
        <v/>
      </c>
      <c r="EZ183" s="332" t="str">
        <f ca="1">IF(COUNTIF(OFFSET('別紙2-4(研修実施報告書)'!$I$8,(COLUMN()-COLUMN($J$9))*4,0,4,2),$C183),EZ$9,"")</f>
        <v/>
      </c>
      <c r="FA183" s="332" t="str">
        <f ca="1">IF(COUNTIF(OFFSET('別紙2-4(研修実施報告書)'!$I$8,(COLUMN()-COLUMN($J$9))*4,0,4,2),$C183),FA$9,"")</f>
        <v/>
      </c>
      <c r="FB183" s="332" t="str">
        <f ca="1">IF(COUNTIF(OFFSET('別紙2-4(研修実施報告書)'!$I$8,(COLUMN()-COLUMN($J$9))*4,0,4,2),$C183),FB$9,"")</f>
        <v/>
      </c>
      <c r="FC183" s="332" t="str">
        <f ca="1">IF(COUNTIF(OFFSET('別紙2-4(研修実施報告書)'!$I$8,(COLUMN()-COLUMN($J$9))*4,0,4,2),$C183),FC$9,"")</f>
        <v/>
      </c>
      <c r="FD183" s="332" t="str">
        <f ca="1">IF(COUNTIF(OFFSET('別紙2-4(研修実施報告書)'!$I$8,(COLUMN()-COLUMN($J$9))*4,0,4,2),$C183),FD$9,"")</f>
        <v/>
      </c>
      <c r="FE183" s="332" t="str">
        <f ca="1">IF(COUNTIF(OFFSET('別紙2-4(研修実施報告書)'!$I$8,(COLUMN()-COLUMN($J$9))*4,0,4,2),$C183),FE$9,"")</f>
        <v/>
      </c>
      <c r="FF183" s="332" t="str">
        <f ca="1">IF(COUNTIF(OFFSET('別紙2-4(研修実施報告書)'!$I$8,(COLUMN()-COLUMN($J$9))*4,0,4,2),$C183),FF$9,"")</f>
        <v/>
      </c>
      <c r="FG183" s="332" t="str">
        <f ca="1">IF(COUNTIF(OFFSET('別紙2-4(研修実施報告書)'!$I$8,(COLUMN()-COLUMN($J$9))*4,0,4,2),$C183),FG$9,"")</f>
        <v/>
      </c>
      <c r="FH183" s="332" t="str">
        <f ca="1">IF(COUNTIF(OFFSET('別紙2-4(研修実施報告書)'!$I$8,(COLUMN()-COLUMN($J$9))*4,0,4,2),$C183),FH$9,"")</f>
        <v/>
      </c>
      <c r="FI183" s="332" t="str">
        <f ca="1">IF(COUNTIF(OFFSET('別紙2-4(研修実施報告書)'!$I$8,(COLUMN()-COLUMN($J$9))*4,0,4,2),$C183),FI$9,"")</f>
        <v/>
      </c>
      <c r="FJ183" s="332" t="str">
        <f ca="1">IF(COUNTIF(OFFSET('別紙2-4(研修実施報告書)'!$I$8,(COLUMN()-COLUMN($J$9))*4,0,4,2),$C183),FJ$9,"")</f>
        <v/>
      </c>
      <c r="FK183" s="332" t="str">
        <f ca="1">IF(COUNTIF(OFFSET('別紙2-4(研修実施報告書)'!$I$8,(COLUMN()-COLUMN($J$9))*4,0,4,2),$C183),FK$9,"")</f>
        <v/>
      </c>
      <c r="FL183" s="332" t="str">
        <f ca="1">IF(COUNTIF(OFFSET('別紙2-4(研修実施報告書)'!$I$8,(COLUMN()-COLUMN($J$9))*4,0,4,2),$C183),FL$9,"")</f>
        <v/>
      </c>
      <c r="FM183" s="332" t="str">
        <f ca="1">IF(COUNTIF(OFFSET('別紙2-4(研修実施報告書)'!$I$8,(COLUMN()-COLUMN($J$9))*4,0,4,2),$C183),FM$9,"")</f>
        <v/>
      </c>
      <c r="FN183" s="332" t="str">
        <f ca="1">IF(COUNTIF(OFFSET('別紙2-4(研修実施報告書)'!$I$8,(COLUMN()-COLUMN($J$9))*4,0,4,2),$C183),FN$9,"")</f>
        <v/>
      </c>
      <c r="FO183" s="332" t="str">
        <f ca="1">IF(COUNTIF(OFFSET('別紙2-4(研修実施報告書)'!$I$8,(COLUMN()-COLUMN($J$9))*4,0,4,2),$C183),FO$9,"")</f>
        <v/>
      </c>
      <c r="FP183" s="332" t="str">
        <f ca="1">IF(COUNTIF(OFFSET('別紙2-4(研修実施報告書)'!$I$8,(COLUMN()-COLUMN($J$9))*4,0,4,2),$C183),FP$9,"")</f>
        <v/>
      </c>
      <c r="FQ183" s="332" t="str">
        <f ca="1">IF(COUNTIF(OFFSET('別紙2-4(研修実施報告書)'!$I$8,(COLUMN()-COLUMN($J$9))*4,0,4,2),$C183),FQ$9,"")</f>
        <v/>
      </c>
      <c r="FR183" s="332" t="str">
        <f ca="1">IF(COUNTIF(OFFSET('別紙2-4(研修実施報告書)'!$I$8,(COLUMN()-COLUMN($J$9))*4,0,4,2),$C183),FR$9,"")</f>
        <v/>
      </c>
      <c r="FS183" s="332" t="str">
        <f ca="1">IF(COUNTIF(OFFSET('別紙2-4(研修実施報告書)'!$I$8,(COLUMN()-COLUMN($J$9))*4,0,4,2),$C183),FS$9,"")</f>
        <v/>
      </c>
      <c r="FT183" s="332" t="str">
        <f ca="1">IF(COUNTIF(OFFSET('別紙2-4(研修実施報告書)'!$I$8,(COLUMN()-COLUMN($J$9))*4,0,4,2),$C183),FT$9,"")</f>
        <v/>
      </c>
      <c r="FU183" s="332" t="str">
        <f ca="1">IF(COUNTIF(OFFSET('別紙2-4(研修実施報告書)'!$I$8,(COLUMN()-COLUMN($J$9))*4,0,4,2),$C183),FU$9,"")</f>
        <v/>
      </c>
      <c r="FV183" s="332" t="str">
        <f ca="1">IF(COUNTIF(OFFSET('別紙2-4(研修実施報告書)'!$I$8,(COLUMN()-COLUMN($J$9))*4,0,4,2),$C183),FV$9,"")</f>
        <v/>
      </c>
      <c r="FW183" s="332" t="str">
        <f ca="1">IF(COUNTIF(OFFSET('別紙2-4(研修実施報告書)'!$I$8,(COLUMN()-COLUMN($J$9))*4,0,4,2),$C183),FW$9,"")</f>
        <v/>
      </c>
      <c r="FX183" s="332" t="str">
        <f ca="1">IF(COUNTIF(OFFSET('別紙2-4(研修実施報告書)'!$I$8,(COLUMN()-COLUMN($J$9))*4,0,4,2),$C183),FX$9,"")</f>
        <v/>
      </c>
      <c r="FY183" s="332" t="str">
        <f ca="1">IF(COUNTIF(OFFSET('別紙2-4(研修実施報告書)'!$I$8,(COLUMN()-COLUMN($J$9))*4,0,4,2),$C183),FY$9,"")</f>
        <v/>
      </c>
      <c r="FZ183" s="332" t="str">
        <f ca="1">IF(COUNTIF(OFFSET('別紙2-4(研修実施報告書)'!$I$8,(COLUMN()-COLUMN($J$9))*4,0,4,2),$C183),FZ$9,"")</f>
        <v/>
      </c>
      <c r="GA183" s="332" t="str">
        <f ca="1">IF(COUNTIF(OFFSET('別紙2-4(研修実施報告書)'!$I$8,(COLUMN()-COLUMN($J$9))*4,0,4,2),$C183),GA$9,"")</f>
        <v/>
      </c>
      <c r="GB183" s="332" t="str">
        <f ca="1">IF(COUNTIF(OFFSET('別紙2-4(研修実施報告書)'!$I$8,(COLUMN()-COLUMN($J$9))*4,0,4,2),$C183),GB$9,"")</f>
        <v/>
      </c>
      <c r="GC183" s="332" t="str">
        <f ca="1">IF(COUNTIF(OFFSET('別紙2-4(研修実施報告書)'!$I$8,(COLUMN()-COLUMN($J$9))*4,0,4,2),$C183),GC$9,"")</f>
        <v/>
      </c>
      <c r="GD183" s="332" t="str">
        <f ca="1">IF(COUNTIF(OFFSET('別紙2-4(研修実施報告書)'!$I$8,(COLUMN()-COLUMN($J$9))*4,0,4,2),$C183),GD$9,"")</f>
        <v/>
      </c>
      <c r="GE183" s="332" t="str">
        <f ca="1">IF(COUNTIF(OFFSET('別紙2-4(研修実施報告書)'!$I$8,(COLUMN()-COLUMN($J$9))*4,0,4,2),$C183),GE$9,"")</f>
        <v/>
      </c>
      <c r="GF183" s="332" t="str">
        <f ca="1">IF(COUNTIF(OFFSET('別紙2-4(研修実施報告書)'!$I$8,(COLUMN()-COLUMN($J$9))*4,0,4,2),$C183),GF$9,"")</f>
        <v/>
      </c>
      <c r="GG183" s="332" t="str">
        <f ca="1">IF(COUNTIF(OFFSET('別紙2-4(研修実施報告書)'!$I$8,(COLUMN()-COLUMN($J$9))*4,0,4,2),$C183),GG$9,"")</f>
        <v/>
      </c>
      <c r="GH183" s="332" t="str">
        <f ca="1">IF(COUNTIF(OFFSET('別紙2-4(研修実施報告書)'!$I$8,(COLUMN()-COLUMN($J$9))*4,0,4,2),$C183),GH$9,"")</f>
        <v/>
      </c>
      <c r="GI183" s="332" t="str">
        <f ca="1">IF(COUNTIF(OFFSET('別紙2-4(研修実施報告書)'!$I$8,(COLUMN()-COLUMN($J$9))*4,0,4,2),$C183),GI$9,"")</f>
        <v/>
      </c>
      <c r="GJ183" s="332" t="str">
        <f ca="1">IF(COUNTIF(OFFSET('別紙2-4(研修実施報告書)'!$I$8,(COLUMN()-COLUMN($J$9))*4,0,4,2),$C183),GJ$9,"")</f>
        <v/>
      </c>
      <c r="GK183" s="332" t="str">
        <f ca="1">IF(COUNTIF(OFFSET('別紙2-4(研修実施報告書)'!$I$8,(COLUMN()-COLUMN($J$9))*4,0,4,2),$C183),GK$9,"")</f>
        <v/>
      </c>
      <c r="GL183" s="332" t="str">
        <f ca="1">IF(COUNTIF(OFFSET('別紙2-4(研修実施報告書)'!$I$8,(COLUMN()-COLUMN($J$9))*4,0,4,2),$C183),GL$9,"")</f>
        <v/>
      </c>
      <c r="GM183" s="332" t="str">
        <f ca="1">IF(COUNTIF(OFFSET('別紙2-4(研修実施報告書)'!$I$8,(COLUMN()-COLUMN($J$9))*4,0,4,2),$C183),GM$9,"")</f>
        <v/>
      </c>
      <c r="GN183" s="332" t="str">
        <f ca="1">IF(COUNTIF(OFFSET('別紙2-4(研修実施報告書)'!$I$8,(COLUMN()-COLUMN($J$9))*4,0,4,2),$C183),GN$9,"")</f>
        <v/>
      </c>
      <c r="GO183" s="332" t="str">
        <f ca="1">IF(COUNTIF(OFFSET('別紙2-4(研修実施報告書)'!$I$8,(COLUMN()-COLUMN($J$9))*4,0,4,2),$C183),GO$9,"")</f>
        <v/>
      </c>
      <c r="GP183" s="332" t="str">
        <f ca="1">IF(COUNTIF(OFFSET('別紙2-4(研修実施報告書)'!$I$8,(COLUMN()-COLUMN($J$9))*4,0,4,2),$C183),GP$9,"")</f>
        <v/>
      </c>
      <c r="GQ183" s="332" t="str">
        <f ca="1">IF(COUNTIF(OFFSET('別紙2-4(研修実施報告書)'!$I$8,(COLUMN()-COLUMN($J$9))*4,0,4,2),$C183),GQ$9,"")</f>
        <v/>
      </c>
      <c r="GR183" s="332" t="str">
        <f ca="1">IF(COUNTIF(OFFSET('別紙2-4(研修実施報告書)'!$I$8,(COLUMN()-COLUMN($J$9))*4,0,4,2),$C183),GR$9,"")</f>
        <v/>
      </c>
      <c r="GS183" s="332" t="str">
        <f ca="1">IF(COUNTIF(OFFSET('別紙2-4(研修実施報告書)'!$I$8,(COLUMN()-COLUMN($J$9))*4,0,4,2),$C183),GS$9,"")</f>
        <v/>
      </c>
      <c r="GT183" s="332" t="str">
        <f ca="1">IF(COUNTIF(OFFSET('別紙2-4(研修実施報告書)'!$I$8,(COLUMN()-COLUMN($J$9))*4,0,4,2),$C183),GT$9,"")</f>
        <v/>
      </c>
      <c r="GU183" s="332" t="str">
        <f ca="1">IF(COUNTIF(OFFSET('別紙2-4(研修実施報告書)'!$I$8,(COLUMN()-COLUMN($J$9))*4,0,4,2),$C183),GU$9,"")</f>
        <v/>
      </c>
      <c r="GV183" s="332" t="str">
        <f ca="1">IF(COUNTIF(OFFSET('別紙2-4(研修実施報告書)'!$I$8,(COLUMN()-COLUMN($J$9))*4,0,4,2),$C183),GV$9,"")</f>
        <v/>
      </c>
      <c r="GW183" s="332" t="str">
        <f ca="1">IF(COUNTIF(OFFSET('別紙2-4(研修実施報告書)'!$I$8,(COLUMN()-COLUMN($J$9))*4,0,4,2),$C183),GW$9,"")</f>
        <v/>
      </c>
      <c r="GX183" s="332" t="str">
        <f ca="1">IF(COUNTIF(OFFSET('別紙2-4(研修実施報告書)'!$I$8,(COLUMN()-COLUMN($J$9))*4,0,4,2),$C183),GX$9,"")</f>
        <v/>
      </c>
      <c r="GY183" s="332" t="str">
        <f ca="1">IF(COUNTIF(OFFSET('別紙2-4(研修実施報告書)'!$I$8,(COLUMN()-COLUMN($J$9))*4,0,4,2),$C183),GY$9,"")</f>
        <v/>
      </c>
      <c r="GZ183" s="332" t="str">
        <f ca="1">IF(COUNTIF(OFFSET('別紙2-4(研修実施報告書)'!$I$8,(COLUMN()-COLUMN($J$9))*4,0,4,2),$C183),GZ$9,"")</f>
        <v/>
      </c>
      <c r="HA183" s="332" t="str">
        <f ca="1">IF(COUNTIF(OFFSET('別紙2-4(研修実施報告書)'!$I$8,(COLUMN()-COLUMN($J$9))*4,0,4,2),$C183),HA$9,"")</f>
        <v/>
      </c>
      <c r="HB183" s="320"/>
    </row>
    <row r="184" spans="1:210" ht="18.75" customHeight="1">
      <c r="A184" s="325">
        <v>170</v>
      </c>
      <c r="B184" s="323" t="str">
        <f>IF(AND('別紙1-7(研修責任者教育担当者) '!E187="〇",'別紙1-7(研修責任者教育担当者) '!F187="〇"),"専任・兼任",IF('別紙1-7(研修責任者教育担当者) '!E187="〇","専任",IF('別紙1-7(研修責任者教育担当者) '!F187="〇","兼任","")))</f>
        <v/>
      </c>
      <c r="C184" s="324">
        <f>VLOOKUP(A184,'別紙1-7(研修責任者教育担当者) '!$B$18:$C$217,2,0)</f>
        <v>0</v>
      </c>
      <c r="D184" s="348" t="s">
        <v>175</v>
      </c>
      <c r="E184" s="349"/>
      <c r="F184" s="329" t="e">
        <f t="shared" si="6"/>
        <v>#DIV/0!</v>
      </c>
      <c r="G184" s="330" t="e">
        <f t="shared" ca="1" si="7"/>
        <v>#DIV/0!</v>
      </c>
      <c r="H184" s="318">
        <f t="shared" ca="1" si="8"/>
        <v>0</v>
      </c>
      <c r="I184" s="318"/>
      <c r="J184" s="332" t="str">
        <f ca="1">IF(COUNTIF(OFFSET('別紙2-4(研修実施報告書)'!$I$8,(COLUMN()-COLUMN($J$9))*4,0,4,2),$C184),J$9,"")</f>
        <v/>
      </c>
      <c r="K184" s="332" t="str">
        <f ca="1">IF(COUNTIF(OFFSET('別紙2-4(研修実施報告書)'!$I$8,(COLUMN()-COLUMN($J$9))*4,0,4,2),$C184),K$9,"")</f>
        <v/>
      </c>
      <c r="L184" s="332" t="str">
        <f ca="1">IF(COUNTIF(OFFSET('別紙2-4(研修実施報告書)'!$I$8,(COLUMN()-COLUMN($J$9))*4,0,4,2),$C184),L$9,"")</f>
        <v/>
      </c>
      <c r="M184" s="332" t="str">
        <f ca="1">IF(COUNTIF(OFFSET('別紙2-4(研修実施報告書)'!$I$8,(COLUMN()-COLUMN($J$9))*4,0,4,2),$C184),M$9,"")</f>
        <v/>
      </c>
      <c r="N184" s="332" t="str">
        <f ca="1">IF(COUNTIF(OFFSET('別紙2-4(研修実施報告書)'!$I$8,(COLUMN()-COLUMN($J$9))*4,0,4,2),$C184),N$9,"")</f>
        <v/>
      </c>
      <c r="O184" s="332" t="str">
        <f ca="1">IF(COUNTIF(OFFSET('別紙2-4(研修実施報告書)'!$I$8,(COLUMN()-COLUMN($J$9))*4,0,4,2),$C184),O$9,"")</f>
        <v/>
      </c>
      <c r="P184" s="332" t="str">
        <f ca="1">IF(COUNTIF(OFFSET('別紙2-4(研修実施報告書)'!$I$8,(COLUMN()-COLUMN($J$9))*4,0,4,2),$C184),P$9,"")</f>
        <v/>
      </c>
      <c r="Q184" s="332" t="str">
        <f ca="1">IF(COUNTIF(OFFSET('別紙2-4(研修実施報告書)'!$I$8,(COLUMN()-COLUMN($J$9))*4,0,4,2),$C184),Q$9,"")</f>
        <v/>
      </c>
      <c r="R184" s="332" t="str">
        <f ca="1">IF(COUNTIF(OFFSET('別紙2-4(研修実施報告書)'!$I$8,(COLUMN()-COLUMN($J$9))*4,0,4,2),$C184),R$9,"")</f>
        <v/>
      </c>
      <c r="S184" s="332" t="str">
        <f ca="1">IF(COUNTIF(OFFSET('別紙2-4(研修実施報告書)'!$I$8,(COLUMN()-COLUMN($J$9))*4,0,4,2),$C184),S$9,"")</f>
        <v/>
      </c>
      <c r="T184" s="332" t="str">
        <f ca="1">IF(COUNTIF(OFFSET('別紙2-4(研修実施報告書)'!$I$8,(COLUMN()-COLUMN($J$9))*4,0,4,2),$C184),T$9,"")</f>
        <v/>
      </c>
      <c r="U184" s="332" t="str">
        <f ca="1">IF(COUNTIF(OFFSET('別紙2-4(研修実施報告書)'!$I$8,(COLUMN()-COLUMN($J$9))*4,0,4,2),$C184),U$9,"")</f>
        <v/>
      </c>
      <c r="V184" s="332" t="str">
        <f ca="1">IF(COUNTIF(OFFSET('別紙2-4(研修実施報告書)'!$I$8,(COLUMN()-COLUMN($J$9))*4,0,4,2),$C184),V$9,"")</f>
        <v/>
      </c>
      <c r="W184" s="332" t="str">
        <f ca="1">IF(COUNTIF(OFFSET('別紙2-4(研修実施報告書)'!$I$8,(COLUMN()-COLUMN($J$9))*4,0,4,2),$C184),W$9,"")</f>
        <v/>
      </c>
      <c r="X184" s="332" t="str">
        <f ca="1">IF(COUNTIF(OFFSET('別紙2-4(研修実施報告書)'!$I$8,(COLUMN()-COLUMN($J$9))*4,0,4,2),$C184),X$9,"")</f>
        <v/>
      </c>
      <c r="Y184" s="332" t="str">
        <f ca="1">IF(COUNTIF(OFFSET('別紙2-4(研修実施報告書)'!$I$8,(COLUMN()-COLUMN($J$9))*4,0,4,2),$C184),Y$9,"")</f>
        <v/>
      </c>
      <c r="Z184" s="332" t="str">
        <f ca="1">IF(COUNTIF(OFFSET('別紙2-4(研修実施報告書)'!$I$8,(COLUMN()-COLUMN($J$9))*4,0,4,2),$C184),Z$9,"")</f>
        <v/>
      </c>
      <c r="AA184" s="332" t="str">
        <f ca="1">IF(COUNTIF(OFFSET('別紙2-4(研修実施報告書)'!$I$8,(COLUMN()-COLUMN($J$9))*4,0,4,2),$C184),AA$9,"")</f>
        <v/>
      </c>
      <c r="AB184" s="332" t="str">
        <f ca="1">IF(COUNTIF(OFFSET('別紙2-4(研修実施報告書)'!$I$8,(COLUMN()-COLUMN($J$9))*4,0,4,2),$C184),AB$9,"")</f>
        <v/>
      </c>
      <c r="AC184" s="332" t="str">
        <f ca="1">IF(COUNTIF(OFFSET('別紙2-4(研修実施報告書)'!$I$8,(COLUMN()-COLUMN($J$9))*4,0,4,2),$C184),AC$9,"")</f>
        <v/>
      </c>
      <c r="AD184" s="332" t="str">
        <f ca="1">IF(COUNTIF(OFFSET('別紙2-4(研修実施報告書)'!$I$8,(COLUMN()-COLUMN($J$9))*4,0,4,2),$C184),AD$9,"")</f>
        <v/>
      </c>
      <c r="AE184" s="332" t="str">
        <f ca="1">IF(COUNTIF(OFFSET('別紙2-4(研修実施報告書)'!$I$8,(COLUMN()-COLUMN($J$9))*4,0,4,2),$C184),AE$9,"")</f>
        <v/>
      </c>
      <c r="AF184" s="332" t="str">
        <f ca="1">IF(COUNTIF(OFFSET('別紙2-4(研修実施報告書)'!$I$8,(COLUMN()-COLUMN($J$9))*4,0,4,2),$C184),AF$9,"")</f>
        <v/>
      </c>
      <c r="AG184" s="332" t="str">
        <f ca="1">IF(COUNTIF(OFFSET('別紙2-4(研修実施報告書)'!$I$8,(COLUMN()-COLUMN($J$9))*4,0,4,2),$C184),AG$9,"")</f>
        <v/>
      </c>
      <c r="AH184" s="332" t="str">
        <f ca="1">IF(COUNTIF(OFFSET('別紙2-4(研修実施報告書)'!$I$8,(COLUMN()-COLUMN($J$9))*4,0,4,2),$C184),AH$9,"")</f>
        <v/>
      </c>
      <c r="AI184" s="332" t="str">
        <f ca="1">IF(COUNTIF(OFFSET('別紙2-4(研修実施報告書)'!$I$8,(COLUMN()-COLUMN($J$9))*4,0,4,2),$C184),AI$9,"")</f>
        <v/>
      </c>
      <c r="AJ184" s="332" t="str">
        <f ca="1">IF(COUNTIF(OFFSET('別紙2-4(研修実施報告書)'!$I$8,(COLUMN()-COLUMN($J$9))*4,0,4,2),$C184),AJ$9,"")</f>
        <v/>
      </c>
      <c r="AK184" s="332" t="str">
        <f ca="1">IF(COUNTIF(OFFSET('別紙2-4(研修実施報告書)'!$I$8,(COLUMN()-COLUMN($J$9))*4,0,4,2),$C184),AK$9,"")</f>
        <v/>
      </c>
      <c r="AL184" s="332" t="str">
        <f ca="1">IF(COUNTIF(OFFSET('別紙2-4(研修実施報告書)'!$I$8,(COLUMN()-COLUMN($J$9))*4,0,4,2),$C184),AL$9,"")</f>
        <v/>
      </c>
      <c r="AM184" s="332" t="str">
        <f ca="1">IF(COUNTIF(OFFSET('別紙2-4(研修実施報告書)'!$I$8,(COLUMN()-COLUMN($J$9))*4,0,4,2),$C184),AM$9,"")</f>
        <v/>
      </c>
      <c r="AN184" s="332" t="str">
        <f ca="1">IF(COUNTIF(OFFSET('別紙2-4(研修実施報告書)'!$I$8,(COLUMN()-COLUMN($J$9))*4,0,4,2),$C184),AN$9,"")</f>
        <v/>
      </c>
      <c r="AO184" s="332" t="str">
        <f ca="1">IF(COUNTIF(OFFSET('別紙2-4(研修実施報告書)'!$I$8,(COLUMN()-COLUMN($J$9))*4,0,4,2),$C184),AO$9,"")</f>
        <v/>
      </c>
      <c r="AP184" s="332" t="str">
        <f ca="1">IF(COUNTIF(OFFSET('別紙2-4(研修実施報告書)'!$I$8,(COLUMN()-COLUMN($J$9))*4,0,4,2),$C184),AP$9,"")</f>
        <v/>
      </c>
      <c r="AQ184" s="332" t="str">
        <f ca="1">IF(COUNTIF(OFFSET('別紙2-4(研修実施報告書)'!$I$8,(COLUMN()-COLUMN($J$9))*4,0,4,2),$C184),AQ$9,"")</f>
        <v/>
      </c>
      <c r="AR184" s="332" t="str">
        <f ca="1">IF(COUNTIF(OFFSET('別紙2-4(研修実施報告書)'!$I$8,(COLUMN()-COLUMN($J$9))*4,0,4,2),$C184),AR$9,"")</f>
        <v/>
      </c>
      <c r="AS184" s="332" t="str">
        <f ca="1">IF(COUNTIF(OFFSET('別紙2-4(研修実施報告書)'!$I$8,(COLUMN()-COLUMN($J$9))*4,0,4,2),$C184),AS$9,"")</f>
        <v/>
      </c>
      <c r="AT184" s="332" t="str">
        <f ca="1">IF(COUNTIF(OFFSET('別紙2-4(研修実施報告書)'!$I$8,(COLUMN()-COLUMN($J$9))*4,0,4,2),$C184),AT$9,"")</f>
        <v/>
      </c>
      <c r="AU184" s="332" t="str">
        <f ca="1">IF(COUNTIF(OFFSET('別紙2-4(研修実施報告書)'!$I$8,(COLUMN()-COLUMN($J$9))*4,0,4,2),$C184),AU$9,"")</f>
        <v/>
      </c>
      <c r="AV184" s="332" t="str">
        <f ca="1">IF(COUNTIF(OFFSET('別紙2-4(研修実施報告書)'!$I$8,(COLUMN()-COLUMN($J$9))*4,0,4,2),$C184),AV$9,"")</f>
        <v/>
      </c>
      <c r="AW184" s="332" t="str">
        <f ca="1">IF(COUNTIF(OFFSET('別紙2-4(研修実施報告書)'!$I$8,(COLUMN()-COLUMN($J$9))*4,0,4,2),$C184),AW$9,"")</f>
        <v/>
      </c>
      <c r="AX184" s="332" t="str">
        <f ca="1">IF(COUNTIF(OFFSET('別紙2-4(研修実施報告書)'!$I$8,(COLUMN()-COLUMN($J$9))*4,0,4,2),$C184),AX$9,"")</f>
        <v/>
      </c>
      <c r="AY184" s="332" t="str">
        <f ca="1">IF(COUNTIF(OFFSET('別紙2-4(研修実施報告書)'!$I$8,(COLUMN()-COLUMN($J$9))*4,0,4,2),$C184),AY$9,"")</f>
        <v/>
      </c>
      <c r="AZ184" s="332" t="str">
        <f ca="1">IF(COUNTIF(OFFSET('別紙2-4(研修実施報告書)'!$I$8,(COLUMN()-COLUMN($J$9))*4,0,4,2),$C184),AZ$9,"")</f>
        <v/>
      </c>
      <c r="BA184" s="332" t="str">
        <f ca="1">IF(COUNTIF(OFFSET('別紙2-4(研修実施報告書)'!$I$8,(COLUMN()-COLUMN($J$9))*4,0,4,2),$C184),BA$9,"")</f>
        <v/>
      </c>
      <c r="BB184" s="332" t="str">
        <f ca="1">IF(COUNTIF(OFFSET('別紙2-4(研修実施報告書)'!$I$8,(COLUMN()-COLUMN($J$9))*4,0,4,2),$C184),BB$9,"")</f>
        <v/>
      </c>
      <c r="BC184" s="332" t="str">
        <f ca="1">IF(COUNTIF(OFFSET('別紙2-4(研修実施報告書)'!$I$8,(COLUMN()-COLUMN($J$9))*4,0,4,2),$C184),BC$9,"")</f>
        <v/>
      </c>
      <c r="BD184" s="332" t="str">
        <f ca="1">IF(COUNTIF(OFFSET('別紙2-4(研修実施報告書)'!$I$8,(COLUMN()-COLUMN($J$9))*4,0,4,2),$C184),BD$9,"")</f>
        <v/>
      </c>
      <c r="BE184" s="332" t="str">
        <f ca="1">IF(COUNTIF(OFFSET('別紙2-4(研修実施報告書)'!$I$8,(COLUMN()-COLUMN($J$9))*4,0,4,2),$C184),BE$9,"")</f>
        <v/>
      </c>
      <c r="BF184" s="332" t="str">
        <f ca="1">IF(COUNTIF(OFFSET('別紙2-4(研修実施報告書)'!$I$8,(COLUMN()-COLUMN($J$9))*4,0,4,2),$C184),BF$9,"")</f>
        <v/>
      </c>
      <c r="BG184" s="332" t="str">
        <f ca="1">IF(COUNTIF(OFFSET('別紙2-4(研修実施報告書)'!$I$8,(COLUMN()-COLUMN($J$9))*4,0,4,2),$C184),BG$9,"")</f>
        <v/>
      </c>
      <c r="BH184" s="332" t="str">
        <f ca="1">IF(COUNTIF(OFFSET('別紙2-4(研修実施報告書)'!$I$8,(COLUMN()-COLUMN($J$9))*4,0,4,2),$C184),BH$9,"")</f>
        <v/>
      </c>
      <c r="BI184" s="332" t="str">
        <f ca="1">IF(COUNTIF(OFFSET('別紙2-4(研修実施報告書)'!$I$8,(COLUMN()-COLUMN($J$9))*4,0,4,2),$C184),BI$9,"")</f>
        <v/>
      </c>
      <c r="BJ184" s="332" t="str">
        <f ca="1">IF(COUNTIF(OFFSET('別紙2-4(研修実施報告書)'!$I$8,(COLUMN()-COLUMN($J$9))*4,0,4,2),$C184),BJ$9,"")</f>
        <v/>
      </c>
      <c r="BK184" s="332" t="str">
        <f ca="1">IF(COUNTIF(OFFSET('別紙2-4(研修実施報告書)'!$I$8,(COLUMN()-COLUMN($J$9))*4,0,4,2),$C184),BK$9,"")</f>
        <v/>
      </c>
      <c r="BL184" s="332" t="str">
        <f ca="1">IF(COUNTIF(OFFSET('別紙2-4(研修実施報告書)'!$I$8,(COLUMN()-COLUMN($J$9))*4,0,4,2),$C184),BL$9,"")</f>
        <v/>
      </c>
      <c r="BM184" s="332" t="str">
        <f ca="1">IF(COUNTIF(OFFSET('別紙2-4(研修実施報告書)'!$I$8,(COLUMN()-COLUMN($J$9))*4,0,4,2),$C184),BM$9,"")</f>
        <v/>
      </c>
      <c r="BN184" s="332" t="str">
        <f ca="1">IF(COUNTIF(OFFSET('別紙2-4(研修実施報告書)'!$I$8,(COLUMN()-COLUMN($J$9))*4,0,4,2),$C184),BN$9,"")</f>
        <v/>
      </c>
      <c r="BO184" s="332" t="str">
        <f ca="1">IF(COUNTIF(OFFSET('別紙2-4(研修実施報告書)'!$I$8,(COLUMN()-COLUMN($J$9))*4,0,4,2),$C184),BO$9,"")</f>
        <v/>
      </c>
      <c r="BP184" s="332" t="str">
        <f ca="1">IF(COUNTIF(OFFSET('別紙2-4(研修実施報告書)'!$I$8,(COLUMN()-COLUMN($J$9))*4,0,4,2),$C184),BP$9,"")</f>
        <v/>
      </c>
      <c r="BQ184" s="332" t="str">
        <f ca="1">IF(COUNTIF(OFFSET('別紙2-4(研修実施報告書)'!$I$8,(COLUMN()-COLUMN($J$9))*4,0,4,2),$C184),BQ$9,"")</f>
        <v/>
      </c>
      <c r="BR184" s="332" t="str">
        <f ca="1">IF(COUNTIF(OFFSET('別紙2-4(研修実施報告書)'!$I$8,(COLUMN()-COLUMN($J$9))*4,0,4,2),$C184),BR$9,"")</f>
        <v/>
      </c>
      <c r="BS184" s="332" t="str">
        <f ca="1">IF(COUNTIF(OFFSET('別紙2-4(研修実施報告書)'!$I$8,(COLUMN()-COLUMN($J$9))*4,0,4,2),$C184),BS$9,"")</f>
        <v/>
      </c>
      <c r="BT184" s="332" t="str">
        <f ca="1">IF(COUNTIF(OFFSET('別紙2-4(研修実施報告書)'!$I$8,(COLUMN()-COLUMN($J$9))*4,0,4,2),$C184),BT$9,"")</f>
        <v/>
      </c>
      <c r="BU184" s="332" t="str">
        <f ca="1">IF(COUNTIF(OFFSET('別紙2-4(研修実施報告書)'!$I$8,(COLUMN()-COLUMN($J$9))*4,0,4,2),$C184),BU$9,"")</f>
        <v/>
      </c>
      <c r="BV184" s="332" t="str">
        <f ca="1">IF(COUNTIF(OFFSET('別紙2-4(研修実施報告書)'!$I$8,(COLUMN()-COLUMN($J$9))*4,0,4,2),$C184),BV$9,"")</f>
        <v/>
      </c>
      <c r="BW184" s="332" t="str">
        <f ca="1">IF(COUNTIF(OFFSET('別紙2-4(研修実施報告書)'!$I$8,(COLUMN()-COLUMN($J$9))*4,0,4,2),$C184),BW$9,"")</f>
        <v/>
      </c>
      <c r="BX184" s="332" t="str">
        <f ca="1">IF(COUNTIF(OFFSET('別紙2-4(研修実施報告書)'!$I$8,(COLUMN()-COLUMN($J$9))*4,0,4,2),$C184),BX$9,"")</f>
        <v/>
      </c>
      <c r="BY184" s="332" t="str">
        <f ca="1">IF(COUNTIF(OFFSET('別紙2-4(研修実施報告書)'!$I$8,(COLUMN()-COLUMN($J$9))*4,0,4,2),$C184),BY$9,"")</f>
        <v/>
      </c>
      <c r="BZ184" s="332" t="str">
        <f ca="1">IF(COUNTIF(OFFSET('別紙2-4(研修実施報告書)'!$I$8,(COLUMN()-COLUMN($J$9))*4,0,4,2),$C184),BZ$9,"")</f>
        <v/>
      </c>
      <c r="CA184" s="332" t="str">
        <f ca="1">IF(COUNTIF(OFFSET('別紙2-4(研修実施報告書)'!$I$8,(COLUMN()-COLUMN($J$9))*4,0,4,2),$C184),CA$9,"")</f>
        <v/>
      </c>
      <c r="CB184" s="332" t="str">
        <f ca="1">IF(COUNTIF(OFFSET('別紙2-4(研修実施報告書)'!$I$8,(COLUMN()-COLUMN($J$9))*4,0,4,2),$C184),CB$9,"")</f>
        <v/>
      </c>
      <c r="CC184" s="332" t="str">
        <f ca="1">IF(COUNTIF(OFFSET('別紙2-4(研修実施報告書)'!$I$8,(COLUMN()-COLUMN($J$9))*4,0,4,2),$C184),CC$9,"")</f>
        <v/>
      </c>
      <c r="CD184" s="332" t="str">
        <f ca="1">IF(COUNTIF(OFFSET('別紙2-4(研修実施報告書)'!$I$8,(COLUMN()-COLUMN($J$9))*4,0,4,2),$C184),CD$9,"")</f>
        <v/>
      </c>
      <c r="CE184" s="332" t="str">
        <f ca="1">IF(COUNTIF(OFFSET('別紙2-4(研修実施報告書)'!$I$8,(COLUMN()-COLUMN($J$9))*4,0,4,2),$C184),CE$9,"")</f>
        <v/>
      </c>
      <c r="CF184" s="332" t="str">
        <f ca="1">IF(COUNTIF(OFFSET('別紙2-4(研修実施報告書)'!$I$8,(COLUMN()-COLUMN($J$9))*4,0,4,2),$C184),CF$9,"")</f>
        <v/>
      </c>
      <c r="CG184" s="332" t="str">
        <f ca="1">IF(COUNTIF(OFFSET('別紙2-4(研修実施報告書)'!$I$8,(COLUMN()-COLUMN($J$9))*4,0,4,2),$C184),CG$9,"")</f>
        <v/>
      </c>
      <c r="CH184" s="332" t="str">
        <f ca="1">IF(COUNTIF(OFFSET('別紙2-4(研修実施報告書)'!$I$8,(COLUMN()-COLUMN($J$9))*4,0,4,2),$C184),CH$9,"")</f>
        <v/>
      </c>
      <c r="CI184" s="332" t="str">
        <f ca="1">IF(COUNTIF(OFFSET('別紙2-4(研修実施報告書)'!$I$8,(COLUMN()-COLUMN($J$9))*4,0,4,2),$C184),CI$9,"")</f>
        <v/>
      </c>
      <c r="CJ184" s="332" t="str">
        <f ca="1">IF(COUNTIF(OFFSET('別紙2-4(研修実施報告書)'!$I$8,(COLUMN()-COLUMN($J$9))*4,0,4,2),$C184),CJ$9,"")</f>
        <v/>
      </c>
      <c r="CK184" s="332" t="str">
        <f ca="1">IF(COUNTIF(OFFSET('別紙2-4(研修実施報告書)'!$I$8,(COLUMN()-COLUMN($J$9))*4,0,4,2),$C184),CK$9,"")</f>
        <v/>
      </c>
      <c r="CL184" s="332" t="str">
        <f ca="1">IF(COUNTIF(OFFSET('別紙2-4(研修実施報告書)'!$I$8,(COLUMN()-COLUMN($J$9))*4,0,4,2),$C184),CL$9,"")</f>
        <v/>
      </c>
      <c r="CM184" s="332" t="str">
        <f ca="1">IF(COUNTIF(OFFSET('別紙2-4(研修実施報告書)'!$I$8,(COLUMN()-COLUMN($J$9))*4,0,4,2),$C184),CM$9,"")</f>
        <v/>
      </c>
      <c r="CN184" s="332" t="str">
        <f ca="1">IF(COUNTIF(OFFSET('別紙2-4(研修実施報告書)'!$I$8,(COLUMN()-COLUMN($J$9))*4,0,4,2),$C184),CN$9,"")</f>
        <v/>
      </c>
      <c r="CO184" s="332" t="str">
        <f ca="1">IF(COUNTIF(OFFSET('別紙2-4(研修実施報告書)'!$I$8,(COLUMN()-COLUMN($J$9))*4,0,4,2),$C184),CO$9,"")</f>
        <v/>
      </c>
      <c r="CP184" s="332" t="str">
        <f ca="1">IF(COUNTIF(OFFSET('別紙2-4(研修実施報告書)'!$I$8,(COLUMN()-COLUMN($J$9))*4,0,4,2),$C184),CP$9,"")</f>
        <v/>
      </c>
      <c r="CQ184" s="332" t="str">
        <f ca="1">IF(COUNTIF(OFFSET('別紙2-4(研修実施報告書)'!$I$8,(COLUMN()-COLUMN($J$9))*4,0,4,2),$C184),CQ$9,"")</f>
        <v/>
      </c>
      <c r="CR184" s="332" t="str">
        <f ca="1">IF(COUNTIF(OFFSET('別紙2-4(研修実施報告書)'!$I$8,(COLUMN()-COLUMN($J$9))*4,0,4,2),$C184),CR$9,"")</f>
        <v/>
      </c>
      <c r="CS184" s="332" t="str">
        <f ca="1">IF(COUNTIF(OFFSET('別紙2-4(研修実施報告書)'!$I$8,(COLUMN()-COLUMN($J$9))*4,0,4,2),$C184),CS$9,"")</f>
        <v/>
      </c>
      <c r="CT184" s="332" t="str">
        <f ca="1">IF(COUNTIF(OFFSET('別紙2-4(研修実施報告書)'!$I$8,(COLUMN()-COLUMN($J$9))*4,0,4,2),$C184),CT$9,"")</f>
        <v/>
      </c>
      <c r="CU184" s="332" t="str">
        <f ca="1">IF(COUNTIF(OFFSET('別紙2-4(研修実施報告書)'!$I$8,(COLUMN()-COLUMN($J$9))*4,0,4,2),$C184),CU$9,"")</f>
        <v/>
      </c>
      <c r="CV184" s="332" t="str">
        <f ca="1">IF(COUNTIF(OFFSET('別紙2-4(研修実施報告書)'!$I$8,(COLUMN()-COLUMN($J$9))*4,0,4,2),$C184),CV$9,"")</f>
        <v/>
      </c>
      <c r="CW184" s="332" t="str">
        <f ca="1">IF(COUNTIF(OFFSET('別紙2-4(研修実施報告書)'!$I$8,(COLUMN()-COLUMN($J$9))*4,0,4,2),$C184),CW$9,"")</f>
        <v/>
      </c>
      <c r="CX184" s="332" t="str">
        <f ca="1">IF(COUNTIF(OFFSET('別紙2-4(研修実施報告書)'!$I$8,(COLUMN()-COLUMN($J$9))*4,0,4,2),$C184),CX$9,"")</f>
        <v/>
      </c>
      <c r="CY184" s="332" t="str">
        <f ca="1">IF(COUNTIF(OFFSET('別紙2-4(研修実施報告書)'!$I$8,(COLUMN()-COLUMN($J$9))*4,0,4,2),$C184),CY$9,"")</f>
        <v/>
      </c>
      <c r="CZ184" s="332" t="str">
        <f ca="1">IF(COUNTIF(OFFSET('別紙2-4(研修実施報告書)'!$I$8,(COLUMN()-COLUMN($J$9))*4,0,4,2),$C184),CZ$9,"")</f>
        <v/>
      </c>
      <c r="DA184" s="332" t="str">
        <f ca="1">IF(COUNTIF(OFFSET('別紙2-4(研修実施報告書)'!$I$8,(COLUMN()-COLUMN($J$9))*4,0,4,2),$C184),DA$9,"")</f>
        <v/>
      </c>
      <c r="DB184" s="332" t="str">
        <f ca="1">IF(COUNTIF(OFFSET('別紙2-4(研修実施報告書)'!$I$8,(COLUMN()-COLUMN($J$9))*4,0,4,2),$C184),DB$9,"")</f>
        <v/>
      </c>
      <c r="DC184" s="332" t="str">
        <f ca="1">IF(COUNTIF(OFFSET('別紙2-4(研修実施報告書)'!$I$8,(COLUMN()-COLUMN($J$9))*4,0,4,2),$C184),DC$9,"")</f>
        <v/>
      </c>
      <c r="DD184" s="332" t="str">
        <f ca="1">IF(COUNTIF(OFFSET('別紙2-4(研修実施報告書)'!$I$8,(COLUMN()-COLUMN($J$9))*4,0,4,2),$C184),DD$9,"")</f>
        <v/>
      </c>
      <c r="DE184" s="332" t="str">
        <f ca="1">IF(COUNTIF(OFFSET('別紙2-4(研修実施報告書)'!$I$8,(COLUMN()-COLUMN($J$9))*4,0,4,2),$C184),DE$9,"")</f>
        <v/>
      </c>
      <c r="DF184" s="332" t="str">
        <f ca="1">IF(COUNTIF(OFFSET('別紙2-4(研修実施報告書)'!$I$8,(COLUMN()-COLUMN($J$9))*4,0,4,2),$C184),DF$9,"")</f>
        <v/>
      </c>
      <c r="DG184" s="332" t="str">
        <f ca="1">IF(COUNTIF(OFFSET('別紙2-4(研修実施報告書)'!$I$8,(COLUMN()-COLUMN($J$9))*4,0,4,2),$C184),DG$9,"")</f>
        <v/>
      </c>
      <c r="DH184" s="332" t="str">
        <f ca="1">IF(COUNTIF(OFFSET('別紙2-4(研修実施報告書)'!$I$8,(COLUMN()-COLUMN($J$9))*4,0,4,2),$C184),DH$9,"")</f>
        <v/>
      </c>
      <c r="DI184" s="332" t="str">
        <f ca="1">IF(COUNTIF(OFFSET('別紙2-4(研修実施報告書)'!$I$8,(COLUMN()-COLUMN($J$9))*4,0,4,2),$C184),DI$9,"")</f>
        <v/>
      </c>
      <c r="DJ184" s="332" t="str">
        <f ca="1">IF(COUNTIF(OFFSET('別紙2-4(研修実施報告書)'!$I$8,(COLUMN()-COLUMN($J$9))*4,0,4,2),$C184),DJ$9,"")</f>
        <v/>
      </c>
      <c r="DK184" s="332" t="str">
        <f ca="1">IF(COUNTIF(OFFSET('別紙2-4(研修実施報告書)'!$I$8,(COLUMN()-COLUMN($J$9))*4,0,4,2),$C184),DK$9,"")</f>
        <v/>
      </c>
      <c r="DL184" s="332" t="str">
        <f ca="1">IF(COUNTIF(OFFSET('別紙2-4(研修実施報告書)'!$I$8,(COLUMN()-COLUMN($J$9))*4,0,4,2),$C184),DL$9,"")</f>
        <v/>
      </c>
      <c r="DM184" s="332" t="str">
        <f ca="1">IF(COUNTIF(OFFSET('別紙2-4(研修実施報告書)'!$I$8,(COLUMN()-COLUMN($J$9))*4,0,4,2),$C184),DM$9,"")</f>
        <v/>
      </c>
      <c r="DN184" s="332" t="str">
        <f ca="1">IF(COUNTIF(OFFSET('別紙2-4(研修実施報告書)'!$I$8,(COLUMN()-COLUMN($J$9))*4,0,4,2),$C184),DN$9,"")</f>
        <v/>
      </c>
      <c r="DO184" s="332" t="str">
        <f ca="1">IF(COUNTIF(OFFSET('別紙2-4(研修実施報告書)'!$I$8,(COLUMN()-COLUMN($J$9))*4,0,4,2),$C184),DO$9,"")</f>
        <v/>
      </c>
      <c r="DP184" s="332" t="str">
        <f ca="1">IF(COUNTIF(OFFSET('別紙2-4(研修実施報告書)'!$I$8,(COLUMN()-COLUMN($J$9))*4,0,4,2),$C184),DP$9,"")</f>
        <v/>
      </c>
      <c r="DQ184" s="332" t="str">
        <f ca="1">IF(COUNTIF(OFFSET('別紙2-4(研修実施報告書)'!$I$8,(COLUMN()-COLUMN($J$9))*4,0,4,2),$C184),DQ$9,"")</f>
        <v/>
      </c>
      <c r="DR184" s="332" t="str">
        <f ca="1">IF(COUNTIF(OFFSET('別紙2-4(研修実施報告書)'!$I$8,(COLUMN()-COLUMN($J$9))*4,0,4,2),$C184),DR$9,"")</f>
        <v/>
      </c>
      <c r="DS184" s="332" t="str">
        <f ca="1">IF(COUNTIF(OFFSET('別紙2-4(研修実施報告書)'!$I$8,(COLUMN()-COLUMN($J$9))*4,0,4,2),$C184),DS$9,"")</f>
        <v/>
      </c>
      <c r="DT184" s="332" t="str">
        <f ca="1">IF(COUNTIF(OFFSET('別紙2-4(研修実施報告書)'!$I$8,(COLUMN()-COLUMN($J$9))*4,0,4,2),$C184),DT$9,"")</f>
        <v/>
      </c>
      <c r="DU184" s="332" t="str">
        <f ca="1">IF(COUNTIF(OFFSET('別紙2-4(研修実施報告書)'!$I$8,(COLUMN()-COLUMN($J$9))*4,0,4,2),$C184),DU$9,"")</f>
        <v/>
      </c>
      <c r="DV184" s="332" t="str">
        <f ca="1">IF(COUNTIF(OFFSET('別紙2-4(研修実施報告書)'!$I$8,(COLUMN()-COLUMN($J$9))*4,0,4,2),$C184),DV$9,"")</f>
        <v/>
      </c>
      <c r="DW184" s="332" t="str">
        <f ca="1">IF(COUNTIF(OFFSET('別紙2-4(研修実施報告書)'!$I$8,(COLUMN()-COLUMN($J$9))*4,0,4,2),$C184),DW$9,"")</f>
        <v/>
      </c>
      <c r="DX184" s="332" t="str">
        <f ca="1">IF(COUNTIF(OFFSET('別紙2-4(研修実施報告書)'!$I$8,(COLUMN()-COLUMN($J$9))*4,0,4,2),$C184),DX$9,"")</f>
        <v/>
      </c>
      <c r="DY184" s="332" t="str">
        <f ca="1">IF(COUNTIF(OFFSET('別紙2-4(研修実施報告書)'!$I$8,(COLUMN()-COLUMN($J$9))*4,0,4,2),$C184),DY$9,"")</f>
        <v/>
      </c>
      <c r="DZ184" s="332" t="str">
        <f ca="1">IF(COUNTIF(OFFSET('別紙2-4(研修実施報告書)'!$I$8,(COLUMN()-COLUMN($J$9))*4,0,4,2),$C184),DZ$9,"")</f>
        <v/>
      </c>
      <c r="EA184" s="332" t="str">
        <f ca="1">IF(COUNTIF(OFFSET('別紙2-4(研修実施報告書)'!$I$8,(COLUMN()-COLUMN($J$9))*4,0,4,2),$C184),EA$9,"")</f>
        <v/>
      </c>
      <c r="EB184" s="332" t="str">
        <f ca="1">IF(COUNTIF(OFFSET('別紙2-4(研修実施報告書)'!$I$8,(COLUMN()-COLUMN($J$9))*4,0,4,2),$C184),EB$9,"")</f>
        <v/>
      </c>
      <c r="EC184" s="332" t="str">
        <f ca="1">IF(COUNTIF(OFFSET('別紙2-4(研修実施報告書)'!$I$8,(COLUMN()-COLUMN($J$9))*4,0,4,2),$C184),EC$9,"")</f>
        <v/>
      </c>
      <c r="ED184" s="332" t="str">
        <f ca="1">IF(COUNTIF(OFFSET('別紙2-4(研修実施報告書)'!$I$8,(COLUMN()-COLUMN($J$9))*4,0,4,2),$C184),ED$9,"")</f>
        <v/>
      </c>
      <c r="EE184" s="332" t="str">
        <f ca="1">IF(COUNTIF(OFFSET('別紙2-4(研修実施報告書)'!$I$8,(COLUMN()-COLUMN($J$9))*4,0,4,2),$C184),EE$9,"")</f>
        <v/>
      </c>
      <c r="EF184" s="332" t="str">
        <f ca="1">IF(COUNTIF(OFFSET('別紙2-4(研修実施報告書)'!$I$8,(COLUMN()-COLUMN($J$9))*4,0,4,2),$C184),EF$9,"")</f>
        <v/>
      </c>
      <c r="EG184" s="332" t="str">
        <f ca="1">IF(COUNTIF(OFFSET('別紙2-4(研修実施報告書)'!$I$8,(COLUMN()-COLUMN($J$9))*4,0,4,2),$C184),EG$9,"")</f>
        <v/>
      </c>
      <c r="EH184" s="332" t="str">
        <f ca="1">IF(COUNTIF(OFFSET('別紙2-4(研修実施報告書)'!$I$8,(COLUMN()-COLUMN($J$9))*4,0,4,2),$C184),EH$9,"")</f>
        <v/>
      </c>
      <c r="EI184" s="332" t="str">
        <f ca="1">IF(COUNTIF(OFFSET('別紙2-4(研修実施報告書)'!$I$8,(COLUMN()-COLUMN($J$9))*4,0,4,2),$C184),EI$9,"")</f>
        <v/>
      </c>
      <c r="EJ184" s="332" t="str">
        <f ca="1">IF(COUNTIF(OFFSET('別紙2-4(研修実施報告書)'!$I$8,(COLUMN()-COLUMN($J$9))*4,0,4,2),$C184),EJ$9,"")</f>
        <v/>
      </c>
      <c r="EK184" s="332" t="str">
        <f ca="1">IF(COUNTIF(OFFSET('別紙2-4(研修実施報告書)'!$I$8,(COLUMN()-COLUMN($J$9))*4,0,4,2),$C184),EK$9,"")</f>
        <v/>
      </c>
      <c r="EL184" s="332" t="str">
        <f ca="1">IF(COUNTIF(OFFSET('別紙2-4(研修実施報告書)'!$I$8,(COLUMN()-COLUMN($J$9))*4,0,4,2),$C184),EL$9,"")</f>
        <v/>
      </c>
      <c r="EM184" s="332" t="str">
        <f ca="1">IF(COUNTIF(OFFSET('別紙2-4(研修実施報告書)'!$I$8,(COLUMN()-COLUMN($J$9))*4,0,4,2),$C184),EM$9,"")</f>
        <v/>
      </c>
      <c r="EN184" s="332" t="str">
        <f ca="1">IF(COUNTIF(OFFSET('別紙2-4(研修実施報告書)'!$I$8,(COLUMN()-COLUMN($J$9))*4,0,4,2),$C184),EN$9,"")</f>
        <v/>
      </c>
      <c r="EO184" s="332" t="str">
        <f ca="1">IF(COUNTIF(OFFSET('別紙2-4(研修実施報告書)'!$I$8,(COLUMN()-COLUMN($J$9))*4,0,4,2),$C184),EO$9,"")</f>
        <v/>
      </c>
      <c r="EP184" s="332" t="str">
        <f ca="1">IF(COUNTIF(OFFSET('別紙2-4(研修実施報告書)'!$I$8,(COLUMN()-COLUMN($J$9))*4,0,4,2),$C184),EP$9,"")</f>
        <v/>
      </c>
      <c r="EQ184" s="332" t="str">
        <f ca="1">IF(COUNTIF(OFFSET('別紙2-4(研修実施報告書)'!$I$8,(COLUMN()-COLUMN($J$9))*4,0,4,2),$C184),EQ$9,"")</f>
        <v/>
      </c>
      <c r="ER184" s="332" t="str">
        <f ca="1">IF(COUNTIF(OFFSET('別紙2-4(研修実施報告書)'!$I$8,(COLUMN()-COLUMN($J$9))*4,0,4,2),$C184),ER$9,"")</f>
        <v/>
      </c>
      <c r="ES184" s="332" t="str">
        <f ca="1">IF(COUNTIF(OFFSET('別紙2-4(研修実施報告書)'!$I$8,(COLUMN()-COLUMN($J$9))*4,0,4,2),$C184),ES$9,"")</f>
        <v/>
      </c>
      <c r="ET184" s="332" t="str">
        <f ca="1">IF(COUNTIF(OFFSET('別紙2-4(研修実施報告書)'!$I$8,(COLUMN()-COLUMN($J$9))*4,0,4,2),$C184),ET$9,"")</f>
        <v/>
      </c>
      <c r="EU184" s="332" t="str">
        <f ca="1">IF(COUNTIF(OFFSET('別紙2-4(研修実施報告書)'!$I$8,(COLUMN()-COLUMN($J$9))*4,0,4,2),$C184),EU$9,"")</f>
        <v/>
      </c>
      <c r="EV184" s="332" t="str">
        <f ca="1">IF(COUNTIF(OFFSET('別紙2-4(研修実施報告書)'!$I$8,(COLUMN()-COLUMN($J$9))*4,0,4,2),$C184),EV$9,"")</f>
        <v/>
      </c>
      <c r="EW184" s="332" t="str">
        <f ca="1">IF(COUNTIF(OFFSET('別紙2-4(研修実施報告書)'!$I$8,(COLUMN()-COLUMN($J$9))*4,0,4,2),$C184),EW$9,"")</f>
        <v/>
      </c>
      <c r="EX184" s="332" t="str">
        <f ca="1">IF(COUNTIF(OFFSET('別紙2-4(研修実施報告書)'!$I$8,(COLUMN()-COLUMN($J$9))*4,0,4,2),$C184),EX$9,"")</f>
        <v/>
      </c>
      <c r="EY184" s="332" t="str">
        <f ca="1">IF(COUNTIF(OFFSET('別紙2-4(研修実施報告書)'!$I$8,(COLUMN()-COLUMN($J$9))*4,0,4,2),$C184),EY$9,"")</f>
        <v/>
      </c>
      <c r="EZ184" s="332" t="str">
        <f ca="1">IF(COUNTIF(OFFSET('別紙2-4(研修実施報告書)'!$I$8,(COLUMN()-COLUMN($J$9))*4,0,4,2),$C184),EZ$9,"")</f>
        <v/>
      </c>
      <c r="FA184" s="332" t="str">
        <f ca="1">IF(COUNTIF(OFFSET('別紙2-4(研修実施報告書)'!$I$8,(COLUMN()-COLUMN($J$9))*4,0,4,2),$C184),FA$9,"")</f>
        <v/>
      </c>
      <c r="FB184" s="332" t="str">
        <f ca="1">IF(COUNTIF(OFFSET('別紙2-4(研修実施報告書)'!$I$8,(COLUMN()-COLUMN($J$9))*4,0,4,2),$C184),FB$9,"")</f>
        <v/>
      </c>
      <c r="FC184" s="332" t="str">
        <f ca="1">IF(COUNTIF(OFFSET('別紙2-4(研修実施報告書)'!$I$8,(COLUMN()-COLUMN($J$9))*4,0,4,2),$C184),FC$9,"")</f>
        <v/>
      </c>
      <c r="FD184" s="332" t="str">
        <f ca="1">IF(COUNTIF(OFFSET('別紙2-4(研修実施報告書)'!$I$8,(COLUMN()-COLUMN($J$9))*4,0,4,2),$C184),FD$9,"")</f>
        <v/>
      </c>
      <c r="FE184" s="332" t="str">
        <f ca="1">IF(COUNTIF(OFFSET('別紙2-4(研修実施報告書)'!$I$8,(COLUMN()-COLUMN($J$9))*4,0,4,2),$C184),FE$9,"")</f>
        <v/>
      </c>
      <c r="FF184" s="332" t="str">
        <f ca="1">IF(COUNTIF(OFFSET('別紙2-4(研修実施報告書)'!$I$8,(COLUMN()-COLUMN($J$9))*4,0,4,2),$C184),FF$9,"")</f>
        <v/>
      </c>
      <c r="FG184" s="332" t="str">
        <f ca="1">IF(COUNTIF(OFFSET('別紙2-4(研修実施報告書)'!$I$8,(COLUMN()-COLUMN($J$9))*4,0,4,2),$C184),FG$9,"")</f>
        <v/>
      </c>
      <c r="FH184" s="332" t="str">
        <f ca="1">IF(COUNTIF(OFFSET('別紙2-4(研修実施報告書)'!$I$8,(COLUMN()-COLUMN($J$9))*4,0,4,2),$C184),FH$9,"")</f>
        <v/>
      </c>
      <c r="FI184" s="332" t="str">
        <f ca="1">IF(COUNTIF(OFFSET('別紙2-4(研修実施報告書)'!$I$8,(COLUMN()-COLUMN($J$9))*4,0,4,2),$C184),FI$9,"")</f>
        <v/>
      </c>
      <c r="FJ184" s="332" t="str">
        <f ca="1">IF(COUNTIF(OFFSET('別紙2-4(研修実施報告書)'!$I$8,(COLUMN()-COLUMN($J$9))*4,0,4,2),$C184),FJ$9,"")</f>
        <v/>
      </c>
      <c r="FK184" s="332" t="str">
        <f ca="1">IF(COUNTIF(OFFSET('別紙2-4(研修実施報告書)'!$I$8,(COLUMN()-COLUMN($J$9))*4,0,4,2),$C184),FK$9,"")</f>
        <v/>
      </c>
      <c r="FL184" s="332" t="str">
        <f ca="1">IF(COUNTIF(OFFSET('別紙2-4(研修実施報告書)'!$I$8,(COLUMN()-COLUMN($J$9))*4,0,4,2),$C184),FL$9,"")</f>
        <v/>
      </c>
      <c r="FM184" s="332" t="str">
        <f ca="1">IF(COUNTIF(OFFSET('別紙2-4(研修実施報告書)'!$I$8,(COLUMN()-COLUMN($J$9))*4,0,4,2),$C184),FM$9,"")</f>
        <v/>
      </c>
      <c r="FN184" s="332" t="str">
        <f ca="1">IF(COUNTIF(OFFSET('別紙2-4(研修実施報告書)'!$I$8,(COLUMN()-COLUMN($J$9))*4,0,4,2),$C184),FN$9,"")</f>
        <v/>
      </c>
      <c r="FO184" s="332" t="str">
        <f ca="1">IF(COUNTIF(OFFSET('別紙2-4(研修実施報告書)'!$I$8,(COLUMN()-COLUMN($J$9))*4,0,4,2),$C184),FO$9,"")</f>
        <v/>
      </c>
      <c r="FP184" s="332" t="str">
        <f ca="1">IF(COUNTIF(OFFSET('別紙2-4(研修実施報告書)'!$I$8,(COLUMN()-COLUMN($J$9))*4,0,4,2),$C184),FP$9,"")</f>
        <v/>
      </c>
      <c r="FQ184" s="332" t="str">
        <f ca="1">IF(COUNTIF(OFFSET('別紙2-4(研修実施報告書)'!$I$8,(COLUMN()-COLUMN($J$9))*4,0,4,2),$C184),FQ$9,"")</f>
        <v/>
      </c>
      <c r="FR184" s="332" t="str">
        <f ca="1">IF(COUNTIF(OFFSET('別紙2-4(研修実施報告書)'!$I$8,(COLUMN()-COLUMN($J$9))*4,0,4,2),$C184),FR$9,"")</f>
        <v/>
      </c>
      <c r="FS184" s="332" t="str">
        <f ca="1">IF(COUNTIF(OFFSET('別紙2-4(研修実施報告書)'!$I$8,(COLUMN()-COLUMN($J$9))*4,0,4,2),$C184),FS$9,"")</f>
        <v/>
      </c>
      <c r="FT184" s="332" t="str">
        <f ca="1">IF(COUNTIF(OFFSET('別紙2-4(研修実施報告書)'!$I$8,(COLUMN()-COLUMN($J$9))*4,0,4,2),$C184),FT$9,"")</f>
        <v/>
      </c>
      <c r="FU184" s="332" t="str">
        <f ca="1">IF(COUNTIF(OFFSET('別紙2-4(研修実施報告書)'!$I$8,(COLUMN()-COLUMN($J$9))*4,0,4,2),$C184),FU$9,"")</f>
        <v/>
      </c>
      <c r="FV184" s="332" t="str">
        <f ca="1">IF(COUNTIF(OFFSET('別紙2-4(研修実施報告書)'!$I$8,(COLUMN()-COLUMN($J$9))*4,0,4,2),$C184),FV$9,"")</f>
        <v/>
      </c>
      <c r="FW184" s="332" t="str">
        <f ca="1">IF(COUNTIF(OFFSET('別紙2-4(研修実施報告書)'!$I$8,(COLUMN()-COLUMN($J$9))*4,0,4,2),$C184),FW$9,"")</f>
        <v/>
      </c>
      <c r="FX184" s="332" t="str">
        <f ca="1">IF(COUNTIF(OFFSET('別紙2-4(研修実施報告書)'!$I$8,(COLUMN()-COLUMN($J$9))*4,0,4,2),$C184),FX$9,"")</f>
        <v/>
      </c>
      <c r="FY184" s="332" t="str">
        <f ca="1">IF(COUNTIF(OFFSET('別紙2-4(研修実施報告書)'!$I$8,(COLUMN()-COLUMN($J$9))*4,0,4,2),$C184),FY$9,"")</f>
        <v/>
      </c>
      <c r="FZ184" s="332" t="str">
        <f ca="1">IF(COUNTIF(OFFSET('別紙2-4(研修実施報告書)'!$I$8,(COLUMN()-COLUMN($J$9))*4,0,4,2),$C184),FZ$9,"")</f>
        <v/>
      </c>
      <c r="GA184" s="332" t="str">
        <f ca="1">IF(COUNTIF(OFFSET('別紙2-4(研修実施報告書)'!$I$8,(COLUMN()-COLUMN($J$9))*4,0,4,2),$C184),GA$9,"")</f>
        <v/>
      </c>
      <c r="GB184" s="332" t="str">
        <f ca="1">IF(COUNTIF(OFFSET('別紙2-4(研修実施報告書)'!$I$8,(COLUMN()-COLUMN($J$9))*4,0,4,2),$C184),GB$9,"")</f>
        <v/>
      </c>
      <c r="GC184" s="332" t="str">
        <f ca="1">IF(COUNTIF(OFFSET('別紙2-4(研修実施報告書)'!$I$8,(COLUMN()-COLUMN($J$9))*4,0,4,2),$C184),GC$9,"")</f>
        <v/>
      </c>
      <c r="GD184" s="332" t="str">
        <f ca="1">IF(COUNTIF(OFFSET('別紙2-4(研修実施報告書)'!$I$8,(COLUMN()-COLUMN($J$9))*4,0,4,2),$C184),GD$9,"")</f>
        <v/>
      </c>
      <c r="GE184" s="332" t="str">
        <f ca="1">IF(COUNTIF(OFFSET('別紙2-4(研修実施報告書)'!$I$8,(COLUMN()-COLUMN($J$9))*4,0,4,2),$C184),GE$9,"")</f>
        <v/>
      </c>
      <c r="GF184" s="332" t="str">
        <f ca="1">IF(COUNTIF(OFFSET('別紙2-4(研修実施報告書)'!$I$8,(COLUMN()-COLUMN($J$9))*4,0,4,2),$C184),GF$9,"")</f>
        <v/>
      </c>
      <c r="GG184" s="332" t="str">
        <f ca="1">IF(COUNTIF(OFFSET('別紙2-4(研修実施報告書)'!$I$8,(COLUMN()-COLUMN($J$9))*4,0,4,2),$C184),GG$9,"")</f>
        <v/>
      </c>
      <c r="GH184" s="332" t="str">
        <f ca="1">IF(COUNTIF(OFFSET('別紙2-4(研修実施報告書)'!$I$8,(COLUMN()-COLUMN($J$9))*4,0,4,2),$C184),GH$9,"")</f>
        <v/>
      </c>
      <c r="GI184" s="332" t="str">
        <f ca="1">IF(COUNTIF(OFFSET('別紙2-4(研修実施報告書)'!$I$8,(COLUMN()-COLUMN($J$9))*4,0,4,2),$C184),GI$9,"")</f>
        <v/>
      </c>
      <c r="GJ184" s="332" t="str">
        <f ca="1">IF(COUNTIF(OFFSET('別紙2-4(研修実施報告書)'!$I$8,(COLUMN()-COLUMN($J$9))*4,0,4,2),$C184),GJ$9,"")</f>
        <v/>
      </c>
      <c r="GK184" s="332" t="str">
        <f ca="1">IF(COUNTIF(OFFSET('別紙2-4(研修実施報告書)'!$I$8,(COLUMN()-COLUMN($J$9))*4,0,4,2),$C184),GK$9,"")</f>
        <v/>
      </c>
      <c r="GL184" s="332" t="str">
        <f ca="1">IF(COUNTIF(OFFSET('別紙2-4(研修実施報告書)'!$I$8,(COLUMN()-COLUMN($J$9))*4,0,4,2),$C184),GL$9,"")</f>
        <v/>
      </c>
      <c r="GM184" s="332" t="str">
        <f ca="1">IF(COUNTIF(OFFSET('別紙2-4(研修実施報告書)'!$I$8,(COLUMN()-COLUMN($J$9))*4,0,4,2),$C184),GM$9,"")</f>
        <v/>
      </c>
      <c r="GN184" s="332" t="str">
        <f ca="1">IF(COUNTIF(OFFSET('別紙2-4(研修実施報告書)'!$I$8,(COLUMN()-COLUMN($J$9))*4,0,4,2),$C184),GN$9,"")</f>
        <v/>
      </c>
      <c r="GO184" s="332" t="str">
        <f ca="1">IF(COUNTIF(OFFSET('別紙2-4(研修実施報告書)'!$I$8,(COLUMN()-COLUMN($J$9))*4,0,4,2),$C184),GO$9,"")</f>
        <v/>
      </c>
      <c r="GP184" s="332" t="str">
        <f ca="1">IF(COUNTIF(OFFSET('別紙2-4(研修実施報告書)'!$I$8,(COLUMN()-COLUMN($J$9))*4,0,4,2),$C184),GP$9,"")</f>
        <v/>
      </c>
      <c r="GQ184" s="332" t="str">
        <f ca="1">IF(COUNTIF(OFFSET('別紙2-4(研修実施報告書)'!$I$8,(COLUMN()-COLUMN($J$9))*4,0,4,2),$C184),GQ$9,"")</f>
        <v/>
      </c>
      <c r="GR184" s="332" t="str">
        <f ca="1">IF(COUNTIF(OFFSET('別紙2-4(研修実施報告書)'!$I$8,(COLUMN()-COLUMN($J$9))*4,0,4,2),$C184),GR$9,"")</f>
        <v/>
      </c>
      <c r="GS184" s="332" t="str">
        <f ca="1">IF(COUNTIF(OFFSET('別紙2-4(研修実施報告書)'!$I$8,(COLUMN()-COLUMN($J$9))*4,0,4,2),$C184),GS$9,"")</f>
        <v/>
      </c>
      <c r="GT184" s="332" t="str">
        <f ca="1">IF(COUNTIF(OFFSET('別紙2-4(研修実施報告書)'!$I$8,(COLUMN()-COLUMN($J$9))*4,0,4,2),$C184),GT$9,"")</f>
        <v/>
      </c>
      <c r="GU184" s="332" t="str">
        <f ca="1">IF(COUNTIF(OFFSET('別紙2-4(研修実施報告書)'!$I$8,(COLUMN()-COLUMN($J$9))*4,0,4,2),$C184),GU$9,"")</f>
        <v/>
      </c>
      <c r="GV184" s="332" t="str">
        <f ca="1">IF(COUNTIF(OFFSET('別紙2-4(研修実施報告書)'!$I$8,(COLUMN()-COLUMN($J$9))*4,0,4,2),$C184),GV$9,"")</f>
        <v/>
      </c>
      <c r="GW184" s="332" t="str">
        <f ca="1">IF(COUNTIF(OFFSET('別紙2-4(研修実施報告書)'!$I$8,(COLUMN()-COLUMN($J$9))*4,0,4,2),$C184),GW$9,"")</f>
        <v/>
      </c>
      <c r="GX184" s="332" t="str">
        <f ca="1">IF(COUNTIF(OFFSET('別紙2-4(研修実施報告書)'!$I$8,(COLUMN()-COLUMN($J$9))*4,0,4,2),$C184),GX$9,"")</f>
        <v/>
      </c>
      <c r="GY184" s="332" t="str">
        <f ca="1">IF(COUNTIF(OFFSET('別紙2-4(研修実施報告書)'!$I$8,(COLUMN()-COLUMN($J$9))*4,0,4,2),$C184),GY$9,"")</f>
        <v/>
      </c>
      <c r="GZ184" s="332" t="str">
        <f ca="1">IF(COUNTIF(OFFSET('別紙2-4(研修実施報告書)'!$I$8,(COLUMN()-COLUMN($J$9))*4,0,4,2),$C184),GZ$9,"")</f>
        <v/>
      </c>
      <c r="HA184" s="332" t="str">
        <f ca="1">IF(COUNTIF(OFFSET('別紙2-4(研修実施報告書)'!$I$8,(COLUMN()-COLUMN($J$9))*4,0,4,2),$C184),HA$9,"")</f>
        <v/>
      </c>
      <c r="HB184" s="320"/>
    </row>
    <row r="185" spans="1:210" ht="18.75" customHeight="1">
      <c r="A185" s="325">
        <v>171</v>
      </c>
      <c r="B185" s="323" t="str">
        <f>IF(AND('別紙1-7(研修責任者教育担当者) '!E188="〇",'別紙1-7(研修責任者教育担当者) '!F188="〇"),"専任・兼任",IF('別紙1-7(研修責任者教育担当者) '!E188="〇","専任",IF('別紙1-7(研修責任者教育担当者) '!F188="〇","兼任","")))</f>
        <v/>
      </c>
      <c r="C185" s="324">
        <f>VLOOKUP(A185,'別紙1-7(研修責任者教育担当者) '!$B$18:$C$217,2,0)</f>
        <v>0</v>
      </c>
      <c r="D185" s="348" t="s">
        <v>175</v>
      </c>
      <c r="E185" s="349"/>
      <c r="F185" s="329" t="e">
        <f t="shared" si="6"/>
        <v>#DIV/0!</v>
      </c>
      <c r="G185" s="330" t="e">
        <f t="shared" ca="1" si="7"/>
        <v>#DIV/0!</v>
      </c>
      <c r="H185" s="318">
        <f t="shared" ca="1" si="8"/>
        <v>0</v>
      </c>
      <c r="I185" s="318"/>
      <c r="J185" s="332" t="str">
        <f ca="1">IF(COUNTIF(OFFSET('別紙2-4(研修実施報告書)'!$I$8,(COLUMN()-COLUMN($J$9))*4,0,4,2),$C185),J$9,"")</f>
        <v/>
      </c>
      <c r="K185" s="332" t="str">
        <f ca="1">IF(COUNTIF(OFFSET('別紙2-4(研修実施報告書)'!$I$8,(COLUMN()-COLUMN($J$9))*4,0,4,2),$C185),K$9,"")</f>
        <v/>
      </c>
      <c r="L185" s="332" t="str">
        <f ca="1">IF(COUNTIF(OFFSET('別紙2-4(研修実施報告書)'!$I$8,(COLUMN()-COLUMN($J$9))*4,0,4,2),$C185),L$9,"")</f>
        <v/>
      </c>
      <c r="M185" s="332" t="str">
        <f ca="1">IF(COUNTIF(OFFSET('別紙2-4(研修実施報告書)'!$I$8,(COLUMN()-COLUMN($J$9))*4,0,4,2),$C185),M$9,"")</f>
        <v/>
      </c>
      <c r="N185" s="332" t="str">
        <f ca="1">IF(COUNTIF(OFFSET('別紙2-4(研修実施報告書)'!$I$8,(COLUMN()-COLUMN($J$9))*4,0,4,2),$C185),N$9,"")</f>
        <v/>
      </c>
      <c r="O185" s="332" t="str">
        <f ca="1">IF(COUNTIF(OFFSET('別紙2-4(研修実施報告書)'!$I$8,(COLUMN()-COLUMN($J$9))*4,0,4,2),$C185),O$9,"")</f>
        <v/>
      </c>
      <c r="P185" s="332" t="str">
        <f ca="1">IF(COUNTIF(OFFSET('別紙2-4(研修実施報告書)'!$I$8,(COLUMN()-COLUMN($J$9))*4,0,4,2),$C185),P$9,"")</f>
        <v/>
      </c>
      <c r="Q185" s="332" t="str">
        <f ca="1">IF(COUNTIF(OFFSET('別紙2-4(研修実施報告書)'!$I$8,(COLUMN()-COLUMN($J$9))*4,0,4,2),$C185),Q$9,"")</f>
        <v/>
      </c>
      <c r="R185" s="332" t="str">
        <f ca="1">IF(COUNTIF(OFFSET('別紙2-4(研修実施報告書)'!$I$8,(COLUMN()-COLUMN($J$9))*4,0,4,2),$C185),R$9,"")</f>
        <v/>
      </c>
      <c r="S185" s="332" t="str">
        <f ca="1">IF(COUNTIF(OFFSET('別紙2-4(研修実施報告書)'!$I$8,(COLUMN()-COLUMN($J$9))*4,0,4,2),$C185),S$9,"")</f>
        <v/>
      </c>
      <c r="T185" s="332" t="str">
        <f ca="1">IF(COUNTIF(OFFSET('別紙2-4(研修実施報告書)'!$I$8,(COLUMN()-COLUMN($J$9))*4,0,4,2),$C185),T$9,"")</f>
        <v/>
      </c>
      <c r="U185" s="332" t="str">
        <f ca="1">IF(COUNTIF(OFFSET('別紙2-4(研修実施報告書)'!$I$8,(COLUMN()-COLUMN($J$9))*4,0,4,2),$C185),U$9,"")</f>
        <v/>
      </c>
      <c r="V185" s="332" t="str">
        <f ca="1">IF(COUNTIF(OFFSET('別紙2-4(研修実施報告書)'!$I$8,(COLUMN()-COLUMN($J$9))*4,0,4,2),$C185),V$9,"")</f>
        <v/>
      </c>
      <c r="W185" s="332" t="str">
        <f ca="1">IF(COUNTIF(OFFSET('別紙2-4(研修実施報告書)'!$I$8,(COLUMN()-COLUMN($J$9))*4,0,4,2),$C185),W$9,"")</f>
        <v/>
      </c>
      <c r="X185" s="332" t="str">
        <f ca="1">IF(COUNTIF(OFFSET('別紙2-4(研修実施報告書)'!$I$8,(COLUMN()-COLUMN($J$9))*4,0,4,2),$C185),X$9,"")</f>
        <v/>
      </c>
      <c r="Y185" s="332" t="str">
        <f ca="1">IF(COUNTIF(OFFSET('別紙2-4(研修実施報告書)'!$I$8,(COLUMN()-COLUMN($J$9))*4,0,4,2),$C185),Y$9,"")</f>
        <v/>
      </c>
      <c r="Z185" s="332" t="str">
        <f ca="1">IF(COUNTIF(OFFSET('別紙2-4(研修実施報告書)'!$I$8,(COLUMN()-COLUMN($J$9))*4,0,4,2),$C185),Z$9,"")</f>
        <v/>
      </c>
      <c r="AA185" s="332" t="str">
        <f ca="1">IF(COUNTIF(OFFSET('別紙2-4(研修実施報告書)'!$I$8,(COLUMN()-COLUMN($J$9))*4,0,4,2),$C185),AA$9,"")</f>
        <v/>
      </c>
      <c r="AB185" s="332" t="str">
        <f ca="1">IF(COUNTIF(OFFSET('別紙2-4(研修実施報告書)'!$I$8,(COLUMN()-COLUMN($J$9))*4,0,4,2),$C185),AB$9,"")</f>
        <v/>
      </c>
      <c r="AC185" s="332" t="str">
        <f ca="1">IF(COUNTIF(OFFSET('別紙2-4(研修実施報告書)'!$I$8,(COLUMN()-COLUMN($J$9))*4,0,4,2),$C185),AC$9,"")</f>
        <v/>
      </c>
      <c r="AD185" s="332" t="str">
        <f ca="1">IF(COUNTIF(OFFSET('別紙2-4(研修実施報告書)'!$I$8,(COLUMN()-COLUMN($J$9))*4,0,4,2),$C185),AD$9,"")</f>
        <v/>
      </c>
      <c r="AE185" s="332" t="str">
        <f ca="1">IF(COUNTIF(OFFSET('別紙2-4(研修実施報告書)'!$I$8,(COLUMN()-COLUMN($J$9))*4,0,4,2),$C185),AE$9,"")</f>
        <v/>
      </c>
      <c r="AF185" s="332" t="str">
        <f ca="1">IF(COUNTIF(OFFSET('別紙2-4(研修実施報告書)'!$I$8,(COLUMN()-COLUMN($J$9))*4,0,4,2),$C185),AF$9,"")</f>
        <v/>
      </c>
      <c r="AG185" s="332" t="str">
        <f ca="1">IF(COUNTIF(OFFSET('別紙2-4(研修実施報告書)'!$I$8,(COLUMN()-COLUMN($J$9))*4,0,4,2),$C185),AG$9,"")</f>
        <v/>
      </c>
      <c r="AH185" s="332" t="str">
        <f ca="1">IF(COUNTIF(OFFSET('別紙2-4(研修実施報告書)'!$I$8,(COLUMN()-COLUMN($J$9))*4,0,4,2),$C185),AH$9,"")</f>
        <v/>
      </c>
      <c r="AI185" s="332" t="str">
        <f ca="1">IF(COUNTIF(OFFSET('別紙2-4(研修実施報告書)'!$I$8,(COLUMN()-COLUMN($J$9))*4,0,4,2),$C185),AI$9,"")</f>
        <v/>
      </c>
      <c r="AJ185" s="332" t="str">
        <f ca="1">IF(COUNTIF(OFFSET('別紙2-4(研修実施報告書)'!$I$8,(COLUMN()-COLUMN($J$9))*4,0,4,2),$C185),AJ$9,"")</f>
        <v/>
      </c>
      <c r="AK185" s="332" t="str">
        <f ca="1">IF(COUNTIF(OFFSET('別紙2-4(研修実施報告書)'!$I$8,(COLUMN()-COLUMN($J$9))*4,0,4,2),$C185),AK$9,"")</f>
        <v/>
      </c>
      <c r="AL185" s="332" t="str">
        <f ca="1">IF(COUNTIF(OFFSET('別紙2-4(研修実施報告書)'!$I$8,(COLUMN()-COLUMN($J$9))*4,0,4,2),$C185),AL$9,"")</f>
        <v/>
      </c>
      <c r="AM185" s="332" t="str">
        <f ca="1">IF(COUNTIF(OFFSET('別紙2-4(研修実施報告書)'!$I$8,(COLUMN()-COLUMN($J$9))*4,0,4,2),$C185),AM$9,"")</f>
        <v/>
      </c>
      <c r="AN185" s="332" t="str">
        <f ca="1">IF(COUNTIF(OFFSET('別紙2-4(研修実施報告書)'!$I$8,(COLUMN()-COLUMN($J$9))*4,0,4,2),$C185),AN$9,"")</f>
        <v/>
      </c>
      <c r="AO185" s="332" t="str">
        <f ca="1">IF(COUNTIF(OFFSET('別紙2-4(研修実施報告書)'!$I$8,(COLUMN()-COLUMN($J$9))*4,0,4,2),$C185),AO$9,"")</f>
        <v/>
      </c>
      <c r="AP185" s="332" t="str">
        <f ca="1">IF(COUNTIF(OFFSET('別紙2-4(研修実施報告書)'!$I$8,(COLUMN()-COLUMN($J$9))*4,0,4,2),$C185),AP$9,"")</f>
        <v/>
      </c>
      <c r="AQ185" s="332" t="str">
        <f ca="1">IF(COUNTIF(OFFSET('別紙2-4(研修実施報告書)'!$I$8,(COLUMN()-COLUMN($J$9))*4,0,4,2),$C185),AQ$9,"")</f>
        <v/>
      </c>
      <c r="AR185" s="332" t="str">
        <f ca="1">IF(COUNTIF(OFFSET('別紙2-4(研修実施報告書)'!$I$8,(COLUMN()-COLUMN($J$9))*4,0,4,2),$C185),AR$9,"")</f>
        <v/>
      </c>
      <c r="AS185" s="332" t="str">
        <f ca="1">IF(COUNTIF(OFFSET('別紙2-4(研修実施報告書)'!$I$8,(COLUMN()-COLUMN($J$9))*4,0,4,2),$C185),AS$9,"")</f>
        <v/>
      </c>
      <c r="AT185" s="332" t="str">
        <f ca="1">IF(COUNTIF(OFFSET('別紙2-4(研修実施報告書)'!$I$8,(COLUMN()-COLUMN($J$9))*4,0,4,2),$C185),AT$9,"")</f>
        <v/>
      </c>
      <c r="AU185" s="332" t="str">
        <f ca="1">IF(COUNTIF(OFFSET('別紙2-4(研修実施報告書)'!$I$8,(COLUMN()-COLUMN($J$9))*4,0,4,2),$C185),AU$9,"")</f>
        <v/>
      </c>
      <c r="AV185" s="332" t="str">
        <f ca="1">IF(COUNTIF(OFFSET('別紙2-4(研修実施報告書)'!$I$8,(COLUMN()-COLUMN($J$9))*4,0,4,2),$C185),AV$9,"")</f>
        <v/>
      </c>
      <c r="AW185" s="332" t="str">
        <f ca="1">IF(COUNTIF(OFFSET('別紙2-4(研修実施報告書)'!$I$8,(COLUMN()-COLUMN($J$9))*4,0,4,2),$C185),AW$9,"")</f>
        <v/>
      </c>
      <c r="AX185" s="332" t="str">
        <f ca="1">IF(COUNTIF(OFFSET('別紙2-4(研修実施報告書)'!$I$8,(COLUMN()-COLUMN($J$9))*4,0,4,2),$C185),AX$9,"")</f>
        <v/>
      </c>
      <c r="AY185" s="332" t="str">
        <f ca="1">IF(COUNTIF(OFFSET('別紙2-4(研修実施報告書)'!$I$8,(COLUMN()-COLUMN($J$9))*4,0,4,2),$C185),AY$9,"")</f>
        <v/>
      </c>
      <c r="AZ185" s="332" t="str">
        <f ca="1">IF(COUNTIF(OFFSET('別紙2-4(研修実施報告書)'!$I$8,(COLUMN()-COLUMN($J$9))*4,0,4,2),$C185),AZ$9,"")</f>
        <v/>
      </c>
      <c r="BA185" s="332" t="str">
        <f ca="1">IF(COUNTIF(OFFSET('別紙2-4(研修実施報告書)'!$I$8,(COLUMN()-COLUMN($J$9))*4,0,4,2),$C185),BA$9,"")</f>
        <v/>
      </c>
      <c r="BB185" s="332" t="str">
        <f ca="1">IF(COUNTIF(OFFSET('別紙2-4(研修実施報告書)'!$I$8,(COLUMN()-COLUMN($J$9))*4,0,4,2),$C185),BB$9,"")</f>
        <v/>
      </c>
      <c r="BC185" s="332" t="str">
        <f ca="1">IF(COUNTIF(OFFSET('別紙2-4(研修実施報告書)'!$I$8,(COLUMN()-COLUMN($J$9))*4,0,4,2),$C185),BC$9,"")</f>
        <v/>
      </c>
      <c r="BD185" s="332" t="str">
        <f ca="1">IF(COUNTIF(OFFSET('別紙2-4(研修実施報告書)'!$I$8,(COLUMN()-COLUMN($J$9))*4,0,4,2),$C185),BD$9,"")</f>
        <v/>
      </c>
      <c r="BE185" s="332" t="str">
        <f ca="1">IF(COUNTIF(OFFSET('別紙2-4(研修実施報告書)'!$I$8,(COLUMN()-COLUMN($J$9))*4,0,4,2),$C185),BE$9,"")</f>
        <v/>
      </c>
      <c r="BF185" s="332" t="str">
        <f ca="1">IF(COUNTIF(OFFSET('別紙2-4(研修実施報告書)'!$I$8,(COLUMN()-COLUMN($J$9))*4,0,4,2),$C185),BF$9,"")</f>
        <v/>
      </c>
      <c r="BG185" s="332" t="str">
        <f ca="1">IF(COUNTIF(OFFSET('別紙2-4(研修実施報告書)'!$I$8,(COLUMN()-COLUMN($J$9))*4,0,4,2),$C185),BG$9,"")</f>
        <v/>
      </c>
      <c r="BH185" s="332" t="str">
        <f ca="1">IF(COUNTIF(OFFSET('別紙2-4(研修実施報告書)'!$I$8,(COLUMN()-COLUMN($J$9))*4,0,4,2),$C185),BH$9,"")</f>
        <v/>
      </c>
      <c r="BI185" s="332" t="str">
        <f ca="1">IF(COUNTIF(OFFSET('別紙2-4(研修実施報告書)'!$I$8,(COLUMN()-COLUMN($J$9))*4,0,4,2),$C185),BI$9,"")</f>
        <v/>
      </c>
      <c r="BJ185" s="332" t="str">
        <f ca="1">IF(COUNTIF(OFFSET('別紙2-4(研修実施報告書)'!$I$8,(COLUMN()-COLUMN($J$9))*4,0,4,2),$C185),BJ$9,"")</f>
        <v/>
      </c>
      <c r="BK185" s="332" t="str">
        <f ca="1">IF(COUNTIF(OFFSET('別紙2-4(研修実施報告書)'!$I$8,(COLUMN()-COLUMN($J$9))*4,0,4,2),$C185),BK$9,"")</f>
        <v/>
      </c>
      <c r="BL185" s="332" t="str">
        <f ca="1">IF(COUNTIF(OFFSET('別紙2-4(研修実施報告書)'!$I$8,(COLUMN()-COLUMN($J$9))*4,0,4,2),$C185),BL$9,"")</f>
        <v/>
      </c>
      <c r="BM185" s="332" t="str">
        <f ca="1">IF(COUNTIF(OFFSET('別紙2-4(研修実施報告書)'!$I$8,(COLUMN()-COLUMN($J$9))*4,0,4,2),$C185),BM$9,"")</f>
        <v/>
      </c>
      <c r="BN185" s="332" t="str">
        <f ca="1">IF(COUNTIF(OFFSET('別紙2-4(研修実施報告書)'!$I$8,(COLUMN()-COLUMN($J$9))*4,0,4,2),$C185),BN$9,"")</f>
        <v/>
      </c>
      <c r="BO185" s="332" t="str">
        <f ca="1">IF(COUNTIF(OFFSET('別紙2-4(研修実施報告書)'!$I$8,(COLUMN()-COLUMN($J$9))*4,0,4,2),$C185),BO$9,"")</f>
        <v/>
      </c>
      <c r="BP185" s="332" t="str">
        <f ca="1">IF(COUNTIF(OFFSET('別紙2-4(研修実施報告書)'!$I$8,(COLUMN()-COLUMN($J$9))*4,0,4,2),$C185),BP$9,"")</f>
        <v/>
      </c>
      <c r="BQ185" s="332" t="str">
        <f ca="1">IF(COUNTIF(OFFSET('別紙2-4(研修実施報告書)'!$I$8,(COLUMN()-COLUMN($J$9))*4,0,4,2),$C185),BQ$9,"")</f>
        <v/>
      </c>
      <c r="BR185" s="332" t="str">
        <f ca="1">IF(COUNTIF(OFFSET('別紙2-4(研修実施報告書)'!$I$8,(COLUMN()-COLUMN($J$9))*4,0,4,2),$C185),BR$9,"")</f>
        <v/>
      </c>
      <c r="BS185" s="332" t="str">
        <f ca="1">IF(COUNTIF(OFFSET('別紙2-4(研修実施報告書)'!$I$8,(COLUMN()-COLUMN($J$9))*4,0,4,2),$C185),BS$9,"")</f>
        <v/>
      </c>
      <c r="BT185" s="332" t="str">
        <f ca="1">IF(COUNTIF(OFFSET('別紙2-4(研修実施報告書)'!$I$8,(COLUMN()-COLUMN($J$9))*4,0,4,2),$C185),BT$9,"")</f>
        <v/>
      </c>
      <c r="BU185" s="332" t="str">
        <f ca="1">IF(COUNTIF(OFFSET('別紙2-4(研修実施報告書)'!$I$8,(COLUMN()-COLUMN($J$9))*4,0,4,2),$C185),BU$9,"")</f>
        <v/>
      </c>
      <c r="BV185" s="332" t="str">
        <f ca="1">IF(COUNTIF(OFFSET('別紙2-4(研修実施報告書)'!$I$8,(COLUMN()-COLUMN($J$9))*4,0,4,2),$C185),BV$9,"")</f>
        <v/>
      </c>
      <c r="BW185" s="332" t="str">
        <f ca="1">IF(COUNTIF(OFFSET('別紙2-4(研修実施報告書)'!$I$8,(COLUMN()-COLUMN($J$9))*4,0,4,2),$C185),BW$9,"")</f>
        <v/>
      </c>
      <c r="BX185" s="332" t="str">
        <f ca="1">IF(COUNTIF(OFFSET('別紙2-4(研修実施報告書)'!$I$8,(COLUMN()-COLUMN($J$9))*4,0,4,2),$C185),BX$9,"")</f>
        <v/>
      </c>
      <c r="BY185" s="332" t="str">
        <f ca="1">IF(COUNTIF(OFFSET('別紙2-4(研修実施報告書)'!$I$8,(COLUMN()-COLUMN($J$9))*4,0,4,2),$C185),BY$9,"")</f>
        <v/>
      </c>
      <c r="BZ185" s="332" t="str">
        <f ca="1">IF(COUNTIF(OFFSET('別紙2-4(研修実施報告書)'!$I$8,(COLUMN()-COLUMN($J$9))*4,0,4,2),$C185),BZ$9,"")</f>
        <v/>
      </c>
      <c r="CA185" s="332" t="str">
        <f ca="1">IF(COUNTIF(OFFSET('別紙2-4(研修実施報告書)'!$I$8,(COLUMN()-COLUMN($J$9))*4,0,4,2),$C185),CA$9,"")</f>
        <v/>
      </c>
      <c r="CB185" s="332" t="str">
        <f ca="1">IF(COUNTIF(OFFSET('別紙2-4(研修実施報告書)'!$I$8,(COLUMN()-COLUMN($J$9))*4,0,4,2),$C185),CB$9,"")</f>
        <v/>
      </c>
      <c r="CC185" s="332" t="str">
        <f ca="1">IF(COUNTIF(OFFSET('別紙2-4(研修実施報告書)'!$I$8,(COLUMN()-COLUMN($J$9))*4,0,4,2),$C185),CC$9,"")</f>
        <v/>
      </c>
      <c r="CD185" s="332" t="str">
        <f ca="1">IF(COUNTIF(OFFSET('別紙2-4(研修実施報告書)'!$I$8,(COLUMN()-COLUMN($J$9))*4,0,4,2),$C185),CD$9,"")</f>
        <v/>
      </c>
      <c r="CE185" s="332" t="str">
        <f ca="1">IF(COUNTIF(OFFSET('別紙2-4(研修実施報告書)'!$I$8,(COLUMN()-COLUMN($J$9))*4,0,4,2),$C185),CE$9,"")</f>
        <v/>
      </c>
      <c r="CF185" s="332" t="str">
        <f ca="1">IF(COUNTIF(OFFSET('別紙2-4(研修実施報告書)'!$I$8,(COLUMN()-COLUMN($J$9))*4,0,4,2),$C185),CF$9,"")</f>
        <v/>
      </c>
      <c r="CG185" s="332" t="str">
        <f ca="1">IF(COUNTIF(OFFSET('別紙2-4(研修実施報告書)'!$I$8,(COLUMN()-COLUMN($J$9))*4,0,4,2),$C185),CG$9,"")</f>
        <v/>
      </c>
      <c r="CH185" s="332" t="str">
        <f ca="1">IF(COUNTIF(OFFSET('別紙2-4(研修実施報告書)'!$I$8,(COLUMN()-COLUMN($J$9))*4,0,4,2),$C185),CH$9,"")</f>
        <v/>
      </c>
      <c r="CI185" s="332" t="str">
        <f ca="1">IF(COUNTIF(OFFSET('別紙2-4(研修実施報告書)'!$I$8,(COLUMN()-COLUMN($J$9))*4,0,4,2),$C185),CI$9,"")</f>
        <v/>
      </c>
      <c r="CJ185" s="332" t="str">
        <f ca="1">IF(COUNTIF(OFFSET('別紙2-4(研修実施報告書)'!$I$8,(COLUMN()-COLUMN($J$9))*4,0,4,2),$C185),CJ$9,"")</f>
        <v/>
      </c>
      <c r="CK185" s="332" t="str">
        <f ca="1">IF(COUNTIF(OFFSET('別紙2-4(研修実施報告書)'!$I$8,(COLUMN()-COLUMN($J$9))*4,0,4,2),$C185),CK$9,"")</f>
        <v/>
      </c>
      <c r="CL185" s="332" t="str">
        <f ca="1">IF(COUNTIF(OFFSET('別紙2-4(研修実施報告書)'!$I$8,(COLUMN()-COLUMN($J$9))*4,0,4,2),$C185),CL$9,"")</f>
        <v/>
      </c>
      <c r="CM185" s="332" t="str">
        <f ca="1">IF(COUNTIF(OFFSET('別紙2-4(研修実施報告書)'!$I$8,(COLUMN()-COLUMN($J$9))*4,0,4,2),$C185),CM$9,"")</f>
        <v/>
      </c>
      <c r="CN185" s="332" t="str">
        <f ca="1">IF(COUNTIF(OFFSET('別紙2-4(研修実施報告書)'!$I$8,(COLUMN()-COLUMN($J$9))*4,0,4,2),$C185),CN$9,"")</f>
        <v/>
      </c>
      <c r="CO185" s="332" t="str">
        <f ca="1">IF(COUNTIF(OFFSET('別紙2-4(研修実施報告書)'!$I$8,(COLUMN()-COLUMN($J$9))*4,0,4,2),$C185),CO$9,"")</f>
        <v/>
      </c>
      <c r="CP185" s="332" t="str">
        <f ca="1">IF(COUNTIF(OFFSET('別紙2-4(研修実施報告書)'!$I$8,(COLUMN()-COLUMN($J$9))*4,0,4,2),$C185),CP$9,"")</f>
        <v/>
      </c>
      <c r="CQ185" s="332" t="str">
        <f ca="1">IF(COUNTIF(OFFSET('別紙2-4(研修実施報告書)'!$I$8,(COLUMN()-COLUMN($J$9))*4,0,4,2),$C185),CQ$9,"")</f>
        <v/>
      </c>
      <c r="CR185" s="332" t="str">
        <f ca="1">IF(COUNTIF(OFFSET('別紙2-4(研修実施報告書)'!$I$8,(COLUMN()-COLUMN($J$9))*4,0,4,2),$C185),CR$9,"")</f>
        <v/>
      </c>
      <c r="CS185" s="332" t="str">
        <f ca="1">IF(COUNTIF(OFFSET('別紙2-4(研修実施報告書)'!$I$8,(COLUMN()-COLUMN($J$9))*4,0,4,2),$C185),CS$9,"")</f>
        <v/>
      </c>
      <c r="CT185" s="332" t="str">
        <f ca="1">IF(COUNTIF(OFFSET('別紙2-4(研修実施報告書)'!$I$8,(COLUMN()-COLUMN($J$9))*4,0,4,2),$C185),CT$9,"")</f>
        <v/>
      </c>
      <c r="CU185" s="332" t="str">
        <f ca="1">IF(COUNTIF(OFFSET('別紙2-4(研修実施報告書)'!$I$8,(COLUMN()-COLUMN($J$9))*4,0,4,2),$C185),CU$9,"")</f>
        <v/>
      </c>
      <c r="CV185" s="332" t="str">
        <f ca="1">IF(COUNTIF(OFFSET('別紙2-4(研修実施報告書)'!$I$8,(COLUMN()-COLUMN($J$9))*4,0,4,2),$C185),CV$9,"")</f>
        <v/>
      </c>
      <c r="CW185" s="332" t="str">
        <f ca="1">IF(COUNTIF(OFFSET('別紙2-4(研修実施報告書)'!$I$8,(COLUMN()-COLUMN($J$9))*4,0,4,2),$C185),CW$9,"")</f>
        <v/>
      </c>
      <c r="CX185" s="332" t="str">
        <f ca="1">IF(COUNTIF(OFFSET('別紙2-4(研修実施報告書)'!$I$8,(COLUMN()-COLUMN($J$9))*4,0,4,2),$C185),CX$9,"")</f>
        <v/>
      </c>
      <c r="CY185" s="332" t="str">
        <f ca="1">IF(COUNTIF(OFFSET('別紙2-4(研修実施報告書)'!$I$8,(COLUMN()-COLUMN($J$9))*4,0,4,2),$C185),CY$9,"")</f>
        <v/>
      </c>
      <c r="CZ185" s="332" t="str">
        <f ca="1">IF(COUNTIF(OFFSET('別紙2-4(研修実施報告書)'!$I$8,(COLUMN()-COLUMN($J$9))*4,0,4,2),$C185),CZ$9,"")</f>
        <v/>
      </c>
      <c r="DA185" s="332" t="str">
        <f ca="1">IF(COUNTIF(OFFSET('別紙2-4(研修実施報告書)'!$I$8,(COLUMN()-COLUMN($J$9))*4,0,4,2),$C185),DA$9,"")</f>
        <v/>
      </c>
      <c r="DB185" s="332" t="str">
        <f ca="1">IF(COUNTIF(OFFSET('別紙2-4(研修実施報告書)'!$I$8,(COLUMN()-COLUMN($J$9))*4,0,4,2),$C185),DB$9,"")</f>
        <v/>
      </c>
      <c r="DC185" s="332" t="str">
        <f ca="1">IF(COUNTIF(OFFSET('別紙2-4(研修実施報告書)'!$I$8,(COLUMN()-COLUMN($J$9))*4,0,4,2),$C185),DC$9,"")</f>
        <v/>
      </c>
      <c r="DD185" s="332" t="str">
        <f ca="1">IF(COUNTIF(OFFSET('別紙2-4(研修実施報告書)'!$I$8,(COLUMN()-COLUMN($J$9))*4,0,4,2),$C185),DD$9,"")</f>
        <v/>
      </c>
      <c r="DE185" s="332" t="str">
        <f ca="1">IF(COUNTIF(OFFSET('別紙2-4(研修実施報告書)'!$I$8,(COLUMN()-COLUMN($J$9))*4,0,4,2),$C185),DE$9,"")</f>
        <v/>
      </c>
      <c r="DF185" s="332" t="str">
        <f ca="1">IF(COUNTIF(OFFSET('別紙2-4(研修実施報告書)'!$I$8,(COLUMN()-COLUMN($J$9))*4,0,4,2),$C185),DF$9,"")</f>
        <v/>
      </c>
      <c r="DG185" s="332" t="str">
        <f ca="1">IF(COUNTIF(OFFSET('別紙2-4(研修実施報告書)'!$I$8,(COLUMN()-COLUMN($J$9))*4,0,4,2),$C185),DG$9,"")</f>
        <v/>
      </c>
      <c r="DH185" s="332" t="str">
        <f ca="1">IF(COUNTIF(OFFSET('別紙2-4(研修実施報告書)'!$I$8,(COLUMN()-COLUMN($J$9))*4,0,4,2),$C185),DH$9,"")</f>
        <v/>
      </c>
      <c r="DI185" s="332" t="str">
        <f ca="1">IF(COUNTIF(OFFSET('別紙2-4(研修実施報告書)'!$I$8,(COLUMN()-COLUMN($J$9))*4,0,4,2),$C185),DI$9,"")</f>
        <v/>
      </c>
      <c r="DJ185" s="332" t="str">
        <f ca="1">IF(COUNTIF(OFFSET('別紙2-4(研修実施報告書)'!$I$8,(COLUMN()-COLUMN($J$9))*4,0,4,2),$C185),DJ$9,"")</f>
        <v/>
      </c>
      <c r="DK185" s="332" t="str">
        <f ca="1">IF(COUNTIF(OFFSET('別紙2-4(研修実施報告書)'!$I$8,(COLUMN()-COLUMN($J$9))*4,0,4,2),$C185),DK$9,"")</f>
        <v/>
      </c>
      <c r="DL185" s="332" t="str">
        <f ca="1">IF(COUNTIF(OFFSET('別紙2-4(研修実施報告書)'!$I$8,(COLUMN()-COLUMN($J$9))*4,0,4,2),$C185),DL$9,"")</f>
        <v/>
      </c>
      <c r="DM185" s="332" t="str">
        <f ca="1">IF(COUNTIF(OFFSET('別紙2-4(研修実施報告書)'!$I$8,(COLUMN()-COLUMN($J$9))*4,0,4,2),$C185),DM$9,"")</f>
        <v/>
      </c>
      <c r="DN185" s="332" t="str">
        <f ca="1">IF(COUNTIF(OFFSET('別紙2-4(研修実施報告書)'!$I$8,(COLUMN()-COLUMN($J$9))*4,0,4,2),$C185),DN$9,"")</f>
        <v/>
      </c>
      <c r="DO185" s="332" t="str">
        <f ca="1">IF(COUNTIF(OFFSET('別紙2-4(研修実施報告書)'!$I$8,(COLUMN()-COLUMN($J$9))*4,0,4,2),$C185),DO$9,"")</f>
        <v/>
      </c>
      <c r="DP185" s="332" t="str">
        <f ca="1">IF(COUNTIF(OFFSET('別紙2-4(研修実施報告書)'!$I$8,(COLUMN()-COLUMN($J$9))*4,0,4,2),$C185),DP$9,"")</f>
        <v/>
      </c>
      <c r="DQ185" s="332" t="str">
        <f ca="1">IF(COUNTIF(OFFSET('別紙2-4(研修実施報告書)'!$I$8,(COLUMN()-COLUMN($J$9))*4,0,4,2),$C185),DQ$9,"")</f>
        <v/>
      </c>
      <c r="DR185" s="332" t="str">
        <f ca="1">IF(COUNTIF(OFFSET('別紙2-4(研修実施報告書)'!$I$8,(COLUMN()-COLUMN($J$9))*4,0,4,2),$C185),DR$9,"")</f>
        <v/>
      </c>
      <c r="DS185" s="332" t="str">
        <f ca="1">IF(COUNTIF(OFFSET('別紙2-4(研修実施報告書)'!$I$8,(COLUMN()-COLUMN($J$9))*4,0,4,2),$C185),DS$9,"")</f>
        <v/>
      </c>
      <c r="DT185" s="332" t="str">
        <f ca="1">IF(COUNTIF(OFFSET('別紙2-4(研修実施報告書)'!$I$8,(COLUMN()-COLUMN($J$9))*4,0,4,2),$C185),DT$9,"")</f>
        <v/>
      </c>
      <c r="DU185" s="332" t="str">
        <f ca="1">IF(COUNTIF(OFFSET('別紙2-4(研修実施報告書)'!$I$8,(COLUMN()-COLUMN($J$9))*4,0,4,2),$C185),DU$9,"")</f>
        <v/>
      </c>
      <c r="DV185" s="332" t="str">
        <f ca="1">IF(COUNTIF(OFFSET('別紙2-4(研修実施報告書)'!$I$8,(COLUMN()-COLUMN($J$9))*4,0,4,2),$C185),DV$9,"")</f>
        <v/>
      </c>
      <c r="DW185" s="332" t="str">
        <f ca="1">IF(COUNTIF(OFFSET('別紙2-4(研修実施報告書)'!$I$8,(COLUMN()-COLUMN($J$9))*4,0,4,2),$C185),DW$9,"")</f>
        <v/>
      </c>
      <c r="DX185" s="332" t="str">
        <f ca="1">IF(COUNTIF(OFFSET('別紙2-4(研修実施報告書)'!$I$8,(COLUMN()-COLUMN($J$9))*4,0,4,2),$C185),DX$9,"")</f>
        <v/>
      </c>
      <c r="DY185" s="332" t="str">
        <f ca="1">IF(COUNTIF(OFFSET('別紙2-4(研修実施報告書)'!$I$8,(COLUMN()-COLUMN($J$9))*4,0,4,2),$C185),DY$9,"")</f>
        <v/>
      </c>
      <c r="DZ185" s="332" t="str">
        <f ca="1">IF(COUNTIF(OFFSET('別紙2-4(研修実施報告書)'!$I$8,(COLUMN()-COLUMN($J$9))*4,0,4,2),$C185),DZ$9,"")</f>
        <v/>
      </c>
      <c r="EA185" s="332" t="str">
        <f ca="1">IF(COUNTIF(OFFSET('別紙2-4(研修実施報告書)'!$I$8,(COLUMN()-COLUMN($J$9))*4,0,4,2),$C185),EA$9,"")</f>
        <v/>
      </c>
      <c r="EB185" s="332" t="str">
        <f ca="1">IF(COUNTIF(OFFSET('別紙2-4(研修実施報告書)'!$I$8,(COLUMN()-COLUMN($J$9))*4,0,4,2),$C185),EB$9,"")</f>
        <v/>
      </c>
      <c r="EC185" s="332" t="str">
        <f ca="1">IF(COUNTIF(OFFSET('別紙2-4(研修実施報告書)'!$I$8,(COLUMN()-COLUMN($J$9))*4,0,4,2),$C185),EC$9,"")</f>
        <v/>
      </c>
      <c r="ED185" s="332" t="str">
        <f ca="1">IF(COUNTIF(OFFSET('別紙2-4(研修実施報告書)'!$I$8,(COLUMN()-COLUMN($J$9))*4,0,4,2),$C185),ED$9,"")</f>
        <v/>
      </c>
      <c r="EE185" s="332" t="str">
        <f ca="1">IF(COUNTIF(OFFSET('別紙2-4(研修実施報告書)'!$I$8,(COLUMN()-COLUMN($J$9))*4,0,4,2),$C185),EE$9,"")</f>
        <v/>
      </c>
      <c r="EF185" s="332" t="str">
        <f ca="1">IF(COUNTIF(OFFSET('別紙2-4(研修実施報告書)'!$I$8,(COLUMN()-COLUMN($J$9))*4,0,4,2),$C185),EF$9,"")</f>
        <v/>
      </c>
      <c r="EG185" s="332" t="str">
        <f ca="1">IF(COUNTIF(OFFSET('別紙2-4(研修実施報告書)'!$I$8,(COLUMN()-COLUMN($J$9))*4,0,4,2),$C185),EG$9,"")</f>
        <v/>
      </c>
      <c r="EH185" s="332" t="str">
        <f ca="1">IF(COUNTIF(OFFSET('別紙2-4(研修実施報告書)'!$I$8,(COLUMN()-COLUMN($J$9))*4,0,4,2),$C185),EH$9,"")</f>
        <v/>
      </c>
      <c r="EI185" s="332" t="str">
        <f ca="1">IF(COUNTIF(OFFSET('別紙2-4(研修実施報告書)'!$I$8,(COLUMN()-COLUMN($J$9))*4,0,4,2),$C185),EI$9,"")</f>
        <v/>
      </c>
      <c r="EJ185" s="332" t="str">
        <f ca="1">IF(COUNTIF(OFFSET('別紙2-4(研修実施報告書)'!$I$8,(COLUMN()-COLUMN($J$9))*4,0,4,2),$C185),EJ$9,"")</f>
        <v/>
      </c>
      <c r="EK185" s="332" t="str">
        <f ca="1">IF(COUNTIF(OFFSET('別紙2-4(研修実施報告書)'!$I$8,(COLUMN()-COLUMN($J$9))*4,0,4,2),$C185),EK$9,"")</f>
        <v/>
      </c>
      <c r="EL185" s="332" t="str">
        <f ca="1">IF(COUNTIF(OFFSET('別紙2-4(研修実施報告書)'!$I$8,(COLUMN()-COLUMN($J$9))*4,0,4,2),$C185),EL$9,"")</f>
        <v/>
      </c>
      <c r="EM185" s="332" t="str">
        <f ca="1">IF(COUNTIF(OFFSET('別紙2-4(研修実施報告書)'!$I$8,(COLUMN()-COLUMN($J$9))*4,0,4,2),$C185),EM$9,"")</f>
        <v/>
      </c>
      <c r="EN185" s="332" t="str">
        <f ca="1">IF(COUNTIF(OFFSET('別紙2-4(研修実施報告書)'!$I$8,(COLUMN()-COLUMN($J$9))*4,0,4,2),$C185),EN$9,"")</f>
        <v/>
      </c>
      <c r="EO185" s="332" t="str">
        <f ca="1">IF(COUNTIF(OFFSET('別紙2-4(研修実施報告書)'!$I$8,(COLUMN()-COLUMN($J$9))*4,0,4,2),$C185),EO$9,"")</f>
        <v/>
      </c>
      <c r="EP185" s="332" t="str">
        <f ca="1">IF(COUNTIF(OFFSET('別紙2-4(研修実施報告書)'!$I$8,(COLUMN()-COLUMN($J$9))*4,0,4,2),$C185),EP$9,"")</f>
        <v/>
      </c>
      <c r="EQ185" s="332" t="str">
        <f ca="1">IF(COUNTIF(OFFSET('別紙2-4(研修実施報告書)'!$I$8,(COLUMN()-COLUMN($J$9))*4,0,4,2),$C185),EQ$9,"")</f>
        <v/>
      </c>
      <c r="ER185" s="332" t="str">
        <f ca="1">IF(COUNTIF(OFFSET('別紙2-4(研修実施報告書)'!$I$8,(COLUMN()-COLUMN($J$9))*4,0,4,2),$C185),ER$9,"")</f>
        <v/>
      </c>
      <c r="ES185" s="332" t="str">
        <f ca="1">IF(COUNTIF(OFFSET('別紙2-4(研修実施報告書)'!$I$8,(COLUMN()-COLUMN($J$9))*4,0,4,2),$C185),ES$9,"")</f>
        <v/>
      </c>
      <c r="ET185" s="332" t="str">
        <f ca="1">IF(COUNTIF(OFFSET('別紙2-4(研修実施報告書)'!$I$8,(COLUMN()-COLUMN($J$9))*4,0,4,2),$C185),ET$9,"")</f>
        <v/>
      </c>
      <c r="EU185" s="332" t="str">
        <f ca="1">IF(COUNTIF(OFFSET('別紙2-4(研修実施報告書)'!$I$8,(COLUMN()-COLUMN($J$9))*4,0,4,2),$C185),EU$9,"")</f>
        <v/>
      </c>
      <c r="EV185" s="332" t="str">
        <f ca="1">IF(COUNTIF(OFFSET('別紙2-4(研修実施報告書)'!$I$8,(COLUMN()-COLUMN($J$9))*4,0,4,2),$C185),EV$9,"")</f>
        <v/>
      </c>
      <c r="EW185" s="332" t="str">
        <f ca="1">IF(COUNTIF(OFFSET('別紙2-4(研修実施報告書)'!$I$8,(COLUMN()-COLUMN($J$9))*4,0,4,2),$C185),EW$9,"")</f>
        <v/>
      </c>
      <c r="EX185" s="332" t="str">
        <f ca="1">IF(COUNTIF(OFFSET('別紙2-4(研修実施報告書)'!$I$8,(COLUMN()-COLUMN($J$9))*4,0,4,2),$C185),EX$9,"")</f>
        <v/>
      </c>
      <c r="EY185" s="332" t="str">
        <f ca="1">IF(COUNTIF(OFFSET('別紙2-4(研修実施報告書)'!$I$8,(COLUMN()-COLUMN($J$9))*4,0,4,2),$C185),EY$9,"")</f>
        <v/>
      </c>
      <c r="EZ185" s="332" t="str">
        <f ca="1">IF(COUNTIF(OFFSET('別紙2-4(研修実施報告書)'!$I$8,(COLUMN()-COLUMN($J$9))*4,0,4,2),$C185),EZ$9,"")</f>
        <v/>
      </c>
      <c r="FA185" s="332" t="str">
        <f ca="1">IF(COUNTIF(OFFSET('別紙2-4(研修実施報告書)'!$I$8,(COLUMN()-COLUMN($J$9))*4,0,4,2),$C185),FA$9,"")</f>
        <v/>
      </c>
      <c r="FB185" s="332" t="str">
        <f ca="1">IF(COUNTIF(OFFSET('別紙2-4(研修実施報告書)'!$I$8,(COLUMN()-COLUMN($J$9))*4,0,4,2),$C185),FB$9,"")</f>
        <v/>
      </c>
      <c r="FC185" s="332" t="str">
        <f ca="1">IF(COUNTIF(OFFSET('別紙2-4(研修実施報告書)'!$I$8,(COLUMN()-COLUMN($J$9))*4,0,4,2),$C185),FC$9,"")</f>
        <v/>
      </c>
      <c r="FD185" s="332" t="str">
        <f ca="1">IF(COUNTIF(OFFSET('別紙2-4(研修実施報告書)'!$I$8,(COLUMN()-COLUMN($J$9))*4,0,4,2),$C185),FD$9,"")</f>
        <v/>
      </c>
      <c r="FE185" s="332" t="str">
        <f ca="1">IF(COUNTIF(OFFSET('別紙2-4(研修実施報告書)'!$I$8,(COLUMN()-COLUMN($J$9))*4,0,4,2),$C185),FE$9,"")</f>
        <v/>
      </c>
      <c r="FF185" s="332" t="str">
        <f ca="1">IF(COUNTIF(OFFSET('別紙2-4(研修実施報告書)'!$I$8,(COLUMN()-COLUMN($J$9))*4,0,4,2),$C185),FF$9,"")</f>
        <v/>
      </c>
      <c r="FG185" s="332" t="str">
        <f ca="1">IF(COUNTIF(OFFSET('別紙2-4(研修実施報告書)'!$I$8,(COLUMN()-COLUMN($J$9))*4,0,4,2),$C185),FG$9,"")</f>
        <v/>
      </c>
      <c r="FH185" s="332" t="str">
        <f ca="1">IF(COUNTIF(OFFSET('別紙2-4(研修実施報告書)'!$I$8,(COLUMN()-COLUMN($J$9))*4,0,4,2),$C185),FH$9,"")</f>
        <v/>
      </c>
      <c r="FI185" s="332" t="str">
        <f ca="1">IF(COUNTIF(OFFSET('別紙2-4(研修実施報告書)'!$I$8,(COLUMN()-COLUMN($J$9))*4,0,4,2),$C185),FI$9,"")</f>
        <v/>
      </c>
      <c r="FJ185" s="332" t="str">
        <f ca="1">IF(COUNTIF(OFFSET('別紙2-4(研修実施報告書)'!$I$8,(COLUMN()-COLUMN($J$9))*4,0,4,2),$C185),FJ$9,"")</f>
        <v/>
      </c>
      <c r="FK185" s="332" t="str">
        <f ca="1">IF(COUNTIF(OFFSET('別紙2-4(研修実施報告書)'!$I$8,(COLUMN()-COLUMN($J$9))*4,0,4,2),$C185),FK$9,"")</f>
        <v/>
      </c>
      <c r="FL185" s="332" t="str">
        <f ca="1">IF(COUNTIF(OFFSET('別紙2-4(研修実施報告書)'!$I$8,(COLUMN()-COLUMN($J$9))*4,0,4,2),$C185),FL$9,"")</f>
        <v/>
      </c>
      <c r="FM185" s="332" t="str">
        <f ca="1">IF(COUNTIF(OFFSET('別紙2-4(研修実施報告書)'!$I$8,(COLUMN()-COLUMN($J$9))*4,0,4,2),$C185),FM$9,"")</f>
        <v/>
      </c>
      <c r="FN185" s="332" t="str">
        <f ca="1">IF(COUNTIF(OFFSET('別紙2-4(研修実施報告書)'!$I$8,(COLUMN()-COLUMN($J$9))*4,0,4,2),$C185),FN$9,"")</f>
        <v/>
      </c>
      <c r="FO185" s="332" t="str">
        <f ca="1">IF(COUNTIF(OFFSET('別紙2-4(研修実施報告書)'!$I$8,(COLUMN()-COLUMN($J$9))*4,0,4,2),$C185),FO$9,"")</f>
        <v/>
      </c>
      <c r="FP185" s="332" t="str">
        <f ca="1">IF(COUNTIF(OFFSET('別紙2-4(研修実施報告書)'!$I$8,(COLUMN()-COLUMN($J$9))*4,0,4,2),$C185),FP$9,"")</f>
        <v/>
      </c>
      <c r="FQ185" s="332" t="str">
        <f ca="1">IF(COUNTIF(OFFSET('別紙2-4(研修実施報告書)'!$I$8,(COLUMN()-COLUMN($J$9))*4,0,4,2),$C185),FQ$9,"")</f>
        <v/>
      </c>
      <c r="FR185" s="332" t="str">
        <f ca="1">IF(COUNTIF(OFFSET('別紙2-4(研修実施報告書)'!$I$8,(COLUMN()-COLUMN($J$9))*4,0,4,2),$C185),FR$9,"")</f>
        <v/>
      </c>
      <c r="FS185" s="332" t="str">
        <f ca="1">IF(COUNTIF(OFFSET('別紙2-4(研修実施報告書)'!$I$8,(COLUMN()-COLUMN($J$9))*4,0,4,2),$C185),FS$9,"")</f>
        <v/>
      </c>
      <c r="FT185" s="332" t="str">
        <f ca="1">IF(COUNTIF(OFFSET('別紙2-4(研修実施報告書)'!$I$8,(COLUMN()-COLUMN($J$9))*4,0,4,2),$C185),FT$9,"")</f>
        <v/>
      </c>
      <c r="FU185" s="332" t="str">
        <f ca="1">IF(COUNTIF(OFFSET('別紙2-4(研修実施報告書)'!$I$8,(COLUMN()-COLUMN($J$9))*4,0,4,2),$C185),FU$9,"")</f>
        <v/>
      </c>
      <c r="FV185" s="332" t="str">
        <f ca="1">IF(COUNTIF(OFFSET('別紙2-4(研修実施報告書)'!$I$8,(COLUMN()-COLUMN($J$9))*4,0,4,2),$C185),FV$9,"")</f>
        <v/>
      </c>
      <c r="FW185" s="332" t="str">
        <f ca="1">IF(COUNTIF(OFFSET('別紙2-4(研修実施報告書)'!$I$8,(COLUMN()-COLUMN($J$9))*4,0,4,2),$C185),FW$9,"")</f>
        <v/>
      </c>
      <c r="FX185" s="332" t="str">
        <f ca="1">IF(COUNTIF(OFFSET('別紙2-4(研修実施報告書)'!$I$8,(COLUMN()-COLUMN($J$9))*4,0,4,2),$C185),FX$9,"")</f>
        <v/>
      </c>
      <c r="FY185" s="332" t="str">
        <f ca="1">IF(COUNTIF(OFFSET('別紙2-4(研修実施報告書)'!$I$8,(COLUMN()-COLUMN($J$9))*4,0,4,2),$C185),FY$9,"")</f>
        <v/>
      </c>
      <c r="FZ185" s="332" t="str">
        <f ca="1">IF(COUNTIF(OFFSET('別紙2-4(研修実施報告書)'!$I$8,(COLUMN()-COLUMN($J$9))*4,0,4,2),$C185),FZ$9,"")</f>
        <v/>
      </c>
      <c r="GA185" s="332" t="str">
        <f ca="1">IF(COUNTIF(OFFSET('別紙2-4(研修実施報告書)'!$I$8,(COLUMN()-COLUMN($J$9))*4,0,4,2),$C185),GA$9,"")</f>
        <v/>
      </c>
      <c r="GB185" s="332" t="str">
        <f ca="1">IF(COUNTIF(OFFSET('別紙2-4(研修実施報告書)'!$I$8,(COLUMN()-COLUMN($J$9))*4,0,4,2),$C185),GB$9,"")</f>
        <v/>
      </c>
      <c r="GC185" s="332" t="str">
        <f ca="1">IF(COUNTIF(OFFSET('別紙2-4(研修実施報告書)'!$I$8,(COLUMN()-COLUMN($J$9))*4,0,4,2),$C185),GC$9,"")</f>
        <v/>
      </c>
      <c r="GD185" s="332" t="str">
        <f ca="1">IF(COUNTIF(OFFSET('別紙2-4(研修実施報告書)'!$I$8,(COLUMN()-COLUMN($J$9))*4,0,4,2),$C185),GD$9,"")</f>
        <v/>
      </c>
      <c r="GE185" s="332" t="str">
        <f ca="1">IF(COUNTIF(OFFSET('別紙2-4(研修実施報告書)'!$I$8,(COLUMN()-COLUMN($J$9))*4,0,4,2),$C185),GE$9,"")</f>
        <v/>
      </c>
      <c r="GF185" s="332" t="str">
        <f ca="1">IF(COUNTIF(OFFSET('別紙2-4(研修実施報告書)'!$I$8,(COLUMN()-COLUMN($J$9))*4,0,4,2),$C185),GF$9,"")</f>
        <v/>
      </c>
      <c r="GG185" s="332" t="str">
        <f ca="1">IF(COUNTIF(OFFSET('別紙2-4(研修実施報告書)'!$I$8,(COLUMN()-COLUMN($J$9))*4,0,4,2),$C185),GG$9,"")</f>
        <v/>
      </c>
      <c r="GH185" s="332" t="str">
        <f ca="1">IF(COUNTIF(OFFSET('別紙2-4(研修実施報告書)'!$I$8,(COLUMN()-COLUMN($J$9))*4,0,4,2),$C185),GH$9,"")</f>
        <v/>
      </c>
      <c r="GI185" s="332" t="str">
        <f ca="1">IF(COUNTIF(OFFSET('別紙2-4(研修実施報告書)'!$I$8,(COLUMN()-COLUMN($J$9))*4,0,4,2),$C185),GI$9,"")</f>
        <v/>
      </c>
      <c r="GJ185" s="332" t="str">
        <f ca="1">IF(COUNTIF(OFFSET('別紙2-4(研修実施報告書)'!$I$8,(COLUMN()-COLUMN($J$9))*4,0,4,2),$C185),GJ$9,"")</f>
        <v/>
      </c>
      <c r="GK185" s="332" t="str">
        <f ca="1">IF(COUNTIF(OFFSET('別紙2-4(研修実施報告書)'!$I$8,(COLUMN()-COLUMN($J$9))*4,0,4,2),$C185),GK$9,"")</f>
        <v/>
      </c>
      <c r="GL185" s="332" t="str">
        <f ca="1">IF(COUNTIF(OFFSET('別紙2-4(研修実施報告書)'!$I$8,(COLUMN()-COLUMN($J$9))*4,0,4,2),$C185),GL$9,"")</f>
        <v/>
      </c>
      <c r="GM185" s="332" t="str">
        <f ca="1">IF(COUNTIF(OFFSET('別紙2-4(研修実施報告書)'!$I$8,(COLUMN()-COLUMN($J$9))*4,0,4,2),$C185),GM$9,"")</f>
        <v/>
      </c>
      <c r="GN185" s="332" t="str">
        <f ca="1">IF(COUNTIF(OFFSET('別紙2-4(研修実施報告書)'!$I$8,(COLUMN()-COLUMN($J$9))*4,0,4,2),$C185),GN$9,"")</f>
        <v/>
      </c>
      <c r="GO185" s="332" t="str">
        <f ca="1">IF(COUNTIF(OFFSET('別紙2-4(研修実施報告書)'!$I$8,(COLUMN()-COLUMN($J$9))*4,0,4,2),$C185),GO$9,"")</f>
        <v/>
      </c>
      <c r="GP185" s="332" t="str">
        <f ca="1">IF(COUNTIF(OFFSET('別紙2-4(研修実施報告書)'!$I$8,(COLUMN()-COLUMN($J$9))*4,0,4,2),$C185),GP$9,"")</f>
        <v/>
      </c>
      <c r="GQ185" s="332" t="str">
        <f ca="1">IF(COUNTIF(OFFSET('別紙2-4(研修実施報告書)'!$I$8,(COLUMN()-COLUMN($J$9))*4,0,4,2),$C185),GQ$9,"")</f>
        <v/>
      </c>
      <c r="GR185" s="332" t="str">
        <f ca="1">IF(COUNTIF(OFFSET('別紙2-4(研修実施報告書)'!$I$8,(COLUMN()-COLUMN($J$9))*4,0,4,2),$C185),GR$9,"")</f>
        <v/>
      </c>
      <c r="GS185" s="332" t="str">
        <f ca="1">IF(COUNTIF(OFFSET('別紙2-4(研修実施報告書)'!$I$8,(COLUMN()-COLUMN($J$9))*4,0,4,2),$C185),GS$9,"")</f>
        <v/>
      </c>
      <c r="GT185" s="332" t="str">
        <f ca="1">IF(COUNTIF(OFFSET('別紙2-4(研修実施報告書)'!$I$8,(COLUMN()-COLUMN($J$9))*4,0,4,2),$C185),GT$9,"")</f>
        <v/>
      </c>
      <c r="GU185" s="332" t="str">
        <f ca="1">IF(COUNTIF(OFFSET('別紙2-4(研修実施報告書)'!$I$8,(COLUMN()-COLUMN($J$9))*4,0,4,2),$C185),GU$9,"")</f>
        <v/>
      </c>
      <c r="GV185" s="332" t="str">
        <f ca="1">IF(COUNTIF(OFFSET('別紙2-4(研修実施報告書)'!$I$8,(COLUMN()-COLUMN($J$9))*4,0,4,2),$C185),GV$9,"")</f>
        <v/>
      </c>
      <c r="GW185" s="332" t="str">
        <f ca="1">IF(COUNTIF(OFFSET('別紙2-4(研修実施報告書)'!$I$8,(COLUMN()-COLUMN($J$9))*4,0,4,2),$C185),GW$9,"")</f>
        <v/>
      </c>
      <c r="GX185" s="332" t="str">
        <f ca="1">IF(COUNTIF(OFFSET('別紙2-4(研修実施報告書)'!$I$8,(COLUMN()-COLUMN($J$9))*4,0,4,2),$C185),GX$9,"")</f>
        <v/>
      </c>
      <c r="GY185" s="332" t="str">
        <f ca="1">IF(COUNTIF(OFFSET('別紙2-4(研修実施報告書)'!$I$8,(COLUMN()-COLUMN($J$9))*4,0,4,2),$C185),GY$9,"")</f>
        <v/>
      </c>
      <c r="GZ185" s="332" t="str">
        <f ca="1">IF(COUNTIF(OFFSET('別紙2-4(研修実施報告書)'!$I$8,(COLUMN()-COLUMN($J$9))*4,0,4,2),$C185),GZ$9,"")</f>
        <v/>
      </c>
      <c r="HA185" s="332" t="str">
        <f ca="1">IF(COUNTIF(OFFSET('別紙2-4(研修実施報告書)'!$I$8,(COLUMN()-COLUMN($J$9))*4,0,4,2),$C185),HA$9,"")</f>
        <v/>
      </c>
      <c r="HB185" s="320"/>
    </row>
    <row r="186" spans="1:210" ht="18.75" customHeight="1">
      <c r="A186" s="325">
        <v>172</v>
      </c>
      <c r="B186" s="323" t="str">
        <f>IF(AND('別紙1-7(研修責任者教育担当者) '!E189="〇",'別紙1-7(研修責任者教育担当者) '!F189="〇"),"専任・兼任",IF('別紙1-7(研修責任者教育担当者) '!E189="〇","専任",IF('別紙1-7(研修責任者教育担当者) '!F189="〇","兼任","")))</f>
        <v/>
      </c>
      <c r="C186" s="324">
        <f>VLOOKUP(A186,'別紙1-7(研修責任者教育担当者) '!$B$18:$C$217,2,0)</f>
        <v>0</v>
      </c>
      <c r="D186" s="348" t="s">
        <v>175</v>
      </c>
      <c r="E186" s="349"/>
      <c r="F186" s="329" t="e">
        <f t="shared" si="6"/>
        <v>#DIV/0!</v>
      </c>
      <c r="G186" s="330" t="e">
        <f t="shared" ca="1" si="7"/>
        <v>#DIV/0!</v>
      </c>
      <c r="H186" s="318">
        <f t="shared" ca="1" si="8"/>
        <v>0</v>
      </c>
      <c r="I186" s="318"/>
      <c r="J186" s="332" t="str">
        <f ca="1">IF(COUNTIF(OFFSET('別紙2-4(研修実施報告書)'!$I$8,(COLUMN()-COLUMN($J$9))*4,0,4,2),$C186),J$9,"")</f>
        <v/>
      </c>
      <c r="K186" s="332" t="str">
        <f ca="1">IF(COUNTIF(OFFSET('別紙2-4(研修実施報告書)'!$I$8,(COLUMN()-COLUMN($J$9))*4,0,4,2),$C186),K$9,"")</f>
        <v/>
      </c>
      <c r="L186" s="332" t="str">
        <f ca="1">IF(COUNTIF(OFFSET('別紙2-4(研修実施報告書)'!$I$8,(COLUMN()-COLUMN($J$9))*4,0,4,2),$C186),L$9,"")</f>
        <v/>
      </c>
      <c r="M186" s="332" t="str">
        <f ca="1">IF(COUNTIF(OFFSET('別紙2-4(研修実施報告書)'!$I$8,(COLUMN()-COLUMN($J$9))*4,0,4,2),$C186),M$9,"")</f>
        <v/>
      </c>
      <c r="N186" s="332" t="str">
        <f ca="1">IF(COUNTIF(OFFSET('別紙2-4(研修実施報告書)'!$I$8,(COLUMN()-COLUMN($J$9))*4,0,4,2),$C186),N$9,"")</f>
        <v/>
      </c>
      <c r="O186" s="332" t="str">
        <f ca="1">IF(COUNTIF(OFFSET('別紙2-4(研修実施報告書)'!$I$8,(COLUMN()-COLUMN($J$9))*4,0,4,2),$C186),O$9,"")</f>
        <v/>
      </c>
      <c r="P186" s="332" t="str">
        <f ca="1">IF(COUNTIF(OFFSET('別紙2-4(研修実施報告書)'!$I$8,(COLUMN()-COLUMN($J$9))*4,0,4,2),$C186),P$9,"")</f>
        <v/>
      </c>
      <c r="Q186" s="332" t="str">
        <f ca="1">IF(COUNTIF(OFFSET('別紙2-4(研修実施報告書)'!$I$8,(COLUMN()-COLUMN($J$9))*4,0,4,2),$C186),Q$9,"")</f>
        <v/>
      </c>
      <c r="R186" s="332" t="str">
        <f ca="1">IF(COUNTIF(OFFSET('別紙2-4(研修実施報告書)'!$I$8,(COLUMN()-COLUMN($J$9))*4,0,4,2),$C186),R$9,"")</f>
        <v/>
      </c>
      <c r="S186" s="332" t="str">
        <f ca="1">IF(COUNTIF(OFFSET('別紙2-4(研修実施報告書)'!$I$8,(COLUMN()-COLUMN($J$9))*4,0,4,2),$C186),S$9,"")</f>
        <v/>
      </c>
      <c r="T186" s="332" t="str">
        <f ca="1">IF(COUNTIF(OFFSET('別紙2-4(研修実施報告書)'!$I$8,(COLUMN()-COLUMN($J$9))*4,0,4,2),$C186),T$9,"")</f>
        <v/>
      </c>
      <c r="U186" s="332" t="str">
        <f ca="1">IF(COUNTIF(OFFSET('別紙2-4(研修実施報告書)'!$I$8,(COLUMN()-COLUMN($J$9))*4,0,4,2),$C186),U$9,"")</f>
        <v/>
      </c>
      <c r="V186" s="332" t="str">
        <f ca="1">IF(COUNTIF(OFFSET('別紙2-4(研修実施報告書)'!$I$8,(COLUMN()-COLUMN($J$9))*4,0,4,2),$C186),V$9,"")</f>
        <v/>
      </c>
      <c r="W186" s="332" t="str">
        <f ca="1">IF(COUNTIF(OFFSET('別紙2-4(研修実施報告書)'!$I$8,(COLUMN()-COLUMN($J$9))*4,0,4,2),$C186),W$9,"")</f>
        <v/>
      </c>
      <c r="X186" s="332" t="str">
        <f ca="1">IF(COUNTIF(OFFSET('別紙2-4(研修実施報告書)'!$I$8,(COLUMN()-COLUMN($J$9))*4,0,4,2),$C186),X$9,"")</f>
        <v/>
      </c>
      <c r="Y186" s="332" t="str">
        <f ca="1">IF(COUNTIF(OFFSET('別紙2-4(研修実施報告書)'!$I$8,(COLUMN()-COLUMN($J$9))*4,0,4,2),$C186),Y$9,"")</f>
        <v/>
      </c>
      <c r="Z186" s="332" t="str">
        <f ca="1">IF(COUNTIF(OFFSET('別紙2-4(研修実施報告書)'!$I$8,(COLUMN()-COLUMN($J$9))*4,0,4,2),$C186),Z$9,"")</f>
        <v/>
      </c>
      <c r="AA186" s="332" t="str">
        <f ca="1">IF(COUNTIF(OFFSET('別紙2-4(研修実施報告書)'!$I$8,(COLUMN()-COLUMN($J$9))*4,0,4,2),$C186),AA$9,"")</f>
        <v/>
      </c>
      <c r="AB186" s="332" t="str">
        <f ca="1">IF(COUNTIF(OFFSET('別紙2-4(研修実施報告書)'!$I$8,(COLUMN()-COLUMN($J$9))*4,0,4,2),$C186),AB$9,"")</f>
        <v/>
      </c>
      <c r="AC186" s="332" t="str">
        <f ca="1">IF(COUNTIF(OFFSET('別紙2-4(研修実施報告書)'!$I$8,(COLUMN()-COLUMN($J$9))*4,0,4,2),$C186),AC$9,"")</f>
        <v/>
      </c>
      <c r="AD186" s="332" t="str">
        <f ca="1">IF(COUNTIF(OFFSET('別紙2-4(研修実施報告書)'!$I$8,(COLUMN()-COLUMN($J$9))*4,0,4,2),$C186),AD$9,"")</f>
        <v/>
      </c>
      <c r="AE186" s="332" t="str">
        <f ca="1">IF(COUNTIF(OFFSET('別紙2-4(研修実施報告書)'!$I$8,(COLUMN()-COLUMN($J$9))*4,0,4,2),$C186),AE$9,"")</f>
        <v/>
      </c>
      <c r="AF186" s="332" t="str">
        <f ca="1">IF(COUNTIF(OFFSET('別紙2-4(研修実施報告書)'!$I$8,(COLUMN()-COLUMN($J$9))*4,0,4,2),$C186),AF$9,"")</f>
        <v/>
      </c>
      <c r="AG186" s="332" t="str">
        <f ca="1">IF(COUNTIF(OFFSET('別紙2-4(研修実施報告書)'!$I$8,(COLUMN()-COLUMN($J$9))*4,0,4,2),$C186),AG$9,"")</f>
        <v/>
      </c>
      <c r="AH186" s="332" t="str">
        <f ca="1">IF(COUNTIF(OFFSET('別紙2-4(研修実施報告書)'!$I$8,(COLUMN()-COLUMN($J$9))*4,0,4,2),$C186),AH$9,"")</f>
        <v/>
      </c>
      <c r="AI186" s="332" t="str">
        <f ca="1">IF(COUNTIF(OFFSET('別紙2-4(研修実施報告書)'!$I$8,(COLUMN()-COLUMN($J$9))*4,0,4,2),$C186),AI$9,"")</f>
        <v/>
      </c>
      <c r="AJ186" s="332" t="str">
        <f ca="1">IF(COUNTIF(OFFSET('別紙2-4(研修実施報告書)'!$I$8,(COLUMN()-COLUMN($J$9))*4,0,4,2),$C186),AJ$9,"")</f>
        <v/>
      </c>
      <c r="AK186" s="332" t="str">
        <f ca="1">IF(COUNTIF(OFFSET('別紙2-4(研修実施報告書)'!$I$8,(COLUMN()-COLUMN($J$9))*4,0,4,2),$C186),AK$9,"")</f>
        <v/>
      </c>
      <c r="AL186" s="332" t="str">
        <f ca="1">IF(COUNTIF(OFFSET('別紙2-4(研修実施報告書)'!$I$8,(COLUMN()-COLUMN($J$9))*4,0,4,2),$C186),AL$9,"")</f>
        <v/>
      </c>
      <c r="AM186" s="332" t="str">
        <f ca="1">IF(COUNTIF(OFFSET('別紙2-4(研修実施報告書)'!$I$8,(COLUMN()-COLUMN($J$9))*4,0,4,2),$C186),AM$9,"")</f>
        <v/>
      </c>
      <c r="AN186" s="332" t="str">
        <f ca="1">IF(COUNTIF(OFFSET('別紙2-4(研修実施報告書)'!$I$8,(COLUMN()-COLUMN($J$9))*4,0,4,2),$C186),AN$9,"")</f>
        <v/>
      </c>
      <c r="AO186" s="332" t="str">
        <f ca="1">IF(COUNTIF(OFFSET('別紙2-4(研修実施報告書)'!$I$8,(COLUMN()-COLUMN($J$9))*4,0,4,2),$C186),AO$9,"")</f>
        <v/>
      </c>
      <c r="AP186" s="332" t="str">
        <f ca="1">IF(COUNTIF(OFFSET('別紙2-4(研修実施報告書)'!$I$8,(COLUMN()-COLUMN($J$9))*4,0,4,2),$C186),AP$9,"")</f>
        <v/>
      </c>
      <c r="AQ186" s="332" t="str">
        <f ca="1">IF(COUNTIF(OFFSET('別紙2-4(研修実施報告書)'!$I$8,(COLUMN()-COLUMN($J$9))*4,0,4,2),$C186),AQ$9,"")</f>
        <v/>
      </c>
      <c r="AR186" s="332" t="str">
        <f ca="1">IF(COUNTIF(OFFSET('別紙2-4(研修実施報告書)'!$I$8,(COLUMN()-COLUMN($J$9))*4,0,4,2),$C186),AR$9,"")</f>
        <v/>
      </c>
      <c r="AS186" s="332" t="str">
        <f ca="1">IF(COUNTIF(OFFSET('別紙2-4(研修実施報告書)'!$I$8,(COLUMN()-COLUMN($J$9))*4,0,4,2),$C186),AS$9,"")</f>
        <v/>
      </c>
      <c r="AT186" s="332" t="str">
        <f ca="1">IF(COUNTIF(OFFSET('別紙2-4(研修実施報告書)'!$I$8,(COLUMN()-COLUMN($J$9))*4,0,4,2),$C186),AT$9,"")</f>
        <v/>
      </c>
      <c r="AU186" s="332" t="str">
        <f ca="1">IF(COUNTIF(OFFSET('別紙2-4(研修実施報告書)'!$I$8,(COLUMN()-COLUMN($J$9))*4,0,4,2),$C186),AU$9,"")</f>
        <v/>
      </c>
      <c r="AV186" s="332" t="str">
        <f ca="1">IF(COUNTIF(OFFSET('別紙2-4(研修実施報告書)'!$I$8,(COLUMN()-COLUMN($J$9))*4,0,4,2),$C186),AV$9,"")</f>
        <v/>
      </c>
      <c r="AW186" s="332" t="str">
        <f ca="1">IF(COUNTIF(OFFSET('別紙2-4(研修実施報告書)'!$I$8,(COLUMN()-COLUMN($J$9))*4,0,4,2),$C186),AW$9,"")</f>
        <v/>
      </c>
      <c r="AX186" s="332" t="str">
        <f ca="1">IF(COUNTIF(OFFSET('別紙2-4(研修実施報告書)'!$I$8,(COLUMN()-COLUMN($J$9))*4,0,4,2),$C186),AX$9,"")</f>
        <v/>
      </c>
      <c r="AY186" s="332" t="str">
        <f ca="1">IF(COUNTIF(OFFSET('別紙2-4(研修実施報告書)'!$I$8,(COLUMN()-COLUMN($J$9))*4,0,4,2),$C186),AY$9,"")</f>
        <v/>
      </c>
      <c r="AZ186" s="332" t="str">
        <f ca="1">IF(COUNTIF(OFFSET('別紙2-4(研修実施報告書)'!$I$8,(COLUMN()-COLUMN($J$9))*4,0,4,2),$C186),AZ$9,"")</f>
        <v/>
      </c>
      <c r="BA186" s="332" t="str">
        <f ca="1">IF(COUNTIF(OFFSET('別紙2-4(研修実施報告書)'!$I$8,(COLUMN()-COLUMN($J$9))*4,0,4,2),$C186),BA$9,"")</f>
        <v/>
      </c>
      <c r="BB186" s="332" t="str">
        <f ca="1">IF(COUNTIF(OFFSET('別紙2-4(研修実施報告書)'!$I$8,(COLUMN()-COLUMN($J$9))*4,0,4,2),$C186),BB$9,"")</f>
        <v/>
      </c>
      <c r="BC186" s="332" t="str">
        <f ca="1">IF(COUNTIF(OFFSET('別紙2-4(研修実施報告書)'!$I$8,(COLUMN()-COLUMN($J$9))*4,0,4,2),$C186),BC$9,"")</f>
        <v/>
      </c>
      <c r="BD186" s="332" t="str">
        <f ca="1">IF(COUNTIF(OFFSET('別紙2-4(研修実施報告書)'!$I$8,(COLUMN()-COLUMN($J$9))*4,0,4,2),$C186),BD$9,"")</f>
        <v/>
      </c>
      <c r="BE186" s="332" t="str">
        <f ca="1">IF(COUNTIF(OFFSET('別紙2-4(研修実施報告書)'!$I$8,(COLUMN()-COLUMN($J$9))*4,0,4,2),$C186),BE$9,"")</f>
        <v/>
      </c>
      <c r="BF186" s="332" t="str">
        <f ca="1">IF(COUNTIF(OFFSET('別紙2-4(研修実施報告書)'!$I$8,(COLUMN()-COLUMN($J$9))*4,0,4,2),$C186),BF$9,"")</f>
        <v/>
      </c>
      <c r="BG186" s="332" t="str">
        <f ca="1">IF(COUNTIF(OFFSET('別紙2-4(研修実施報告書)'!$I$8,(COLUMN()-COLUMN($J$9))*4,0,4,2),$C186),BG$9,"")</f>
        <v/>
      </c>
      <c r="BH186" s="332" t="str">
        <f ca="1">IF(COUNTIF(OFFSET('別紙2-4(研修実施報告書)'!$I$8,(COLUMN()-COLUMN($J$9))*4,0,4,2),$C186),BH$9,"")</f>
        <v/>
      </c>
      <c r="BI186" s="332" t="str">
        <f ca="1">IF(COUNTIF(OFFSET('別紙2-4(研修実施報告書)'!$I$8,(COLUMN()-COLUMN($J$9))*4,0,4,2),$C186),BI$9,"")</f>
        <v/>
      </c>
      <c r="BJ186" s="332" t="str">
        <f ca="1">IF(COUNTIF(OFFSET('別紙2-4(研修実施報告書)'!$I$8,(COLUMN()-COLUMN($J$9))*4,0,4,2),$C186),BJ$9,"")</f>
        <v/>
      </c>
      <c r="BK186" s="332" t="str">
        <f ca="1">IF(COUNTIF(OFFSET('別紙2-4(研修実施報告書)'!$I$8,(COLUMN()-COLUMN($J$9))*4,0,4,2),$C186),BK$9,"")</f>
        <v/>
      </c>
      <c r="BL186" s="332" t="str">
        <f ca="1">IF(COUNTIF(OFFSET('別紙2-4(研修実施報告書)'!$I$8,(COLUMN()-COLUMN($J$9))*4,0,4,2),$C186),BL$9,"")</f>
        <v/>
      </c>
      <c r="BM186" s="332" t="str">
        <f ca="1">IF(COUNTIF(OFFSET('別紙2-4(研修実施報告書)'!$I$8,(COLUMN()-COLUMN($J$9))*4,0,4,2),$C186),BM$9,"")</f>
        <v/>
      </c>
      <c r="BN186" s="332" t="str">
        <f ca="1">IF(COUNTIF(OFFSET('別紙2-4(研修実施報告書)'!$I$8,(COLUMN()-COLUMN($J$9))*4,0,4,2),$C186),BN$9,"")</f>
        <v/>
      </c>
      <c r="BO186" s="332" t="str">
        <f ca="1">IF(COUNTIF(OFFSET('別紙2-4(研修実施報告書)'!$I$8,(COLUMN()-COLUMN($J$9))*4,0,4,2),$C186),BO$9,"")</f>
        <v/>
      </c>
      <c r="BP186" s="332" t="str">
        <f ca="1">IF(COUNTIF(OFFSET('別紙2-4(研修実施報告書)'!$I$8,(COLUMN()-COLUMN($J$9))*4,0,4,2),$C186),BP$9,"")</f>
        <v/>
      </c>
      <c r="BQ186" s="332" t="str">
        <f ca="1">IF(COUNTIF(OFFSET('別紙2-4(研修実施報告書)'!$I$8,(COLUMN()-COLUMN($J$9))*4,0,4,2),$C186),BQ$9,"")</f>
        <v/>
      </c>
      <c r="BR186" s="332" t="str">
        <f ca="1">IF(COUNTIF(OFFSET('別紙2-4(研修実施報告書)'!$I$8,(COLUMN()-COLUMN($J$9))*4,0,4,2),$C186),BR$9,"")</f>
        <v/>
      </c>
      <c r="BS186" s="332" t="str">
        <f ca="1">IF(COUNTIF(OFFSET('別紙2-4(研修実施報告書)'!$I$8,(COLUMN()-COLUMN($J$9))*4,0,4,2),$C186),BS$9,"")</f>
        <v/>
      </c>
      <c r="BT186" s="332" t="str">
        <f ca="1">IF(COUNTIF(OFFSET('別紙2-4(研修実施報告書)'!$I$8,(COLUMN()-COLUMN($J$9))*4,0,4,2),$C186),BT$9,"")</f>
        <v/>
      </c>
      <c r="BU186" s="332" t="str">
        <f ca="1">IF(COUNTIF(OFFSET('別紙2-4(研修実施報告書)'!$I$8,(COLUMN()-COLUMN($J$9))*4,0,4,2),$C186),BU$9,"")</f>
        <v/>
      </c>
      <c r="BV186" s="332" t="str">
        <f ca="1">IF(COUNTIF(OFFSET('別紙2-4(研修実施報告書)'!$I$8,(COLUMN()-COLUMN($J$9))*4,0,4,2),$C186),BV$9,"")</f>
        <v/>
      </c>
      <c r="BW186" s="332" t="str">
        <f ca="1">IF(COUNTIF(OFFSET('別紙2-4(研修実施報告書)'!$I$8,(COLUMN()-COLUMN($J$9))*4,0,4,2),$C186),BW$9,"")</f>
        <v/>
      </c>
      <c r="BX186" s="332" t="str">
        <f ca="1">IF(COUNTIF(OFFSET('別紙2-4(研修実施報告書)'!$I$8,(COLUMN()-COLUMN($J$9))*4,0,4,2),$C186),BX$9,"")</f>
        <v/>
      </c>
      <c r="BY186" s="332" t="str">
        <f ca="1">IF(COUNTIF(OFFSET('別紙2-4(研修実施報告書)'!$I$8,(COLUMN()-COLUMN($J$9))*4,0,4,2),$C186),BY$9,"")</f>
        <v/>
      </c>
      <c r="BZ186" s="332" t="str">
        <f ca="1">IF(COUNTIF(OFFSET('別紙2-4(研修実施報告書)'!$I$8,(COLUMN()-COLUMN($J$9))*4,0,4,2),$C186),BZ$9,"")</f>
        <v/>
      </c>
      <c r="CA186" s="332" t="str">
        <f ca="1">IF(COUNTIF(OFFSET('別紙2-4(研修実施報告書)'!$I$8,(COLUMN()-COLUMN($J$9))*4,0,4,2),$C186),CA$9,"")</f>
        <v/>
      </c>
      <c r="CB186" s="332" t="str">
        <f ca="1">IF(COUNTIF(OFFSET('別紙2-4(研修実施報告書)'!$I$8,(COLUMN()-COLUMN($J$9))*4,0,4,2),$C186),CB$9,"")</f>
        <v/>
      </c>
      <c r="CC186" s="332" t="str">
        <f ca="1">IF(COUNTIF(OFFSET('別紙2-4(研修実施報告書)'!$I$8,(COLUMN()-COLUMN($J$9))*4,0,4,2),$C186),CC$9,"")</f>
        <v/>
      </c>
      <c r="CD186" s="332" t="str">
        <f ca="1">IF(COUNTIF(OFFSET('別紙2-4(研修実施報告書)'!$I$8,(COLUMN()-COLUMN($J$9))*4,0,4,2),$C186),CD$9,"")</f>
        <v/>
      </c>
      <c r="CE186" s="332" t="str">
        <f ca="1">IF(COUNTIF(OFFSET('別紙2-4(研修実施報告書)'!$I$8,(COLUMN()-COLUMN($J$9))*4,0,4,2),$C186),CE$9,"")</f>
        <v/>
      </c>
      <c r="CF186" s="332" t="str">
        <f ca="1">IF(COUNTIF(OFFSET('別紙2-4(研修実施報告書)'!$I$8,(COLUMN()-COLUMN($J$9))*4,0,4,2),$C186),CF$9,"")</f>
        <v/>
      </c>
      <c r="CG186" s="332" t="str">
        <f ca="1">IF(COUNTIF(OFFSET('別紙2-4(研修実施報告書)'!$I$8,(COLUMN()-COLUMN($J$9))*4,0,4,2),$C186),CG$9,"")</f>
        <v/>
      </c>
      <c r="CH186" s="332" t="str">
        <f ca="1">IF(COUNTIF(OFFSET('別紙2-4(研修実施報告書)'!$I$8,(COLUMN()-COLUMN($J$9))*4,0,4,2),$C186),CH$9,"")</f>
        <v/>
      </c>
      <c r="CI186" s="332" t="str">
        <f ca="1">IF(COUNTIF(OFFSET('別紙2-4(研修実施報告書)'!$I$8,(COLUMN()-COLUMN($J$9))*4,0,4,2),$C186),CI$9,"")</f>
        <v/>
      </c>
      <c r="CJ186" s="332" t="str">
        <f ca="1">IF(COUNTIF(OFFSET('別紙2-4(研修実施報告書)'!$I$8,(COLUMN()-COLUMN($J$9))*4,0,4,2),$C186),CJ$9,"")</f>
        <v/>
      </c>
      <c r="CK186" s="332" t="str">
        <f ca="1">IF(COUNTIF(OFFSET('別紙2-4(研修実施報告書)'!$I$8,(COLUMN()-COLUMN($J$9))*4,0,4,2),$C186),CK$9,"")</f>
        <v/>
      </c>
      <c r="CL186" s="332" t="str">
        <f ca="1">IF(COUNTIF(OFFSET('別紙2-4(研修実施報告書)'!$I$8,(COLUMN()-COLUMN($J$9))*4,0,4,2),$C186),CL$9,"")</f>
        <v/>
      </c>
      <c r="CM186" s="332" t="str">
        <f ca="1">IF(COUNTIF(OFFSET('別紙2-4(研修実施報告書)'!$I$8,(COLUMN()-COLUMN($J$9))*4,0,4,2),$C186),CM$9,"")</f>
        <v/>
      </c>
      <c r="CN186" s="332" t="str">
        <f ca="1">IF(COUNTIF(OFFSET('別紙2-4(研修実施報告書)'!$I$8,(COLUMN()-COLUMN($J$9))*4,0,4,2),$C186),CN$9,"")</f>
        <v/>
      </c>
      <c r="CO186" s="332" t="str">
        <f ca="1">IF(COUNTIF(OFFSET('別紙2-4(研修実施報告書)'!$I$8,(COLUMN()-COLUMN($J$9))*4,0,4,2),$C186),CO$9,"")</f>
        <v/>
      </c>
      <c r="CP186" s="332" t="str">
        <f ca="1">IF(COUNTIF(OFFSET('別紙2-4(研修実施報告書)'!$I$8,(COLUMN()-COLUMN($J$9))*4,0,4,2),$C186),CP$9,"")</f>
        <v/>
      </c>
      <c r="CQ186" s="332" t="str">
        <f ca="1">IF(COUNTIF(OFFSET('別紙2-4(研修実施報告書)'!$I$8,(COLUMN()-COLUMN($J$9))*4,0,4,2),$C186),CQ$9,"")</f>
        <v/>
      </c>
      <c r="CR186" s="332" t="str">
        <f ca="1">IF(COUNTIF(OFFSET('別紙2-4(研修実施報告書)'!$I$8,(COLUMN()-COLUMN($J$9))*4,0,4,2),$C186),CR$9,"")</f>
        <v/>
      </c>
      <c r="CS186" s="332" t="str">
        <f ca="1">IF(COUNTIF(OFFSET('別紙2-4(研修実施報告書)'!$I$8,(COLUMN()-COLUMN($J$9))*4,0,4,2),$C186),CS$9,"")</f>
        <v/>
      </c>
      <c r="CT186" s="332" t="str">
        <f ca="1">IF(COUNTIF(OFFSET('別紙2-4(研修実施報告書)'!$I$8,(COLUMN()-COLUMN($J$9))*4,0,4,2),$C186),CT$9,"")</f>
        <v/>
      </c>
      <c r="CU186" s="332" t="str">
        <f ca="1">IF(COUNTIF(OFFSET('別紙2-4(研修実施報告書)'!$I$8,(COLUMN()-COLUMN($J$9))*4,0,4,2),$C186),CU$9,"")</f>
        <v/>
      </c>
      <c r="CV186" s="332" t="str">
        <f ca="1">IF(COUNTIF(OFFSET('別紙2-4(研修実施報告書)'!$I$8,(COLUMN()-COLUMN($J$9))*4,0,4,2),$C186),CV$9,"")</f>
        <v/>
      </c>
      <c r="CW186" s="332" t="str">
        <f ca="1">IF(COUNTIF(OFFSET('別紙2-4(研修実施報告書)'!$I$8,(COLUMN()-COLUMN($J$9))*4,0,4,2),$C186),CW$9,"")</f>
        <v/>
      </c>
      <c r="CX186" s="332" t="str">
        <f ca="1">IF(COUNTIF(OFFSET('別紙2-4(研修実施報告書)'!$I$8,(COLUMN()-COLUMN($J$9))*4,0,4,2),$C186),CX$9,"")</f>
        <v/>
      </c>
      <c r="CY186" s="332" t="str">
        <f ca="1">IF(COUNTIF(OFFSET('別紙2-4(研修実施報告書)'!$I$8,(COLUMN()-COLUMN($J$9))*4,0,4,2),$C186),CY$9,"")</f>
        <v/>
      </c>
      <c r="CZ186" s="332" t="str">
        <f ca="1">IF(COUNTIF(OFFSET('別紙2-4(研修実施報告書)'!$I$8,(COLUMN()-COLUMN($J$9))*4,0,4,2),$C186),CZ$9,"")</f>
        <v/>
      </c>
      <c r="DA186" s="332" t="str">
        <f ca="1">IF(COUNTIF(OFFSET('別紙2-4(研修実施報告書)'!$I$8,(COLUMN()-COLUMN($J$9))*4,0,4,2),$C186),DA$9,"")</f>
        <v/>
      </c>
      <c r="DB186" s="332" t="str">
        <f ca="1">IF(COUNTIF(OFFSET('別紙2-4(研修実施報告書)'!$I$8,(COLUMN()-COLUMN($J$9))*4,0,4,2),$C186),DB$9,"")</f>
        <v/>
      </c>
      <c r="DC186" s="332" t="str">
        <f ca="1">IF(COUNTIF(OFFSET('別紙2-4(研修実施報告書)'!$I$8,(COLUMN()-COLUMN($J$9))*4,0,4,2),$C186),DC$9,"")</f>
        <v/>
      </c>
      <c r="DD186" s="332" t="str">
        <f ca="1">IF(COUNTIF(OFFSET('別紙2-4(研修実施報告書)'!$I$8,(COLUMN()-COLUMN($J$9))*4,0,4,2),$C186),DD$9,"")</f>
        <v/>
      </c>
      <c r="DE186" s="332" t="str">
        <f ca="1">IF(COUNTIF(OFFSET('別紙2-4(研修実施報告書)'!$I$8,(COLUMN()-COLUMN($J$9))*4,0,4,2),$C186),DE$9,"")</f>
        <v/>
      </c>
      <c r="DF186" s="332" t="str">
        <f ca="1">IF(COUNTIF(OFFSET('別紙2-4(研修実施報告書)'!$I$8,(COLUMN()-COLUMN($J$9))*4,0,4,2),$C186),DF$9,"")</f>
        <v/>
      </c>
      <c r="DG186" s="332" t="str">
        <f ca="1">IF(COUNTIF(OFFSET('別紙2-4(研修実施報告書)'!$I$8,(COLUMN()-COLUMN($J$9))*4,0,4,2),$C186),DG$9,"")</f>
        <v/>
      </c>
      <c r="DH186" s="332" t="str">
        <f ca="1">IF(COUNTIF(OFFSET('別紙2-4(研修実施報告書)'!$I$8,(COLUMN()-COLUMN($J$9))*4,0,4,2),$C186),DH$9,"")</f>
        <v/>
      </c>
      <c r="DI186" s="332" t="str">
        <f ca="1">IF(COUNTIF(OFFSET('別紙2-4(研修実施報告書)'!$I$8,(COLUMN()-COLUMN($J$9))*4,0,4,2),$C186),DI$9,"")</f>
        <v/>
      </c>
      <c r="DJ186" s="332" t="str">
        <f ca="1">IF(COUNTIF(OFFSET('別紙2-4(研修実施報告書)'!$I$8,(COLUMN()-COLUMN($J$9))*4,0,4,2),$C186),DJ$9,"")</f>
        <v/>
      </c>
      <c r="DK186" s="332" t="str">
        <f ca="1">IF(COUNTIF(OFFSET('別紙2-4(研修実施報告書)'!$I$8,(COLUMN()-COLUMN($J$9))*4,0,4,2),$C186),DK$9,"")</f>
        <v/>
      </c>
      <c r="DL186" s="332" t="str">
        <f ca="1">IF(COUNTIF(OFFSET('別紙2-4(研修実施報告書)'!$I$8,(COLUMN()-COLUMN($J$9))*4,0,4,2),$C186),DL$9,"")</f>
        <v/>
      </c>
      <c r="DM186" s="332" t="str">
        <f ca="1">IF(COUNTIF(OFFSET('別紙2-4(研修実施報告書)'!$I$8,(COLUMN()-COLUMN($J$9))*4,0,4,2),$C186),DM$9,"")</f>
        <v/>
      </c>
      <c r="DN186" s="332" t="str">
        <f ca="1">IF(COUNTIF(OFFSET('別紙2-4(研修実施報告書)'!$I$8,(COLUMN()-COLUMN($J$9))*4,0,4,2),$C186),DN$9,"")</f>
        <v/>
      </c>
      <c r="DO186" s="332" t="str">
        <f ca="1">IF(COUNTIF(OFFSET('別紙2-4(研修実施報告書)'!$I$8,(COLUMN()-COLUMN($J$9))*4,0,4,2),$C186),DO$9,"")</f>
        <v/>
      </c>
      <c r="DP186" s="332" t="str">
        <f ca="1">IF(COUNTIF(OFFSET('別紙2-4(研修実施報告書)'!$I$8,(COLUMN()-COLUMN($J$9))*4,0,4,2),$C186),DP$9,"")</f>
        <v/>
      </c>
      <c r="DQ186" s="332" t="str">
        <f ca="1">IF(COUNTIF(OFFSET('別紙2-4(研修実施報告書)'!$I$8,(COLUMN()-COLUMN($J$9))*4,0,4,2),$C186),DQ$9,"")</f>
        <v/>
      </c>
      <c r="DR186" s="332" t="str">
        <f ca="1">IF(COUNTIF(OFFSET('別紙2-4(研修実施報告書)'!$I$8,(COLUMN()-COLUMN($J$9))*4,0,4,2),$C186),DR$9,"")</f>
        <v/>
      </c>
      <c r="DS186" s="332" t="str">
        <f ca="1">IF(COUNTIF(OFFSET('別紙2-4(研修実施報告書)'!$I$8,(COLUMN()-COLUMN($J$9))*4,0,4,2),$C186),DS$9,"")</f>
        <v/>
      </c>
      <c r="DT186" s="332" t="str">
        <f ca="1">IF(COUNTIF(OFFSET('別紙2-4(研修実施報告書)'!$I$8,(COLUMN()-COLUMN($J$9))*4,0,4,2),$C186),DT$9,"")</f>
        <v/>
      </c>
      <c r="DU186" s="332" t="str">
        <f ca="1">IF(COUNTIF(OFFSET('別紙2-4(研修実施報告書)'!$I$8,(COLUMN()-COLUMN($J$9))*4,0,4,2),$C186),DU$9,"")</f>
        <v/>
      </c>
      <c r="DV186" s="332" t="str">
        <f ca="1">IF(COUNTIF(OFFSET('別紙2-4(研修実施報告書)'!$I$8,(COLUMN()-COLUMN($J$9))*4,0,4,2),$C186),DV$9,"")</f>
        <v/>
      </c>
      <c r="DW186" s="332" t="str">
        <f ca="1">IF(COUNTIF(OFFSET('別紙2-4(研修実施報告書)'!$I$8,(COLUMN()-COLUMN($J$9))*4,0,4,2),$C186),DW$9,"")</f>
        <v/>
      </c>
      <c r="DX186" s="332" t="str">
        <f ca="1">IF(COUNTIF(OFFSET('別紙2-4(研修実施報告書)'!$I$8,(COLUMN()-COLUMN($J$9))*4,0,4,2),$C186),DX$9,"")</f>
        <v/>
      </c>
      <c r="DY186" s="332" t="str">
        <f ca="1">IF(COUNTIF(OFFSET('別紙2-4(研修実施報告書)'!$I$8,(COLUMN()-COLUMN($J$9))*4,0,4,2),$C186),DY$9,"")</f>
        <v/>
      </c>
      <c r="DZ186" s="332" t="str">
        <f ca="1">IF(COUNTIF(OFFSET('別紙2-4(研修実施報告書)'!$I$8,(COLUMN()-COLUMN($J$9))*4,0,4,2),$C186),DZ$9,"")</f>
        <v/>
      </c>
      <c r="EA186" s="332" t="str">
        <f ca="1">IF(COUNTIF(OFFSET('別紙2-4(研修実施報告書)'!$I$8,(COLUMN()-COLUMN($J$9))*4,0,4,2),$C186),EA$9,"")</f>
        <v/>
      </c>
      <c r="EB186" s="332" t="str">
        <f ca="1">IF(COUNTIF(OFFSET('別紙2-4(研修実施報告書)'!$I$8,(COLUMN()-COLUMN($J$9))*4,0,4,2),$C186),EB$9,"")</f>
        <v/>
      </c>
      <c r="EC186" s="332" t="str">
        <f ca="1">IF(COUNTIF(OFFSET('別紙2-4(研修実施報告書)'!$I$8,(COLUMN()-COLUMN($J$9))*4,0,4,2),$C186),EC$9,"")</f>
        <v/>
      </c>
      <c r="ED186" s="332" t="str">
        <f ca="1">IF(COUNTIF(OFFSET('別紙2-4(研修実施報告書)'!$I$8,(COLUMN()-COLUMN($J$9))*4,0,4,2),$C186),ED$9,"")</f>
        <v/>
      </c>
      <c r="EE186" s="332" t="str">
        <f ca="1">IF(COUNTIF(OFFSET('別紙2-4(研修実施報告書)'!$I$8,(COLUMN()-COLUMN($J$9))*4,0,4,2),$C186),EE$9,"")</f>
        <v/>
      </c>
      <c r="EF186" s="332" t="str">
        <f ca="1">IF(COUNTIF(OFFSET('別紙2-4(研修実施報告書)'!$I$8,(COLUMN()-COLUMN($J$9))*4,0,4,2),$C186),EF$9,"")</f>
        <v/>
      </c>
      <c r="EG186" s="332" t="str">
        <f ca="1">IF(COUNTIF(OFFSET('別紙2-4(研修実施報告書)'!$I$8,(COLUMN()-COLUMN($J$9))*4,0,4,2),$C186),EG$9,"")</f>
        <v/>
      </c>
      <c r="EH186" s="332" t="str">
        <f ca="1">IF(COUNTIF(OFFSET('別紙2-4(研修実施報告書)'!$I$8,(COLUMN()-COLUMN($J$9))*4,0,4,2),$C186),EH$9,"")</f>
        <v/>
      </c>
      <c r="EI186" s="332" t="str">
        <f ca="1">IF(COUNTIF(OFFSET('別紙2-4(研修実施報告書)'!$I$8,(COLUMN()-COLUMN($J$9))*4,0,4,2),$C186),EI$9,"")</f>
        <v/>
      </c>
      <c r="EJ186" s="332" t="str">
        <f ca="1">IF(COUNTIF(OFFSET('別紙2-4(研修実施報告書)'!$I$8,(COLUMN()-COLUMN($J$9))*4,0,4,2),$C186),EJ$9,"")</f>
        <v/>
      </c>
      <c r="EK186" s="332" t="str">
        <f ca="1">IF(COUNTIF(OFFSET('別紙2-4(研修実施報告書)'!$I$8,(COLUMN()-COLUMN($J$9))*4,0,4,2),$C186),EK$9,"")</f>
        <v/>
      </c>
      <c r="EL186" s="332" t="str">
        <f ca="1">IF(COUNTIF(OFFSET('別紙2-4(研修実施報告書)'!$I$8,(COLUMN()-COLUMN($J$9))*4,0,4,2),$C186),EL$9,"")</f>
        <v/>
      </c>
      <c r="EM186" s="332" t="str">
        <f ca="1">IF(COUNTIF(OFFSET('別紙2-4(研修実施報告書)'!$I$8,(COLUMN()-COLUMN($J$9))*4,0,4,2),$C186),EM$9,"")</f>
        <v/>
      </c>
      <c r="EN186" s="332" t="str">
        <f ca="1">IF(COUNTIF(OFFSET('別紙2-4(研修実施報告書)'!$I$8,(COLUMN()-COLUMN($J$9))*4,0,4,2),$C186),EN$9,"")</f>
        <v/>
      </c>
      <c r="EO186" s="332" t="str">
        <f ca="1">IF(COUNTIF(OFFSET('別紙2-4(研修実施報告書)'!$I$8,(COLUMN()-COLUMN($J$9))*4,0,4,2),$C186),EO$9,"")</f>
        <v/>
      </c>
      <c r="EP186" s="332" t="str">
        <f ca="1">IF(COUNTIF(OFFSET('別紙2-4(研修実施報告書)'!$I$8,(COLUMN()-COLUMN($J$9))*4,0,4,2),$C186),EP$9,"")</f>
        <v/>
      </c>
      <c r="EQ186" s="332" t="str">
        <f ca="1">IF(COUNTIF(OFFSET('別紙2-4(研修実施報告書)'!$I$8,(COLUMN()-COLUMN($J$9))*4,0,4,2),$C186),EQ$9,"")</f>
        <v/>
      </c>
      <c r="ER186" s="332" t="str">
        <f ca="1">IF(COUNTIF(OFFSET('別紙2-4(研修実施報告書)'!$I$8,(COLUMN()-COLUMN($J$9))*4,0,4,2),$C186),ER$9,"")</f>
        <v/>
      </c>
      <c r="ES186" s="332" t="str">
        <f ca="1">IF(COUNTIF(OFFSET('別紙2-4(研修実施報告書)'!$I$8,(COLUMN()-COLUMN($J$9))*4,0,4,2),$C186),ES$9,"")</f>
        <v/>
      </c>
      <c r="ET186" s="332" t="str">
        <f ca="1">IF(COUNTIF(OFFSET('別紙2-4(研修実施報告書)'!$I$8,(COLUMN()-COLUMN($J$9))*4,0,4,2),$C186),ET$9,"")</f>
        <v/>
      </c>
      <c r="EU186" s="332" t="str">
        <f ca="1">IF(COUNTIF(OFFSET('別紙2-4(研修実施報告書)'!$I$8,(COLUMN()-COLUMN($J$9))*4,0,4,2),$C186),EU$9,"")</f>
        <v/>
      </c>
      <c r="EV186" s="332" t="str">
        <f ca="1">IF(COUNTIF(OFFSET('別紙2-4(研修実施報告書)'!$I$8,(COLUMN()-COLUMN($J$9))*4,0,4,2),$C186),EV$9,"")</f>
        <v/>
      </c>
      <c r="EW186" s="332" t="str">
        <f ca="1">IF(COUNTIF(OFFSET('別紙2-4(研修実施報告書)'!$I$8,(COLUMN()-COLUMN($J$9))*4,0,4,2),$C186),EW$9,"")</f>
        <v/>
      </c>
      <c r="EX186" s="332" t="str">
        <f ca="1">IF(COUNTIF(OFFSET('別紙2-4(研修実施報告書)'!$I$8,(COLUMN()-COLUMN($J$9))*4,0,4,2),$C186),EX$9,"")</f>
        <v/>
      </c>
      <c r="EY186" s="332" t="str">
        <f ca="1">IF(COUNTIF(OFFSET('別紙2-4(研修実施報告書)'!$I$8,(COLUMN()-COLUMN($J$9))*4,0,4,2),$C186),EY$9,"")</f>
        <v/>
      </c>
      <c r="EZ186" s="332" t="str">
        <f ca="1">IF(COUNTIF(OFFSET('別紙2-4(研修実施報告書)'!$I$8,(COLUMN()-COLUMN($J$9))*4,0,4,2),$C186),EZ$9,"")</f>
        <v/>
      </c>
      <c r="FA186" s="332" t="str">
        <f ca="1">IF(COUNTIF(OFFSET('別紙2-4(研修実施報告書)'!$I$8,(COLUMN()-COLUMN($J$9))*4,0,4,2),$C186),FA$9,"")</f>
        <v/>
      </c>
      <c r="FB186" s="332" t="str">
        <f ca="1">IF(COUNTIF(OFFSET('別紙2-4(研修実施報告書)'!$I$8,(COLUMN()-COLUMN($J$9))*4,0,4,2),$C186),FB$9,"")</f>
        <v/>
      </c>
      <c r="FC186" s="332" t="str">
        <f ca="1">IF(COUNTIF(OFFSET('別紙2-4(研修実施報告書)'!$I$8,(COLUMN()-COLUMN($J$9))*4,0,4,2),$C186),FC$9,"")</f>
        <v/>
      </c>
      <c r="FD186" s="332" t="str">
        <f ca="1">IF(COUNTIF(OFFSET('別紙2-4(研修実施報告書)'!$I$8,(COLUMN()-COLUMN($J$9))*4,0,4,2),$C186),FD$9,"")</f>
        <v/>
      </c>
      <c r="FE186" s="332" t="str">
        <f ca="1">IF(COUNTIF(OFFSET('別紙2-4(研修実施報告書)'!$I$8,(COLUMN()-COLUMN($J$9))*4,0,4,2),$C186),FE$9,"")</f>
        <v/>
      </c>
      <c r="FF186" s="332" t="str">
        <f ca="1">IF(COUNTIF(OFFSET('別紙2-4(研修実施報告書)'!$I$8,(COLUMN()-COLUMN($J$9))*4,0,4,2),$C186),FF$9,"")</f>
        <v/>
      </c>
      <c r="FG186" s="332" t="str">
        <f ca="1">IF(COUNTIF(OFFSET('別紙2-4(研修実施報告書)'!$I$8,(COLUMN()-COLUMN($J$9))*4,0,4,2),$C186),FG$9,"")</f>
        <v/>
      </c>
      <c r="FH186" s="332" t="str">
        <f ca="1">IF(COUNTIF(OFFSET('別紙2-4(研修実施報告書)'!$I$8,(COLUMN()-COLUMN($J$9))*4,0,4,2),$C186),FH$9,"")</f>
        <v/>
      </c>
      <c r="FI186" s="332" t="str">
        <f ca="1">IF(COUNTIF(OFFSET('別紙2-4(研修実施報告書)'!$I$8,(COLUMN()-COLUMN($J$9))*4,0,4,2),$C186),FI$9,"")</f>
        <v/>
      </c>
      <c r="FJ186" s="332" t="str">
        <f ca="1">IF(COUNTIF(OFFSET('別紙2-4(研修実施報告書)'!$I$8,(COLUMN()-COLUMN($J$9))*4,0,4,2),$C186),FJ$9,"")</f>
        <v/>
      </c>
      <c r="FK186" s="332" t="str">
        <f ca="1">IF(COUNTIF(OFFSET('別紙2-4(研修実施報告書)'!$I$8,(COLUMN()-COLUMN($J$9))*4,0,4,2),$C186),FK$9,"")</f>
        <v/>
      </c>
      <c r="FL186" s="332" t="str">
        <f ca="1">IF(COUNTIF(OFFSET('別紙2-4(研修実施報告書)'!$I$8,(COLUMN()-COLUMN($J$9))*4,0,4,2),$C186),FL$9,"")</f>
        <v/>
      </c>
      <c r="FM186" s="332" t="str">
        <f ca="1">IF(COUNTIF(OFFSET('別紙2-4(研修実施報告書)'!$I$8,(COLUMN()-COLUMN($J$9))*4,0,4,2),$C186),FM$9,"")</f>
        <v/>
      </c>
      <c r="FN186" s="332" t="str">
        <f ca="1">IF(COUNTIF(OFFSET('別紙2-4(研修実施報告書)'!$I$8,(COLUMN()-COLUMN($J$9))*4,0,4,2),$C186),FN$9,"")</f>
        <v/>
      </c>
      <c r="FO186" s="332" t="str">
        <f ca="1">IF(COUNTIF(OFFSET('別紙2-4(研修実施報告書)'!$I$8,(COLUMN()-COLUMN($J$9))*4,0,4,2),$C186),FO$9,"")</f>
        <v/>
      </c>
      <c r="FP186" s="332" t="str">
        <f ca="1">IF(COUNTIF(OFFSET('別紙2-4(研修実施報告書)'!$I$8,(COLUMN()-COLUMN($J$9))*4,0,4,2),$C186),FP$9,"")</f>
        <v/>
      </c>
      <c r="FQ186" s="332" t="str">
        <f ca="1">IF(COUNTIF(OFFSET('別紙2-4(研修実施報告書)'!$I$8,(COLUMN()-COLUMN($J$9))*4,0,4,2),$C186),FQ$9,"")</f>
        <v/>
      </c>
      <c r="FR186" s="332" t="str">
        <f ca="1">IF(COUNTIF(OFFSET('別紙2-4(研修実施報告書)'!$I$8,(COLUMN()-COLUMN($J$9))*4,0,4,2),$C186),FR$9,"")</f>
        <v/>
      </c>
      <c r="FS186" s="332" t="str">
        <f ca="1">IF(COUNTIF(OFFSET('別紙2-4(研修実施報告書)'!$I$8,(COLUMN()-COLUMN($J$9))*4,0,4,2),$C186),FS$9,"")</f>
        <v/>
      </c>
      <c r="FT186" s="332" t="str">
        <f ca="1">IF(COUNTIF(OFFSET('別紙2-4(研修実施報告書)'!$I$8,(COLUMN()-COLUMN($J$9))*4,0,4,2),$C186),FT$9,"")</f>
        <v/>
      </c>
      <c r="FU186" s="332" t="str">
        <f ca="1">IF(COUNTIF(OFFSET('別紙2-4(研修実施報告書)'!$I$8,(COLUMN()-COLUMN($J$9))*4,0,4,2),$C186),FU$9,"")</f>
        <v/>
      </c>
      <c r="FV186" s="332" t="str">
        <f ca="1">IF(COUNTIF(OFFSET('別紙2-4(研修実施報告書)'!$I$8,(COLUMN()-COLUMN($J$9))*4,0,4,2),$C186),FV$9,"")</f>
        <v/>
      </c>
      <c r="FW186" s="332" t="str">
        <f ca="1">IF(COUNTIF(OFFSET('別紙2-4(研修実施報告書)'!$I$8,(COLUMN()-COLUMN($J$9))*4,0,4,2),$C186),FW$9,"")</f>
        <v/>
      </c>
      <c r="FX186" s="332" t="str">
        <f ca="1">IF(COUNTIF(OFFSET('別紙2-4(研修実施報告書)'!$I$8,(COLUMN()-COLUMN($J$9))*4,0,4,2),$C186),FX$9,"")</f>
        <v/>
      </c>
      <c r="FY186" s="332" t="str">
        <f ca="1">IF(COUNTIF(OFFSET('別紙2-4(研修実施報告書)'!$I$8,(COLUMN()-COLUMN($J$9))*4,0,4,2),$C186),FY$9,"")</f>
        <v/>
      </c>
      <c r="FZ186" s="332" t="str">
        <f ca="1">IF(COUNTIF(OFFSET('別紙2-4(研修実施報告書)'!$I$8,(COLUMN()-COLUMN($J$9))*4,0,4,2),$C186),FZ$9,"")</f>
        <v/>
      </c>
      <c r="GA186" s="332" t="str">
        <f ca="1">IF(COUNTIF(OFFSET('別紙2-4(研修実施報告書)'!$I$8,(COLUMN()-COLUMN($J$9))*4,0,4,2),$C186),GA$9,"")</f>
        <v/>
      </c>
      <c r="GB186" s="332" t="str">
        <f ca="1">IF(COUNTIF(OFFSET('別紙2-4(研修実施報告書)'!$I$8,(COLUMN()-COLUMN($J$9))*4,0,4,2),$C186),GB$9,"")</f>
        <v/>
      </c>
      <c r="GC186" s="332" t="str">
        <f ca="1">IF(COUNTIF(OFFSET('別紙2-4(研修実施報告書)'!$I$8,(COLUMN()-COLUMN($J$9))*4,0,4,2),$C186),GC$9,"")</f>
        <v/>
      </c>
      <c r="GD186" s="332" t="str">
        <f ca="1">IF(COUNTIF(OFFSET('別紙2-4(研修実施報告書)'!$I$8,(COLUMN()-COLUMN($J$9))*4,0,4,2),$C186),GD$9,"")</f>
        <v/>
      </c>
      <c r="GE186" s="332" t="str">
        <f ca="1">IF(COUNTIF(OFFSET('別紙2-4(研修実施報告書)'!$I$8,(COLUMN()-COLUMN($J$9))*4,0,4,2),$C186),GE$9,"")</f>
        <v/>
      </c>
      <c r="GF186" s="332" t="str">
        <f ca="1">IF(COUNTIF(OFFSET('別紙2-4(研修実施報告書)'!$I$8,(COLUMN()-COLUMN($J$9))*4,0,4,2),$C186),GF$9,"")</f>
        <v/>
      </c>
      <c r="GG186" s="332" t="str">
        <f ca="1">IF(COUNTIF(OFFSET('別紙2-4(研修実施報告書)'!$I$8,(COLUMN()-COLUMN($J$9))*4,0,4,2),$C186),GG$9,"")</f>
        <v/>
      </c>
      <c r="GH186" s="332" t="str">
        <f ca="1">IF(COUNTIF(OFFSET('別紙2-4(研修実施報告書)'!$I$8,(COLUMN()-COLUMN($J$9))*4,0,4,2),$C186),GH$9,"")</f>
        <v/>
      </c>
      <c r="GI186" s="332" t="str">
        <f ca="1">IF(COUNTIF(OFFSET('別紙2-4(研修実施報告書)'!$I$8,(COLUMN()-COLUMN($J$9))*4,0,4,2),$C186),GI$9,"")</f>
        <v/>
      </c>
      <c r="GJ186" s="332" t="str">
        <f ca="1">IF(COUNTIF(OFFSET('別紙2-4(研修実施報告書)'!$I$8,(COLUMN()-COLUMN($J$9))*4,0,4,2),$C186),GJ$9,"")</f>
        <v/>
      </c>
      <c r="GK186" s="332" t="str">
        <f ca="1">IF(COUNTIF(OFFSET('別紙2-4(研修実施報告書)'!$I$8,(COLUMN()-COLUMN($J$9))*4,0,4,2),$C186),GK$9,"")</f>
        <v/>
      </c>
      <c r="GL186" s="332" t="str">
        <f ca="1">IF(COUNTIF(OFFSET('別紙2-4(研修実施報告書)'!$I$8,(COLUMN()-COLUMN($J$9))*4,0,4,2),$C186),GL$9,"")</f>
        <v/>
      </c>
      <c r="GM186" s="332" t="str">
        <f ca="1">IF(COUNTIF(OFFSET('別紙2-4(研修実施報告書)'!$I$8,(COLUMN()-COLUMN($J$9))*4,0,4,2),$C186),GM$9,"")</f>
        <v/>
      </c>
      <c r="GN186" s="332" t="str">
        <f ca="1">IF(COUNTIF(OFFSET('別紙2-4(研修実施報告書)'!$I$8,(COLUMN()-COLUMN($J$9))*4,0,4,2),$C186),GN$9,"")</f>
        <v/>
      </c>
      <c r="GO186" s="332" t="str">
        <f ca="1">IF(COUNTIF(OFFSET('別紙2-4(研修実施報告書)'!$I$8,(COLUMN()-COLUMN($J$9))*4,0,4,2),$C186),GO$9,"")</f>
        <v/>
      </c>
      <c r="GP186" s="332" t="str">
        <f ca="1">IF(COUNTIF(OFFSET('別紙2-4(研修実施報告書)'!$I$8,(COLUMN()-COLUMN($J$9))*4,0,4,2),$C186),GP$9,"")</f>
        <v/>
      </c>
      <c r="GQ186" s="332" t="str">
        <f ca="1">IF(COUNTIF(OFFSET('別紙2-4(研修実施報告書)'!$I$8,(COLUMN()-COLUMN($J$9))*4,0,4,2),$C186),GQ$9,"")</f>
        <v/>
      </c>
      <c r="GR186" s="332" t="str">
        <f ca="1">IF(COUNTIF(OFFSET('別紙2-4(研修実施報告書)'!$I$8,(COLUMN()-COLUMN($J$9))*4,0,4,2),$C186),GR$9,"")</f>
        <v/>
      </c>
      <c r="GS186" s="332" t="str">
        <f ca="1">IF(COUNTIF(OFFSET('別紙2-4(研修実施報告書)'!$I$8,(COLUMN()-COLUMN($J$9))*4,0,4,2),$C186),GS$9,"")</f>
        <v/>
      </c>
      <c r="GT186" s="332" t="str">
        <f ca="1">IF(COUNTIF(OFFSET('別紙2-4(研修実施報告書)'!$I$8,(COLUMN()-COLUMN($J$9))*4,0,4,2),$C186),GT$9,"")</f>
        <v/>
      </c>
      <c r="GU186" s="332" t="str">
        <f ca="1">IF(COUNTIF(OFFSET('別紙2-4(研修実施報告書)'!$I$8,(COLUMN()-COLUMN($J$9))*4,0,4,2),$C186),GU$9,"")</f>
        <v/>
      </c>
      <c r="GV186" s="332" t="str">
        <f ca="1">IF(COUNTIF(OFFSET('別紙2-4(研修実施報告書)'!$I$8,(COLUMN()-COLUMN($J$9))*4,0,4,2),$C186),GV$9,"")</f>
        <v/>
      </c>
      <c r="GW186" s="332" t="str">
        <f ca="1">IF(COUNTIF(OFFSET('別紙2-4(研修実施報告書)'!$I$8,(COLUMN()-COLUMN($J$9))*4,0,4,2),$C186),GW$9,"")</f>
        <v/>
      </c>
      <c r="GX186" s="332" t="str">
        <f ca="1">IF(COUNTIF(OFFSET('別紙2-4(研修実施報告書)'!$I$8,(COLUMN()-COLUMN($J$9))*4,0,4,2),$C186),GX$9,"")</f>
        <v/>
      </c>
      <c r="GY186" s="332" t="str">
        <f ca="1">IF(COUNTIF(OFFSET('別紙2-4(研修実施報告書)'!$I$8,(COLUMN()-COLUMN($J$9))*4,0,4,2),$C186),GY$9,"")</f>
        <v/>
      </c>
      <c r="GZ186" s="332" t="str">
        <f ca="1">IF(COUNTIF(OFFSET('別紙2-4(研修実施報告書)'!$I$8,(COLUMN()-COLUMN($J$9))*4,0,4,2),$C186),GZ$9,"")</f>
        <v/>
      </c>
      <c r="HA186" s="332" t="str">
        <f ca="1">IF(COUNTIF(OFFSET('別紙2-4(研修実施報告書)'!$I$8,(COLUMN()-COLUMN($J$9))*4,0,4,2),$C186),HA$9,"")</f>
        <v/>
      </c>
      <c r="HB186" s="320"/>
    </row>
    <row r="187" spans="1:210" ht="18.75" customHeight="1">
      <c r="A187" s="325">
        <v>173</v>
      </c>
      <c r="B187" s="323" t="str">
        <f>IF(AND('別紙1-7(研修責任者教育担当者) '!E190="〇",'別紙1-7(研修責任者教育担当者) '!F190="〇"),"専任・兼任",IF('別紙1-7(研修責任者教育担当者) '!E190="〇","専任",IF('別紙1-7(研修責任者教育担当者) '!F190="〇","兼任","")))</f>
        <v/>
      </c>
      <c r="C187" s="324">
        <f>VLOOKUP(A187,'別紙1-7(研修責任者教育担当者) '!$B$18:$C$217,2,0)</f>
        <v>0</v>
      </c>
      <c r="D187" s="348" t="s">
        <v>175</v>
      </c>
      <c r="E187" s="349"/>
      <c r="F187" s="329" t="e">
        <f t="shared" si="6"/>
        <v>#DIV/0!</v>
      </c>
      <c r="G187" s="330" t="e">
        <f t="shared" ca="1" si="7"/>
        <v>#DIV/0!</v>
      </c>
      <c r="H187" s="318">
        <f t="shared" ca="1" si="8"/>
        <v>0</v>
      </c>
      <c r="I187" s="318"/>
      <c r="J187" s="332" t="str">
        <f ca="1">IF(COUNTIF(OFFSET('別紙2-4(研修実施報告書)'!$I$8,(COLUMN()-COLUMN($J$9))*4,0,4,2),$C187),J$9,"")</f>
        <v/>
      </c>
      <c r="K187" s="332" t="str">
        <f ca="1">IF(COUNTIF(OFFSET('別紙2-4(研修実施報告書)'!$I$8,(COLUMN()-COLUMN($J$9))*4,0,4,2),$C187),K$9,"")</f>
        <v/>
      </c>
      <c r="L187" s="332" t="str">
        <f ca="1">IF(COUNTIF(OFFSET('別紙2-4(研修実施報告書)'!$I$8,(COLUMN()-COLUMN($J$9))*4,0,4,2),$C187),L$9,"")</f>
        <v/>
      </c>
      <c r="M187" s="332" t="str">
        <f ca="1">IF(COUNTIF(OFFSET('別紙2-4(研修実施報告書)'!$I$8,(COLUMN()-COLUMN($J$9))*4,0,4,2),$C187),M$9,"")</f>
        <v/>
      </c>
      <c r="N187" s="332" t="str">
        <f ca="1">IF(COUNTIF(OFFSET('別紙2-4(研修実施報告書)'!$I$8,(COLUMN()-COLUMN($J$9))*4,0,4,2),$C187),N$9,"")</f>
        <v/>
      </c>
      <c r="O187" s="332" t="str">
        <f ca="1">IF(COUNTIF(OFFSET('別紙2-4(研修実施報告書)'!$I$8,(COLUMN()-COLUMN($J$9))*4,0,4,2),$C187),O$9,"")</f>
        <v/>
      </c>
      <c r="P187" s="332" t="str">
        <f ca="1">IF(COUNTIF(OFFSET('別紙2-4(研修実施報告書)'!$I$8,(COLUMN()-COLUMN($J$9))*4,0,4,2),$C187),P$9,"")</f>
        <v/>
      </c>
      <c r="Q187" s="332" t="str">
        <f ca="1">IF(COUNTIF(OFFSET('別紙2-4(研修実施報告書)'!$I$8,(COLUMN()-COLUMN($J$9))*4,0,4,2),$C187),Q$9,"")</f>
        <v/>
      </c>
      <c r="R187" s="332" t="str">
        <f ca="1">IF(COUNTIF(OFFSET('別紙2-4(研修実施報告書)'!$I$8,(COLUMN()-COLUMN($J$9))*4,0,4,2),$C187),R$9,"")</f>
        <v/>
      </c>
      <c r="S187" s="332" t="str">
        <f ca="1">IF(COUNTIF(OFFSET('別紙2-4(研修実施報告書)'!$I$8,(COLUMN()-COLUMN($J$9))*4,0,4,2),$C187),S$9,"")</f>
        <v/>
      </c>
      <c r="T187" s="332" t="str">
        <f ca="1">IF(COUNTIF(OFFSET('別紙2-4(研修実施報告書)'!$I$8,(COLUMN()-COLUMN($J$9))*4,0,4,2),$C187),T$9,"")</f>
        <v/>
      </c>
      <c r="U187" s="332" t="str">
        <f ca="1">IF(COUNTIF(OFFSET('別紙2-4(研修実施報告書)'!$I$8,(COLUMN()-COLUMN($J$9))*4,0,4,2),$C187),U$9,"")</f>
        <v/>
      </c>
      <c r="V187" s="332" t="str">
        <f ca="1">IF(COUNTIF(OFFSET('別紙2-4(研修実施報告書)'!$I$8,(COLUMN()-COLUMN($J$9))*4,0,4,2),$C187),V$9,"")</f>
        <v/>
      </c>
      <c r="W187" s="332" t="str">
        <f ca="1">IF(COUNTIF(OFFSET('別紙2-4(研修実施報告書)'!$I$8,(COLUMN()-COLUMN($J$9))*4,0,4,2),$C187),W$9,"")</f>
        <v/>
      </c>
      <c r="X187" s="332" t="str">
        <f ca="1">IF(COUNTIF(OFFSET('別紙2-4(研修実施報告書)'!$I$8,(COLUMN()-COLUMN($J$9))*4,0,4,2),$C187),X$9,"")</f>
        <v/>
      </c>
      <c r="Y187" s="332" t="str">
        <f ca="1">IF(COUNTIF(OFFSET('別紙2-4(研修実施報告書)'!$I$8,(COLUMN()-COLUMN($J$9))*4,0,4,2),$C187),Y$9,"")</f>
        <v/>
      </c>
      <c r="Z187" s="332" t="str">
        <f ca="1">IF(COUNTIF(OFFSET('別紙2-4(研修実施報告書)'!$I$8,(COLUMN()-COLUMN($J$9))*4,0,4,2),$C187),Z$9,"")</f>
        <v/>
      </c>
      <c r="AA187" s="332" t="str">
        <f ca="1">IF(COUNTIF(OFFSET('別紙2-4(研修実施報告書)'!$I$8,(COLUMN()-COLUMN($J$9))*4,0,4,2),$C187),AA$9,"")</f>
        <v/>
      </c>
      <c r="AB187" s="332" t="str">
        <f ca="1">IF(COUNTIF(OFFSET('別紙2-4(研修実施報告書)'!$I$8,(COLUMN()-COLUMN($J$9))*4,0,4,2),$C187),AB$9,"")</f>
        <v/>
      </c>
      <c r="AC187" s="332" t="str">
        <f ca="1">IF(COUNTIF(OFFSET('別紙2-4(研修実施報告書)'!$I$8,(COLUMN()-COLUMN($J$9))*4,0,4,2),$C187),AC$9,"")</f>
        <v/>
      </c>
      <c r="AD187" s="332" t="str">
        <f ca="1">IF(COUNTIF(OFFSET('別紙2-4(研修実施報告書)'!$I$8,(COLUMN()-COLUMN($J$9))*4,0,4,2),$C187),AD$9,"")</f>
        <v/>
      </c>
      <c r="AE187" s="332" t="str">
        <f ca="1">IF(COUNTIF(OFFSET('別紙2-4(研修実施報告書)'!$I$8,(COLUMN()-COLUMN($J$9))*4,0,4,2),$C187),AE$9,"")</f>
        <v/>
      </c>
      <c r="AF187" s="332" t="str">
        <f ca="1">IF(COUNTIF(OFFSET('別紙2-4(研修実施報告書)'!$I$8,(COLUMN()-COLUMN($J$9))*4,0,4,2),$C187),AF$9,"")</f>
        <v/>
      </c>
      <c r="AG187" s="332" t="str">
        <f ca="1">IF(COUNTIF(OFFSET('別紙2-4(研修実施報告書)'!$I$8,(COLUMN()-COLUMN($J$9))*4,0,4,2),$C187),AG$9,"")</f>
        <v/>
      </c>
      <c r="AH187" s="332" t="str">
        <f ca="1">IF(COUNTIF(OFFSET('別紙2-4(研修実施報告書)'!$I$8,(COLUMN()-COLUMN($J$9))*4,0,4,2),$C187),AH$9,"")</f>
        <v/>
      </c>
      <c r="AI187" s="332" t="str">
        <f ca="1">IF(COUNTIF(OFFSET('別紙2-4(研修実施報告書)'!$I$8,(COLUMN()-COLUMN($J$9))*4,0,4,2),$C187),AI$9,"")</f>
        <v/>
      </c>
      <c r="AJ187" s="332" t="str">
        <f ca="1">IF(COUNTIF(OFFSET('別紙2-4(研修実施報告書)'!$I$8,(COLUMN()-COLUMN($J$9))*4,0,4,2),$C187),AJ$9,"")</f>
        <v/>
      </c>
      <c r="AK187" s="332" t="str">
        <f ca="1">IF(COUNTIF(OFFSET('別紙2-4(研修実施報告書)'!$I$8,(COLUMN()-COLUMN($J$9))*4,0,4,2),$C187),AK$9,"")</f>
        <v/>
      </c>
      <c r="AL187" s="332" t="str">
        <f ca="1">IF(COUNTIF(OFFSET('別紙2-4(研修実施報告書)'!$I$8,(COLUMN()-COLUMN($J$9))*4,0,4,2),$C187),AL$9,"")</f>
        <v/>
      </c>
      <c r="AM187" s="332" t="str">
        <f ca="1">IF(COUNTIF(OFFSET('別紙2-4(研修実施報告書)'!$I$8,(COLUMN()-COLUMN($J$9))*4,0,4,2),$C187),AM$9,"")</f>
        <v/>
      </c>
      <c r="AN187" s="332" t="str">
        <f ca="1">IF(COUNTIF(OFFSET('別紙2-4(研修実施報告書)'!$I$8,(COLUMN()-COLUMN($J$9))*4,0,4,2),$C187),AN$9,"")</f>
        <v/>
      </c>
      <c r="AO187" s="332" t="str">
        <f ca="1">IF(COUNTIF(OFFSET('別紙2-4(研修実施報告書)'!$I$8,(COLUMN()-COLUMN($J$9))*4,0,4,2),$C187),AO$9,"")</f>
        <v/>
      </c>
      <c r="AP187" s="332" t="str">
        <f ca="1">IF(COUNTIF(OFFSET('別紙2-4(研修実施報告書)'!$I$8,(COLUMN()-COLUMN($J$9))*4,0,4,2),$C187),AP$9,"")</f>
        <v/>
      </c>
      <c r="AQ187" s="332" t="str">
        <f ca="1">IF(COUNTIF(OFFSET('別紙2-4(研修実施報告書)'!$I$8,(COLUMN()-COLUMN($J$9))*4,0,4,2),$C187),AQ$9,"")</f>
        <v/>
      </c>
      <c r="AR187" s="332" t="str">
        <f ca="1">IF(COUNTIF(OFFSET('別紙2-4(研修実施報告書)'!$I$8,(COLUMN()-COLUMN($J$9))*4,0,4,2),$C187),AR$9,"")</f>
        <v/>
      </c>
      <c r="AS187" s="332" t="str">
        <f ca="1">IF(COUNTIF(OFFSET('別紙2-4(研修実施報告書)'!$I$8,(COLUMN()-COLUMN($J$9))*4,0,4,2),$C187),AS$9,"")</f>
        <v/>
      </c>
      <c r="AT187" s="332" t="str">
        <f ca="1">IF(COUNTIF(OFFSET('別紙2-4(研修実施報告書)'!$I$8,(COLUMN()-COLUMN($J$9))*4,0,4,2),$C187),AT$9,"")</f>
        <v/>
      </c>
      <c r="AU187" s="332" t="str">
        <f ca="1">IF(COUNTIF(OFFSET('別紙2-4(研修実施報告書)'!$I$8,(COLUMN()-COLUMN($J$9))*4,0,4,2),$C187),AU$9,"")</f>
        <v/>
      </c>
      <c r="AV187" s="332" t="str">
        <f ca="1">IF(COUNTIF(OFFSET('別紙2-4(研修実施報告書)'!$I$8,(COLUMN()-COLUMN($J$9))*4,0,4,2),$C187),AV$9,"")</f>
        <v/>
      </c>
      <c r="AW187" s="332" t="str">
        <f ca="1">IF(COUNTIF(OFFSET('別紙2-4(研修実施報告書)'!$I$8,(COLUMN()-COLUMN($J$9))*4,0,4,2),$C187),AW$9,"")</f>
        <v/>
      </c>
      <c r="AX187" s="332" t="str">
        <f ca="1">IF(COUNTIF(OFFSET('別紙2-4(研修実施報告書)'!$I$8,(COLUMN()-COLUMN($J$9))*4,0,4,2),$C187),AX$9,"")</f>
        <v/>
      </c>
      <c r="AY187" s="332" t="str">
        <f ca="1">IF(COUNTIF(OFFSET('別紙2-4(研修実施報告書)'!$I$8,(COLUMN()-COLUMN($J$9))*4,0,4,2),$C187),AY$9,"")</f>
        <v/>
      </c>
      <c r="AZ187" s="332" t="str">
        <f ca="1">IF(COUNTIF(OFFSET('別紙2-4(研修実施報告書)'!$I$8,(COLUMN()-COLUMN($J$9))*4,0,4,2),$C187),AZ$9,"")</f>
        <v/>
      </c>
      <c r="BA187" s="332" t="str">
        <f ca="1">IF(COUNTIF(OFFSET('別紙2-4(研修実施報告書)'!$I$8,(COLUMN()-COLUMN($J$9))*4,0,4,2),$C187),BA$9,"")</f>
        <v/>
      </c>
      <c r="BB187" s="332" t="str">
        <f ca="1">IF(COUNTIF(OFFSET('別紙2-4(研修実施報告書)'!$I$8,(COLUMN()-COLUMN($J$9))*4,0,4,2),$C187),BB$9,"")</f>
        <v/>
      </c>
      <c r="BC187" s="332" t="str">
        <f ca="1">IF(COUNTIF(OFFSET('別紙2-4(研修実施報告書)'!$I$8,(COLUMN()-COLUMN($J$9))*4,0,4,2),$C187),BC$9,"")</f>
        <v/>
      </c>
      <c r="BD187" s="332" t="str">
        <f ca="1">IF(COUNTIF(OFFSET('別紙2-4(研修実施報告書)'!$I$8,(COLUMN()-COLUMN($J$9))*4,0,4,2),$C187),BD$9,"")</f>
        <v/>
      </c>
      <c r="BE187" s="332" t="str">
        <f ca="1">IF(COUNTIF(OFFSET('別紙2-4(研修実施報告書)'!$I$8,(COLUMN()-COLUMN($J$9))*4,0,4,2),$C187),BE$9,"")</f>
        <v/>
      </c>
      <c r="BF187" s="332" t="str">
        <f ca="1">IF(COUNTIF(OFFSET('別紙2-4(研修実施報告書)'!$I$8,(COLUMN()-COLUMN($J$9))*4,0,4,2),$C187),BF$9,"")</f>
        <v/>
      </c>
      <c r="BG187" s="332" t="str">
        <f ca="1">IF(COUNTIF(OFFSET('別紙2-4(研修実施報告書)'!$I$8,(COLUMN()-COLUMN($J$9))*4,0,4,2),$C187),BG$9,"")</f>
        <v/>
      </c>
      <c r="BH187" s="332" t="str">
        <f ca="1">IF(COUNTIF(OFFSET('別紙2-4(研修実施報告書)'!$I$8,(COLUMN()-COLUMN($J$9))*4,0,4,2),$C187),BH$9,"")</f>
        <v/>
      </c>
      <c r="BI187" s="332" t="str">
        <f ca="1">IF(COUNTIF(OFFSET('別紙2-4(研修実施報告書)'!$I$8,(COLUMN()-COLUMN($J$9))*4,0,4,2),$C187),BI$9,"")</f>
        <v/>
      </c>
      <c r="BJ187" s="332" t="str">
        <f ca="1">IF(COUNTIF(OFFSET('別紙2-4(研修実施報告書)'!$I$8,(COLUMN()-COLUMN($J$9))*4,0,4,2),$C187),BJ$9,"")</f>
        <v/>
      </c>
      <c r="BK187" s="332" t="str">
        <f ca="1">IF(COUNTIF(OFFSET('別紙2-4(研修実施報告書)'!$I$8,(COLUMN()-COLUMN($J$9))*4,0,4,2),$C187),BK$9,"")</f>
        <v/>
      </c>
      <c r="BL187" s="332" t="str">
        <f ca="1">IF(COUNTIF(OFFSET('別紙2-4(研修実施報告書)'!$I$8,(COLUMN()-COLUMN($J$9))*4,0,4,2),$C187),BL$9,"")</f>
        <v/>
      </c>
      <c r="BM187" s="332" t="str">
        <f ca="1">IF(COUNTIF(OFFSET('別紙2-4(研修実施報告書)'!$I$8,(COLUMN()-COLUMN($J$9))*4,0,4,2),$C187),BM$9,"")</f>
        <v/>
      </c>
      <c r="BN187" s="332" t="str">
        <f ca="1">IF(COUNTIF(OFFSET('別紙2-4(研修実施報告書)'!$I$8,(COLUMN()-COLUMN($J$9))*4,0,4,2),$C187),BN$9,"")</f>
        <v/>
      </c>
      <c r="BO187" s="332" t="str">
        <f ca="1">IF(COUNTIF(OFFSET('別紙2-4(研修実施報告書)'!$I$8,(COLUMN()-COLUMN($J$9))*4,0,4,2),$C187),BO$9,"")</f>
        <v/>
      </c>
      <c r="BP187" s="332" t="str">
        <f ca="1">IF(COUNTIF(OFFSET('別紙2-4(研修実施報告書)'!$I$8,(COLUMN()-COLUMN($J$9))*4,0,4,2),$C187),BP$9,"")</f>
        <v/>
      </c>
      <c r="BQ187" s="332" t="str">
        <f ca="1">IF(COUNTIF(OFFSET('別紙2-4(研修実施報告書)'!$I$8,(COLUMN()-COLUMN($J$9))*4,0,4,2),$C187),BQ$9,"")</f>
        <v/>
      </c>
      <c r="BR187" s="332" t="str">
        <f ca="1">IF(COUNTIF(OFFSET('別紙2-4(研修実施報告書)'!$I$8,(COLUMN()-COLUMN($J$9))*4,0,4,2),$C187),BR$9,"")</f>
        <v/>
      </c>
      <c r="BS187" s="332" t="str">
        <f ca="1">IF(COUNTIF(OFFSET('別紙2-4(研修実施報告書)'!$I$8,(COLUMN()-COLUMN($J$9))*4,0,4,2),$C187),BS$9,"")</f>
        <v/>
      </c>
      <c r="BT187" s="332" t="str">
        <f ca="1">IF(COUNTIF(OFFSET('別紙2-4(研修実施報告書)'!$I$8,(COLUMN()-COLUMN($J$9))*4,0,4,2),$C187),BT$9,"")</f>
        <v/>
      </c>
      <c r="BU187" s="332" t="str">
        <f ca="1">IF(COUNTIF(OFFSET('別紙2-4(研修実施報告書)'!$I$8,(COLUMN()-COLUMN($J$9))*4,0,4,2),$C187),BU$9,"")</f>
        <v/>
      </c>
      <c r="BV187" s="332" t="str">
        <f ca="1">IF(COUNTIF(OFFSET('別紙2-4(研修実施報告書)'!$I$8,(COLUMN()-COLUMN($J$9))*4,0,4,2),$C187),BV$9,"")</f>
        <v/>
      </c>
      <c r="BW187" s="332" t="str">
        <f ca="1">IF(COUNTIF(OFFSET('別紙2-4(研修実施報告書)'!$I$8,(COLUMN()-COLUMN($J$9))*4,0,4,2),$C187),BW$9,"")</f>
        <v/>
      </c>
      <c r="BX187" s="332" t="str">
        <f ca="1">IF(COUNTIF(OFFSET('別紙2-4(研修実施報告書)'!$I$8,(COLUMN()-COLUMN($J$9))*4,0,4,2),$C187),BX$9,"")</f>
        <v/>
      </c>
      <c r="BY187" s="332" t="str">
        <f ca="1">IF(COUNTIF(OFFSET('別紙2-4(研修実施報告書)'!$I$8,(COLUMN()-COLUMN($J$9))*4,0,4,2),$C187),BY$9,"")</f>
        <v/>
      </c>
      <c r="BZ187" s="332" t="str">
        <f ca="1">IF(COUNTIF(OFFSET('別紙2-4(研修実施報告書)'!$I$8,(COLUMN()-COLUMN($J$9))*4,0,4,2),$C187),BZ$9,"")</f>
        <v/>
      </c>
      <c r="CA187" s="332" t="str">
        <f ca="1">IF(COUNTIF(OFFSET('別紙2-4(研修実施報告書)'!$I$8,(COLUMN()-COLUMN($J$9))*4,0,4,2),$C187),CA$9,"")</f>
        <v/>
      </c>
      <c r="CB187" s="332" t="str">
        <f ca="1">IF(COUNTIF(OFFSET('別紙2-4(研修実施報告書)'!$I$8,(COLUMN()-COLUMN($J$9))*4,0,4,2),$C187),CB$9,"")</f>
        <v/>
      </c>
      <c r="CC187" s="332" t="str">
        <f ca="1">IF(COUNTIF(OFFSET('別紙2-4(研修実施報告書)'!$I$8,(COLUMN()-COLUMN($J$9))*4,0,4,2),$C187),CC$9,"")</f>
        <v/>
      </c>
      <c r="CD187" s="332" t="str">
        <f ca="1">IF(COUNTIF(OFFSET('別紙2-4(研修実施報告書)'!$I$8,(COLUMN()-COLUMN($J$9))*4,0,4,2),$C187),CD$9,"")</f>
        <v/>
      </c>
      <c r="CE187" s="332" t="str">
        <f ca="1">IF(COUNTIF(OFFSET('別紙2-4(研修実施報告書)'!$I$8,(COLUMN()-COLUMN($J$9))*4,0,4,2),$C187),CE$9,"")</f>
        <v/>
      </c>
      <c r="CF187" s="332" t="str">
        <f ca="1">IF(COUNTIF(OFFSET('別紙2-4(研修実施報告書)'!$I$8,(COLUMN()-COLUMN($J$9))*4,0,4,2),$C187),CF$9,"")</f>
        <v/>
      </c>
      <c r="CG187" s="332" t="str">
        <f ca="1">IF(COUNTIF(OFFSET('別紙2-4(研修実施報告書)'!$I$8,(COLUMN()-COLUMN($J$9))*4,0,4,2),$C187),CG$9,"")</f>
        <v/>
      </c>
      <c r="CH187" s="332" t="str">
        <f ca="1">IF(COUNTIF(OFFSET('別紙2-4(研修実施報告書)'!$I$8,(COLUMN()-COLUMN($J$9))*4,0,4,2),$C187),CH$9,"")</f>
        <v/>
      </c>
      <c r="CI187" s="332" t="str">
        <f ca="1">IF(COUNTIF(OFFSET('別紙2-4(研修実施報告書)'!$I$8,(COLUMN()-COLUMN($J$9))*4,0,4,2),$C187),CI$9,"")</f>
        <v/>
      </c>
      <c r="CJ187" s="332" t="str">
        <f ca="1">IF(COUNTIF(OFFSET('別紙2-4(研修実施報告書)'!$I$8,(COLUMN()-COLUMN($J$9))*4,0,4,2),$C187),CJ$9,"")</f>
        <v/>
      </c>
      <c r="CK187" s="332" t="str">
        <f ca="1">IF(COUNTIF(OFFSET('別紙2-4(研修実施報告書)'!$I$8,(COLUMN()-COLUMN($J$9))*4,0,4,2),$C187),CK$9,"")</f>
        <v/>
      </c>
      <c r="CL187" s="332" t="str">
        <f ca="1">IF(COUNTIF(OFFSET('別紙2-4(研修実施報告書)'!$I$8,(COLUMN()-COLUMN($J$9))*4,0,4,2),$C187),CL$9,"")</f>
        <v/>
      </c>
      <c r="CM187" s="332" t="str">
        <f ca="1">IF(COUNTIF(OFFSET('別紙2-4(研修実施報告書)'!$I$8,(COLUMN()-COLUMN($J$9))*4,0,4,2),$C187),CM$9,"")</f>
        <v/>
      </c>
      <c r="CN187" s="332" t="str">
        <f ca="1">IF(COUNTIF(OFFSET('別紙2-4(研修実施報告書)'!$I$8,(COLUMN()-COLUMN($J$9))*4,0,4,2),$C187),CN$9,"")</f>
        <v/>
      </c>
      <c r="CO187" s="332" t="str">
        <f ca="1">IF(COUNTIF(OFFSET('別紙2-4(研修実施報告書)'!$I$8,(COLUMN()-COLUMN($J$9))*4,0,4,2),$C187),CO$9,"")</f>
        <v/>
      </c>
      <c r="CP187" s="332" t="str">
        <f ca="1">IF(COUNTIF(OFFSET('別紙2-4(研修実施報告書)'!$I$8,(COLUMN()-COLUMN($J$9))*4,0,4,2),$C187),CP$9,"")</f>
        <v/>
      </c>
      <c r="CQ187" s="332" t="str">
        <f ca="1">IF(COUNTIF(OFFSET('別紙2-4(研修実施報告書)'!$I$8,(COLUMN()-COLUMN($J$9))*4,0,4,2),$C187),CQ$9,"")</f>
        <v/>
      </c>
      <c r="CR187" s="332" t="str">
        <f ca="1">IF(COUNTIF(OFFSET('別紙2-4(研修実施報告書)'!$I$8,(COLUMN()-COLUMN($J$9))*4,0,4,2),$C187),CR$9,"")</f>
        <v/>
      </c>
      <c r="CS187" s="332" t="str">
        <f ca="1">IF(COUNTIF(OFFSET('別紙2-4(研修実施報告書)'!$I$8,(COLUMN()-COLUMN($J$9))*4,0,4,2),$C187),CS$9,"")</f>
        <v/>
      </c>
      <c r="CT187" s="332" t="str">
        <f ca="1">IF(COUNTIF(OFFSET('別紙2-4(研修実施報告書)'!$I$8,(COLUMN()-COLUMN($J$9))*4,0,4,2),$C187),CT$9,"")</f>
        <v/>
      </c>
      <c r="CU187" s="332" t="str">
        <f ca="1">IF(COUNTIF(OFFSET('別紙2-4(研修実施報告書)'!$I$8,(COLUMN()-COLUMN($J$9))*4,0,4,2),$C187),CU$9,"")</f>
        <v/>
      </c>
      <c r="CV187" s="332" t="str">
        <f ca="1">IF(COUNTIF(OFFSET('別紙2-4(研修実施報告書)'!$I$8,(COLUMN()-COLUMN($J$9))*4,0,4,2),$C187),CV$9,"")</f>
        <v/>
      </c>
      <c r="CW187" s="332" t="str">
        <f ca="1">IF(COUNTIF(OFFSET('別紙2-4(研修実施報告書)'!$I$8,(COLUMN()-COLUMN($J$9))*4,0,4,2),$C187),CW$9,"")</f>
        <v/>
      </c>
      <c r="CX187" s="332" t="str">
        <f ca="1">IF(COUNTIF(OFFSET('別紙2-4(研修実施報告書)'!$I$8,(COLUMN()-COLUMN($J$9))*4,0,4,2),$C187),CX$9,"")</f>
        <v/>
      </c>
      <c r="CY187" s="332" t="str">
        <f ca="1">IF(COUNTIF(OFFSET('別紙2-4(研修実施報告書)'!$I$8,(COLUMN()-COLUMN($J$9))*4,0,4,2),$C187),CY$9,"")</f>
        <v/>
      </c>
      <c r="CZ187" s="332" t="str">
        <f ca="1">IF(COUNTIF(OFFSET('別紙2-4(研修実施報告書)'!$I$8,(COLUMN()-COLUMN($J$9))*4,0,4,2),$C187),CZ$9,"")</f>
        <v/>
      </c>
      <c r="DA187" s="332" t="str">
        <f ca="1">IF(COUNTIF(OFFSET('別紙2-4(研修実施報告書)'!$I$8,(COLUMN()-COLUMN($J$9))*4,0,4,2),$C187),DA$9,"")</f>
        <v/>
      </c>
      <c r="DB187" s="332" t="str">
        <f ca="1">IF(COUNTIF(OFFSET('別紙2-4(研修実施報告書)'!$I$8,(COLUMN()-COLUMN($J$9))*4,0,4,2),$C187),DB$9,"")</f>
        <v/>
      </c>
      <c r="DC187" s="332" t="str">
        <f ca="1">IF(COUNTIF(OFFSET('別紙2-4(研修実施報告書)'!$I$8,(COLUMN()-COLUMN($J$9))*4,0,4,2),$C187),DC$9,"")</f>
        <v/>
      </c>
      <c r="DD187" s="332" t="str">
        <f ca="1">IF(COUNTIF(OFFSET('別紙2-4(研修実施報告書)'!$I$8,(COLUMN()-COLUMN($J$9))*4,0,4,2),$C187),DD$9,"")</f>
        <v/>
      </c>
      <c r="DE187" s="332" t="str">
        <f ca="1">IF(COUNTIF(OFFSET('別紙2-4(研修実施報告書)'!$I$8,(COLUMN()-COLUMN($J$9))*4,0,4,2),$C187),DE$9,"")</f>
        <v/>
      </c>
      <c r="DF187" s="332" t="str">
        <f ca="1">IF(COUNTIF(OFFSET('別紙2-4(研修実施報告書)'!$I$8,(COLUMN()-COLUMN($J$9))*4,0,4,2),$C187),DF$9,"")</f>
        <v/>
      </c>
      <c r="DG187" s="332" t="str">
        <f ca="1">IF(COUNTIF(OFFSET('別紙2-4(研修実施報告書)'!$I$8,(COLUMN()-COLUMN($J$9))*4,0,4,2),$C187),DG$9,"")</f>
        <v/>
      </c>
      <c r="DH187" s="332" t="str">
        <f ca="1">IF(COUNTIF(OFFSET('別紙2-4(研修実施報告書)'!$I$8,(COLUMN()-COLUMN($J$9))*4,0,4,2),$C187),DH$9,"")</f>
        <v/>
      </c>
      <c r="DI187" s="332" t="str">
        <f ca="1">IF(COUNTIF(OFFSET('別紙2-4(研修実施報告書)'!$I$8,(COLUMN()-COLUMN($J$9))*4,0,4,2),$C187),DI$9,"")</f>
        <v/>
      </c>
      <c r="DJ187" s="332" t="str">
        <f ca="1">IF(COUNTIF(OFFSET('別紙2-4(研修実施報告書)'!$I$8,(COLUMN()-COLUMN($J$9))*4,0,4,2),$C187),DJ$9,"")</f>
        <v/>
      </c>
      <c r="DK187" s="332" t="str">
        <f ca="1">IF(COUNTIF(OFFSET('別紙2-4(研修実施報告書)'!$I$8,(COLUMN()-COLUMN($J$9))*4,0,4,2),$C187),DK$9,"")</f>
        <v/>
      </c>
      <c r="DL187" s="332" t="str">
        <f ca="1">IF(COUNTIF(OFFSET('別紙2-4(研修実施報告書)'!$I$8,(COLUMN()-COLUMN($J$9))*4,0,4,2),$C187),DL$9,"")</f>
        <v/>
      </c>
      <c r="DM187" s="332" t="str">
        <f ca="1">IF(COUNTIF(OFFSET('別紙2-4(研修実施報告書)'!$I$8,(COLUMN()-COLUMN($J$9))*4,0,4,2),$C187),DM$9,"")</f>
        <v/>
      </c>
      <c r="DN187" s="332" t="str">
        <f ca="1">IF(COUNTIF(OFFSET('別紙2-4(研修実施報告書)'!$I$8,(COLUMN()-COLUMN($J$9))*4,0,4,2),$C187),DN$9,"")</f>
        <v/>
      </c>
      <c r="DO187" s="332" t="str">
        <f ca="1">IF(COUNTIF(OFFSET('別紙2-4(研修実施報告書)'!$I$8,(COLUMN()-COLUMN($J$9))*4,0,4,2),$C187),DO$9,"")</f>
        <v/>
      </c>
      <c r="DP187" s="332" t="str">
        <f ca="1">IF(COUNTIF(OFFSET('別紙2-4(研修実施報告書)'!$I$8,(COLUMN()-COLUMN($J$9))*4,0,4,2),$C187),DP$9,"")</f>
        <v/>
      </c>
      <c r="DQ187" s="332" t="str">
        <f ca="1">IF(COUNTIF(OFFSET('別紙2-4(研修実施報告書)'!$I$8,(COLUMN()-COLUMN($J$9))*4,0,4,2),$C187),DQ$9,"")</f>
        <v/>
      </c>
      <c r="DR187" s="332" t="str">
        <f ca="1">IF(COUNTIF(OFFSET('別紙2-4(研修実施報告書)'!$I$8,(COLUMN()-COLUMN($J$9))*4,0,4,2),$C187),DR$9,"")</f>
        <v/>
      </c>
      <c r="DS187" s="332" t="str">
        <f ca="1">IF(COUNTIF(OFFSET('別紙2-4(研修実施報告書)'!$I$8,(COLUMN()-COLUMN($J$9))*4,0,4,2),$C187),DS$9,"")</f>
        <v/>
      </c>
      <c r="DT187" s="332" t="str">
        <f ca="1">IF(COUNTIF(OFFSET('別紙2-4(研修実施報告書)'!$I$8,(COLUMN()-COLUMN($J$9))*4,0,4,2),$C187),DT$9,"")</f>
        <v/>
      </c>
      <c r="DU187" s="332" t="str">
        <f ca="1">IF(COUNTIF(OFFSET('別紙2-4(研修実施報告書)'!$I$8,(COLUMN()-COLUMN($J$9))*4,0,4,2),$C187),DU$9,"")</f>
        <v/>
      </c>
      <c r="DV187" s="332" t="str">
        <f ca="1">IF(COUNTIF(OFFSET('別紙2-4(研修実施報告書)'!$I$8,(COLUMN()-COLUMN($J$9))*4,0,4,2),$C187),DV$9,"")</f>
        <v/>
      </c>
      <c r="DW187" s="332" t="str">
        <f ca="1">IF(COUNTIF(OFFSET('別紙2-4(研修実施報告書)'!$I$8,(COLUMN()-COLUMN($J$9))*4,0,4,2),$C187),DW$9,"")</f>
        <v/>
      </c>
      <c r="DX187" s="332" t="str">
        <f ca="1">IF(COUNTIF(OFFSET('別紙2-4(研修実施報告書)'!$I$8,(COLUMN()-COLUMN($J$9))*4,0,4,2),$C187),DX$9,"")</f>
        <v/>
      </c>
      <c r="DY187" s="332" t="str">
        <f ca="1">IF(COUNTIF(OFFSET('別紙2-4(研修実施報告書)'!$I$8,(COLUMN()-COLUMN($J$9))*4,0,4,2),$C187),DY$9,"")</f>
        <v/>
      </c>
      <c r="DZ187" s="332" t="str">
        <f ca="1">IF(COUNTIF(OFFSET('別紙2-4(研修実施報告書)'!$I$8,(COLUMN()-COLUMN($J$9))*4,0,4,2),$C187),DZ$9,"")</f>
        <v/>
      </c>
      <c r="EA187" s="332" t="str">
        <f ca="1">IF(COUNTIF(OFFSET('別紙2-4(研修実施報告書)'!$I$8,(COLUMN()-COLUMN($J$9))*4,0,4,2),$C187),EA$9,"")</f>
        <v/>
      </c>
      <c r="EB187" s="332" t="str">
        <f ca="1">IF(COUNTIF(OFFSET('別紙2-4(研修実施報告書)'!$I$8,(COLUMN()-COLUMN($J$9))*4,0,4,2),$C187),EB$9,"")</f>
        <v/>
      </c>
      <c r="EC187" s="332" t="str">
        <f ca="1">IF(COUNTIF(OFFSET('別紙2-4(研修実施報告書)'!$I$8,(COLUMN()-COLUMN($J$9))*4,0,4,2),$C187),EC$9,"")</f>
        <v/>
      </c>
      <c r="ED187" s="332" t="str">
        <f ca="1">IF(COUNTIF(OFFSET('別紙2-4(研修実施報告書)'!$I$8,(COLUMN()-COLUMN($J$9))*4,0,4,2),$C187),ED$9,"")</f>
        <v/>
      </c>
      <c r="EE187" s="332" t="str">
        <f ca="1">IF(COUNTIF(OFFSET('別紙2-4(研修実施報告書)'!$I$8,(COLUMN()-COLUMN($J$9))*4,0,4,2),$C187),EE$9,"")</f>
        <v/>
      </c>
      <c r="EF187" s="332" t="str">
        <f ca="1">IF(COUNTIF(OFFSET('別紙2-4(研修実施報告書)'!$I$8,(COLUMN()-COLUMN($J$9))*4,0,4,2),$C187),EF$9,"")</f>
        <v/>
      </c>
      <c r="EG187" s="332" t="str">
        <f ca="1">IF(COUNTIF(OFFSET('別紙2-4(研修実施報告書)'!$I$8,(COLUMN()-COLUMN($J$9))*4,0,4,2),$C187),EG$9,"")</f>
        <v/>
      </c>
      <c r="EH187" s="332" t="str">
        <f ca="1">IF(COUNTIF(OFFSET('別紙2-4(研修実施報告書)'!$I$8,(COLUMN()-COLUMN($J$9))*4,0,4,2),$C187),EH$9,"")</f>
        <v/>
      </c>
      <c r="EI187" s="332" t="str">
        <f ca="1">IF(COUNTIF(OFFSET('別紙2-4(研修実施報告書)'!$I$8,(COLUMN()-COLUMN($J$9))*4,0,4,2),$C187),EI$9,"")</f>
        <v/>
      </c>
      <c r="EJ187" s="332" t="str">
        <f ca="1">IF(COUNTIF(OFFSET('別紙2-4(研修実施報告書)'!$I$8,(COLUMN()-COLUMN($J$9))*4,0,4,2),$C187),EJ$9,"")</f>
        <v/>
      </c>
      <c r="EK187" s="332" t="str">
        <f ca="1">IF(COUNTIF(OFFSET('別紙2-4(研修実施報告書)'!$I$8,(COLUMN()-COLUMN($J$9))*4,0,4,2),$C187),EK$9,"")</f>
        <v/>
      </c>
      <c r="EL187" s="332" t="str">
        <f ca="1">IF(COUNTIF(OFFSET('別紙2-4(研修実施報告書)'!$I$8,(COLUMN()-COLUMN($J$9))*4,0,4,2),$C187),EL$9,"")</f>
        <v/>
      </c>
      <c r="EM187" s="332" t="str">
        <f ca="1">IF(COUNTIF(OFFSET('別紙2-4(研修実施報告書)'!$I$8,(COLUMN()-COLUMN($J$9))*4,0,4,2),$C187),EM$9,"")</f>
        <v/>
      </c>
      <c r="EN187" s="332" t="str">
        <f ca="1">IF(COUNTIF(OFFSET('別紙2-4(研修実施報告書)'!$I$8,(COLUMN()-COLUMN($J$9))*4,0,4,2),$C187),EN$9,"")</f>
        <v/>
      </c>
      <c r="EO187" s="332" t="str">
        <f ca="1">IF(COUNTIF(OFFSET('別紙2-4(研修実施報告書)'!$I$8,(COLUMN()-COLUMN($J$9))*4,0,4,2),$C187),EO$9,"")</f>
        <v/>
      </c>
      <c r="EP187" s="332" t="str">
        <f ca="1">IF(COUNTIF(OFFSET('別紙2-4(研修実施報告書)'!$I$8,(COLUMN()-COLUMN($J$9))*4,0,4,2),$C187),EP$9,"")</f>
        <v/>
      </c>
      <c r="EQ187" s="332" t="str">
        <f ca="1">IF(COUNTIF(OFFSET('別紙2-4(研修実施報告書)'!$I$8,(COLUMN()-COLUMN($J$9))*4,0,4,2),$C187),EQ$9,"")</f>
        <v/>
      </c>
      <c r="ER187" s="332" t="str">
        <f ca="1">IF(COUNTIF(OFFSET('別紙2-4(研修実施報告書)'!$I$8,(COLUMN()-COLUMN($J$9))*4,0,4,2),$C187),ER$9,"")</f>
        <v/>
      </c>
      <c r="ES187" s="332" t="str">
        <f ca="1">IF(COUNTIF(OFFSET('別紙2-4(研修実施報告書)'!$I$8,(COLUMN()-COLUMN($J$9))*4,0,4,2),$C187),ES$9,"")</f>
        <v/>
      </c>
      <c r="ET187" s="332" t="str">
        <f ca="1">IF(COUNTIF(OFFSET('別紙2-4(研修実施報告書)'!$I$8,(COLUMN()-COLUMN($J$9))*4,0,4,2),$C187),ET$9,"")</f>
        <v/>
      </c>
      <c r="EU187" s="332" t="str">
        <f ca="1">IF(COUNTIF(OFFSET('別紙2-4(研修実施報告書)'!$I$8,(COLUMN()-COLUMN($J$9))*4,0,4,2),$C187),EU$9,"")</f>
        <v/>
      </c>
      <c r="EV187" s="332" t="str">
        <f ca="1">IF(COUNTIF(OFFSET('別紙2-4(研修実施報告書)'!$I$8,(COLUMN()-COLUMN($J$9))*4,0,4,2),$C187),EV$9,"")</f>
        <v/>
      </c>
      <c r="EW187" s="332" t="str">
        <f ca="1">IF(COUNTIF(OFFSET('別紙2-4(研修実施報告書)'!$I$8,(COLUMN()-COLUMN($J$9))*4,0,4,2),$C187),EW$9,"")</f>
        <v/>
      </c>
      <c r="EX187" s="332" t="str">
        <f ca="1">IF(COUNTIF(OFFSET('別紙2-4(研修実施報告書)'!$I$8,(COLUMN()-COLUMN($J$9))*4,0,4,2),$C187),EX$9,"")</f>
        <v/>
      </c>
      <c r="EY187" s="332" t="str">
        <f ca="1">IF(COUNTIF(OFFSET('別紙2-4(研修実施報告書)'!$I$8,(COLUMN()-COLUMN($J$9))*4,0,4,2),$C187),EY$9,"")</f>
        <v/>
      </c>
      <c r="EZ187" s="332" t="str">
        <f ca="1">IF(COUNTIF(OFFSET('別紙2-4(研修実施報告書)'!$I$8,(COLUMN()-COLUMN($J$9))*4,0,4,2),$C187),EZ$9,"")</f>
        <v/>
      </c>
      <c r="FA187" s="332" t="str">
        <f ca="1">IF(COUNTIF(OFFSET('別紙2-4(研修実施報告書)'!$I$8,(COLUMN()-COLUMN($J$9))*4,0,4,2),$C187),FA$9,"")</f>
        <v/>
      </c>
      <c r="FB187" s="332" t="str">
        <f ca="1">IF(COUNTIF(OFFSET('別紙2-4(研修実施報告書)'!$I$8,(COLUMN()-COLUMN($J$9))*4,0,4,2),$C187),FB$9,"")</f>
        <v/>
      </c>
      <c r="FC187" s="332" t="str">
        <f ca="1">IF(COUNTIF(OFFSET('別紙2-4(研修実施報告書)'!$I$8,(COLUMN()-COLUMN($J$9))*4,0,4,2),$C187),FC$9,"")</f>
        <v/>
      </c>
      <c r="FD187" s="332" t="str">
        <f ca="1">IF(COUNTIF(OFFSET('別紙2-4(研修実施報告書)'!$I$8,(COLUMN()-COLUMN($J$9))*4,0,4,2),$C187),FD$9,"")</f>
        <v/>
      </c>
      <c r="FE187" s="332" t="str">
        <f ca="1">IF(COUNTIF(OFFSET('別紙2-4(研修実施報告書)'!$I$8,(COLUMN()-COLUMN($J$9))*4,0,4,2),$C187),FE$9,"")</f>
        <v/>
      </c>
      <c r="FF187" s="332" t="str">
        <f ca="1">IF(COUNTIF(OFFSET('別紙2-4(研修実施報告書)'!$I$8,(COLUMN()-COLUMN($J$9))*4,0,4,2),$C187),FF$9,"")</f>
        <v/>
      </c>
      <c r="FG187" s="332" t="str">
        <f ca="1">IF(COUNTIF(OFFSET('別紙2-4(研修実施報告書)'!$I$8,(COLUMN()-COLUMN($J$9))*4,0,4,2),$C187),FG$9,"")</f>
        <v/>
      </c>
      <c r="FH187" s="332" t="str">
        <f ca="1">IF(COUNTIF(OFFSET('別紙2-4(研修実施報告書)'!$I$8,(COLUMN()-COLUMN($J$9))*4,0,4,2),$C187),FH$9,"")</f>
        <v/>
      </c>
      <c r="FI187" s="332" t="str">
        <f ca="1">IF(COUNTIF(OFFSET('別紙2-4(研修実施報告書)'!$I$8,(COLUMN()-COLUMN($J$9))*4,0,4,2),$C187),FI$9,"")</f>
        <v/>
      </c>
      <c r="FJ187" s="332" t="str">
        <f ca="1">IF(COUNTIF(OFFSET('別紙2-4(研修実施報告書)'!$I$8,(COLUMN()-COLUMN($J$9))*4,0,4,2),$C187),FJ$9,"")</f>
        <v/>
      </c>
      <c r="FK187" s="332" t="str">
        <f ca="1">IF(COUNTIF(OFFSET('別紙2-4(研修実施報告書)'!$I$8,(COLUMN()-COLUMN($J$9))*4,0,4,2),$C187),FK$9,"")</f>
        <v/>
      </c>
      <c r="FL187" s="332" t="str">
        <f ca="1">IF(COUNTIF(OFFSET('別紙2-4(研修実施報告書)'!$I$8,(COLUMN()-COLUMN($J$9))*4,0,4,2),$C187),FL$9,"")</f>
        <v/>
      </c>
      <c r="FM187" s="332" t="str">
        <f ca="1">IF(COUNTIF(OFFSET('別紙2-4(研修実施報告書)'!$I$8,(COLUMN()-COLUMN($J$9))*4,0,4,2),$C187),FM$9,"")</f>
        <v/>
      </c>
      <c r="FN187" s="332" t="str">
        <f ca="1">IF(COUNTIF(OFFSET('別紙2-4(研修実施報告書)'!$I$8,(COLUMN()-COLUMN($J$9))*4,0,4,2),$C187),FN$9,"")</f>
        <v/>
      </c>
      <c r="FO187" s="332" t="str">
        <f ca="1">IF(COUNTIF(OFFSET('別紙2-4(研修実施報告書)'!$I$8,(COLUMN()-COLUMN($J$9))*4,0,4,2),$C187),FO$9,"")</f>
        <v/>
      </c>
      <c r="FP187" s="332" t="str">
        <f ca="1">IF(COUNTIF(OFFSET('別紙2-4(研修実施報告書)'!$I$8,(COLUMN()-COLUMN($J$9))*4,0,4,2),$C187),FP$9,"")</f>
        <v/>
      </c>
      <c r="FQ187" s="332" t="str">
        <f ca="1">IF(COUNTIF(OFFSET('別紙2-4(研修実施報告書)'!$I$8,(COLUMN()-COLUMN($J$9))*4,0,4,2),$C187),FQ$9,"")</f>
        <v/>
      </c>
      <c r="FR187" s="332" t="str">
        <f ca="1">IF(COUNTIF(OFFSET('別紙2-4(研修実施報告書)'!$I$8,(COLUMN()-COLUMN($J$9))*4,0,4,2),$C187),FR$9,"")</f>
        <v/>
      </c>
      <c r="FS187" s="332" t="str">
        <f ca="1">IF(COUNTIF(OFFSET('別紙2-4(研修実施報告書)'!$I$8,(COLUMN()-COLUMN($J$9))*4,0,4,2),$C187),FS$9,"")</f>
        <v/>
      </c>
      <c r="FT187" s="332" t="str">
        <f ca="1">IF(COUNTIF(OFFSET('別紙2-4(研修実施報告書)'!$I$8,(COLUMN()-COLUMN($J$9))*4,0,4,2),$C187),FT$9,"")</f>
        <v/>
      </c>
      <c r="FU187" s="332" t="str">
        <f ca="1">IF(COUNTIF(OFFSET('別紙2-4(研修実施報告書)'!$I$8,(COLUMN()-COLUMN($J$9))*4,0,4,2),$C187),FU$9,"")</f>
        <v/>
      </c>
      <c r="FV187" s="332" t="str">
        <f ca="1">IF(COUNTIF(OFFSET('別紙2-4(研修実施報告書)'!$I$8,(COLUMN()-COLUMN($J$9))*4,0,4,2),$C187),FV$9,"")</f>
        <v/>
      </c>
      <c r="FW187" s="332" t="str">
        <f ca="1">IF(COUNTIF(OFFSET('別紙2-4(研修実施報告書)'!$I$8,(COLUMN()-COLUMN($J$9))*4,0,4,2),$C187),FW$9,"")</f>
        <v/>
      </c>
      <c r="FX187" s="332" t="str">
        <f ca="1">IF(COUNTIF(OFFSET('別紙2-4(研修実施報告書)'!$I$8,(COLUMN()-COLUMN($J$9))*4,0,4,2),$C187),FX$9,"")</f>
        <v/>
      </c>
      <c r="FY187" s="332" t="str">
        <f ca="1">IF(COUNTIF(OFFSET('別紙2-4(研修実施報告書)'!$I$8,(COLUMN()-COLUMN($J$9))*4,0,4,2),$C187),FY$9,"")</f>
        <v/>
      </c>
      <c r="FZ187" s="332" t="str">
        <f ca="1">IF(COUNTIF(OFFSET('別紙2-4(研修実施報告書)'!$I$8,(COLUMN()-COLUMN($J$9))*4,0,4,2),$C187),FZ$9,"")</f>
        <v/>
      </c>
      <c r="GA187" s="332" t="str">
        <f ca="1">IF(COUNTIF(OFFSET('別紙2-4(研修実施報告書)'!$I$8,(COLUMN()-COLUMN($J$9))*4,0,4,2),$C187),GA$9,"")</f>
        <v/>
      </c>
      <c r="GB187" s="332" t="str">
        <f ca="1">IF(COUNTIF(OFFSET('別紙2-4(研修実施報告書)'!$I$8,(COLUMN()-COLUMN($J$9))*4,0,4,2),$C187),GB$9,"")</f>
        <v/>
      </c>
      <c r="GC187" s="332" t="str">
        <f ca="1">IF(COUNTIF(OFFSET('別紙2-4(研修実施報告書)'!$I$8,(COLUMN()-COLUMN($J$9))*4,0,4,2),$C187),GC$9,"")</f>
        <v/>
      </c>
      <c r="GD187" s="332" t="str">
        <f ca="1">IF(COUNTIF(OFFSET('別紙2-4(研修実施報告書)'!$I$8,(COLUMN()-COLUMN($J$9))*4,0,4,2),$C187),GD$9,"")</f>
        <v/>
      </c>
      <c r="GE187" s="332" t="str">
        <f ca="1">IF(COUNTIF(OFFSET('別紙2-4(研修実施報告書)'!$I$8,(COLUMN()-COLUMN($J$9))*4,0,4,2),$C187),GE$9,"")</f>
        <v/>
      </c>
      <c r="GF187" s="332" t="str">
        <f ca="1">IF(COUNTIF(OFFSET('別紙2-4(研修実施報告書)'!$I$8,(COLUMN()-COLUMN($J$9))*4,0,4,2),$C187),GF$9,"")</f>
        <v/>
      </c>
      <c r="GG187" s="332" t="str">
        <f ca="1">IF(COUNTIF(OFFSET('別紙2-4(研修実施報告書)'!$I$8,(COLUMN()-COLUMN($J$9))*4,0,4,2),$C187),GG$9,"")</f>
        <v/>
      </c>
      <c r="GH187" s="332" t="str">
        <f ca="1">IF(COUNTIF(OFFSET('別紙2-4(研修実施報告書)'!$I$8,(COLUMN()-COLUMN($J$9))*4,0,4,2),$C187),GH$9,"")</f>
        <v/>
      </c>
      <c r="GI187" s="332" t="str">
        <f ca="1">IF(COUNTIF(OFFSET('別紙2-4(研修実施報告書)'!$I$8,(COLUMN()-COLUMN($J$9))*4,0,4,2),$C187),GI$9,"")</f>
        <v/>
      </c>
      <c r="GJ187" s="332" t="str">
        <f ca="1">IF(COUNTIF(OFFSET('別紙2-4(研修実施報告書)'!$I$8,(COLUMN()-COLUMN($J$9))*4,0,4,2),$C187),GJ$9,"")</f>
        <v/>
      </c>
      <c r="GK187" s="332" t="str">
        <f ca="1">IF(COUNTIF(OFFSET('別紙2-4(研修実施報告書)'!$I$8,(COLUMN()-COLUMN($J$9))*4,0,4,2),$C187),GK$9,"")</f>
        <v/>
      </c>
      <c r="GL187" s="332" t="str">
        <f ca="1">IF(COUNTIF(OFFSET('別紙2-4(研修実施報告書)'!$I$8,(COLUMN()-COLUMN($J$9))*4,0,4,2),$C187),GL$9,"")</f>
        <v/>
      </c>
      <c r="GM187" s="332" t="str">
        <f ca="1">IF(COUNTIF(OFFSET('別紙2-4(研修実施報告書)'!$I$8,(COLUMN()-COLUMN($J$9))*4,0,4,2),$C187),GM$9,"")</f>
        <v/>
      </c>
      <c r="GN187" s="332" t="str">
        <f ca="1">IF(COUNTIF(OFFSET('別紙2-4(研修実施報告書)'!$I$8,(COLUMN()-COLUMN($J$9))*4,0,4,2),$C187),GN$9,"")</f>
        <v/>
      </c>
      <c r="GO187" s="332" t="str">
        <f ca="1">IF(COUNTIF(OFFSET('別紙2-4(研修実施報告書)'!$I$8,(COLUMN()-COLUMN($J$9))*4,0,4,2),$C187),GO$9,"")</f>
        <v/>
      </c>
      <c r="GP187" s="332" t="str">
        <f ca="1">IF(COUNTIF(OFFSET('別紙2-4(研修実施報告書)'!$I$8,(COLUMN()-COLUMN($J$9))*4,0,4,2),$C187),GP$9,"")</f>
        <v/>
      </c>
      <c r="GQ187" s="332" t="str">
        <f ca="1">IF(COUNTIF(OFFSET('別紙2-4(研修実施報告書)'!$I$8,(COLUMN()-COLUMN($J$9))*4,0,4,2),$C187),GQ$9,"")</f>
        <v/>
      </c>
      <c r="GR187" s="332" t="str">
        <f ca="1">IF(COUNTIF(OFFSET('別紙2-4(研修実施報告書)'!$I$8,(COLUMN()-COLUMN($J$9))*4,0,4,2),$C187),GR$9,"")</f>
        <v/>
      </c>
      <c r="GS187" s="332" t="str">
        <f ca="1">IF(COUNTIF(OFFSET('別紙2-4(研修実施報告書)'!$I$8,(COLUMN()-COLUMN($J$9))*4,0,4,2),$C187),GS$9,"")</f>
        <v/>
      </c>
      <c r="GT187" s="332" t="str">
        <f ca="1">IF(COUNTIF(OFFSET('別紙2-4(研修実施報告書)'!$I$8,(COLUMN()-COLUMN($J$9))*4,0,4,2),$C187),GT$9,"")</f>
        <v/>
      </c>
      <c r="GU187" s="332" t="str">
        <f ca="1">IF(COUNTIF(OFFSET('別紙2-4(研修実施報告書)'!$I$8,(COLUMN()-COLUMN($J$9))*4,0,4,2),$C187),GU$9,"")</f>
        <v/>
      </c>
      <c r="GV187" s="332" t="str">
        <f ca="1">IF(COUNTIF(OFFSET('別紙2-4(研修実施報告書)'!$I$8,(COLUMN()-COLUMN($J$9))*4,0,4,2),$C187),GV$9,"")</f>
        <v/>
      </c>
      <c r="GW187" s="332" t="str">
        <f ca="1">IF(COUNTIF(OFFSET('別紙2-4(研修実施報告書)'!$I$8,(COLUMN()-COLUMN($J$9))*4,0,4,2),$C187),GW$9,"")</f>
        <v/>
      </c>
      <c r="GX187" s="332" t="str">
        <f ca="1">IF(COUNTIF(OFFSET('別紙2-4(研修実施報告書)'!$I$8,(COLUMN()-COLUMN($J$9))*4,0,4,2),$C187),GX$9,"")</f>
        <v/>
      </c>
      <c r="GY187" s="332" t="str">
        <f ca="1">IF(COUNTIF(OFFSET('別紙2-4(研修実施報告書)'!$I$8,(COLUMN()-COLUMN($J$9))*4,0,4,2),$C187),GY$9,"")</f>
        <v/>
      </c>
      <c r="GZ187" s="332" t="str">
        <f ca="1">IF(COUNTIF(OFFSET('別紙2-4(研修実施報告書)'!$I$8,(COLUMN()-COLUMN($J$9))*4,0,4,2),$C187),GZ$9,"")</f>
        <v/>
      </c>
      <c r="HA187" s="332" t="str">
        <f ca="1">IF(COUNTIF(OFFSET('別紙2-4(研修実施報告書)'!$I$8,(COLUMN()-COLUMN($J$9))*4,0,4,2),$C187),HA$9,"")</f>
        <v/>
      </c>
      <c r="HB187" s="320"/>
    </row>
    <row r="188" spans="1:210" ht="18.75" customHeight="1">
      <c r="A188" s="325">
        <v>174</v>
      </c>
      <c r="B188" s="323" t="str">
        <f>IF(AND('別紙1-7(研修責任者教育担当者) '!E191="〇",'別紙1-7(研修責任者教育担当者) '!F191="〇"),"専任・兼任",IF('別紙1-7(研修責任者教育担当者) '!E191="〇","専任",IF('別紙1-7(研修責任者教育担当者) '!F191="〇","兼任","")))</f>
        <v/>
      </c>
      <c r="C188" s="324">
        <f>VLOOKUP(A188,'別紙1-7(研修責任者教育担当者) '!$B$18:$C$217,2,0)</f>
        <v>0</v>
      </c>
      <c r="D188" s="348" t="s">
        <v>175</v>
      </c>
      <c r="E188" s="349"/>
      <c r="F188" s="329" t="e">
        <f t="shared" si="6"/>
        <v>#DIV/0!</v>
      </c>
      <c r="G188" s="330" t="e">
        <f t="shared" ca="1" si="7"/>
        <v>#DIV/0!</v>
      </c>
      <c r="H188" s="318">
        <f t="shared" ca="1" si="8"/>
        <v>0</v>
      </c>
      <c r="I188" s="318"/>
      <c r="J188" s="332" t="str">
        <f ca="1">IF(COUNTIF(OFFSET('別紙2-4(研修実施報告書)'!$I$8,(COLUMN()-COLUMN($J$9))*4,0,4,2),$C188),J$9,"")</f>
        <v/>
      </c>
      <c r="K188" s="332" t="str">
        <f ca="1">IF(COUNTIF(OFFSET('別紙2-4(研修実施報告書)'!$I$8,(COLUMN()-COLUMN($J$9))*4,0,4,2),$C188),K$9,"")</f>
        <v/>
      </c>
      <c r="L188" s="332" t="str">
        <f ca="1">IF(COUNTIF(OFFSET('別紙2-4(研修実施報告書)'!$I$8,(COLUMN()-COLUMN($J$9))*4,0,4,2),$C188),L$9,"")</f>
        <v/>
      </c>
      <c r="M188" s="332" t="str">
        <f ca="1">IF(COUNTIF(OFFSET('別紙2-4(研修実施報告書)'!$I$8,(COLUMN()-COLUMN($J$9))*4,0,4,2),$C188),M$9,"")</f>
        <v/>
      </c>
      <c r="N188" s="332" t="str">
        <f ca="1">IF(COUNTIF(OFFSET('別紙2-4(研修実施報告書)'!$I$8,(COLUMN()-COLUMN($J$9))*4,0,4,2),$C188),N$9,"")</f>
        <v/>
      </c>
      <c r="O188" s="332" t="str">
        <f ca="1">IF(COUNTIF(OFFSET('別紙2-4(研修実施報告書)'!$I$8,(COLUMN()-COLUMN($J$9))*4,0,4,2),$C188),O$9,"")</f>
        <v/>
      </c>
      <c r="P188" s="332" t="str">
        <f ca="1">IF(COUNTIF(OFFSET('別紙2-4(研修実施報告書)'!$I$8,(COLUMN()-COLUMN($J$9))*4,0,4,2),$C188),P$9,"")</f>
        <v/>
      </c>
      <c r="Q188" s="332" t="str">
        <f ca="1">IF(COUNTIF(OFFSET('別紙2-4(研修実施報告書)'!$I$8,(COLUMN()-COLUMN($J$9))*4,0,4,2),$C188),Q$9,"")</f>
        <v/>
      </c>
      <c r="R188" s="332" t="str">
        <f ca="1">IF(COUNTIF(OFFSET('別紙2-4(研修実施報告書)'!$I$8,(COLUMN()-COLUMN($J$9))*4,0,4,2),$C188),R$9,"")</f>
        <v/>
      </c>
      <c r="S188" s="332" t="str">
        <f ca="1">IF(COUNTIF(OFFSET('別紙2-4(研修実施報告書)'!$I$8,(COLUMN()-COLUMN($J$9))*4,0,4,2),$C188),S$9,"")</f>
        <v/>
      </c>
      <c r="T188" s="332" t="str">
        <f ca="1">IF(COUNTIF(OFFSET('別紙2-4(研修実施報告書)'!$I$8,(COLUMN()-COLUMN($J$9))*4,0,4,2),$C188),T$9,"")</f>
        <v/>
      </c>
      <c r="U188" s="332" t="str">
        <f ca="1">IF(COUNTIF(OFFSET('別紙2-4(研修実施報告書)'!$I$8,(COLUMN()-COLUMN($J$9))*4,0,4,2),$C188),U$9,"")</f>
        <v/>
      </c>
      <c r="V188" s="332" t="str">
        <f ca="1">IF(COUNTIF(OFFSET('別紙2-4(研修実施報告書)'!$I$8,(COLUMN()-COLUMN($J$9))*4,0,4,2),$C188),V$9,"")</f>
        <v/>
      </c>
      <c r="W188" s="332" t="str">
        <f ca="1">IF(COUNTIF(OFFSET('別紙2-4(研修実施報告書)'!$I$8,(COLUMN()-COLUMN($J$9))*4,0,4,2),$C188),W$9,"")</f>
        <v/>
      </c>
      <c r="X188" s="332" t="str">
        <f ca="1">IF(COUNTIF(OFFSET('別紙2-4(研修実施報告書)'!$I$8,(COLUMN()-COLUMN($J$9))*4,0,4,2),$C188),X$9,"")</f>
        <v/>
      </c>
      <c r="Y188" s="332" t="str">
        <f ca="1">IF(COUNTIF(OFFSET('別紙2-4(研修実施報告書)'!$I$8,(COLUMN()-COLUMN($J$9))*4,0,4,2),$C188),Y$9,"")</f>
        <v/>
      </c>
      <c r="Z188" s="332" t="str">
        <f ca="1">IF(COUNTIF(OFFSET('別紙2-4(研修実施報告書)'!$I$8,(COLUMN()-COLUMN($J$9))*4,0,4,2),$C188),Z$9,"")</f>
        <v/>
      </c>
      <c r="AA188" s="332" t="str">
        <f ca="1">IF(COUNTIF(OFFSET('別紙2-4(研修実施報告書)'!$I$8,(COLUMN()-COLUMN($J$9))*4,0,4,2),$C188),AA$9,"")</f>
        <v/>
      </c>
      <c r="AB188" s="332" t="str">
        <f ca="1">IF(COUNTIF(OFFSET('別紙2-4(研修実施報告書)'!$I$8,(COLUMN()-COLUMN($J$9))*4,0,4,2),$C188),AB$9,"")</f>
        <v/>
      </c>
      <c r="AC188" s="332" t="str">
        <f ca="1">IF(COUNTIF(OFFSET('別紙2-4(研修実施報告書)'!$I$8,(COLUMN()-COLUMN($J$9))*4,0,4,2),$C188),AC$9,"")</f>
        <v/>
      </c>
      <c r="AD188" s="332" t="str">
        <f ca="1">IF(COUNTIF(OFFSET('別紙2-4(研修実施報告書)'!$I$8,(COLUMN()-COLUMN($J$9))*4,0,4,2),$C188),AD$9,"")</f>
        <v/>
      </c>
      <c r="AE188" s="332" t="str">
        <f ca="1">IF(COUNTIF(OFFSET('別紙2-4(研修実施報告書)'!$I$8,(COLUMN()-COLUMN($J$9))*4,0,4,2),$C188),AE$9,"")</f>
        <v/>
      </c>
      <c r="AF188" s="332" t="str">
        <f ca="1">IF(COUNTIF(OFFSET('別紙2-4(研修実施報告書)'!$I$8,(COLUMN()-COLUMN($J$9))*4,0,4,2),$C188),AF$9,"")</f>
        <v/>
      </c>
      <c r="AG188" s="332" t="str">
        <f ca="1">IF(COUNTIF(OFFSET('別紙2-4(研修実施報告書)'!$I$8,(COLUMN()-COLUMN($J$9))*4,0,4,2),$C188),AG$9,"")</f>
        <v/>
      </c>
      <c r="AH188" s="332" t="str">
        <f ca="1">IF(COUNTIF(OFFSET('別紙2-4(研修実施報告書)'!$I$8,(COLUMN()-COLUMN($J$9))*4,0,4,2),$C188),AH$9,"")</f>
        <v/>
      </c>
      <c r="AI188" s="332" t="str">
        <f ca="1">IF(COUNTIF(OFFSET('別紙2-4(研修実施報告書)'!$I$8,(COLUMN()-COLUMN($J$9))*4,0,4,2),$C188),AI$9,"")</f>
        <v/>
      </c>
      <c r="AJ188" s="332" t="str">
        <f ca="1">IF(COUNTIF(OFFSET('別紙2-4(研修実施報告書)'!$I$8,(COLUMN()-COLUMN($J$9))*4,0,4,2),$C188),AJ$9,"")</f>
        <v/>
      </c>
      <c r="AK188" s="332" t="str">
        <f ca="1">IF(COUNTIF(OFFSET('別紙2-4(研修実施報告書)'!$I$8,(COLUMN()-COLUMN($J$9))*4,0,4,2),$C188),AK$9,"")</f>
        <v/>
      </c>
      <c r="AL188" s="332" t="str">
        <f ca="1">IF(COUNTIF(OFFSET('別紙2-4(研修実施報告書)'!$I$8,(COLUMN()-COLUMN($J$9))*4,0,4,2),$C188),AL$9,"")</f>
        <v/>
      </c>
      <c r="AM188" s="332" t="str">
        <f ca="1">IF(COUNTIF(OFFSET('別紙2-4(研修実施報告書)'!$I$8,(COLUMN()-COLUMN($J$9))*4,0,4,2),$C188),AM$9,"")</f>
        <v/>
      </c>
      <c r="AN188" s="332" t="str">
        <f ca="1">IF(COUNTIF(OFFSET('別紙2-4(研修実施報告書)'!$I$8,(COLUMN()-COLUMN($J$9))*4,0,4,2),$C188),AN$9,"")</f>
        <v/>
      </c>
      <c r="AO188" s="332" t="str">
        <f ca="1">IF(COUNTIF(OFFSET('別紙2-4(研修実施報告書)'!$I$8,(COLUMN()-COLUMN($J$9))*4,0,4,2),$C188),AO$9,"")</f>
        <v/>
      </c>
      <c r="AP188" s="332" t="str">
        <f ca="1">IF(COUNTIF(OFFSET('別紙2-4(研修実施報告書)'!$I$8,(COLUMN()-COLUMN($J$9))*4,0,4,2),$C188),AP$9,"")</f>
        <v/>
      </c>
      <c r="AQ188" s="332" t="str">
        <f ca="1">IF(COUNTIF(OFFSET('別紙2-4(研修実施報告書)'!$I$8,(COLUMN()-COLUMN($J$9))*4,0,4,2),$C188),AQ$9,"")</f>
        <v/>
      </c>
      <c r="AR188" s="332" t="str">
        <f ca="1">IF(COUNTIF(OFFSET('別紙2-4(研修実施報告書)'!$I$8,(COLUMN()-COLUMN($J$9))*4,0,4,2),$C188),AR$9,"")</f>
        <v/>
      </c>
      <c r="AS188" s="332" t="str">
        <f ca="1">IF(COUNTIF(OFFSET('別紙2-4(研修実施報告書)'!$I$8,(COLUMN()-COLUMN($J$9))*4,0,4,2),$C188),AS$9,"")</f>
        <v/>
      </c>
      <c r="AT188" s="332" t="str">
        <f ca="1">IF(COUNTIF(OFFSET('別紙2-4(研修実施報告書)'!$I$8,(COLUMN()-COLUMN($J$9))*4,0,4,2),$C188),AT$9,"")</f>
        <v/>
      </c>
      <c r="AU188" s="332" t="str">
        <f ca="1">IF(COUNTIF(OFFSET('別紙2-4(研修実施報告書)'!$I$8,(COLUMN()-COLUMN($J$9))*4,0,4,2),$C188),AU$9,"")</f>
        <v/>
      </c>
      <c r="AV188" s="332" t="str">
        <f ca="1">IF(COUNTIF(OFFSET('別紙2-4(研修実施報告書)'!$I$8,(COLUMN()-COLUMN($J$9))*4,0,4,2),$C188),AV$9,"")</f>
        <v/>
      </c>
      <c r="AW188" s="332" t="str">
        <f ca="1">IF(COUNTIF(OFFSET('別紙2-4(研修実施報告書)'!$I$8,(COLUMN()-COLUMN($J$9))*4,0,4,2),$C188),AW$9,"")</f>
        <v/>
      </c>
      <c r="AX188" s="332" t="str">
        <f ca="1">IF(COUNTIF(OFFSET('別紙2-4(研修実施報告書)'!$I$8,(COLUMN()-COLUMN($J$9))*4,0,4,2),$C188),AX$9,"")</f>
        <v/>
      </c>
      <c r="AY188" s="332" t="str">
        <f ca="1">IF(COUNTIF(OFFSET('別紙2-4(研修実施報告書)'!$I$8,(COLUMN()-COLUMN($J$9))*4,0,4,2),$C188),AY$9,"")</f>
        <v/>
      </c>
      <c r="AZ188" s="332" t="str">
        <f ca="1">IF(COUNTIF(OFFSET('別紙2-4(研修実施報告書)'!$I$8,(COLUMN()-COLUMN($J$9))*4,0,4,2),$C188),AZ$9,"")</f>
        <v/>
      </c>
      <c r="BA188" s="332" t="str">
        <f ca="1">IF(COUNTIF(OFFSET('別紙2-4(研修実施報告書)'!$I$8,(COLUMN()-COLUMN($J$9))*4,0,4,2),$C188),BA$9,"")</f>
        <v/>
      </c>
      <c r="BB188" s="332" t="str">
        <f ca="1">IF(COUNTIF(OFFSET('別紙2-4(研修実施報告書)'!$I$8,(COLUMN()-COLUMN($J$9))*4,0,4,2),$C188),BB$9,"")</f>
        <v/>
      </c>
      <c r="BC188" s="332" t="str">
        <f ca="1">IF(COUNTIF(OFFSET('別紙2-4(研修実施報告書)'!$I$8,(COLUMN()-COLUMN($J$9))*4,0,4,2),$C188),BC$9,"")</f>
        <v/>
      </c>
      <c r="BD188" s="332" t="str">
        <f ca="1">IF(COUNTIF(OFFSET('別紙2-4(研修実施報告書)'!$I$8,(COLUMN()-COLUMN($J$9))*4,0,4,2),$C188),BD$9,"")</f>
        <v/>
      </c>
      <c r="BE188" s="332" t="str">
        <f ca="1">IF(COUNTIF(OFFSET('別紙2-4(研修実施報告書)'!$I$8,(COLUMN()-COLUMN($J$9))*4,0,4,2),$C188),BE$9,"")</f>
        <v/>
      </c>
      <c r="BF188" s="332" t="str">
        <f ca="1">IF(COUNTIF(OFFSET('別紙2-4(研修実施報告書)'!$I$8,(COLUMN()-COLUMN($J$9))*4,0,4,2),$C188),BF$9,"")</f>
        <v/>
      </c>
      <c r="BG188" s="332" t="str">
        <f ca="1">IF(COUNTIF(OFFSET('別紙2-4(研修実施報告書)'!$I$8,(COLUMN()-COLUMN($J$9))*4,0,4,2),$C188),BG$9,"")</f>
        <v/>
      </c>
      <c r="BH188" s="332" t="str">
        <f ca="1">IF(COUNTIF(OFFSET('別紙2-4(研修実施報告書)'!$I$8,(COLUMN()-COLUMN($J$9))*4,0,4,2),$C188),BH$9,"")</f>
        <v/>
      </c>
      <c r="BI188" s="332" t="str">
        <f ca="1">IF(COUNTIF(OFFSET('別紙2-4(研修実施報告書)'!$I$8,(COLUMN()-COLUMN($J$9))*4,0,4,2),$C188),BI$9,"")</f>
        <v/>
      </c>
      <c r="BJ188" s="332" t="str">
        <f ca="1">IF(COUNTIF(OFFSET('別紙2-4(研修実施報告書)'!$I$8,(COLUMN()-COLUMN($J$9))*4,0,4,2),$C188),BJ$9,"")</f>
        <v/>
      </c>
      <c r="BK188" s="332" t="str">
        <f ca="1">IF(COUNTIF(OFFSET('別紙2-4(研修実施報告書)'!$I$8,(COLUMN()-COLUMN($J$9))*4,0,4,2),$C188),BK$9,"")</f>
        <v/>
      </c>
      <c r="BL188" s="332" t="str">
        <f ca="1">IF(COUNTIF(OFFSET('別紙2-4(研修実施報告書)'!$I$8,(COLUMN()-COLUMN($J$9))*4,0,4,2),$C188),BL$9,"")</f>
        <v/>
      </c>
      <c r="BM188" s="332" t="str">
        <f ca="1">IF(COUNTIF(OFFSET('別紙2-4(研修実施報告書)'!$I$8,(COLUMN()-COLUMN($J$9))*4,0,4,2),$C188),BM$9,"")</f>
        <v/>
      </c>
      <c r="BN188" s="332" t="str">
        <f ca="1">IF(COUNTIF(OFFSET('別紙2-4(研修実施報告書)'!$I$8,(COLUMN()-COLUMN($J$9))*4,0,4,2),$C188),BN$9,"")</f>
        <v/>
      </c>
      <c r="BO188" s="332" t="str">
        <f ca="1">IF(COUNTIF(OFFSET('別紙2-4(研修実施報告書)'!$I$8,(COLUMN()-COLUMN($J$9))*4,0,4,2),$C188),BO$9,"")</f>
        <v/>
      </c>
      <c r="BP188" s="332" t="str">
        <f ca="1">IF(COUNTIF(OFFSET('別紙2-4(研修実施報告書)'!$I$8,(COLUMN()-COLUMN($J$9))*4,0,4,2),$C188),BP$9,"")</f>
        <v/>
      </c>
      <c r="BQ188" s="332" t="str">
        <f ca="1">IF(COUNTIF(OFFSET('別紙2-4(研修実施報告書)'!$I$8,(COLUMN()-COLUMN($J$9))*4,0,4,2),$C188),BQ$9,"")</f>
        <v/>
      </c>
      <c r="BR188" s="332" t="str">
        <f ca="1">IF(COUNTIF(OFFSET('別紙2-4(研修実施報告書)'!$I$8,(COLUMN()-COLUMN($J$9))*4,0,4,2),$C188),BR$9,"")</f>
        <v/>
      </c>
      <c r="BS188" s="332" t="str">
        <f ca="1">IF(COUNTIF(OFFSET('別紙2-4(研修実施報告書)'!$I$8,(COLUMN()-COLUMN($J$9))*4,0,4,2),$C188),BS$9,"")</f>
        <v/>
      </c>
      <c r="BT188" s="332" t="str">
        <f ca="1">IF(COUNTIF(OFFSET('別紙2-4(研修実施報告書)'!$I$8,(COLUMN()-COLUMN($J$9))*4,0,4,2),$C188),BT$9,"")</f>
        <v/>
      </c>
      <c r="BU188" s="332" t="str">
        <f ca="1">IF(COUNTIF(OFFSET('別紙2-4(研修実施報告書)'!$I$8,(COLUMN()-COLUMN($J$9))*4,0,4,2),$C188),BU$9,"")</f>
        <v/>
      </c>
      <c r="BV188" s="332" t="str">
        <f ca="1">IF(COUNTIF(OFFSET('別紙2-4(研修実施報告書)'!$I$8,(COLUMN()-COLUMN($J$9))*4,0,4,2),$C188),BV$9,"")</f>
        <v/>
      </c>
      <c r="BW188" s="332" t="str">
        <f ca="1">IF(COUNTIF(OFFSET('別紙2-4(研修実施報告書)'!$I$8,(COLUMN()-COLUMN($J$9))*4,0,4,2),$C188),BW$9,"")</f>
        <v/>
      </c>
      <c r="BX188" s="332" t="str">
        <f ca="1">IF(COUNTIF(OFFSET('別紙2-4(研修実施報告書)'!$I$8,(COLUMN()-COLUMN($J$9))*4,0,4,2),$C188),BX$9,"")</f>
        <v/>
      </c>
      <c r="BY188" s="332" t="str">
        <f ca="1">IF(COUNTIF(OFFSET('別紙2-4(研修実施報告書)'!$I$8,(COLUMN()-COLUMN($J$9))*4,0,4,2),$C188),BY$9,"")</f>
        <v/>
      </c>
      <c r="BZ188" s="332" t="str">
        <f ca="1">IF(COUNTIF(OFFSET('別紙2-4(研修実施報告書)'!$I$8,(COLUMN()-COLUMN($J$9))*4,0,4,2),$C188),BZ$9,"")</f>
        <v/>
      </c>
      <c r="CA188" s="332" t="str">
        <f ca="1">IF(COUNTIF(OFFSET('別紙2-4(研修実施報告書)'!$I$8,(COLUMN()-COLUMN($J$9))*4,0,4,2),$C188),CA$9,"")</f>
        <v/>
      </c>
      <c r="CB188" s="332" t="str">
        <f ca="1">IF(COUNTIF(OFFSET('別紙2-4(研修実施報告書)'!$I$8,(COLUMN()-COLUMN($J$9))*4,0,4,2),$C188),CB$9,"")</f>
        <v/>
      </c>
      <c r="CC188" s="332" t="str">
        <f ca="1">IF(COUNTIF(OFFSET('別紙2-4(研修実施報告書)'!$I$8,(COLUMN()-COLUMN($J$9))*4,0,4,2),$C188),CC$9,"")</f>
        <v/>
      </c>
      <c r="CD188" s="332" t="str">
        <f ca="1">IF(COUNTIF(OFFSET('別紙2-4(研修実施報告書)'!$I$8,(COLUMN()-COLUMN($J$9))*4,0,4,2),$C188),CD$9,"")</f>
        <v/>
      </c>
      <c r="CE188" s="332" t="str">
        <f ca="1">IF(COUNTIF(OFFSET('別紙2-4(研修実施報告書)'!$I$8,(COLUMN()-COLUMN($J$9))*4,0,4,2),$C188),CE$9,"")</f>
        <v/>
      </c>
      <c r="CF188" s="332" t="str">
        <f ca="1">IF(COUNTIF(OFFSET('別紙2-4(研修実施報告書)'!$I$8,(COLUMN()-COLUMN($J$9))*4,0,4,2),$C188),CF$9,"")</f>
        <v/>
      </c>
      <c r="CG188" s="332" t="str">
        <f ca="1">IF(COUNTIF(OFFSET('別紙2-4(研修実施報告書)'!$I$8,(COLUMN()-COLUMN($J$9))*4,0,4,2),$C188),CG$9,"")</f>
        <v/>
      </c>
      <c r="CH188" s="332" t="str">
        <f ca="1">IF(COUNTIF(OFFSET('別紙2-4(研修実施報告書)'!$I$8,(COLUMN()-COLUMN($J$9))*4,0,4,2),$C188),CH$9,"")</f>
        <v/>
      </c>
      <c r="CI188" s="332" t="str">
        <f ca="1">IF(COUNTIF(OFFSET('別紙2-4(研修実施報告書)'!$I$8,(COLUMN()-COLUMN($J$9))*4,0,4,2),$C188),CI$9,"")</f>
        <v/>
      </c>
      <c r="CJ188" s="332" t="str">
        <f ca="1">IF(COUNTIF(OFFSET('別紙2-4(研修実施報告書)'!$I$8,(COLUMN()-COLUMN($J$9))*4,0,4,2),$C188),CJ$9,"")</f>
        <v/>
      </c>
      <c r="CK188" s="332" t="str">
        <f ca="1">IF(COUNTIF(OFFSET('別紙2-4(研修実施報告書)'!$I$8,(COLUMN()-COLUMN($J$9))*4,0,4,2),$C188),CK$9,"")</f>
        <v/>
      </c>
      <c r="CL188" s="332" t="str">
        <f ca="1">IF(COUNTIF(OFFSET('別紙2-4(研修実施報告書)'!$I$8,(COLUMN()-COLUMN($J$9))*4,0,4,2),$C188),CL$9,"")</f>
        <v/>
      </c>
      <c r="CM188" s="332" t="str">
        <f ca="1">IF(COUNTIF(OFFSET('別紙2-4(研修実施報告書)'!$I$8,(COLUMN()-COLUMN($J$9))*4,0,4,2),$C188),CM$9,"")</f>
        <v/>
      </c>
      <c r="CN188" s="332" t="str">
        <f ca="1">IF(COUNTIF(OFFSET('別紙2-4(研修実施報告書)'!$I$8,(COLUMN()-COLUMN($J$9))*4,0,4,2),$C188),CN$9,"")</f>
        <v/>
      </c>
      <c r="CO188" s="332" t="str">
        <f ca="1">IF(COUNTIF(OFFSET('別紙2-4(研修実施報告書)'!$I$8,(COLUMN()-COLUMN($J$9))*4,0,4,2),$C188),CO$9,"")</f>
        <v/>
      </c>
      <c r="CP188" s="332" t="str">
        <f ca="1">IF(COUNTIF(OFFSET('別紙2-4(研修実施報告書)'!$I$8,(COLUMN()-COLUMN($J$9))*4,0,4,2),$C188),CP$9,"")</f>
        <v/>
      </c>
      <c r="CQ188" s="332" t="str">
        <f ca="1">IF(COUNTIF(OFFSET('別紙2-4(研修実施報告書)'!$I$8,(COLUMN()-COLUMN($J$9))*4,0,4,2),$C188),CQ$9,"")</f>
        <v/>
      </c>
      <c r="CR188" s="332" t="str">
        <f ca="1">IF(COUNTIF(OFFSET('別紙2-4(研修実施報告書)'!$I$8,(COLUMN()-COLUMN($J$9))*4,0,4,2),$C188),CR$9,"")</f>
        <v/>
      </c>
      <c r="CS188" s="332" t="str">
        <f ca="1">IF(COUNTIF(OFFSET('別紙2-4(研修実施報告書)'!$I$8,(COLUMN()-COLUMN($J$9))*4,0,4,2),$C188),CS$9,"")</f>
        <v/>
      </c>
      <c r="CT188" s="332" t="str">
        <f ca="1">IF(COUNTIF(OFFSET('別紙2-4(研修実施報告書)'!$I$8,(COLUMN()-COLUMN($J$9))*4,0,4,2),$C188),CT$9,"")</f>
        <v/>
      </c>
      <c r="CU188" s="332" t="str">
        <f ca="1">IF(COUNTIF(OFFSET('別紙2-4(研修実施報告書)'!$I$8,(COLUMN()-COLUMN($J$9))*4,0,4,2),$C188),CU$9,"")</f>
        <v/>
      </c>
      <c r="CV188" s="332" t="str">
        <f ca="1">IF(COUNTIF(OFFSET('別紙2-4(研修実施報告書)'!$I$8,(COLUMN()-COLUMN($J$9))*4,0,4,2),$C188),CV$9,"")</f>
        <v/>
      </c>
      <c r="CW188" s="332" t="str">
        <f ca="1">IF(COUNTIF(OFFSET('別紙2-4(研修実施報告書)'!$I$8,(COLUMN()-COLUMN($J$9))*4,0,4,2),$C188),CW$9,"")</f>
        <v/>
      </c>
      <c r="CX188" s="332" t="str">
        <f ca="1">IF(COUNTIF(OFFSET('別紙2-4(研修実施報告書)'!$I$8,(COLUMN()-COLUMN($J$9))*4,0,4,2),$C188),CX$9,"")</f>
        <v/>
      </c>
      <c r="CY188" s="332" t="str">
        <f ca="1">IF(COUNTIF(OFFSET('別紙2-4(研修実施報告書)'!$I$8,(COLUMN()-COLUMN($J$9))*4,0,4,2),$C188),CY$9,"")</f>
        <v/>
      </c>
      <c r="CZ188" s="332" t="str">
        <f ca="1">IF(COUNTIF(OFFSET('別紙2-4(研修実施報告書)'!$I$8,(COLUMN()-COLUMN($J$9))*4,0,4,2),$C188),CZ$9,"")</f>
        <v/>
      </c>
      <c r="DA188" s="332" t="str">
        <f ca="1">IF(COUNTIF(OFFSET('別紙2-4(研修実施報告書)'!$I$8,(COLUMN()-COLUMN($J$9))*4,0,4,2),$C188),DA$9,"")</f>
        <v/>
      </c>
      <c r="DB188" s="332" t="str">
        <f ca="1">IF(COUNTIF(OFFSET('別紙2-4(研修実施報告書)'!$I$8,(COLUMN()-COLUMN($J$9))*4,0,4,2),$C188),DB$9,"")</f>
        <v/>
      </c>
      <c r="DC188" s="332" t="str">
        <f ca="1">IF(COUNTIF(OFFSET('別紙2-4(研修実施報告書)'!$I$8,(COLUMN()-COLUMN($J$9))*4,0,4,2),$C188),DC$9,"")</f>
        <v/>
      </c>
      <c r="DD188" s="332" t="str">
        <f ca="1">IF(COUNTIF(OFFSET('別紙2-4(研修実施報告書)'!$I$8,(COLUMN()-COLUMN($J$9))*4,0,4,2),$C188),DD$9,"")</f>
        <v/>
      </c>
      <c r="DE188" s="332" t="str">
        <f ca="1">IF(COUNTIF(OFFSET('別紙2-4(研修実施報告書)'!$I$8,(COLUMN()-COLUMN($J$9))*4,0,4,2),$C188),DE$9,"")</f>
        <v/>
      </c>
      <c r="DF188" s="332" t="str">
        <f ca="1">IF(COUNTIF(OFFSET('別紙2-4(研修実施報告書)'!$I$8,(COLUMN()-COLUMN($J$9))*4,0,4,2),$C188),DF$9,"")</f>
        <v/>
      </c>
      <c r="DG188" s="332" t="str">
        <f ca="1">IF(COUNTIF(OFFSET('別紙2-4(研修実施報告書)'!$I$8,(COLUMN()-COLUMN($J$9))*4,0,4,2),$C188),DG$9,"")</f>
        <v/>
      </c>
      <c r="DH188" s="332" t="str">
        <f ca="1">IF(COUNTIF(OFFSET('別紙2-4(研修実施報告書)'!$I$8,(COLUMN()-COLUMN($J$9))*4,0,4,2),$C188),DH$9,"")</f>
        <v/>
      </c>
      <c r="DI188" s="332" t="str">
        <f ca="1">IF(COUNTIF(OFFSET('別紙2-4(研修実施報告書)'!$I$8,(COLUMN()-COLUMN($J$9))*4,0,4,2),$C188),DI$9,"")</f>
        <v/>
      </c>
      <c r="DJ188" s="332" t="str">
        <f ca="1">IF(COUNTIF(OFFSET('別紙2-4(研修実施報告書)'!$I$8,(COLUMN()-COLUMN($J$9))*4,0,4,2),$C188),DJ$9,"")</f>
        <v/>
      </c>
      <c r="DK188" s="332" t="str">
        <f ca="1">IF(COUNTIF(OFFSET('別紙2-4(研修実施報告書)'!$I$8,(COLUMN()-COLUMN($J$9))*4,0,4,2),$C188),DK$9,"")</f>
        <v/>
      </c>
      <c r="DL188" s="332" t="str">
        <f ca="1">IF(COUNTIF(OFFSET('別紙2-4(研修実施報告書)'!$I$8,(COLUMN()-COLUMN($J$9))*4,0,4,2),$C188),DL$9,"")</f>
        <v/>
      </c>
      <c r="DM188" s="332" t="str">
        <f ca="1">IF(COUNTIF(OFFSET('別紙2-4(研修実施報告書)'!$I$8,(COLUMN()-COLUMN($J$9))*4,0,4,2),$C188),DM$9,"")</f>
        <v/>
      </c>
      <c r="DN188" s="332" t="str">
        <f ca="1">IF(COUNTIF(OFFSET('別紙2-4(研修実施報告書)'!$I$8,(COLUMN()-COLUMN($J$9))*4,0,4,2),$C188),DN$9,"")</f>
        <v/>
      </c>
      <c r="DO188" s="332" t="str">
        <f ca="1">IF(COUNTIF(OFFSET('別紙2-4(研修実施報告書)'!$I$8,(COLUMN()-COLUMN($J$9))*4,0,4,2),$C188),DO$9,"")</f>
        <v/>
      </c>
      <c r="DP188" s="332" t="str">
        <f ca="1">IF(COUNTIF(OFFSET('別紙2-4(研修実施報告書)'!$I$8,(COLUMN()-COLUMN($J$9))*4,0,4,2),$C188),DP$9,"")</f>
        <v/>
      </c>
      <c r="DQ188" s="332" t="str">
        <f ca="1">IF(COUNTIF(OFFSET('別紙2-4(研修実施報告書)'!$I$8,(COLUMN()-COLUMN($J$9))*4,0,4,2),$C188),DQ$9,"")</f>
        <v/>
      </c>
      <c r="DR188" s="332" t="str">
        <f ca="1">IF(COUNTIF(OFFSET('別紙2-4(研修実施報告書)'!$I$8,(COLUMN()-COLUMN($J$9))*4,0,4,2),$C188),DR$9,"")</f>
        <v/>
      </c>
      <c r="DS188" s="332" t="str">
        <f ca="1">IF(COUNTIF(OFFSET('別紙2-4(研修実施報告書)'!$I$8,(COLUMN()-COLUMN($J$9))*4,0,4,2),$C188),DS$9,"")</f>
        <v/>
      </c>
      <c r="DT188" s="332" t="str">
        <f ca="1">IF(COUNTIF(OFFSET('別紙2-4(研修実施報告書)'!$I$8,(COLUMN()-COLUMN($J$9))*4,0,4,2),$C188),DT$9,"")</f>
        <v/>
      </c>
      <c r="DU188" s="332" t="str">
        <f ca="1">IF(COUNTIF(OFFSET('別紙2-4(研修実施報告書)'!$I$8,(COLUMN()-COLUMN($J$9))*4,0,4,2),$C188),DU$9,"")</f>
        <v/>
      </c>
      <c r="DV188" s="332" t="str">
        <f ca="1">IF(COUNTIF(OFFSET('別紙2-4(研修実施報告書)'!$I$8,(COLUMN()-COLUMN($J$9))*4,0,4,2),$C188),DV$9,"")</f>
        <v/>
      </c>
      <c r="DW188" s="332" t="str">
        <f ca="1">IF(COUNTIF(OFFSET('別紙2-4(研修実施報告書)'!$I$8,(COLUMN()-COLUMN($J$9))*4,0,4,2),$C188),DW$9,"")</f>
        <v/>
      </c>
      <c r="DX188" s="332" t="str">
        <f ca="1">IF(COUNTIF(OFFSET('別紙2-4(研修実施報告書)'!$I$8,(COLUMN()-COLUMN($J$9))*4,0,4,2),$C188),DX$9,"")</f>
        <v/>
      </c>
      <c r="DY188" s="332" t="str">
        <f ca="1">IF(COUNTIF(OFFSET('別紙2-4(研修実施報告書)'!$I$8,(COLUMN()-COLUMN($J$9))*4,0,4,2),$C188),DY$9,"")</f>
        <v/>
      </c>
      <c r="DZ188" s="332" t="str">
        <f ca="1">IF(COUNTIF(OFFSET('別紙2-4(研修実施報告書)'!$I$8,(COLUMN()-COLUMN($J$9))*4,0,4,2),$C188),DZ$9,"")</f>
        <v/>
      </c>
      <c r="EA188" s="332" t="str">
        <f ca="1">IF(COUNTIF(OFFSET('別紙2-4(研修実施報告書)'!$I$8,(COLUMN()-COLUMN($J$9))*4,0,4,2),$C188),EA$9,"")</f>
        <v/>
      </c>
      <c r="EB188" s="332" t="str">
        <f ca="1">IF(COUNTIF(OFFSET('別紙2-4(研修実施報告書)'!$I$8,(COLUMN()-COLUMN($J$9))*4,0,4,2),$C188),EB$9,"")</f>
        <v/>
      </c>
      <c r="EC188" s="332" t="str">
        <f ca="1">IF(COUNTIF(OFFSET('別紙2-4(研修実施報告書)'!$I$8,(COLUMN()-COLUMN($J$9))*4,0,4,2),$C188),EC$9,"")</f>
        <v/>
      </c>
      <c r="ED188" s="332" t="str">
        <f ca="1">IF(COUNTIF(OFFSET('別紙2-4(研修実施報告書)'!$I$8,(COLUMN()-COLUMN($J$9))*4,0,4,2),$C188),ED$9,"")</f>
        <v/>
      </c>
      <c r="EE188" s="332" t="str">
        <f ca="1">IF(COUNTIF(OFFSET('別紙2-4(研修実施報告書)'!$I$8,(COLUMN()-COLUMN($J$9))*4,0,4,2),$C188),EE$9,"")</f>
        <v/>
      </c>
      <c r="EF188" s="332" t="str">
        <f ca="1">IF(COUNTIF(OFFSET('別紙2-4(研修実施報告書)'!$I$8,(COLUMN()-COLUMN($J$9))*4,0,4,2),$C188),EF$9,"")</f>
        <v/>
      </c>
      <c r="EG188" s="332" t="str">
        <f ca="1">IF(COUNTIF(OFFSET('別紙2-4(研修実施報告書)'!$I$8,(COLUMN()-COLUMN($J$9))*4,0,4,2),$C188),EG$9,"")</f>
        <v/>
      </c>
      <c r="EH188" s="332" t="str">
        <f ca="1">IF(COUNTIF(OFFSET('別紙2-4(研修実施報告書)'!$I$8,(COLUMN()-COLUMN($J$9))*4,0,4,2),$C188),EH$9,"")</f>
        <v/>
      </c>
      <c r="EI188" s="332" t="str">
        <f ca="1">IF(COUNTIF(OFFSET('別紙2-4(研修実施報告書)'!$I$8,(COLUMN()-COLUMN($J$9))*4,0,4,2),$C188),EI$9,"")</f>
        <v/>
      </c>
      <c r="EJ188" s="332" t="str">
        <f ca="1">IF(COUNTIF(OFFSET('別紙2-4(研修実施報告書)'!$I$8,(COLUMN()-COLUMN($J$9))*4,0,4,2),$C188),EJ$9,"")</f>
        <v/>
      </c>
      <c r="EK188" s="332" t="str">
        <f ca="1">IF(COUNTIF(OFFSET('別紙2-4(研修実施報告書)'!$I$8,(COLUMN()-COLUMN($J$9))*4,0,4,2),$C188),EK$9,"")</f>
        <v/>
      </c>
      <c r="EL188" s="332" t="str">
        <f ca="1">IF(COUNTIF(OFFSET('別紙2-4(研修実施報告書)'!$I$8,(COLUMN()-COLUMN($J$9))*4,0,4,2),$C188),EL$9,"")</f>
        <v/>
      </c>
      <c r="EM188" s="332" t="str">
        <f ca="1">IF(COUNTIF(OFFSET('別紙2-4(研修実施報告書)'!$I$8,(COLUMN()-COLUMN($J$9))*4,0,4,2),$C188),EM$9,"")</f>
        <v/>
      </c>
      <c r="EN188" s="332" t="str">
        <f ca="1">IF(COUNTIF(OFFSET('別紙2-4(研修実施報告書)'!$I$8,(COLUMN()-COLUMN($J$9))*4,0,4,2),$C188),EN$9,"")</f>
        <v/>
      </c>
      <c r="EO188" s="332" t="str">
        <f ca="1">IF(COUNTIF(OFFSET('別紙2-4(研修実施報告書)'!$I$8,(COLUMN()-COLUMN($J$9))*4,0,4,2),$C188),EO$9,"")</f>
        <v/>
      </c>
      <c r="EP188" s="332" t="str">
        <f ca="1">IF(COUNTIF(OFFSET('別紙2-4(研修実施報告書)'!$I$8,(COLUMN()-COLUMN($J$9))*4,0,4,2),$C188),EP$9,"")</f>
        <v/>
      </c>
      <c r="EQ188" s="332" t="str">
        <f ca="1">IF(COUNTIF(OFFSET('別紙2-4(研修実施報告書)'!$I$8,(COLUMN()-COLUMN($J$9))*4,0,4,2),$C188),EQ$9,"")</f>
        <v/>
      </c>
      <c r="ER188" s="332" t="str">
        <f ca="1">IF(COUNTIF(OFFSET('別紙2-4(研修実施報告書)'!$I$8,(COLUMN()-COLUMN($J$9))*4,0,4,2),$C188),ER$9,"")</f>
        <v/>
      </c>
      <c r="ES188" s="332" t="str">
        <f ca="1">IF(COUNTIF(OFFSET('別紙2-4(研修実施報告書)'!$I$8,(COLUMN()-COLUMN($J$9))*4,0,4,2),$C188),ES$9,"")</f>
        <v/>
      </c>
      <c r="ET188" s="332" t="str">
        <f ca="1">IF(COUNTIF(OFFSET('別紙2-4(研修実施報告書)'!$I$8,(COLUMN()-COLUMN($J$9))*4,0,4,2),$C188),ET$9,"")</f>
        <v/>
      </c>
      <c r="EU188" s="332" t="str">
        <f ca="1">IF(COUNTIF(OFFSET('別紙2-4(研修実施報告書)'!$I$8,(COLUMN()-COLUMN($J$9))*4,0,4,2),$C188),EU$9,"")</f>
        <v/>
      </c>
      <c r="EV188" s="332" t="str">
        <f ca="1">IF(COUNTIF(OFFSET('別紙2-4(研修実施報告書)'!$I$8,(COLUMN()-COLUMN($J$9))*4,0,4,2),$C188),EV$9,"")</f>
        <v/>
      </c>
      <c r="EW188" s="332" t="str">
        <f ca="1">IF(COUNTIF(OFFSET('別紙2-4(研修実施報告書)'!$I$8,(COLUMN()-COLUMN($J$9))*4,0,4,2),$C188),EW$9,"")</f>
        <v/>
      </c>
      <c r="EX188" s="332" t="str">
        <f ca="1">IF(COUNTIF(OFFSET('別紙2-4(研修実施報告書)'!$I$8,(COLUMN()-COLUMN($J$9))*4,0,4,2),$C188),EX$9,"")</f>
        <v/>
      </c>
      <c r="EY188" s="332" t="str">
        <f ca="1">IF(COUNTIF(OFFSET('別紙2-4(研修実施報告書)'!$I$8,(COLUMN()-COLUMN($J$9))*4,0,4,2),$C188),EY$9,"")</f>
        <v/>
      </c>
      <c r="EZ188" s="332" t="str">
        <f ca="1">IF(COUNTIF(OFFSET('別紙2-4(研修実施報告書)'!$I$8,(COLUMN()-COLUMN($J$9))*4,0,4,2),$C188),EZ$9,"")</f>
        <v/>
      </c>
      <c r="FA188" s="332" t="str">
        <f ca="1">IF(COUNTIF(OFFSET('別紙2-4(研修実施報告書)'!$I$8,(COLUMN()-COLUMN($J$9))*4,0,4,2),$C188),FA$9,"")</f>
        <v/>
      </c>
      <c r="FB188" s="332" t="str">
        <f ca="1">IF(COUNTIF(OFFSET('別紙2-4(研修実施報告書)'!$I$8,(COLUMN()-COLUMN($J$9))*4,0,4,2),$C188),FB$9,"")</f>
        <v/>
      </c>
      <c r="FC188" s="332" t="str">
        <f ca="1">IF(COUNTIF(OFFSET('別紙2-4(研修実施報告書)'!$I$8,(COLUMN()-COLUMN($J$9))*4,0,4,2),$C188),FC$9,"")</f>
        <v/>
      </c>
      <c r="FD188" s="332" t="str">
        <f ca="1">IF(COUNTIF(OFFSET('別紙2-4(研修実施報告書)'!$I$8,(COLUMN()-COLUMN($J$9))*4,0,4,2),$C188),FD$9,"")</f>
        <v/>
      </c>
      <c r="FE188" s="332" t="str">
        <f ca="1">IF(COUNTIF(OFFSET('別紙2-4(研修実施報告書)'!$I$8,(COLUMN()-COLUMN($J$9))*4,0,4,2),$C188),FE$9,"")</f>
        <v/>
      </c>
      <c r="FF188" s="332" t="str">
        <f ca="1">IF(COUNTIF(OFFSET('別紙2-4(研修実施報告書)'!$I$8,(COLUMN()-COLUMN($J$9))*4,0,4,2),$C188),FF$9,"")</f>
        <v/>
      </c>
      <c r="FG188" s="332" t="str">
        <f ca="1">IF(COUNTIF(OFFSET('別紙2-4(研修実施報告書)'!$I$8,(COLUMN()-COLUMN($J$9))*4,0,4,2),$C188),FG$9,"")</f>
        <v/>
      </c>
      <c r="FH188" s="332" t="str">
        <f ca="1">IF(COUNTIF(OFFSET('別紙2-4(研修実施報告書)'!$I$8,(COLUMN()-COLUMN($J$9))*4,0,4,2),$C188),FH$9,"")</f>
        <v/>
      </c>
      <c r="FI188" s="332" t="str">
        <f ca="1">IF(COUNTIF(OFFSET('別紙2-4(研修実施報告書)'!$I$8,(COLUMN()-COLUMN($J$9))*4,0,4,2),$C188),FI$9,"")</f>
        <v/>
      </c>
      <c r="FJ188" s="332" t="str">
        <f ca="1">IF(COUNTIF(OFFSET('別紙2-4(研修実施報告書)'!$I$8,(COLUMN()-COLUMN($J$9))*4,0,4,2),$C188),FJ$9,"")</f>
        <v/>
      </c>
      <c r="FK188" s="332" t="str">
        <f ca="1">IF(COUNTIF(OFFSET('別紙2-4(研修実施報告書)'!$I$8,(COLUMN()-COLUMN($J$9))*4,0,4,2),$C188),FK$9,"")</f>
        <v/>
      </c>
      <c r="FL188" s="332" t="str">
        <f ca="1">IF(COUNTIF(OFFSET('別紙2-4(研修実施報告書)'!$I$8,(COLUMN()-COLUMN($J$9))*4,0,4,2),$C188),FL$9,"")</f>
        <v/>
      </c>
      <c r="FM188" s="332" t="str">
        <f ca="1">IF(COUNTIF(OFFSET('別紙2-4(研修実施報告書)'!$I$8,(COLUMN()-COLUMN($J$9))*4,0,4,2),$C188),FM$9,"")</f>
        <v/>
      </c>
      <c r="FN188" s="332" t="str">
        <f ca="1">IF(COUNTIF(OFFSET('別紙2-4(研修実施報告書)'!$I$8,(COLUMN()-COLUMN($J$9))*4,0,4,2),$C188),FN$9,"")</f>
        <v/>
      </c>
      <c r="FO188" s="332" t="str">
        <f ca="1">IF(COUNTIF(OFFSET('別紙2-4(研修実施報告書)'!$I$8,(COLUMN()-COLUMN($J$9))*4,0,4,2),$C188),FO$9,"")</f>
        <v/>
      </c>
      <c r="FP188" s="332" t="str">
        <f ca="1">IF(COUNTIF(OFFSET('別紙2-4(研修実施報告書)'!$I$8,(COLUMN()-COLUMN($J$9))*4,0,4,2),$C188),FP$9,"")</f>
        <v/>
      </c>
      <c r="FQ188" s="332" t="str">
        <f ca="1">IF(COUNTIF(OFFSET('別紙2-4(研修実施報告書)'!$I$8,(COLUMN()-COLUMN($J$9))*4,0,4,2),$C188),FQ$9,"")</f>
        <v/>
      </c>
      <c r="FR188" s="332" t="str">
        <f ca="1">IF(COUNTIF(OFFSET('別紙2-4(研修実施報告書)'!$I$8,(COLUMN()-COLUMN($J$9))*4,0,4,2),$C188),FR$9,"")</f>
        <v/>
      </c>
      <c r="FS188" s="332" t="str">
        <f ca="1">IF(COUNTIF(OFFSET('別紙2-4(研修実施報告書)'!$I$8,(COLUMN()-COLUMN($J$9))*4,0,4,2),$C188),FS$9,"")</f>
        <v/>
      </c>
      <c r="FT188" s="332" t="str">
        <f ca="1">IF(COUNTIF(OFFSET('別紙2-4(研修実施報告書)'!$I$8,(COLUMN()-COLUMN($J$9))*4,0,4,2),$C188),FT$9,"")</f>
        <v/>
      </c>
      <c r="FU188" s="332" t="str">
        <f ca="1">IF(COUNTIF(OFFSET('別紙2-4(研修実施報告書)'!$I$8,(COLUMN()-COLUMN($J$9))*4,0,4,2),$C188),FU$9,"")</f>
        <v/>
      </c>
      <c r="FV188" s="332" t="str">
        <f ca="1">IF(COUNTIF(OFFSET('別紙2-4(研修実施報告書)'!$I$8,(COLUMN()-COLUMN($J$9))*4,0,4,2),$C188),FV$9,"")</f>
        <v/>
      </c>
      <c r="FW188" s="332" t="str">
        <f ca="1">IF(COUNTIF(OFFSET('別紙2-4(研修実施報告書)'!$I$8,(COLUMN()-COLUMN($J$9))*4,0,4,2),$C188),FW$9,"")</f>
        <v/>
      </c>
      <c r="FX188" s="332" t="str">
        <f ca="1">IF(COUNTIF(OFFSET('別紙2-4(研修実施報告書)'!$I$8,(COLUMN()-COLUMN($J$9))*4,0,4,2),$C188),FX$9,"")</f>
        <v/>
      </c>
      <c r="FY188" s="332" t="str">
        <f ca="1">IF(COUNTIF(OFFSET('別紙2-4(研修実施報告書)'!$I$8,(COLUMN()-COLUMN($J$9))*4,0,4,2),$C188),FY$9,"")</f>
        <v/>
      </c>
      <c r="FZ188" s="332" t="str">
        <f ca="1">IF(COUNTIF(OFFSET('別紙2-4(研修実施報告書)'!$I$8,(COLUMN()-COLUMN($J$9))*4,0,4,2),$C188),FZ$9,"")</f>
        <v/>
      </c>
      <c r="GA188" s="332" t="str">
        <f ca="1">IF(COUNTIF(OFFSET('別紙2-4(研修実施報告書)'!$I$8,(COLUMN()-COLUMN($J$9))*4,0,4,2),$C188),GA$9,"")</f>
        <v/>
      </c>
      <c r="GB188" s="332" t="str">
        <f ca="1">IF(COUNTIF(OFFSET('別紙2-4(研修実施報告書)'!$I$8,(COLUMN()-COLUMN($J$9))*4,0,4,2),$C188),GB$9,"")</f>
        <v/>
      </c>
      <c r="GC188" s="332" t="str">
        <f ca="1">IF(COUNTIF(OFFSET('別紙2-4(研修実施報告書)'!$I$8,(COLUMN()-COLUMN($J$9))*4,0,4,2),$C188),GC$9,"")</f>
        <v/>
      </c>
      <c r="GD188" s="332" t="str">
        <f ca="1">IF(COUNTIF(OFFSET('別紙2-4(研修実施報告書)'!$I$8,(COLUMN()-COLUMN($J$9))*4,0,4,2),$C188),GD$9,"")</f>
        <v/>
      </c>
      <c r="GE188" s="332" t="str">
        <f ca="1">IF(COUNTIF(OFFSET('別紙2-4(研修実施報告書)'!$I$8,(COLUMN()-COLUMN($J$9))*4,0,4,2),$C188),GE$9,"")</f>
        <v/>
      </c>
      <c r="GF188" s="332" t="str">
        <f ca="1">IF(COUNTIF(OFFSET('別紙2-4(研修実施報告書)'!$I$8,(COLUMN()-COLUMN($J$9))*4,0,4,2),$C188),GF$9,"")</f>
        <v/>
      </c>
      <c r="GG188" s="332" t="str">
        <f ca="1">IF(COUNTIF(OFFSET('別紙2-4(研修実施報告書)'!$I$8,(COLUMN()-COLUMN($J$9))*4,0,4,2),$C188),GG$9,"")</f>
        <v/>
      </c>
      <c r="GH188" s="332" t="str">
        <f ca="1">IF(COUNTIF(OFFSET('別紙2-4(研修実施報告書)'!$I$8,(COLUMN()-COLUMN($J$9))*4,0,4,2),$C188),GH$9,"")</f>
        <v/>
      </c>
      <c r="GI188" s="332" t="str">
        <f ca="1">IF(COUNTIF(OFFSET('別紙2-4(研修実施報告書)'!$I$8,(COLUMN()-COLUMN($J$9))*4,0,4,2),$C188),GI$9,"")</f>
        <v/>
      </c>
      <c r="GJ188" s="332" t="str">
        <f ca="1">IF(COUNTIF(OFFSET('別紙2-4(研修実施報告書)'!$I$8,(COLUMN()-COLUMN($J$9))*4,0,4,2),$C188),GJ$9,"")</f>
        <v/>
      </c>
      <c r="GK188" s="332" t="str">
        <f ca="1">IF(COUNTIF(OFFSET('別紙2-4(研修実施報告書)'!$I$8,(COLUMN()-COLUMN($J$9))*4,0,4,2),$C188),GK$9,"")</f>
        <v/>
      </c>
      <c r="GL188" s="332" t="str">
        <f ca="1">IF(COUNTIF(OFFSET('別紙2-4(研修実施報告書)'!$I$8,(COLUMN()-COLUMN($J$9))*4,0,4,2),$C188),GL$9,"")</f>
        <v/>
      </c>
      <c r="GM188" s="332" t="str">
        <f ca="1">IF(COUNTIF(OFFSET('別紙2-4(研修実施報告書)'!$I$8,(COLUMN()-COLUMN($J$9))*4,0,4,2),$C188),GM$9,"")</f>
        <v/>
      </c>
      <c r="GN188" s="332" t="str">
        <f ca="1">IF(COUNTIF(OFFSET('別紙2-4(研修実施報告書)'!$I$8,(COLUMN()-COLUMN($J$9))*4,0,4,2),$C188),GN$9,"")</f>
        <v/>
      </c>
      <c r="GO188" s="332" t="str">
        <f ca="1">IF(COUNTIF(OFFSET('別紙2-4(研修実施報告書)'!$I$8,(COLUMN()-COLUMN($J$9))*4,0,4,2),$C188),GO$9,"")</f>
        <v/>
      </c>
      <c r="GP188" s="332" t="str">
        <f ca="1">IF(COUNTIF(OFFSET('別紙2-4(研修実施報告書)'!$I$8,(COLUMN()-COLUMN($J$9))*4,0,4,2),$C188),GP$9,"")</f>
        <v/>
      </c>
      <c r="GQ188" s="332" t="str">
        <f ca="1">IF(COUNTIF(OFFSET('別紙2-4(研修実施報告書)'!$I$8,(COLUMN()-COLUMN($J$9))*4,0,4,2),$C188),GQ$9,"")</f>
        <v/>
      </c>
      <c r="GR188" s="332" t="str">
        <f ca="1">IF(COUNTIF(OFFSET('別紙2-4(研修実施報告書)'!$I$8,(COLUMN()-COLUMN($J$9))*4,0,4,2),$C188),GR$9,"")</f>
        <v/>
      </c>
      <c r="GS188" s="332" t="str">
        <f ca="1">IF(COUNTIF(OFFSET('別紙2-4(研修実施報告書)'!$I$8,(COLUMN()-COLUMN($J$9))*4,0,4,2),$C188),GS$9,"")</f>
        <v/>
      </c>
      <c r="GT188" s="332" t="str">
        <f ca="1">IF(COUNTIF(OFFSET('別紙2-4(研修実施報告書)'!$I$8,(COLUMN()-COLUMN($J$9))*4,0,4,2),$C188),GT$9,"")</f>
        <v/>
      </c>
      <c r="GU188" s="332" t="str">
        <f ca="1">IF(COUNTIF(OFFSET('別紙2-4(研修実施報告書)'!$I$8,(COLUMN()-COLUMN($J$9))*4,0,4,2),$C188),GU$9,"")</f>
        <v/>
      </c>
      <c r="GV188" s="332" t="str">
        <f ca="1">IF(COUNTIF(OFFSET('別紙2-4(研修実施報告書)'!$I$8,(COLUMN()-COLUMN($J$9))*4,0,4,2),$C188),GV$9,"")</f>
        <v/>
      </c>
      <c r="GW188" s="332" t="str">
        <f ca="1">IF(COUNTIF(OFFSET('別紙2-4(研修実施報告書)'!$I$8,(COLUMN()-COLUMN($J$9))*4,0,4,2),$C188),GW$9,"")</f>
        <v/>
      </c>
      <c r="GX188" s="332" t="str">
        <f ca="1">IF(COUNTIF(OFFSET('別紙2-4(研修実施報告書)'!$I$8,(COLUMN()-COLUMN($J$9))*4,0,4,2),$C188),GX$9,"")</f>
        <v/>
      </c>
      <c r="GY188" s="332" t="str">
        <f ca="1">IF(COUNTIF(OFFSET('別紙2-4(研修実施報告書)'!$I$8,(COLUMN()-COLUMN($J$9))*4,0,4,2),$C188),GY$9,"")</f>
        <v/>
      </c>
      <c r="GZ188" s="332" t="str">
        <f ca="1">IF(COUNTIF(OFFSET('別紙2-4(研修実施報告書)'!$I$8,(COLUMN()-COLUMN($J$9))*4,0,4,2),$C188),GZ$9,"")</f>
        <v/>
      </c>
      <c r="HA188" s="332" t="str">
        <f ca="1">IF(COUNTIF(OFFSET('別紙2-4(研修実施報告書)'!$I$8,(COLUMN()-COLUMN($J$9))*4,0,4,2),$C188),HA$9,"")</f>
        <v/>
      </c>
      <c r="HB188" s="320"/>
    </row>
    <row r="189" spans="1:210" ht="18.75" customHeight="1">
      <c r="A189" s="325">
        <v>175</v>
      </c>
      <c r="B189" s="323" t="str">
        <f>IF(AND('別紙1-7(研修責任者教育担当者) '!E192="〇",'別紙1-7(研修責任者教育担当者) '!F192="〇"),"専任・兼任",IF('別紙1-7(研修責任者教育担当者) '!E192="〇","専任",IF('別紙1-7(研修責任者教育担当者) '!F192="〇","兼任","")))</f>
        <v/>
      </c>
      <c r="C189" s="324">
        <f>VLOOKUP(A189,'別紙1-7(研修責任者教育担当者) '!$B$18:$C$217,2,0)</f>
        <v>0</v>
      </c>
      <c r="D189" s="348" t="s">
        <v>175</v>
      </c>
      <c r="E189" s="349"/>
      <c r="F189" s="329" t="e">
        <f t="shared" si="6"/>
        <v>#DIV/0!</v>
      </c>
      <c r="G189" s="330" t="e">
        <f t="shared" ca="1" si="7"/>
        <v>#DIV/0!</v>
      </c>
      <c r="H189" s="318">
        <f t="shared" ca="1" si="8"/>
        <v>0</v>
      </c>
      <c r="I189" s="318"/>
      <c r="J189" s="332" t="str">
        <f ca="1">IF(COUNTIF(OFFSET('別紙2-4(研修実施報告書)'!$I$8,(COLUMN()-COLUMN($J$9))*4,0,4,2),$C189),J$9,"")</f>
        <v/>
      </c>
      <c r="K189" s="332" t="str">
        <f ca="1">IF(COUNTIF(OFFSET('別紙2-4(研修実施報告書)'!$I$8,(COLUMN()-COLUMN($J$9))*4,0,4,2),$C189),K$9,"")</f>
        <v/>
      </c>
      <c r="L189" s="332" t="str">
        <f ca="1">IF(COUNTIF(OFFSET('別紙2-4(研修実施報告書)'!$I$8,(COLUMN()-COLUMN($J$9))*4,0,4,2),$C189),L$9,"")</f>
        <v/>
      </c>
      <c r="M189" s="332" t="str">
        <f ca="1">IF(COUNTIF(OFFSET('別紙2-4(研修実施報告書)'!$I$8,(COLUMN()-COLUMN($J$9))*4,0,4,2),$C189),M$9,"")</f>
        <v/>
      </c>
      <c r="N189" s="332" t="str">
        <f ca="1">IF(COUNTIF(OFFSET('別紙2-4(研修実施報告書)'!$I$8,(COLUMN()-COLUMN($J$9))*4,0,4,2),$C189),N$9,"")</f>
        <v/>
      </c>
      <c r="O189" s="332" t="str">
        <f ca="1">IF(COUNTIF(OFFSET('別紙2-4(研修実施報告書)'!$I$8,(COLUMN()-COLUMN($J$9))*4,0,4,2),$C189),O$9,"")</f>
        <v/>
      </c>
      <c r="P189" s="332" t="str">
        <f ca="1">IF(COUNTIF(OFFSET('別紙2-4(研修実施報告書)'!$I$8,(COLUMN()-COLUMN($J$9))*4,0,4,2),$C189),P$9,"")</f>
        <v/>
      </c>
      <c r="Q189" s="332" t="str">
        <f ca="1">IF(COUNTIF(OFFSET('別紙2-4(研修実施報告書)'!$I$8,(COLUMN()-COLUMN($J$9))*4,0,4,2),$C189),Q$9,"")</f>
        <v/>
      </c>
      <c r="R189" s="332" t="str">
        <f ca="1">IF(COUNTIF(OFFSET('別紙2-4(研修実施報告書)'!$I$8,(COLUMN()-COLUMN($J$9))*4,0,4,2),$C189),R$9,"")</f>
        <v/>
      </c>
      <c r="S189" s="332" t="str">
        <f ca="1">IF(COUNTIF(OFFSET('別紙2-4(研修実施報告書)'!$I$8,(COLUMN()-COLUMN($J$9))*4,0,4,2),$C189),S$9,"")</f>
        <v/>
      </c>
      <c r="T189" s="332" t="str">
        <f ca="1">IF(COUNTIF(OFFSET('別紙2-4(研修実施報告書)'!$I$8,(COLUMN()-COLUMN($J$9))*4,0,4,2),$C189),T$9,"")</f>
        <v/>
      </c>
      <c r="U189" s="332" t="str">
        <f ca="1">IF(COUNTIF(OFFSET('別紙2-4(研修実施報告書)'!$I$8,(COLUMN()-COLUMN($J$9))*4,0,4,2),$C189),U$9,"")</f>
        <v/>
      </c>
      <c r="V189" s="332" t="str">
        <f ca="1">IF(COUNTIF(OFFSET('別紙2-4(研修実施報告書)'!$I$8,(COLUMN()-COLUMN($J$9))*4,0,4,2),$C189),V$9,"")</f>
        <v/>
      </c>
      <c r="W189" s="332" t="str">
        <f ca="1">IF(COUNTIF(OFFSET('別紙2-4(研修実施報告書)'!$I$8,(COLUMN()-COLUMN($J$9))*4,0,4,2),$C189),W$9,"")</f>
        <v/>
      </c>
      <c r="X189" s="332" t="str">
        <f ca="1">IF(COUNTIF(OFFSET('別紙2-4(研修実施報告書)'!$I$8,(COLUMN()-COLUMN($J$9))*4,0,4,2),$C189),X$9,"")</f>
        <v/>
      </c>
      <c r="Y189" s="332" t="str">
        <f ca="1">IF(COUNTIF(OFFSET('別紙2-4(研修実施報告書)'!$I$8,(COLUMN()-COLUMN($J$9))*4,0,4,2),$C189),Y$9,"")</f>
        <v/>
      </c>
      <c r="Z189" s="332" t="str">
        <f ca="1">IF(COUNTIF(OFFSET('別紙2-4(研修実施報告書)'!$I$8,(COLUMN()-COLUMN($J$9))*4,0,4,2),$C189),Z$9,"")</f>
        <v/>
      </c>
      <c r="AA189" s="332" t="str">
        <f ca="1">IF(COUNTIF(OFFSET('別紙2-4(研修実施報告書)'!$I$8,(COLUMN()-COLUMN($J$9))*4,0,4,2),$C189),AA$9,"")</f>
        <v/>
      </c>
      <c r="AB189" s="332" t="str">
        <f ca="1">IF(COUNTIF(OFFSET('別紙2-4(研修実施報告書)'!$I$8,(COLUMN()-COLUMN($J$9))*4,0,4,2),$C189),AB$9,"")</f>
        <v/>
      </c>
      <c r="AC189" s="332" t="str">
        <f ca="1">IF(COUNTIF(OFFSET('別紙2-4(研修実施報告書)'!$I$8,(COLUMN()-COLUMN($J$9))*4,0,4,2),$C189),AC$9,"")</f>
        <v/>
      </c>
      <c r="AD189" s="332" t="str">
        <f ca="1">IF(COUNTIF(OFFSET('別紙2-4(研修実施報告書)'!$I$8,(COLUMN()-COLUMN($J$9))*4,0,4,2),$C189),AD$9,"")</f>
        <v/>
      </c>
      <c r="AE189" s="332" t="str">
        <f ca="1">IF(COUNTIF(OFFSET('別紙2-4(研修実施報告書)'!$I$8,(COLUMN()-COLUMN($J$9))*4,0,4,2),$C189),AE$9,"")</f>
        <v/>
      </c>
      <c r="AF189" s="332" t="str">
        <f ca="1">IF(COUNTIF(OFFSET('別紙2-4(研修実施報告書)'!$I$8,(COLUMN()-COLUMN($J$9))*4,0,4,2),$C189),AF$9,"")</f>
        <v/>
      </c>
      <c r="AG189" s="332" t="str">
        <f ca="1">IF(COUNTIF(OFFSET('別紙2-4(研修実施報告書)'!$I$8,(COLUMN()-COLUMN($J$9))*4,0,4,2),$C189),AG$9,"")</f>
        <v/>
      </c>
      <c r="AH189" s="332" t="str">
        <f ca="1">IF(COUNTIF(OFFSET('別紙2-4(研修実施報告書)'!$I$8,(COLUMN()-COLUMN($J$9))*4,0,4,2),$C189),AH$9,"")</f>
        <v/>
      </c>
      <c r="AI189" s="332" t="str">
        <f ca="1">IF(COUNTIF(OFFSET('別紙2-4(研修実施報告書)'!$I$8,(COLUMN()-COLUMN($J$9))*4,0,4,2),$C189),AI$9,"")</f>
        <v/>
      </c>
      <c r="AJ189" s="332" t="str">
        <f ca="1">IF(COUNTIF(OFFSET('別紙2-4(研修実施報告書)'!$I$8,(COLUMN()-COLUMN($J$9))*4,0,4,2),$C189),AJ$9,"")</f>
        <v/>
      </c>
      <c r="AK189" s="332" t="str">
        <f ca="1">IF(COUNTIF(OFFSET('別紙2-4(研修実施報告書)'!$I$8,(COLUMN()-COLUMN($J$9))*4,0,4,2),$C189),AK$9,"")</f>
        <v/>
      </c>
      <c r="AL189" s="332" t="str">
        <f ca="1">IF(COUNTIF(OFFSET('別紙2-4(研修実施報告書)'!$I$8,(COLUMN()-COLUMN($J$9))*4,0,4,2),$C189),AL$9,"")</f>
        <v/>
      </c>
      <c r="AM189" s="332" t="str">
        <f ca="1">IF(COUNTIF(OFFSET('別紙2-4(研修実施報告書)'!$I$8,(COLUMN()-COLUMN($J$9))*4,0,4,2),$C189),AM$9,"")</f>
        <v/>
      </c>
      <c r="AN189" s="332" t="str">
        <f ca="1">IF(COUNTIF(OFFSET('別紙2-4(研修実施報告書)'!$I$8,(COLUMN()-COLUMN($J$9))*4,0,4,2),$C189),AN$9,"")</f>
        <v/>
      </c>
      <c r="AO189" s="332" t="str">
        <f ca="1">IF(COUNTIF(OFFSET('別紙2-4(研修実施報告書)'!$I$8,(COLUMN()-COLUMN($J$9))*4,0,4,2),$C189),AO$9,"")</f>
        <v/>
      </c>
      <c r="AP189" s="332" t="str">
        <f ca="1">IF(COUNTIF(OFFSET('別紙2-4(研修実施報告書)'!$I$8,(COLUMN()-COLUMN($J$9))*4,0,4,2),$C189),AP$9,"")</f>
        <v/>
      </c>
      <c r="AQ189" s="332" t="str">
        <f ca="1">IF(COUNTIF(OFFSET('別紙2-4(研修実施報告書)'!$I$8,(COLUMN()-COLUMN($J$9))*4,0,4,2),$C189),AQ$9,"")</f>
        <v/>
      </c>
      <c r="AR189" s="332" t="str">
        <f ca="1">IF(COUNTIF(OFFSET('別紙2-4(研修実施報告書)'!$I$8,(COLUMN()-COLUMN($J$9))*4,0,4,2),$C189),AR$9,"")</f>
        <v/>
      </c>
      <c r="AS189" s="332" t="str">
        <f ca="1">IF(COUNTIF(OFFSET('別紙2-4(研修実施報告書)'!$I$8,(COLUMN()-COLUMN($J$9))*4,0,4,2),$C189),AS$9,"")</f>
        <v/>
      </c>
      <c r="AT189" s="332" t="str">
        <f ca="1">IF(COUNTIF(OFFSET('別紙2-4(研修実施報告書)'!$I$8,(COLUMN()-COLUMN($J$9))*4,0,4,2),$C189),AT$9,"")</f>
        <v/>
      </c>
      <c r="AU189" s="332" t="str">
        <f ca="1">IF(COUNTIF(OFFSET('別紙2-4(研修実施報告書)'!$I$8,(COLUMN()-COLUMN($J$9))*4,0,4,2),$C189),AU$9,"")</f>
        <v/>
      </c>
      <c r="AV189" s="332" t="str">
        <f ca="1">IF(COUNTIF(OFFSET('別紙2-4(研修実施報告書)'!$I$8,(COLUMN()-COLUMN($J$9))*4,0,4,2),$C189),AV$9,"")</f>
        <v/>
      </c>
      <c r="AW189" s="332" t="str">
        <f ca="1">IF(COUNTIF(OFFSET('別紙2-4(研修実施報告書)'!$I$8,(COLUMN()-COLUMN($J$9))*4,0,4,2),$C189),AW$9,"")</f>
        <v/>
      </c>
      <c r="AX189" s="332" t="str">
        <f ca="1">IF(COUNTIF(OFFSET('別紙2-4(研修実施報告書)'!$I$8,(COLUMN()-COLUMN($J$9))*4,0,4,2),$C189),AX$9,"")</f>
        <v/>
      </c>
      <c r="AY189" s="332" t="str">
        <f ca="1">IF(COUNTIF(OFFSET('別紙2-4(研修実施報告書)'!$I$8,(COLUMN()-COLUMN($J$9))*4,0,4,2),$C189),AY$9,"")</f>
        <v/>
      </c>
      <c r="AZ189" s="332" t="str">
        <f ca="1">IF(COUNTIF(OFFSET('別紙2-4(研修実施報告書)'!$I$8,(COLUMN()-COLUMN($J$9))*4,0,4,2),$C189),AZ$9,"")</f>
        <v/>
      </c>
      <c r="BA189" s="332" t="str">
        <f ca="1">IF(COUNTIF(OFFSET('別紙2-4(研修実施報告書)'!$I$8,(COLUMN()-COLUMN($J$9))*4,0,4,2),$C189),BA$9,"")</f>
        <v/>
      </c>
      <c r="BB189" s="332" t="str">
        <f ca="1">IF(COUNTIF(OFFSET('別紙2-4(研修実施報告書)'!$I$8,(COLUMN()-COLUMN($J$9))*4,0,4,2),$C189),BB$9,"")</f>
        <v/>
      </c>
      <c r="BC189" s="332" t="str">
        <f ca="1">IF(COUNTIF(OFFSET('別紙2-4(研修実施報告書)'!$I$8,(COLUMN()-COLUMN($J$9))*4,0,4,2),$C189),BC$9,"")</f>
        <v/>
      </c>
      <c r="BD189" s="332" t="str">
        <f ca="1">IF(COUNTIF(OFFSET('別紙2-4(研修実施報告書)'!$I$8,(COLUMN()-COLUMN($J$9))*4,0,4,2),$C189),BD$9,"")</f>
        <v/>
      </c>
      <c r="BE189" s="332" t="str">
        <f ca="1">IF(COUNTIF(OFFSET('別紙2-4(研修実施報告書)'!$I$8,(COLUMN()-COLUMN($J$9))*4,0,4,2),$C189),BE$9,"")</f>
        <v/>
      </c>
      <c r="BF189" s="332" t="str">
        <f ca="1">IF(COUNTIF(OFFSET('別紙2-4(研修実施報告書)'!$I$8,(COLUMN()-COLUMN($J$9))*4,0,4,2),$C189),BF$9,"")</f>
        <v/>
      </c>
      <c r="BG189" s="332" t="str">
        <f ca="1">IF(COUNTIF(OFFSET('別紙2-4(研修実施報告書)'!$I$8,(COLUMN()-COLUMN($J$9))*4,0,4,2),$C189),BG$9,"")</f>
        <v/>
      </c>
      <c r="BH189" s="332" t="str">
        <f ca="1">IF(COUNTIF(OFFSET('別紙2-4(研修実施報告書)'!$I$8,(COLUMN()-COLUMN($J$9))*4,0,4,2),$C189),BH$9,"")</f>
        <v/>
      </c>
      <c r="BI189" s="332" t="str">
        <f ca="1">IF(COUNTIF(OFFSET('別紙2-4(研修実施報告書)'!$I$8,(COLUMN()-COLUMN($J$9))*4,0,4,2),$C189),BI$9,"")</f>
        <v/>
      </c>
      <c r="BJ189" s="332" t="str">
        <f ca="1">IF(COUNTIF(OFFSET('別紙2-4(研修実施報告書)'!$I$8,(COLUMN()-COLUMN($J$9))*4,0,4,2),$C189),BJ$9,"")</f>
        <v/>
      </c>
      <c r="BK189" s="332" t="str">
        <f ca="1">IF(COUNTIF(OFFSET('別紙2-4(研修実施報告書)'!$I$8,(COLUMN()-COLUMN($J$9))*4,0,4,2),$C189),BK$9,"")</f>
        <v/>
      </c>
      <c r="BL189" s="332" t="str">
        <f ca="1">IF(COUNTIF(OFFSET('別紙2-4(研修実施報告書)'!$I$8,(COLUMN()-COLUMN($J$9))*4,0,4,2),$C189),BL$9,"")</f>
        <v/>
      </c>
      <c r="BM189" s="332" t="str">
        <f ca="1">IF(COUNTIF(OFFSET('別紙2-4(研修実施報告書)'!$I$8,(COLUMN()-COLUMN($J$9))*4,0,4,2),$C189),BM$9,"")</f>
        <v/>
      </c>
      <c r="BN189" s="332" t="str">
        <f ca="1">IF(COUNTIF(OFFSET('別紙2-4(研修実施報告書)'!$I$8,(COLUMN()-COLUMN($J$9))*4,0,4,2),$C189),BN$9,"")</f>
        <v/>
      </c>
      <c r="BO189" s="332" t="str">
        <f ca="1">IF(COUNTIF(OFFSET('別紙2-4(研修実施報告書)'!$I$8,(COLUMN()-COLUMN($J$9))*4,0,4,2),$C189),BO$9,"")</f>
        <v/>
      </c>
      <c r="BP189" s="332" t="str">
        <f ca="1">IF(COUNTIF(OFFSET('別紙2-4(研修実施報告書)'!$I$8,(COLUMN()-COLUMN($J$9))*4,0,4,2),$C189),BP$9,"")</f>
        <v/>
      </c>
      <c r="BQ189" s="332" t="str">
        <f ca="1">IF(COUNTIF(OFFSET('別紙2-4(研修実施報告書)'!$I$8,(COLUMN()-COLUMN($J$9))*4,0,4,2),$C189),BQ$9,"")</f>
        <v/>
      </c>
      <c r="BR189" s="332" t="str">
        <f ca="1">IF(COUNTIF(OFFSET('別紙2-4(研修実施報告書)'!$I$8,(COLUMN()-COLUMN($J$9))*4,0,4,2),$C189),BR$9,"")</f>
        <v/>
      </c>
      <c r="BS189" s="332" t="str">
        <f ca="1">IF(COUNTIF(OFFSET('別紙2-4(研修実施報告書)'!$I$8,(COLUMN()-COLUMN($J$9))*4,0,4,2),$C189),BS$9,"")</f>
        <v/>
      </c>
      <c r="BT189" s="332" t="str">
        <f ca="1">IF(COUNTIF(OFFSET('別紙2-4(研修実施報告書)'!$I$8,(COLUMN()-COLUMN($J$9))*4,0,4,2),$C189),BT$9,"")</f>
        <v/>
      </c>
      <c r="BU189" s="332" t="str">
        <f ca="1">IF(COUNTIF(OFFSET('別紙2-4(研修実施報告書)'!$I$8,(COLUMN()-COLUMN($J$9))*4,0,4,2),$C189),BU$9,"")</f>
        <v/>
      </c>
      <c r="BV189" s="332" t="str">
        <f ca="1">IF(COUNTIF(OFFSET('別紙2-4(研修実施報告書)'!$I$8,(COLUMN()-COLUMN($J$9))*4,0,4,2),$C189),BV$9,"")</f>
        <v/>
      </c>
      <c r="BW189" s="332" t="str">
        <f ca="1">IF(COUNTIF(OFFSET('別紙2-4(研修実施報告書)'!$I$8,(COLUMN()-COLUMN($J$9))*4,0,4,2),$C189),BW$9,"")</f>
        <v/>
      </c>
      <c r="BX189" s="332" t="str">
        <f ca="1">IF(COUNTIF(OFFSET('別紙2-4(研修実施報告書)'!$I$8,(COLUMN()-COLUMN($J$9))*4,0,4,2),$C189),BX$9,"")</f>
        <v/>
      </c>
      <c r="BY189" s="332" t="str">
        <f ca="1">IF(COUNTIF(OFFSET('別紙2-4(研修実施報告書)'!$I$8,(COLUMN()-COLUMN($J$9))*4,0,4,2),$C189),BY$9,"")</f>
        <v/>
      </c>
      <c r="BZ189" s="332" t="str">
        <f ca="1">IF(COUNTIF(OFFSET('別紙2-4(研修実施報告書)'!$I$8,(COLUMN()-COLUMN($J$9))*4,0,4,2),$C189),BZ$9,"")</f>
        <v/>
      </c>
      <c r="CA189" s="332" t="str">
        <f ca="1">IF(COUNTIF(OFFSET('別紙2-4(研修実施報告書)'!$I$8,(COLUMN()-COLUMN($J$9))*4,0,4,2),$C189),CA$9,"")</f>
        <v/>
      </c>
      <c r="CB189" s="332" t="str">
        <f ca="1">IF(COUNTIF(OFFSET('別紙2-4(研修実施報告書)'!$I$8,(COLUMN()-COLUMN($J$9))*4,0,4,2),$C189),CB$9,"")</f>
        <v/>
      </c>
      <c r="CC189" s="332" t="str">
        <f ca="1">IF(COUNTIF(OFFSET('別紙2-4(研修実施報告書)'!$I$8,(COLUMN()-COLUMN($J$9))*4,0,4,2),$C189),CC$9,"")</f>
        <v/>
      </c>
      <c r="CD189" s="332" t="str">
        <f ca="1">IF(COUNTIF(OFFSET('別紙2-4(研修実施報告書)'!$I$8,(COLUMN()-COLUMN($J$9))*4,0,4,2),$C189),CD$9,"")</f>
        <v/>
      </c>
      <c r="CE189" s="332" t="str">
        <f ca="1">IF(COUNTIF(OFFSET('別紙2-4(研修実施報告書)'!$I$8,(COLUMN()-COLUMN($J$9))*4,0,4,2),$C189),CE$9,"")</f>
        <v/>
      </c>
      <c r="CF189" s="332" t="str">
        <f ca="1">IF(COUNTIF(OFFSET('別紙2-4(研修実施報告書)'!$I$8,(COLUMN()-COLUMN($J$9))*4,0,4,2),$C189),CF$9,"")</f>
        <v/>
      </c>
      <c r="CG189" s="332" t="str">
        <f ca="1">IF(COUNTIF(OFFSET('別紙2-4(研修実施報告書)'!$I$8,(COLUMN()-COLUMN($J$9))*4,0,4,2),$C189),CG$9,"")</f>
        <v/>
      </c>
      <c r="CH189" s="332" t="str">
        <f ca="1">IF(COUNTIF(OFFSET('別紙2-4(研修実施報告書)'!$I$8,(COLUMN()-COLUMN($J$9))*4,0,4,2),$C189),CH$9,"")</f>
        <v/>
      </c>
      <c r="CI189" s="332" t="str">
        <f ca="1">IF(COUNTIF(OFFSET('別紙2-4(研修実施報告書)'!$I$8,(COLUMN()-COLUMN($J$9))*4,0,4,2),$C189),CI$9,"")</f>
        <v/>
      </c>
      <c r="CJ189" s="332" t="str">
        <f ca="1">IF(COUNTIF(OFFSET('別紙2-4(研修実施報告書)'!$I$8,(COLUMN()-COLUMN($J$9))*4,0,4,2),$C189),CJ$9,"")</f>
        <v/>
      </c>
      <c r="CK189" s="332" t="str">
        <f ca="1">IF(COUNTIF(OFFSET('別紙2-4(研修実施報告書)'!$I$8,(COLUMN()-COLUMN($J$9))*4,0,4,2),$C189),CK$9,"")</f>
        <v/>
      </c>
      <c r="CL189" s="332" t="str">
        <f ca="1">IF(COUNTIF(OFFSET('別紙2-4(研修実施報告書)'!$I$8,(COLUMN()-COLUMN($J$9))*4,0,4,2),$C189),CL$9,"")</f>
        <v/>
      </c>
      <c r="CM189" s="332" t="str">
        <f ca="1">IF(COUNTIF(OFFSET('別紙2-4(研修実施報告書)'!$I$8,(COLUMN()-COLUMN($J$9))*4,0,4,2),$C189),CM$9,"")</f>
        <v/>
      </c>
      <c r="CN189" s="332" t="str">
        <f ca="1">IF(COUNTIF(OFFSET('別紙2-4(研修実施報告書)'!$I$8,(COLUMN()-COLUMN($J$9))*4,0,4,2),$C189),CN$9,"")</f>
        <v/>
      </c>
      <c r="CO189" s="332" t="str">
        <f ca="1">IF(COUNTIF(OFFSET('別紙2-4(研修実施報告書)'!$I$8,(COLUMN()-COLUMN($J$9))*4,0,4,2),$C189),CO$9,"")</f>
        <v/>
      </c>
      <c r="CP189" s="332" t="str">
        <f ca="1">IF(COUNTIF(OFFSET('別紙2-4(研修実施報告書)'!$I$8,(COLUMN()-COLUMN($J$9))*4,0,4,2),$C189),CP$9,"")</f>
        <v/>
      </c>
      <c r="CQ189" s="332" t="str">
        <f ca="1">IF(COUNTIF(OFFSET('別紙2-4(研修実施報告書)'!$I$8,(COLUMN()-COLUMN($J$9))*4,0,4,2),$C189),CQ$9,"")</f>
        <v/>
      </c>
      <c r="CR189" s="332" t="str">
        <f ca="1">IF(COUNTIF(OFFSET('別紙2-4(研修実施報告書)'!$I$8,(COLUMN()-COLUMN($J$9))*4,0,4,2),$C189),CR$9,"")</f>
        <v/>
      </c>
      <c r="CS189" s="332" t="str">
        <f ca="1">IF(COUNTIF(OFFSET('別紙2-4(研修実施報告書)'!$I$8,(COLUMN()-COLUMN($J$9))*4,0,4,2),$C189),CS$9,"")</f>
        <v/>
      </c>
      <c r="CT189" s="332" t="str">
        <f ca="1">IF(COUNTIF(OFFSET('別紙2-4(研修実施報告書)'!$I$8,(COLUMN()-COLUMN($J$9))*4,0,4,2),$C189),CT$9,"")</f>
        <v/>
      </c>
      <c r="CU189" s="332" t="str">
        <f ca="1">IF(COUNTIF(OFFSET('別紙2-4(研修実施報告書)'!$I$8,(COLUMN()-COLUMN($J$9))*4,0,4,2),$C189),CU$9,"")</f>
        <v/>
      </c>
      <c r="CV189" s="332" t="str">
        <f ca="1">IF(COUNTIF(OFFSET('別紙2-4(研修実施報告書)'!$I$8,(COLUMN()-COLUMN($J$9))*4,0,4,2),$C189),CV$9,"")</f>
        <v/>
      </c>
      <c r="CW189" s="332" t="str">
        <f ca="1">IF(COUNTIF(OFFSET('別紙2-4(研修実施報告書)'!$I$8,(COLUMN()-COLUMN($J$9))*4,0,4,2),$C189),CW$9,"")</f>
        <v/>
      </c>
      <c r="CX189" s="332" t="str">
        <f ca="1">IF(COUNTIF(OFFSET('別紙2-4(研修実施報告書)'!$I$8,(COLUMN()-COLUMN($J$9))*4,0,4,2),$C189),CX$9,"")</f>
        <v/>
      </c>
      <c r="CY189" s="332" t="str">
        <f ca="1">IF(COUNTIF(OFFSET('別紙2-4(研修実施報告書)'!$I$8,(COLUMN()-COLUMN($J$9))*4,0,4,2),$C189),CY$9,"")</f>
        <v/>
      </c>
      <c r="CZ189" s="332" t="str">
        <f ca="1">IF(COUNTIF(OFFSET('別紙2-4(研修実施報告書)'!$I$8,(COLUMN()-COLUMN($J$9))*4,0,4,2),$C189),CZ$9,"")</f>
        <v/>
      </c>
      <c r="DA189" s="332" t="str">
        <f ca="1">IF(COUNTIF(OFFSET('別紙2-4(研修実施報告書)'!$I$8,(COLUMN()-COLUMN($J$9))*4,0,4,2),$C189),DA$9,"")</f>
        <v/>
      </c>
      <c r="DB189" s="332" t="str">
        <f ca="1">IF(COUNTIF(OFFSET('別紙2-4(研修実施報告書)'!$I$8,(COLUMN()-COLUMN($J$9))*4,0,4,2),$C189),DB$9,"")</f>
        <v/>
      </c>
      <c r="DC189" s="332" t="str">
        <f ca="1">IF(COUNTIF(OFFSET('別紙2-4(研修実施報告書)'!$I$8,(COLUMN()-COLUMN($J$9))*4,0,4,2),$C189),DC$9,"")</f>
        <v/>
      </c>
      <c r="DD189" s="332" t="str">
        <f ca="1">IF(COUNTIF(OFFSET('別紙2-4(研修実施報告書)'!$I$8,(COLUMN()-COLUMN($J$9))*4,0,4,2),$C189),DD$9,"")</f>
        <v/>
      </c>
      <c r="DE189" s="332" t="str">
        <f ca="1">IF(COUNTIF(OFFSET('別紙2-4(研修実施報告書)'!$I$8,(COLUMN()-COLUMN($J$9))*4,0,4,2),$C189),DE$9,"")</f>
        <v/>
      </c>
      <c r="DF189" s="332" t="str">
        <f ca="1">IF(COUNTIF(OFFSET('別紙2-4(研修実施報告書)'!$I$8,(COLUMN()-COLUMN($J$9))*4,0,4,2),$C189),DF$9,"")</f>
        <v/>
      </c>
      <c r="DG189" s="332" t="str">
        <f ca="1">IF(COUNTIF(OFFSET('別紙2-4(研修実施報告書)'!$I$8,(COLUMN()-COLUMN($J$9))*4,0,4,2),$C189),DG$9,"")</f>
        <v/>
      </c>
      <c r="DH189" s="332" t="str">
        <f ca="1">IF(COUNTIF(OFFSET('別紙2-4(研修実施報告書)'!$I$8,(COLUMN()-COLUMN($J$9))*4,0,4,2),$C189),DH$9,"")</f>
        <v/>
      </c>
      <c r="DI189" s="332" t="str">
        <f ca="1">IF(COUNTIF(OFFSET('別紙2-4(研修実施報告書)'!$I$8,(COLUMN()-COLUMN($J$9))*4,0,4,2),$C189),DI$9,"")</f>
        <v/>
      </c>
      <c r="DJ189" s="332" t="str">
        <f ca="1">IF(COUNTIF(OFFSET('別紙2-4(研修実施報告書)'!$I$8,(COLUMN()-COLUMN($J$9))*4,0,4,2),$C189),DJ$9,"")</f>
        <v/>
      </c>
      <c r="DK189" s="332" t="str">
        <f ca="1">IF(COUNTIF(OFFSET('別紙2-4(研修実施報告書)'!$I$8,(COLUMN()-COLUMN($J$9))*4,0,4,2),$C189),DK$9,"")</f>
        <v/>
      </c>
      <c r="DL189" s="332" t="str">
        <f ca="1">IF(COUNTIF(OFFSET('別紙2-4(研修実施報告書)'!$I$8,(COLUMN()-COLUMN($J$9))*4,0,4,2),$C189),DL$9,"")</f>
        <v/>
      </c>
      <c r="DM189" s="332" t="str">
        <f ca="1">IF(COUNTIF(OFFSET('別紙2-4(研修実施報告書)'!$I$8,(COLUMN()-COLUMN($J$9))*4,0,4,2),$C189),DM$9,"")</f>
        <v/>
      </c>
      <c r="DN189" s="332" t="str">
        <f ca="1">IF(COUNTIF(OFFSET('別紙2-4(研修実施報告書)'!$I$8,(COLUMN()-COLUMN($J$9))*4,0,4,2),$C189),DN$9,"")</f>
        <v/>
      </c>
      <c r="DO189" s="332" t="str">
        <f ca="1">IF(COUNTIF(OFFSET('別紙2-4(研修実施報告書)'!$I$8,(COLUMN()-COLUMN($J$9))*4,0,4,2),$C189),DO$9,"")</f>
        <v/>
      </c>
      <c r="DP189" s="332" t="str">
        <f ca="1">IF(COUNTIF(OFFSET('別紙2-4(研修実施報告書)'!$I$8,(COLUMN()-COLUMN($J$9))*4,0,4,2),$C189),DP$9,"")</f>
        <v/>
      </c>
      <c r="DQ189" s="332" t="str">
        <f ca="1">IF(COUNTIF(OFFSET('別紙2-4(研修実施報告書)'!$I$8,(COLUMN()-COLUMN($J$9))*4,0,4,2),$C189),DQ$9,"")</f>
        <v/>
      </c>
      <c r="DR189" s="332" t="str">
        <f ca="1">IF(COUNTIF(OFFSET('別紙2-4(研修実施報告書)'!$I$8,(COLUMN()-COLUMN($J$9))*4,0,4,2),$C189),DR$9,"")</f>
        <v/>
      </c>
      <c r="DS189" s="332" t="str">
        <f ca="1">IF(COUNTIF(OFFSET('別紙2-4(研修実施報告書)'!$I$8,(COLUMN()-COLUMN($J$9))*4,0,4,2),$C189),DS$9,"")</f>
        <v/>
      </c>
      <c r="DT189" s="332" t="str">
        <f ca="1">IF(COUNTIF(OFFSET('別紙2-4(研修実施報告書)'!$I$8,(COLUMN()-COLUMN($J$9))*4,0,4,2),$C189),DT$9,"")</f>
        <v/>
      </c>
      <c r="DU189" s="332" t="str">
        <f ca="1">IF(COUNTIF(OFFSET('別紙2-4(研修実施報告書)'!$I$8,(COLUMN()-COLUMN($J$9))*4,0,4,2),$C189),DU$9,"")</f>
        <v/>
      </c>
      <c r="DV189" s="332" t="str">
        <f ca="1">IF(COUNTIF(OFFSET('別紙2-4(研修実施報告書)'!$I$8,(COLUMN()-COLUMN($J$9))*4,0,4,2),$C189),DV$9,"")</f>
        <v/>
      </c>
      <c r="DW189" s="332" t="str">
        <f ca="1">IF(COUNTIF(OFFSET('別紙2-4(研修実施報告書)'!$I$8,(COLUMN()-COLUMN($J$9))*4,0,4,2),$C189),DW$9,"")</f>
        <v/>
      </c>
      <c r="DX189" s="332" t="str">
        <f ca="1">IF(COUNTIF(OFFSET('別紙2-4(研修実施報告書)'!$I$8,(COLUMN()-COLUMN($J$9))*4,0,4,2),$C189),DX$9,"")</f>
        <v/>
      </c>
      <c r="DY189" s="332" t="str">
        <f ca="1">IF(COUNTIF(OFFSET('別紙2-4(研修実施報告書)'!$I$8,(COLUMN()-COLUMN($J$9))*4,0,4,2),$C189),DY$9,"")</f>
        <v/>
      </c>
      <c r="DZ189" s="332" t="str">
        <f ca="1">IF(COUNTIF(OFFSET('別紙2-4(研修実施報告書)'!$I$8,(COLUMN()-COLUMN($J$9))*4,0,4,2),$C189),DZ$9,"")</f>
        <v/>
      </c>
      <c r="EA189" s="332" t="str">
        <f ca="1">IF(COUNTIF(OFFSET('別紙2-4(研修実施報告書)'!$I$8,(COLUMN()-COLUMN($J$9))*4,0,4,2),$C189),EA$9,"")</f>
        <v/>
      </c>
      <c r="EB189" s="332" t="str">
        <f ca="1">IF(COUNTIF(OFFSET('別紙2-4(研修実施報告書)'!$I$8,(COLUMN()-COLUMN($J$9))*4,0,4,2),$C189),EB$9,"")</f>
        <v/>
      </c>
      <c r="EC189" s="332" t="str">
        <f ca="1">IF(COUNTIF(OFFSET('別紙2-4(研修実施報告書)'!$I$8,(COLUMN()-COLUMN($J$9))*4,0,4,2),$C189),EC$9,"")</f>
        <v/>
      </c>
      <c r="ED189" s="332" t="str">
        <f ca="1">IF(COUNTIF(OFFSET('別紙2-4(研修実施報告書)'!$I$8,(COLUMN()-COLUMN($J$9))*4,0,4,2),$C189),ED$9,"")</f>
        <v/>
      </c>
      <c r="EE189" s="332" t="str">
        <f ca="1">IF(COUNTIF(OFFSET('別紙2-4(研修実施報告書)'!$I$8,(COLUMN()-COLUMN($J$9))*4,0,4,2),$C189),EE$9,"")</f>
        <v/>
      </c>
      <c r="EF189" s="332" t="str">
        <f ca="1">IF(COUNTIF(OFFSET('別紙2-4(研修実施報告書)'!$I$8,(COLUMN()-COLUMN($J$9))*4,0,4,2),$C189),EF$9,"")</f>
        <v/>
      </c>
      <c r="EG189" s="332" t="str">
        <f ca="1">IF(COUNTIF(OFFSET('別紙2-4(研修実施報告書)'!$I$8,(COLUMN()-COLUMN($J$9))*4,0,4,2),$C189),EG$9,"")</f>
        <v/>
      </c>
      <c r="EH189" s="332" t="str">
        <f ca="1">IF(COUNTIF(OFFSET('別紙2-4(研修実施報告書)'!$I$8,(COLUMN()-COLUMN($J$9))*4,0,4,2),$C189),EH$9,"")</f>
        <v/>
      </c>
      <c r="EI189" s="332" t="str">
        <f ca="1">IF(COUNTIF(OFFSET('別紙2-4(研修実施報告書)'!$I$8,(COLUMN()-COLUMN($J$9))*4,0,4,2),$C189),EI$9,"")</f>
        <v/>
      </c>
      <c r="EJ189" s="332" t="str">
        <f ca="1">IF(COUNTIF(OFFSET('別紙2-4(研修実施報告書)'!$I$8,(COLUMN()-COLUMN($J$9))*4,0,4,2),$C189),EJ$9,"")</f>
        <v/>
      </c>
      <c r="EK189" s="332" t="str">
        <f ca="1">IF(COUNTIF(OFFSET('別紙2-4(研修実施報告書)'!$I$8,(COLUMN()-COLUMN($J$9))*4,0,4,2),$C189),EK$9,"")</f>
        <v/>
      </c>
      <c r="EL189" s="332" t="str">
        <f ca="1">IF(COUNTIF(OFFSET('別紙2-4(研修実施報告書)'!$I$8,(COLUMN()-COLUMN($J$9))*4,0,4,2),$C189),EL$9,"")</f>
        <v/>
      </c>
      <c r="EM189" s="332" t="str">
        <f ca="1">IF(COUNTIF(OFFSET('別紙2-4(研修実施報告書)'!$I$8,(COLUMN()-COLUMN($J$9))*4,0,4,2),$C189),EM$9,"")</f>
        <v/>
      </c>
      <c r="EN189" s="332" t="str">
        <f ca="1">IF(COUNTIF(OFFSET('別紙2-4(研修実施報告書)'!$I$8,(COLUMN()-COLUMN($J$9))*4,0,4,2),$C189),EN$9,"")</f>
        <v/>
      </c>
      <c r="EO189" s="332" t="str">
        <f ca="1">IF(COUNTIF(OFFSET('別紙2-4(研修実施報告書)'!$I$8,(COLUMN()-COLUMN($J$9))*4,0,4,2),$C189),EO$9,"")</f>
        <v/>
      </c>
      <c r="EP189" s="332" t="str">
        <f ca="1">IF(COUNTIF(OFFSET('別紙2-4(研修実施報告書)'!$I$8,(COLUMN()-COLUMN($J$9))*4,0,4,2),$C189),EP$9,"")</f>
        <v/>
      </c>
      <c r="EQ189" s="332" t="str">
        <f ca="1">IF(COUNTIF(OFFSET('別紙2-4(研修実施報告書)'!$I$8,(COLUMN()-COLUMN($J$9))*4,0,4,2),$C189),EQ$9,"")</f>
        <v/>
      </c>
      <c r="ER189" s="332" t="str">
        <f ca="1">IF(COUNTIF(OFFSET('別紙2-4(研修実施報告書)'!$I$8,(COLUMN()-COLUMN($J$9))*4,0,4,2),$C189),ER$9,"")</f>
        <v/>
      </c>
      <c r="ES189" s="332" t="str">
        <f ca="1">IF(COUNTIF(OFFSET('別紙2-4(研修実施報告書)'!$I$8,(COLUMN()-COLUMN($J$9))*4,0,4,2),$C189),ES$9,"")</f>
        <v/>
      </c>
      <c r="ET189" s="332" t="str">
        <f ca="1">IF(COUNTIF(OFFSET('別紙2-4(研修実施報告書)'!$I$8,(COLUMN()-COLUMN($J$9))*4,0,4,2),$C189),ET$9,"")</f>
        <v/>
      </c>
      <c r="EU189" s="332" t="str">
        <f ca="1">IF(COUNTIF(OFFSET('別紙2-4(研修実施報告書)'!$I$8,(COLUMN()-COLUMN($J$9))*4,0,4,2),$C189),EU$9,"")</f>
        <v/>
      </c>
      <c r="EV189" s="332" t="str">
        <f ca="1">IF(COUNTIF(OFFSET('別紙2-4(研修実施報告書)'!$I$8,(COLUMN()-COLUMN($J$9))*4,0,4,2),$C189),EV$9,"")</f>
        <v/>
      </c>
      <c r="EW189" s="332" t="str">
        <f ca="1">IF(COUNTIF(OFFSET('別紙2-4(研修実施報告書)'!$I$8,(COLUMN()-COLUMN($J$9))*4,0,4,2),$C189),EW$9,"")</f>
        <v/>
      </c>
      <c r="EX189" s="332" t="str">
        <f ca="1">IF(COUNTIF(OFFSET('別紙2-4(研修実施報告書)'!$I$8,(COLUMN()-COLUMN($J$9))*4,0,4,2),$C189),EX$9,"")</f>
        <v/>
      </c>
      <c r="EY189" s="332" t="str">
        <f ca="1">IF(COUNTIF(OFFSET('別紙2-4(研修実施報告書)'!$I$8,(COLUMN()-COLUMN($J$9))*4,0,4,2),$C189),EY$9,"")</f>
        <v/>
      </c>
      <c r="EZ189" s="332" t="str">
        <f ca="1">IF(COUNTIF(OFFSET('別紙2-4(研修実施報告書)'!$I$8,(COLUMN()-COLUMN($J$9))*4,0,4,2),$C189),EZ$9,"")</f>
        <v/>
      </c>
      <c r="FA189" s="332" t="str">
        <f ca="1">IF(COUNTIF(OFFSET('別紙2-4(研修実施報告書)'!$I$8,(COLUMN()-COLUMN($J$9))*4,0,4,2),$C189),FA$9,"")</f>
        <v/>
      </c>
      <c r="FB189" s="332" t="str">
        <f ca="1">IF(COUNTIF(OFFSET('別紙2-4(研修実施報告書)'!$I$8,(COLUMN()-COLUMN($J$9))*4,0,4,2),$C189),FB$9,"")</f>
        <v/>
      </c>
      <c r="FC189" s="332" t="str">
        <f ca="1">IF(COUNTIF(OFFSET('別紙2-4(研修実施報告書)'!$I$8,(COLUMN()-COLUMN($J$9))*4,0,4,2),$C189),FC$9,"")</f>
        <v/>
      </c>
      <c r="FD189" s="332" t="str">
        <f ca="1">IF(COUNTIF(OFFSET('別紙2-4(研修実施報告書)'!$I$8,(COLUMN()-COLUMN($J$9))*4,0,4,2),$C189),FD$9,"")</f>
        <v/>
      </c>
      <c r="FE189" s="332" t="str">
        <f ca="1">IF(COUNTIF(OFFSET('別紙2-4(研修実施報告書)'!$I$8,(COLUMN()-COLUMN($J$9))*4,0,4,2),$C189),FE$9,"")</f>
        <v/>
      </c>
      <c r="FF189" s="332" t="str">
        <f ca="1">IF(COUNTIF(OFFSET('別紙2-4(研修実施報告書)'!$I$8,(COLUMN()-COLUMN($J$9))*4,0,4,2),$C189),FF$9,"")</f>
        <v/>
      </c>
      <c r="FG189" s="332" t="str">
        <f ca="1">IF(COUNTIF(OFFSET('別紙2-4(研修実施報告書)'!$I$8,(COLUMN()-COLUMN($J$9))*4,0,4,2),$C189),FG$9,"")</f>
        <v/>
      </c>
      <c r="FH189" s="332" t="str">
        <f ca="1">IF(COUNTIF(OFFSET('別紙2-4(研修実施報告書)'!$I$8,(COLUMN()-COLUMN($J$9))*4,0,4,2),$C189),FH$9,"")</f>
        <v/>
      </c>
      <c r="FI189" s="332" t="str">
        <f ca="1">IF(COUNTIF(OFFSET('別紙2-4(研修実施報告書)'!$I$8,(COLUMN()-COLUMN($J$9))*4,0,4,2),$C189),FI$9,"")</f>
        <v/>
      </c>
      <c r="FJ189" s="332" t="str">
        <f ca="1">IF(COUNTIF(OFFSET('別紙2-4(研修実施報告書)'!$I$8,(COLUMN()-COLUMN($J$9))*4,0,4,2),$C189),FJ$9,"")</f>
        <v/>
      </c>
      <c r="FK189" s="332" t="str">
        <f ca="1">IF(COUNTIF(OFFSET('別紙2-4(研修実施報告書)'!$I$8,(COLUMN()-COLUMN($J$9))*4,0,4,2),$C189),FK$9,"")</f>
        <v/>
      </c>
      <c r="FL189" s="332" t="str">
        <f ca="1">IF(COUNTIF(OFFSET('別紙2-4(研修実施報告書)'!$I$8,(COLUMN()-COLUMN($J$9))*4,0,4,2),$C189),FL$9,"")</f>
        <v/>
      </c>
      <c r="FM189" s="332" t="str">
        <f ca="1">IF(COUNTIF(OFFSET('別紙2-4(研修実施報告書)'!$I$8,(COLUMN()-COLUMN($J$9))*4,0,4,2),$C189),FM$9,"")</f>
        <v/>
      </c>
      <c r="FN189" s="332" t="str">
        <f ca="1">IF(COUNTIF(OFFSET('別紙2-4(研修実施報告書)'!$I$8,(COLUMN()-COLUMN($J$9))*4,0,4,2),$C189),FN$9,"")</f>
        <v/>
      </c>
      <c r="FO189" s="332" t="str">
        <f ca="1">IF(COUNTIF(OFFSET('別紙2-4(研修実施報告書)'!$I$8,(COLUMN()-COLUMN($J$9))*4,0,4,2),$C189),FO$9,"")</f>
        <v/>
      </c>
      <c r="FP189" s="332" t="str">
        <f ca="1">IF(COUNTIF(OFFSET('別紙2-4(研修実施報告書)'!$I$8,(COLUMN()-COLUMN($J$9))*4,0,4,2),$C189),FP$9,"")</f>
        <v/>
      </c>
      <c r="FQ189" s="332" t="str">
        <f ca="1">IF(COUNTIF(OFFSET('別紙2-4(研修実施報告書)'!$I$8,(COLUMN()-COLUMN($J$9))*4,0,4,2),$C189),FQ$9,"")</f>
        <v/>
      </c>
      <c r="FR189" s="332" t="str">
        <f ca="1">IF(COUNTIF(OFFSET('別紙2-4(研修実施報告書)'!$I$8,(COLUMN()-COLUMN($J$9))*4,0,4,2),$C189),FR$9,"")</f>
        <v/>
      </c>
      <c r="FS189" s="332" t="str">
        <f ca="1">IF(COUNTIF(OFFSET('別紙2-4(研修実施報告書)'!$I$8,(COLUMN()-COLUMN($J$9))*4,0,4,2),$C189),FS$9,"")</f>
        <v/>
      </c>
      <c r="FT189" s="332" t="str">
        <f ca="1">IF(COUNTIF(OFFSET('別紙2-4(研修実施報告書)'!$I$8,(COLUMN()-COLUMN($J$9))*4,0,4,2),$C189),FT$9,"")</f>
        <v/>
      </c>
      <c r="FU189" s="332" t="str">
        <f ca="1">IF(COUNTIF(OFFSET('別紙2-4(研修実施報告書)'!$I$8,(COLUMN()-COLUMN($J$9))*4,0,4,2),$C189),FU$9,"")</f>
        <v/>
      </c>
      <c r="FV189" s="332" t="str">
        <f ca="1">IF(COUNTIF(OFFSET('別紙2-4(研修実施報告書)'!$I$8,(COLUMN()-COLUMN($J$9))*4,0,4,2),$C189),FV$9,"")</f>
        <v/>
      </c>
      <c r="FW189" s="332" t="str">
        <f ca="1">IF(COUNTIF(OFFSET('別紙2-4(研修実施報告書)'!$I$8,(COLUMN()-COLUMN($J$9))*4,0,4,2),$C189),FW$9,"")</f>
        <v/>
      </c>
      <c r="FX189" s="332" t="str">
        <f ca="1">IF(COUNTIF(OFFSET('別紙2-4(研修実施報告書)'!$I$8,(COLUMN()-COLUMN($J$9))*4,0,4,2),$C189),FX$9,"")</f>
        <v/>
      </c>
      <c r="FY189" s="332" t="str">
        <f ca="1">IF(COUNTIF(OFFSET('別紙2-4(研修実施報告書)'!$I$8,(COLUMN()-COLUMN($J$9))*4,0,4,2),$C189),FY$9,"")</f>
        <v/>
      </c>
      <c r="FZ189" s="332" t="str">
        <f ca="1">IF(COUNTIF(OFFSET('別紙2-4(研修実施報告書)'!$I$8,(COLUMN()-COLUMN($J$9))*4,0,4,2),$C189),FZ$9,"")</f>
        <v/>
      </c>
      <c r="GA189" s="332" t="str">
        <f ca="1">IF(COUNTIF(OFFSET('別紙2-4(研修実施報告書)'!$I$8,(COLUMN()-COLUMN($J$9))*4,0,4,2),$C189),GA$9,"")</f>
        <v/>
      </c>
      <c r="GB189" s="332" t="str">
        <f ca="1">IF(COUNTIF(OFFSET('別紙2-4(研修実施報告書)'!$I$8,(COLUMN()-COLUMN($J$9))*4,0,4,2),$C189),GB$9,"")</f>
        <v/>
      </c>
      <c r="GC189" s="332" t="str">
        <f ca="1">IF(COUNTIF(OFFSET('別紙2-4(研修実施報告書)'!$I$8,(COLUMN()-COLUMN($J$9))*4,0,4,2),$C189),GC$9,"")</f>
        <v/>
      </c>
      <c r="GD189" s="332" t="str">
        <f ca="1">IF(COUNTIF(OFFSET('別紙2-4(研修実施報告書)'!$I$8,(COLUMN()-COLUMN($J$9))*4,0,4,2),$C189),GD$9,"")</f>
        <v/>
      </c>
      <c r="GE189" s="332" t="str">
        <f ca="1">IF(COUNTIF(OFFSET('別紙2-4(研修実施報告書)'!$I$8,(COLUMN()-COLUMN($J$9))*4,0,4,2),$C189),GE$9,"")</f>
        <v/>
      </c>
      <c r="GF189" s="332" t="str">
        <f ca="1">IF(COUNTIF(OFFSET('別紙2-4(研修実施報告書)'!$I$8,(COLUMN()-COLUMN($J$9))*4,0,4,2),$C189),GF$9,"")</f>
        <v/>
      </c>
      <c r="GG189" s="332" t="str">
        <f ca="1">IF(COUNTIF(OFFSET('別紙2-4(研修実施報告書)'!$I$8,(COLUMN()-COLUMN($J$9))*4,0,4,2),$C189),GG$9,"")</f>
        <v/>
      </c>
      <c r="GH189" s="332" t="str">
        <f ca="1">IF(COUNTIF(OFFSET('別紙2-4(研修実施報告書)'!$I$8,(COLUMN()-COLUMN($J$9))*4,0,4,2),$C189),GH$9,"")</f>
        <v/>
      </c>
      <c r="GI189" s="332" t="str">
        <f ca="1">IF(COUNTIF(OFFSET('別紙2-4(研修実施報告書)'!$I$8,(COLUMN()-COLUMN($J$9))*4,0,4,2),$C189),GI$9,"")</f>
        <v/>
      </c>
      <c r="GJ189" s="332" t="str">
        <f ca="1">IF(COUNTIF(OFFSET('別紙2-4(研修実施報告書)'!$I$8,(COLUMN()-COLUMN($J$9))*4,0,4,2),$C189),GJ$9,"")</f>
        <v/>
      </c>
      <c r="GK189" s="332" t="str">
        <f ca="1">IF(COUNTIF(OFFSET('別紙2-4(研修実施報告書)'!$I$8,(COLUMN()-COLUMN($J$9))*4,0,4,2),$C189),GK$9,"")</f>
        <v/>
      </c>
      <c r="GL189" s="332" t="str">
        <f ca="1">IF(COUNTIF(OFFSET('別紙2-4(研修実施報告書)'!$I$8,(COLUMN()-COLUMN($J$9))*4,0,4,2),$C189),GL$9,"")</f>
        <v/>
      </c>
      <c r="GM189" s="332" t="str">
        <f ca="1">IF(COUNTIF(OFFSET('別紙2-4(研修実施報告書)'!$I$8,(COLUMN()-COLUMN($J$9))*4,0,4,2),$C189),GM$9,"")</f>
        <v/>
      </c>
      <c r="GN189" s="332" t="str">
        <f ca="1">IF(COUNTIF(OFFSET('別紙2-4(研修実施報告書)'!$I$8,(COLUMN()-COLUMN($J$9))*4,0,4,2),$C189),GN$9,"")</f>
        <v/>
      </c>
      <c r="GO189" s="332" t="str">
        <f ca="1">IF(COUNTIF(OFFSET('別紙2-4(研修実施報告書)'!$I$8,(COLUMN()-COLUMN($J$9))*4,0,4,2),$C189),GO$9,"")</f>
        <v/>
      </c>
      <c r="GP189" s="332" t="str">
        <f ca="1">IF(COUNTIF(OFFSET('別紙2-4(研修実施報告書)'!$I$8,(COLUMN()-COLUMN($J$9))*4,0,4,2),$C189),GP$9,"")</f>
        <v/>
      </c>
      <c r="GQ189" s="332" t="str">
        <f ca="1">IF(COUNTIF(OFFSET('別紙2-4(研修実施報告書)'!$I$8,(COLUMN()-COLUMN($J$9))*4,0,4,2),$C189),GQ$9,"")</f>
        <v/>
      </c>
      <c r="GR189" s="332" t="str">
        <f ca="1">IF(COUNTIF(OFFSET('別紙2-4(研修実施報告書)'!$I$8,(COLUMN()-COLUMN($J$9))*4,0,4,2),$C189),GR$9,"")</f>
        <v/>
      </c>
      <c r="GS189" s="332" t="str">
        <f ca="1">IF(COUNTIF(OFFSET('別紙2-4(研修実施報告書)'!$I$8,(COLUMN()-COLUMN($J$9))*4,0,4,2),$C189),GS$9,"")</f>
        <v/>
      </c>
      <c r="GT189" s="332" t="str">
        <f ca="1">IF(COUNTIF(OFFSET('別紙2-4(研修実施報告書)'!$I$8,(COLUMN()-COLUMN($J$9))*4,0,4,2),$C189),GT$9,"")</f>
        <v/>
      </c>
      <c r="GU189" s="332" t="str">
        <f ca="1">IF(COUNTIF(OFFSET('別紙2-4(研修実施報告書)'!$I$8,(COLUMN()-COLUMN($J$9))*4,0,4,2),$C189),GU$9,"")</f>
        <v/>
      </c>
      <c r="GV189" s="332" t="str">
        <f ca="1">IF(COUNTIF(OFFSET('別紙2-4(研修実施報告書)'!$I$8,(COLUMN()-COLUMN($J$9))*4,0,4,2),$C189),GV$9,"")</f>
        <v/>
      </c>
      <c r="GW189" s="332" t="str">
        <f ca="1">IF(COUNTIF(OFFSET('別紙2-4(研修実施報告書)'!$I$8,(COLUMN()-COLUMN($J$9))*4,0,4,2),$C189),GW$9,"")</f>
        <v/>
      </c>
      <c r="GX189" s="332" t="str">
        <f ca="1">IF(COUNTIF(OFFSET('別紙2-4(研修実施報告書)'!$I$8,(COLUMN()-COLUMN($J$9))*4,0,4,2),$C189),GX$9,"")</f>
        <v/>
      </c>
      <c r="GY189" s="332" t="str">
        <f ca="1">IF(COUNTIF(OFFSET('別紙2-4(研修実施報告書)'!$I$8,(COLUMN()-COLUMN($J$9))*4,0,4,2),$C189),GY$9,"")</f>
        <v/>
      </c>
      <c r="GZ189" s="332" t="str">
        <f ca="1">IF(COUNTIF(OFFSET('別紙2-4(研修実施報告書)'!$I$8,(COLUMN()-COLUMN($J$9))*4,0,4,2),$C189),GZ$9,"")</f>
        <v/>
      </c>
      <c r="HA189" s="332" t="str">
        <f ca="1">IF(COUNTIF(OFFSET('別紙2-4(研修実施報告書)'!$I$8,(COLUMN()-COLUMN($J$9))*4,0,4,2),$C189),HA$9,"")</f>
        <v/>
      </c>
      <c r="HB189" s="320"/>
    </row>
    <row r="190" spans="1:210" ht="18.75" customHeight="1">
      <c r="A190" s="325">
        <v>176</v>
      </c>
      <c r="B190" s="323" t="str">
        <f>IF(AND('別紙1-7(研修責任者教育担当者) '!E193="〇",'別紙1-7(研修責任者教育担当者) '!F193="〇"),"専任・兼任",IF('別紙1-7(研修責任者教育担当者) '!E193="〇","専任",IF('別紙1-7(研修責任者教育担当者) '!F193="〇","兼任","")))</f>
        <v/>
      </c>
      <c r="C190" s="324">
        <f>VLOOKUP(A190,'別紙1-7(研修責任者教育担当者) '!$B$18:$C$217,2,0)</f>
        <v>0</v>
      </c>
      <c r="D190" s="348" t="s">
        <v>175</v>
      </c>
      <c r="E190" s="349"/>
      <c r="F190" s="329" t="e">
        <f t="shared" si="6"/>
        <v>#DIV/0!</v>
      </c>
      <c r="G190" s="330" t="e">
        <f t="shared" ca="1" si="7"/>
        <v>#DIV/0!</v>
      </c>
      <c r="H190" s="318">
        <f t="shared" ca="1" si="8"/>
        <v>0</v>
      </c>
      <c r="I190" s="318"/>
      <c r="J190" s="332" t="str">
        <f ca="1">IF(COUNTIF(OFFSET('別紙2-4(研修実施報告書)'!$I$8,(COLUMN()-COLUMN($J$9))*4,0,4,2),$C190),J$9,"")</f>
        <v/>
      </c>
      <c r="K190" s="332" t="str">
        <f ca="1">IF(COUNTIF(OFFSET('別紙2-4(研修実施報告書)'!$I$8,(COLUMN()-COLUMN($J$9))*4,0,4,2),$C190),K$9,"")</f>
        <v/>
      </c>
      <c r="L190" s="332" t="str">
        <f ca="1">IF(COUNTIF(OFFSET('別紙2-4(研修実施報告書)'!$I$8,(COLUMN()-COLUMN($J$9))*4,0,4,2),$C190),L$9,"")</f>
        <v/>
      </c>
      <c r="M190" s="332" t="str">
        <f ca="1">IF(COUNTIF(OFFSET('別紙2-4(研修実施報告書)'!$I$8,(COLUMN()-COLUMN($J$9))*4,0,4,2),$C190),M$9,"")</f>
        <v/>
      </c>
      <c r="N190" s="332" t="str">
        <f ca="1">IF(COUNTIF(OFFSET('別紙2-4(研修実施報告書)'!$I$8,(COLUMN()-COLUMN($J$9))*4,0,4,2),$C190),N$9,"")</f>
        <v/>
      </c>
      <c r="O190" s="332" t="str">
        <f ca="1">IF(COUNTIF(OFFSET('別紙2-4(研修実施報告書)'!$I$8,(COLUMN()-COLUMN($J$9))*4,0,4,2),$C190),O$9,"")</f>
        <v/>
      </c>
      <c r="P190" s="332" t="str">
        <f ca="1">IF(COUNTIF(OFFSET('別紙2-4(研修実施報告書)'!$I$8,(COLUMN()-COLUMN($J$9))*4,0,4,2),$C190),P$9,"")</f>
        <v/>
      </c>
      <c r="Q190" s="332" t="str">
        <f ca="1">IF(COUNTIF(OFFSET('別紙2-4(研修実施報告書)'!$I$8,(COLUMN()-COLUMN($J$9))*4,0,4,2),$C190),Q$9,"")</f>
        <v/>
      </c>
      <c r="R190" s="332" t="str">
        <f ca="1">IF(COUNTIF(OFFSET('別紙2-4(研修実施報告書)'!$I$8,(COLUMN()-COLUMN($J$9))*4,0,4,2),$C190),R$9,"")</f>
        <v/>
      </c>
      <c r="S190" s="332" t="str">
        <f ca="1">IF(COUNTIF(OFFSET('別紙2-4(研修実施報告書)'!$I$8,(COLUMN()-COLUMN($J$9))*4,0,4,2),$C190),S$9,"")</f>
        <v/>
      </c>
      <c r="T190" s="332" t="str">
        <f ca="1">IF(COUNTIF(OFFSET('別紙2-4(研修実施報告書)'!$I$8,(COLUMN()-COLUMN($J$9))*4,0,4,2),$C190),T$9,"")</f>
        <v/>
      </c>
      <c r="U190" s="332" t="str">
        <f ca="1">IF(COUNTIF(OFFSET('別紙2-4(研修実施報告書)'!$I$8,(COLUMN()-COLUMN($J$9))*4,0,4,2),$C190),U$9,"")</f>
        <v/>
      </c>
      <c r="V190" s="332" t="str">
        <f ca="1">IF(COUNTIF(OFFSET('別紙2-4(研修実施報告書)'!$I$8,(COLUMN()-COLUMN($J$9))*4,0,4,2),$C190),V$9,"")</f>
        <v/>
      </c>
      <c r="W190" s="332" t="str">
        <f ca="1">IF(COUNTIF(OFFSET('別紙2-4(研修実施報告書)'!$I$8,(COLUMN()-COLUMN($J$9))*4,0,4,2),$C190),W$9,"")</f>
        <v/>
      </c>
      <c r="X190" s="332" t="str">
        <f ca="1">IF(COUNTIF(OFFSET('別紙2-4(研修実施報告書)'!$I$8,(COLUMN()-COLUMN($J$9))*4,0,4,2),$C190),X$9,"")</f>
        <v/>
      </c>
      <c r="Y190" s="332" t="str">
        <f ca="1">IF(COUNTIF(OFFSET('別紙2-4(研修実施報告書)'!$I$8,(COLUMN()-COLUMN($J$9))*4,0,4,2),$C190),Y$9,"")</f>
        <v/>
      </c>
      <c r="Z190" s="332" t="str">
        <f ca="1">IF(COUNTIF(OFFSET('別紙2-4(研修実施報告書)'!$I$8,(COLUMN()-COLUMN($J$9))*4,0,4,2),$C190),Z$9,"")</f>
        <v/>
      </c>
      <c r="AA190" s="332" t="str">
        <f ca="1">IF(COUNTIF(OFFSET('別紙2-4(研修実施報告書)'!$I$8,(COLUMN()-COLUMN($J$9))*4,0,4,2),$C190),AA$9,"")</f>
        <v/>
      </c>
      <c r="AB190" s="332" t="str">
        <f ca="1">IF(COUNTIF(OFFSET('別紙2-4(研修実施報告書)'!$I$8,(COLUMN()-COLUMN($J$9))*4,0,4,2),$C190),AB$9,"")</f>
        <v/>
      </c>
      <c r="AC190" s="332" t="str">
        <f ca="1">IF(COUNTIF(OFFSET('別紙2-4(研修実施報告書)'!$I$8,(COLUMN()-COLUMN($J$9))*4,0,4,2),$C190),AC$9,"")</f>
        <v/>
      </c>
      <c r="AD190" s="332" t="str">
        <f ca="1">IF(COUNTIF(OFFSET('別紙2-4(研修実施報告書)'!$I$8,(COLUMN()-COLUMN($J$9))*4,0,4,2),$C190),AD$9,"")</f>
        <v/>
      </c>
      <c r="AE190" s="332" t="str">
        <f ca="1">IF(COUNTIF(OFFSET('別紙2-4(研修実施報告書)'!$I$8,(COLUMN()-COLUMN($J$9))*4,0,4,2),$C190),AE$9,"")</f>
        <v/>
      </c>
      <c r="AF190" s="332" t="str">
        <f ca="1">IF(COUNTIF(OFFSET('別紙2-4(研修実施報告書)'!$I$8,(COLUMN()-COLUMN($J$9))*4,0,4,2),$C190),AF$9,"")</f>
        <v/>
      </c>
      <c r="AG190" s="332" t="str">
        <f ca="1">IF(COUNTIF(OFFSET('別紙2-4(研修実施報告書)'!$I$8,(COLUMN()-COLUMN($J$9))*4,0,4,2),$C190),AG$9,"")</f>
        <v/>
      </c>
      <c r="AH190" s="332" t="str">
        <f ca="1">IF(COUNTIF(OFFSET('別紙2-4(研修実施報告書)'!$I$8,(COLUMN()-COLUMN($J$9))*4,0,4,2),$C190),AH$9,"")</f>
        <v/>
      </c>
      <c r="AI190" s="332" t="str">
        <f ca="1">IF(COUNTIF(OFFSET('別紙2-4(研修実施報告書)'!$I$8,(COLUMN()-COLUMN($J$9))*4,0,4,2),$C190),AI$9,"")</f>
        <v/>
      </c>
      <c r="AJ190" s="332" t="str">
        <f ca="1">IF(COUNTIF(OFFSET('別紙2-4(研修実施報告書)'!$I$8,(COLUMN()-COLUMN($J$9))*4,0,4,2),$C190),AJ$9,"")</f>
        <v/>
      </c>
      <c r="AK190" s="332" t="str">
        <f ca="1">IF(COUNTIF(OFFSET('別紙2-4(研修実施報告書)'!$I$8,(COLUMN()-COLUMN($J$9))*4,0,4,2),$C190),AK$9,"")</f>
        <v/>
      </c>
      <c r="AL190" s="332" t="str">
        <f ca="1">IF(COUNTIF(OFFSET('別紙2-4(研修実施報告書)'!$I$8,(COLUMN()-COLUMN($J$9))*4,0,4,2),$C190),AL$9,"")</f>
        <v/>
      </c>
      <c r="AM190" s="332" t="str">
        <f ca="1">IF(COUNTIF(OFFSET('別紙2-4(研修実施報告書)'!$I$8,(COLUMN()-COLUMN($J$9))*4,0,4,2),$C190),AM$9,"")</f>
        <v/>
      </c>
      <c r="AN190" s="332" t="str">
        <f ca="1">IF(COUNTIF(OFFSET('別紙2-4(研修実施報告書)'!$I$8,(COLUMN()-COLUMN($J$9))*4,0,4,2),$C190),AN$9,"")</f>
        <v/>
      </c>
      <c r="AO190" s="332" t="str">
        <f ca="1">IF(COUNTIF(OFFSET('別紙2-4(研修実施報告書)'!$I$8,(COLUMN()-COLUMN($J$9))*4,0,4,2),$C190),AO$9,"")</f>
        <v/>
      </c>
      <c r="AP190" s="332" t="str">
        <f ca="1">IF(COUNTIF(OFFSET('別紙2-4(研修実施報告書)'!$I$8,(COLUMN()-COLUMN($J$9))*4,0,4,2),$C190),AP$9,"")</f>
        <v/>
      </c>
      <c r="AQ190" s="332" t="str">
        <f ca="1">IF(COUNTIF(OFFSET('別紙2-4(研修実施報告書)'!$I$8,(COLUMN()-COLUMN($J$9))*4,0,4,2),$C190),AQ$9,"")</f>
        <v/>
      </c>
      <c r="AR190" s="332" t="str">
        <f ca="1">IF(COUNTIF(OFFSET('別紙2-4(研修実施報告書)'!$I$8,(COLUMN()-COLUMN($J$9))*4,0,4,2),$C190),AR$9,"")</f>
        <v/>
      </c>
      <c r="AS190" s="332" t="str">
        <f ca="1">IF(COUNTIF(OFFSET('別紙2-4(研修実施報告書)'!$I$8,(COLUMN()-COLUMN($J$9))*4,0,4,2),$C190),AS$9,"")</f>
        <v/>
      </c>
      <c r="AT190" s="332" t="str">
        <f ca="1">IF(COUNTIF(OFFSET('別紙2-4(研修実施報告書)'!$I$8,(COLUMN()-COLUMN($J$9))*4,0,4,2),$C190),AT$9,"")</f>
        <v/>
      </c>
      <c r="AU190" s="332" t="str">
        <f ca="1">IF(COUNTIF(OFFSET('別紙2-4(研修実施報告書)'!$I$8,(COLUMN()-COLUMN($J$9))*4,0,4,2),$C190),AU$9,"")</f>
        <v/>
      </c>
      <c r="AV190" s="332" t="str">
        <f ca="1">IF(COUNTIF(OFFSET('別紙2-4(研修実施報告書)'!$I$8,(COLUMN()-COLUMN($J$9))*4,0,4,2),$C190),AV$9,"")</f>
        <v/>
      </c>
      <c r="AW190" s="332" t="str">
        <f ca="1">IF(COUNTIF(OFFSET('別紙2-4(研修実施報告書)'!$I$8,(COLUMN()-COLUMN($J$9))*4,0,4,2),$C190),AW$9,"")</f>
        <v/>
      </c>
      <c r="AX190" s="332" t="str">
        <f ca="1">IF(COUNTIF(OFFSET('別紙2-4(研修実施報告書)'!$I$8,(COLUMN()-COLUMN($J$9))*4,0,4,2),$C190),AX$9,"")</f>
        <v/>
      </c>
      <c r="AY190" s="332" t="str">
        <f ca="1">IF(COUNTIF(OFFSET('別紙2-4(研修実施報告書)'!$I$8,(COLUMN()-COLUMN($J$9))*4,0,4,2),$C190),AY$9,"")</f>
        <v/>
      </c>
      <c r="AZ190" s="332" t="str">
        <f ca="1">IF(COUNTIF(OFFSET('別紙2-4(研修実施報告書)'!$I$8,(COLUMN()-COLUMN($J$9))*4,0,4,2),$C190),AZ$9,"")</f>
        <v/>
      </c>
      <c r="BA190" s="332" t="str">
        <f ca="1">IF(COUNTIF(OFFSET('別紙2-4(研修実施報告書)'!$I$8,(COLUMN()-COLUMN($J$9))*4,0,4,2),$C190),BA$9,"")</f>
        <v/>
      </c>
      <c r="BB190" s="332" t="str">
        <f ca="1">IF(COUNTIF(OFFSET('別紙2-4(研修実施報告書)'!$I$8,(COLUMN()-COLUMN($J$9))*4,0,4,2),$C190),BB$9,"")</f>
        <v/>
      </c>
      <c r="BC190" s="332" t="str">
        <f ca="1">IF(COUNTIF(OFFSET('別紙2-4(研修実施報告書)'!$I$8,(COLUMN()-COLUMN($J$9))*4,0,4,2),$C190),BC$9,"")</f>
        <v/>
      </c>
      <c r="BD190" s="332" t="str">
        <f ca="1">IF(COUNTIF(OFFSET('別紙2-4(研修実施報告書)'!$I$8,(COLUMN()-COLUMN($J$9))*4,0,4,2),$C190),BD$9,"")</f>
        <v/>
      </c>
      <c r="BE190" s="332" t="str">
        <f ca="1">IF(COUNTIF(OFFSET('別紙2-4(研修実施報告書)'!$I$8,(COLUMN()-COLUMN($J$9))*4,0,4,2),$C190),BE$9,"")</f>
        <v/>
      </c>
      <c r="BF190" s="332" t="str">
        <f ca="1">IF(COUNTIF(OFFSET('別紙2-4(研修実施報告書)'!$I$8,(COLUMN()-COLUMN($J$9))*4,0,4,2),$C190),BF$9,"")</f>
        <v/>
      </c>
      <c r="BG190" s="332" t="str">
        <f ca="1">IF(COUNTIF(OFFSET('別紙2-4(研修実施報告書)'!$I$8,(COLUMN()-COLUMN($J$9))*4,0,4,2),$C190),BG$9,"")</f>
        <v/>
      </c>
      <c r="BH190" s="332" t="str">
        <f ca="1">IF(COUNTIF(OFFSET('別紙2-4(研修実施報告書)'!$I$8,(COLUMN()-COLUMN($J$9))*4,0,4,2),$C190),BH$9,"")</f>
        <v/>
      </c>
      <c r="BI190" s="332" t="str">
        <f ca="1">IF(COUNTIF(OFFSET('別紙2-4(研修実施報告書)'!$I$8,(COLUMN()-COLUMN($J$9))*4,0,4,2),$C190),BI$9,"")</f>
        <v/>
      </c>
      <c r="BJ190" s="332" t="str">
        <f ca="1">IF(COUNTIF(OFFSET('別紙2-4(研修実施報告書)'!$I$8,(COLUMN()-COLUMN($J$9))*4,0,4,2),$C190),BJ$9,"")</f>
        <v/>
      </c>
      <c r="BK190" s="332" t="str">
        <f ca="1">IF(COUNTIF(OFFSET('別紙2-4(研修実施報告書)'!$I$8,(COLUMN()-COLUMN($J$9))*4,0,4,2),$C190),BK$9,"")</f>
        <v/>
      </c>
      <c r="BL190" s="332" t="str">
        <f ca="1">IF(COUNTIF(OFFSET('別紙2-4(研修実施報告書)'!$I$8,(COLUMN()-COLUMN($J$9))*4,0,4,2),$C190),BL$9,"")</f>
        <v/>
      </c>
      <c r="BM190" s="332" t="str">
        <f ca="1">IF(COUNTIF(OFFSET('別紙2-4(研修実施報告書)'!$I$8,(COLUMN()-COLUMN($J$9))*4,0,4,2),$C190),BM$9,"")</f>
        <v/>
      </c>
      <c r="BN190" s="332" t="str">
        <f ca="1">IF(COUNTIF(OFFSET('別紙2-4(研修実施報告書)'!$I$8,(COLUMN()-COLUMN($J$9))*4,0,4,2),$C190),BN$9,"")</f>
        <v/>
      </c>
      <c r="BO190" s="332" t="str">
        <f ca="1">IF(COUNTIF(OFFSET('別紙2-4(研修実施報告書)'!$I$8,(COLUMN()-COLUMN($J$9))*4,0,4,2),$C190),BO$9,"")</f>
        <v/>
      </c>
      <c r="BP190" s="332" t="str">
        <f ca="1">IF(COUNTIF(OFFSET('別紙2-4(研修実施報告書)'!$I$8,(COLUMN()-COLUMN($J$9))*4,0,4,2),$C190),BP$9,"")</f>
        <v/>
      </c>
      <c r="BQ190" s="332" t="str">
        <f ca="1">IF(COUNTIF(OFFSET('別紙2-4(研修実施報告書)'!$I$8,(COLUMN()-COLUMN($J$9))*4,0,4,2),$C190),BQ$9,"")</f>
        <v/>
      </c>
      <c r="BR190" s="332" t="str">
        <f ca="1">IF(COUNTIF(OFFSET('別紙2-4(研修実施報告書)'!$I$8,(COLUMN()-COLUMN($J$9))*4,0,4,2),$C190),BR$9,"")</f>
        <v/>
      </c>
      <c r="BS190" s="332" t="str">
        <f ca="1">IF(COUNTIF(OFFSET('別紙2-4(研修実施報告書)'!$I$8,(COLUMN()-COLUMN($J$9))*4,0,4,2),$C190),BS$9,"")</f>
        <v/>
      </c>
      <c r="BT190" s="332" t="str">
        <f ca="1">IF(COUNTIF(OFFSET('別紙2-4(研修実施報告書)'!$I$8,(COLUMN()-COLUMN($J$9))*4,0,4,2),$C190),BT$9,"")</f>
        <v/>
      </c>
      <c r="BU190" s="332" t="str">
        <f ca="1">IF(COUNTIF(OFFSET('別紙2-4(研修実施報告書)'!$I$8,(COLUMN()-COLUMN($J$9))*4,0,4,2),$C190),BU$9,"")</f>
        <v/>
      </c>
      <c r="BV190" s="332" t="str">
        <f ca="1">IF(COUNTIF(OFFSET('別紙2-4(研修実施報告書)'!$I$8,(COLUMN()-COLUMN($J$9))*4,0,4,2),$C190),BV$9,"")</f>
        <v/>
      </c>
      <c r="BW190" s="332" t="str">
        <f ca="1">IF(COUNTIF(OFFSET('別紙2-4(研修実施報告書)'!$I$8,(COLUMN()-COLUMN($J$9))*4,0,4,2),$C190),BW$9,"")</f>
        <v/>
      </c>
      <c r="BX190" s="332" t="str">
        <f ca="1">IF(COUNTIF(OFFSET('別紙2-4(研修実施報告書)'!$I$8,(COLUMN()-COLUMN($J$9))*4,0,4,2),$C190),BX$9,"")</f>
        <v/>
      </c>
      <c r="BY190" s="332" t="str">
        <f ca="1">IF(COUNTIF(OFFSET('別紙2-4(研修実施報告書)'!$I$8,(COLUMN()-COLUMN($J$9))*4,0,4,2),$C190),BY$9,"")</f>
        <v/>
      </c>
      <c r="BZ190" s="332" t="str">
        <f ca="1">IF(COUNTIF(OFFSET('別紙2-4(研修実施報告書)'!$I$8,(COLUMN()-COLUMN($J$9))*4,0,4,2),$C190),BZ$9,"")</f>
        <v/>
      </c>
      <c r="CA190" s="332" t="str">
        <f ca="1">IF(COUNTIF(OFFSET('別紙2-4(研修実施報告書)'!$I$8,(COLUMN()-COLUMN($J$9))*4,0,4,2),$C190),CA$9,"")</f>
        <v/>
      </c>
      <c r="CB190" s="332" t="str">
        <f ca="1">IF(COUNTIF(OFFSET('別紙2-4(研修実施報告書)'!$I$8,(COLUMN()-COLUMN($J$9))*4,0,4,2),$C190),CB$9,"")</f>
        <v/>
      </c>
      <c r="CC190" s="332" t="str">
        <f ca="1">IF(COUNTIF(OFFSET('別紙2-4(研修実施報告書)'!$I$8,(COLUMN()-COLUMN($J$9))*4,0,4,2),$C190),CC$9,"")</f>
        <v/>
      </c>
      <c r="CD190" s="332" t="str">
        <f ca="1">IF(COUNTIF(OFFSET('別紙2-4(研修実施報告書)'!$I$8,(COLUMN()-COLUMN($J$9))*4,0,4,2),$C190),CD$9,"")</f>
        <v/>
      </c>
      <c r="CE190" s="332" t="str">
        <f ca="1">IF(COUNTIF(OFFSET('別紙2-4(研修実施報告書)'!$I$8,(COLUMN()-COLUMN($J$9))*4,0,4,2),$C190),CE$9,"")</f>
        <v/>
      </c>
      <c r="CF190" s="332" t="str">
        <f ca="1">IF(COUNTIF(OFFSET('別紙2-4(研修実施報告書)'!$I$8,(COLUMN()-COLUMN($J$9))*4,0,4,2),$C190),CF$9,"")</f>
        <v/>
      </c>
      <c r="CG190" s="332" t="str">
        <f ca="1">IF(COUNTIF(OFFSET('別紙2-4(研修実施報告書)'!$I$8,(COLUMN()-COLUMN($J$9))*4,0,4,2),$C190),CG$9,"")</f>
        <v/>
      </c>
      <c r="CH190" s="332" t="str">
        <f ca="1">IF(COUNTIF(OFFSET('別紙2-4(研修実施報告書)'!$I$8,(COLUMN()-COLUMN($J$9))*4,0,4,2),$C190),CH$9,"")</f>
        <v/>
      </c>
      <c r="CI190" s="332" t="str">
        <f ca="1">IF(COUNTIF(OFFSET('別紙2-4(研修実施報告書)'!$I$8,(COLUMN()-COLUMN($J$9))*4,0,4,2),$C190),CI$9,"")</f>
        <v/>
      </c>
      <c r="CJ190" s="332" t="str">
        <f ca="1">IF(COUNTIF(OFFSET('別紙2-4(研修実施報告書)'!$I$8,(COLUMN()-COLUMN($J$9))*4,0,4,2),$C190),CJ$9,"")</f>
        <v/>
      </c>
      <c r="CK190" s="332" t="str">
        <f ca="1">IF(COUNTIF(OFFSET('別紙2-4(研修実施報告書)'!$I$8,(COLUMN()-COLUMN($J$9))*4,0,4,2),$C190),CK$9,"")</f>
        <v/>
      </c>
      <c r="CL190" s="332" t="str">
        <f ca="1">IF(COUNTIF(OFFSET('別紙2-4(研修実施報告書)'!$I$8,(COLUMN()-COLUMN($J$9))*4,0,4,2),$C190),CL$9,"")</f>
        <v/>
      </c>
      <c r="CM190" s="332" t="str">
        <f ca="1">IF(COUNTIF(OFFSET('別紙2-4(研修実施報告書)'!$I$8,(COLUMN()-COLUMN($J$9))*4,0,4,2),$C190),CM$9,"")</f>
        <v/>
      </c>
      <c r="CN190" s="332" t="str">
        <f ca="1">IF(COUNTIF(OFFSET('別紙2-4(研修実施報告書)'!$I$8,(COLUMN()-COLUMN($J$9))*4,0,4,2),$C190),CN$9,"")</f>
        <v/>
      </c>
      <c r="CO190" s="332" t="str">
        <f ca="1">IF(COUNTIF(OFFSET('別紙2-4(研修実施報告書)'!$I$8,(COLUMN()-COLUMN($J$9))*4,0,4,2),$C190),CO$9,"")</f>
        <v/>
      </c>
      <c r="CP190" s="332" t="str">
        <f ca="1">IF(COUNTIF(OFFSET('別紙2-4(研修実施報告書)'!$I$8,(COLUMN()-COLUMN($J$9))*4,0,4,2),$C190),CP$9,"")</f>
        <v/>
      </c>
      <c r="CQ190" s="332" t="str">
        <f ca="1">IF(COUNTIF(OFFSET('別紙2-4(研修実施報告書)'!$I$8,(COLUMN()-COLUMN($J$9))*4,0,4,2),$C190),CQ$9,"")</f>
        <v/>
      </c>
      <c r="CR190" s="332" t="str">
        <f ca="1">IF(COUNTIF(OFFSET('別紙2-4(研修実施報告書)'!$I$8,(COLUMN()-COLUMN($J$9))*4,0,4,2),$C190),CR$9,"")</f>
        <v/>
      </c>
      <c r="CS190" s="332" t="str">
        <f ca="1">IF(COUNTIF(OFFSET('別紙2-4(研修実施報告書)'!$I$8,(COLUMN()-COLUMN($J$9))*4,0,4,2),$C190),CS$9,"")</f>
        <v/>
      </c>
      <c r="CT190" s="332" t="str">
        <f ca="1">IF(COUNTIF(OFFSET('別紙2-4(研修実施報告書)'!$I$8,(COLUMN()-COLUMN($J$9))*4,0,4,2),$C190),CT$9,"")</f>
        <v/>
      </c>
      <c r="CU190" s="332" t="str">
        <f ca="1">IF(COUNTIF(OFFSET('別紙2-4(研修実施報告書)'!$I$8,(COLUMN()-COLUMN($J$9))*4,0,4,2),$C190),CU$9,"")</f>
        <v/>
      </c>
      <c r="CV190" s="332" t="str">
        <f ca="1">IF(COUNTIF(OFFSET('別紙2-4(研修実施報告書)'!$I$8,(COLUMN()-COLUMN($J$9))*4,0,4,2),$C190),CV$9,"")</f>
        <v/>
      </c>
      <c r="CW190" s="332" t="str">
        <f ca="1">IF(COUNTIF(OFFSET('別紙2-4(研修実施報告書)'!$I$8,(COLUMN()-COLUMN($J$9))*4,0,4,2),$C190),CW$9,"")</f>
        <v/>
      </c>
      <c r="CX190" s="332" t="str">
        <f ca="1">IF(COUNTIF(OFFSET('別紙2-4(研修実施報告書)'!$I$8,(COLUMN()-COLUMN($J$9))*4,0,4,2),$C190),CX$9,"")</f>
        <v/>
      </c>
      <c r="CY190" s="332" t="str">
        <f ca="1">IF(COUNTIF(OFFSET('別紙2-4(研修実施報告書)'!$I$8,(COLUMN()-COLUMN($J$9))*4,0,4,2),$C190),CY$9,"")</f>
        <v/>
      </c>
      <c r="CZ190" s="332" t="str">
        <f ca="1">IF(COUNTIF(OFFSET('別紙2-4(研修実施報告書)'!$I$8,(COLUMN()-COLUMN($J$9))*4,0,4,2),$C190),CZ$9,"")</f>
        <v/>
      </c>
      <c r="DA190" s="332" t="str">
        <f ca="1">IF(COUNTIF(OFFSET('別紙2-4(研修実施報告書)'!$I$8,(COLUMN()-COLUMN($J$9))*4,0,4,2),$C190),DA$9,"")</f>
        <v/>
      </c>
      <c r="DB190" s="332" t="str">
        <f ca="1">IF(COUNTIF(OFFSET('別紙2-4(研修実施報告書)'!$I$8,(COLUMN()-COLUMN($J$9))*4,0,4,2),$C190),DB$9,"")</f>
        <v/>
      </c>
      <c r="DC190" s="332" t="str">
        <f ca="1">IF(COUNTIF(OFFSET('別紙2-4(研修実施報告書)'!$I$8,(COLUMN()-COLUMN($J$9))*4,0,4,2),$C190),DC$9,"")</f>
        <v/>
      </c>
      <c r="DD190" s="332" t="str">
        <f ca="1">IF(COUNTIF(OFFSET('別紙2-4(研修実施報告書)'!$I$8,(COLUMN()-COLUMN($J$9))*4,0,4,2),$C190),DD$9,"")</f>
        <v/>
      </c>
      <c r="DE190" s="332" t="str">
        <f ca="1">IF(COUNTIF(OFFSET('別紙2-4(研修実施報告書)'!$I$8,(COLUMN()-COLUMN($J$9))*4,0,4,2),$C190),DE$9,"")</f>
        <v/>
      </c>
      <c r="DF190" s="332" t="str">
        <f ca="1">IF(COUNTIF(OFFSET('別紙2-4(研修実施報告書)'!$I$8,(COLUMN()-COLUMN($J$9))*4,0,4,2),$C190),DF$9,"")</f>
        <v/>
      </c>
      <c r="DG190" s="332" t="str">
        <f ca="1">IF(COUNTIF(OFFSET('別紙2-4(研修実施報告書)'!$I$8,(COLUMN()-COLUMN($J$9))*4,0,4,2),$C190),DG$9,"")</f>
        <v/>
      </c>
      <c r="DH190" s="332" t="str">
        <f ca="1">IF(COUNTIF(OFFSET('別紙2-4(研修実施報告書)'!$I$8,(COLUMN()-COLUMN($J$9))*4,0,4,2),$C190),DH$9,"")</f>
        <v/>
      </c>
      <c r="DI190" s="332" t="str">
        <f ca="1">IF(COUNTIF(OFFSET('別紙2-4(研修実施報告書)'!$I$8,(COLUMN()-COLUMN($J$9))*4,0,4,2),$C190),DI$9,"")</f>
        <v/>
      </c>
      <c r="DJ190" s="332" t="str">
        <f ca="1">IF(COUNTIF(OFFSET('別紙2-4(研修実施報告書)'!$I$8,(COLUMN()-COLUMN($J$9))*4,0,4,2),$C190),DJ$9,"")</f>
        <v/>
      </c>
      <c r="DK190" s="332" t="str">
        <f ca="1">IF(COUNTIF(OFFSET('別紙2-4(研修実施報告書)'!$I$8,(COLUMN()-COLUMN($J$9))*4,0,4,2),$C190),DK$9,"")</f>
        <v/>
      </c>
      <c r="DL190" s="332" t="str">
        <f ca="1">IF(COUNTIF(OFFSET('別紙2-4(研修実施報告書)'!$I$8,(COLUMN()-COLUMN($J$9))*4,0,4,2),$C190),DL$9,"")</f>
        <v/>
      </c>
      <c r="DM190" s="332" t="str">
        <f ca="1">IF(COUNTIF(OFFSET('別紙2-4(研修実施報告書)'!$I$8,(COLUMN()-COLUMN($J$9))*4,0,4,2),$C190),DM$9,"")</f>
        <v/>
      </c>
      <c r="DN190" s="332" t="str">
        <f ca="1">IF(COUNTIF(OFFSET('別紙2-4(研修実施報告書)'!$I$8,(COLUMN()-COLUMN($J$9))*4,0,4,2),$C190),DN$9,"")</f>
        <v/>
      </c>
      <c r="DO190" s="332" t="str">
        <f ca="1">IF(COUNTIF(OFFSET('別紙2-4(研修実施報告書)'!$I$8,(COLUMN()-COLUMN($J$9))*4,0,4,2),$C190),DO$9,"")</f>
        <v/>
      </c>
      <c r="DP190" s="332" t="str">
        <f ca="1">IF(COUNTIF(OFFSET('別紙2-4(研修実施報告書)'!$I$8,(COLUMN()-COLUMN($J$9))*4,0,4,2),$C190),DP$9,"")</f>
        <v/>
      </c>
      <c r="DQ190" s="332" t="str">
        <f ca="1">IF(COUNTIF(OFFSET('別紙2-4(研修実施報告書)'!$I$8,(COLUMN()-COLUMN($J$9))*4,0,4,2),$C190),DQ$9,"")</f>
        <v/>
      </c>
      <c r="DR190" s="332" t="str">
        <f ca="1">IF(COUNTIF(OFFSET('別紙2-4(研修実施報告書)'!$I$8,(COLUMN()-COLUMN($J$9))*4,0,4,2),$C190),DR$9,"")</f>
        <v/>
      </c>
      <c r="DS190" s="332" t="str">
        <f ca="1">IF(COUNTIF(OFFSET('別紙2-4(研修実施報告書)'!$I$8,(COLUMN()-COLUMN($J$9))*4,0,4,2),$C190),DS$9,"")</f>
        <v/>
      </c>
      <c r="DT190" s="332" t="str">
        <f ca="1">IF(COUNTIF(OFFSET('別紙2-4(研修実施報告書)'!$I$8,(COLUMN()-COLUMN($J$9))*4,0,4,2),$C190),DT$9,"")</f>
        <v/>
      </c>
      <c r="DU190" s="332" t="str">
        <f ca="1">IF(COUNTIF(OFFSET('別紙2-4(研修実施報告書)'!$I$8,(COLUMN()-COLUMN($J$9))*4,0,4,2),$C190),DU$9,"")</f>
        <v/>
      </c>
      <c r="DV190" s="332" t="str">
        <f ca="1">IF(COUNTIF(OFFSET('別紙2-4(研修実施報告書)'!$I$8,(COLUMN()-COLUMN($J$9))*4,0,4,2),$C190),DV$9,"")</f>
        <v/>
      </c>
      <c r="DW190" s="332" t="str">
        <f ca="1">IF(COUNTIF(OFFSET('別紙2-4(研修実施報告書)'!$I$8,(COLUMN()-COLUMN($J$9))*4,0,4,2),$C190),DW$9,"")</f>
        <v/>
      </c>
      <c r="DX190" s="332" t="str">
        <f ca="1">IF(COUNTIF(OFFSET('別紙2-4(研修実施報告書)'!$I$8,(COLUMN()-COLUMN($J$9))*4,0,4,2),$C190),DX$9,"")</f>
        <v/>
      </c>
      <c r="DY190" s="332" t="str">
        <f ca="1">IF(COUNTIF(OFFSET('別紙2-4(研修実施報告書)'!$I$8,(COLUMN()-COLUMN($J$9))*4,0,4,2),$C190),DY$9,"")</f>
        <v/>
      </c>
      <c r="DZ190" s="332" t="str">
        <f ca="1">IF(COUNTIF(OFFSET('別紙2-4(研修実施報告書)'!$I$8,(COLUMN()-COLUMN($J$9))*4,0,4,2),$C190),DZ$9,"")</f>
        <v/>
      </c>
      <c r="EA190" s="332" t="str">
        <f ca="1">IF(COUNTIF(OFFSET('別紙2-4(研修実施報告書)'!$I$8,(COLUMN()-COLUMN($J$9))*4,0,4,2),$C190),EA$9,"")</f>
        <v/>
      </c>
      <c r="EB190" s="332" t="str">
        <f ca="1">IF(COUNTIF(OFFSET('別紙2-4(研修実施報告書)'!$I$8,(COLUMN()-COLUMN($J$9))*4,0,4,2),$C190),EB$9,"")</f>
        <v/>
      </c>
      <c r="EC190" s="332" t="str">
        <f ca="1">IF(COUNTIF(OFFSET('別紙2-4(研修実施報告書)'!$I$8,(COLUMN()-COLUMN($J$9))*4,0,4,2),$C190),EC$9,"")</f>
        <v/>
      </c>
      <c r="ED190" s="332" t="str">
        <f ca="1">IF(COUNTIF(OFFSET('別紙2-4(研修実施報告書)'!$I$8,(COLUMN()-COLUMN($J$9))*4,0,4,2),$C190),ED$9,"")</f>
        <v/>
      </c>
      <c r="EE190" s="332" t="str">
        <f ca="1">IF(COUNTIF(OFFSET('別紙2-4(研修実施報告書)'!$I$8,(COLUMN()-COLUMN($J$9))*4,0,4,2),$C190),EE$9,"")</f>
        <v/>
      </c>
      <c r="EF190" s="332" t="str">
        <f ca="1">IF(COUNTIF(OFFSET('別紙2-4(研修実施報告書)'!$I$8,(COLUMN()-COLUMN($J$9))*4,0,4,2),$C190),EF$9,"")</f>
        <v/>
      </c>
      <c r="EG190" s="332" t="str">
        <f ca="1">IF(COUNTIF(OFFSET('別紙2-4(研修実施報告書)'!$I$8,(COLUMN()-COLUMN($J$9))*4,0,4,2),$C190),EG$9,"")</f>
        <v/>
      </c>
      <c r="EH190" s="332" t="str">
        <f ca="1">IF(COUNTIF(OFFSET('別紙2-4(研修実施報告書)'!$I$8,(COLUMN()-COLUMN($J$9))*4,0,4,2),$C190),EH$9,"")</f>
        <v/>
      </c>
      <c r="EI190" s="332" t="str">
        <f ca="1">IF(COUNTIF(OFFSET('別紙2-4(研修実施報告書)'!$I$8,(COLUMN()-COLUMN($J$9))*4,0,4,2),$C190),EI$9,"")</f>
        <v/>
      </c>
      <c r="EJ190" s="332" t="str">
        <f ca="1">IF(COUNTIF(OFFSET('別紙2-4(研修実施報告書)'!$I$8,(COLUMN()-COLUMN($J$9))*4,0,4,2),$C190),EJ$9,"")</f>
        <v/>
      </c>
      <c r="EK190" s="332" t="str">
        <f ca="1">IF(COUNTIF(OFFSET('別紙2-4(研修実施報告書)'!$I$8,(COLUMN()-COLUMN($J$9))*4,0,4,2),$C190),EK$9,"")</f>
        <v/>
      </c>
      <c r="EL190" s="332" t="str">
        <f ca="1">IF(COUNTIF(OFFSET('別紙2-4(研修実施報告書)'!$I$8,(COLUMN()-COLUMN($J$9))*4,0,4,2),$C190),EL$9,"")</f>
        <v/>
      </c>
      <c r="EM190" s="332" t="str">
        <f ca="1">IF(COUNTIF(OFFSET('別紙2-4(研修実施報告書)'!$I$8,(COLUMN()-COLUMN($J$9))*4,0,4,2),$C190),EM$9,"")</f>
        <v/>
      </c>
      <c r="EN190" s="332" t="str">
        <f ca="1">IF(COUNTIF(OFFSET('別紙2-4(研修実施報告書)'!$I$8,(COLUMN()-COLUMN($J$9))*4,0,4,2),$C190),EN$9,"")</f>
        <v/>
      </c>
      <c r="EO190" s="332" t="str">
        <f ca="1">IF(COUNTIF(OFFSET('別紙2-4(研修実施報告書)'!$I$8,(COLUMN()-COLUMN($J$9))*4,0,4,2),$C190),EO$9,"")</f>
        <v/>
      </c>
      <c r="EP190" s="332" t="str">
        <f ca="1">IF(COUNTIF(OFFSET('別紙2-4(研修実施報告書)'!$I$8,(COLUMN()-COLUMN($J$9))*4,0,4,2),$C190),EP$9,"")</f>
        <v/>
      </c>
      <c r="EQ190" s="332" t="str">
        <f ca="1">IF(COUNTIF(OFFSET('別紙2-4(研修実施報告書)'!$I$8,(COLUMN()-COLUMN($J$9))*4,0,4,2),$C190),EQ$9,"")</f>
        <v/>
      </c>
      <c r="ER190" s="332" t="str">
        <f ca="1">IF(COUNTIF(OFFSET('別紙2-4(研修実施報告書)'!$I$8,(COLUMN()-COLUMN($J$9))*4,0,4,2),$C190),ER$9,"")</f>
        <v/>
      </c>
      <c r="ES190" s="332" t="str">
        <f ca="1">IF(COUNTIF(OFFSET('別紙2-4(研修実施報告書)'!$I$8,(COLUMN()-COLUMN($J$9))*4,0,4,2),$C190),ES$9,"")</f>
        <v/>
      </c>
      <c r="ET190" s="332" t="str">
        <f ca="1">IF(COUNTIF(OFFSET('別紙2-4(研修実施報告書)'!$I$8,(COLUMN()-COLUMN($J$9))*4,0,4,2),$C190),ET$9,"")</f>
        <v/>
      </c>
      <c r="EU190" s="332" t="str">
        <f ca="1">IF(COUNTIF(OFFSET('別紙2-4(研修実施報告書)'!$I$8,(COLUMN()-COLUMN($J$9))*4,0,4,2),$C190),EU$9,"")</f>
        <v/>
      </c>
      <c r="EV190" s="332" t="str">
        <f ca="1">IF(COUNTIF(OFFSET('別紙2-4(研修実施報告書)'!$I$8,(COLUMN()-COLUMN($J$9))*4,0,4,2),$C190),EV$9,"")</f>
        <v/>
      </c>
      <c r="EW190" s="332" t="str">
        <f ca="1">IF(COUNTIF(OFFSET('別紙2-4(研修実施報告書)'!$I$8,(COLUMN()-COLUMN($J$9))*4,0,4,2),$C190),EW$9,"")</f>
        <v/>
      </c>
      <c r="EX190" s="332" t="str">
        <f ca="1">IF(COUNTIF(OFFSET('別紙2-4(研修実施報告書)'!$I$8,(COLUMN()-COLUMN($J$9))*4,0,4,2),$C190),EX$9,"")</f>
        <v/>
      </c>
      <c r="EY190" s="332" t="str">
        <f ca="1">IF(COUNTIF(OFFSET('別紙2-4(研修実施報告書)'!$I$8,(COLUMN()-COLUMN($J$9))*4,0,4,2),$C190),EY$9,"")</f>
        <v/>
      </c>
      <c r="EZ190" s="332" t="str">
        <f ca="1">IF(COUNTIF(OFFSET('別紙2-4(研修実施報告書)'!$I$8,(COLUMN()-COLUMN($J$9))*4,0,4,2),$C190),EZ$9,"")</f>
        <v/>
      </c>
      <c r="FA190" s="332" t="str">
        <f ca="1">IF(COUNTIF(OFFSET('別紙2-4(研修実施報告書)'!$I$8,(COLUMN()-COLUMN($J$9))*4,0,4,2),$C190),FA$9,"")</f>
        <v/>
      </c>
      <c r="FB190" s="332" t="str">
        <f ca="1">IF(COUNTIF(OFFSET('別紙2-4(研修実施報告書)'!$I$8,(COLUMN()-COLUMN($J$9))*4,0,4,2),$C190),FB$9,"")</f>
        <v/>
      </c>
      <c r="FC190" s="332" t="str">
        <f ca="1">IF(COUNTIF(OFFSET('別紙2-4(研修実施報告書)'!$I$8,(COLUMN()-COLUMN($J$9))*4,0,4,2),$C190),FC$9,"")</f>
        <v/>
      </c>
      <c r="FD190" s="332" t="str">
        <f ca="1">IF(COUNTIF(OFFSET('別紙2-4(研修実施報告書)'!$I$8,(COLUMN()-COLUMN($J$9))*4,0,4,2),$C190),FD$9,"")</f>
        <v/>
      </c>
      <c r="FE190" s="332" t="str">
        <f ca="1">IF(COUNTIF(OFFSET('別紙2-4(研修実施報告書)'!$I$8,(COLUMN()-COLUMN($J$9))*4,0,4,2),$C190),FE$9,"")</f>
        <v/>
      </c>
      <c r="FF190" s="332" t="str">
        <f ca="1">IF(COUNTIF(OFFSET('別紙2-4(研修実施報告書)'!$I$8,(COLUMN()-COLUMN($J$9))*4,0,4,2),$C190),FF$9,"")</f>
        <v/>
      </c>
      <c r="FG190" s="332" t="str">
        <f ca="1">IF(COUNTIF(OFFSET('別紙2-4(研修実施報告書)'!$I$8,(COLUMN()-COLUMN($J$9))*4,0,4,2),$C190),FG$9,"")</f>
        <v/>
      </c>
      <c r="FH190" s="332" t="str">
        <f ca="1">IF(COUNTIF(OFFSET('別紙2-4(研修実施報告書)'!$I$8,(COLUMN()-COLUMN($J$9))*4,0,4,2),$C190),FH$9,"")</f>
        <v/>
      </c>
      <c r="FI190" s="332" t="str">
        <f ca="1">IF(COUNTIF(OFFSET('別紙2-4(研修実施報告書)'!$I$8,(COLUMN()-COLUMN($J$9))*4,0,4,2),$C190),FI$9,"")</f>
        <v/>
      </c>
      <c r="FJ190" s="332" t="str">
        <f ca="1">IF(COUNTIF(OFFSET('別紙2-4(研修実施報告書)'!$I$8,(COLUMN()-COLUMN($J$9))*4,0,4,2),$C190),FJ$9,"")</f>
        <v/>
      </c>
      <c r="FK190" s="332" t="str">
        <f ca="1">IF(COUNTIF(OFFSET('別紙2-4(研修実施報告書)'!$I$8,(COLUMN()-COLUMN($J$9))*4,0,4,2),$C190),FK$9,"")</f>
        <v/>
      </c>
      <c r="FL190" s="332" t="str">
        <f ca="1">IF(COUNTIF(OFFSET('別紙2-4(研修実施報告書)'!$I$8,(COLUMN()-COLUMN($J$9))*4,0,4,2),$C190),FL$9,"")</f>
        <v/>
      </c>
      <c r="FM190" s="332" t="str">
        <f ca="1">IF(COUNTIF(OFFSET('別紙2-4(研修実施報告書)'!$I$8,(COLUMN()-COLUMN($J$9))*4,0,4,2),$C190),FM$9,"")</f>
        <v/>
      </c>
      <c r="FN190" s="332" t="str">
        <f ca="1">IF(COUNTIF(OFFSET('別紙2-4(研修実施報告書)'!$I$8,(COLUMN()-COLUMN($J$9))*4,0,4,2),$C190),FN$9,"")</f>
        <v/>
      </c>
      <c r="FO190" s="332" t="str">
        <f ca="1">IF(COUNTIF(OFFSET('別紙2-4(研修実施報告書)'!$I$8,(COLUMN()-COLUMN($J$9))*4,0,4,2),$C190),FO$9,"")</f>
        <v/>
      </c>
      <c r="FP190" s="332" t="str">
        <f ca="1">IF(COUNTIF(OFFSET('別紙2-4(研修実施報告書)'!$I$8,(COLUMN()-COLUMN($J$9))*4,0,4,2),$C190),FP$9,"")</f>
        <v/>
      </c>
      <c r="FQ190" s="332" t="str">
        <f ca="1">IF(COUNTIF(OFFSET('別紙2-4(研修実施報告書)'!$I$8,(COLUMN()-COLUMN($J$9))*4,0,4,2),$C190),FQ$9,"")</f>
        <v/>
      </c>
      <c r="FR190" s="332" t="str">
        <f ca="1">IF(COUNTIF(OFFSET('別紙2-4(研修実施報告書)'!$I$8,(COLUMN()-COLUMN($J$9))*4,0,4,2),$C190),FR$9,"")</f>
        <v/>
      </c>
      <c r="FS190" s="332" t="str">
        <f ca="1">IF(COUNTIF(OFFSET('別紙2-4(研修実施報告書)'!$I$8,(COLUMN()-COLUMN($J$9))*4,0,4,2),$C190),FS$9,"")</f>
        <v/>
      </c>
      <c r="FT190" s="332" t="str">
        <f ca="1">IF(COUNTIF(OFFSET('別紙2-4(研修実施報告書)'!$I$8,(COLUMN()-COLUMN($J$9))*4,0,4,2),$C190),FT$9,"")</f>
        <v/>
      </c>
      <c r="FU190" s="332" t="str">
        <f ca="1">IF(COUNTIF(OFFSET('別紙2-4(研修実施報告書)'!$I$8,(COLUMN()-COLUMN($J$9))*4,0,4,2),$C190),FU$9,"")</f>
        <v/>
      </c>
      <c r="FV190" s="332" t="str">
        <f ca="1">IF(COUNTIF(OFFSET('別紙2-4(研修実施報告書)'!$I$8,(COLUMN()-COLUMN($J$9))*4,0,4,2),$C190),FV$9,"")</f>
        <v/>
      </c>
      <c r="FW190" s="332" t="str">
        <f ca="1">IF(COUNTIF(OFFSET('別紙2-4(研修実施報告書)'!$I$8,(COLUMN()-COLUMN($J$9))*4,0,4,2),$C190),FW$9,"")</f>
        <v/>
      </c>
      <c r="FX190" s="332" t="str">
        <f ca="1">IF(COUNTIF(OFFSET('別紙2-4(研修実施報告書)'!$I$8,(COLUMN()-COLUMN($J$9))*4,0,4,2),$C190),FX$9,"")</f>
        <v/>
      </c>
      <c r="FY190" s="332" t="str">
        <f ca="1">IF(COUNTIF(OFFSET('別紙2-4(研修実施報告書)'!$I$8,(COLUMN()-COLUMN($J$9))*4,0,4,2),$C190),FY$9,"")</f>
        <v/>
      </c>
      <c r="FZ190" s="332" t="str">
        <f ca="1">IF(COUNTIF(OFFSET('別紙2-4(研修実施報告書)'!$I$8,(COLUMN()-COLUMN($J$9))*4,0,4,2),$C190),FZ$9,"")</f>
        <v/>
      </c>
      <c r="GA190" s="332" t="str">
        <f ca="1">IF(COUNTIF(OFFSET('別紙2-4(研修実施報告書)'!$I$8,(COLUMN()-COLUMN($J$9))*4,0,4,2),$C190),GA$9,"")</f>
        <v/>
      </c>
      <c r="GB190" s="332" t="str">
        <f ca="1">IF(COUNTIF(OFFSET('別紙2-4(研修実施報告書)'!$I$8,(COLUMN()-COLUMN($J$9))*4,0,4,2),$C190),GB$9,"")</f>
        <v/>
      </c>
      <c r="GC190" s="332" t="str">
        <f ca="1">IF(COUNTIF(OFFSET('別紙2-4(研修実施報告書)'!$I$8,(COLUMN()-COLUMN($J$9))*4,0,4,2),$C190),GC$9,"")</f>
        <v/>
      </c>
      <c r="GD190" s="332" t="str">
        <f ca="1">IF(COUNTIF(OFFSET('別紙2-4(研修実施報告書)'!$I$8,(COLUMN()-COLUMN($J$9))*4,0,4,2),$C190),GD$9,"")</f>
        <v/>
      </c>
      <c r="GE190" s="332" t="str">
        <f ca="1">IF(COUNTIF(OFFSET('別紙2-4(研修実施報告書)'!$I$8,(COLUMN()-COLUMN($J$9))*4,0,4,2),$C190),GE$9,"")</f>
        <v/>
      </c>
      <c r="GF190" s="332" t="str">
        <f ca="1">IF(COUNTIF(OFFSET('別紙2-4(研修実施報告書)'!$I$8,(COLUMN()-COLUMN($J$9))*4,0,4,2),$C190),GF$9,"")</f>
        <v/>
      </c>
      <c r="GG190" s="332" t="str">
        <f ca="1">IF(COUNTIF(OFFSET('別紙2-4(研修実施報告書)'!$I$8,(COLUMN()-COLUMN($J$9))*4,0,4,2),$C190),GG$9,"")</f>
        <v/>
      </c>
      <c r="GH190" s="332" t="str">
        <f ca="1">IF(COUNTIF(OFFSET('別紙2-4(研修実施報告書)'!$I$8,(COLUMN()-COLUMN($J$9))*4,0,4,2),$C190),GH$9,"")</f>
        <v/>
      </c>
      <c r="GI190" s="332" t="str">
        <f ca="1">IF(COUNTIF(OFFSET('別紙2-4(研修実施報告書)'!$I$8,(COLUMN()-COLUMN($J$9))*4,0,4,2),$C190),GI$9,"")</f>
        <v/>
      </c>
      <c r="GJ190" s="332" t="str">
        <f ca="1">IF(COUNTIF(OFFSET('別紙2-4(研修実施報告書)'!$I$8,(COLUMN()-COLUMN($J$9))*4,0,4,2),$C190),GJ$9,"")</f>
        <v/>
      </c>
      <c r="GK190" s="332" t="str">
        <f ca="1">IF(COUNTIF(OFFSET('別紙2-4(研修実施報告書)'!$I$8,(COLUMN()-COLUMN($J$9))*4,0,4,2),$C190),GK$9,"")</f>
        <v/>
      </c>
      <c r="GL190" s="332" t="str">
        <f ca="1">IF(COUNTIF(OFFSET('別紙2-4(研修実施報告書)'!$I$8,(COLUMN()-COLUMN($J$9))*4,0,4,2),$C190),GL$9,"")</f>
        <v/>
      </c>
      <c r="GM190" s="332" t="str">
        <f ca="1">IF(COUNTIF(OFFSET('別紙2-4(研修実施報告書)'!$I$8,(COLUMN()-COLUMN($J$9))*4,0,4,2),$C190),GM$9,"")</f>
        <v/>
      </c>
      <c r="GN190" s="332" t="str">
        <f ca="1">IF(COUNTIF(OFFSET('別紙2-4(研修実施報告書)'!$I$8,(COLUMN()-COLUMN($J$9))*4,0,4,2),$C190),GN$9,"")</f>
        <v/>
      </c>
      <c r="GO190" s="332" t="str">
        <f ca="1">IF(COUNTIF(OFFSET('別紙2-4(研修実施報告書)'!$I$8,(COLUMN()-COLUMN($J$9))*4,0,4,2),$C190),GO$9,"")</f>
        <v/>
      </c>
      <c r="GP190" s="332" t="str">
        <f ca="1">IF(COUNTIF(OFFSET('別紙2-4(研修実施報告書)'!$I$8,(COLUMN()-COLUMN($J$9))*4,0,4,2),$C190),GP$9,"")</f>
        <v/>
      </c>
      <c r="GQ190" s="332" t="str">
        <f ca="1">IF(COUNTIF(OFFSET('別紙2-4(研修実施報告書)'!$I$8,(COLUMN()-COLUMN($J$9))*4,0,4,2),$C190),GQ$9,"")</f>
        <v/>
      </c>
      <c r="GR190" s="332" t="str">
        <f ca="1">IF(COUNTIF(OFFSET('別紙2-4(研修実施報告書)'!$I$8,(COLUMN()-COLUMN($J$9))*4,0,4,2),$C190),GR$9,"")</f>
        <v/>
      </c>
      <c r="GS190" s="332" t="str">
        <f ca="1">IF(COUNTIF(OFFSET('別紙2-4(研修実施報告書)'!$I$8,(COLUMN()-COLUMN($J$9))*4,0,4,2),$C190),GS$9,"")</f>
        <v/>
      </c>
      <c r="GT190" s="332" t="str">
        <f ca="1">IF(COUNTIF(OFFSET('別紙2-4(研修実施報告書)'!$I$8,(COLUMN()-COLUMN($J$9))*4,0,4,2),$C190),GT$9,"")</f>
        <v/>
      </c>
      <c r="GU190" s="332" t="str">
        <f ca="1">IF(COUNTIF(OFFSET('別紙2-4(研修実施報告書)'!$I$8,(COLUMN()-COLUMN($J$9))*4,0,4,2),$C190),GU$9,"")</f>
        <v/>
      </c>
      <c r="GV190" s="332" t="str">
        <f ca="1">IF(COUNTIF(OFFSET('別紙2-4(研修実施報告書)'!$I$8,(COLUMN()-COLUMN($J$9))*4,0,4,2),$C190),GV$9,"")</f>
        <v/>
      </c>
      <c r="GW190" s="332" t="str">
        <f ca="1">IF(COUNTIF(OFFSET('別紙2-4(研修実施報告書)'!$I$8,(COLUMN()-COLUMN($J$9))*4,0,4,2),$C190),GW$9,"")</f>
        <v/>
      </c>
      <c r="GX190" s="332" t="str">
        <f ca="1">IF(COUNTIF(OFFSET('別紙2-4(研修実施報告書)'!$I$8,(COLUMN()-COLUMN($J$9))*4,0,4,2),$C190),GX$9,"")</f>
        <v/>
      </c>
      <c r="GY190" s="332" t="str">
        <f ca="1">IF(COUNTIF(OFFSET('別紙2-4(研修実施報告書)'!$I$8,(COLUMN()-COLUMN($J$9))*4,0,4,2),$C190),GY$9,"")</f>
        <v/>
      </c>
      <c r="GZ190" s="332" t="str">
        <f ca="1">IF(COUNTIF(OFFSET('別紙2-4(研修実施報告書)'!$I$8,(COLUMN()-COLUMN($J$9))*4,0,4,2),$C190),GZ$9,"")</f>
        <v/>
      </c>
      <c r="HA190" s="332" t="str">
        <f ca="1">IF(COUNTIF(OFFSET('別紙2-4(研修実施報告書)'!$I$8,(COLUMN()-COLUMN($J$9))*4,0,4,2),$C190),HA$9,"")</f>
        <v/>
      </c>
      <c r="HB190" s="320"/>
    </row>
    <row r="191" spans="1:210" ht="18.75" customHeight="1">
      <c r="A191" s="325">
        <v>177</v>
      </c>
      <c r="B191" s="323" t="str">
        <f>IF(AND('別紙1-7(研修責任者教育担当者) '!E194="〇",'別紙1-7(研修責任者教育担当者) '!F194="〇"),"専任・兼任",IF('別紙1-7(研修責任者教育担当者) '!E194="〇","専任",IF('別紙1-7(研修責任者教育担当者) '!F194="〇","兼任","")))</f>
        <v/>
      </c>
      <c r="C191" s="324">
        <f>VLOOKUP(A191,'別紙1-7(研修責任者教育担当者) '!$B$18:$C$217,2,0)</f>
        <v>0</v>
      </c>
      <c r="D191" s="348" t="s">
        <v>175</v>
      </c>
      <c r="E191" s="349"/>
      <c r="F191" s="329" t="e">
        <f t="shared" si="6"/>
        <v>#DIV/0!</v>
      </c>
      <c r="G191" s="330" t="e">
        <f t="shared" ca="1" si="7"/>
        <v>#DIV/0!</v>
      </c>
      <c r="H191" s="318">
        <f t="shared" ca="1" si="8"/>
        <v>0</v>
      </c>
      <c r="I191" s="318"/>
      <c r="J191" s="332" t="str">
        <f ca="1">IF(COUNTIF(OFFSET('別紙2-4(研修実施報告書)'!$I$8,(COLUMN()-COLUMN($J$9))*4,0,4,2),$C191),J$9,"")</f>
        <v/>
      </c>
      <c r="K191" s="332" t="str">
        <f ca="1">IF(COUNTIF(OFFSET('別紙2-4(研修実施報告書)'!$I$8,(COLUMN()-COLUMN($J$9))*4,0,4,2),$C191),K$9,"")</f>
        <v/>
      </c>
      <c r="L191" s="332" t="str">
        <f ca="1">IF(COUNTIF(OFFSET('別紙2-4(研修実施報告書)'!$I$8,(COLUMN()-COLUMN($J$9))*4,0,4,2),$C191),L$9,"")</f>
        <v/>
      </c>
      <c r="M191" s="332" t="str">
        <f ca="1">IF(COUNTIF(OFFSET('別紙2-4(研修実施報告書)'!$I$8,(COLUMN()-COLUMN($J$9))*4,0,4,2),$C191),M$9,"")</f>
        <v/>
      </c>
      <c r="N191" s="332" t="str">
        <f ca="1">IF(COUNTIF(OFFSET('別紙2-4(研修実施報告書)'!$I$8,(COLUMN()-COLUMN($J$9))*4,0,4,2),$C191),N$9,"")</f>
        <v/>
      </c>
      <c r="O191" s="332" t="str">
        <f ca="1">IF(COUNTIF(OFFSET('別紙2-4(研修実施報告書)'!$I$8,(COLUMN()-COLUMN($J$9))*4,0,4,2),$C191),O$9,"")</f>
        <v/>
      </c>
      <c r="P191" s="332" t="str">
        <f ca="1">IF(COUNTIF(OFFSET('別紙2-4(研修実施報告書)'!$I$8,(COLUMN()-COLUMN($J$9))*4,0,4,2),$C191),P$9,"")</f>
        <v/>
      </c>
      <c r="Q191" s="332" t="str">
        <f ca="1">IF(COUNTIF(OFFSET('別紙2-4(研修実施報告書)'!$I$8,(COLUMN()-COLUMN($J$9))*4,0,4,2),$C191),Q$9,"")</f>
        <v/>
      </c>
      <c r="R191" s="332" t="str">
        <f ca="1">IF(COUNTIF(OFFSET('別紙2-4(研修実施報告書)'!$I$8,(COLUMN()-COLUMN($J$9))*4,0,4,2),$C191),R$9,"")</f>
        <v/>
      </c>
      <c r="S191" s="332" t="str">
        <f ca="1">IF(COUNTIF(OFFSET('別紙2-4(研修実施報告書)'!$I$8,(COLUMN()-COLUMN($J$9))*4,0,4,2),$C191),S$9,"")</f>
        <v/>
      </c>
      <c r="T191" s="332" t="str">
        <f ca="1">IF(COUNTIF(OFFSET('別紙2-4(研修実施報告書)'!$I$8,(COLUMN()-COLUMN($J$9))*4,0,4,2),$C191),T$9,"")</f>
        <v/>
      </c>
      <c r="U191" s="332" t="str">
        <f ca="1">IF(COUNTIF(OFFSET('別紙2-4(研修実施報告書)'!$I$8,(COLUMN()-COLUMN($J$9))*4,0,4,2),$C191),U$9,"")</f>
        <v/>
      </c>
      <c r="V191" s="332" t="str">
        <f ca="1">IF(COUNTIF(OFFSET('別紙2-4(研修実施報告書)'!$I$8,(COLUMN()-COLUMN($J$9))*4,0,4,2),$C191),V$9,"")</f>
        <v/>
      </c>
      <c r="W191" s="332" t="str">
        <f ca="1">IF(COUNTIF(OFFSET('別紙2-4(研修実施報告書)'!$I$8,(COLUMN()-COLUMN($J$9))*4,0,4,2),$C191),W$9,"")</f>
        <v/>
      </c>
      <c r="X191" s="332" t="str">
        <f ca="1">IF(COUNTIF(OFFSET('別紙2-4(研修実施報告書)'!$I$8,(COLUMN()-COLUMN($J$9))*4,0,4,2),$C191),X$9,"")</f>
        <v/>
      </c>
      <c r="Y191" s="332" t="str">
        <f ca="1">IF(COUNTIF(OFFSET('別紙2-4(研修実施報告書)'!$I$8,(COLUMN()-COLUMN($J$9))*4,0,4,2),$C191),Y$9,"")</f>
        <v/>
      </c>
      <c r="Z191" s="332" t="str">
        <f ca="1">IF(COUNTIF(OFFSET('別紙2-4(研修実施報告書)'!$I$8,(COLUMN()-COLUMN($J$9))*4,0,4,2),$C191),Z$9,"")</f>
        <v/>
      </c>
      <c r="AA191" s="332" t="str">
        <f ca="1">IF(COUNTIF(OFFSET('別紙2-4(研修実施報告書)'!$I$8,(COLUMN()-COLUMN($J$9))*4,0,4,2),$C191),AA$9,"")</f>
        <v/>
      </c>
      <c r="AB191" s="332" t="str">
        <f ca="1">IF(COUNTIF(OFFSET('別紙2-4(研修実施報告書)'!$I$8,(COLUMN()-COLUMN($J$9))*4,0,4,2),$C191),AB$9,"")</f>
        <v/>
      </c>
      <c r="AC191" s="332" t="str">
        <f ca="1">IF(COUNTIF(OFFSET('別紙2-4(研修実施報告書)'!$I$8,(COLUMN()-COLUMN($J$9))*4,0,4,2),$C191),AC$9,"")</f>
        <v/>
      </c>
      <c r="AD191" s="332" t="str">
        <f ca="1">IF(COUNTIF(OFFSET('別紙2-4(研修実施報告書)'!$I$8,(COLUMN()-COLUMN($J$9))*4,0,4,2),$C191),AD$9,"")</f>
        <v/>
      </c>
      <c r="AE191" s="332" t="str">
        <f ca="1">IF(COUNTIF(OFFSET('別紙2-4(研修実施報告書)'!$I$8,(COLUMN()-COLUMN($J$9))*4,0,4,2),$C191),AE$9,"")</f>
        <v/>
      </c>
      <c r="AF191" s="332" t="str">
        <f ca="1">IF(COUNTIF(OFFSET('別紙2-4(研修実施報告書)'!$I$8,(COLUMN()-COLUMN($J$9))*4,0,4,2),$C191),AF$9,"")</f>
        <v/>
      </c>
      <c r="AG191" s="332" t="str">
        <f ca="1">IF(COUNTIF(OFFSET('別紙2-4(研修実施報告書)'!$I$8,(COLUMN()-COLUMN($J$9))*4,0,4,2),$C191),AG$9,"")</f>
        <v/>
      </c>
      <c r="AH191" s="332" t="str">
        <f ca="1">IF(COUNTIF(OFFSET('別紙2-4(研修実施報告書)'!$I$8,(COLUMN()-COLUMN($J$9))*4,0,4,2),$C191),AH$9,"")</f>
        <v/>
      </c>
      <c r="AI191" s="332" t="str">
        <f ca="1">IF(COUNTIF(OFFSET('別紙2-4(研修実施報告書)'!$I$8,(COLUMN()-COLUMN($J$9))*4,0,4,2),$C191),AI$9,"")</f>
        <v/>
      </c>
      <c r="AJ191" s="332" t="str">
        <f ca="1">IF(COUNTIF(OFFSET('別紙2-4(研修実施報告書)'!$I$8,(COLUMN()-COLUMN($J$9))*4,0,4,2),$C191),AJ$9,"")</f>
        <v/>
      </c>
      <c r="AK191" s="332" t="str">
        <f ca="1">IF(COUNTIF(OFFSET('別紙2-4(研修実施報告書)'!$I$8,(COLUMN()-COLUMN($J$9))*4,0,4,2),$C191),AK$9,"")</f>
        <v/>
      </c>
      <c r="AL191" s="332" t="str">
        <f ca="1">IF(COUNTIF(OFFSET('別紙2-4(研修実施報告書)'!$I$8,(COLUMN()-COLUMN($J$9))*4,0,4,2),$C191),AL$9,"")</f>
        <v/>
      </c>
      <c r="AM191" s="332" t="str">
        <f ca="1">IF(COUNTIF(OFFSET('別紙2-4(研修実施報告書)'!$I$8,(COLUMN()-COLUMN($J$9))*4,0,4,2),$C191),AM$9,"")</f>
        <v/>
      </c>
      <c r="AN191" s="332" t="str">
        <f ca="1">IF(COUNTIF(OFFSET('別紙2-4(研修実施報告書)'!$I$8,(COLUMN()-COLUMN($J$9))*4,0,4,2),$C191),AN$9,"")</f>
        <v/>
      </c>
      <c r="AO191" s="332" t="str">
        <f ca="1">IF(COUNTIF(OFFSET('別紙2-4(研修実施報告書)'!$I$8,(COLUMN()-COLUMN($J$9))*4,0,4,2),$C191),AO$9,"")</f>
        <v/>
      </c>
      <c r="AP191" s="332" t="str">
        <f ca="1">IF(COUNTIF(OFFSET('別紙2-4(研修実施報告書)'!$I$8,(COLUMN()-COLUMN($J$9))*4,0,4,2),$C191),AP$9,"")</f>
        <v/>
      </c>
      <c r="AQ191" s="332" t="str">
        <f ca="1">IF(COUNTIF(OFFSET('別紙2-4(研修実施報告書)'!$I$8,(COLUMN()-COLUMN($J$9))*4,0,4,2),$C191),AQ$9,"")</f>
        <v/>
      </c>
      <c r="AR191" s="332" t="str">
        <f ca="1">IF(COUNTIF(OFFSET('別紙2-4(研修実施報告書)'!$I$8,(COLUMN()-COLUMN($J$9))*4,0,4,2),$C191),AR$9,"")</f>
        <v/>
      </c>
      <c r="AS191" s="332" t="str">
        <f ca="1">IF(COUNTIF(OFFSET('別紙2-4(研修実施報告書)'!$I$8,(COLUMN()-COLUMN($J$9))*4,0,4,2),$C191),AS$9,"")</f>
        <v/>
      </c>
      <c r="AT191" s="332" t="str">
        <f ca="1">IF(COUNTIF(OFFSET('別紙2-4(研修実施報告書)'!$I$8,(COLUMN()-COLUMN($J$9))*4,0,4,2),$C191),AT$9,"")</f>
        <v/>
      </c>
      <c r="AU191" s="332" t="str">
        <f ca="1">IF(COUNTIF(OFFSET('別紙2-4(研修実施報告書)'!$I$8,(COLUMN()-COLUMN($J$9))*4,0,4,2),$C191),AU$9,"")</f>
        <v/>
      </c>
      <c r="AV191" s="332" t="str">
        <f ca="1">IF(COUNTIF(OFFSET('別紙2-4(研修実施報告書)'!$I$8,(COLUMN()-COLUMN($J$9))*4,0,4,2),$C191),AV$9,"")</f>
        <v/>
      </c>
      <c r="AW191" s="332" t="str">
        <f ca="1">IF(COUNTIF(OFFSET('別紙2-4(研修実施報告書)'!$I$8,(COLUMN()-COLUMN($J$9))*4,0,4,2),$C191),AW$9,"")</f>
        <v/>
      </c>
      <c r="AX191" s="332" t="str">
        <f ca="1">IF(COUNTIF(OFFSET('別紙2-4(研修実施報告書)'!$I$8,(COLUMN()-COLUMN($J$9))*4,0,4,2),$C191),AX$9,"")</f>
        <v/>
      </c>
      <c r="AY191" s="332" t="str">
        <f ca="1">IF(COUNTIF(OFFSET('別紙2-4(研修実施報告書)'!$I$8,(COLUMN()-COLUMN($J$9))*4,0,4,2),$C191),AY$9,"")</f>
        <v/>
      </c>
      <c r="AZ191" s="332" t="str">
        <f ca="1">IF(COUNTIF(OFFSET('別紙2-4(研修実施報告書)'!$I$8,(COLUMN()-COLUMN($J$9))*4,0,4,2),$C191),AZ$9,"")</f>
        <v/>
      </c>
      <c r="BA191" s="332" t="str">
        <f ca="1">IF(COUNTIF(OFFSET('別紙2-4(研修実施報告書)'!$I$8,(COLUMN()-COLUMN($J$9))*4,0,4,2),$C191),BA$9,"")</f>
        <v/>
      </c>
      <c r="BB191" s="332" t="str">
        <f ca="1">IF(COUNTIF(OFFSET('別紙2-4(研修実施報告書)'!$I$8,(COLUMN()-COLUMN($J$9))*4,0,4,2),$C191),BB$9,"")</f>
        <v/>
      </c>
      <c r="BC191" s="332" t="str">
        <f ca="1">IF(COUNTIF(OFFSET('別紙2-4(研修実施報告書)'!$I$8,(COLUMN()-COLUMN($J$9))*4,0,4,2),$C191),BC$9,"")</f>
        <v/>
      </c>
      <c r="BD191" s="332" t="str">
        <f ca="1">IF(COUNTIF(OFFSET('別紙2-4(研修実施報告書)'!$I$8,(COLUMN()-COLUMN($J$9))*4,0,4,2),$C191),BD$9,"")</f>
        <v/>
      </c>
      <c r="BE191" s="332" t="str">
        <f ca="1">IF(COUNTIF(OFFSET('別紙2-4(研修実施報告書)'!$I$8,(COLUMN()-COLUMN($J$9))*4,0,4,2),$C191),BE$9,"")</f>
        <v/>
      </c>
      <c r="BF191" s="332" t="str">
        <f ca="1">IF(COUNTIF(OFFSET('別紙2-4(研修実施報告書)'!$I$8,(COLUMN()-COLUMN($J$9))*4,0,4,2),$C191),BF$9,"")</f>
        <v/>
      </c>
      <c r="BG191" s="332" t="str">
        <f ca="1">IF(COUNTIF(OFFSET('別紙2-4(研修実施報告書)'!$I$8,(COLUMN()-COLUMN($J$9))*4,0,4,2),$C191),BG$9,"")</f>
        <v/>
      </c>
      <c r="BH191" s="332" t="str">
        <f ca="1">IF(COUNTIF(OFFSET('別紙2-4(研修実施報告書)'!$I$8,(COLUMN()-COLUMN($J$9))*4,0,4,2),$C191),BH$9,"")</f>
        <v/>
      </c>
      <c r="BI191" s="332" t="str">
        <f ca="1">IF(COUNTIF(OFFSET('別紙2-4(研修実施報告書)'!$I$8,(COLUMN()-COLUMN($J$9))*4,0,4,2),$C191),BI$9,"")</f>
        <v/>
      </c>
      <c r="BJ191" s="332" t="str">
        <f ca="1">IF(COUNTIF(OFFSET('別紙2-4(研修実施報告書)'!$I$8,(COLUMN()-COLUMN($J$9))*4,0,4,2),$C191),BJ$9,"")</f>
        <v/>
      </c>
      <c r="BK191" s="332" t="str">
        <f ca="1">IF(COUNTIF(OFFSET('別紙2-4(研修実施報告書)'!$I$8,(COLUMN()-COLUMN($J$9))*4,0,4,2),$C191),BK$9,"")</f>
        <v/>
      </c>
      <c r="BL191" s="332" t="str">
        <f ca="1">IF(COUNTIF(OFFSET('別紙2-4(研修実施報告書)'!$I$8,(COLUMN()-COLUMN($J$9))*4,0,4,2),$C191),BL$9,"")</f>
        <v/>
      </c>
      <c r="BM191" s="332" t="str">
        <f ca="1">IF(COUNTIF(OFFSET('別紙2-4(研修実施報告書)'!$I$8,(COLUMN()-COLUMN($J$9))*4,0,4,2),$C191),BM$9,"")</f>
        <v/>
      </c>
      <c r="BN191" s="332" t="str">
        <f ca="1">IF(COUNTIF(OFFSET('別紙2-4(研修実施報告書)'!$I$8,(COLUMN()-COLUMN($J$9))*4,0,4,2),$C191),BN$9,"")</f>
        <v/>
      </c>
      <c r="BO191" s="332" t="str">
        <f ca="1">IF(COUNTIF(OFFSET('別紙2-4(研修実施報告書)'!$I$8,(COLUMN()-COLUMN($J$9))*4,0,4,2),$C191),BO$9,"")</f>
        <v/>
      </c>
      <c r="BP191" s="332" t="str">
        <f ca="1">IF(COUNTIF(OFFSET('別紙2-4(研修実施報告書)'!$I$8,(COLUMN()-COLUMN($J$9))*4,0,4,2),$C191),BP$9,"")</f>
        <v/>
      </c>
      <c r="BQ191" s="332" t="str">
        <f ca="1">IF(COUNTIF(OFFSET('別紙2-4(研修実施報告書)'!$I$8,(COLUMN()-COLUMN($J$9))*4,0,4,2),$C191),BQ$9,"")</f>
        <v/>
      </c>
      <c r="BR191" s="332" t="str">
        <f ca="1">IF(COUNTIF(OFFSET('別紙2-4(研修実施報告書)'!$I$8,(COLUMN()-COLUMN($J$9))*4,0,4,2),$C191),BR$9,"")</f>
        <v/>
      </c>
      <c r="BS191" s="332" t="str">
        <f ca="1">IF(COUNTIF(OFFSET('別紙2-4(研修実施報告書)'!$I$8,(COLUMN()-COLUMN($J$9))*4,0,4,2),$C191),BS$9,"")</f>
        <v/>
      </c>
      <c r="BT191" s="332" t="str">
        <f ca="1">IF(COUNTIF(OFFSET('別紙2-4(研修実施報告書)'!$I$8,(COLUMN()-COLUMN($J$9))*4,0,4,2),$C191),BT$9,"")</f>
        <v/>
      </c>
      <c r="BU191" s="332" t="str">
        <f ca="1">IF(COUNTIF(OFFSET('別紙2-4(研修実施報告書)'!$I$8,(COLUMN()-COLUMN($J$9))*4,0,4,2),$C191),BU$9,"")</f>
        <v/>
      </c>
      <c r="BV191" s="332" t="str">
        <f ca="1">IF(COUNTIF(OFFSET('別紙2-4(研修実施報告書)'!$I$8,(COLUMN()-COLUMN($J$9))*4,0,4,2),$C191),BV$9,"")</f>
        <v/>
      </c>
      <c r="BW191" s="332" t="str">
        <f ca="1">IF(COUNTIF(OFFSET('別紙2-4(研修実施報告書)'!$I$8,(COLUMN()-COLUMN($J$9))*4,0,4,2),$C191),BW$9,"")</f>
        <v/>
      </c>
      <c r="BX191" s="332" t="str">
        <f ca="1">IF(COUNTIF(OFFSET('別紙2-4(研修実施報告書)'!$I$8,(COLUMN()-COLUMN($J$9))*4,0,4,2),$C191),BX$9,"")</f>
        <v/>
      </c>
      <c r="BY191" s="332" t="str">
        <f ca="1">IF(COUNTIF(OFFSET('別紙2-4(研修実施報告書)'!$I$8,(COLUMN()-COLUMN($J$9))*4,0,4,2),$C191),BY$9,"")</f>
        <v/>
      </c>
      <c r="BZ191" s="332" t="str">
        <f ca="1">IF(COUNTIF(OFFSET('別紙2-4(研修実施報告書)'!$I$8,(COLUMN()-COLUMN($J$9))*4,0,4,2),$C191),BZ$9,"")</f>
        <v/>
      </c>
      <c r="CA191" s="332" t="str">
        <f ca="1">IF(COUNTIF(OFFSET('別紙2-4(研修実施報告書)'!$I$8,(COLUMN()-COLUMN($J$9))*4,0,4,2),$C191),CA$9,"")</f>
        <v/>
      </c>
      <c r="CB191" s="332" t="str">
        <f ca="1">IF(COUNTIF(OFFSET('別紙2-4(研修実施報告書)'!$I$8,(COLUMN()-COLUMN($J$9))*4,0,4,2),$C191),CB$9,"")</f>
        <v/>
      </c>
      <c r="CC191" s="332" t="str">
        <f ca="1">IF(COUNTIF(OFFSET('別紙2-4(研修実施報告書)'!$I$8,(COLUMN()-COLUMN($J$9))*4,0,4,2),$C191),CC$9,"")</f>
        <v/>
      </c>
      <c r="CD191" s="332" t="str">
        <f ca="1">IF(COUNTIF(OFFSET('別紙2-4(研修実施報告書)'!$I$8,(COLUMN()-COLUMN($J$9))*4,0,4,2),$C191),CD$9,"")</f>
        <v/>
      </c>
      <c r="CE191" s="332" t="str">
        <f ca="1">IF(COUNTIF(OFFSET('別紙2-4(研修実施報告書)'!$I$8,(COLUMN()-COLUMN($J$9))*4,0,4,2),$C191),CE$9,"")</f>
        <v/>
      </c>
      <c r="CF191" s="332" t="str">
        <f ca="1">IF(COUNTIF(OFFSET('別紙2-4(研修実施報告書)'!$I$8,(COLUMN()-COLUMN($J$9))*4,0,4,2),$C191),CF$9,"")</f>
        <v/>
      </c>
      <c r="CG191" s="332" t="str">
        <f ca="1">IF(COUNTIF(OFFSET('別紙2-4(研修実施報告書)'!$I$8,(COLUMN()-COLUMN($J$9))*4,0,4,2),$C191),CG$9,"")</f>
        <v/>
      </c>
      <c r="CH191" s="332" t="str">
        <f ca="1">IF(COUNTIF(OFFSET('別紙2-4(研修実施報告書)'!$I$8,(COLUMN()-COLUMN($J$9))*4,0,4,2),$C191),CH$9,"")</f>
        <v/>
      </c>
      <c r="CI191" s="332" t="str">
        <f ca="1">IF(COUNTIF(OFFSET('別紙2-4(研修実施報告書)'!$I$8,(COLUMN()-COLUMN($J$9))*4,0,4,2),$C191),CI$9,"")</f>
        <v/>
      </c>
      <c r="CJ191" s="332" t="str">
        <f ca="1">IF(COUNTIF(OFFSET('別紙2-4(研修実施報告書)'!$I$8,(COLUMN()-COLUMN($J$9))*4,0,4,2),$C191),CJ$9,"")</f>
        <v/>
      </c>
      <c r="CK191" s="332" t="str">
        <f ca="1">IF(COUNTIF(OFFSET('別紙2-4(研修実施報告書)'!$I$8,(COLUMN()-COLUMN($J$9))*4,0,4,2),$C191),CK$9,"")</f>
        <v/>
      </c>
      <c r="CL191" s="332" t="str">
        <f ca="1">IF(COUNTIF(OFFSET('別紙2-4(研修実施報告書)'!$I$8,(COLUMN()-COLUMN($J$9))*4,0,4,2),$C191),CL$9,"")</f>
        <v/>
      </c>
      <c r="CM191" s="332" t="str">
        <f ca="1">IF(COUNTIF(OFFSET('別紙2-4(研修実施報告書)'!$I$8,(COLUMN()-COLUMN($J$9))*4,0,4,2),$C191),CM$9,"")</f>
        <v/>
      </c>
      <c r="CN191" s="332" t="str">
        <f ca="1">IF(COUNTIF(OFFSET('別紙2-4(研修実施報告書)'!$I$8,(COLUMN()-COLUMN($J$9))*4,0,4,2),$C191),CN$9,"")</f>
        <v/>
      </c>
      <c r="CO191" s="332" t="str">
        <f ca="1">IF(COUNTIF(OFFSET('別紙2-4(研修実施報告書)'!$I$8,(COLUMN()-COLUMN($J$9))*4,0,4,2),$C191),CO$9,"")</f>
        <v/>
      </c>
      <c r="CP191" s="332" t="str">
        <f ca="1">IF(COUNTIF(OFFSET('別紙2-4(研修実施報告書)'!$I$8,(COLUMN()-COLUMN($J$9))*4,0,4,2),$C191),CP$9,"")</f>
        <v/>
      </c>
      <c r="CQ191" s="332" t="str">
        <f ca="1">IF(COUNTIF(OFFSET('別紙2-4(研修実施報告書)'!$I$8,(COLUMN()-COLUMN($J$9))*4,0,4,2),$C191),CQ$9,"")</f>
        <v/>
      </c>
      <c r="CR191" s="332" t="str">
        <f ca="1">IF(COUNTIF(OFFSET('別紙2-4(研修実施報告書)'!$I$8,(COLUMN()-COLUMN($J$9))*4,0,4,2),$C191),CR$9,"")</f>
        <v/>
      </c>
      <c r="CS191" s="332" t="str">
        <f ca="1">IF(COUNTIF(OFFSET('別紙2-4(研修実施報告書)'!$I$8,(COLUMN()-COLUMN($J$9))*4,0,4,2),$C191),CS$9,"")</f>
        <v/>
      </c>
      <c r="CT191" s="332" t="str">
        <f ca="1">IF(COUNTIF(OFFSET('別紙2-4(研修実施報告書)'!$I$8,(COLUMN()-COLUMN($J$9))*4,0,4,2),$C191),CT$9,"")</f>
        <v/>
      </c>
      <c r="CU191" s="332" t="str">
        <f ca="1">IF(COUNTIF(OFFSET('別紙2-4(研修実施報告書)'!$I$8,(COLUMN()-COLUMN($J$9))*4,0,4,2),$C191),CU$9,"")</f>
        <v/>
      </c>
      <c r="CV191" s="332" t="str">
        <f ca="1">IF(COUNTIF(OFFSET('別紙2-4(研修実施報告書)'!$I$8,(COLUMN()-COLUMN($J$9))*4,0,4,2),$C191),CV$9,"")</f>
        <v/>
      </c>
      <c r="CW191" s="332" t="str">
        <f ca="1">IF(COUNTIF(OFFSET('別紙2-4(研修実施報告書)'!$I$8,(COLUMN()-COLUMN($J$9))*4,0,4,2),$C191),CW$9,"")</f>
        <v/>
      </c>
      <c r="CX191" s="332" t="str">
        <f ca="1">IF(COUNTIF(OFFSET('別紙2-4(研修実施報告書)'!$I$8,(COLUMN()-COLUMN($J$9))*4,0,4,2),$C191),CX$9,"")</f>
        <v/>
      </c>
      <c r="CY191" s="332" t="str">
        <f ca="1">IF(COUNTIF(OFFSET('別紙2-4(研修実施報告書)'!$I$8,(COLUMN()-COLUMN($J$9))*4,0,4,2),$C191),CY$9,"")</f>
        <v/>
      </c>
      <c r="CZ191" s="332" t="str">
        <f ca="1">IF(COUNTIF(OFFSET('別紙2-4(研修実施報告書)'!$I$8,(COLUMN()-COLUMN($J$9))*4,0,4,2),$C191),CZ$9,"")</f>
        <v/>
      </c>
      <c r="DA191" s="332" t="str">
        <f ca="1">IF(COUNTIF(OFFSET('別紙2-4(研修実施報告書)'!$I$8,(COLUMN()-COLUMN($J$9))*4,0,4,2),$C191),DA$9,"")</f>
        <v/>
      </c>
      <c r="DB191" s="332" t="str">
        <f ca="1">IF(COUNTIF(OFFSET('別紙2-4(研修実施報告書)'!$I$8,(COLUMN()-COLUMN($J$9))*4,0,4,2),$C191),DB$9,"")</f>
        <v/>
      </c>
      <c r="DC191" s="332" t="str">
        <f ca="1">IF(COUNTIF(OFFSET('別紙2-4(研修実施報告書)'!$I$8,(COLUMN()-COLUMN($J$9))*4,0,4,2),$C191),DC$9,"")</f>
        <v/>
      </c>
      <c r="DD191" s="332" t="str">
        <f ca="1">IF(COUNTIF(OFFSET('別紙2-4(研修実施報告書)'!$I$8,(COLUMN()-COLUMN($J$9))*4,0,4,2),$C191),DD$9,"")</f>
        <v/>
      </c>
      <c r="DE191" s="332" t="str">
        <f ca="1">IF(COUNTIF(OFFSET('別紙2-4(研修実施報告書)'!$I$8,(COLUMN()-COLUMN($J$9))*4,0,4,2),$C191),DE$9,"")</f>
        <v/>
      </c>
      <c r="DF191" s="332" t="str">
        <f ca="1">IF(COUNTIF(OFFSET('別紙2-4(研修実施報告書)'!$I$8,(COLUMN()-COLUMN($J$9))*4,0,4,2),$C191),DF$9,"")</f>
        <v/>
      </c>
      <c r="DG191" s="332" t="str">
        <f ca="1">IF(COUNTIF(OFFSET('別紙2-4(研修実施報告書)'!$I$8,(COLUMN()-COLUMN($J$9))*4,0,4,2),$C191),DG$9,"")</f>
        <v/>
      </c>
      <c r="DH191" s="332" t="str">
        <f ca="1">IF(COUNTIF(OFFSET('別紙2-4(研修実施報告書)'!$I$8,(COLUMN()-COLUMN($J$9))*4,0,4,2),$C191),DH$9,"")</f>
        <v/>
      </c>
      <c r="DI191" s="332" t="str">
        <f ca="1">IF(COUNTIF(OFFSET('別紙2-4(研修実施報告書)'!$I$8,(COLUMN()-COLUMN($J$9))*4,0,4,2),$C191),DI$9,"")</f>
        <v/>
      </c>
      <c r="DJ191" s="332" t="str">
        <f ca="1">IF(COUNTIF(OFFSET('別紙2-4(研修実施報告書)'!$I$8,(COLUMN()-COLUMN($J$9))*4,0,4,2),$C191),DJ$9,"")</f>
        <v/>
      </c>
      <c r="DK191" s="332" t="str">
        <f ca="1">IF(COUNTIF(OFFSET('別紙2-4(研修実施報告書)'!$I$8,(COLUMN()-COLUMN($J$9))*4,0,4,2),$C191),DK$9,"")</f>
        <v/>
      </c>
      <c r="DL191" s="332" t="str">
        <f ca="1">IF(COUNTIF(OFFSET('別紙2-4(研修実施報告書)'!$I$8,(COLUMN()-COLUMN($J$9))*4,0,4,2),$C191),DL$9,"")</f>
        <v/>
      </c>
      <c r="DM191" s="332" t="str">
        <f ca="1">IF(COUNTIF(OFFSET('別紙2-4(研修実施報告書)'!$I$8,(COLUMN()-COLUMN($J$9))*4,0,4,2),$C191),DM$9,"")</f>
        <v/>
      </c>
      <c r="DN191" s="332" t="str">
        <f ca="1">IF(COUNTIF(OFFSET('別紙2-4(研修実施報告書)'!$I$8,(COLUMN()-COLUMN($J$9))*4,0,4,2),$C191),DN$9,"")</f>
        <v/>
      </c>
      <c r="DO191" s="332" t="str">
        <f ca="1">IF(COUNTIF(OFFSET('別紙2-4(研修実施報告書)'!$I$8,(COLUMN()-COLUMN($J$9))*4,0,4,2),$C191),DO$9,"")</f>
        <v/>
      </c>
      <c r="DP191" s="332" t="str">
        <f ca="1">IF(COUNTIF(OFFSET('別紙2-4(研修実施報告書)'!$I$8,(COLUMN()-COLUMN($J$9))*4,0,4,2),$C191),DP$9,"")</f>
        <v/>
      </c>
      <c r="DQ191" s="332" t="str">
        <f ca="1">IF(COUNTIF(OFFSET('別紙2-4(研修実施報告書)'!$I$8,(COLUMN()-COLUMN($J$9))*4,0,4,2),$C191),DQ$9,"")</f>
        <v/>
      </c>
      <c r="DR191" s="332" t="str">
        <f ca="1">IF(COUNTIF(OFFSET('別紙2-4(研修実施報告書)'!$I$8,(COLUMN()-COLUMN($J$9))*4,0,4,2),$C191),DR$9,"")</f>
        <v/>
      </c>
      <c r="DS191" s="332" t="str">
        <f ca="1">IF(COUNTIF(OFFSET('別紙2-4(研修実施報告書)'!$I$8,(COLUMN()-COLUMN($J$9))*4,0,4,2),$C191),DS$9,"")</f>
        <v/>
      </c>
      <c r="DT191" s="332" t="str">
        <f ca="1">IF(COUNTIF(OFFSET('別紙2-4(研修実施報告書)'!$I$8,(COLUMN()-COLUMN($J$9))*4,0,4,2),$C191),DT$9,"")</f>
        <v/>
      </c>
      <c r="DU191" s="332" t="str">
        <f ca="1">IF(COUNTIF(OFFSET('別紙2-4(研修実施報告書)'!$I$8,(COLUMN()-COLUMN($J$9))*4,0,4,2),$C191),DU$9,"")</f>
        <v/>
      </c>
      <c r="DV191" s="332" t="str">
        <f ca="1">IF(COUNTIF(OFFSET('別紙2-4(研修実施報告書)'!$I$8,(COLUMN()-COLUMN($J$9))*4,0,4,2),$C191),DV$9,"")</f>
        <v/>
      </c>
      <c r="DW191" s="332" t="str">
        <f ca="1">IF(COUNTIF(OFFSET('別紙2-4(研修実施報告書)'!$I$8,(COLUMN()-COLUMN($J$9))*4,0,4,2),$C191),DW$9,"")</f>
        <v/>
      </c>
      <c r="DX191" s="332" t="str">
        <f ca="1">IF(COUNTIF(OFFSET('別紙2-4(研修実施報告書)'!$I$8,(COLUMN()-COLUMN($J$9))*4,0,4,2),$C191),DX$9,"")</f>
        <v/>
      </c>
      <c r="DY191" s="332" t="str">
        <f ca="1">IF(COUNTIF(OFFSET('別紙2-4(研修実施報告書)'!$I$8,(COLUMN()-COLUMN($J$9))*4,0,4,2),$C191),DY$9,"")</f>
        <v/>
      </c>
      <c r="DZ191" s="332" t="str">
        <f ca="1">IF(COUNTIF(OFFSET('別紙2-4(研修実施報告書)'!$I$8,(COLUMN()-COLUMN($J$9))*4,0,4,2),$C191),DZ$9,"")</f>
        <v/>
      </c>
      <c r="EA191" s="332" t="str">
        <f ca="1">IF(COUNTIF(OFFSET('別紙2-4(研修実施報告書)'!$I$8,(COLUMN()-COLUMN($J$9))*4,0,4,2),$C191),EA$9,"")</f>
        <v/>
      </c>
      <c r="EB191" s="332" t="str">
        <f ca="1">IF(COUNTIF(OFFSET('別紙2-4(研修実施報告書)'!$I$8,(COLUMN()-COLUMN($J$9))*4,0,4,2),$C191),EB$9,"")</f>
        <v/>
      </c>
      <c r="EC191" s="332" t="str">
        <f ca="1">IF(COUNTIF(OFFSET('別紙2-4(研修実施報告書)'!$I$8,(COLUMN()-COLUMN($J$9))*4,0,4,2),$C191),EC$9,"")</f>
        <v/>
      </c>
      <c r="ED191" s="332" t="str">
        <f ca="1">IF(COUNTIF(OFFSET('別紙2-4(研修実施報告書)'!$I$8,(COLUMN()-COLUMN($J$9))*4,0,4,2),$C191),ED$9,"")</f>
        <v/>
      </c>
      <c r="EE191" s="332" t="str">
        <f ca="1">IF(COUNTIF(OFFSET('別紙2-4(研修実施報告書)'!$I$8,(COLUMN()-COLUMN($J$9))*4,0,4,2),$C191),EE$9,"")</f>
        <v/>
      </c>
      <c r="EF191" s="332" t="str">
        <f ca="1">IF(COUNTIF(OFFSET('別紙2-4(研修実施報告書)'!$I$8,(COLUMN()-COLUMN($J$9))*4,0,4,2),$C191),EF$9,"")</f>
        <v/>
      </c>
      <c r="EG191" s="332" t="str">
        <f ca="1">IF(COUNTIF(OFFSET('別紙2-4(研修実施報告書)'!$I$8,(COLUMN()-COLUMN($J$9))*4,0,4,2),$C191),EG$9,"")</f>
        <v/>
      </c>
      <c r="EH191" s="332" t="str">
        <f ca="1">IF(COUNTIF(OFFSET('別紙2-4(研修実施報告書)'!$I$8,(COLUMN()-COLUMN($J$9))*4,0,4,2),$C191),EH$9,"")</f>
        <v/>
      </c>
      <c r="EI191" s="332" t="str">
        <f ca="1">IF(COUNTIF(OFFSET('別紙2-4(研修実施報告書)'!$I$8,(COLUMN()-COLUMN($J$9))*4,0,4,2),$C191),EI$9,"")</f>
        <v/>
      </c>
      <c r="EJ191" s="332" t="str">
        <f ca="1">IF(COUNTIF(OFFSET('別紙2-4(研修実施報告書)'!$I$8,(COLUMN()-COLUMN($J$9))*4,0,4,2),$C191),EJ$9,"")</f>
        <v/>
      </c>
      <c r="EK191" s="332" t="str">
        <f ca="1">IF(COUNTIF(OFFSET('別紙2-4(研修実施報告書)'!$I$8,(COLUMN()-COLUMN($J$9))*4,0,4,2),$C191),EK$9,"")</f>
        <v/>
      </c>
      <c r="EL191" s="332" t="str">
        <f ca="1">IF(COUNTIF(OFFSET('別紙2-4(研修実施報告書)'!$I$8,(COLUMN()-COLUMN($J$9))*4,0,4,2),$C191),EL$9,"")</f>
        <v/>
      </c>
      <c r="EM191" s="332" t="str">
        <f ca="1">IF(COUNTIF(OFFSET('別紙2-4(研修実施報告書)'!$I$8,(COLUMN()-COLUMN($J$9))*4,0,4,2),$C191),EM$9,"")</f>
        <v/>
      </c>
      <c r="EN191" s="332" t="str">
        <f ca="1">IF(COUNTIF(OFFSET('別紙2-4(研修実施報告書)'!$I$8,(COLUMN()-COLUMN($J$9))*4,0,4,2),$C191),EN$9,"")</f>
        <v/>
      </c>
      <c r="EO191" s="332" t="str">
        <f ca="1">IF(COUNTIF(OFFSET('別紙2-4(研修実施報告書)'!$I$8,(COLUMN()-COLUMN($J$9))*4,0,4,2),$C191),EO$9,"")</f>
        <v/>
      </c>
      <c r="EP191" s="332" t="str">
        <f ca="1">IF(COUNTIF(OFFSET('別紙2-4(研修実施報告書)'!$I$8,(COLUMN()-COLUMN($J$9))*4,0,4,2),$C191),EP$9,"")</f>
        <v/>
      </c>
      <c r="EQ191" s="332" t="str">
        <f ca="1">IF(COUNTIF(OFFSET('別紙2-4(研修実施報告書)'!$I$8,(COLUMN()-COLUMN($J$9))*4,0,4,2),$C191),EQ$9,"")</f>
        <v/>
      </c>
      <c r="ER191" s="332" t="str">
        <f ca="1">IF(COUNTIF(OFFSET('別紙2-4(研修実施報告書)'!$I$8,(COLUMN()-COLUMN($J$9))*4,0,4,2),$C191),ER$9,"")</f>
        <v/>
      </c>
      <c r="ES191" s="332" t="str">
        <f ca="1">IF(COUNTIF(OFFSET('別紙2-4(研修実施報告書)'!$I$8,(COLUMN()-COLUMN($J$9))*4,0,4,2),$C191),ES$9,"")</f>
        <v/>
      </c>
      <c r="ET191" s="332" t="str">
        <f ca="1">IF(COUNTIF(OFFSET('別紙2-4(研修実施報告書)'!$I$8,(COLUMN()-COLUMN($J$9))*4,0,4,2),$C191),ET$9,"")</f>
        <v/>
      </c>
      <c r="EU191" s="332" t="str">
        <f ca="1">IF(COUNTIF(OFFSET('別紙2-4(研修実施報告書)'!$I$8,(COLUMN()-COLUMN($J$9))*4,0,4,2),$C191),EU$9,"")</f>
        <v/>
      </c>
      <c r="EV191" s="332" t="str">
        <f ca="1">IF(COUNTIF(OFFSET('別紙2-4(研修実施報告書)'!$I$8,(COLUMN()-COLUMN($J$9))*4,0,4,2),$C191),EV$9,"")</f>
        <v/>
      </c>
      <c r="EW191" s="332" t="str">
        <f ca="1">IF(COUNTIF(OFFSET('別紙2-4(研修実施報告書)'!$I$8,(COLUMN()-COLUMN($J$9))*4,0,4,2),$C191),EW$9,"")</f>
        <v/>
      </c>
      <c r="EX191" s="332" t="str">
        <f ca="1">IF(COUNTIF(OFFSET('別紙2-4(研修実施報告書)'!$I$8,(COLUMN()-COLUMN($J$9))*4,0,4,2),$C191),EX$9,"")</f>
        <v/>
      </c>
      <c r="EY191" s="332" t="str">
        <f ca="1">IF(COUNTIF(OFFSET('別紙2-4(研修実施報告書)'!$I$8,(COLUMN()-COLUMN($J$9))*4,0,4,2),$C191),EY$9,"")</f>
        <v/>
      </c>
      <c r="EZ191" s="332" t="str">
        <f ca="1">IF(COUNTIF(OFFSET('別紙2-4(研修実施報告書)'!$I$8,(COLUMN()-COLUMN($J$9))*4,0,4,2),$C191),EZ$9,"")</f>
        <v/>
      </c>
      <c r="FA191" s="332" t="str">
        <f ca="1">IF(COUNTIF(OFFSET('別紙2-4(研修実施報告書)'!$I$8,(COLUMN()-COLUMN($J$9))*4,0,4,2),$C191),FA$9,"")</f>
        <v/>
      </c>
      <c r="FB191" s="332" t="str">
        <f ca="1">IF(COUNTIF(OFFSET('別紙2-4(研修実施報告書)'!$I$8,(COLUMN()-COLUMN($J$9))*4,0,4,2),$C191),FB$9,"")</f>
        <v/>
      </c>
      <c r="FC191" s="332" t="str">
        <f ca="1">IF(COUNTIF(OFFSET('別紙2-4(研修実施報告書)'!$I$8,(COLUMN()-COLUMN($J$9))*4,0,4,2),$C191),FC$9,"")</f>
        <v/>
      </c>
      <c r="FD191" s="332" t="str">
        <f ca="1">IF(COUNTIF(OFFSET('別紙2-4(研修実施報告書)'!$I$8,(COLUMN()-COLUMN($J$9))*4,0,4,2),$C191),FD$9,"")</f>
        <v/>
      </c>
      <c r="FE191" s="332" t="str">
        <f ca="1">IF(COUNTIF(OFFSET('別紙2-4(研修実施報告書)'!$I$8,(COLUMN()-COLUMN($J$9))*4,0,4,2),$C191),FE$9,"")</f>
        <v/>
      </c>
      <c r="FF191" s="332" t="str">
        <f ca="1">IF(COUNTIF(OFFSET('別紙2-4(研修実施報告書)'!$I$8,(COLUMN()-COLUMN($J$9))*4,0,4,2),$C191),FF$9,"")</f>
        <v/>
      </c>
      <c r="FG191" s="332" t="str">
        <f ca="1">IF(COUNTIF(OFFSET('別紙2-4(研修実施報告書)'!$I$8,(COLUMN()-COLUMN($J$9))*4,0,4,2),$C191),FG$9,"")</f>
        <v/>
      </c>
      <c r="FH191" s="332" t="str">
        <f ca="1">IF(COUNTIF(OFFSET('別紙2-4(研修実施報告書)'!$I$8,(COLUMN()-COLUMN($J$9))*4,0,4,2),$C191),FH$9,"")</f>
        <v/>
      </c>
      <c r="FI191" s="332" t="str">
        <f ca="1">IF(COUNTIF(OFFSET('別紙2-4(研修実施報告書)'!$I$8,(COLUMN()-COLUMN($J$9))*4,0,4,2),$C191),FI$9,"")</f>
        <v/>
      </c>
      <c r="FJ191" s="332" t="str">
        <f ca="1">IF(COUNTIF(OFFSET('別紙2-4(研修実施報告書)'!$I$8,(COLUMN()-COLUMN($J$9))*4,0,4,2),$C191),FJ$9,"")</f>
        <v/>
      </c>
      <c r="FK191" s="332" t="str">
        <f ca="1">IF(COUNTIF(OFFSET('別紙2-4(研修実施報告書)'!$I$8,(COLUMN()-COLUMN($J$9))*4,0,4,2),$C191),FK$9,"")</f>
        <v/>
      </c>
      <c r="FL191" s="332" t="str">
        <f ca="1">IF(COUNTIF(OFFSET('別紙2-4(研修実施報告書)'!$I$8,(COLUMN()-COLUMN($J$9))*4,0,4,2),$C191),FL$9,"")</f>
        <v/>
      </c>
      <c r="FM191" s="332" t="str">
        <f ca="1">IF(COUNTIF(OFFSET('別紙2-4(研修実施報告書)'!$I$8,(COLUMN()-COLUMN($J$9))*4,0,4,2),$C191),FM$9,"")</f>
        <v/>
      </c>
      <c r="FN191" s="332" t="str">
        <f ca="1">IF(COUNTIF(OFFSET('別紙2-4(研修実施報告書)'!$I$8,(COLUMN()-COLUMN($J$9))*4,0,4,2),$C191),FN$9,"")</f>
        <v/>
      </c>
      <c r="FO191" s="332" t="str">
        <f ca="1">IF(COUNTIF(OFFSET('別紙2-4(研修実施報告書)'!$I$8,(COLUMN()-COLUMN($J$9))*4,0,4,2),$C191),FO$9,"")</f>
        <v/>
      </c>
      <c r="FP191" s="332" t="str">
        <f ca="1">IF(COUNTIF(OFFSET('別紙2-4(研修実施報告書)'!$I$8,(COLUMN()-COLUMN($J$9))*4,0,4,2),$C191),FP$9,"")</f>
        <v/>
      </c>
      <c r="FQ191" s="332" t="str">
        <f ca="1">IF(COUNTIF(OFFSET('別紙2-4(研修実施報告書)'!$I$8,(COLUMN()-COLUMN($J$9))*4,0,4,2),$C191),FQ$9,"")</f>
        <v/>
      </c>
      <c r="FR191" s="332" t="str">
        <f ca="1">IF(COUNTIF(OFFSET('別紙2-4(研修実施報告書)'!$I$8,(COLUMN()-COLUMN($J$9))*4,0,4,2),$C191),FR$9,"")</f>
        <v/>
      </c>
      <c r="FS191" s="332" t="str">
        <f ca="1">IF(COUNTIF(OFFSET('別紙2-4(研修実施報告書)'!$I$8,(COLUMN()-COLUMN($J$9))*4,0,4,2),$C191),FS$9,"")</f>
        <v/>
      </c>
      <c r="FT191" s="332" t="str">
        <f ca="1">IF(COUNTIF(OFFSET('別紙2-4(研修実施報告書)'!$I$8,(COLUMN()-COLUMN($J$9))*4,0,4,2),$C191),FT$9,"")</f>
        <v/>
      </c>
      <c r="FU191" s="332" t="str">
        <f ca="1">IF(COUNTIF(OFFSET('別紙2-4(研修実施報告書)'!$I$8,(COLUMN()-COLUMN($J$9))*4,0,4,2),$C191),FU$9,"")</f>
        <v/>
      </c>
      <c r="FV191" s="332" t="str">
        <f ca="1">IF(COUNTIF(OFFSET('別紙2-4(研修実施報告書)'!$I$8,(COLUMN()-COLUMN($J$9))*4,0,4,2),$C191),FV$9,"")</f>
        <v/>
      </c>
      <c r="FW191" s="332" t="str">
        <f ca="1">IF(COUNTIF(OFFSET('別紙2-4(研修実施報告書)'!$I$8,(COLUMN()-COLUMN($J$9))*4,0,4,2),$C191),FW$9,"")</f>
        <v/>
      </c>
      <c r="FX191" s="332" t="str">
        <f ca="1">IF(COUNTIF(OFFSET('別紙2-4(研修実施報告書)'!$I$8,(COLUMN()-COLUMN($J$9))*4,0,4,2),$C191),FX$9,"")</f>
        <v/>
      </c>
      <c r="FY191" s="332" t="str">
        <f ca="1">IF(COUNTIF(OFFSET('別紙2-4(研修実施報告書)'!$I$8,(COLUMN()-COLUMN($J$9))*4,0,4,2),$C191),FY$9,"")</f>
        <v/>
      </c>
      <c r="FZ191" s="332" t="str">
        <f ca="1">IF(COUNTIF(OFFSET('別紙2-4(研修実施報告書)'!$I$8,(COLUMN()-COLUMN($J$9))*4,0,4,2),$C191),FZ$9,"")</f>
        <v/>
      </c>
      <c r="GA191" s="332" t="str">
        <f ca="1">IF(COUNTIF(OFFSET('別紙2-4(研修実施報告書)'!$I$8,(COLUMN()-COLUMN($J$9))*4,0,4,2),$C191),GA$9,"")</f>
        <v/>
      </c>
      <c r="GB191" s="332" t="str">
        <f ca="1">IF(COUNTIF(OFFSET('別紙2-4(研修実施報告書)'!$I$8,(COLUMN()-COLUMN($J$9))*4,0,4,2),$C191),GB$9,"")</f>
        <v/>
      </c>
      <c r="GC191" s="332" t="str">
        <f ca="1">IF(COUNTIF(OFFSET('別紙2-4(研修実施報告書)'!$I$8,(COLUMN()-COLUMN($J$9))*4,0,4,2),$C191),GC$9,"")</f>
        <v/>
      </c>
      <c r="GD191" s="332" t="str">
        <f ca="1">IF(COUNTIF(OFFSET('別紙2-4(研修実施報告書)'!$I$8,(COLUMN()-COLUMN($J$9))*4,0,4,2),$C191),GD$9,"")</f>
        <v/>
      </c>
      <c r="GE191" s="332" t="str">
        <f ca="1">IF(COUNTIF(OFFSET('別紙2-4(研修実施報告書)'!$I$8,(COLUMN()-COLUMN($J$9))*4,0,4,2),$C191),GE$9,"")</f>
        <v/>
      </c>
      <c r="GF191" s="332" t="str">
        <f ca="1">IF(COUNTIF(OFFSET('別紙2-4(研修実施報告書)'!$I$8,(COLUMN()-COLUMN($J$9))*4,0,4,2),$C191),GF$9,"")</f>
        <v/>
      </c>
      <c r="GG191" s="332" t="str">
        <f ca="1">IF(COUNTIF(OFFSET('別紙2-4(研修実施報告書)'!$I$8,(COLUMN()-COLUMN($J$9))*4,0,4,2),$C191),GG$9,"")</f>
        <v/>
      </c>
      <c r="GH191" s="332" t="str">
        <f ca="1">IF(COUNTIF(OFFSET('別紙2-4(研修実施報告書)'!$I$8,(COLUMN()-COLUMN($J$9))*4,0,4,2),$C191),GH$9,"")</f>
        <v/>
      </c>
      <c r="GI191" s="332" t="str">
        <f ca="1">IF(COUNTIF(OFFSET('別紙2-4(研修実施報告書)'!$I$8,(COLUMN()-COLUMN($J$9))*4,0,4,2),$C191),GI$9,"")</f>
        <v/>
      </c>
      <c r="GJ191" s="332" t="str">
        <f ca="1">IF(COUNTIF(OFFSET('別紙2-4(研修実施報告書)'!$I$8,(COLUMN()-COLUMN($J$9))*4,0,4,2),$C191),GJ$9,"")</f>
        <v/>
      </c>
      <c r="GK191" s="332" t="str">
        <f ca="1">IF(COUNTIF(OFFSET('別紙2-4(研修実施報告書)'!$I$8,(COLUMN()-COLUMN($J$9))*4,0,4,2),$C191),GK$9,"")</f>
        <v/>
      </c>
      <c r="GL191" s="332" t="str">
        <f ca="1">IF(COUNTIF(OFFSET('別紙2-4(研修実施報告書)'!$I$8,(COLUMN()-COLUMN($J$9))*4,0,4,2),$C191),GL$9,"")</f>
        <v/>
      </c>
      <c r="GM191" s="332" t="str">
        <f ca="1">IF(COUNTIF(OFFSET('別紙2-4(研修実施報告書)'!$I$8,(COLUMN()-COLUMN($J$9))*4,0,4,2),$C191),GM$9,"")</f>
        <v/>
      </c>
      <c r="GN191" s="332" t="str">
        <f ca="1">IF(COUNTIF(OFFSET('別紙2-4(研修実施報告書)'!$I$8,(COLUMN()-COLUMN($J$9))*4,0,4,2),$C191),GN$9,"")</f>
        <v/>
      </c>
      <c r="GO191" s="332" t="str">
        <f ca="1">IF(COUNTIF(OFFSET('別紙2-4(研修実施報告書)'!$I$8,(COLUMN()-COLUMN($J$9))*4,0,4,2),$C191),GO$9,"")</f>
        <v/>
      </c>
      <c r="GP191" s="332" t="str">
        <f ca="1">IF(COUNTIF(OFFSET('別紙2-4(研修実施報告書)'!$I$8,(COLUMN()-COLUMN($J$9))*4,0,4,2),$C191),GP$9,"")</f>
        <v/>
      </c>
      <c r="GQ191" s="332" t="str">
        <f ca="1">IF(COUNTIF(OFFSET('別紙2-4(研修実施報告書)'!$I$8,(COLUMN()-COLUMN($J$9))*4,0,4,2),$C191),GQ$9,"")</f>
        <v/>
      </c>
      <c r="GR191" s="332" t="str">
        <f ca="1">IF(COUNTIF(OFFSET('別紙2-4(研修実施報告書)'!$I$8,(COLUMN()-COLUMN($J$9))*4,0,4,2),$C191),GR$9,"")</f>
        <v/>
      </c>
      <c r="GS191" s="332" t="str">
        <f ca="1">IF(COUNTIF(OFFSET('別紙2-4(研修実施報告書)'!$I$8,(COLUMN()-COLUMN($J$9))*4,0,4,2),$C191),GS$9,"")</f>
        <v/>
      </c>
      <c r="GT191" s="332" t="str">
        <f ca="1">IF(COUNTIF(OFFSET('別紙2-4(研修実施報告書)'!$I$8,(COLUMN()-COLUMN($J$9))*4,0,4,2),$C191),GT$9,"")</f>
        <v/>
      </c>
      <c r="GU191" s="332" t="str">
        <f ca="1">IF(COUNTIF(OFFSET('別紙2-4(研修実施報告書)'!$I$8,(COLUMN()-COLUMN($J$9))*4,0,4,2),$C191),GU$9,"")</f>
        <v/>
      </c>
      <c r="GV191" s="332" t="str">
        <f ca="1">IF(COUNTIF(OFFSET('別紙2-4(研修実施報告書)'!$I$8,(COLUMN()-COLUMN($J$9))*4,0,4,2),$C191),GV$9,"")</f>
        <v/>
      </c>
      <c r="GW191" s="332" t="str">
        <f ca="1">IF(COUNTIF(OFFSET('別紙2-4(研修実施報告書)'!$I$8,(COLUMN()-COLUMN($J$9))*4,0,4,2),$C191),GW$9,"")</f>
        <v/>
      </c>
      <c r="GX191" s="332" t="str">
        <f ca="1">IF(COUNTIF(OFFSET('別紙2-4(研修実施報告書)'!$I$8,(COLUMN()-COLUMN($J$9))*4,0,4,2),$C191),GX$9,"")</f>
        <v/>
      </c>
      <c r="GY191" s="332" t="str">
        <f ca="1">IF(COUNTIF(OFFSET('別紙2-4(研修実施報告書)'!$I$8,(COLUMN()-COLUMN($J$9))*4,0,4,2),$C191),GY$9,"")</f>
        <v/>
      </c>
      <c r="GZ191" s="332" t="str">
        <f ca="1">IF(COUNTIF(OFFSET('別紙2-4(研修実施報告書)'!$I$8,(COLUMN()-COLUMN($J$9))*4,0,4,2),$C191),GZ$9,"")</f>
        <v/>
      </c>
      <c r="HA191" s="332" t="str">
        <f ca="1">IF(COUNTIF(OFFSET('別紙2-4(研修実施報告書)'!$I$8,(COLUMN()-COLUMN($J$9))*4,0,4,2),$C191),HA$9,"")</f>
        <v/>
      </c>
      <c r="HB191" s="320"/>
    </row>
    <row r="192" spans="1:210" ht="18.75" customHeight="1">
      <c r="A192" s="325">
        <v>178</v>
      </c>
      <c r="B192" s="323" t="str">
        <f>IF(AND('別紙1-7(研修責任者教育担当者) '!E195="〇",'別紙1-7(研修責任者教育担当者) '!F195="〇"),"専任・兼任",IF('別紙1-7(研修責任者教育担当者) '!E195="〇","専任",IF('別紙1-7(研修責任者教育担当者) '!F195="〇","兼任","")))</f>
        <v/>
      </c>
      <c r="C192" s="324">
        <f>VLOOKUP(A192,'別紙1-7(研修責任者教育担当者) '!$B$18:$C$217,2,0)</f>
        <v>0</v>
      </c>
      <c r="D192" s="348" t="s">
        <v>175</v>
      </c>
      <c r="E192" s="349"/>
      <c r="F192" s="329" t="e">
        <f t="shared" si="6"/>
        <v>#DIV/0!</v>
      </c>
      <c r="G192" s="330" t="e">
        <f t="shared" ca="1" si="7"/>
        <v>#DIV/0!</v>
      </c>
      <c r="H192" s="318">
        <f t="shared" ca="1" si="8"/>
        <v>0</v>
      </c>
      <c r="I192" s="318"/>
      <c r="J192" s="332" t="str">
        <f ca="1">IF(COUNTIF(OFFSET('別紙2-4(研修実施報告書)'!$I$8,(COLUMN()-COLUMN($J$9))*4,0,4,2),$C192),J$9,"")</f>
        <v/>
      </c>
      <c r="K192" s="332" t="str">
        <f ca="1">IF(COUNTIF(OFFSET('別紙2-4(研修実施報告書)'!$I$8,(COLUMN()-COLUMN($J$9))*4,0,4,2),$C192),K$9,"")</f>
        <v/>
      </c>
      <c r="L192" s="332" t="str">
        <f ca="1">IF(COUNTIF(OFFSET('別紙2-4(研修実施報告書)'!$I$8,(COLUMN()-COLUMN($J$9))*4,0,4,2),$C192),L$9,"")</f>
        <v/>
      </c>
      <c r="M192" s="332" t="str">
        <f ca="1">IF(COUNTIF(OFFSET('別紙2-4(研修実施報告書)'!$I$8,(COLUMN()-COLUMN($J$9))*4,0,4,2),$C192),M$9,"")</f>
        <v/>
      </c>
      <c r="N192" s="332" t="str">
        <f ca="1">IF(COUNTIF(OFFSET('別紙2-4(研修実施報告書)'!$I$8,(COLUMN()-COLUMN($J$9))*4,0,4,2),$C192),N$9,"")</f>
        <v/>
      </c>
      <c r="O192" s="332" t="str">
        <f ca="1">IF(COUNTIF(OFFSET('別紙2-4(研修実施報告書)'!$I$8,(COLUMN()-COLUMN($J$9))*4,0,4,2),$C192),O$9,"")</f>
        <v/>
      </c>
      <c r="P192" s="332" t="str">
        <f ca="1">IF(COUNTIF(OFFSET('別紙2-4(研修実施報告書)'!$I$8,(COLUMN()-COLUMN($J$9))*4,0,4,2),$C192),P$9,"")</f>
        <v/>
      </c>
      <c r="Q192" s="332" t="str">
        <f ca="1">IF(COUNTIF(OFFSET('別紙2-4(研修実施報告書)'!$I$8,(COLUMN()-COLUMN($J$9))*4,0,4,2),$C192),Q$9,"")</f>
        <v/>
      </c>
      <c r="R192" s="332" t="str">
        <f ca="1">IF(COUNTIF(OFFSET('別紙2-4(研修実施報告書)'!$I$8,(COLUMN()-COLUMN($J$9))*4,0,4,2),$C192),R$9,"")</f>
        <v/>
      </c>
      <c r="S192" s="332" t="str">
        <f ca="1">IF(COUNTIF(OFFSET('別紙2-4(研修実施報告書)'!$I$8,(COLUMN()-COLUMN($J$9))*4,0,4,2),$C192),S$9,"")</f>
        <v/>
      </c>
      <c r="T192" s="332" t="str">
        <f ca="1">IF(COUNTIF(OFFSET('別紙2-4(研修実施報告書)'!$I$8,(COLUMN()-COLUMN($J$9))*4,0,4,2),$C192),T$9,"")</f>
        <v/>
      </c>
      <c r="U192" s="332" t="str">
        <f ca="1">IF(COUNTIF(OFFSET('別紙2-4(研修実施報告書)'!$I$8,(COLUMN()-COLUMN($J$9))*4,0,4,2),$C192),U$9,"")</f>
        <v/>
      </c>
      <c r="V192" s="332" t="str">
        <f ca="1">IF(COUNTIF(OFFSET('別紙2-4(研修実施報告書)'!$I$8,(COLUMN()-COLUMN($J$9))*4,0,4,2),$C192),V$9,"")</f>
        <v/>
      </c>
      <c r="W192" s="332" t="str">
        <f ca="1">IF(COUNTIF(OFFSET('別紙2-4(研修実施報告書)'!$I$8,(COLUMN()-COLUMN($J$9))*4,0,4,2),$C192),W$9,"")</f>
        <v/>
      </c>
      <c r="X192" s="332" t="str">
        <f ca="1">IF(COUNTIF(OFFSET('別紙2-4(研修実施報告書)'!$I$8,(COLUMN()-COLUMN($J$9))*4,0,4,2),$C192),X$9,"")</f>
        <v/>
      </c>
      <c r="Y192" s="332" t="str">
        <f ca="1">IF(COUNTIF(OFFSET('別紙2-4(研修実施報告書)'!$I$8,(COLUMN()-COLUMN($J$9))*4,0,4,2),$C192),Y$9,"")</f>
        <v/>
      </c>
      <c r="Z192" s="332" t="str">
        <f ca="1">IF(COUNTIF(OFFSET('別紙2-4(研修実施報告書)'!$I$8,(COLUMN()-COLUMN($J$9))*4,0,4,2),$C192),Z$9,"")</f>
        <v/>
      </c>
      <c r="AA192" s="332" t="str">
        <f ca="1">IF(COUNTIF(OFFSET('別紙2-4(研修実施報告書)'!$I$8,(COLUMN()-COLUMN($J$9))*4,0,4,2),$C192),AA$9,"")</f>
        <v/>
      </c>
      <c r="AB192" s="332" t="str">
        <f ca="1">IF(COUNTIF(OFFSET('別紙2-4(研修実施報告書)'!$I$8,(COLUMN()-COLUMN($J$9))*4,0,4,2),$C192),AB$9,"")</f>
        <v/>
      </c>
      <c r="AC192" s="332" t="str">
        <f ca="1">IF(COUNTIF(OFFSET('別紙2-4(研修実施報告書)'!$I$8,(COLUMN()-COLUMN($J$9))*4,0,4,2),$C192),AC$9,"")</f>
        <v/>
      </c>
      <c r="AD192" s="332" t="str">
        <f ca="1">IF(COUNTIF(OFFSET('別紙2-4(研修実施報告書)'!$I$8,(COLUMN()-COLUMN($J$9))*4,0,4,2),$C192),AD$9,"")</f>
        <v/>
      </c>
      <c r="AE192" s="332" t="str">
        <f ca="1">IF(COUNTIF(OFFSET('別紙2-4(研修実施報告書)'!$I$8,(COLUMN()-COLUMN($J$9))*4,0,4,2),$C192),AE$9,"")</f>
        <v/>
      </c>
      <c r="AF192" s="332" t="str">
        <f ca="1">IF(COUNTIF(OFFSET('別紙2-4(研修実施報告書)'!$I$8,(COLUMN()-COLUMN($J$9))*4,0,4,2),$C192),AF$9,"")</f>
        <v/>
      </c>
      <c r="AG192" s="332" t="str">
        <f ca="1">IF(COUNTIF(OFFSET('別紙2-4(研修実施報告書)'!$I$8,(COLUMN()-COLUMN($J$9))*4,0,4,2),$C192),AG$9,"")</f>
        <v/>
      </c>
      <c r="AH192" s="332" t="str">
        <f ca="1">IF(COUNTIF(OFFSET('別紙2-4(研修実施報告書)'!$I$8,(COLUMN()-COLUMN($J$9))*4,0,4,2),$C192),AH$9,"")</f>
        <v/>
      </c>
      <c r="AI192" s="332" t="str">
        <f ca="1">IF(COUNTIF(OFFSET('別紙2-4(研修実施報告書)'!$I$8,(COLUMN()-COLUMN($J$9))*4,0,4,2),$C192),AI$9,"")</f>
        <v/>
      </c>
      <c r="AJ192" s="332" t="str">
        <f ca="1">IF(COUNTIF(OFFSET('別紙2-4(研修実施報告書)'!$I$8,(COLUMN()-COLUMN($J$9))*4,0,4,2),$C192),AJ$9,"")</f>
        <v/>
      </c>
      <c r="AK192" s="332" t="str">
        <f ca="1">IF(COUNTIF(OFFSET('別紙2-4(研修実施報告書)'!$I$8,(COLUMN()-COLUMN($J$9))*4,0,4,2),$C192),AK$9,"")</f>
        <v/>
      </c>
      <c r="AL192" s="332" t="str">
        <f ca="1">IF(COUNTIF(OFFSET('別紙2-4(研修実施報告書)'!$I$8,(COLUMN()-COLUMN($J$9))*4,0,4,2),$C192),AL$9,"")</f>
        <v/>
      </c>
      <c r="AM192" s="332" t="str">
        <f ca="1">IF(COUNTIF(OFFSET('別紙2-4(研修実施報告書)'!$I$8,(COLUMN()-COLUMN($J$9))*4,0,4,2),$C192),AM$9,"")</f>
        <v/>
      </c>
      <c r="AN192" s="332" t="str">
        <f ca="1">IF(COUNTIF(OFFSET('別紙2-4(研修実施報告書)'!$I$8,(COLUMN()-COLUMN($J$9))*4,0,4,2),$C192),AN$9,"")</f>
        <v/>
      </c>
      <c r="AO192" s="332" t="str">
        <f ca="1">IF(COUNTIF(OFFSET('別紙2-4(研修実施報告書)'!$I$8,(COLUMN()-COLUMN($J$9))*4,0,4,2),$C192),AO$9,"")</f>
        <v/>
      </c>
      <c r="AP192" s="332" t="str">
        <f ca="1">IF(COUNTIF(OFFSET('別紙2-4(研修実施報告書)'!$I$8,(COLUMN()-COLUMN($J$9))*4,0,4,2),$C192),AP$9,"")</f>
        <v/>
      </c>
      <c r="AQ192" s="332" t="str">
        <f ca="1">IF(COUNTIF(OFFSET('別紙2-4(研修実施報告書)'!$I$8,(COLUMN()-COLUMN($J$9))*4,0,4,2),$C192),AQ$9,"")</f>
        <v/>
      </c>
      <c r="AR192" s="332" t="str">
        <f ca="1">IF(COUNTIF(OFFSET('別紙2-4(研修実施報告書)'!$I$8,(COLUMN()-COLUMN($J$9))*4,0,4,2),$C192),AR$9,"")</f>
        <v/>
      </c>
      <c r="AS192" s="332" t="str">
        <f ca="1">IF(COUNTIF(OFFSET('別紙2-4(研修実施報告書)'!$I$8,(COLUMN()-COLUMN($J$9))*4,0,4,2),$C192),AS$9,"")</f>
        <v/>
      </c>
      <c r="AT192" s="332" t="str">
        <f ca="1">IF(COUNTIF(OFFSET('別紙2-4(研修実施報告書)'!$I$8,(COLUMN()-COLUMN($J$9))*4,0,4,2),$C192),AT$9,"")</f>
        <v/>
      </c>
      <c r="AU192" s="332" t="str">
        <f ca="1">IF(COUNTIF(OFFSET('別紙2-4(研修実施報告書)'!$I$8,(COLUMN()-COLUMN($J$9))*4,0,4,2),$C192),AU$9,"")</f>
        <v/>
      </c>
      <c r="AV192" s="332" t="str">
        <f ca="1">IF(COUNTIF(OFFSET('別紙2-4(研修実施報告書)'!$I$8,(COLUMN()-COLUMN($J$9))*4,0,4,2),$C192),AV$9,"")</f>
        <v/>
      </c>
      <c r="AW192" s="332" t="str">
        <f ca="1">IF(COUNTIF(OFFSET('別紙2-4(研修実施報告書)'!$I$8,(COLUMN()-COLUMN($J$9))*4,0,4,2),$C192),AW$9,"")</f>
        <v/>
      </c>
      <c r="AX192" s="332" t="str">
        <f ca="1">IF(COUNTIF(OFFSET('別紙2-4(研修実施報告書)'!$I$8,(COLUMN()-COLUMN($J$9))*4,0,4,2),$C192),AX$9,"")</f>
        <v/>
      </c>
      <c r="AY192" s="332" t="str">
        <f ca="1">IF(COUNTIF(OFFSET('別紙2-4(研修実施報告書)'!$I$8,(COLUMN()-COLUMN($J$9))*4,0,4,2),$C192),AY$9,"")</f>
        <v/>
      </c>
      <c r="AZ192" s="332" t="str">
        <f ca="1">IF(COUNTIF(OFFSET('別紙2-4(研修実施報告書)'!$I$8,(COLUMN()-COLUMN($J$9))*4,0,4,2),$C192),AZ$9,"")</f>
        <v/>
      </c>
      <c r="BA192" s="332" t="str">
        <f ca="1">IF(COUNTIF(OFFSET('別紙2-4(研修実施報告書)'!$I$8,(COLUMN()-COLUMN($J$9))*4,0,4,2),$C192),BA$9,"")</f>
        <v/>
      </c>
      <c r="BB192" s="332" t="str">
        <f ca="1">IF(COUNTIF(OFFSET('別紙2-4(研修実施報告書)'!$I$8,(COLUMN()-COLUMN($J$9))*4,0,4,2),$C192),BB$9,"")</f>
        <v/>
      </c>
      <c r="BC192" s="332" t="str">
        <f ca="1">IF(COUNTIF(OFFSET('別紙2-4(研修実施報告書)'!$I$8,(COLUMN()-COLUMN($J$9))*4,0,4,2),$C192),BC$9,"")</f>
        <v/>
      </c>
      <c r="BD192" s="332" t="str">
        <f ca="1">IF(COUNTIF(OFFSET('別紙2-4(研修実施報告書)'!$I$8,(COLUMN()-COLUMN($J$9))*4,0,4,2),$C192),BD$9,"")</f>
        <v/>
      </c>
      <c r="BE192" s="332" t="str">
        <f ca="1">IF(COUNTIF(OFFSET('別紙2-4(研修実施報告書)'!$I$8,(COLUMN()-COLUMN($J$9))*4,0,4,2),$C192),BE$9,"")</f>
        <v/>
      </c>
      <c r="BF192" s="332" t="str">
        <f ca="1">IF(COUNTIF(OFFSET('別紙2-4(研修実施報告書)'!$I$8,(COLUMN()-COLUMN($J$9))*4,0,4,2),$C192),BF$9,"")</f>
        <v/>
      </c>
      <c r="BG192" s="332" t="str">
        <f ca="1">IF(COUNTIF(OFFSET('別紙2-4(研修実施報告書)'!$I$8,(COLUMN()-COLUMN($J$9))*4,0,4,2),$C192),BG$9,"")</f>
        <v/>
      </c>
      <c r="BH192" s="332" t="str">
        <f ca="1">IF(COUNTIF(OFFSET('別紙2-4(研修実施報告書)'!$I$8,(COLUMN()-COLUMN($J$9))*4,0,4,2),$C192),BH$9,"")</f>
        <v/>
      </c>
      <c r="BI192" s="332" t="str">
        <f ca="1">IF(COUNTIF(OFFSET('別紙2-4(研修実施報告書)'!$I$8,(COLUMN()-COLUMN($J$9))*4,0,4,2),$C192),BI$9,"")</f>
        <v/>
      </c>
      <c r="BJ192" s="332" t="str">
        <f ca="1">IF(COUNTIF(OFFSET('別紙2-4(研修実施報告書)'!$I$8,(COLUMN()-COLUMN($J$9))*4,0,4,2),$C192),BJ$9,"")</f>
        <v/>
      </c>
      <c r="BK192" s="332" t="str">
        <f ca="1">IF(COUNTIF(OFFSET('別紙2-4(研修実施報告書)'!$I$8,(COLUMN()-COLUMN($J$9))*4,0,4,2),$C192),BK$9,"")</f>
        <v/>
      </c>
      <c r="BL192" s="332" t="str">
        <f ca="1">IF(COUNTIF(OFFSET('別紙2-4(研修実施報告書)'!$I$8,(COLUMN()-COLUMN($J$9))*4,0,4,2),$C192),BL$9,"")</f>
        <v/>
      </c>
      <c r="BM192" s="332" t="str">
        <f ca="1">IF(COUNTIF(OFFSET('別紙2-4(研修実施報告書)'!$I$8,(COLUMN()-COLUMN($J$9))*4,0,4,2),$C192),BM$9,"")</f>
        <v/>
      </c>
      <c r="BN192" s="332" t="str">
        <f ca="1">IF(COUNTIF(OFFSET('別紙2-4(研修実施報告書)'!$I$8,(COLUMN()-COLUMN($J$9))*4,0,4,2),$C192),BN$9,"")</f>
        <v/>
      </c>
      <c r="BO192" s="332" t="str">
        <f ca="1">IF(COUNTIF(OFFSET('別紙2-4(研修実施報告書)'!$I$8,(COLUMN()-COLUMN($J$9))*4,0,4,2),$C192),BO$9,"")</f>
        <v/>
      </c>
      <c r="BP192" s="332" t="str">
        <f ca="1">IF(COUNTIF(OFFSET('別紙2-4(研修実施報告書)'!$I$8,(COLUMN()-COLUMN($J$9))*4,0,4,2),$C192),BP$9,"")</f>
        <v/>
      </c>
      <c r="BQ192" s="332" t="str">
        <f ca="1">IF(COUNTIF(OFFSET('別紙2-4(研修実施報告書)'!$I$8,(COLUMN()-COLUMN($J$9))*4,0,4,2),$C192),BQ$9,"")</f>
        <v/>
      </c>
      <c r="BR192" s="332" t="str">
        <f ca="1">IF(COUNTIF(OFFSET('別紙2-4(研修実施報告書)'!$I$8,(COLUMN()-COLUMN($J$9))*4,0,4,2),$C192),BR$9,"")</f>
        <v/>
      </c>
      <c r="BS192" s="332" t="str">
        <f ca="1">IF(COUNTIF(OFFSET('別紙2-4(研修実施報告書)'!$I$8,(COLUMN()-COLUMN($J$9))*4,0,4,2),$C192),BS$9,"")</f>
        <v/>
      </c>
      <c r="BT192" s="332" t="str">
        <f ca="1">IF(COUNTIF(OFFSET('別紙2-4(研修実施報告書)'!$I$8,(COLUMN()-COLUMN($J$9))*4,0,4,2),$C192),BT$9,"")</f>
        <v/>
      </c>
      <c r="BU192" s="332" t="str">
        <f ca="1">IF(COUNTIF(OFFSET('別紙2-4(研修実施報告書)'!$I$8,(COLUMN()-COLUMN($J$9))*4,0,4,2),$C192),BU$9,"")</f>
        <v/>
      </c>
      <c r="BV192" s="332" t="str">
        <f ca="1">IF(COUNTIF(OFFSET('別紙2-4(研修実施報告書)'!$I$8,(COLUMN()-COLUMN($J$9))*4,0,4,2),$C192),BV$9,"")</f>
        <v/>
      </c>
      <c r="BW192" s="332" t="str">
        <f ca="1">IF(COUNTIF(OFFSET('別紙2-4(研修実施報告書)'!$I$8,(COLUMN()-COLUMN($J$9))*4,0,4,2),$C192),BW$9,"")</f>
        <v/>
      </c>
      <c r="BX192" s="332" t="str">
        <f ca="1">IF(COUNTIF(OFFSET('別紙2-4(研修実施報告書)'!$I$8,(COLUMN()-COLUMN($J$9))*4,0,4,2),$C192),BX$9,"")</f>
        <v/>
      </c>
      <c r="BY192" s="332" t="str">
        <f ca="1">IF(COUNTIF(OFFSET('別紙2-4(研修実施報告書)'!$I$8,(COLUMN()-COLUMN($J$9))*4,0,4,2),$C192),BY$9,"")</f>
        <v/>
      </c>
      <c r="BZ192" s="332" t="str">
        <f ca="1">IF(COUNTIF(OFFSET('別紙2-4(研修実施報告書)'!$I$8,(COLUMN()-COLUMN($J$9))*4,0,4,2),$C192),BZ$9,"")</f>
        <v/>
      </c>
      <c r="CA192" s="332" t="str">
        <f ca="1">IF(COUNTIF(OFFSET('別紙2-4(研修実施報告書)'!$I$8,(COLUMN()-COLUMN($J$9))*4,0,4,2),$C192),CA$9,"")</f>
        <v/>
      </c>
      <c r="CB192" s="332" t="str">
        <f ca="1">IF(COUNTIF(OFFSET('別紙2-4(研修実施報告書)'!$I$8,(COLUMN()-COLUMN($J$9))*4,0,4,2),$C192),CB$9,"")</f>
        <v/>
      </c>
      <c r="CC192" s="332" t="str">
        <f ca="1">IF(COUNTIF(OFFSET('別紙2-4(研修実施報告書)'!$I$8,(COLUMN()-COLUMN($J$9))*4,0,4,2),$C192),CC$9,"")</f>
        <v/>
      </c>
      <c r="CD192" s="332" t="str">
        <f ca="1">IF(COUNTIF(OFFSET('別紙2-4(研修実施報告書)'!$I$8,(COLUMN()-COLUMN($J$9))*4,0,4,2),$C192),CD$9,"")</f>
        <v/>
      </c>
      <c r="CE192" s="332" t="str">
        <f ca="1">IF(COUNTIF(OFFSET('別紙2-4(研修実施報告書)'!$I$8,(COLUMN()-COLUMN($J$9))*4,0,4,2),$C192),CE$9,"")</f>
        <v/>
      </c>
      <c r="CF192" s="332" t="str">
        <f ca="1">IF(COUNTIF(OFFSET('別紙2-4(研修実施報告書)'!$I$8,(COLUMN()-COLUMN($J$9))*4,0,4,2),$C192),CF$9,"")</f>
        <v/>
      </c>
      <c r="CG192" s="332" t="str">
        <f ca="1">IF(COUNTIF(OFFSET('別紙2-4(研修実施報告書)'!$I$8,(COLUMN()-COLUMN($J$9))*4,0,4,2),$C192),CG$9,"")</f>
        <v/>
      </c>
      <c r="CH192" s="332" t="str">
        <f ca="1">IF(COUNTIF(OFFSET('別紙2-4(研修実施報告書)'!$I$8,(COLUMN()-COLUMN($J$9))*4,0,4,2),$C192),CH$9,"")</f>
        <v/>
      </c>
      <c r="CI192" s="332" t="str">
        <f ca="1">IF(COUNTIF(OFFSET('別紙2-4(研修実施報告書)'!$I$8,(COLUMN()-COLUMN($J$9))*4,0,4,2),$C192),CI$9,"")</f>
        <v/>
      </c>
      <c r="CJ192" s="332" t="str">
        <f ca="1">IF(COUNTIF(OFFSET('別紙2-4(研修実施報告書)'!$I$8,(COLUMN()-COLUMN($J$9))*4,0,4,2),$C192),CJ$9,"")</f>
        <v/>
      </c>
      <c r="CK192" s="332" t="str">
        <f ca="1">IF(COUNTIF(OFFSET('別紙2-4(研修実施報告書)'!$I$8,(COLUMN()-COLUMN($J$9))*4,0,4,2),$C192),CK$9,"")</f>
        <v/>
      </c>
      <c r="CL192" s="332" t="str">
        <f ca="1">IF(COUNTIF(OFFSET('別紙2-4(研修実施報告書)'!$I$8,(COLUMN()-COLUMN($J$9))*4,0,4,2),$C192),CL$9,"")</f>
        <v/>
      </c>
      <c r="CM192" s="332" t="str">
        <f ca="1">IF(COUNTIF(OFFSET('別紙2-4(研修実施報告書)'!$I$8,(COLUMN()-COLUMN($J$9))*4,0,4,2),$C192),CM$9,"")</f>
        <v/>
      </c>
      <c r="CN192" s="332" t="str">
        <f ca="1">IF(COUNTIF(OFFSET('別紙2-4(研修実施報告書)'!$I$8,(COLUMN()-COLUMN($J$9))*4,0,4,2),$C192),CN$9,"")</f>
        <v/>
      </c>
      <c r="CO192" s="332" t="str">
        <f ca="1">IF(COUNTIF(OFFSET('別紙2-4(研修実施報告書)'!$I$8,(COLUMN()-COLUMN($J$9))*4,0,4,2),$C192),CO$9,"")</f>
        <v/>
      </c>
      <c r="CP192" s="332" t="str">
        <f ca="1">IF(COUNTIF(OFFSET('別紙2-4(研修実施報告書)'!$I$8,(COLUMN()-COLUMN($J$9))*4,0,4,2),$C192),CP$9,"")</f>
        <v/>
      </c>
      <c r="CQ192" s="332" t="str">
        <f ca="1">IF(COUNTIF(OFFSET('別紙2-4(研修実施報告書)'!$I$8,(COLUMN()-COLUMN($J$9))*4,0,4,2),$C192),CQ$9,"")</f>
        <v/>
      </c>
      <c r="CR192" s="332" t="str">
        <f ca="1">IF(COUNTIF(OFFSET('別紙2-4(研修実施報告書)'!$I$8,(COLUMN()-COLUMN($J$9))*4,0,4,2),$C192),CR$9,"")</f>
        <v/>
      </c>
      <c r="CS192" s="332" t="str">
        <f ca="1">IF(COUNTIF(OFFSET('別紙2-4(研修実施報告書)'!$I$8,(COLUMN()-COLUMN($J$9))*4,0,4,2),$C192),CS$9,"")</f>
        <v/>
      </c>
      <c r="CT192" s="332" t="str">
        <f ca="1">IF(COUNTIF(OFFSET('別紙2-4(研修実施報告書)'!$I$8,(COLUMN()-COLUMN($J$9))*4,0,4,2),$C192),CT$9,"")</f>
        <v/>
      </c>
      <c r="CU192" s="332" t="str">
        <f ca="1">IF(COUNTIF(OFFSET('別紙2-4(研修実施報告書)'!$I$8,(COLUMN()-COLUMN($J$9))*4,0,4,2),$C192),CU$9,"")</f>
        <v/>
      </c>
      <c r="CV192" s="332" t="str">
        <f ca="1">IF(COUNTIF(OFFSET('別紙2-4(研修実施報告書)'!$I$8,(COLUMN()-COLUMN($J$9))*4,0,4,2),$C192),CV$9,"")</f>
        <v/>
      </c>
      <c r="CW192" s="332" t="str">
        <f ca="1">IF(COUNTIF(OFFSET('別紙2-4(研修実施報告書)'!$I$8,(COLUMN()-COLUMN($J$9))*4,0,4,2),$C192),CW$9,"")</f>
        <v/>
      </c>
      <c r="CX192" s="332" t="str">
        <f ca="1">IF(COUNTIF(OFFSET('別紙2-4(研修実施報告書)'!$I$8,(COLUMN()-COLUMN($J$9))*4,0,4,2),$C192),CX$9,"")</f>
        <v/>
      </c>
      <c r="CY192" s="332" t="str">
        <f ca="1">IF(COUNTIF(OFFSET('別紙2-4(研修実施報告書)'!$I$8,(COLUMN()-COLUMN($J$9))*4,0,4,2),$C192),CY$9,"")</f>
        <v/>
      </c>
      <c r="CZ192" s="332" t="str">
        <f ca="1">IF(COUNTIF(OFFSET('別紙2-4(研修実施報告書)'!$I$8,(COLUMN()-COLUMN($J$9))*4,0,4,2),$C192),CZ$9,"")</f>
        <v/>
      </c>
      <c r="DA192" s="332" t="str">
        <f ca="1">IF(COUNTIF(OFFSET('別紙2-4(研修実施報告書)'!$I$8,(COLUMN()-COLUMN($J$9))*4,0,4,2),$C192),DA$9,"")</f>
        <v/>
      </c>
      <c r="DB192" s="332" t="str">
        <f ca="1">IF(COUNTIF(OFFSET('別紙2-4(研修実施報告書)'!$I$8,(COLUMN()-COLUMN($J$9))*4,0,4,2),$C192),DB$9,"")</f>
        <v/>
      </c>
      <c r="DC192" s="332" t="str">
        <f ca="1">IF(COUNTIF(OFFSET('別紙2-4(研修実施報告書)'!$I$8,(COLUMN()-COLUMN($J$9))*4,0,4,2),$C192),DC$9,"")</f>
        <v/>
      </c>
      <c r="DD192" s="332" t="str">
        <f ca="1">IF(COUNTIF(OFFSET('別紙2-4(研修実施報告書)'!$I$8,(COLUMN()-COLUMN($J$9))*4,0,4,2),$C192),DD$9,"")</f>
        <v/>
      </c>
      <c r="DE192" s="332" t="str">
        <f ca="1">IF(COUNTIF(OFFSET('別紙2-4(研修実施報告書)'!$I$8,(COLUMN()-COLUMN($J$9))*4,0,4,2),$C192),DE$9,"")</f>
        <v/>
      </c>
      <c r="DF192" s="332" t="str">
        <f ca="1">IF(COUNTIF(OFFSET('別紙2-4(研修実施報告書)'!$I$8,(COLUMN()-COLUMN($J$9))*4,0,4,2),$C192),DF$9,"")</f>
        <v/>
      </c>
      <c r="DG192" s="332" t="str">
        <f ca="1">IF(COUNTIF(OFFSET('別紙2-4(研修実施報告書)'!$I$8,(COLUMN()-COLUMN($J$9))*4,0,4,2),$C192),DG$9,"")</f>
        <v/>
      </c>
      <c r="DH192" s="332" t="str">
        <f ca="1">IF(COUNTIF(OFFSET('別紙2-4(研修実施報告書)'!$I$8,(COLUMN()-COLUMN($J$9))*4,0,4,2),$C192),DH$9,"")</f>
        <v/>
      </c>
      <c r="DI192" s="332" t="str">
        <f ca="1">IF(COUNTIF(OFFSET('別紙2-4(研修実施報告書)'!$I$8,(COLUMN()-COLUMN($J$9))*4,0,4,2),$C192),DI$9,"")</f>
        <v/>
      </c>
      <c r="DJ192" s="332" t="str">
        <f ca="1">IF(COUNTIF(OFFSET('別紙2-4(研修実施報告書)'!$I$8,(COLUMN()-COLUMN($J$9))*4,0,4,2),$C192),DJ$9,"")</f>
        <v/>
      </c>
      <c r="DK192" s="332" t="str">
        <f ca="1">IF(COUNTIF(OFFSET('別紙2-4(研修実施報告書)'!$I$8,(COLUMN()-COLUMN($J$9))*4,0,4,2),$C192),DK$9,"")</f>
        <v/>
      </c>
      <c r="DL192" s="332" t="str">
        <f ca="1">IF(COUNTIF(OFFSET('別紙2-4(研修実施報告書)'!$I$8,(COLUMN()-COLUMN($J$9))*4,0,4,2),$C192),DL$9,"")</f>
        <v/>
      </c>
      <c r="DM192" s="332" t="str">
        <f ca="1">IF(COUNTIF(OFFSET('別紙2-4(研修実施報告書)'!$I$8,(COLUMN()-COLUMN($J$9))*4,0,4,2),$C192),DM$9,"")</f>
        <v/>
      </c>
      <c r="DN192" s="332" t="str">
        <f ca="1">IF(COUNTIF(OFFSET('別紙2-4(研修実施報告書)'!$I$8,(COLUMN()-COLUMN($J$9))*4,0,4,2),$C192),DN$9,"")</f>
        <v/>
      </c>
      <c r="DO192" s="332" t="str">
        <f ca="1">IF(COUNTIF(OFFSET('別紙2-4(研修実施報告書)'!$I$8,(COLUMN()-COLUMN($J$9))*4,0,4,2),$C192),DO$9,"")</f>
        <v/>
      </c>
      <c r="DP192" s="332" t="str">
        <f ca="1">IF(COUNTIF(OFFSET('別紙2-4(研修実施報告書)'!$I$8,(COLUMN()-COLUMN($J$9))*4,0,4,2),$C192),DP$9,"")</f>
        <v/>
      </c>
      <c r="DQ192" s="332" t="str">
        <f ca="1">IF(COUNTIF(OFFSET('別紙2-4(研修実施報告書)'!$I$8,(COLUMN()-COLUMN($J$9))*4,0,4,2),$C192),DQ$9,"")</f>
        <v/>
      </c>
      <c r="DR192" s="332" t="str">
        <f ca="1">IF(COUNTIF(OFFSET('別紙2-4(研修実施報告書)'!$I$8,(COLUMN()-COLUMN($J$9))*4,0,4,2),$C192),DR$9,"")</f>
        <v/>
      </c>
      <c r="DS192" s="332" t="str">
        <f ca="1">IF(COUNTIF(OFFSET('別紙2-4(研修実施報告書)'!$I$8,(COLUMN()-COLUMN($J$9))*4,0,4,2),$C192),DS$9,"")</f>
        <v/>
      </c>
      <c r="DT192" s="332" t="str">
        <f ca="1">IF(COUNTIF(OFFSET('別紙2-4(研修実施報告書)'!$I$8,(COLUMN()-COLUMN($J$9))*4,0,4,2),$C192),DT$9,"")</f>
        <v/>
      </c>
      <c r="DU192" s="332" t="str">
        <f ca="1">IF(COUNTIF(OFFSET('別紙2-4(研修実施報告書)'!$I$8,(COLUMN()-COLUMN($J$9))*4,0,4,2),$C192),DU$9,"")</f>
        <v/>
      </c>
      <c r="DV192" s="332" t="str">
        <f ca="1">IF(COUNTIF(OFFSET('別紙2-4(研修実施報告書)'!$I$8,(COLUMN()-COLUMN($J$9))*4,0,4,2),$C192),DV$9,"")</f>
        <v/>
      </c>
      <c r="DW192" s="332" t="str">
        <f ca="1">IF(COUNTIF(OFFSET('別紙2-4(研修実施報告書)'!$I$8,(COLUMN()-COLUMN($J$9))*4,0,4,2),$C192),DW$9,"")</f>
        <v/>
      </c>
      <c r="DX192" s="332" t="str">
        <f ca="1">IF(COUNTIF(OFFSET('別紙2-4(研修実施報告書)'!$I$8,(COLUMN()-COLUMN($J$9))*4,0,4,2),$C192),DX$9,"")</f>
        <v/>
      </c>
      <c r="DY192" s="332" t="str">
        <f ca="1">IF(COUNTIF(OFFSET('別紙2-4(研修実施報告書)'!$I$8,(COLUMN()-COLUMN($J$9))*4,0,4,2),$C192),DY$9,"")</f>
        <v/>
      </c>
      <c r="DZ192" s="332" t="str">
        <f ca="1">IF(COUNTIF(OFFSET('別紙2-4(研修実施報告書)'!$I$8,(COLUMN()-COLUMN($J$9))*4,0,4,2),$C192),DZ$9,"")</f>
        <v/>
      </c>
      <c r="EA192" s="332" t="str">
        <f ca="1">IF(COUNTIF(OFFSET('別紙2-4(研修実施報告書)'!$I$8,(COLUMN()-COLUMN($J$9))*4,0,4,2),$C192),EA$9,"")</f>
        <v/>
      </c>
      <c r="EB192" s="332" t="str">
        <f ca="1">IF(COUNTIF(OFFSET('別紙2-4(研修実施報告書)'!$I$8,(COLUMN()-COLUMN($J$9))*4,0,4,2),$C192),EB$9,"")</f>
        <v/>
      </c>
      <c r="EC192" s="332" t="str">
        <f ca="1">IF(COUNTIF(OFFSET('別紙2-4(研修実施報告書)'!$I$8,(COLUMN()-COLUMN($J$9))*4,0,4,2),$C192),EC$9,"")</f>
        <v/>
      </c>
      <c r="ED192" s="332" t="str">
        <f ca="1">IF(COUNTIF(OFFSET('別紙2-4(研修実施報告書)'!$I$8,(COLUMN()-COLUMN($J$9))*4,0,4,2),$C192),ED$9,"")</f>
        <v/>
      </c>
      <c r="EE192" s="332" t="str">
        <f ca="1">IF(COUNTIF(OFFSET('別紙2-4(研修実施報告書)'!$I$8,(COLUMN()-COLUMN($J$9))*4,0,4,2),$C192),EE$9,"")</f>
        <v/>
      </c>
      <c r="EF192" s="332" t="str">
        <f ca="1">IF(COUNTIF(OFFSET('別紙2-4(研修実施報告書)'!$I$8,(COLUMN()-COLUMN($J$9))*4,0,4,2),$C192),EF$9,"")</f>
        <v/>
      </c>
      <c r="EG192" s="332" t="str">
        <f ca="1">IF(COUNTIF(OFFSET('別紙2-4(研修実施報告書)'!$I$8,(COLUMN()-COLUMN($J$9))*4,0,4,2),$C192),EG$9,"")</f>
        <v/>
      </c>
      <c r="EH192" s="332" t="str">
        <f ca="1">IF(COUNTIF(OFFSET('別紙2-4(研修実施報告書)'!$I$8,(COLUMN()-COLUMN($J$9))*4,0,4,2),$C192),EH$9,"")</f>
        <v/>
      </c>
      <c r="EI192" s="332" t="str">
        <f ca="1">IF(COUNTIF(OFFSET('別紙2-4(研修実施報告書)'!$I$8,(COLUMN()-COLUMN($J$9))*4,0,4,2),$C192),EI$9,"")</f>
        <v/>
      </c>
      <c r="EJ192" s="332" t="str">
        <f ca="1">IF(COUNTIF(OFFSET('別紙2-4(研修実施報告書)'!$I$8,(COLUMN()-COLUMN($J$9))*4,0,4,2),$C192),EJ$9,"")</f>
        <v/>
      </c>
      <c r="EK192" s="332" t="str">
        <f ca="1">IF(COUNTIF(OFFSET('別紙2-4(研修実施報告書)'!$I$8,(COLUMN()-COLUMN($J$9))*4,0,4,2),$C192),EK$9,"")</f>
        <v/>
      </c>
      <c r="EL192" s="332" t="str">
        <f ca="1">IF(COUNTIF(OFFSET('別紙2-4(研修実施報告書)'!$I$8,(COLUMN()-COLUMN($J$9))*4,0,4,2),$C192),EL$9,"")</f>
        <v/>
      </c>
      <c r="EM192" s="332" t="str">
        <f ca="1">IF(COUNTIF(OFFSET('別紙2-4(研修実施報告書)'!$I$8,(COLUMN()-COLUMN($J$9))*4,0,4,2),$C192),EM$9,"")</f>
        <v/>
      </c>
      <c r="EN192" s="332" t="str">
        <f ca="1">IF(COUNTIF(OFFSET('別紙2-4(研修実施報告書)'!$I$8,(COLUMN()-COLUMN($J$9))*4,0,4,2),$C192),EN$9,"")</f>
        <v/>
      </c>
      <c r="EO192" s="332" t="str">
        <f ca="1">IF(COUNTIF(OFFSET('別紙2-4(研修実施報告書)'!$I$8,(COLUMN()-COLUMN($J$9))*4,0,4,2),$C192),EO$9,"")</f>
        <v/>
      </c>
      <c r="EP192" s="332" t="str">
        <f ca="1">IF(COUNTIF(OFFSET('別紙2-4(研修実施報告書)'!$I$8,(COLUMN()-COLUMN($J$9))*4,0,4,2),$C192),EP$9,"")</f>
        <v/>
      </c>
      <c r="EQ192" s="332" t="str">
        <f ca="1">IF(COUNTIF(OFFSET('別紙2-4(研修実施報告書)'!$I$8,(COLUMN()-COLUMN($J$9))*4,0,4,2),$C192),EQ$9,"")</f>
        <v/>
      </c>
      <c r="ER192" s="332" t="str">
        <f ca="1">IF(COUNTIF(OFFSET('別紙2-4(研修実施報告書)'!$I$8,(COLUMN()-COLUMN($J$9))*4,0,4,2),$C192),ER$9,"")</f>
        <v/>
      </c>
      <c r="ES192" s="332" t="str">
        <f ca="1">IF(COUNTIF(OFFSET('別紙2-4(研修実施報告書)'!$I$8,(COLUMN()-COLUMN($J$9))*4,0,4,2),$C192),ES$9,"")</f>
        <v/>
      </c>
      <c r="ET192" s="332" t="str">
        <f ca="1">IF(COUNTIF(OFFSET('別紙2-4(研修実施報告書)'!$I$8,(COLUMN()-COLUMN($J$9))*4,0,4,2),$C192),ET$9,"")</f>
        <v/>
      </c>
      <c r="EU192" s="332" t="str">
        <f ca="1">IF(COUNTIF(OFFSET('別紙2-4(研修実施報告書)'!$I$8,(COLUMN()-COLUMN($J$9))*4,0,4,2),$C192),EU$9,"")</f>
        <v/>
      </c>
      <c r="EV192" s="332" t="str">
        <f ca="1">IF(COUNTIF(OFFSET('別紙2-4(研修実施報告書)'!$I$8,(COLUMN()-COLUMN($J$9))*4,0,4,2),$C192),EV$9,"")</f>
        <v/>
      </c>
      <c r="EW192" s="332" t="str">
        <f ca="1">IF(COUNTIF(OFFSET('別紙2-4(研修実施報告書)'!$I$8,(COLUMN()-COLUMN($J$9))*4,0,4,2),$C192),EW$9,"")</f>
        <v/>
      </c>
      <c r="EX192" s="332" t="str">
        <f ca="1">IF(COUNTIF(OFFSET('別紙2-4(研修実施報告書)'!$I$8,(COLUMN()-COLUMN($J$9))*4,0,4,2),$C192),EX$9,"")</f>
        <v/>
      </c>
      <c r="EY192" s="332" t="str">
        <f ca="1">IF(COUNTIF(OFFSET('別紙2-4(研修実施報告書)'!$I$8,(COLUMN()-COLUMN($J$9))*4,0,4,2),$C192),EY$9,"")</f>
        <v/>
      </c>
      <c r="EZ192" s="332" t="str">
        <f ca="1">IF(COUNTIF(OFFSET('別紙2-4(研修実施報告書)'!$I$8,(COLUMN()-COLUMN($J$9))*4,0,4,2),$C192),EZ$9,"")</f>
        <v/>
      </c>
      <c r="FA192" s="332" t="str">
        <f ca="1">IF(COUNTIF(OFFSET('別紙2-4(研修実施報告書)'!$I$8,(COLUMN()-COLUMN($J$9))*4,0,4,2),$C192),FA$9,"")</f>
        <v/>
      </c>
      <c r="FB192" s="332" t="str">
        <f ca="1">IF(COUNTIF(OFFSET('別紙2-4(研修実施報告書)'!$I$8,(COLUMN()-COLUMN($J$9))*4,0,4,2),$C192),FB$9,"")</f>
        <v/>
      </c>
      <c r="FC192" s="332" t="str">
        <f ca="1">IF(COUNTIF(OFFSET('別紙2-4(研修実施報告書)'!$I$8,(COLUMN()-COLUMN($J$9))*4,0,4,2),$C192),FC$9,"")</f>
        <v/>
      </c>
      <c r="FD192" s="332" t="str">
        <f ca="1">IF(COUNTIF(OFFSET('別紙2-4(研修実施報告書)'!$I$8,(COLUMN()-COLUMN($J$9))*4,0,4,2),$C192),FD$9,"")</f>
        <v/>
      </c>
      <c r="FE192" s="332" t="str">
        <f ca="1">IF(COUNTIF(OFFSET('別紙2-4(研修実施報告書)'!$I$8,(COLUMN()-COLUMN($J$9))*4,0,4,2),$C192),FE$9,"")</f>
        <v/>
      </c>
      <c r="FF192" s="332" t="str">
        <f ca="1">IF(COUNTIF(OFFSET('別紙2-4(研修実施報告書)'!$I$8,(COLUMN()-COLUMN($J$9))*4,0,4,2),$C192),FF$9,"")</f>
        <v/>
      </c>
      <c r="FG192" s="332" t="str">
        <f ca="1">IF(COUNTIF(OFFSET('別紙2-4(研修実施報告書)'!$I$8,(COLUMN()-COLUMN($J$9))*4,0,4,2),$C192),FG$9,"")</f>
        <v/>
      </c>
      <c r="FH192" s="332" t="str">
        <f ca="1">IF(COUNTIF(OFFSET('別紙2-4(研修実施報告書)'!$I$8,(COLUMN()-COLUMN($J$9))*4,0,4,2),$C192),FH$9,"")</f>
        <v/>
      </c>
      <c r="FI192" s="332" t="str">
        <f ca="1">IF(COUNTIF(OFFSET('別紙2-4(研修実施報告書)'!$I$8,(COLUMN()-COLUMN($J$9))*4,0,4,2),$C192),FI$9,"")</f>
        <v/>
      </c>
      <c r="FJ192" s="332" t="str">
        <f ca="1">IF(COUNTIF(OFFSET('別紙2-4(研修実施報告書)'!$I$8,(COLUMN()-COLUMN($J$9))*4,0,4,2),$C192),FJ$9,"")</f>
        <v/>
      </c>
      <c r="FK192" s="332" t="str">
        <f ca="1">IF(COUNTIF(OFFSET('別紙2-4(研修実施報告書)'!$I$8,(COLUMN()-COLUMN($J$9))*4,0,4,2),$C192),FK$9,"")</f>
        <v/>
      </c>
      <c r="FL192" s="332" t="str">
        <f ca="1">IF(COUNTIF(OFFSET('別紙2-4(研修実施報告書)'!$I$8,(COLUMN()-COLUMN($J$9))*4,0,4,2),$C192),FL$9,"")</f>
        <v/>
      </c>
      <c r="FM192" s="332" t="str">
        <f ca="1">IF(COUNTIF(OFFSET('別紙2-4(研修実施報告書)'!$I$8,(COLUMN()-COLUMN($J$9))*4,0,4,2),$C192),FM$9,"")</f>
        <v/>
      </c>
      <c r="FN192" s="332" t="str">
        <f ca="1">IF(COUNTIF(OFFSET('別紙2-4(研修実施報告書)'!$I$8,(COLUMN()-COLUMN($J$9))*4,0,4,2),$C192),FN$9,"")</f>
        <v/>
      </c>
      <c r="FO192" s="332" t="str">
        <f ca="1">IF(COUNTIF(OFFSET('別紙2-4(研修実施報告書)'!$I$8,(COLUMN()-COLUMN($J$9))*4,0,4,2),$C192),FO$9,"")</f>
        <v/>
      </c>
      <c r="FP192" s="332" t="str">
        <f ca="1">IF(COUNTIF(OFFSET('別紙2-4(研修実施報告書)'!$I$8,(COLUMN()-COLUMN($J$9))*4,0,4,2),$C192),FP$9,"")</f>
        <v/>
      </c>
      <c r="FQ192" s="332" t="str">
        <f ca="1">IF(COUNTIF(OFFSET('別紙2-4(研修実施報告書)'!$I$8,(COLUMN()-COLUMN($J$9))*4,0,4,2),$C192),FQ$9,"")</f>
        <v/>
      </c>
      <c r="FR192" s="332" t="str">
        <f ca="1">IF(COUNTIF(OFFSET('別紙2-4(研修実施報告書)'!$I$8,(COLUMN()-COLUMN($J$9))*4,0,4,2),$C192),FR$9,"")</f>
        <v/>
      </c>
      <c r="FS192" s="332" t="str">
        <f ca="1">IF(COUNTIF(OFFSET('別紙2-4(研修実施報告書)'!$I$8,(COLUMN()-COLUMN($J$9))*4,0,4,2),$C192),FS$9,"")</f>
        <v/>
      </c>
      <c r="FT192" s="332" t="str">
        <f ca="1">IF(COUNTIF(OFFSET('別紙2-4(研修実施報告書)'!$I$8,(COLUMN()-COLUMN($J$9))*4,0,4,2),$C192),FT$9,"")</f>
        <v/>
      </c>
      <c r="FU192" s="332" t="str">
        <f ca="1">IF(COUNTIF(OFFSET('別紙2-4(研修実施報告書)'!$I$8,(COLUMN()-COLUMN($J$9))*4,0,4,2),$C192),FU$9,"")</f>
        <v/>
      </c>
      <c r="FV192" s="332" t="str">
        <f ca="1">IF(COUNTIF(OFFSET('別紙2-4(研修実施報告書)'!$I$8,(COLUMN()-COLUMN($J$9))*4,0,4,2),$C192),FV$9,"")</f>
        <v/>
      </c>
      <c r="FW192" s="332" t="str">
        <f ca="1">IF(COUNTIF(OFFSET('別紙2-4(研修実施報告書)'!$I$8,(COLUMN()-COLUMN($J$9))*4,0,4,2),$C192),FW$9,"")</f>
        <v/>
      </c>
      <c r="FX192" s="332" t="str">
        <f ca="1">IF(COUNTIF(OFFSET('別紙2-4(研修実施報告書)'!$I$8,(COLUMN()-COLUMN($J$9))*4,0,4,2),$C192),FX$9,"")</f>
        <v/>
      </c>
      <c r="FY192" s="332" t="str">
        <f ca="1">IF(COUNTIF(OFFSET('別紙2-4(研修実施報告書)'!$I$8,(COLUMN()-COLUMN($J$9))*4,0,4,2),$C192),FY$9,"")</f>
        <v/>
      </c>
      <c r="FZ192" s="332" t="str">
        <f ca="1">IF(COUNTIF(OFFSET('別紙2-4(研修実施報告書)'!$I$8,(COLUMN()-COLUMN($J$9))*4,0,4,2),$C192),FZ$9,"")</f>
        <v/>
      </c>
      <c r="GA192" s="332" t="str">
        <f ca="1">IF(COUNTIF(OFFSET('別紙2-4(研修実施報告書)'!$I$8,(COLUMN()-COLUMN($J$9))*4,0,4,2),$C192),GA$9,"")</f>
        <v/>
      </c>
      <c r="GB192" s="332" t="str">
        <f ca="1">IF(COUNTIF(OFFSET('別紙2-4(研修実施報告書)'!$I$8,(COLUMN()-COLUMN($J$9))*4,0,4,2),$C192),GB$9,"")</f>
        <v/>
      </c>
      <c r="GC192" s="332" t="str">
        <f ca="1">IF(COUNTIF(OFFSET('別紙2-4(研修実施報告書)'!$I$8,(COLUMN()-COLUMN($J$9))*4,0,4,2),$C192),GC$9,"")</f>
        <v/>
      </c>
      <c r="GD192" s="332" t="str">
        <f ca="1">IF(COUNTIF(OFFSET('別紙2-4(研修実施報告書)'!$I$8,(COLUMN()-COLUMN($J$9))*4,0,4,2),$C192),GD$9,"")</f>
        <v/>
      </c>
      <c r="GE192" s="332" t="str">
        <f ca="1">IF(COUNTIF(OFFSET('別紙2-4(研修実施報告書)'!$I$8,(COLUMN()-COLUMN($J$9))*4,0,4,2),$C192),GE$9,"")</f>
        <v/>
      </c>
      <c r="GF192" s="332" t="str">
        <f ca="1">IF(COUNTIF(OFFSET('別紙2-4(研修実施報告書)'!$I$8,(COLUMN()-COLUMN($J$9))*4,0,4,2),$C192),GF$9,"")</f>
        <v/>
      </c>
      <c r="GG192" s="332" t="str">
        <f ca="1">IF(COUNTIF(OFFSET('別紙2-4(研修実施報告書)'!$I$8,(COLUMN()-COLUMN($J$9))*4,0,4,2),$C192),GG$9,"")</f>
        <v/>
      </c>
      <c r="GH192" s="332" t="str">
        <f ca="1">IF(COUNTIF(OFFSET('別紙2-4(研修実施報告書)'!$I$8,(COLUMN()-COLUMN($J$9))*4,0,4,2),$C192),GH$9,"")</f>
        <v/>
      </c>
      <c r="GI192" s="332" t="str">
        <f ca="1">IF(COUNTIF(OFFSET('別紙2-4(研修実施報告書)'!$I$8,(COLUMN()-COLUMN($J$9))*4,0,4,2),$C192),GI$9,"")</f>
        <v/>
      </c>
      <c r="GJ192" s="332" t="str">
        <f ca="1">IF(COUNTIF(OFFSET('別紙2-4(研修実施報告書)'!$I$8,(COLUMN()-COLUMN($J$9))*4,0,4,2),$C192),GJ$9,"")</f>
        <v/>
      </c>
      <c r="GK192" s="332" t="str">
        <f ca="1">IF(COUNTIF(OFFSET('別紙2-4(研修実施報告書)'!$I$8,(COLUMN()-COLUMN($J$9))*4,0,4,2),$C192),GK$9,"")</f>
        <v/>
      </c>
      <c r="GL192" s="332" t="str">
        <f ca="1">IF(COUNTIF(OFFSET('別紙2-4(研修実施報告書)'!$I$8,(COLUMN()-COLUMN($J$9))*4,0,4,2),$C192),GL$9,"")</f>
        <v/>
      </c>
      <c r="GM192" s="332" t="str">
        <f ca="1">IF(COUNTIF(OFFSET('別紙2-4(研修実施報告書)'!$I$8,(COLUMN()-COLUMN($J$9))*4,0,4,2),$C192),GM$9,"")</f>
        <v/>
      </c>
      <c r="GN192" s="332" t="str">
        <f ca="1">IF(COUNTIF(OFFSET('別紙2-4(研修実施報告書)'!$I$8,(COLUMN()-COLUMN($J$9))*4,0,4,2),$C192),GN$9,"")</f>
        <v/>
      </c>
      <c r="GO192" s="332" t="str">
        <f ca="1">IF(COUNTIF(OFFSET('別紙2-4(研修実施報告書)'!$I$8,(COLUMN()-COLUMN($J$9))*4,0,4,2),$C192),GO$9,"")</f>
        <v/>
      </c>
      <c r="GP192" s="332" t="str">
        <f ca="1">IF(COUNTIF(OFFSET('別紙2-4(研修実施報告書)'!$I$8,(COLUMN()-COLUMN($J$9))*4,0,4,2),$C192),GP$9,"")</f>
        <v/>
      </c>
      <c r="GQ192" s="332" t="str">
        <f ca="1">IF(COUNTIF(OFFSET('別紙2-4(研修実施報告書)'!$I$8,(COLUMN()-COLUMN($J$9))*4,0,4,2),$C192),GQ$9,"")</f>
        <v/>
      </c>
      <c r="GR192" s="332" t="str">
        <f ca="1">IF(COUNTIF(OFFSET('別紙2-4(研修実施報告書)'!$I$8,(COLUMN()-COLUMN($J$9))*4,0,4,2),$C192),GR$9,"")</f>
        <v/>
      </c>
      <c r="GS192" s="332" t="str">
        <f ca="1">IF(COUNTIF(OFFSET('別紙2-4(研修実施報告書)'!$I$8,(COLUMN()-COLUMN($J$9))*4,0,4,2),$C192),GS$9,"")</f>
        <v/>
      </c>
      <c r="GT192" s="332" t="str">
        <f ca="1">IF(COUNTIF(OFFSET('別紙2-4(研修実施報告書)'!$I$8,(COLUMN()-COLUMN($J$9))*4,0,4,2),$C192),GT$9,"")</f>
        <v/>
      </c>
      <c r="GU192" s="332" t="str">
        <f ca="1">IF(COUNTIF(OFFSET('別紙2-4(研修実施報告書)'!$I$8,(COLUMN()-COLUMN($J$9))*4,0,4,2),$C192),GU$9,"")</f>
        <v/>
      </c>
      <c r="GV192" s="332" t="str">
        <f ca="1">IF(COUNTIF(OFFSET('別紙2-4(研修実施報告書)'!$I$8,(COLUMN()-COLUMN($J$9))*4,0,4,2),$C192),GV$9,"")</f>
        <v/>
      </c>
      <c r="GW192" s="332" t="str">
        <f ca="1">IF(COUNTIF(OFFSET('別紙2-4(研修実施報告書)'!$I$8,(COLUMN()-COLUMN($J$9))*4,0,4,2),$C192),GW$9,"")</f>
        <v/>
      </c>
      <c r="GX192" s="332" t="str">
        <f ca="1">IF(COUNTIF(OFFSET('別紙2-4(研修実施報告書)'!$I$8,(COLUMN()-COLUMN($J$9))*4,0,4,2),$C192),GX$9,"")</f>
        <v/>
      </c>
      <c r="GY192" s="332" t="str">
        <f ca="1">IF(COUNTIF(OFFSET('別紙2-4(研修実施報告書)'!$I$8,(COLUMN()-COLUMN($J$9))*4,0,4,2),$C192),GY$9,"")</f>
        <v/>
      </c>
      <c r="GZ192" s="332" t="str">
        <f ca="1">IF(COUNTIF(OFFSET('別紙2-4(研修実施報告書)'!$I$8,(COLUMN()-COLUMN($J$9))*4,0,4,2),$C192),GZ$9,"")</f>
        <v/>
      </c>
      <c r="HA192" s="332" t="str">
        <f ca="1">IF(COUNTIF(OFFSET('別紙2-4(研修実施報告書)'!$I$8,(COLUMN()-COLUMN($J$9))*4,0,4,2),$C192),HA$9,"")</f>
        <v/>
      </c>
      <c r="HB192" s="320"/>
    </row>
    <row r="193" spans="1:210" ht="18.75" customHeight="1">
      <c r="A193" s="325">
        <v>179</v>
      </c>
      <c r="B193" s="323" t="str">
        <f>IF(AND('別紙1-7(研修責任者教育担当者) '!E196="〇",'別紙1-7(研修責任者教育担当者) '!F196="〇"),"専任・兼任",IF('別紙1-7(研修責任者教育担当者) '!E196="〇","専任",IF('別紙1-7(研修責任者教育担当者) '!F196="〇","兼任","")))</f>
        <v/>
      </c>
      <c r="C193" s="324">
        <f>VLOOKUP(A193,'別紙1-7(研修責任者教育担当者) '!$B$18:$C$217,2,0)</f>
        <v>0</v>
      </c>
      <c r="D193" s="348" t="s">
        <v>175</v>
      </c>
      <c r="E193" s="349"/>
      <c r="F193" s="329" t="e">
        <f t="shared" si="6"/>
        <v>#DIV/0!</v>
      </c>
      <c r="G193" s="330" t="e">
        <f t="shared" ca="1" si="7"/>
        <v>#DIV/0!</v>
      </c>
      <c r="H193" s="318">
        <f t="shared" ca="1" si="8"/>
        <v>0</v>
      </c>
      <c r="I193" s="318"/>
      <c r="J193" s="332" t="str">
        <f ca="1">IF(COUNTIF(OFFSET('別紙2-4(研修実施報告書)'!$I$8,(COLUMN()-COLUMN($J$9))*4,0,4,2),$C193),J$9,"")</f>
        <v/>
      </c>
      <c r="K193" s="332" t="str">
        <f ca="1">IF(COUNTIF(OFFSET('別紙2-4(研修実施報告書)'!$I$8,(COLUMN()-COLUMN($J$9))*4,0,4,2),$C193),K$9,"")</f>
        <v/>
      </c>
      <c r="L193" s="332" t="str">
        <f ca="1">IF(COUNTIF(OFFSET('別紙2-4(研修実施報告書)'!$I$8,(COLUMN()-COLUMN($J$9))*4,0,4,2),$C193),L$9,"")</f>
        <v/>
      </c>
      <c r="M193" s="332" t="str">
        <f ca="1">IF(COUNTIF(OFFSET('別紙2-4(研修実施報告書)'!$I$8,(COLUMN()-COLUMN($J$9))*4,0,4,2),$C193),M$9,"")</f>
        <v/>
      </c>
      <c r="N193" s="332" t="str">
        <f ca="1">IF(COUNTIF(OFFSET('別紙2-4(研修実施報告書)'!$I$8,(COLUMN()-COLUMN($J$9))*4,0,4,2),$C193),N$9,"")</f>
        <v/>
      </c>
      <c r="O193" s="332" t="str">
        <f ca="1">IF(COUNTIF(OFFSET('別紙2-4(研修実施報告書)'!$I$8,(COLUMN()-COLUMN($J$9))*4,0,4,2),$C193),O$9,"")</f>
        <v/>
      </c>
      <c r="P193" s="332" t="str">
        <f ca="1">IF(COUNTIF(OFFSET('別紙2-4(研修実施報告書)'!$I$8,(COLUMN()-COLUMN($J$9))*4,0,4,2),$C193),P$9,"")</f>
        <v/>
      </c>
      <c r="Q193" s="332" t="str">
        <f ca="1">IF(COUNTIF(OFFSET('別紙2-4(研修実施報告書)'!$I$8,(COLUMN()-COLUMN($J$9))*4,0,4,2),$C193),Q$9,"")</f>
        <v/>
      </c>
      <c r="R193" s="332" t="str">
        <f ca="1">IF(COUNTIF(OFFSET('別紙2-4(研修実施報告書)'!$I$8,(COLUMN()-COLUMN($J$9))*4,0,4,2),$C193),R$9,"")</f>
        <v/>
      </c>
      <c r="S193" s="332" t="str">
        <f ca="1">IF(COUNTIF(OFFSET('別紙2-4(研修実施報告書)'!$I$8,(COLUMN()-COLUMN($J$9))*4,0,4,2),$C193),S$9,"")</f>
        <v/>
      </c>
      <c r="T193" s="332" t="str">
        <f ca="1">IF(COUNTIF(OFFSET('別紙2-4(研修実施報告書)'!$I$8,(COLUMN()-COLUMN($J$9))*4,0,4,2),$C193),T$9,"")</f>
        <v/>
      </c>
      <c r="U193" s="332" t="str">
        <f ca="1">IF(COUNTIF(OFFSET('別紙2-4(研修実施報告書)'!$I$8,(COLUMN()-COLUMN($J$9))*4,0,4,2),$C193),U$9,"")</f>
        <v/>
      </c>
      <c r="V193" s="332" t="str">
        <f ca="1">IF(COUNTIF(OFFSET('別紙2-4(研修実施報告書)'!$I$8,(COLUMN()-COLUMN($J$9))*4,0,4,2),$C193),V$9,"")</f>
        <v/>
      </c>
      <c r="W193" s="332" t="str">
        <f ca="1">IF(COUNTIF(OFFSET('別紙2-4(研修実施報告書)'!$I$8,(COLUMN()-COLUMN($J$9))*4,0,4,2),$C193),W$9,"")</f>
        <v/>
      </c>
      <c r="X193" s="332" t="str">
        <f ca="1">IF(COUNTIF(OFFSET('別紙2-4(研修実施報告書)'!$I$8,(COLUMN()-COLUMN($J$9))*4,0,4,2),$C193),X$9,"")</f>
        <v/>
      </c>
      <c r="Y193" s="332" t="str">
        <f ca="1">IF(COUNTIF(OFFSET('別紙2-4(研修実施報告書)'!$I$8,(COLUMN()-COLUMN($J$9))*4,0,4,2),$C193),Y$9,"")</f>
        <v/>
      </c>
      <c r="Z193" s="332" t="str">
        <f ca="1">IF(COUNTIF(OFFSET('別紙2-4(研修実施報告書)'!$I$8,(COLUMN()-COLUMN($J$9))*4,0,4,2),$C193),Z$9,"")</f>
        <v/>
      </c>
      <c r="AA193" s="332" t="str">
        <f ca="1">IF(COUNTIF(OFFSET('別紙2-4(研修実施報告書)'!$I$8,(COLUMN()-COLUMN($J$9))*4,0,4,2),$C193),AA$9,"")</f>
        <v/>
      </c>
      <c r="AB193" s="332" t="str">
        <f ca="1">IF(COUNTIF(OFFSET('別紙2-4(研修実施報告書)'!$I$8,(COLUMN()-COLUMN($J$9))*4,0,4,2),$C193),AB$9,"")</f>
        <v/>
      </c>
      <c r="AC193" s="332" t="str">
        <f ca="1">IF(COUNTIF(OFFSET('別紙2-4(研修実施報告書)'!$I$8,(COLUMN()-COLUMN($J$9))*4,0,4,2),$C193),AC$9,"")</f>
        <v/>
      </c>
      <c r="AD193" s="332" t="str">
        <f ca="1">IF(COUNTIF(OFFSET('別紙2-4(研修実施報告書)'!$I$8,(COLUMN()-COLUMN($J$9))*4,0,4,2),$C193),AD$9,"")</f>
        <v/>
      </c>
      <c r="AE193" s="332" t="str">
        <f ca="1">IF(COUNTIF(OFFSET('別紙2-4(研修実施報告書)'!$I$8,(COLUMN()-COLUMN($J$9))*4,0,4,2),$C193),AE$9,"")</f>
        <v/>
      </c>
      <c r="AF193" s="332" t="str">
        <f ca="1">IF(COUNTIF(OFFSET('別紙2-4(研修実施報告書)'!$I$8,(COLUMN()-COLUMN($J$9))*4,0,4,2),$C193),AF$9,"")</f>
        <v/>
      </c>
      <c r="AG193" s="332" t="str">
        <f ca="1">IF(COUNTIF(OFFSET('別紙2-4(研修実施報告書)'!$I$8,(COLUMN()-COLUMN($J$9))*4,0,4,2),$C193),AG$9,"")</f>
        <v/>
      </c>
      <c r="AH193" s="332" t="str">
        <f ca="1">IF(COUNTIF(OFFSET('別紙2-4(研修実施報告書)'!$I$8,(COLUMN()-COLUMN($J$9))*4,0,4,2),$C193),AH$9,"")</f>
        <v/>
      </c>
      <c r="AI193" s="332" t="str">
        <f ca="1">IF(COUNTIF(OFFSET('別紙2-4(研修実施報告書)'!$I$8,(COLUMN()-COLUMN($J$9))*4,0,4,2),$C193),AI$9,"")</f>
        <v/>
      </c>
      <c r="AJ193" s="332" t="str">
        <f ca="1">IF(COUNTIF(OFFSET('別紙2-4(研修実施報告書)'!$I$8,(COLUMN()-COLUMN($J$9))*4,0,4,2),$C193),AJ$9,"")</f>
        <v/>
      </c>
      <c r="AK193" s="332" t="str">
        <f ca="1">IF(COUNTIF(OFFSET('別紙2-4(研修実施報告書)'!$I$8,(COLUMN()-COLUMN($J$9))*4,0,4,2),$C193),AK$9,"")</f>
        <v/>
      </c>
      <c r="AL193" s="332" t="str">
        <f ca="1">IF(COUNTIF(OFFSET('別紙2-4(研修実施報告書)'!$I$8,(COLUMN()-COLUMN($J$9))*4,0,4,2),$C193),AL$9,"")</f>
        <v/>
      </c>
      <c r="AM193" s="332" t="str">
        <f ca="1">IF(COUNTIF(OFFSET('別紙2-4(研修実施報告書)'!$I$8,(COLUMN()-COLUMN($J$9))*4,0,4,2),$C193),AM$9,"")</f>
        <v/>
      </c>
      <c r="AN193" s="332" t="str">
        <f ca="1">IF(COUNTIF(OFFSET('別紙2-4(研修実施報告書)'!$I$8,(COLUMN()-COLUMN($J$9))*4,0,4,2),$C193),AN$9,"")</f>
        <v/>
      </c>
      <c r="AO193" s="332" t="str">
        <f ca="1">IF(COUNTIF(OFFSET('別紙2-4(研修実施報告書)'!$I$8,(COLUMN()-COLUMN($J$9))*4,0,4,2),$C193),AO$9,"")</f>
        <v/>
      </c>
      <c r="AP193" s="332" t="str">
        <f ca="1">IF(COUNTIF(OFFSET('別紙2-4(研修実施報告書)'!$I$8,(COLUMN()-COLUMN($J$9))*4,0,4,2),$C193),AP$9,"")</f>
        <v/>
      </c>
      <c r="AQ193" s="332" t="str">
        <f ca="1">IF(COUNTIF(OFFSET('別紙2-4(研修実施報告書)'!$I$8,(COLUMN()-COLUMN($J$9))*4,0,4,2),$C193),AQ$9,"")</f>
        <v/>
      </c>
      <c r="AR193" s="332" t="str">
        <f ca="1">IF(COUNTIF(OFFSET('別紙2-4(研修実施報告書)'!$I$8,(COLUMN()-COLUMN($J$9))*4,0,4,2),$C193),AR$9,"")</f>
        <v/>
      </c>
      <c r="AS193" s="332" t="str">
        <f ca="1">IF(COUNTIF(OFFSET('別紙2-4(研修実施報告書)'!$I$8,(COLUMN()-COLUMN($J$9))*4,0,4,2),$C193),AS$9,"")</f>
        <v/>
      </c>
      <c r="AT193" s="332" t="str">
        <f ca="1">IF(COUNTIF(OFFSET('別紙2-4(研修実施報告書)'!$I$8,(COLUMN()-COLUMN($J$9))*4,0,4,2),$C193),AT$9,"")</f>
        <v/>
      </c>
      <c r="AU193" s="332" t="str">
        <f ca="1">IF(COUNTIF(OFFSET('別紙2-4(研修実施報告書)'!$I$8,(COLUMN()-COLUMN($J$9))*4,0,4,2),$C193),AU$9,"")</f>
        <v/>
      </c>
      <c r="AV193" s="332" t="str">
        <f ca="1">IF(COUNTIF(OFFSET('別紙2-4(研修実施報告書)'!$I$8,(COLUMN()-COLUMN($J$9))*4,0,4,2),$C193),AV$9,"")</f>
        <v/>
      </c>
      <c r="AW193" s="332" t="str">
        <f ca="1">IF(COUNTIF(OFFSET('別紙2-4(研修実施報告書)'!$I$8,(COLUMN()-COLUMN($J$9))*4,0,4,2),$C193),AW$9,"")</f>
        <v/>
      </c>
      <c r="AX193" s="332" t="str">
        <f ca="1">IF(COUNTIF(OFFSET('別紙2-4(研修実施報告書)'!$I$8,(COLUMN()-COLUMN($J$9))*4,0,4,2),$C193),AX$9,"")</f>
        <v/>
      </c>
      <c r="AY193" s="332" t="str">
        <f ca="1">IF(COUNTIF(OFFSET('別紙2-4(研修実施報告書)'!$I$8,(COLUMN()-COLUMN($J$9))*4,0,4,2),$C193),AY$9,"")</f>
        <v/>
      </c>
      <c r="AZ193" s="332" t="str">
        <f ca="1">IF(COUNTIF(OFFSET('別紙2-4(研修実施報告書)'!$I$8,(COLUMN()-COLUMN($J$9))*4,0,4,2),$C193),AZ$9,"")</f>
        <v/>
      </c>
      <c r="BA193" s="332" t="str">
        <f ca="1">IF(COUNTIF(OFFSET('別紙2-4(研修実施報告書)'!$I$8,(COLUMN()-COLUMN($J$9))*4,0,4,2),$C193),BA$9,"")</f>
        <v/>
      </c>
      <c r="BB193" s="332" t="str">
        <f ca="1">IF(COUNTIF(OFFSET('別紙2-4(研修実施報告書)'!$I$8,(COLUMN()-COLUMN($J$9))*4,0,4,2),$C193),BB$9,"")</f>
        <v/>
      </c>
      <c r="BC193" s="332" t="str">
        <f ca="1">IF(COUNTIF(OFFSET('別紙2-4(研修実施報告書)'!$I$8,(COLUMN()-COLUMN($J$9))*4,0,4,2),$C193),BC$9,"")</f>
        <v/>
      </c>
      <c r="BD193" s="332" t="str">
        <f ca="1">IF(COUNTIF(OFFSET('別紙2-4(研修実施報告書)'!$I$8,(COLUMN()-COLUMN($J$9))*4,0,4,2),$C193),BD$9,"")</f>
        <v/>
      </c>
      <c r="BE193" s="332" t="str">
        <f ca="1">IF(COUNTIF(OFFSET('別紙2-4(研修実施報告書)'!$I$8,(COLUMN()-COLUMN($J$9))*4,0,4,2),$C193),BE$9,"")</f>
        <v/>
      </c>
      <c r="BF193" s="332" t="str">
        <f ca="1">IF(COUNTIF(OFFSET('別紙2-4(研修実施報告書)'!$I$8,(COLUMN()-COLUMN($J$9))*4,0,4,2),$C193),BF$9,"")</f>
        <v/>
      </c>
      <c r="BG193" s="332" t="str">
        <f ca="1">IF(COUNTIF(OFFSET('別紙2-4(研修実施報告書)'!$I$8,(COLUMN()-COLUMN($J$9))*4,0,4,2),$C193),BG$9,"")</f>
        <v/>
      </c>
      <c r="BH193" s="332" t="str">
        <f ca="1">IF(COUNTIF(OFFSET('別紙2-4(研修実施報告書)'!$I$8,(COLUMN()-COLUMN($J$9))*4,0,4,2),$C193),BH$9,"")</f>
        <v/>
      </c>
      <c r="BI193" s="332" t="str">
        <f ca="1">IF(COUNTIF(OFFSET('別紙2-4(研修実施報告書)'!$I$8,(COLUMN()-COLUMN($J$9))*4,0,4,2),$C193),BI$9,"")</f>
        <v/>
      </c>
      <c r="BJ193" s="332" t="str">
        <f ca="1">IF(COUNTIF(OFFSET('別紙2-4(研修実施報告書)'!$I$8,(COLUMN()-COLUMN($J$9))*4,0,4,2),$C193),BJ$9,"")</f>
        <v/>
      </c>
      <c r="BK193" s="332" t="str">
        <f ca="1">IF(COUNTIF(OFFSET('別紙2-4(研修実施報告書)'!$I$8,(COLUMN()-COLUMN($J$9))*4,0,4,2),$C193),BK$9,"")</f>
        <v/>
      </c>
      <c r="BL193" s="332" t="str">
        <f ca="1">IF(COUNTIF(OFFSET('別紙2-4(研修実施報告書)'!$I$8,(COLUMN()-COLUMN($J$9))*4,0,4,2),$C193),BL$9,"")</f>
        <v/>
      </c>
      <c r="BM193" s="332" t="str">
        <f ca="1">IF(COUNTIF(OFFSET('別紙2-4(研修実施報告書)'!$I$8,(COLUMN()-COLUMN($J$9))*4,0,4,2),$C193),BM$9,"")</f>
        <v/>
      </c>
      <c r="BN193" s="332" t="str">
        <f ca="1">IF(COUNTIF(OFFSET('別紙2-4(研修実施報告書)'!$I$8,(COLUMN()-COLUMN($J$9))*4,0,4,2),$C193),BN$9,"")</f>
        <v/>
      </c>
      <c r="BO193" s="332" t="str">
        <f ca="1">IF(COUNTIF(OFFSET('別紙2-4(研修実施報告書)'!$I$8,(COLUMN()-COLUMN($J$9))*4,0,4,2),$C193),BO$9,"")</f>
        <v/>
      </c>
      <c r="BP193" s="332" t="str">
        <f ca="1">IF(COUNTIF(OFFSET('別紙2-4(研修実施報告書)'!$I$8,(COLUMN()-COLUMN($J$9))*4,0,4,2),$C193),BP$9,"")</f>
        <v/>
      </c>
      <c r="BQ193" s="332" t="str">
        <f ca="1">IF(COUNTIF(OFFSET('別紙2-4(研修実施報告書)'!$I$8,(COLUMN()-COLUMN($J$9))*4,0,4,2),$C193),BQ$9,"")</f>
        <v/>
      </c>
      <c r="BR193" s="332" t="str">
        <f ca="1">IF(COUNTIF(OFFSET('別紙2-4(研修実施報告書)'!$I$8,(COLUMN()-COLUMN($J$9))*4,0,4,2),$C193),BR$9,"")</f>
        <v/>
      </c>
      <c r="BS193" s="332" t="str">
        <f ca="1">IF(COUNTIF(OFFSET('別紙2-4(研修実施報告書)'!$I$8,(COLUMN()-COLUMN($J$9))*4,0,4,2),$C193),BS$9,"")</f>
        <v/>
      </c>
      <c r="BT193" s="332" t="str">
        <f ca="1">IF(COUNTIF(OFFSET('別紙2-4(研修実施報告書)'!$I$8,(COLUMN()-COLUMN($J$9))*4,0,4,2),$C193),BT$9,"")</f>
        <v/>
      </c>
      <c r="BU193" s="332" t="str">
        <f ca="1">IF(COUNTIF(OFFSET('別紙2-4(研修実施報告書)'!$I$8,(COLUMN()-COLUMN($J$9))*4,0,4,2),$C193),BU$9,"")</f>
        <v/>
      </c>
      <c r="BV193" s="332" t="str">
        <f ca="1">IF(COUNTIF(OFFSET('別紙2-4(研修実施報告書)'!$I$8,(COLUMN()-COLUMN($J$9))*4,0,4,2),$C193),BV$9,"")</f>
        <v/>
      </c>
      <c r="BW193" s="332" t="str">
        <f ca="1">IF(COUNTIF(OFFSET('別紙2-4(研修実施報告書)'!$I$8,(COLUMN()-COLUMN($J$9))*4,0,4,2),$C193),BW$9,"")</f>
        <v/>
      </c>
      <c r="BX193" s="332" t="str">
        <f ca="1">IF(COUNTIF(OFFSET('別紙2-4(研修実施報告書)'!$I$8,(COLUMN()-COLUMN($J$9))*4,0,4,2),$C193),BX$9,"")</f>
        <v/>
      </c>
      <c r="BY193" s="332" t="str">
        <f ca="1">IF(COUNTIF(OFFSET('別紙2-4(研修実施報告書)'!$I$8,(COLUMN()-COLUMN($J$9))*4,0,4,2),$C193),BY$9,"")</f>
        <v/>
      </c>
      <c r="BZ193" s="332" t="str">
        <f ca="1">IF(COUNTIF(OFFSET('別紙2-4(研修実施報告書)'!$I$8,(COLUMN()-COLUMN($J$9))*4,0,4,2),$C193),BZ$9,"")</f>
        <v/>
      </c>
      <c r="CA193" s="332" t="str">
        <f ca="1">IF(COUNTIF(OFFSET('別紙2-4(研修実施報告書)'!$I$8,(COLUMN()-COLUMN($J$9))*4,0,4,2),$C193),CA$9,"")</f>
        <v/>
      </c>
      <c r="CB193" s="332" t="str">
        <f ca="1">IF(COUNTIF(OFFSET('別紙2-4(研修実施報告書)'!$I$8,(COLUMN()-COLUMN($J$9))*4,0,4,2),$C193),CB$9,"")</f>
        <v/>
      </c>
      <c r="CC193" s="332" t="str">
        <f ca="1">IF(COUNTIF(OFFSET('別紙2-4(研修実施報告書)'!$I$8,(COLUMN()-COLUMN($J$9))*4,0,4,2),$C193),CC$9,"")</f>
        <v/>
      </c>
      <c r="CD193" s="332" t="str">
        <f ca="1">IF(COUNTIF(OFFSET('別紙2-4(研修実施報告書)'!$I$8,(COLUMN()-COLUMN($J$9))*4,0,4,2),$C193),CD$9,"")</f>
        <v/>
      </c>
      <c r="CE193" s="332" t="str">
        <f ca="1">IF(COUNTIF(OFFSET('別紙2-4(研修実施報告書)'!$I$8,(COLUMN()-COLUMN($J$9))*4,0,4,2),$C193),CE$9,"")</f>
        <v/>
      </c>
      <c r="CF193" s="332" t="str">
        <f ca="1">IF(COUNTIF(OFFSET('別紙2-4(研修実施報告書)'!$I$8,(COLUMN()-COLUMN($J$9))*4,0,4,2),$C193),CF$9,"")</f>
        <v/>
      </c>
      <c r="CG193" s="332" t="str">
        <f ca="1">IF(COUNTIF(OFFSET('別紙2-4(研修実施報告書)'!$I$8,(COLUMN()-COLUMN($J$9))*4,0,4,2),$C193),CG$9,"")</f>
        <v/>
      </c>
      <c r="CH193" s="332" t="str">
        <f ca="1">IF(COUNTIF(OFFSET('別紙2-4(研修実施報告書)'!$I$8,(COLUMN()-COLUMN($J$9))*4,0,4,2),$C193),CH$9,"")</f>
        <v/>
      </c>
      <c r="CI193" s="332" t="str">
        <f ca="1">IF(COUNTIF(OFFSET('別紙2-4(研修実施報告書)'!$I$8,(COLUMN()-COLUMN($J$9))*4,0,4,2),$C193),CI$9,"")</f>
        <v/>
      </c>
      <c r="CJ193" s="332" t="str">
        <f ca="1">IF(COUNTIF(OFFSET('別紙2-4(研修実施報告書)'!$I$8,(COLUMN()-COLUMN($J$9))*4,0,4,2),$C193),CJ$9,"")</f>
        <v/>
      </c>
      <c r="CK193" s="332" t="str">
        <f ca="1">IF(COUNTIF(OFFSET('別紙2-4(研修実施報告書)'!$I$8,(COLUMN()-COLUMN($J$9))*4,0,4,2),$C193),CK$9,"")</f>
        <v/>
      </c>
      <c r="CL193" s="332" t="str">
        <f ca="1">IF(COUNTIF(OFFSET('別紙2-4(研修実施報告書)'!$I$8,(COLUMN()-COLUMN($J$9))*4,0,4,2),$C193),CL$9,"")</f>
        <v/>
      </c>
      <c r="CM193" s="332" t="str">
        <f ca="1">IF(COUNTIF(OFFSET('別紙2-4(研修実施報告書)'!$I$8,(COLUMN()-COLUMN($J$9))*4,0,4,2),$C193),CM$9,"")</f>
        <v/>
      </c>
      <c r="CN193" s="332" t="str">
        <f ca="1">IF(COUNTIF(OFFSET('別紙2-4(研修実施報告書)'!$I$8,(COLUMN()-COLUMN($J$9))*4,0,4,2),$C193),CN$9,"")</f>
        <v/>
      </c>
      <c r="CO193" s="332" t="str">
        <f ca="1">IF(COUNTIF(OFFSET('別紙2-4(研修実施報告書)'!$I$8,(COLUMN()-COLUMN($J$9))*4,0,4,2),$C193),CO$9,"")</f>
        <v/>
      </c>
      <c r="CP193" s="332" t="str">
        <f ca="1">IF(COUNTIF(OFFSET('別紙2-4(研修実施報告書)'!$I$8,(COLUMN()-COLUMN($J$9))*4,0,4,2),$C193),CP$9,"")</f>
        <v/>
      </c>
      <c r="CQ193" s="332" t="str">
        <f ca="1">IF(COUNTIF(OFFSET('別紙2-4(研修実施報告書)'!$I$8,(COLUMN()-COLUMN($J$9))*4,0,4,2),$C193),CQ$9,"")</f>
        <v/>
      </c>
      <c r="CR193" s="332" t="str">
        <f ca="1">IF(COUNTIF(OFFSET('別紙2-4(研修実施報告書)'!$I$8,(COLUMN()-COLUMN($J$9))*4,0,4,2),$C193),CR$9,"")</f>
        <v/>
      </c>
      <c r="CS193" s="332" t="str">
        <f ca="1">IF(COUNTIF(OFFSET('別紙2-4(研修実施報告書)'!$I$8,(COLUMN()-COLUMN($J$9))*4,0,4,2),$C193),CS$9,"")</f>
        <v/>
      </c>
      <c r="CT193" s="332" t="str">
        <f ca="1">IF(COUNTIF(OFFSET('別紙2-4(研修実施報告書)'!$I$8,(COLUMN()-COLUMN($J$9))*4,0,4,2),$C193),CT$9,"")</f>
        <v/>
      </c>
      <c r="CU193" s="332" t="str">
        <f ca="1">IF(COUNTIF(OFFSET('別紙2-4(研修実施報告書)'!$I$8,(COLUMN()-COLUMN($J$9))*4,0,4,2),$C193),CU$9,"")</f>
        <v/>
      </c>
      <c r="CV193" s="332" t="str">
        <f ca="1">IF(COUNTIF(OFFSET('別紙2-4(研修実施報告書)'!$I$8,(COLUMN()-COLUMN($J$9))*4,0,4,2),$C193),CV$9,"")</f>
        <v/>
      </c>
      <c r="CW193" s="332" t="str">
        <f ca="1">IF(COUNTIF(OFFSET('別紙2-4(研修実施報告書)'!$I$8,(COLUMN()-COLUMN($J$9))*4,0,4,2),$C193),CW$9,"")</f>
        <v/>
      </c>
      <c r="CX193" s="332" t="str">
        <f ca="1">IF(COUNTIF(OFFSET('別紙2-4(研修実施報告書)'!$I$8,(COLUMN()-COLUMN($J$9))*4,0,4,2),$C193),CX$9,"")</f>
        <v/>
      </c>
      <c r="CY193" s="332" t="str">
        <f ca="1">IF(COUNTIF(OFFSET('別紙2-4(研修実施報告書)'!$I$8,(COLUMN()-COLUMN($J$9))*4,0,4,2),$C193),CY$9,"")</f>
        <v/>
      </c>
      <c r="CZ193" s="332" t="str">
        <f ca="1">IF(COUNTIF(OFFSET('別紙2-4(研修実施報告書)'!$I$8,(COLUMN()-COLUMN($J$9))*4,0,4,2),$C193),CZ$9,"")</f>
        <v/>
      </c>
      <c r="DA193" s="332" t="str">
        <f ca="1">IF(COUNTIF(OFFSET('別紙2-4(研修実施報告書)'!$I$8,(COLUMN()-COLUMN($J$9))*4,0,4,2),$C193),DA$9,"")</f>
        <v/>
      </c>
      <c r="DB193" s="332" t="str">
        <f ca="1">IF(COUNTIF(OFFSET('別紙2-4(研修実施報告書)'!$I$8,(COLUMN()-COLUMN($J$9))*4,0,4,2),$C193),DB$9,"")</f>
        <v/>
      </c>
      <c r="DC193" s="332" t="str">
        <f ca="1">IF(COUNTIF(OFFSET('別紙2-4(研修実施報告書)'!$I$8,(COLUMN()-COLUMN($J$9))*4,0,4,2),$C193),DC$9,"")</f>
        <v/>
      </c>
      <c r="DD193" s="332" t="str">
        <f ca="1">IF(COUNTIF(OFFSET('別紙2-4(研修実施報告書)'!$I$8,(COLUMN()-COLUMN($J$9))*4,0,4,2),$C193),DD$9,"")</f>
        <v/>
      </c>
      <c r="DE193" s="332" t="str">
        <f ca="1">IF(COUNTIF(OFFSET('別紙2-4(研修実施報告書)'!$I$8,(COLUMN()-COLUMN($J$9))*4,0,4,2),$C193),DE$9,"")</f>
        <v/>
      </c>
      <c r="DF193" s="332" t="str">
        <f ca="1">IF(COUNTIF(OFFSET('別紙2-4(研修実施報告書)'!$I$8,(COLUMN()-COLUMN($J$9))*4,0,4,2),$C193),DF$9,"")</f>
        <v/>
      </c>
      <c r="DG193" s="332" t="str">
        <f ca="1">IF(COUNTIF(OFFSET('別紙2-4(研修実施報告書)'!$I$8,(COLUMN()-COLUMN($J$9))*4,0,4,2),$C193),DG$9,"")</f>
        <v/>
      </c>
      <c r="DH193" s="332" t="str">
        <f ca="1">IF(COUNTIF(OFFSET('別紙2-4(研修実施報告書)'!$I$8,(COLUMN()-COLUMN($J$9))*4,0,4,2),$C193),DH$9,"")</f>
        <v/>
      </c>
      <c r="DI193" s="332" t="str">
        <f ca="1">IF(COUNTIF(OFFSET('別紙2-4(研修実施報告書)'!$I$8,(COLUMN()-COLUMN($J$9))*4,0,4,2),$C193),DI$9,"")</f>
        <v/>
      </c>
      <c r="DJ193" s="332" t="str">
        <f ca="1">IF(COUNTIF(OFFSET('別紙2-4(研修実施報告書)'!$I$8,(COLUMN()-COLUMN($J$9))*4,0,4,2),$C193),DJ$9,"")</f>
        <v/>
      </c>
      <c r="DK193" s="332" t="str">
        <f ca="1">IF(COUNTIF(OFFSET('別紙2-4(研修実施報告書)'!$I$8,(COLUMN()-COLUMN($J$9))*4,0,4,2),$C193),DK$9,"")</f>
        <v/>
      </c>
      <c r="DL193" s="332" t="str">
        <f ca="1">IF(COUNTIF(OFFSET('別紙2-4(研修実施報告書)'!$I$8,(COLUMN()-COLUMN($J$9))*4,0,4,2),$C193),DL$9,"")</f>
        <v/>
      </c>
      <c r="DM193" s="332" t="str">
        <f ca="1">IF(COUNTIF(OFFSET('別紙2-4(研修実施報告書)'!$I$8,(COLUMN()-COLUMN($J$9))*4,0,4,2),$C193),DM$9,"")</f>
        <v/>
      </c>
      <c r="DN193" s="332" t="str">
        <f ca="1">IF(COUNTIF(OFFSET('別紙2-4(研修実施報告書)'!$I$8,(COLUMN()-COLUMN($J$9))*4,0,4,2),$C193),DN$9,"")</f>
        <v/>
      </c>
      <c r="DO193" s="332" t="str">
        <f ca="1">IF(COUNTIF(OFFSET('別紙2-4(研修実施報告書)'!$I$8,(COLUMN()-COLUMN($J$9))*4,0,4,2),$C193),DO$9,"")</f>
        <v/>
      </c>
      <c r="DP193" s="332" t="str">
        <f ca="1">IF(COUNTIF(OFFSET('別紙2-4(研修実施報告書)'!$I$8,(COLUMN()-COLUMN($J$9))*4,0,4,2),$C193),DP$9,"")</f>
        <v/>
      </c>
      <c r="DQ193" s="332" t="str">
        <f ca="1">IF(COUNTIF(OFFSET('別紙2-4(研修実施報告書)'!$I$8,(COLUMN()-COLUMN($J$9))*4,0,4,2),$C193),DQ$9,"")</f>
        <v/>
      </c>
      <c r="DR193" s="332" t="str">
        <f ca="1">IF(COUNTIF(OFFSET('別紙2-4(研修実施報告書)'!$I$8,(COLUMN()-COLUMN($J$9))*4,0,4,2),$C193),DR$9,"")</f>
        <v/>
      </c>
      <c r="DS193" s="332" t="str">
        <f ca="1">IF(COUNTIF(OFFSET('別紙2-4(研修実施報告書)'!$I$8,(COLUMN()-COLUMN($J$9))*4,0,4,2),$C193),DS$9,"")</f>
        <v/>
      </c>
      <c r="DT193" s="332" t="str">
        <f ca="1">IF(COUNTIF(OFFSET('別紙2-4(研修実施報告書)'!$I$8,(COLUMN()-COLUMN($J$9))*4,0,4,2),$C193),DT$9,"")</f>
        <v/>
      </c>
      <c r="DU193" s="332" t="str">
        <f ca="1">IF(COUNTIF(OFFSET('別紙2-4(研修実施報告書)'!$I$8,(COLUMN()-COLUMN($J$9))*4,0,4,2),$C193),DU$9,"")</f>
        <v/>
      </c>
      <c r="DV193" s="332" t="str">
        <f ca="1">IF(COUNTIF(OFFSET('別紙2-4(研修実施報告書)'!$I$8,(COLUMN()-COLUMN($J$9))*4,0,4,2),$C193),DV$9,"")</f>
        <v/>
      </c>
      <c r="DW193" s="332" t="str">
        <f ca="1">IF(COUNTIF(OFFSET('別紙2-4(研修実施報告書)'!$I$8,(COLUMN()-COLUMN($J$9))*4,0,4,2),$C193),DW$9,"")</f>
        <v/>
      </c>
      <c r="DX193" s="332" t="str">
        <f ca="1">IF(COUNTIF(OFFSET('別紙2-4(研修実施報告書)'!$I$8,(COLUMN()-COLUMN($J$9))*4,0,4,2),$C193),DX$9,"")</f>
        <v/>
      </c>
      <c r="DY193" s="332" t="str">
        <f ca="1">IF(COUNTIF(OFFSET('別紙2-4(研修実施報告書)'!$I$8,(COLUMN()-COLUMN($J$9))*4,0,4,2),$C193),DY$9,"")</f>
        <v/>
      </c>
      <c r="DZ193" s="332" t="str">
        <f ca="1">IF(COUNTIF(OFFSET('別紙2-4(研修実施報告書)'!$I$8,(COLUMN()-COLUMN($J$9))*4,0,4,2),$C193),DZ$9,"")</f>
        <v/>
      </c>
      <c r="EA193" s="332" t="str">
        <f ca="1">IF(COUNTIF(OFFSET('別紙2-4(研修実施報告書)'!$I$8,(COLUMN()-COLUMN($J$9))*4,0,4,2),$C193),EA$9,"")</f>
        <v/>
      </c>
      <c r="EB193" s="332" t="str">
        <f ca="1">IF(COUNTIF(OFFSET('別紙2-4(研修実施報告書)'!$I$8,(COLUMN()-COLUMN($J$9))*4,0,4,2),$C193),EB$9,"")</f>
        <v/>
      </c>
      <c r="EC193" s="332" t="str">
        <f ca="1">IF(COUNTIF(OFFSET('別紙2-4(研修実施報告書)'!$I$8,(COLUMN()-COLUMN($J$9))*4,0,4,2),$C193),EC$9,"")</f>
        <v/>
      </c>
      <c r="ED193" s="332" t="str">
        <f ca="1">IF(COUNTIF(OFFSET('別紙2-4(研修実施報告書)'!$I$8,(COLUMN()-COLUMN($J$9))*4,0,4,2),$C193),ED$9,"")</f>
        <v/>
      </c>
      <c r="EE193" s="332" t="str">
        <f ca="1">IF(COUNTIF(OFFSET('別紙2-4(研修実施報告書)'!$I$8,(COLUMN()-COLUMN($J$9))*4,0,4,2),$C193),EE$9,"")</f>
        <v/>
      </c>
      <c r="EF193" s="332" t="str">
        <f ca="1">IF(COUNTIF(OFFSET('別紙2-4(研修実施報告書)'!$I$8,(COLUMN()-COLUMN($J$9))*4,0,4,2),$C193),EF$9,"")</f>
        <v/>
      </c>
      <c r="EG193" s="332" t="str">
        <f ca="1">IF(COUNTIF(OFFSET('別紙2-4(研修実施報告書)'!$I$8,(COLUMN()-COLUMN($J$9))*4,0,4,2),$C193),EG$9,"")</f>
        <v/>
      </c>
      <c r="EH193" s="332" t="str">
        <f ca="1">IF(COUNTIF(OFFSET('別紙2-4(研修実施報告書)'!$I$8,(COLUMN()-COLUMN($J$9))*4,0,4,2),$C193),EH$9,"")</f>
        <v/>
      </c>
      <c r="EI193" s="332" t="str">
        <f ca="1">IF(COUNTIF(OFFSET('別紙2-4(研修実施報告書)'!$I$8,(COLUMN()-COLUMN($J$9))*4,0,4,2),$C193),EI$9,"")</f>
        <v/>
      </c>
      <c r="EJ193" s="332" t="str">
        <f ca="1">IF(COUNTIF(OFFSET('別紙2-4(研修実施報告書)'!$I$8,(COLUMN()-COLUMN($J$9))*4,0,4,2),$C193),EJ$9,"")</f>
        <v/>
      </c>
      <c r="EK193" s="332" t="str">
        <f ca="1">IF(COUNTIF(OFFSET('別紙2-4(研修実施報告書)'!$I$8,(COLUMN()-COLUMN($J$9))*4,0,4,2),$C193),EK$9,"")</f>
        <v/>
      </c>
      <c r="EL193" s="332" t="str">
        <f ca="1">IF(COUNTIF(OFFSET('別紙2-4(研修実施報告書)'!$I$8,(COLUMN()-COLUMN($J$9))*4,0,4,2),$C193),EL$9,"")</f>
        <v/>
      </c>
      <c r="EM193" s="332" t="str">
        <f ca="1">IF(COUNTIF(OFFSET('別紙2-4(研修実施報告書)'!$I$8,(COLUMN()-COLUMN($J$9))*4,0,4,2),$C193),EM$9,"")</f>
        <v/>
      </c>
      <c r="EN193" s="332" t="str">
        <f ca="1">IF(COUNTIF(OFFSET('別紙2-4(研修実施報告書)'!$I$8,(COLUMN()-COLUMN($J$9))*4,0,4,2),$C193),EN$9,"")</f>
        <v/>
      </c>
      <c r="EO193" s="332" t="str">
        <f ca="1">IF(COUNTIF(OFFSET('別紙2-4(研修実施報告書)'!$I$8,(COLUMN()-COLUMN($J$9))*4,0,4,2),$C193),EO$9,"")</f>
        <v/>
      </c>
      <c r="EP193" s="332" t="str">
        <f ca="1">IF(COUNTIF(OFFSET('別紙2-4(研修実施報告書)'!$I$8,(COLUMN()-COLUMN($J$9))*4,0,4,2),$C193),EP$9,"")</f>
        <v/>
      </c>
      <c r="EQ193" s="332" t="str">
        <f ca="1">IF(COUNTIF(OFFSET('別紙2-4(研修実施報告書)'!$I$8,(COLUMN()-COLUMN($J$9))*4,0,4,2),$C193),EQ$9,"")</f>
        <v/>
      </c>
      <c r="ER193" s="332" t="str">
        <f ca="1">IF(COUNTIF(OFFSET('別紙2-4(研修実施報告書)'!$I$8,(COLUMN()-COLUMN($J$9))*4,0,4,2),$C193),ER$9,"")</f>
        <v/>
      </c>
      <c r="ES193" s="332" t="str">
        <f ca="1">IF(COUNTIF(OFFSET('別紙2-4(研修実施報告書)'!$I$8,(COLUMN()-COLUMN($J$9))*4,0,4,2),$C193),ES$9,"")</f>
        <v/>
      </c>
      <c r="ET193" s="332" t="str">
        <f ca="1">IF(COUNTIF(OFFSET('別紙2-4(研修実施報告書)'!$I$8,(COLUMN()-COLUMN($J$9))*4,0,4,2),$C193),ET$9,"")</f>
        <v/>
      </c>
      <c r="EU193" s="332" t="str">
        <f ca="1">IF(COUNTIF(OFFSET('別紙2-4(研修実施報告書)'!$I$8,(COLUMN()-COLUMN($J$9))*4,0,4,2),$C193),EU$9,"")</f>
        <v/>
      </c>
      <c r="EV193" s="332" t="str">
        <f ca="1">IF(COUNTIF(OFFSET('別紙2-4(研修実施報告書)'!$I$8,(COLUMN()-COLUMN($J$9))*4,0,4,2),$C193),EV$9,"")</f>
        <v/>
      </c>
      <c r="EW193" s="332" t="str">
        <f ca="1">IF(COUNTIF(OFFSET('別紙2-4(研修実施報告書)'!$I$8,(COLUMN()-COLUMN($J$9))*4,0,4,2),$C193),EW$9,"")</f>
        <v/>
      </c>
      <c r="EX193" s="332" t="str">
        <f ca="1">IF(COUNTIF(OFFSET('別紙2-4(研修実施報告書)'!$I$8,(COLUMN()-COLUMN($J$9))*4,0,4,2),$C193),EX$9,"")</f>
        <v/>
      </c>
      <c r="EY193" s="332" t="str">
        <f ca="1">IF(COUNTIF(OFFSET('別紙2-4(研修実施報告書)'!$I$8,(COLUMN()-COLUMN($J$9))*4,0,4,2),$C193),EY$9,"")</f>
        <v/>
      </c>
      <c r="EZ193" s="332" t="str">
        <f ca="1">IF(COUNTIF(OFFSET('別紙2-4(研修実施報告書)'!$I$8,(COLUMN()-COLUMN($J$9))*4,0,4,2),$C193),EZ$9,"")</f>
        <v/>
      </c>
      <c r="FA193" s="332" t="str">
        <f ca="1">IF(COUNTIF(OFFSET('別紙2-4(研修実施報告書)'!$I$8,(COLUMN()-COLUMN($J$9))*4,0,4,2),$C193),FA$9,"")</f>
        <v/>
      </c>
      <c r="FB193" s="332" t="str">
        <f ca="1">IF(COUNTIF(OFFSET('別紙2-4(研修実施報告書)'!$I$8,(COLUMN()-COLUMN($J$9))*4,0,4,2),$C193),FB$9,"")</f>
        <v/>
      </c>
      <c r="FC193" s="332" t="str">
        <f ca="1">IF(COUNTIF(OFFSET('別紙2-4(研修実施報告書)'!$I$8,(COLUMN()-COLUMN($J$9))*4,0,4,2),$C193),FC$9,"")</f>
        <v/>
      </c>
      <c r="FD193" s="332" t="str">
        <f ca="1">IF(COUNTIF(OFFSET('別紙2-4(研修実施報告書)'!$I$8,(COLUMN()-COLUMN($J$9))*4,0,4,2),$C193),FD$9,"")</f>
        <v/>
      </c>
      <c r="FE193" s="332" t="str">
        <f ca="1">IF(COUNTIF(OFFSET('別紙2-4(研修実施報告書)'!$I$8,(COLUMN()-COLUMN($J$9))*4,0,4,2),$C193),FE$9,"")</f>
        <v/>
      </c>
      <c r="FF193" s="332" t="str">
        <f ca="1">IF(COUNTIF(OFFSET('別紙2-4(研修実施報告書)'!$I$8,(COLUMN()-COLUMN($J$9))*4,0,4,2),$C193),FF$9,"")</f>
        <v/>
      </c>
      <c r="FG193" s="332" t="str">
        <f ca="1">IF(COUNTIF(OFFSET('別紙2-4(研修実施報告書)'!$I$8,(COLUMN()-COLUMN($J$9))*4,0,4,2),$C193),FG$9,"")</f>
        <v/>
      </c>
      <c r="FH193" s="332" t="str">
        <f ca="1">IF(COUNTIF(OFFSET('別紙2-4(研修実施報告書)'!$I$8,(COLUMN()-COLUMN($J$9))*4,0,4,2),$C193),FH$9,"")</f>
        <v/>
      </c>
      <c r="FI193" s="332" t="str">
        <f ca="1">IF(COUNTIF(OFFSET('別紙2-4(研修実施報告書)'!$I$8,(COLUMN()-COLUMN($J$9))*4,0,4,2),$C193),FI$9,"")</f>
        <v/>
      </c>
      <c r="FJ193" s="332" t="str">
        <f ca="1">IF(COUNTIF(OFFSET('別紙2-4(研修実施報告書)'!$I$8,(COLUMN()-COLUMN($J$9))*4,0,4,2),$C193),FJ$9,"")</f>
        <v/>
      </c>
      <c r="FK193" s="332" t="str">
        <f ca="1">IF(COUNTIF(OFFSET('別紙2-4(研修実施報告書)'!$I$8,(COLUMN()-COLUMN($J$9))*4,0,4,2),$C193),FK$9,"")</f>
        <v/>
      </c>
      <c r="FL193" s="332" t="str">
        <f ca="1">IF(COUNTIF(OFFSET('別紙2-4(研修実施報告書)'!$I$8,(COLUMN()-COLUMN($J$9))*4,0,4,2),$C193),FL$9,"")</f>
        <v/>
      </c>
      <c r="FM193" s="332" t="str">
        <f ca="1">IF(COUNTIF(OFFSET('別紙2-4(研修実施報告書)'!$I$8,(COLUMN()-COLUMN($J$9))*4,0,4,2),$C193),FM$9,"")</f>
        <v/>
      </c>
      <c r="FN193" s="332" t="str">
        <f ca="1">IF(COUNTIF(OFFSET('別紙2-4(研修実施報告書)'!$I$8,(COLUMN()-COLUMN($J$9))*4,0,4,2),$C193),FN$9,"")</f>
        <v/>
      </c>
      <c r="FO193" s="332" t="str">
        <f ca="1">IF(COUNTIF(OFFSET('別紙2-4(研修実施報告書)'!$I$8,(COLUMN()-COLUMN($J$9))*4,0,4,2),$C193),FO$9,"")</f>
        <v/>
      </c>
      <c r="FP193" s="332" t="str">
        <f ca="1">IF(COUNTIF(OFFSET('別紙2-4(研修実施報告書)'!$I$8,(COLUMN()-COLUMN($J$9))*4,0,4,2),$C193),FP$9,"")</f>
        <v/>
      </c>
      <c r="FQ193" s="332" t="str">
        <f ca="1">IF(COUNTIF(OFFSET('別紙2-4(研修実施報告書)'!$I$8,(COLUMN()-COLUMN($J$9))*4,0,4,2),$C193),FQ$9,"")</f>
        <v/>
      </c>
      <c r="FR193" s="332" t="str">
        <f ca="1">IF(COUNTIF(OFFSET('別紙2-4(研修実施報告書)'!$I$8,(COLUMN()-COLUMN($J$9))*4,0,4,2),$C193),FR$9,"")</f>
        <v/>
      </c>
      <c r="FS193" s="332" t="str">
        <f ca="1">IF(COUNTIF(OFFSET('別紙2-4(研修実施報告書)'!$I$8,(COLUMN()-COLUMN($J$9))*4,0,4,2),$C193),FS$9,"")</f>
        <v/>
      </c>
      <c r="FT193" s="332" t="str">
        <f ca="1">IF(COUNTIF(OFFSET('別紙2-4(研修実施報告書)'!$I$8,(COLUMN()-COLUMN($J$9))*4,0,4,2),$C193),FT$9,"")</f>
        <v/>
      </c>
      <c r="FU193" s="332" t="str">
        <f ca="1">IF(COUNTIF(OFFSET('別紙2-4(研修実施報告書)'!$I$8,(COLUMN()-COLUMN($J$9))*4,0,4,2),$C193),FU$9,"")</f>
        <v/>
      </c>
      <c r="FV193" s="332" t="str">
        <f ca="1">IF(COUNTIF(OFFSET('別紙2-4(研修実施報告書)'!$I$8,(COLUMN()-COLUMN($J$9))*4,0,4,2),$C193),FV$9,"")</f>
        <v/>
      </c>
      <c r="FW193" s="332" t="str">
        <f ca="1">IF(COUNTIF(OFFSET('別紙2-4(研修実施報告書)'!$I$8,(COLUMN()-COLUMN($J$9))*4,0,4,2),$C193),FW$9,"")</f>
        <v/>
      </c>
      <c r="FX193" s="332" t="str">
        <f ca="1">IF(COUNTIF(OFFSET('別紙2-4(研修実施報告書)'!$I$8,(COLUMN()-COLUMN($J$9))*4,0,4,2),$C193),FX$9,"")</f>
        <v/>
      </c>
      <c r="FY193" s="332" t="str">
        <f ca="1">IF(COUNTIF(OFFSET('別紙2-4(研修実施報告書)'!$I$8,(COLUMN()-COLUMN($J$9))*4,0,4,2),$C193),FY$9,"")</f>
        <v/>
      </c>
      <c r="FZ193" s="332" t="str">
        <f ca="1">IF(COUNTIF(OFFSET('別紙2-4(研修実施報告書)'!$I$8,(COLUMN()-COLUMN($J$9))*4,0,4,2),$C193),FZ$9,"")</f>
        <v/>
      </c>
      <c r="GA193" s="332" t="str">
        <f ca="1">IF(COUNTIF(OFFSET('別紙2-4(研修実施報告書)'!$I$8,(COLUMN()-COLUMN($J$9))*4,0,4,2),$C193),GA$9,"")</f>
        <v/>
      </c>
      <c r="GB193" s="332" t="str">
        <f ca="1">IF(COUNTIF(OFFSET('別紙2-4(研修実施報告書)'!$I$8,(COLUMN()-COLUMN($J$9))*4,0,4,2),$C193),GB$9,"")</f>
        <v/>
      </c>
      <c r="GC193" s="332" t="str">
        <f ca="1">IF(COUNTIF(OFFSET('別紙2-4(研修実施報告書)'!$I$8,(COLUMN()-COLUMN($J$9))*4,0,4,2),$C193),GC$9,"")</f>
        <v/>
      </c>
      <c r="GD193" s="332" t="str">
        <f ca="1">IF(COUNTIF(OFFSET('別紙2-4(研修実施報告書)'!$I$8,(COLUMN()-COLUMN($J$9))*4,0,4,2),$C193),GD$9,"")</f>
        <v/>
      </c>
      <c r="GE193" s="332" t="str">
        <f ca="1">IF(COUNTIF(OFFSET('別紙2-4(研修実施報告書)'!$I$8,(COLUMN()-COLUMN($J$9))*4,0,4,2),$C193),GE$9,"")</f>
        <v/>
      </c>
      <c r="GF193" s="332" t="str">
        <f ca="1">IF(COUNTIF(OFFSET('別紙2-4(研修実施報告書)'!$I$8,(COLUMN()-COLUMN($J$9))*4,0,4,2),$C193),GF$9,"")</f>
        <v/>
      </c>
      <c r="GG193" s="332" t="str">
        <f ca="1">IF(COUNTIF(OFFSET('別紙2-4(研修実施報告書)'!$I$8,(COLUMN()-COLUMN($J$9))*4,0,4,2),$C193),GG$9,"")</f>
        <v/>
      </c>
      <c r="GH193" s="332" t="str">
        <f ca="1">IF(COUNTIF(OFFSET('別紙2-4(研修実施報告書)'!$I$8,(COLUMN()-COLUMN($J$9))*4,0,4,2),$C193),GH$9,"")</f>
        <v/>
      </c>
      <c r="GI193" s="332" t="str">
        <f ca="1">IF(COUNTIF(OFFSET('別紙2-4(研修実施報告書)'!$I$8,(COLUMN()-COLUMN($J$9))*4,0,4,2),$C193),GI$9,"")</f>
        <v/>
      </c>
      <c r="GJ193" s="332" t="str">
        <f ca="1">IF(COUNTIF(OFFSET('別紙2-4(研修実施報告書)'!$I$8,(COLUMN()-COLUMN($J$9))*4,0,4,2),$C193),GJ$9,"")</f>
        <v/>
      </c>
      <c r="GK193" s="332" t="str">
        <f ca="1">IF(COUNTIF(OFFSET('別紙2-4(研修実施報告書)'!$I$8,(COLUMN()-COLUMN($J$9))*4,0,4,2),$C193),GK$9,"")</f>
        <v/>
      </c>
      <c r="GL193" s="332" t="str">
        <f ca="1">IF(COUNTIF(OFFSET('別紙2-4(研修実施報告書)'!$I$8,(COLUMN()-COLUMN($J$9))*4,0,4,2),$C193),GL$9,"")</f>
        <v/>
      </c>
      <c r="GM193" s="332" t="str">
        <f ca="1">IF(COUNTIF(OFFSET('別紙2-4(研修実施報告書)'!$I$8,(COLUMN()-COLUMN($J$9))*4,0,4,2),$C193),GM$9,"")</f>
        <v/>
      </c>
      <c r="GN193" s="332" t="str">
        <f ca="1">IF(COUNTIF(OFFSET('別紙2-4(研修実施報告書)'!$I$8,(COLUMN()-COLUMN($J$9))*4,0,4,2),$C193),GN$9,"")</f>
        <v/>
      </c>
      <c r="GO193" s="332" t="str">
        <f ca="1">IF(COUNTIF(OFFSET('別紙2-4(研修実施報告書)'!$I$8,(COLUMN()-COLUMN($J$9))*4,0,4,2),$C193),GO$9,"")</f>
        <v/>
      </c>
      <c r="GP193" s="332" t="str">
        <f ca="1">IF(COUNTIF(OFFSET('別紙2-4(研修実施報告書)'!$I$8,(COLUMN()-COLUMN($J$9))*4,0,4,2),$C193),GP$9,"")</f>
        <v/>
      </c>
      <c r="GQ193" s="332" t="str">
        <f ca="1">IF(COUNTIF(OFFSET('別紙2-4(研修実施報告書)'!$I$8,(COLUMN()-COLUMN($J$9))*4,0,4,2),$C193),GQ$9,"")</f>
        <v/>
      </c>
      <c r="GR193" s="332" t="str">
        <f ca="1">IF(COUNTIF(OFFSET('別紙2-4(研修実施報告書)'!$I$8,(COLUMN()-COLUMN($J$9))*4,0,4,2),$C193),GR$9,"")</f>
        <v/>
      </c>
      <c r="GS193" s="332" t="str">
        <f ca="1">IF(COUNTIF(OFFSET('別紙2-4(研修実施報告書)'!$I$8,(COLUMN()-COLUMN($J$9))*4,0,4,2),$C193),GS$9,"")</f>
        <v/>
      </c>
      <c r="GT193" s="332" t="str">
        <f ca="1">IF(COUNTIF(OFFSET('別紙2-4(研修実施報告書)'!$I$8,(COLUMN()-COLUMN($J$9))*4,0,4,2),$C193),GT$9,"")</f>
        <v/>
      </c>
      <c r="GU193" s="332" t="str">
        <f ca="1">IF(COUNTIF(OFFSET('別紙2-4(研修実施報告書)'!$I$8,(COLUMN()-COLUMN($J$9))*4,0,4,2),$C193),GU$9,"")</f>
        <v/>
      </c>
      <c r="GV193" s="332" t="str">
        <f ca="1">IF(COUNTIF(OFFSET('別紙2-4(研修実施報告書)'!$I$8,(COLUMN()-COLUMN($J$9))*4,0,4,2),$C193),GV$9,"")</f>
        <v/>
      </c>
      <c r="GW193" s="332" t="str">
        <f ca="1">IF(COUNTIF(OFFSET('別紙2-4(研修実施報告書)'!$I$8,(COLUMN()-COLUMN($J$9))*4,0,4,2),$C193),GW$9,"")</f>
        <v/>
      </c>
      <c r="GX193" s="332" t="str">
        <f ca="1">IF(COUNTIF(OFFSET('別紙2-4(研修実施報告書)'!$I$8,(COLUMN()-COLUMN($J$9))*4,0,4,2),$C193),GX$9,"")</f>
        <v/>
      </c>
      <c r="GY193" s="332" t="str">
        <f ca="1">IF(COUNTIF(OFFSET('別紙2-4(研修実施報告書)'!$I$8,(COLUMN()-COLUMN($J$9))*4,0,4,2),$C193),GY$9,"")</f>
        <v/>
      </c>
      <c r="GZ193" s="332" t="str">
        <f ca="1">IF(COUNTIF(OFFSET('別紙2-4(研修実施報告書)'!$I$8,(COLUMN()-COLUMN($J$9))*4,0,4,2),$C193),GZ$9,"")</f>
        <v/>
      </c>
      <c r="HA193" s="332" t="str">
        <f ca="1">IF(COUNTIF(OFFSET('別紙2-4(研修実施報告書)'!$I$8,(COLUMN()-COLUMN($J$9))*4,0,4,2),$C193),HA$9,"")</f>
        <v/>
      </c>
      <c r="HB193" s="320"/>
    </row>
    <row r="194" spans="1:210" ht="18.75" customHeight="1">
      <c r="A194" s="325">
        <v>180</v>
      </c>
      <c r="B194" s="323" t="str">
        <f>IF(AND('別紙1-7(研修責任者教育担当者) '!E197="〇",'別紙1-7(研修責任者教育担当者) '!F197="〇"),"専任・兼任",IF('別紙1-7(研修責任者教育担当者) '!E197="〇","専任",IF('別紙1-7(研修責任者教育担当者) '!F197="〇","兼任","")))</f>
        <v/>
      </c>
      <c r="C194" s="324">
        <f>VLOOKUP(A194,'別紙1-7(研修責任者教育担当者) '!$B$18:$C$217,2,0)</f>
        <v>0</v>
      </c>
      <c r="D194" s="348" t="s">
        <v>175</v>
      </c>
      <c r="E194" s="349"/>
      <c r="F194" s="329" t="e">
        <f t="shared" si="6"/>
        <v>#DIV/0!</v>
      </c>
      <c r="G194" s="330" t="e">
        <f t="shared" ca="1" si="7"/>
        <v>#DIV/0!</v>
      </c>
      <c r="H194" s="318">
        <f t="shared" ca="1" si="8"/>
        <v>0</v>
      </c>
      <c r="I194" s="318"/>
      <c r="J194" s="332" t="str">
        <f ca="1">IF(COUNTIF(OFFSET('別紙2-4(研修実施報告書)'!$I$8,(COLUMN()-COLUMN($J$9))*4,0,4,2),$C194),J$9,"")</f>
        <v/>
      </c>
      <c r="K194" s="332" t="str">
        <f ca="1">IF(COUNTIF(OFFSET('別紙2-4(研修実施報告書)'!$I$8,(COLUMN()-COLUMN($J$9))*4,0,4,2),$C194),K$9,"")</f>
        <v/>
      </c>
      <c r="L194" s="332" t="str">
        <f ca="1">IF(COUNTIF(OFFSET('別紙2-4(研修実施報告書)'!$I$8,(COLUMN()-COLUMN($J$9))*4,0,4,2),$C194),L$9,"")</f>
        <v/>
      </c>
      <c r="M194" s="332" t="str">
        <f ca="1">IF(COUNTIF(OFFSET('別紙2-4(研修実施報告書)'!$I$8,(COLUMN()-COLUMN($J$9))*4,0,4,2),$C194),M$9,"")</f>
        <v/>
      </c>
      <c r="N194" s="332" t="str">
        <f ca="1">IF(COUNTIF(OFFSET('別紙2-4(研修実施報告書)'!$I$8,(COLUMN()-COLUMN($J$9))*4,0,4,2),$C194),N$9,"")</f>
        <v/>
      </c>
      <c r="O194" s="332" t="str">
        <f ca="1">IF(COUNTIF(OFFSET('別紙2-4(研修実施報告書)'!$I$8,(COLUMN()-COLUMN($J$9))*4,0,4,2),$C194),O$9,"")</f>
        <v/>
      </c>
      <c r="P194" s="332" t="str">
        <f ca="1">IF(COUNTIF(OFFSET('別紙2-4(研修実施報告書)'!$I$8,(COLUMN()-COLUMN($J$9))*4,0,4,2),$C194),P$9,"")</f>
        <v/>
      </c>
      <c r="Q194" s="332" t="str">
        <f ca="1">IF(COUNTIF(OFFSET('別紙2-4(研修実施報告書)'!$I$8,(COLUMN()-COLUMN($J$9))*4,0,4,2),$C194),Q$9,"")</f>
        <v/>
      </c>
      <c r="R194" s="332" t="str">
        <f ca="1">IF(COUNTIF(OFFSET('別紙2-4(研修実施報告書)'!$I$8,(COLUMN()-COLUMN($J$9))*4,0,4,2),$C194),R$9,"")</f>
        <v/>
      </c>
      <c r="S194" s="332" t="str">
        <f ca="1">IF(COUNTIF(OFFSET('別紙2-4(研修実施報告書)'!$I$8,(COLUMN()-COLUMN($J$9))*4,0,4,2),$C194),S$9,"")</f>
        <v/>
      </c>
      <c r="T194" s="332" t="str">
        <f ca="1">IF(COUNTIF(OFFSET('別紙2-4(研修実施報告書)'!$I$8,(COLUMN()-COLUMN($J$9))*4,0,4,2),$C194),T$9,"")</f>
        <v/>
      </c>
      <c r="U194" s="332" t="str">
        <f ca="1">IF(COUNTIF(OFFSET('別紙2-4(研修実施報告書)'!$I$8,(COLUMN()-COLUMN($J$9))*4,0,4,2),$C194),U$9,"")</f>
        <v/>
      </c>
      <c r="V194" s="332" t="str">
        <f ca="1">IF(COUNTIF(OFFSET('別紙2-4(研修実施報告書)'!$I$8,(COLUMN()-COLUMN($J$9))*4,0,4,2),$C194),V$9,"")</f>
        <v/>
      </c>
      <c r="W194" s="332" t="str">
        <f ca="1">IF(COUNTIF(OFFSET('別紙2-4(研修実施報告書)'!$I$8,(COLUMN()-COLUMN($J$9))*4,0,4,2),$C194),W$9,"")</f>
        <v/>
      </c>
      <c r="X194" s="332" t="str">
        <f ca="1">IF(COUNTIF(OFFSET('別紙2-4(研修実施報告書)'!$I$8,(COLUMN()-COLUMN($J$9))*4,0,4,2),$C194),X$9,"")</f>
        <v/>
      </c>
      <c r="Y194" s="332" t="str">
        <f ca="1">IF(COUNTIF(OFFSET('別紙2-4(研修実施報告書)'!$I$8,(COLUMN()-COLUMN($J$9))*4,0,4,2),$C194),Y$9,"")</f>
        <v/>
      </c>
      <c r="Z194" s="332" t="str">
        <f ca="1">IF(COUNTIF(OFFSET('別紙2-4(研修実施報告書)'!$I$8,(COLUMN()-COLUMN($J$9))*4,0,4,2),$C194),Z$9,"")</f>
        <v/>
      </c>
      <c r="AA194" s="332" t="str">
        <f ca="1">IF(COUNTIF(OFFSET('別紙2-4(研修実施報告書)'!$I$8,(COLUMN()-COLUMN($J$9))*4,0,4,2),$C194),AA$9,"")</f>
        <v/>
      </c>
      <c r="AB194" s="332" t="str">
        <f ca="1">IF(COUNTIF(OFFSET('別紙2-4(研修実施報告書)'!$I$8,(COLUMN()-COLUMN($J$9))*4,0,4,2),$C194),AB$9,"")</f>
        <v/>
      </c>
      <c r="AC194" s="332" t="str">
        <f ca="1">IF(COUNTIF(OFFSET('別紙2-4(研修実施報告書)'!$I$8,(COLUMN()-COLUMN($J$9))*4,0,4,2),$C194),AC$9,"")</f>
        <v/>
      </c>
      <c r="AD194" s="332" t="str">
        <f ca="1">IF(COUNTIF(OFFSET('別紙2-4(研修実施報告書)'!$I$8,(COLUMN()-COLUMN($J$9))*4,0,4,2),$C194),AD$9,"")</f>
        <v/>
      </c>
      <c r="AE194" s="332" t="str">
        <f ca="1">IF(COUNTIF(OFFSET('別紙2-4(研修実施報告書)'!$I$8,(COLUMN()-COLUMN($J$9))*4,0,4,2),$C194),AE$9,"")</f>
        <v/>
      </c>
      <c r="AF194" s="332" t="str">
        <f ca="1">IF(COUNTIF(OFFSET('別紙2-4(研修実施報告書)'!$I$8,(COLUMN()-COLUMN($J$9))*4,0,4,2),$C194),AF$9,"")</f>
        <v/>
      </c>
      <c r="AG194" s="332" t="str">
        <f ca="1">IF(COUNTIF(OFFSET('別紙2-4(研修実施報告書)'!$I$8,(COLUMN()-COLUMN($J$9))*4,0,4,2),$C194),AG$9,"")</f>
        <v/>
      </c>
      <c r="AH194" s="332" t="str">
        <f ca="1">IF(COUNTIF(OFFSET('別紙2-4(研修実施報告書)'!$I$8,(COLUMN()-COLUMN($J$9))*4,0,4,2),$C194),AH$9,"")</f>
        <v/>
      </c>
      <c r="AI194" s="332" t="str">
        <f ca="1">IF(COUNTIF(OFFSET('別紙2-4(研修実施報告書)'!$I$8,(COLUMN()-COLUMN($J$9))*4,0,4,2),$C194),AI$9,"")</f>
        <v/>
      </c>
      <c r="AJ194" s="332" t="str">
        <f ca="1">IF(COUNTIF(OFFSET('別紙2-4(研修実施報告書)'!$I$8,(COLUMN()-COLUMN($J$9))*4,0,4,2),$C194),AJ$9,"")</f>
        <v/>
      </c>
      <c r="AK194" s="332" t="str">
        <f ca="1">IF(COUNTIF(OFFSET('別紙2-4(研修実施報告書)'!$I$8,(COLUMN()-COLUMN($J$9))*4,0,4,2),$C194),AK$9,"")</f>
        <v/>
      </c>
      <c r="AL194" s="332" t="str">
        <f ca="1">IF(COUNTIF(OFFSET('別紙2-4(研修実施報告書)'!$I$8,(COLUMN()-COLUMN($J$9))*4,0,4,2),$C194),AL$9,"")</f>
        <v/>
      </c>
      <c r="AM194" s="332" t="str">
        <f ca="1">IF(COUNTIF(OFFSET('別紙2-4(研修実施報告書)'!$I$8,(COLUMN()-COLUMN($J$9))*4,0,4,2),$C194),AM$9,"")</f>
        <v/>
      </c>
      <c r="AN194" s="332" t="str">
        <f ca="1">IF(COUNTIF(OFFSET('別紙2-4(研修実施報告書)'!$I$8,(COLUMN()-COLUMN($J$9))*4,0,4,2),$C194),AN$9,"")</f>
        <v/>
      </c>
      <c r="AO194" s="332" t="str">
        <f ca="1">IF(COUNTIF(OFFSET('別紙2-4(研修実施報告書)'!$I$8,(COLUMN()-COLUMN($J$9))*4,0,4,2),$C194),AO$9,"")</f>
        <v/>
      </c>
      <c r="AP194" s="332" t="str">
        <f ca="1">IF(COUNTIF(OFFSET('別紙2-4(研修実施報告書)'!$I$8,(COLUMN()-COLUMN($J$9))*4,0,4,2),$C194),AP$9,"")</f>
        <v/>
      </c>
      <c r="AQ194" s="332" t="str">
        <f ca="1">IF(COUNTIF(OFFSET('別紙2-4(研修実施報告書)'!$I$8,(COLUMN()-COLUMN($J$9))*4,0,4,2),$C194),AQ$9,"")</f>
        <v/>
      </c>
      <c r="AR194" s="332" t="str">
        <f ca="1">IF(COUNTIF(OFFSET('別紙2-4(研修実施報告書)'!$I$8,(COLUMN()-COLUMN($J$9))*4,0,4,2),$C194),AR$9,"")</f>
        <v/>
      </c>
      <c r="AS194" s="332" t="str">
        <f ca="1">IF(COUNTIF(OFFSET('別紙2-4(研修実施報告書)'!$I$8,(COLUMN()-COLUMN($J$9))*4,0,4,2),$C194),AS$9,"")</f>
        <v/>
      </c>
      <c r="AT194" s="332" t="str">
        <f ca="1">IF(COUNTIF(OFFSET('別紙2-4(研修実施報告書)'!$I$8,(COLUMN()-COLUMN($J$9))*4,0,4,2),$C194),AT$9,"")</f>
        <v/>
      </c>
      <c r="AU194" s="332" t="str">
        <f ca="1">IF(COUNTIF(OFFSET('別紙2-4(研修実施報告書)'!$I$8,(COLUMN()-COLUMN($J$9))*4,0,4,2),$C194),AU$9,"")</f>
        <v/>
      </c>
      <c r="AV194" s="332" t="str">
        <f ca="1">IF(COUNTIF(OFFSET('別紙2-4(研修実施報告書)'!$I$8,(COLUMN()-COLUMN($J$9))*4,0,4,2),$C194),AV$9,"")</f>
        <v/>
      </c>
      <c r="AW194" s="332" t="str">
        <f ca="1">IF(COUNTIF(OFFSET('別紙2-4(研修実施報告書)'!$I$8,(COLUMN()-COLUMN($J$9))*4,0,4,2),$C194),AW$9,"")</f>
        <v/>
      </c>
      <c r="AX194" s="332" t="str">
        <f ca="1">IF(COUNTIF(OFFSET('別紙2-4(研修実施報告書)'!$I$8,(COLUMN()-COLUMN($J$9))*4,0,4,2),$C194),AX$9,"")</f>
        <v/>
      </c>
      <c r="AY194" s="332" t="str">
        <f ca="1">IF(COUNTIF(OFFSET('別紙2-4(研修実施報告書)'!$I$8,(COLUMN()-COLUMN($J$9))*4,0,4,2),$C194),AY$9,"")</f>
        <v/>
      </c>
      <c r="AZ194" s="332" t="str">
        <f ca="1">IF(COUNTIF(OFFSET('別紙2-4(研修実施報告書)'!$I$8,(COLUMN()-COLUMN($J$9))*4,0,4,2),$C194),AZ$9,"")</f>
        <v/>
      </c>
      <c r="BA194" s="332" t="str">
        <f ca="1">IF(COUNTIF(OFFSET('別紙2-4(研修実施報告書)'!$I$8,(COLUMN()-COLUMN($J$9))*4,0,4,2),$C194),BA$9,"")</f>
        <v/>
      </c>
      <c r="BB194" s="332" t="str">
        <f ca="1">IF(COUNTIF(OFFSET('別紙2-4(研修実施報告書)'!$I$8,(COLUMN()-COLUMN($J$9))*4,0,4,2),$C194),BB$9,"")</f>
        <v/>
      </c>
      <c r="BC194" s="332" t="str">
        <f ca="1">IF(COUNTIF(OFFSET('別紙2-4(研修実施報告書)'!$I$8,(COLUMN()-COLUMN($J$9))*4,0,4,2),$C194),BC$9,"")</f>
        <v/>
      </c>
      <c r="BD194" s="332" t="str">
        <f ca="1">IF(COUNTIF(OFFSET('別紙2-4(研修実施報告書)'!$I$8,(COLUMN()-COLUMN($J$9))*4,0,4,2),$C194),BD$9,"")</f>
        <v/>
      </c>
      <c r="BE194" s="332" t="str">
        <f ca="1">IF(COUNTIF(OFFSET('別紙2-4(研修実施報告書)'!$I$8,(COLUMN()-COLUMN($J$9))*4,0,4,2),$C194),BE$9,"")</f>
        <v/>
      </c>
      <c r="BF194" s="332" t="str">
        <f ca="1">IF(COUNTIF(OFFSET('別紙2-4(研修実施報告書)'!$I$8,(COLUMN()-COLUMN($J$9))*4,0,4,2),$C194),BF$9,"")</f>
        <v/>
      </c>
      <c r="BG194" s="332" t="str">
        <f ca="1">IF(COUNTIF(OFFSET('別紙2-4(研修実施報告書)'!$I$8,(COLUMN()-COLUMN($J$9))*4,0,4,2),$C194),BG$9,"")</f>
        <v/>
      </c>
      <c r="BH194" s="332" t="str">
        <f ca="1">IF(COUNTIF(OFFSET('別紙2-4(研修実施報告書)'!$I$8,(COLUMN()-COLUMN($J$9))*4,0,4,2),$C194),BH$9,"")</f>
        <v/>
      </c>
      <c r="BI194" s="332" t="str">
        <f ca="1">IF(COUNTIF(OFFSET('別紙2-4(研修実施報告書)'!$I$8,(COLUMN()-COLUMN($J$9))*4,0,4,2),$C194),BI$9,"")</f>
        <v/>
      </c>
      <c r="BJ194" s="332" t="str">
        <f ca="1">IF(COUNTIF(OFFSET('別紙2-4(研修実施報告書)'!$I$8,(COLUMN()-COLUMN($J$9))*4,0,4,2),$C194),BJ$9,"")</f>
        <v/>
      </c>
      <c r="BK194" s="332" t="str">
        <f ca="1">IF(COUNTIF(OFFSET('別紙2-4(研修実施報告書)'!$I$8,(COLUMN()-COLUMN($J$9))*4,0,4,2),$C194),BK$9,"")</f>
        <v/>
      </c>
      <c r="BL194" s="332" t="str">
        <f ca="1">IF(COUNTIF(OFFSET('別紙2-4(研修実施報告書)'!$I$8,(COLUMN()-COLUMN($J$9))*4,0,4,2),$C194),BL$9,"")</f>
        <v/>
      </c>
      <c r="BM194" s="332" t="str">
        <f ca="1">IF(COUNTIF(OFFSET('別紙2-4(研修実施報告書)'!$I$8,(COLUMN()-COLUMN($J$9))*4,0,4,2),$C194),BM$9,"")</f>
        <v/>
      </c>
      <c r="BN194" s="332" t="str">
        <f ca="1">IF(COUNTIF(OFFSET('別紙2-4(研修実施報告書)'!$I$8,(COLUMN()-COLUMN($J$9))*4,0,4,2),$C194),BN$9,"")</f>
        <v/>
      </c>
      <c r="BO194" s="332" t="str">
        <f ca="1">IF(COUNTIF(OFFSET('別紙2-4(研修実施報告書)'!$I$8,(COLUMN()-COLUMN($J$9))*4,0,4,2),$C194),BO$9,"")</f>
        <v/>
      </c>
      <c r="BP194" s="332" t="str">
        <f ca="1">IF(COUNTIF(OFFSET('別紙2-4(研修実施報告書)'!$I$8,(COLUMN()-COLUMN($J$9))*4,0,4,2),$C194),BP$9,"")</f>
        <v/>
      </c>
      <c r="BQ194" s="332" t="str">
        <f ca="1">IF(COUNTIF(OFFSET('別紙2-4(研修実施報告書)'!$I$8,(COLUMN()-COLUMN($J$9))*4,0,4,2),$C194),BQ$9,"")</f>
        <v/>
      </c>
      <c r="BR194" s="332" t="str">
        <f ca="1">IF(COUNTIF(OFFSET('別紙2-4(研修実施報告書)'!$I$8,(COLUMN()-COLUMN($J$9))*4,0,4,2),$C194),BR$9,"")</f>
        <v/>
      </c>
      <c r="BS194" s="332" t="str">
        <f ca="1">IF(COUNTIF(OFFSET('別紙2-4(研修実施報告書)'!$I$8,(COLUMN()-COLUMN($J$9))*4,0,4,2),$C194),BS$9,"")</f>
        <v/>
      </c>
      <c r="BT194" s="332" t="str">
        <f ca="1">IF(COUNTIF(OFFSET('別紙2-4(研修実施報告書)'!$I$8,(COLUMN()-COLUMN($J$9))*4,0,4,2),$C194),BT$9,"")</f>
        <v/>
      </c>
      <c r="BU194" s="332" t="str">
        <f ca="1">IF(COUNTIF(OFFSET('別紙2-4(研修実施報告書)'!$I$8,(COLUMN()-COLUMN($J$9))*4,0,4,2),$C194),BU$9,"")</f>
        <v/>
      </c>
      <c r="BV194" s="332" t="str">
        <f ca="1">IF(COUNTIF(OFFSET('別紙2-4(研修実施報告書)'!$I$8,(COLUMN()-COLUMN($J$9))*4,0,4,2),$C194),BV$9,"")</f>
        <v/>
      </c>
      <c r="BW194" s="332" t="str">
        <f ca="1">IF(COUNTIF(OFFSET('別紙2-4(研修実施報告書)'!$I$8,(COLUMN()-COLUMN($J$9))*4,0,4,2),$C194),BW$9,"")</f>
        <v/>
      </c>
      <c r="BX194" s="332" t="str">
        <f ca="1">IF(COUNTIF(OFFSET('別紙2-4(研修実施報告書)'!$I$8,(COLUMN()-COLUMN($J$9))*4,0,4,2),$C194),BX$9,"")</f>
        <v/>
      </c>
      <c r="BY194" s="332" t="str">
        <f ca="1">IF(COUNTIF(OFFSET('別紙2-4(研修実施報告書)'!$I$8,(COLUMN()-COLUMN($J$9))*4,0,4,2),$C194),BY$9,"")</f>
        <v/>
      </c>
      <c r="BZ194" s="332" t="str">
        <f ca="1">IF(COUNTIF(OFFSET('別紙2-4(研修実施報告書)'!$I$8,(COLUMN()-COLUMN($J$9))*4,0,4,2),$C194),BZ$9,"")</f>
        <v/>
      </c>
      <c r="CA194" s="332" t="str">
        <f ca="1">IF(COUNTIF(OFFSET('別紙2-4(研修実施報告書)'!$I$8,(COLUMN()-COLUMN($J$9))*4,0,4,2),$C194),CA$9,"")</f>
        <v/>
      </c>
      <c r="CB194" s="332" t="str">
        <f ca="1">IF(COUNTIF(OFFSET('別紙2-4(研修実施報告書)'!$I$8,(COLUMN()-COLUMN($J$9))*4,0,4,2),$C194),CB$9,"")</f>
        <v/>
      </c>
      <c r="CC194" s="332" t="str">
        <f ca="1">IF(COUNTIF(OFFSET('別紙2-4(研修実施報告書)'!$I$8,(COLUMN()-COLUMN($J$9))*4,0,4,2),$C194),CC$9,"")</f>
        <v/>
      </c>
      <c r="CD194" s="332" t="str">
        <f ca="1">IF(COUNTIF(OFFSET('別紙2-4(研修実施報告書)'!$I$8,(COLUMN()-COLUMN($J$9))*4,0,4,2),$C194),CD$9,"")</f>
        <v/>
      </c>
      <c r="CE194" s="332" t="str">
        <f ca="1">IF(COUNTIF(OFFSET('別紙2-4(研修実施報告書)'!$I$8,(COLUMN()-COLUMN($J$9))*4,0,4,2),$C194),CE$9,"")</f>
        <v/>
      </c>
      <c r="CF194" s="332" t="str">
        <f ca="1">IF(COUNTIF(OFFSET('別紙2-4(研修実施報告書)'!$I$8,(COLUMN()-COLUMN($J$9))*4,0,4,2),$C194),CF$9,"")</f>
        <v/>
      </c>
      <c r="CG194" s="332" t="str">
        <f ca="1">IF(COUNTIF(OFFSET('別紙2-4(研修実施報告書)'!$I$8,(COLUMN()-COLUMN($J$9))*4,0,4,2),$C194),CG$9,"")</f>
        <v/>
      </c>
      <c r="CH194" s="332" t="str">
        <f ca="1">IF(COUNTIF(OFFSET('別紙2-4(研修実施報告書)'!$I$8,(COLUMN()-COLUMN($J$9))*4,0,4,2),$C194),CH$9,"")</f>
        <v/>
      </c>
      <c r="CI194" s="332" t="str">
        <f ca="1">IF(COUNTIF(OFFSET('別紙2-4(研修実施報告書)'!$I$8,(COLUMN()-COLUMN($J$9))*4,0,4,2),$C194),CI$9,"")</f>
        <v/>
      </c>
      <c r="CJ194" s="332" t="str">
        <f ca="1">IF(COUNTIF(OFFSET('別紙2-4(研修実施報告書)'!$I$8,(COLUMN()-COLUMN($J$9))*4,0,4,2),$C194),CJ$9,"")</f>
        <v/>
      </c>
      <c r="CK194" s="332" t="str">
        <f ca="1">IF(COUNTIF(OFFSET('別紙2-4(研修実施報告書)'!$I$8,(COLUMN()-COLUMN($J$9))*4,0,4,2),$C194),CK$9,"")</f>
        <v/>
      </c>
      <c r="CL194" s="332" t="str">
        <f ca="1">IF(COUNTIF(OFFSET('別紙2-4(研修実施報告書)'!$I$8,(COLUMN()-COLUMN($J$9))*4,0,4,2),$C194),CL$9,"")</f>
        <v/>
      </c>
      <c r="CM194" s="332" t="str">
        <f ca="1">IF(COUNTIF(OFFSET('別紙2-4(研修実施報告書)'!$I$8,(COLUMN()-COLUMN($J$9))*4,0,4,2),$C194),CM$9,"")</f>
        <v/>
      </c>
      <c r="CN194" s="332" t="str">
        <f ca="1">IF(COUNTIF(OFFSET('別紙2-4(研修実施報告書)'!$I$8,(COLUMN()-COLUMN($J$9))*4,0,4,2),$C194),CN$9,"")</f>
        <v/>
      </c>
      <c r="CO194" s="332" t="str">
        <f ca="1">IF(COUNTIF(OFFSET('別紙2-4(研修実施報告書)'!$I$8,(COLUMN()-COLUMN($J$9))*4,0,4,2),$C194),CO$9,"")</f>
        <v/>
      </c>
      <c r="CP194" s="332" t="str">
        <f ca="1">IF(COUNTIF(OFFSET('別紙2-4(研修実施報告書)'!$I$8,(COLUMN()-COLUMN($J$9))*4,0,4,2),$C194),CP$9,"")</f>
        <v/>
      </c>
      <c r="CQ194" s="332" t="str">
        <f ca="1">IF(COUNTIF(OFFSET('別紙2-4(研修実施報告書)'!$I$8,(COLUMN()-COLUMN($J$9))*4,0,4,2),$C194),CQ$9,"")</f>
        <v/>
      </c>
      <c r="CR194" s="332" t="str">
        <f ca="1">IF(COUNTIF(OFFSET('別紙2-4(研修実施報告書)'!$I$8,(COLUMN()-COLUMN($J$9))*4,0,4,2),$C194),CR$9,"")</f>
        <v/>
      </c>
      <c r="CS194" s="332" t="str">
        <f ca="1">IF(COUNTIF(OFFSET('別紙2-4(研修実施報告書)'!$I$8,(COLUMN()-COLUMN($J$9))*4,0,4,2),$C194),CS$9,"")</f>
        <v/>
      </c>
      <c r="CT194" s="332" t="str">
        <f ca="1">IF(COUNTIF(OFFSET('別紙2-4(研修実施報告書)'!$I$8,(COLUMN()-COLUMN($J$9))*4,0,4,2),$C194),CT$9,"")</f>
        <v/>
      </c>
      <c r="CU194" s="332" t="str">
        <f ca="1">IF(COUNTIF(OFFSET('別紙2-4(研修実施報告書)'!$I$8,(COLUMN()-COLUMN($J$9))*4,0,4,2),$C194),CU$9,"")</f>
        <v/>
      </c>
      <c r="CV194" s="332" t="str">
        <f ca="1">IF(COUNTIF(OFFSET('別紙2-4(研修実施報告書)'!$I$8,(COLUMN()-COLUMN($J$9))*4,0,4,2),$C194),CV$9,"")</f>
        <v/>
      </c>
      <c r="CW194" s="332" t="str">
        <f ca="1">IF(COUNTIF(OFFSET('別紙2-4(研修実施報告書)'!$I$8,(COLUMN()-COLUMN($J$9))*4,0,4,2),$C194),CW$9,"")</f>
        <v/>
      </c>
      <c r="CX194" s="332" t="str">
        <f ca="1">IF(COUNTIF(OFFSET('別紙2-4(研修実施報告書)'!$I$8,(COLUMN()-COLUMN($J$9))*4,0,4,2),$C194),CX$9,"")</f>
        <v/>
      </c>
      <c r="CY194" s="332" t="str">
        <f ca="1">IF(COUNTIF(OFFSET('別紙2-4(研修実施報告書)'!$I$8,(COLUMN()-COLUMN($J$9))*4,0,4,2),$C194),CY$9,"")</f>
        <v/>
      </c>
      <c r="CZ194" s="332" t="str">
        <f ca="1">IF(COUNTIF(OFFSET('別紙2-4(研修実施報告書)'!$I$8,(COLUMN()-COLUMN($J$9))*4,0,4,2),$C194),CZ$9,"")</f>
        <v/>
      </c>
      <c r="DA194" s="332" t="str">
        <f ca="1">IF(COUNTIF(OFFSET('別紙2-4(研修実施報告書)'!$I$8,(COLUMN()-COLUMN($J$9))*4,0,4,2),$C194),DA$9,"")</f>
        <v/>
      </c>
      <c r="DB194" s="332" t="str">
        <f ca="1">IF(COUNTIF(OFFSET('別紙2-4(研修実施報告書)'!$I$8,(COLUMN()-COLUMN($J$9))*4,0,4,2),$C194),DB$9,"")</f>
        <v/>
      </c>
      <c r="DC194" s="332" t="str">
        <f ca="1">IF(COUNTIF(OFFSET('別紙2-4(研修実施報告書)'!$I$8,(COLUMN()-COLUMN($J$9))*4,0,4,2),$C194),DC$9,"")</f>
        <v/>
      </c>
      <c r="DD194" s="332" t="str">
        <f ca="1">IF(COUNTIF(OFFSET('別紙2-4(研修実施報告書)'!$I$8,(COLUMN()-COLUMN($J$9))*4,0,4,2),$C194),DD$9,"")</f>
        <v/>
      </c>
      <c r="DE194" s="332" t="str">
        <f ca="1">IF(COUNTIF(OFFSET('別紙2-4(研修実施報告書)'!$I$8,(COLUMN()-COLUMN($J$9))*4,0,4,2),$C194),DE$9,"")</f>
        <v/>
      </c>
      <c r="DF194" s="332" t="str">
        <f ca="1">IF(COUNTIF(OFFSET('別紙2-4(研修実施報告書)'!$I$8,(COLUMN()-COLUMN($J$9))*4,0,4,2),$C194),DF$9,"")</f>
        <v/>
      </c>
      <c r="DG194" s="332" t="str">
        <f ca="1">IF(COUNTIF(OFFSET('別紙2-4(研修実施報告書)'!$I$8,(COLUMN()-COLUMN($J$9))*4,0,4,2),$C194),DG$9,"")</f>
        <v/>
      </c>
      <c r="DH194" s="332" t="str">
        <f ca="1">IF(COUNTIF(OFFSET('別紙2-4(研修実施報告書)'!$I$8,(COLUMN()-COLUMN($J$9))*4,0,4,2),$C194),DH$9,"")</f>
        <v/>
      </c>
      <c r="DI194" s="332" t="str">
        <f ca="1">IF(COUNTIF(OFFSET('別紙2-4(研修実施報告書)'!$I$8,(COLUMN()-COLUMN($J$9))*4,0,4,2),$C194),DI$9,"")</f>
        <v/>
      </c>
      <c r="DJ194" s="332" t="str">
        <f ca="1">IF(COUNTIF(OFFSET('別紙2-4(研修実施報告書)'!$I$8,(COLUMN()-COLUMN($J$9))*4,0,4,2),$C194),DJ$9,"")</f>
        <v/>
      </c>
      <c r="DK194" s="332" t="str">
        <f ca="1">IF(COUNTIF(OFFSET('別紙2-4(研修実施報告書)'!$I$8,(COLUMN()-COLUMN($J$9))*4,0,4,2),$C194),DK$9,"")</f>
        <v/>
      </c>
      <c r="DL194" s="332" t="str">
        <f ca="1">IF(COUNTIF(OFFSET('別紙2-4(研修実施報告書)'!$I$8,(COLUMN()-COLUMN($J$9))*4,0,4,2),$C194),DL$9,"")</f>
        <v/>
      </c>
      <c r="DM194" s="332" t="str">
        <f ca="1">IF(COUNTIF(OFFSET('別紙2-4(研修実施報告書)'!$I$8,(COLUMN()-COLUMN($J$9))*4,0,4,2),$C194),DM$9,"")</f>
        <v/>
      </c>
      <c r="DN194" s="332" t="str">
        <f ca="1">IF(COUNTIF(OFFSET('別紙2-4(研修実施報告書)'!$I$8,(COLUMN()-COLUMN($J$9))*4,0,4,2),$C194),DN$9,"")</f>
        <v/>
      </c>
      <c r="DO194" s="332" t="str">
        <f ca="1">IF(COUNTIF(OFFSET('別紙2-4(研修実施報告書)'!$I$8,(COLUMN()-COLUMN($J$9))*4,0,4,2),$C194),DO$9,"")</f>
        <v/>
      </c>
      <c r="DP194" s="332" t="str">
        <f ca="1">IF(COUNTIF(OFFSET('別紙2-4(研修実施報告書)'!$I$8,(COLUMN()-COLUMN($J$9))*4,0,4,2),$C194),DP$9,"")</f>
        <v/>
      </c>
      <c r="DQ194" s="332" t="str">
        <f ca="1">IF(COUNTIF(OFFSET('別紙2-4(研修実施報告書)'!$I$8,(COLUMN()-COLUMN($J$9))*4,0,4,2),$C194),DQ$9,"")</f>
        <v/>
      </c>
      <c r="DR194" s="332" t="str">
        <f ca="1">IF(COUNTIF(OFFSET('別紙2-4(研修実施報告書)'!$I$8,(COLUMN()-COLUMN($J$9))*4,0,4,2),$C194),DR$9,"")</f>
        <v/>
      </c>
      <c r="DS194" s="332" t="str">
        <f ca="1">IF(COUNTIF(OFFSET('別紙2-4(研修実施報告書)'!$I$8,(COLUMN()-COLUMN($J$9))*4,0,4,2),$C194),DS$9,"")</f>
        <v/>
      </c>
      <c r="DT194" s="332" t="str">
        <f ca="1">IF(COUNTIF(OFFSET('別紙2-4(研修実施報告書)'!$I$8,(COLUMN()-COLUMN($J$9))*4,0,4,2),$C194),DT$9,"")</f>
        <v/>
      </c>
      <c r="DU194" s="332" t="str">
        <f ca="1">IF(COUNTIF(OFFSET('別紙2-4(研修実施報告書)'!$I$8,(COLUMN()-COLUMN($J$9))*4,0,4,2),$C194),DU$9,"")</f>
        <v/>
      </c>
      <c r="DV194" s="332" t="str">
        <f ca="1">IF(COUNTIF(OFFSET('別紙2-4(研修実施報告書)'!$I$8,(COLUMN()-COLUMN($J$9))*4,0,4,2),$C194),DV$9,"")</f>
        <v/>
      </c>
      <c r="DW194" s="332" t="str">
        <f ca="1">IF(COUNTIF(OFFSET('別紙2-4(研修実施報告書)'!$I$8,(COLUMN()-COLUMN($J$9))*4,0,4,2),$C194),DW$9,"")</f>
        <v/>
      </c>
      <c r="DX194" s="332" t="str">
        <f ca="1">IF(COUNTIF(OFFSET('別紙2-4(研修実施報告書)'!$I$8,(COLUMN()-COLUMN($J$9))*4,0,4,2),$C194),DX$9,"")</f>
        <v/>
      </c>
      <c r="DY194" s="332" t="str">
        <f ca="1">IF(COUNTIF(OFFSET('別紙2-4(研修実施報告書)'!$I$8,(COLUMN()-COLUMN($J$9))*4,0,4,2),$C194),DY$9,"")</f>
        <v/>
      </c>
      <c r="DZ194" s="332" t="str">
        <f ca="1">IF(COUNTIF(OFFSET('別紙2-4(研修実施報告書)'!$I$8,(COLUMN()-COLUMN($J$9))*4,0,4,2),$C194),DZ$9,"")</f>
        <v/>
      </c>
      <c r="EA194" s="332" t="str">
        <f ca="1">IF(COUNTIF(OFFSET('別紙2-4(研修実施報告書)'!$I$8,(COLUMN()-COLUMN($J$9))*4,0,4,2),$C194),EA$9,"")</f>
        <v/>
      </c>
      <c r="EB194" s="332" t="str">
        <f ca="1">IF(COUNTIF(OFFSET('別紙2-4(研修実施報告書)'!$I$8,(COLUMN()-COLUMN($J$9))*4,0,4,2),$C194),EB$9,"")</f>
        <v/>
      </c>
      <c r="EC194" s="332" t="str">
        <f ca="1">IF(COUNTIF(OFFSET('別紙2-4(研修実施報告書)'!$I$8,(COLUMN()-COLUMN($J$9))*4,0,4,2),$C194),EC$9,"")</f>
        <v/>
      </c>
      <c r="ED194" s="332" t="str">
        <f ca="1">IF(COUNTIF(OFFSET('別紙2-4(研修実施報告書)'!$I$8,(COLUMN()-COLUMN($J$9))*4,0,4,2),$C194),ED$9,"")</f>
        <v/>
      </c>
      <c r="EE194" s="332" t="str">
        <f ca="1">IF(COUNTIF(OFFSET('別紙2-4(研修実施報告書)'!$I$8,(COLUMN()-COLUMN($J$9))*4,0,4,2),$C194),EE$9,"")</f>
        <v/>
      </c>
      <c r="EF194" s="332" t="str">
        <f ca="1">IF(COUNTIF(OFFSET('別紙2-4(研修実施報告書)'!$I$8,(COLUMN()-COLUMN($J$9))*4,0,4,2),$C194),EF$9,"")</f>
        <v/>
      </c>
      <c r="EG194" s="332" t="str">
        <f ca="1">IF(COUNTIF(OFFSET('別紙2-4(研修実施報告書)'!$I$8,(COLUMN()-COLUMN($J$9))*4,0,4,2),$C194),EG$9,"")</f>
        <v/>
      </c>
      <c r="EH194" s="332" t="str">
        <f ca="1">IF(COUNTIF(OFFSET('別紙2-4(研修実施報告書)'!$I$8,(COLUMN()-COLUMN($J$9))*4,0,4,2),$C194),EH$9,"")</f>
        <v/>
      </c>
      <c r="EI194" s="332" t="str">
        <f ca="1">IF(COUNTIF(OFFSET('別紙2-4(研修実施報告書)'!$I$8,(COLUMN()-COLUMN($J$9))*4,0,4,2),$C194),EI$9,"")</f>
        <v/>
      </c>
      <c r="EJ194" s="332" t="str">
        <f ca="1">IF(COUNTIF(OFFSET('別紙2-4(研修実施報告書)'!$I$8,(COLUMN()-COLUMN($J$9))*4,0,4,2),$C194),EJ$9,"")</f>
        <v/>
      </c>
      <c r="EK194" s="332" t="str">
        <f ca="1">IF(COUNTIF(OFFSET('別紙2-4(研修実施報告書)'!$I$8,(COLUMN()-COLUMN($J$9))*4,0,4,2),$C194),EK$9,"")</f>
        <v/>
      </c>
      <c r="EL194" s="332" t="str">
        <f ca="1">IF(COUNTIF(OFFSET('別紙2-4(研修実施報告書)'!$I$8,(COLUMN()-COLUMN($J$9))*4,0,4,2),$C194),EL$9,"")</f>
        <v/>
      </c>
      <c r="EM194" s="332" t="str">
        <f ca="1">IF(COUNTIF(OFFSET('別紙2-4(研修実施報告書)'!$I$8,(COLUMN()-COLUMN($J$9))*4,0,4,2),$C194),EM$9,"")</f>
        <v/>
      </c>
      <c r="EN194" s="332" t="str">
        <f ca="1">IF(COUNTIF(OFFSET('別紙2-4(研修実施報告書)'!$I$8,(COLUMN()-COLUMN($J$9))*4,0,4,2),$C194),EN$9,"")</f>
        <v/>
      </c>
      <c r="EO194" s="332" t="str">
        <f ca="1">IF(COUNTIF(OFFSET('別紙2-4(研修実施報告書)'!$I$8,(COLUMN()-COLUMN($J$9))*4,0,4,2),$C194),EO$9,"")</f>
        <v/>
      </c>
      <c r="EP194" s="332" t="str">
        <f ca="1">IF(COUNTIF(OFFSET('別紙2-4(研修実施報告書)'!$I$8,(COLUMN()-COLUMN($J$9))*4,0,4,2),$C194),EP$9,"")</f>
        <v/>
      </c>
      <c r="EQ194" s="332" t="str">
        <f ca="1">IF(COUNTIF(OFFSET('別紙2-4(研修実施報告書)'!$I$8,(COLUMN()-COLUMN($J$9))*4,0,4,2),$C194),EQ$9,"")</f>
        <v/>
      </c>
      <c r="ER194" s="332" t="str">
        <f ca="1">IF(COUNTIF(OFFSET('別紙2-4(研修実施報告書)'!$I$8,(COLUMN()-COLUMN($J$9))*4,0,4,2),$C194),ER$9,"")</f>
        <v/>
      </c>
      <c r="ES194" s="332" t="str">
        <f ca="1">IF(COUNTIF(OFFSET('別紙2-4(研修実施報告書)'!$I$8,(COLUMN()-COLUMN($J$9))*4,0,4,2),$C194),ES$9,"")</f>
        <v/>
      </c>
      <c r="ET194" s="332" t="str">
        <f ca="1">IF(COUNTIF(OFFSET('別紙2-4(研修実施報告書)'!$I$8,(COLUMN()-COLUMN($J$9))*4,0,4,2),$C194),ET$9,"")</f>
        <v/>
      </c>
      <c r="EU194" s="332" t="str">
        <f ca="1">IF(COUNTIF(OFFSET('別紙2-4(研修実施報告書)'!$I$8,(COLUMN()-COLUMN($J$9))*4,0,4,2),$C194),EU$9,"")</f>
        <v/>
      </c>
      <c r="EV194" s="332" t="str">
        <f ca="1">IF(COUNTIF(OFFSET('別紙2-4(研修実施報告書)'!$I$8,(COLUMN()-COLUMN($J$9))*4,0,4,2),$C194),EV$9,"")</f>
        <v/>
      </c>
      <c r="EW194" s="332" t="str">
        <f ca="1">IF(COUNTIF(OFFSET('別紙2-4(研修実施報告書)'!$I$8,(COLUMN()-COLUMN($J$9))*4,0,4,2),$C194),EW$9,"")</f>
        <v/>
      </c>
      <c r="EX194" s="332" t="str">
        <f ca="1">IF(COUNTIF(OFFSET('別紙2-4(研修実施報告書)'!$I$8,(COLUMN()-COLUMN($J$9))*4,0,4,2),$C194),EX$9,"")</f>
        <v/>
      </c>
      <c r="EY194" s="332" t="str">
        <f ca="1">IF(COUNTIF(OFFSET('別紙2-4(研修実施報告書)'!$I$8,(COLUMN()-COLUMN($J$9))*4,0,4,2),$C194),EY$9,"")</f>
        <v/>
      </c>
      <c r="EZ194" s="332" t="str">
        <f ca="1">IF(COUNTIF(OFFSET('別紙2-4(研修実施報告書)'!$I$8,(COLUMN()-COLUMN($J$9))*4,0,4,2),$C194),EZ$9,"")</f>
        <v/>
      </c>
      <c r="FA194" s="332" t="str">
        <f ca="1">IF(COUNTIF(OFFSET('別紙2-4(研修実施報告書)'!$I$8,(COLUMN()-COLUMN($J$9))*4,0,4,2),$C194),FA$9,"")</f>
        <v/>
      </c>
      <c r="FB194" s="332" t="str">
        <f ca="1">IF(COUNTIF(OFFSET('別紙2-4(研修実施報告書)'!$I$8,(COLUMN()-COLUMN($J$9))*4,0,4,2),$C194),FB$9,"")</f>
        <v/>
      </c>
      <c r="FC194" s="332" t="str">
        <f ca="1">IF(COUNTIF(OFFSET('別紙2-4(研修実施報告書)'!$I$8,(COLUMN()-COLUMN($J$9))*4,0,4,2),$C194),FC$9,"")</f>
        <v/>
      </c>
      <c r="FD194" s="332" t="str">
        <f ca="1">IF(COUNTIF(OFFSET('別紙2-4(研修実施報告書)'!$I$8,(COLUMN()-COLUMN($J$9))*4,0,4,2),$C194),FD$9,"")</f>
        <v/>
      </c>
      <c r="FE194" s="332" t="str">
        <f ca="1">IF(COUNTIF(OFFSET('別紙2-4(研修実施報告書)'!$I$8,(COLUMN()-COLUMN($J$9))*4,0,4,2),$C194),FE$9,"")</f>
        <v/>
      </c>
      <c r="FF194" s="332" t="str">
        <f ca="1">IF(COUNTIF(OFFSET('別紙2-4(研修実施報告書)'!$I$8,(COLUMN()-COLUMN($J$9))*4,0,4,2),$C194),FF$9,"")</f>
        <v/>
      </c>
      <c r="FG194" s="332" t="str">
        <f ca="1">IF(COUNTIF(OFFSET('別紙2-4(研修実施報告書)'!$I$8,(COLUMN()-COLUMN($J$9))*4,0,4,2),$C194),FG$9,"")</f>
        <v/>
      </c>
      <c r="FH194" s="332" t="str">
        <f ca="1">IF(COUNTIF(OFFSET('別紙2-4(研修実施報告書)'!$I$8,(COLUMN()-COLUMN($J$9))*4,0,4,2),$C194),FH$9,"")</f>
        <v/>
      </c>
      <c r="FI194" s="332" t="str">
        <f ca="1">IF(COUNTIF(OFFSET('別紙2-4(研修実施報告書)'!$I$8,(COLUMN()-COLUMN($J$9))*4,0,4,2),$C194),FI$9,"")</f>
        <v/>
      </c>
      <c r="FJ194" s="332" t="str">
        <f ca="1">IF(COUNTIF(OFFSET('別紙2-4(研修実施報告書)'!$I$8,(COLUMN()-COLUMN($J$9))*4,0,4,2),$C194),FJ$9,"")</f>
        <v/>
      </c>
      <c r="FK194" s="332" t="str">
        <f ca="1">IF(COUNTIF(OFFSET('別紙2-4(研修実施報告書)'!$I$8,(COLUMN()-COLUMN($J$9))*4,0,4,2),$C194),FK$9,"")</f>
        <v/>
      </c>
      <c r="FL194" s="332" t="str">
        <f ca="1">IF(COUNTIF(OFFSET('別紙2-4(研修実施報告書)'!$I$8,(COLUMN()-COLUMN($J$9))*4,0,4,2),$C194),FL$9,"")</f>
        <v/>
      </c>
      <c r="FM194" s="332" t="str">
        <f ca="1">IF(COUNTIF(OFFSET('別紙2-4(研修実施報告書)'!$I$8,(COLUMN()-COLUMN($J$9))*4,0,4,2),$C194),FM$9,"")</f>
        <v/>
      </c>
      <c r="FN194" s="332" t="str">
        <f ca="1">IF(COUNTIF(OFFSET('別紙2-4(研修実施報告書)'!$I$8,(COLUMN()-COLUMN($J$9))*4,0,4,2),$C194),FN$9,"")</f>
        <v/>
      </c>
      <c r="FO194" s="332" t="str">
        <f ca="1">IF(COUNTIF(OFFSET('別紙2-4(研修実施報告書)'!$I$8,(COLUMN()-COLUMN($J$9))*4,0,4,2),$C194),FO$9,"")</f>
        <v/>
      </c>
      <c r="FP194" s="332" t="str">
        <f ca="1">IF(COUNTIF(OFFSET('別紙2-4(研修実施報告書)'!$I$8,(COLUMN()-COLUMN($J$9))*4,0,4,2),$C194),FP$9,"")</f>
        <v/>
      </c>
      <c r="FQ194" s="332" t="str">
        <f ca="1">IF(COUNTIF(OFFSET('別紙2-4(研修実施報告書)'!$I$8,(COLUMN()-COLUMN($J$9))*4,0,4,2),$C194),FQ$9,"")</f>
        <v/>
      </c>
      <c r="FR194" s="332" t="str">
        <f ca="1">IF(COUNTIF(OFFSET('別紙2-4(研修実施報告書)'!$I$8,(COLUMN()-COLUMN($J$9))*4,0,4,2),$C194),FR$9,"")</f>
        <v/>
      </c>
      <c r="FS194" s="332" t="str">
        <f ca="1">IF(COUNTIF(OFFSET('別紙2-4(研修実施報告書)'!$I$8,(COLUMN()-COLUMN($J$9))*4,0,4,2),$C194),FS$9,"")</f>
        <v/>
      </c>
      <c r="FT194" s="332" t="str">
        <f ca="1">IF(COUNTIF(OFFSET('別紙2-4(研修実施報告書)'!$I$8,(COLUMN()-COLUMN($J$9))*4,0,4,2),$C194),FT$9,"")</f>
        <v/>
      </c>
      <c r="FU194" s="332" t="str">
        <f ca="1">IF(COUNTIF(OFFSET('別紙2-4(研修実施報告書)'!$I$8,(COLUMN()-COLUMN($J$9))*4,0,4,2),$C194),FU$9,"")</f>
        <v/>
      </c>
      <c r="FV194" s="332" t="str">
        <f ca="1">IF(COUNTIF(OFFSET('別紙2-4(研修実施報告書)'!$I$8,(COLUMN()-COLUMN($J$9))*4,0,4,2),$C194),FV$9,"")</f>
        <v/>
      </c>
      <c r="FW194" s="332" t="str">
        <f ca="1">IF(COUNTIF(OFFSET('別紙2-4(研修実施報告書)'!$I$8,(COLUMN()-COLUMN($J$9))*4,0,4,2),$C194),FW$9,"")</f>
        <v/>
      </c>
      <c r="FX194" s="332" t="str">
        <f ca="1">IF(COUNTIF(OFFSET('別紙2-4(研修実施報告書)'!$I$8,(COLUMN()-COLUMN($J$9))*4,0,4,2),$C194),FX$9,"")</f>
        <v/>
      </c>
      <c r="FY194" s="332" t="str">
        <f ca="1">IF(COUNTIF(OFFSET('別紙2-4(研修実施報告書)'!$I$8,(COLUMN()-COLUMN($J$9))*4,0,4,2),$C194),FY$9,"")</f>
        <v/>
      </c>
      <c r="FZ194" s="332" t="str">
        <f ca="1">IF(COUNTIF(OFFSET('別紙2-4(研修実施報告書)'!$I$8,(COLUMN()-COLUMN($J$9))*4,0,4,2),$C194),FZ$9,"")</f>
        <v/>
      </c>
      <c r="GA194" s="332" t="str">
        <f ca="1">IF(COUNTIF(OFFSET('別紙2-4(研修実施報告書)'!$I$8,(COLUMN()-COLUMN($J$9))*4,0,4,2),$C194),GA$9,"")</f>
        <v/>
      </c>
      <c r="GB194" s="332" t="str">
        <f ca="1">IF(COUNTIF(OFFSET('別紙2-4(研修実施報告書)'!$I$8,(COLUMN()-COLUMN($J$9))*4,0,4,2),$C194),GB$9,"")</f>
        <v/>
      </c>
      <c r="GC194" s="332" t="str">
        <f ca="1">IF(COUNTIF(OFFSET('別紙2-4(研修実施報告書)'!$I$8,(COLUMN()-COLUMN($J$9))*4,0,4,2),$C194),GC$9,"")</f>
        <v/>
      </c>
      <c r="GD194" s="332" t="str">
        <f ca="1">IF(COUNTIF(OFFSET('別紙2-4(研修実施報告書)'!$I$8,(COLUMN()-COLUMN($J$9))*4,0,4,2),$C194),GD$9,"")</f>
        <v/>
      </c>
      <c r="GE194" s="332" t="str">
        <f ca="1">IF(COUNTIF(OFFSET('別紙2-4(研修実施報告書)'!$I$8,(COLUMN()-COLUMN($J$9))*4,0,4,2),$C194),GE$9,"")</f>
        <v/>
      </c>
      <c r="GF194" s="332" t="str">
        <f ca="1">IF(COUNTIF(OFFSET('別紙2-4(研修実施報告書)'!$I$8,(COLUMN()-COLUMN($J$9))*4,0,4,2),$C194),GF$9,"")</f>
        <v/>
      </c>
      <c r="GG194" s="332" t="str">
        <f ca="1">IF(COUNTIF(OFFSET('別紙2-4(研修実施報告書)'!$I$8,(COLUMN()-COLUMN($J$9))*4,0,4,2),$C194),GG$9,"")</f>
        <v/>
      </c>
      <c r="GH194" s="332" t="str">
        <f ca="1">IF(COUNTIF(OFFSET('別紙2-4(研修実施報告書)'!$I$8,(COLUMN()-COLUMN($J$9))*4,0,4,2),$C194),GH$9,"")</f>
        <v/>
      </c>
      <c r="GI194" s="332" t="str">
        <f ca="1">IF(COUNTIF(OFFSET('別紙2-4(研修実施報告書)'!$I$8,(COLUMN()-COLUMN($J$9))*4,0,4,2),$C194),GI$9,"")</f>
        <v/>
      </c>
      <c r="GJ194" s="332" t="str">
        <f ca="1">IF(COUNTIF(OFFSET('別紙2-4(研修実施報告書)'!$I$8,(COLUMN()-COLUMN($J$9))*4,0,4,2),$C194),GJ$9,"")</f>
        <v/>
      </c>
      <c r="GK194" s="332" t="str">
        <f ca="1">IF(COUNTIF(OFFSET('別紙2-4(研修実施報告書)'!$I$8,(COLUMN()-COLUMN($J$9))*4,0,4,2),$C194),GK$9,"")</f>
        <v/>
      </c>
      <c r="GL194" s="332" t="str">
        <f ca="1">IF(COUNTIF(OFFSET('別紙2-4(研修実施報告書)'!$I$8,(COLUMN()-COLUMN($J$9))*4,0,4,2),$C194),GL$9,"")</f>
        <v/>
      </c>
      <c r="GM194" s="332" t="str">
        <f ca="1">IF(COUNTIF(OFFSET('別紙2-4(研修実施報告書)'!$I$8,(COLUMN()-COLUMN($J$9))*4,0,4,2),$C194),GM$9,"")</f>
        <v/>
      </c>
      <c r="GN194" s="332" t="str">
        <f ca="1">IF(COUNTIF(OFFSET('別紙2-4(研修実施報告書)'!$I$8,(COLUMN()-COLUMN($J$9))*4,0,4,2),$C194),GN$9,"")</f>
        <v/>
      </c>
      <c r="GO194" s="332" t="str">
        <f ca="1">IF(COUNTIF(OFFSET('別紙2-4(研修実施報告書)'!$I$8,(COLUMN()-COLUMN($J$9))*4,0,4,2),$C194),GO$9,"")</f>
        <v/>
      </c>
      <c r="GP194" s="332" t="str">
        <f ca="1">IF(COUNTIF(OFFSET('別紙2-4(研修実施報告書)'!$I$8,(COLUMN()-COLUMN($J$9))*4,0,4,2),$C194),GP$9,"")</f>
        <v/>
      </c>
      <c r="GQ194" s="332" t="str">
        <f ca="1">IF(COUNTIF(OFFSET('別紙2-4(研修実施報告書)'!$I$8,(COLUMN()-COLUMN($J$9))*4,0,4,2),$C194),GQ$9,"")</f>
        <v/>
      </c>
      <c r="GR194" s="332" t="str">
        <f ca="1">IF(COUNTIF(OFFSET('別紙2-4(研修実施報告書)'!$I$8,(COLUMN()-COLUMN($J$9))*4,0,4,2),$C194),GR$9,"")</f>
        <v/>
      </c>
      <c r="GS194" s="332" t="str">
        <f ca="1">IF(COUNTIF(OFFSET('別紙2-4(研修実施報告書)'!$I$8,(COLUMN()-COLUMN($J$9))*4,0,4,2),$C194),GS$9,"")</f>
        <v/>
      </c>
      <c r="GT194" s="332" t="str">
        <f ca="1">IF(COUNTIF(OFFSET('別紙2-4(研修実施報告書)'!$I$8,(COLUMN()-COLUMN($J$9))*4,0,4,2),$C194),GT$9,"")</f>
        <v/>
      </c>
      <c r="GU194" s="332" t="str">
        <f ca="1">IF(COUNTIF(OFFSET('別紙2-4(研修実施報告書)'!$I$8,(COLUMN()-COLUMN($J$9))*4,0,4,2),$C194),GU$9,"")</f>
        <v/>
      </c>
      <c r="GV194" s="332" t="str">
        <f ca="1">IF(COUNTIF(OFFSET('別紙2-4(研修実施報告書)'!$I$8,(COLUMN()-COLUMN($J$9))*4,0,4,2),$C194),GV$9,"")</f>
        <v/>
      </c>
      <c r="GW194" s="332" t="str">
        <f ca="1">IF(COUNTIF(OFFSET('別紙2-4(研修実施報告書)'!$I$8,(COLUMN()-COLUMN($J$9))*4,0,4,2),$C194),GW$9,"")</f>
        <v/>
      </c>
      <c r="GX194" s="332" t="str">
        <f ca="1">IF(COUNTIF(OFFSET('別紙2-4(研修実施報告書)'!$I$8,(COLUMN()-COLUMN($J$9))*4,0,4,2),$C194),GX$9,"")</f>
        <v/>
      </c>
      <c r="GY194" s="332" t="str">
        <f ca="1">IF(COUNTIF(OFFSET('別紙2-4(研修実施報告書)'!$I$8,(COLUMN()-COLUMN($J$9))*4,0,4,2),$C194),GY$9,"")</f>
        <v/>
      </c>
      <c r="GZ194" s="332" t="str">
        <f ca="1">IF(COUNTIF(OFFSET('別紙2-4(研修実施報告書)'!$I$8,(COLUMN()-COLUMN($J$9))*4,0,4,2),$C194),GZ$9,"")</f>
        <v/>
      </c>
      <c r="HA194" s="332" t="str">
        <f ca="1">IF(COUNTIF(OFFSET('別紙2-4(研修実施報告書)'!$I$8,(COLUMN()-COLUMN($J$9))*4,0,4,2),$C194),HA$9,"")</f>
        <v/>
      </c>
      <c r="HB194" s="320"/>
    </row>
    <row r="195" spans="1:210" ht="18.75" customHeight="1">
      <c r="A195" s="325">
        <v>181</v>
      </c>
      <c r="B195" s="323" t="str">
        <f>IF(AND('別紙1-7(研修責任者教育担当者) '!E198="〇",'別紙1-7(研修責任者教育担当者) '!F198="〇"),"専任・兼任",IF('別紙1-7(研修責任者教育担当者) '!E198="〇","専任",IF('別紙1-7(研修責任者教育担当者) '!F198="〇","兼任","")))</f>
        <v/>
      </c>
      <c r="C195" s="324">
        <f>VLOOKUP(A195,'別紙1-7(研修責任者教育担当者) '!$B$18:$C$217,2,0)</f>
        <v>0</v>
      </c>
      <c r="D195" s="348" t="s">
        <v>175</v>
      </c>
      <c r="E195" s="349"/>
      <c r="F195" s="329" t="e">
        <f t="shared" si="6"/>
        <v>#DIV/0!</v>
      </c>
      <c r="G195" s="330" t="e">
        <f t="shared" ca="1" si="7"/>
        <v>#DIV/0!</v>
      </c>
      <c r="H195" s="318">
        <f t="shared" ca="1" si="8"/>
        <v>0</v>
      </c>
      <c r="I195" s="318"/>
      <c r="J195" s="332" t="str">
        <f ca="1">IF(COUNTIF(OFFSET('別紙2-4(研修実施報告書)'!$I$8,(COLUMN()-COLUMN($J$9))*4,0,4,2),$C195),J$9,"")</f>
        <v/>
      </c>
      <c r="K195" s="332" t="str">
        <f ca="1">IF(COUNTIF(OFFSET('別紙2-4(研修実施報告書)'!$I$8,(COLUMN()-COLUMN($J$9))*4,0,4,2),$C195),K$9,"")</f>
        <v/>
      </c>
      <c r="L195" s="332" t="str">
        <f ca="1">IF(COUNTIF(OFFSET('別紙2-4(研修実施報告書)'!$I$8,(COLUMN()-COLUMN($J$9))*4,0,4,2),$C195),L$9,"")</f>
        <v/>
      </c>
      <c r="M195" s="332" t="str">
        <f ca="1">IF(COUNTIF(OFFSET('別紙2-4(研修実施報告書)'!$I$8,(COLUMN()-COLUMN($J$9))*4,0,4,2),$C195),M$9,"")</f>
        <v/>
      </c>
      <c r="N195" s="332" t="str">
        <f ca="1">IF(COUNTIF(OFFSET('別紙2-4(研修実施報告書)'!$I$8,(COLUMN()-COLUMN($J$9))*4,0,4,2),$C195),N$9,"")</f>
        <v/>
      </c>
      <c r="O195" s="332" t="str">
        <f ca="1">IF(COUNTIF(OFFSET('別紙2-4(研修実施報告書)'!$I$8,(COLUMN()-COLUMN($J$9))*4,0,4,2),$C195),O$9,"")</f>
        <v/>
      </c>
      <c r="P195" s="332" t="str">
        <f ca="1">IF(COUNTIF(OFFSET('別紙2-4(研修実施報告書)'!$I$8,(COLUMN()-COLUMN($J$9))*4,0,4,2),$C195),P$9,"")</f>
        <v/>
      </c>
      <c r="Q195" s="332" t="str">
        <f ca="1">IF(COUNTIF(OFFSET('別紙2-4(研修実施報告書)'!$I$8,(COLUMN()-COLUMN($J$9))*4,0,4,2),$C195),Q$9,"")</f>
        <v/>
      </c>
      <c r="R195" s="332" t="str">
        <f ca="1">IF(COUNTIF(OFFSET('別紙2-4(研修実施報告書)'!$I$8,(COLUMN()-COLUMN($J$9))*4,0,4,2),$C195),R$9,"")</f>
        <v/>
      </c>
      <c r="S195" s="332" t="str">
        <f ca="1">IF(COUNTIF(OFFSET('別紙2-4(研修実施報告書)'!$I$8,(COLUMN()-COLUMN($J$9))*4,0,4,2),$C195),S$9,"")</f>
        <v/>
      </c>
      <c r="T195" s="332" t="str">
        <f ca="1">IF(COUNTIF(OFFSET('別紙2-4(研修実施報告書)'!$I$8,(COLUMN()-COLUMN($J$9))*4,0,4,2),$C195),T$9,"")</f>
        <v/>
      </c>
      <c r="U195" s="332" t="str">
        <f ca="1">IF(COUNTIF(OFFSET('別紙2-4(研修実施報告書)'!$I$8,(COLUMN()-COLUMN($J$9))*4,0,4,2),$C195),U$9,"")</f>
        <v/>
      </c>
      <c r="V195" s="332" t="str">
        <f ca="1">IF(COUNTIF(OFFSET('別紙2-4(研修実施報告書)'!$I$8,(COLUMN()-COLUMN($J$9))*4,0,4,2),$C195),V$9,"")</f>
        <v/>
      </c>
      <c r="W195" s="332" t="str">
        <f ca="1">IF(COUNTIF(OFFSET('別紙2-4(研修実施報告書)'!$I$8,(COLUMN()-COLUMN($J$9))*4,0,4,2),$C195),W$9,"")</f>
        <v/>
      </c>
      <c r="X195" s="332" t="str">
        <f ca="1">IF(COUNTIF(OFFSET('別紙2-4(研修実施報告書)'!$I$8,(COLUMN()-COLUMN($J$9))*4,0,4,2),$C195),X$9,"")</f>
        <v/>
      </c>
      <c r="Y195" s="332" t="str">
        <f ca="1">IF(COUNTIF(OFFSET('別紙2-4(研修実施報告書)'!$I$8,(COLUMN()-COLUMN($J$9))*4,0,4,2),$C195),Y$9,"")</f>
        <v/>
      </c>
      <c r="Z195" s="332" t="str">
        <f ca="1">IF(COUNTIF(OFFSET('別紙2-4(研修実施報告書)'!$I$8,(COLUMN()-COLUMN($J$9))*4,0,4,2),$C195),Z$9,"")</f>
        <v/>
      </c>
      <c r="AA195" s="332" t="str">
        <f ca="1">IF(COUNTIF(OFFSET('別紙2-4(研修実施報告書)'!$I$8,(COLUMN()-COLUMN($J$9))*4,0,4,2),$C195),AA$9,"")</f>
        <v/>
      </c>
      <c r="AB195" s="332" t="str">
        <f ca="1">IF(COUNTIF(OFFSET('別紙2-4(研修実施報告書)'!$I$8,(COLUMN()-COLUMN($J$9))*4,0,4,2),$C195),AB$9,"")</f>
        <v/>
      </c>
      <c r="AC195" s="332" t="str">
        <f ca="1">IF(COUNTIF(OFFSET('別紙2-4(研修実施報告書)'!$I$8,(COLUMN()-COLUMN($J$9))*4,0,4,2),$C195),AC$9,"")</f>
        <v/>
      </c>
      <c r="AD195" s="332" t="str">
        <f ca="1">IF(COUNTIF(OFFSET('別紙2-4(研修実施報告書)'!$I$8,(COLUMN()-COLUMN($J$9))*4,0,4,2),$C195),AD$9,"")</f>
        <v/>
      </c>
      <c r="AE195" s="332" t="str">
        <f ca="1">IF(COUNTIF(OFFSET('別紙2-4(研修実施報告書)'!$I$8,(COLUMN()-COLUMN($J$9))*4,0,4,2),$C195),AE$9,"")</f>
        <v/>
      </c>
      <c r="AF195" s="332" t="str">
        <f ca="1">IF(COUNTIF(OFFSET('別紙2-4(研修実施報告書)'!$I$8,(COLUMN()-COLUMN($J$9))*4,0,4,2),$C195),AF$9,"")</f>
        <v/>
      </c>
      <c r="AG195" s="332" t="str">
        <f ca="1">IF(COUNTIF(OFFSET('別紙2-4(研修実施報告書)'!$I$8,(COLUMN()-COLUMN($J$9))*4,0,4,2),$C195),AG$9,"")</f>
        <v/>
      </c>
      <c r="AH195" s="332" t="str">
        <f ca="1">IF(COUNTIF(OFFSET('別紙2-4(研修実施報告書)'!$I$8,(COLUMN()-COLUMN($J$9))*4,0,4,2),$C195),AH$9,"")</f>
        <v/>
      </c>
      <c r="AI195" s="332" t="str">
        <f ca="1">IF(COUNTIF(OFFSET('別紙2-4(研修実施報告書)'!$I$8,(COLUMN()-COLUMN($J$9))*4,0,4,2),$C195),AI$9,"")</f>
        <v/>
      </c>
      <c r="AJ195" s="332" t="str">
        <f ca="1">IF(COUNTIF(OFFSET('別紙2-4(研修実施報告書)'!$I$8,(COLUMN()-COLUMN($J$9))*4,0,4,2),$C195),AJ$9,"")</f>
        <v/>
      </c>
      <c r="AK195" s="332" t="str">
        <f ca="1">IF(COUNTIF(OFFSET('別紙2-4(研修実施報告書)'!$I$8,(COLUMN()-COLUMN($J$9))*4,0,4,2),$C195),AK$9,"")</f>
        <v/>
      </c>
      <c r="AL195" s="332" t="str">
        <f ca="1">IF(COUNTIF(OFFSET('別紙2-4(研修実施報告書)'!$I$8,(COLUMN()-COLUMN($J$9))*4,0,4,2),$C195),AL$9,"")</f>
        <v/>
      </c>
      <c r="AM195" s="332" t="str">
        <f ca="1">IF(COUNTIF(OFFSET('別紙2-4(研修実施報告書)'!$I$8,(COLUMN()-COLUMN($J$9))*4,0,4,2),$C195),AM$9,"")</f>
        <v/>
      </c>
      <c r="AN195" s="332" t="str">
        <f ca="1">IF(COUNTIF(OFFSET('別紙2-4(研修実施報告書)'!$I$8,(COLUMN()-COLUMN($J$9))*4,0,4,2),$C195),AN$9,"")</f>
        <v/>
      </c>
      <c r="AO195" s="332" t="str">
        <f ca="1">IF(COUNTIF(OFFSET('別紙2-4(研修実施報告書)'!$I$8,(COLUMN()-COLUMN($J$9))*4,0,4,2),$C195),AO$9,"")</f>
        <v/>
      </c>
      <c r="AP195" s="332" t="str">
        <f ca="1">IF(COUNTIF(OFFSET('別紙2-4(研修実施報告書)'!$I$8,(COLUMN()-COLUMN($J$9))*4,0,4,2),$C195),AP$9,"")</f>
        <v/>
      </c>
      <c r="AQ195" s="332" t="str">
        <f ca="1">IF(COUNTIF(OFFSET('別紙2-4(研修実施報告書)'!$I$8,(COLUMN()-COLUMN($J$9))*4,0,4,2),$C195),AQ$9,"")</f>
        <v/>
      </c>
      <c r="AR195" s="332" t="str">
        <f ca="1">IF(COUNTIF(OFFSET('別紙2-4(研修実施報告書)'!$I$8,(COLUMN()-COLUMN($J$9))*4,0,4,2),$C195),AR$9,"")</f>
        <v/>
      </c>
      <c r="AS195" s="332" t="str">
        <f ca="1">IF(COUNTIF(OFFSET('別紙2-4(研修実施報告書)'!$I$8,(COLUMN()-COLUMN($J$9))*4,0,4,2),$C195),AS$9,"")</f>
        <v/>
      </c>
      <c r="AT195" s="332" t="str">
        <f ca="1">IF(COUNTIF(OFFSET('別紙2-4(研修実施報告書)'!$I$8,(COLUMN()-COLUMN($J$9))*4,0,4,2),$C195),AT$9,"")</f>
        <v/>
      </c>
      <c r="AU195" s="332" t="str">
        <f ca="1">IF(COUNTIF(OFFSET('別紙2-4(研修実施報告書)'!$I$8,(COLUMN()-COLUMN($J$9))*4,0,4,2),$C195),AU$9,"")</f>
        <v/>
      </c>
      <c r="AV195" s="332" t="str">
        <f ca="1">IF(COUNTIF(OFFSET('別紙2-4(研修実施報告書)'!$I$8,(COLUMN()-COLUMN($J$9))*4,0,4,2),$C195),AV$9,"")</f>
        <v/>
      </c>
      <c r="AW195" s="332" t="str">
        <f ca="1">IF(COUNTIF(OFFSET('別紙2-4(研修実施報告書)'!$I$8,(COLUMN()-COLUMN($J$9))*4,0,4,2),$C195),AW$9,"")</f>
        <v/>
      </c>
      <c r="AX195" s="332" t="str">
        <f ca="1">IF(COUNTIF(OFFSET('別紙2-4(研修実施報告書)'!$I$8,(COLUMN()-COLUMN($J$9))*4,0,4,2),$C195),AX$9,"")</f>
        <v/>
      </c>
      <c r="AY195" s="332" t="str">
        <f ca="1">IF(COUNTIF(OFFSET('別紙2-4(研修実施報告書)'!$I$8,(COLUMN()-COLUMN($J$9))*4,0,4,2),$C195),AY$9,"")</f>
        <v/>
      </c>
      <c r="AZ195" s="332" t="str">
        <f ca="1">IF(COUNTIF(OFFSET('別紙2-4(研修実施報告書)'!$I$8,(COLUMN()-COLUMN($J$9))*4,0,4,2),$C195),AZ$9,"")</f>
        <v/>
      </c>
      <c r="BA195" s="332" t="str">
        <f ca="1">IF(COUNTIF(OFFSET('別紙2-4(研修実施報告書)'!$I$8,(COLUMN()-COLUMN($J$9))*4,0,4,2),$C195),BA$9,"")</f>
        <v/>
      </c>
      <c r="BB195" s="332" t="str">
        <f ca="1">IF(COUNTIF(OFFSET('別紙2-4(研修実施報告書)'!$I$8,(COLUMN()-COLUMN($J$9))*4,0,4,2),$C195),BB$9,"")</f>
        <v/>
      </c>
      <c r="BC195" s="332" t="str">
        <f ca="1">IF(COUNTIF(OFFSET('別紙2-4(研修実施報告書)'!$I$8,(COLUMN()-COLUMN($J$9))*4,0,4,2),$C195),BC$9,"")</f>
        <v/>
      </c>
      <c r="BD195" s="332" t="str">
        <f ca="1">IF(COUNTIF(OFFSET('別紙2-4(研修実施報告書)'!$I$8,(COLUMN()-COLUMN($J$9))*4,0,4,2),$C195),BD$9,"")</f>
        <v/>
      </c>
      <c r="BE195" s="332" t="str">
        <f ca="1">IF(COUNTIF(OFFSET('別紙2-4(研修実施報告書)'!$I$8,(COLUMN()-COLUMN($J$9))*4,0,4,2),$C195),BE$9,"")</f>
        <v/>
      </c>
      <c r="BF195" s="332" t="str">
        <f ca="1">IF(COUNTIF(OFFSET('別紙2-4(研修実施報告書)'!$I$8,(COLUMN()-COLUMN($J$9))*4,0,4,2),$C195),BF$9,"")</f>
        <v/>
      </c>
      <c r="BG195" s="332" t="str">
        <f ca="1">IF(COUNTIF(OFFSET('別紙2-4(研修実施報告書)'!$I$8,(COLUMN()-COLUMN($J$9))*4,0,4,2),$C195),BG$9,"")</f>
        <v/>
      </c>
      <c r="BH195" s="332" t="str">
        <f ca="1">IF(COUNTIF(OFFSET('別紙2-4(研修実施報告書)'!$I$8,(COLUMN()-COLUMN($J$9))*4,0,4,2),$C195),BH$9,"")</f>
        <v/>
      </c>
      <c r="BI195" s="332" t="str">
        <f ca="1">IF(COUNTIF(OFFSET('別紙2-4(研修実施報告書)'!$I$8,(COLUMN()-COLUMN($J$9))*4,0,4,2),$C195),BI$9,"")</f>
        <v/>
      </c>
      <c r="BJ195" s="332" t="str">
        <f ca="1">IF(COUNTIF(OFFSET('別紙2-4(研修実施報告書)'!$I$8,(COLUMN()-COLUMN($J$9))*4,0,4,2),$C195),BJ$9,"")</f>
        <v/>
      </c>
      <c r="BK195" s="332" t="str">
        <f ca="1">IF(COUNTIF(OFFSET('別紙2-4(研修実施報告書)'!$I$8,(COLUMN()-COLUMN($J$9))*4,0,4,2),$C195),BK$9,"")</f>
        <v/>
      </c>
      <c r="BL195" s="332" t="str">
        <f ca="1">IF(COUNTIF(OFFSET('別紙2-4(研修実施報告書)'!$I$8,(COLUMN()-COLUMN($J$9))*4,0,4,2),$C195),BL$9,"")</f>
        <v/>
      </c>
      <c r="BM195" s="332" t="str">
        <f ca="1">IF(COUNTIF(OFFSET('別紙2-4(研修実施報告書)'!$I$8,(COLUMN()-COLUMN($J$9))*4,0,4,2),$C195),BM$9,"")</f>
        <v/>
      </c>
      <c r="BN195" s="332" t="str">
        <f ca="1">IF(COUNTIF(OFFSET('別紙2-4(研修実施報告書)'!$I$8,(COLUMN()-COLUMN($J$9))*4,0,4,2),$C195),BN$9,"")</f>
        <v/>
      </c>
      <c r="BO195" s="332" t="str">
        <f ca="1">IF(COUNTIF(OFFSET('別紙2-4(研修実施報告書)'!$I$8,(COLUMN()-COLUMN($J$9))*4,0,4,2),$C195),BO$9,"")</f>
        <v/>
      </c>
      <c r="BP195" s="332" t="str">
        <f ca="1">IF(COUNTIF(OFFSET('別紙2-4(研修実施報告書)'!$I$8,(COLUMN()-COLUMN($J$9))*4,0,4,2),$C195),BP$9,"")</f>
        <v/>
      </c>
      <c r="BQ195" s="332" t="str">
        <f ca="1">IF(COUNTIF(OFFSET('別紙2-4(研修実施報告書)'!$I$8,(COLUMN()-COLUMN($J$9))*4,0,4,2),$C195),BQ$9,"")</f>
        <v/>
      </c>
      <c r="BR195" s="332" t="str">
        <f ca="1">IF(COUNTIF(OFFSET('別紙2-4(研修実施報告書)'!$I$8,(COLUMN()-COLUMN($J$9))*4,0,4,2),$C195),BR$9,"")</f>
        <v/>
      </c>
      <c r="BS195" s="332" t="str">
        <f ca="1">IF(COUNTIF(OFFSET('別紙2-4(研修実施報告書)'!$I$8,(COLUMN()-COLUMN($J$9))*4,0,4,2),$C195),BS$9,"")</f>
        <v/>
      </c>
      <c r="BT195" s="332" t="str">
        <f ca="1">IF(COUNTIF(OFFSET('別紙2-4(研修実施報告書)'!$I$8,(COLUMN()-COLUMN($J$9))*4,0,4,2),$C195),BT$9,"")</f>
        <v/>
      </c>
      <c r="BU195" s="332" t="str">
        <f ca="1">IF(COUNTIF(OFFSET('別紙2-4(研修実施報告書)'!$I$8,(COLUMN()-COLUMN($J$9))*4,0,4,2),$C195),BU$9,"")</f>
        <v/>
      </c>
      <c r="BV195" s="332" t="str">
        <f ca="1">IF(COUNTIF(OFFSET('別紙2-4(研修実施報告書)'!$I$8,(COLUMN()-COLUMN($J$9))*4,0,4,2),$C195),BV$9,"")</f>
        <v/>
      </c>
      <c r="BW195" s="332" t="str">
        <f ca="1">IF(COUNTIF(OFFSET('別紙2-4(研修実施報告書)'!$I$8,(COLUMN()-COLUMN($J$9))*4,0,4,2),$C195),BW$9,"")</f>
        <v/>
      </c>
      <c r="BX195" s="332" t="str">
        <f ca="1">IF(COUNTIF(OFFSET('別紙2-4(研修実施報告書)'!$I$8,(COLUMN()-COLUMN($J$9))*4,0,4,2),$C195),BX$9,"")</f>
        <v/>
      </c>
      <c r="BY195" s="332" t="str">
        <f ca="1">IF(COUNTIF(OFFSET('別紙2-4(研修実施報告書)'!$I$8,(COLUMN()-COLUMN($J$9))*4,0,4,2),$C195),BY$9,"")</f>
        <v/>
      </c>
      <c r="BZ195" s="332" t="str">
        <f ca="1">IF(COUNTIF(OFFSET('別紙2-4(研修実施報告書)'!$I$8,(COLUMN()-COLUMN($J$9))*4,0,4,2),$C195),BZ$9,"")</f>
        <v/>
      </c>
      <c r="CA195" s="332" t="str">
        <f ca="1">IF(COUNTIF(OFFSET('別紙2-4(研修実施報告書)'!$I$8,(COLUMN()-COLUMN($J$9))*4,0,4,2),$C195),CA$9,"")</f>
        <v/>
      </c>
      <c r="CB195" s="332" t="str">
        <f ca="1">IF(COUNTIF(OFFSET('別紙2-4(研修実施報告書)'!$I$8,(COLUMN()-COLUMN($J$9))*4,0,4,2),$C195),CB$9,"")</f>
        <v/>
      </c>
      <c r="CC195" s="332" t="str">
        <f ca="1">IF(COUNTIF(OFFSET('別紙2-4(研修実施報告書)'!$I$8,(COLUMN()-COLUMN($J$9))*4,0,4,2),$C195),CC$9,"")</f>
        <v/>
      </c>
      <c r="CD195" s="332" t="str">
        <f ca="1">IF(COUNTIF(OFFSET('別紙2-4(研修実施報告書)'!$I$8,(COLUMN()-COLUMN($J$9))*4,0,4,2),$C195),CD$9,"")</f>
        <v/>
      </c>
      <c r="CE195" s="332" t="str">
        <f ca="1">IF(COUNTIF(OFFSET('別紙2-4(研修実施報告書)'!$I$8,(COLUMN()-COLUMN($J$9))*4,0,4,2),$C195),CE$9,"")</f>
        <v/>
      </c>
      <c r="CF195" s="332" t="str">
        <f ca="1">IF(COUNTIF(OFFSET('別紙2-4(研修実施報告書)'!$I$8,(COLUMN()-COLUMN($J$9))*4,0,4,2),$C195),CF$9,"")</f>
        <v/>
      </c>
      <c r="CG195" s="332" t="str">
        <f ca="1">IF(COUNTIF(OFFSET('別紙2-4(研修実施報告書)'!$I$8,(COLUMN()-COLUMN($J$9))*4,0,4,2),$C195),CG$9,"")</f>
        <v/>
      </c>
      <c r="CH195" s="332" t="str">
        <f ca="1">IF(COUNTIF(OFFSET('別紙2-4(研修実施報告書)'!$I$8,(COLUMN()-COLUMN($J$9))*4,0,4,2),$C195),CH$9,"")</f>
        <v/>
      </c>
      <c r="CI195" s="332" t="str">
        <f ca="1">IF(COUNTIF(OFFSET('別紙2-4(研修実施報告書)'!$I$8,(COLUMN()-COLUMN($J$9))*4,0,4,2),$C195),CI$9,"")</f>
        <v/>
      </c>
      <c r="CJ195" s="332" t="str">
        <f ca="1">IF(COUNTIF(OFFSET('別紙2-4(研修実施報告書)'!$I$8,(COLUMN()-COLUMN($J$9))*4,0,4,2),$C195),CJ$9,"")</f>
        <v/>
      </c>
      <c r="CK195" s="332" t="str">
        <f ca="1">IF(COUNTIF(OFFSET('別紙2-4(研修実施報告書)'!$I$8,(COLUMN()-COLUMN($J$9))*4,0,4,2),$C195),CK$9,"")</f>
        <v/>
      </c>
      <c r="CL195" s="332" t="str">
        <f ca="1">IF(COUNTIF(OFFSET('別紙2-4(研修実施報告書)'!$I$8,(COLUMN()-COLUMN($J$9))*4,0,4,2),$C195),CL$9,"")</f>
        <v/>
      </c>
      <c r="CM195" s="332" t="str">
        <f ca="1">IF(COUNTIF(OFFSET('別紙2-4(研修実施報告書)'!$I$8,(COLUMN()-COLUMN($J$9))*4,0,4,2),$C195),CM$9,"")</f>
        <v/>
      </c>
      <c r="CN195" s="332" t="str">
        <f ca="1">IF(COUNTIF(OFFSET('別紙2-4(研修実施報告書)'!$I$8,(COLUMN()-COLUMN($J$9))*4,0,4,2),$C195),CN$9,"")</f>
        <v/>
      </c>
      <c r="CO195" s="332" t="str">
        <f ca="1">IF(COUNTIF(OFFSET('別紙2-4(研修実施報告書)'!$I$8,(COLUMN()-COLUMN($J$9))*4,0,4,2),$C195),CO$9,"")</f>
        <v/>
      </c>
      <c r="CP195" s="332" t="str">
        <f ca="1">IF(COUNTIF(OFFSET('別紙2-4(研修実施報告書)'!$I$8,(COLUMN()-COLUMN($J$9))*4,0,4,2),$C195),CP$9,"")</f>
        <v/>
      </c>
      <c r="CQ195" s="332" t="str">
        <f ca="1">IF(COUNTIF(OFFSET('別紙2-4(研修実施報告書)'!$I$8,(COLUMN()-COLUMN($J$9))*4,0,4,2),$C195),CQ$9,"")</f>
        <v/>
      </c>
      <c r="CR195" s="332" t="str">
        <f ca="1">IF(COUNTIF(OFFSET('別紙2-4(研修実施報告書)'!$I$8,(COLUMN()-COLUMN($J$9))*4,0,4,2),$C195),CR$9,"")</f>
        <v/>
      </c>
      <c r="CS195" s="332" t="str">
        <f ca="1">IF(COUNTIF(OFFSET('別紙2-4(研修実施報告書)'!$I$8,(COLUMN()-COLUMN($J$9))*4,0,4,2),$C195),CS$9,"")</f>
        <v/>
      </c>
      <c r="CT195" s="332" t="str">
        <f ca="1">IF(COUNTIF(OFFSET('別紙2-4(研修実施報告書)'!$I$8,(COLUMN()-COLUMN($J$9))*4,0,4,2),$C195),CT$9,"")</f>
        <v/>
      </c>
      <c r="CU195" s="332" t="str">
        <f ca="1">IF(COUNTIF(OFFSET('別紙2-4(研修実施報告書)'!$I$8,(COLUMN()-COLUMN($J$9))*4,0,4,2),$C195),CU$9,"")</f>
        <v/>
      </c>
      <c r="CV195" s="332" t="str">
        <f ca="1">IF(COUNTIF(OFFSET('別紙2-4(研修実施報告書)'!$I$8,(COLUMN()-COLUMN($J$9))*4,0,4,2),$C195),CV$9,"")</f>
        <v/>
      </c>
      <c r="CW195" s="332" t="str">
        <f ca="1">IF(COUNTIF(OFFSET('別紙2-4(研修実施報告書)'!$I$8,(COLUMN()-COLUMN($J$9))*4,0,4,2),$C195),CW$9,"")</f>
        <v/>
      </c>
      <c r="CX195" s="332" t="str">
        <f ca="1">IF(COUNTIF(OFFSET('別紙2-4(研修実施報告書)'!$I$8,(COLUMN()-COLUMN($J$9))*4,0,4,2),$C195),CX$9,"")</f>
        <v/>
      </c>
      <c r="CY195" s="332" t="str">
        <f ca="1">IF(COUNTIF(OFFSET('別紙2-4(研修実施報告書)'!$I$8,(COLUMN()-COLUMN($J$9))*4,0,4,2),$C195),CY$9,"")</f>
        <v/>
      </c>
      <c r="CZ195" s="332" t="str">
        <f ca="1">IF(COUNTIF(OFFSET('別紙2-4(研修実施報告書)'!$I$8,(COLUMN()-COLUMN($J$9))*4,0,4,2),$C195),CZ$9,"")</f>
        <v/>
      </c>
      <c r="DA195" s="332" t="str">
        <f ca="1">IF(COUNTIF(OFFSET('別紙2-4(研修実施報告書)'!$I$8,(COLUMN()-COLUMN($J$9))*4,0,4,2),$C195),DA$9,"")</f>
        <v/>
      </c>
      <c r="DB195" s="332" t="str">
        <f ca="1">IF(COUNTIF(OFFSET('別紙2-4(研修実施報告書)'!$I$8,(COLUMN()-COLUMN($J$9))*4,0,4,2),$C195),DB$9,"")</f>
        <v/>
      </c>
      <c r="DC195" s="332" t="str">
        <f ca="1">IF(COUNTIF(OFFSET('別紙2-4(研修実施報告書)'!$I$8,(COLUMN()-COLUMN($J$9))*4,0,4,2),$C195),DC$9,"")</f>
        <v/>
      </c>
      <c r="DD195" s="332" t="str">
        <f ca="1">IF(COUNTIF(OFFSET('別紙2-4(研修実施報告書)'!$I$8,(COLUMN()-COLUMN($J$9))*4,0,4,2),$C195),DD$9,"")</f>
        <v/>
      </c>
      <c r="DE195" s="332" t="str">
        <f ca="1">IF(COUNTIF(OFFSET('別紙2-4(研修実施報告書)'!$I$8,(COLUMN()-COLUMN($J$9))*4,0,4,2),$C195),DE$9,"")</f>
        <v/>
      </c>
      <c r="DF195" s="332" t="str">
        <f ca="1">IF(COUNTIF(OFFSET('別紙2-4(研修実施報告書)'!$I$8,(COLUMN()-COLUMN($J$9))*4,0,4,2),$C195),DF$9,"")</f>
        <v/>
      </c>
      <c r="DG195" s="332" t="str">
        <f ca="1">IF(COUNTIF(OFFSET('別紙2-4(研修実施報告書)'!$I$8,(COLUMN()-COLUMN($J$9))*4,0,4,2),$C195),DG$9,"")</f>
        <v/>
      </c>
      <c r="DH195" s="332" t="str">
        <f ca="1">IF(COUNTIF(OFFSET('別紙2-4(研修実施報告書)'!$I$8,(COLUMN()-COLUMN($J$9))*4,0,4,2),$C195),DH$9,"")</f>
        <v/>
      </c>
      <c r="DI195" s="332" t="str">
        <f ca="1">IF(COUNTIF(OFFSET('別紙2-4(研修実施報告書)'!$I$8,(COLUMN()-COLUMN($J$9))*4,0,4,2),$C195),DI$9,"")</f>
        <v/>
      </c>
      <c r="DJ195" s="332" t="str">
        <f ca="1">IF(COUNTIF(OFFSET('別紙2-4(研修実施報告書)'!$I$8,(COLUMN()-COLUMN($J$9))*4,0,4,2),$C195),DJ$9,"")</f>
        <v/>
      </c>
      <c r="DK195" s="332" t="str">
        <f ca="1">IF(COUNTIF(OFFSET('別紙2-4(研修実施報告書)'!$I$8,(COLUMN()-COLUMN($J$9))*4,0,4,2),$C195),DK$9,"")</f>
        <v/>
      </c>
      <c r="DL195" s="332" t="str">
        <f ca="1">IF(COUNTIF(OFFSET('別紙2-4(研修実施報告書)'!$I$8,(COLUMN()-COLUMN($J$9))*4,0,4,2),$C195),DL$9,"")</f>
        <v/>
      </c>
      <c r="DM195" s="332" t="str">
        <f ca="1">IF(COUNTIF(OFFSET('別紙2-4(研修実施報告書)'!$I$8,(COLUMN()-COLUMN($J$9))*4,0,4,2),$C195),DM$9,"")</f>
        <v/>
      </c>
      <c r="DN195" s="332" t="str">
        <f ca="1">IF(COUNTIF(OFFSET('別紙2-4(研修実施報告書)'!$I$8,(COLUMN()-COLUMN($J$9))*4,0,4,2),$C195),DN$9,"")</f>
        <v/>
      </c>
      <c r="DO195" s="332" t="str">
        <f ca="1">IF(COUNTIF(OFFSET('別紙2-4(研修実施報告書)'!$I$8,(COLUMN()-COLUMN($J$9))*4,0,4,2),$C195),DO$9,"")</f>
        <v/>
      </c>
      <c r="DP195" s="332" t="str">
        <f ca="1">IF(COUNTIF(OFFSET('別紙2-4(研修実施報告書)'!$I$8,(COLUMN()-COLUMN($J$9))*4,0,4,2),$C195),DP$9,"")</f>
        <v/>
      </c>
      <c r="DQ195" s="332" t="str">
        <f ca="1">IF(COUNTIF(OFFSET('別紙2-4(研修実施報告書)'!$I$8,(COLUMN()-COLUMN($J$9))*4,0,4,2),$C195),DQ$9,"")</f>
        <v/>
      </c>
      <c r="DR195" s="332" t="str">
        <f ca="1">IF(COUNTIF(OFFSET('別紙2-4(研修実施報告書)'!$I$8,(COLUMN()-COLUMN($J$9))*4,0,4,2),$C195),DR$9,"")</f>
        <v/>
      </c>
      <c r="DS195" s="332" t="str">
        <f ca="1">IF(COUNTIF(OFFSET('別紙2-4(研修実施報告書)'!$I$8,(COLUMN()-COLUMN($J$9))*4,0,4,2),$C195),DS$9,"")</f>
        <v/>
      </c>
      <c r="DT195" s="332" t="str">
        <f ca="1">IF(COUNTIF(OFFSET('別紙2-4(研修実施報告書)'!$I$8,(COLUMN()-COLUMN($J$9))*4,0,4,2),$C195),DT$9,"")</f>
        <v/>
      </c>
      <c r="DU195" s="332" t="str">
        <f ca="1">IF(COUNTIF(OFFSET('別紙2-4(研修実施報告書)'!$I$8,(COLUMN()-COLUMN($J$9))*4,0,4,2),$C195),DU$9,"")</f>
        <v/>
      </c>
      <c r="DV195" s="332" t="str">
        <f ca="1">IF(COUNTIF(OFFSET('別紙2-4(研修実施報告書)'!$I$8,(COLUMN()-COLUMN($J$9))*4,0,4,2),$C195),DV$9,"")</f>
        <v/>
      </c>
      <c r="DW195" s="332" t="str">
        <f ca="1">IF(COUNTIF(OFFSET('別紙2-4(研修実施報告書)'!$I$8,(COLUMN()-COLUMN($J$9))*4,0,4,2),$C195),DW$9,"")</f>
        <v/>
      </c>
      <c r="DX195" s="332" t="str">
        <f ca="1">IF(COUNTIF(OFFSET('別紙2-4(研修実施報告書)'!$I$8,(COLUMN()-COLUMN($J$9))*4,0,4,2),$C195),DX$9,"")</f>
        <v/>
      </c>
      <c r="DY195" s="332" t="str">
        <f ca="1">IF(COUNTIF(OFFSET('別紙2-4(研修実施報告書)'!$I$8,(COLUMN()-COLUMN($J$9))*4,0,4,2),$C195),DY$9,"")</f>
        <v/>
      </c>
      <c r="DZ195" s="332" t="str">
        <f ca="1">IF(COUNTIF(OFFSET('別紙2-4(研修実施報告書)'!$I$8,(COLUMN()-COLUMN($J$9))*4,0,4,2),$C195),DZ$9,"")</f>
        <v/>
      </c>
      <c r="EA195" s="332" t="str">
        <f ca="1">IF(COUNTIF(OFFSET('別紙2-4(研修実施報告書)'!$I$8,(COLUMN()-COLUMN($J$9))*4,0,4,2),$C195),EA$9,"")</f>
        <v/>
      </c>
      <c r="EB195" s="332" t="str">
        <f ca="1">IF(COUNTIF(OFFSET('別紙2-4(研修実施報告書)'!$I$8,(COLUMN()-COLUMN($J$9))*4,0,4,2),$C195),EB$9,"")</f>
        <v/>
      </c>
      <c r="EC195" s="332" t="str">
        <f ca="1">IF(COUNTIF(OFFSET('別紙2-4(研修実施報告書)'!$I$8,(COLUMN()-COLUMN($J$9))*4,0,4,2),$C195),EC$9,"")</f>
        <v/>
      </c>
      <c r="ED195" s="332" t="str">
        <f ca="1">IF(COUNTIF(OFFSET('別紙2-4(研修実施報告書)'!$I$8,(COLUMN()-COLUMN($J$9))*4,0,4,2),$C195),ED$9,"")</f>
        <v/>
      </c>
      <c r="EE195" s="332" t="str">
        <f ca="1">IF(COUNTIF(OFFSET('別紙2-4(研修実施報告書)'!$I$8,(COLUMN()-COLUMN($J$9))*4,0,4,2),$C195),EE$9,"")</f>
        <v/>
      </c>
      <c r="EF195" s="332" t="str">
        <f ca="1">IF(COUNTIF(OFFSET('別紙2-4(研修実施報告書)'!$I$8,(COLUMN()-COLUMN($J$9))*4,0,4,2),$C195),EF$9,"")</f>
        <v/>
      </c>
      <c r="EG195" s="332" t="str">
        <f ca="1">IF(COUNTIF(OFFSET('別紙2-4(研修実施報告書)'!$I$8,(COLUMN()-COLUMN($J$9))*4,0,4,2),$C195),EG$9,"")</f>
        <v/>
      </c>
      <c r="EH195" s="332" t="str">
        <f ca="1">IF(COUNTIF(OFFSET('別紙2-4(研修実施報告書)'!$I$8,(COLUMN()-COLUMN($J$9))*4,0,4,2),$C195),EH$9,"")</f>
        <v/>
      </c>
      <c r="EI195" s="332" t="str">
        <f ca="1">IF(COUNTIF(OFFSET('別紙2-4(研修実施報告書)'!$I$8,(COLUMN()-COLUMN($J$9))*4,0,4,2),$C195),EI$9,"")</f>
        <v/>
      </c>
      <c r="EJ195" s="332" t="str">
        <f ca="1">IF(COUNTIF(OFFSET('別紙2-4(研修実施報告書)'!$I$8,(COLUMN()-COLUMN($J$9))*4,0,4,2),$C195),EJ$9,"")</f>
        <v/>
      </c>
      <c r="EK195" s="332" t="str">
        <f ca="1">IF(COUNTIF(OFFSET('別紙2-4(研修実施報告書)'!$I$8,(COLUMN()-COLUMN($J$9))*4,0,4,2),$C195),EK$9,"")</f>
        <v/>
      </c>
      <c r="EL195" s="332" t="str">
        <f ca="1">IF(COUNTIF(OFFSET('別紙2-4(研修実施報告書)'!$I$8,(COLUMN()-COLUMN($J$9))*4,0,4,2),$C195),EL$9,"")</f>
        <v/>
      </c>
      <c r="EM195" s="332" t="str">
        <f ca="1">IF(COUNTIF(OFFSET('別紙2-4(研修実施報告書)'!$I$8,(COLUMN()-COLUMN($J$9))*4,0,4,2),$C195),EM$9,"")</f>
        <v/>
      </c>
      <c r="EN195" s="332" t="str">
        <f ca="1">IF(COUNTIF(OFFSET('別紙2-4(研修実施報告書)'!$I$8,(COLUMN()-COLUMN($J$9))*4,0,4,2),$C195),EN$9,"")</f>
        <v/>
      </c>
      <c r="EO195" s="332" t="str">
        <f ca="1">IF(COUNTIF(OFFSET('別紙2-4(研修実施報告書)'!$I$8,(COLUMN()-COLUMN($J$9))*4,0,4,2),$C195),EO$9,"")</f>
        <v/>
      </c>
      <c r="EP195" s="332" t="str">
        <f ca="1">IF(COUNTIF(OFFSET('別紙2-4(研修実施報告書)'!$I$8,(COLUMN()-COLUMN($J$9))*4,0,4,2),$C195),EP$9,"")</f>
        <v/>
      </c>
      <c r="EQ195" s="332" t="str">
        <f ca="1">IF(COUNTIF(OFFSET('別紙2-4(研修実施報告書)'!$I$8,(COLUMN()-COLUMN($J$9))*4,0,4,2),$C195),EQ$9,"")</f>
        <v/>
      </c>
      <c r="ER195" s="332" t="str">
        <f ca="1">IF(COUNTIF(OFFSET('別紙2-4(研修実施報告書)'!$I$8,(COLUMN()-COLUMN($J$9))*4,0,4,2),$C195),ER$9,"")</f>
        <v/>
      </c>
      <c r="ES195" s="332" t="str">
        <f ca="1">IF(COUNTIF(OFFSET('別紙2-4(研修実施報告書)'!$I$8,(COLUMN()-COLUMN($J$9))*4,0,4,2),$C195),ES$9,"")</f>
        <v/>
      </c>
      <c r="ET195" s="332" t="str">
        <f ca="1">IF(COUNTIF(OFFSET('別紙2-4(研修実施報告書)'!$I$8,(COLUMN()-COLUMN($J$9))*4,0,4,2),$C195),ET$9,"")</f>
        <v/>
      </c>
      <c r="EU195" s="332" t="str">
        <f ca="1">IF(COUNTIF(OFFSET('別紙2-4(研修実施報告書)'!$I$8,(COLUMN()-COLUMN($J$9))*4,0,4,2),$C195),EU$9,"")</f>
        <v/>
      </c>
      <c r="EV195" s="332" t="str">
        <f ca="1">IF(COUNTIF(OFFSET('別紙2-4(研修実施報告書)'!$I$8,(COLUMN()-COLUMN($J$9))*4,0,4,2),$C195),EV$9,"")</f>
        <v/>
      </c>
      <c r="EW195" s="332" t="str">
        <f ca="1">IF(COUNTIF(OFFSET('別紙2-4(研修実施報告書)'!$I$8,(COLUMN()-COLUMN($J$9))*4,0,4,2),$C195),EW$9,"")</f>
        <v/>
      </c>
      <c r="EX195" s="332" t="str">
        <f ca="1">IF(COUNTIF(OFFSET('別紙2-4(研修実施報告書)'!$I$8,(COLUMN()-COLUMN($J$9))*4,0,4,2),$C195),EX$9,"")</f>
        <v/>
      </c>
      <c r="EY195" s="332" t="str">
        <f ca="1">IF(COUNTIF(OFFSET('別紙2-4(研修実施報告書)'!$I$8,(COLUMN()-COLUMN($J$9))*4,0,4,2),$C195),EY$9,"")</f>
        <v/>
      </c>
      <c r="EZ195" s="332" t="str">
        <f ca="1">IF(COUNTIF(OFFSET('別紙2-4(研修実施報告書)'!$I$8,(COLUMN()-COLUMN($J$9))*4,0,4,2),$C195),EZ$9,"")</f>
        <v/>
      </c>
      <c r="FA195" s="332" t="str">
        <f ca="1">IF(COUNTIF(OFFSET('別紙2-4(研修実施報告書)'!$I$8,(COLUMN()-COLUMN($J$9))*4,0,4,2),$C195),FA$9,"")</f>
        <v/>
      </c>
      <c r="FB195" s="332" t="str">
        <f ca="1">IF(COUNTIF(OFFSET('別紙2-4(研修実施報告書)'!$I$8,(COLUMN()-COLUMN($J$9))*4,0,4,2),$C195),FB$9,"")</f>
        <v/>
      </c>
      <c r="FC195" s="332" t="str">
        <f ca="1">IF(COUNTIF(OFFSET('別紙2-4(研修実施報告書)'!$I$8,(COLUMN()-COLUMN($J$9))*4,0,4,2),$C195),FC$9,"")</f>
        <v/>
      </c>
      <c r="FD195" s="332" t="str">
        <f ca="1">IF(COUNTIF(OFFSET('別紙2-4(研修実施報告書)'!$I$8,(COLUMN()-COLUMN($J$9))*4,0,4,2),$C195),FD$9,"")</f>
        <v/>
      </c>
      <c r="FE195" s="332" t="str">
        <f ca="1">IF(COUNTIF(OFFSET('別紙2-4(研修実施報告書)'!$I$8,(COLUMN()-COLUMN($J$9))*4,0,4,2),$C195),FE$9,"")</f>
        <v/>
      </c>
      <c r="FF195" s="332" t="str">
        <f ca="1">IF(COUNTIF(OFFSET('別紙2-4(研修実施報告書)'!$I$8,(COLUMN()-COLUMN($J$9))*4,0,4,2),$C195),FF$9,"")</f>
        <v/>
      </c>
      <c r="FG195" s="332" t="str">
        <f ca="1">IF(COUNTIF(OFFSET('別紙2-4(研修実施報告書)'!$I$8,(COLUMN()-COLUMN($J$9))*4,0,4,2),$C195),FG$9,"")</f>
        <v/>
      </c>
      <c r="FH195" s="332" t="str">
        <f ca="1">IF(COUNTIF(OFFSET('別紙2-4(研修実施報告書)'!$I$8,(COLUMN()-COLUMN($J$9))*4,0,4,2),$C195),FH$9,"")</f>
        <v/>
      </c>
      <c r="FI195" s="332" t="str">
        <f ca="1">IF(COUNTIF(OFFSET('別紙2-4(研修実施報告書)'!$I$8,(COLUMN()-COLUMN($J$9))*4,0,4,2),$C195),FI$9,"")</f>
        <v/>
      </c>
      <c r="FJ195" s="332" t="str">
        <f ca="1">IF(COUNTIF(OFFSET('別紙2-4(研修実施報告書)'!$I$8,(COLUMN()-COLUMN($J$9))*4,0,4,2),$C195),FJ$9,"")</f>
        <v/>
      </c>
      <c r="FK195" s="332" t="str">
        <f ca="1">IF(COUNTIF(OFFSET('別紙2-4(研修実施報告書)'!$I$8,(COLUMN()-COLUMN($J$9))*4,0,4,2),$C195),FK$9,"")</f>
        <v/>
      </c>
      <c r="FL195" s="332" t="str">
        <f ca="1">IF(COUNTIF(OFFSET('別紙2-4(研修実施報告書)'!$I$8,(COLUMN()-COLUMN($J$9))*4,0,4,2),$C195),FL$9,"")</f>
        <v/>
      </c>
      <c r="FM195" s="332" t="str">
        <f ca="1">IF(COUNTIF(OFFSET('別紙2-4(研修実施報告書)'!$I$8,(COLUMN()-COLUMN($J$9))*4,0,4,2),$C195),FM$9,"")</f>
        <v/>
      </c>
      <c r="FN195" s="332" t="str">
        <f ca="1">IF(COUNTIF(OFFSET('別紙2-4(研修実施報告書)'!$I$8,(COLUMN()-COLUMN($J$9))*4,0,4,2),$C195),FN$9,"")</f>
        <v/>
      </c>
      <c r="FO195" s="332" t="str">
        <f ca="1">IF(COUNTIF(OFFSET('別紙2-4(研修実施報告書)'!$I$8,(COLUMN()-COLUMN($J$9))*4,0,4,2),$C195),FO$9,"")</f>
        <v/>
      </c>
      <c r="FP195" s="332" t="str">
        <f ca="1">IF(COUNTIF(OFFSET('別紙2-4(研修実施報告書)'!$I$8,(COLUMN()-COLUMN($J$9))*4,0,4,2),$C195),FP$9,"")</f>
        <v/>
      </c>
      <c r="FQ195" s="332" t="str">
        <f ca="1">IF(COUNTIF(OFFSET('別紙2-4(研修実施報告書)'!$I$8,(COLUMN()-COLUMN($J$9))*4,0,4,2),$C195),FQ$9,"")</f>
        <v/>
      </c>
      <c r="FR195" s="332" t="str">
        <f ca="1">IF(COUNTIF(OFFSET('別紙2-4(研修実施報告書)'!$I$8,(COLUMN()-COLUMN($J$9))*4,0,4,2),$C195),FR$9,"")</f>
        <v/>
      </c>
      <c r="FS195" s="332" t="str">
        <f ca="1">IF(COUNTIF(OFFSET('別紙2-4(研修実施報告書)'!$I$8,(COLUMN()-COLUMN($J$9))*4,0,4,2),$C195),FS$9,"")</f>
        <v/>
      </c>
      <c r="FT195" s="332" t="str">
        <f ca="1">IF(COUNTIF(OFFSET('別紙2-4(研修実施報告書)'!$I$8,(COLUMN()-COLUMN($J$9))*4,0,4,2),$C195),FT$9,"")</f>
        <v/>
      </c>
      <c r="FU195" s="332" t="str">
        <f ca="1">IF(COUNTIF(OFFSET('別紙2-4(研修実施報告書)'!$I$8,(COLUMN()-COLUMN($J$9))*4,0,4,2),$C195),FU$9,"")</f>
        <v/>
      </c>
      <c r="FV195" s="332" t="str">
        <f ca="1">IF(COUNTIF(OFFSET('別紙2-4(研修実施報告書)'!$I$8,(COLUMN()-COLUMN($J$9))*4,0,4,2),$C195),FV$9,"")</f>
        <v/>
      </c>
      <c r="FW195" s="332" t="str">
        <f ca="1">IF(COUNTIF(OFFSET('別紙2-4(研修実施報告書)'!$I$8,(COLUMN()-COLUMN($J$9))*4,0,4,2),$C195),FW$9,"")</f>
        <v/>
      </c>
      <c r="FX195" s="332" t="str">
        <f ca="1">IF(COUNTIF(OFFSET('別紙2-4(研修実施報告書)'!$I$8,(COLUMN()-COLUMN($J$9))*4,0,4,2),$C195),FX$9,"")</f>
        <v/>
      </c>
      <c r="FY195" s="332" t="str">
        <f ca="1">IF(COUNTIF(OFFSET('別紙2-4(研修実施報告書)'!$I$8,(COLUMN()-COLUMN($J$9))*4,0,4,2),$C195),FY$9,"")</f>
        <v/>
      </c>
      <c r="FZ195" s="332" t="str">
        <f ca="1">IF(COUNTIF(OFFSET('別紙2-4(研修実施報告書)'!$I$8,(COLUMN()-COLUMN($J$9))*4,0,4,2),$C195),FZ$9,"")</f>
        <v/>
      </c>
      <c r="GA195" s="332" t="str">
        <f ca="1">IF(COUNTIF(OFFSET('別紙2-4(研修実施報告書)'!$I$8,(COLUMN()-COLUMN($J$9))*4,0,4,2),$C195),GA$9,"")</f>
        <v/>
      </c>
      <c r="GB195" s="332" t="str">
        <f ca="1">IF(COUNTIF(OFFSET('別紙2-4(研修実施報告書)'!$I$8,(COLUMN()-COLUMN($J$9))*4,0,4,2),$C195),GB$9,"")</f>
        <v/>
      </c>
      <c r="GC195" s="332" t="str">
        <f ca="1">IF(COUNTIF(OFFSET('別紙2-4(研修実施報告書)'!$I$8,(COLUMN()-COLUMN($J$9))*4,0,4,2),$C195),GC$9,"")</f>
        <v/>
      </c>
      <c r="GD195" s="332" t="str">
        <f ca="1">IF(COUNTIF(OFFSET('別紙2-4(研修実施報告書)'!$I$8,(COLUMN()-COLUMN($J$9))*4,0,4,2),$C195),GD$9,"")</f>
        <v/>
      </c>
      <c r="GE195" s="332" t="str">
        <f ca="1">IF(COUNTIF(OFFSET('別紙2-4(研修実施報告書)'!$I$8,(COLUMN()-COLUMN($J$9))*4,0,4,2),$C195),GE$9,"")</f>
        <v/>
      </c>
      <c r="GF195" s="332" t="str">
        <f ca="1">IF(COUNTIF(OFFSET('別紙2-4(研修実施報告書)'!$I$8,(COLUMN()-COLUMN($J$9))*4,0,4,2),$C195),GF$9,"")</f>
        <v/>
      </c>
      <c r="GG195" s="332" t="str">
        <f ca="1">IF(COUNTIF(OFFSET('別紙2-4(研修実施報告書)'!$I$8,(COLUMN()-COLUMN($J$9))*4,0,4,2),$C195),GG$9,"")</f>
        <v/>
      </c>
      <c r="GH195" s="332" t="str">
        <f ca="1">IF(COUNTIF(OFFSET('別紙2-4(研修実施報告書)'!$I$8,(COLUMN()-COLUMN($J$9))*4,0,4,2),$C195),GH$9,"")</f>
        <v/>
      </c>
      <c r="GI195" s="332" t="str">
        <f ca="1">IF(COUNTIF(OFFSET('別紙2-4(研修実施報告書)'!$I$8,(COLUMN()-COLUMN($J$9))*4,0,4,2),$C195),GI$9,"")</f>
        <v/>
      </c>
      <c r="GJ195" s="332" t="str">
        <f ca="1">IF(COUNTIF(OFFSET('別紙2-4(研修実施報告書)'!$I$8,(COLUMN()-COLUMN($J$9))*4,0,4,2),$C195),GJ$9,"")</f>
        <v/>
      </c>
      <c r="GK195" s="332" t="str">
        <f ca="1">IF(COUNTIF(OFFSET('別紙2-4(研修実施報告書)'!$I$8,(COLUMN()-COLUMN($J$9))*4,0,4,2),$C195),GK$9,"")</f>
        <v/>
      </c>
      <c r="GL195" s="332" t="str">
        <f ca="1">IF(COUNTIF(OFFSET('別紙2-4(研修実施報告書)'!$I$8,(COLUMN()-COLUMN($J$9))*4,0,4,2),$C195),GL$9,"")</f>
        <v/>
      </c>
      <c r="GM195" s="332" t="str">
        <f ca="1">IF(COUNTIF(OFFSET('別紙2-4(研修実施報告書)'!$I$8,(COLUMN()-COLUMN($J$9))*4,0,4,2),$C195),GM$9,"")</f>
        <v/>
      </c>
      <c r="GN195" s="332" t="str">
        <f ca="1">IF(COUNTIF(OFFSET('別紙2-4(研修実施報告書)'!$I$8,(COLUMN()-COLUMN($J$9))*4,0,4,2),$C195),GN$9,"")</f>
        <v/>
      </c>
      <c r="GO195" s="332" t="str">
        <f ca="1">IF(COUNTIF(OFFSET('別紙2-4(研修実施報告書)'!$I$8,(COLUMN()-COLUMN($J$9))*4,0,4,2),$C195),GO$9,"")</f>
        <v/>
      </c>
      <c r="GP195" s="332" t="str">
        <f ca="1">IF(COUNTIF(OFFSET('別紙2-4(研修実施報告書)'!$I$8,(COLUMN()-COLUMN($J$9))*4,0,4,2),$C195),GP$9,"")</f>
        <v/>
      </c>
      <c r="GQ195" s="332" t="str">
        <f ca="1">IF(COUNTIF(OFFSET('別紙2-4(研修実施報告書)'!$I$8,(COLUMN()-COLUMN($J$9))*4,0,4,2),$C195),GQ$9,"")</f>
        <v/>
      </c>
      <c r="GR195" s="332" t="str">
        <f ca="1">IF(COUNTIF(OFFSET('別紙2-4(研修実施報告書)'!$I$8,(COLUMN()-COLUMN($J$9))*4,0,4,2),$C195),GR$9,"")</f>
        <v/>
      </c>
      <c r="GS195" s="332" t="str">
        <f ca="1">IF(COUNTIF(OFFSET('別紙2-4(研修実施報告書)'!$I$8,(COLUMN()-COLUMN($J$9))*4,0,4,2),$C195),GS$9,"")</f>
        <v/>
      </c>
      <c r="GT195" s="332" t="str">
        <f ca="1">IF(COUNTIF(OFFSET('別紙2-4(研修実施報告書)'!$I$8,(COLUMN()-COLUMN($J$9))*4,0,4,2),$C195),GT$9,"")</f>
        <v/>
      </c>
      <c r="GU195" s="332" t="str">
        <f ca="1">IF(COUNTIF(OFFSET('別紙2-4(研修実施報告書)'!$I$8,(COLUMN()-COLUMN($J$9))*4,0,4,2),$C195),GU$9,"")</f>
        <v/>
      </c>
      <c r="GV195" s="332" t="str">
        <f ca="1">IF(COUNTIF(OFFSET('別紙2-4(研修実施報告書)'!$I$8,(COLUMN()-COLUMN($J$9))*4,0,4,2),$C195),GV$9,"")</f>
        <v/>
      </c>
      <c r="GW195" s="332" t="str">
        <f ca="1">IF(COUNTIF(OFFSET('別紙2-4(研修実施報告書)'!$I$8,(COLUMN()-COLUMN($J$9))*4,0,4,2),$C195),GW$9,"")</f>
        <v/>
      </c>
      <c r="GX195" s="332" t="str">
        <f ca="1">IF(COUNTIF(OFFSET('別紙2-4(研修実施報告書)'!$I$8,(COLUMN()-COLUMN($J$9))*4,0,4,2),$C195),GX$9,"")</f>
        <v/>
      </c>
      <c r="GY195" s="332" t="str">
        <f ca="1">IF(COUNTIF(OFFSET('別紙2-4(研修実施報告書)'!$I$8,(COLUMN()-COLUMN($J$9))*4,0,4,2),$C195),GY$9,"")</f>
        <v/>
      </c>
      <c r="GZ195" s="332" t="str">
        <f ca="1">IF(COUNTIF(OFFSET('別紙2-4(研修実施報告書)'!$I$8,(COLUMN()-COLUMN($J$9))*4,0,4,2),$C195),GZ$9,"")</f>
        <v/>
      </c>
      <c r="HA195" s="332" t="str">
        <f ca="1">IF(COUNTIF(OFFSET('別紙2-4(研修実施報告書)'!$I$8,(COLUMN()-COLUMN($J$9))*4,0,4,2),$C195),HA$9,"")</f>
        <v/>
      </c>
      <c r="HB195" s="320"/>
    </row>
    <row r="196" spans="1:210" ht="18.75" customHeight="1">
      <c r="A196" s="325">
        <v>182</v>
      </c>
      <c r="B196" s="323" t="str">
        <f>IF(AND('別紙1-7(研修責任者教育担当者) '!E199="〇",'別紙1-7(研修責任者教育担当者) '!F199="〇"),"専任・兼任",IF('別紙1-7(研修責任者教育担当者) '!E199="〇","専任",IF('別紙1-7(研修責任者教育担当者) '!F199="〇","兼任","")))</f>
        <v/>
      </c>
      <c r="C196" s="324">
        <f>VLOOKUP(A196,'別紙1-7(研修責任者教育担当者) '!$B$18:$C$217,2,0)</f>
        <v>0</v>
      </c>
      <c r="D196" s="348" t="s">
        <v>175</v>
      </c>
      <c r="E196" s="349"/>
      <c r="F196" s="329" t="e">
        <f t="shared" si="6"/>
        <v>#DIV/0!</v>
      </c>
      <c r="G196" s="330" t="e">
        <f t="shared" ca="1" si="7"/>
        <v>#DIV/0!</v>
      </c>
      <c r="H196" s="318">
        <f t="shared" ca="1" si="8"/>
        <v>0</v>
      </c>
      <c r="I196" s="318"/>
      <c r="J196" s="332" t="str">
        <f ca="1">IF(COUNTIF(OFFSET('別紙2-4(研修実施報告書)'!$I$8,(COLUMN()-COLUMN($J$9))*4,0,4,2),$C196),J$9,"")</f>
        <v/>
      </c>
      <c r="K196" s="332" t="str">
        <f ca="1">IF(COUNTIF(OFFSET('別紙2-4(研修実施報告書)'!$I$8,(COLUMN()-COLUMN($J$9))*4,0,4,2),$C196),K$9,"")</f>
        <v/>
      </c>
      <c r="L196" s="332" t="str">
        <f ca="1">IF(COUNTIF(OFFSET('別紙2-4(研修実施報告書)'!$I$8,(COLUMN()-COLUMN($J$9))*4,0,4,2),$C196),L$9,"")</f>
        <v/>
      </c>
      <c r="M196" s="332" t="str">
        <f ca="1">IF(COUNTIF(OFFSET('別紙2-4(研修実施報告書)'!$I$8,(COLUMN()-COLUMN($J$9))*4,0,4,2),$C196),M$9,"")</f>
        <v/>
      </c>
      <c r="N196" s="332" t="str">
        <f ca="1">IF(COUNTIF(OFFSET('別紙2-4(研修実施報告書)'!$I$8,(COLUMN()-COLUMN($J$9))*4,0,4,2),$C196),N$9,"")</f>
        <v/>
      </c>
      <c r="O196" s="332" t="str">
        <f ca="1">IF(COUNTIF(OFFSET('別紙2-4(研修実施報告書)'!$I$8,(COLUMN()-COLUMN($J$9))*4,0,4,2),$C196),O$9,"")</f>
        <v/>
      </c>
      <c r="P196" s="332" t="str">
        <f ca="1">IF(COUNTIF(OFFSET('別紙2-4(研修実施報告書)'!$I$8,(COLUMN()-COLUMN($J$9))*4,0,4,2),$C196),P$9,"")</f>
        <v/>
      </c>
      <c r="Q196" s="332" t="str">
        <f ca="1">IF(COUNTIF(OFFSET('別紙2-4(研修実施報告書)'!$I$8,(COLUMN()-COLUMN($J$9))*4,0,4,2),$C196),Q$9,"")</f>
        <v/>
      </c>
      <c r="R196" s="332" t="str">
        <f ca="1">IF(COUNTIF(OFFSET('別紙2-4(研修実施報告書)'!$I$8,(COLUMN()-COLUMN($J$9))*4,0,4,2),$C196),R$9,"")</f>
        <v/>
      </c>
      <c r="S196" s="332" t="str">
        <f ca="1">IF(COUNTIF(OFFSET('別紙2-4(研修実施報告書)'!$I$8,(COLUMN()-COLUMN($J$9))*4,0,4,2),$C196),S$9,"")</f>
        <v/>
      </c>
      <c r="T196" s="332" t="str">
        <f ca="1">IF(COUNTIF(OFFSET('別紙2-4(研修実施報告書)'!$I$8,(COLUMN()-COLUMN($J$9))*4,0,4,2),$C196),T$9,"")</f>
        <v/>
      </c>
      <c r="U196" s="332" t="str">
        <f ca="1">IF(COUNTIF(OFFSET('別紙2-4(研修実施報告書)'!$I$8,(COLUMN()-COLUMN($J$9))*4,0,4,2),$C196),U$9,"")</f>
        <v/>
      </c>
      <c r="V196" s="332" t="str">
        <f ca="1">IF(COUNTIF(OFFSET('別紙2-4(研修実施報告書)'!$I$8,(COLUMN()-COLUMN($J$9))*4,0,4,2),$C196),V$9,"")</f>
        <v/>
      </c>
      <c r="W196" s="332" t="str">
        <f ca="1">IF(COUNTIF(OFFSET('別紙2-4(研修実施報告書)'!$I$8,(COLUMN()-COLUMN($J$9))*4,0,4,2),$C196),W$9,"")</f>
        <v/>
      </c>
      <c r="X196" s="332" t="str">
        <f ca="1">IF(COUNTIF(OFFSET('別紙2-4(研修実施報告書)'!$I$8,(COLUMN()-COLUMN($J$9))*4,0,4,2),$C196),X$9,"")</f>
        <v/>
      </c>
      <c r="Y196" s="332" t="str">
        <f ca="1">IF(COUNTIF(OFFSET('別紙2-4(研修実施報告書)'!$I$8,(COLUMN()-COLUMN($J$9))*4,0,4,2),$C196),Y$9,"")</f>
        <v/>
      </c>
      <c r="Z196" s="332" t="str">
        <f ca="1">IF(COUNTIF(OFFSET('別紙2-4(研修実施報告書)'!$I$8,(COLUMN()-COLUMN($J$9))*4,0,4,2),$C196),Z$9,"")</f>
        <v/>
      </c>
      <c r="AA196" s="332" t="str">
        <f ca="1">IF(COUNTIF(OFFSET('別紙2-4(研修実施報告書)'!$I$8,(COLUMN()-COLUMN($J$9))*4,0,4,2),$C196),AA$9,"")</f>
        <v/>
      </c>
      <c r="AB196" s="332" t="str">
        <f ca="1">IF(COUNTIF(OFFSET('別紙2-4(研修実施報告書)'!$I$8,(COLUMN()-COLUMN($J$9))*4,0,4,2),$C196),AB$9,"")</f>
        <v/>
      </c>
      <c r="AC196" s="332" t="str">
        <f ca="1">IF(COUNTIF(OFFSET('別紙2-4(研修実施報告書)'!$I$8,(COLUMN()-COLUMN($J$9))*4,0,4,2),$C196),AC$9,"")</f>
        <v/>
      </c>
      <c r="AD196" s="332" t="str">
        <f ca="1">IF(COUNTIF(OFFSET('別紙2-4(研修実施報告書)'!$I$8,(COLUMN()-COLUMN($J$9))*4,0,4,2),$C196),AD$9,"")</f>
        <v/>
      </c>
      <c r="AE196" s="332" t="str">
        <f ca="1">IF(COUNTIF(OFFSET('別紙2-4(研修実施報告書)'!$I$8,(COLUMN()-COLUMN($J$9))*4,0,4,2),$C196),AE$9,"")</f>
        <v/>
      </c>
      <c r="AF196" s="332" t="str">
        <f ca="1">IF(COUNTIF(OFFSET('別紙2-4(研修実施報告書)'!$I$8,(COLUMN()-COLUMN($J$9))*4,0,4,2),$C196),AF$9,"")</f>
        <v/>
      </c>
      <c r="AG196" s="332" t="str">
        <f ca="1">IF(COUNTIF(OFFSET('別紙2-4(研修実施報告書)'!$I$8,(COLUMN()-COLUMN($J$9))*4,0,4,2),$C196),AG$9,"")</f>
        <v/>
      </c>
      <c r="AH196" s="332" t="str">
        <f ca="1">IF(COUNTIF(OFFSET('別紙2-4(研修実施報告書)'!$I$8,(COLUMN()-COLUMN($J$9))*4,0,4,2),$C196),AH$9,"")</f>
        <v/>
      </c>
      <c r="AI196" s="332" t="str">
        <f ca="1">IF(COUNTIF(OFFSET('別紙2-4(研修実施報告書)'!$I$8,(COLUMN()-COLUMN($J$9))*4,0,4,2),$C196),AI$9,"")</f>
        <v/>
      </c>
      <c r="AJ196" s="332" t="str">
        <f ca="1">IF(COUNTIF(OFFSET('別紙2-4(研修実施報告書)'!$I$8,(COLUMN()-COLUMN($J$9))*4,0,4,2),$C196),AJ$9,"")</f>
        <v/>
      </c>
      <c r="AK196" s="332" t="str">
        <f ca="1">IF(COUNTIF(OFFSET('別紙2-4(研修実施報告書)'!$I$8,(COLUMN()-COLUMN($J$9))*4,0,4,2),$C196),AK$9,"")</f>
        <v/>
      </c>
      <c r="AL196" s="332" t="str">
        <f ca="1">IF(COUNTIF(OFFSET('別紙2-4(研修実施報告書)'!$I$8,(COLUMN()-COLUMN($J$9))*4,0,4,2),$C196),AL$9,"")</f>
        <v/>
      </c>
      <c r="AM196" s="332" t="str">
        <f ca="1">IF(COUNTIF(OFFSET('別紙2-4(研修実施報告書)'!$I$8,(COLUMN()-COLUMN($J$9))*4,0,4,2),$C196),AM$9,"")</f>
        <v/>
      </c>
      <c r="AN196" s="332" t="str">
        <f ca="1">IF(COUNTIF(OFFSET('別紙2-4(研修実施報告書)'!$I$8,(COLUMN()-COLUMN($J$9))*4,0,4,2),$C196),AN$9,"")</f>
        <v/>
      </c>
      <c r="AO196" s="332" t="str">
        <f ca="1">IF(COUNTIF(OFFSET('別紙2-4(研修実施報告書)'!$I$8,(COLUMN()-COLUMN($J$9))*4,0,4,2),$C196),AO$9,"")</f>
        <v/>
      </c>
      <c r="AP196" s="332" t="str">
        <f ca="1">IF(COUNTIF(OFFSET('別紙2-4(研修実施報告書)'!$I$8,(COLUMN()-COLUMN($J$9))*4,0,4,2),$C196),AP$9,"")</f>
        <v/>
      </c>
      <c r="AQ196" s="332" t="str">
        <f ca="1">IF(COUNTIF(OFFSET('別紙2-4(研修実施報告書)'!$I$8,(COLUMN()-COLUMN($J$9))*4,0,4,2),$C196),AQ$9,"")</f>
        <v/>
      </c>
      <c r="AR196" s="332" t="str">
        <f ca="1">IF(COUNTIF(OFFSET('別紙2-4(研修実施報告書)'!$I$8,(COLUMN()-COLUMN($J$9))*4,0,4,2),$C196),AR$9,"")</f>
        <v/>
      </c>
      <c r="AS196" s="332" t="str">
        <f ca="1">IF(COUNTIF(OFFSET('別紙2-4(研修実施報告書)'!$I$8,(COLUMN()-COLUMN($J$9))*4,0,4,2),$C196),AS$9,"")</f>
        <v/>
      </c>
      <c r="AT196" s="332" t="str">
        <f ca="1">IF(COUNTIF(OFFSET('別紙2-4(研修実施報告書)'!$I$8,(COLUMN()-COLUMN($J$9))*4,0,4,2),$C196),AT$9,"")</f>
        <v/>
      </c>
      <c r="AU196" s="332" t="str">
        <f ca="1">IF(COUNTIF(OFFSET('別紙2-4(研修実施報告書)'!$I$8,(COLUMN()-COLUMN($J$9))*4,0,4,2),$C196),AU$9,"")</f>
        <v/>
      </c>
      <c r="AV196" s="332" t="str">
        <f ca="1">IF(COUNTIF(OFFSET('別紙2-4(研修実施報告書)'!$I$8,(COLUMN()-COLUMN($J$9))*4,0,4,2),$C196),AV$9,"")</f>
        <v/>
      </c>
      <c r="AW196" s="332" t="str">
        <f ca="1">IF(COUNTIF(OFFSET('別紙2-4(研修実施報告書)'!$I$8,(COLUMN()-COLUMN($J$9))*4,0,4,2),$C196),AW$9,"")</f>
        <v/>
      </c>
      <c r="AX196" s="332" t="str">
        <f ca="1">IF(COUNTIF(OFFSET('別紙2-4(研修実施報告書)'!$I$8,(COLUMN()-COLUMN($J$9))*4,0,4,2),$C196),AX$9,"")</f>
        <v/>
      </c>
      <c r="AY196" s="332" t="str">
        <f ca="1">IF(COUNTIF(OFFSET('別紙2-4(研修実施報告書)'!$I$8,(COLUMN()-COLUMN($J$9))*4,0,4,2),$C196),AY$9,"")</f>
        <v/>
      </c>
      <c r="AZ196" s="332" t="str">
        <f ca="1">IF(COUNTIF(OFFSET('別紙2-4(研修実施報告書)'!$I$8,(COLUMN()-COLUMN($J$9))*4,0,4,2),$C196),AZ$9,"")</f>
        <v/>
      </c>
      <c r="BA196" s="332" t="str">
        <f ca="1">IF(COUNTIF(OFFSET('別紙2-4(研修実施報告書)'!$I$8,(COLUMN()-COLUMN($J$9))*4,0,4,2),$C196),BA$9,"")</f>
        <v/>
      </c>
      <c r="BB196" s="332" t="str">
        <f ca="1">IF(COUNTIF(OFFSET('別紙2-4(研修実施報告書)'!$I$8,(COLUMN()-COLUMN($J$9))*4,0,4,2),$C196),BB$9,"")</f>
        <v/>
      </c>
      <c r="BC196" s="332" t="str">
        <f ca="1">IF(COUNTIF(OFFSET('別紙2-4(研修実施報告書)'!$I$8,(COLUMN()-COLUMN($J$9))*4,0,4,2),$C196),BC$9,"")</f>
        <v/>
      </c>
      <c r="BD196" s="332" t="str">
        <f ca="1">IF(COUNTIF(OFFSET('別紙2-4(研修実施報告書)'!$I$8,(COLUMN()-COLUMN($J$9))*4,0,4,2),$C196),BD$9,"")</f>
        <v/>
      </c>
      <c r="BE196" s="332" t="str">
        <f ca="1">IF(COUNTIF(OFFSET('別紙2-4(研修実施報告書)'!$I$8,(COLUMN()-COLUMN($J$9))*4,0,4,2),$C196),BE$9,"")</f>
        <v/>
      </c>
      <c r="BF196" s="332" t="str">
        <f ca="1">IF(COUNTIF(OFFSET('別紙2-4(研修実施報告書)'!$I$8,(COLUMN()-COLUMN($J$9))*4,0,4,2),$C196),BF$9,"")</f>
        <v/>
      </c>
      <c r="BG196" s="332" t="str">
        <f ca="1">IF(COUNTIF(OFFSET('別紙2-4(研修実施報告書)'!$I$8,(COLUMN()-COLUMN($J$9))*4,0,4,2),$C196),BG$9,"")</f>
        <v/>
      </c>
      <c r="BH196" s="332" t="str">
        <f ca="1">IF(COUNTIF(OFFSET('別紙2-4(研修実施報告書)'!$I$8,(COLUMN()-COLUMN($J$9))*4,0,4,2),$C196),BH$9,"")</f>
        <v/>
      </c>
      <c r="BI196" s="332" t="str">
        <f ca="1">IF(COUNTIF(OFFSET('別紙2-4(研修実施報告書)'!$I$8,(COLUMN()-COLUMN($J$9))*4,0,4,2),$C196),BI$9,"")</f>
        <v/>
      </c>
      <c r="BJ196" s="332" t="str">
        <f ca="1">IF(COUNTIF(OFFSET('別紙2-4(研修実施報告書)'!$I$8,(COLUMN()-COLUMN($J$9))*4,0,4,2),$C196),BJ$9,"")</f>
        <v/>
      </c>
      <c r="BK196" s="332" t="str">
        <f ca="1">IF(COUNTIF(OFFSET('別紙2-4(研修実施報告書)'!$I$8,(COLUMN()-COLUMN($J$9))*4,0,4,2),$C196),BK$9,"")</f>
        <v/>
      </c>
      <c r="BL196" s="332" t="str">
        <f ca="1">IF(COUNTIF(OFFSET('別紙2-4(研修実施報告書)'!$I$8,(COLUMN()-COLUMN($J$9))*4,0,4,2),$C196),BL$9,"")</f>
        <v/>
      </c>
      <c r="BM196" s="332" t="str">
        <f ca="1">IF(COUNTIF(OFFSET('別紙2-4(研修実施報告書)'!$I$8,(COLUMN()-COLUMN($J$9))*4,0,4,2),$C196),BM$9,"")</f>
        <v/>
      </c>
      <c r="BN196" s="332" t="str">
        <f ca="1">IF(COUNTIF(OFFSET('別紙2-4(研修実施報告書)'!$I$8,(COLUMN()-COLUMN($J$9))*4,0,4,2),$C196),BN$9,"")</f>
        <v/>
      </c>
      <c r="BO196" s="332" t="str">
        <f ca="1">IF(COUNTIF(OFFSET('別紙2-4(研修実施報告書)'!$I$8,(COLUMN()-COLUMN($J$9))*4,0,4,2),$C196),BO$9,"")</f>
        <v/>
      </c>
      <c r="BP196" s="332" t="str">
        <f ca="1">IF(COUNTIF(OFFSET('別紙2-4(研修実施報告書)'!$I$8,(COLUMN()-COLUMN($J$9))*4,0,4,2),$C196),BP$9,"")</f>
        <v/>
      </c>
      <c r="BQ196" s="332" t="str">
        <f ca="1">IF(COUNTIF(OFFSET('別紙2-4(研修実施報告書)'!$I$8,(COLUMN()-COLUMN($J$9))*4,0,4,2),$C196),BQ$9,"")</f>
        <v/>
      </c>
      <c r="BR196" s="332" t="str">
        <f ca="1">IF(COUNTIF(OFFSET('別紙2-4(研修実施報告書)'!$I$8,(COLUMN()-COLUMN($J$9))*4,0,4,2),$C196),BR$9,"")</f>
        <v/>
      </c>
      <c r="BS196" s="332" t="str">
        <f ca="1">IF(COUNTIF(OFFSET('別紙2-4(研修実施報告書)'!$I$8,(COLUMN()-COLUMN($J$9))*4,0,4,2),$C196),BS$9,"")</f>
        <v/>
      </c>
      <c r="BT196" s="332" t="str">
        <f ca="1">IF(COUNTIF(OFFSET('別紙2-4(研修実施報告書)'!$I$8,(COLUMN()-COLUMN($J$9))*4,0,4,2),$C196),BT$9,"")</f>
        <v/>
      </c>
      <c r="BU196" s="332" t="str">
        <f ca="1">IF(COUNTIF(OFFSET('別紙2-4(研修実施報告書)'!$I$8,(COLUMN()-COLUMN($J$9))*4,0,4,2),$C196),BU$9,"")</f>
        <v/>
      </c>
      <c r="BV196" s="332" t="str">
        <f ca="1">IF(COUNTIF(OFFSET('別紙2-4(研修実施報告書)'!$I$8,(COLUMN()-COLUMN($J$9))*4,0,4,2),$C196),BV$9,"")</f>
        <v/>
      </c>
      <c r="BW196" s="332" t="str">
        <f ca="1">IF(COUNTIF(OFFSET('別紙2-4(研修実施報告書)'!$I$8,(COLUMN()-COLUMN($J$9))*4,0,4,2),$C196),BW$9,"")</f>
        <v/>
      </c>
      <c r="BX196" s="332" t="str">
        <f ca="1">IF(COUNTIF(OFFSET('別紙2-4(研修実施報告書)'!$I$8,(COLUMN()-COLUMN($J$9))*4,0,4,2),$C196),BX$9,"")</f>
        <v/>
      </c>
      <c r="BY196" s="332" t="str">
        <f ca="1">IF(COUNTIF(OFFSET('別紙2-4(研修実施報告書)'!$I$8,(COLUMN()-COLUMN($J$9))*4,0,4,2),$C196),BY$9,"")</f>
        <v/>
      </c>
      <c r="BZ196" s="332" t="str">
        <f ca="1">IF(COUNTIF(OFFSET('別紙2-4(研修実施報告書)'!$I$8,(COLUMN()-COLUMN($J$9))*4,0,4,2),$C196),BZ$9,"")</f>
        <v/>
      </c>
      <c r="CA196" s="332" t="str">
        <f ca="1">IF(COUNTIF(OFFSET('別紙2-4(研修実施報告書)'!$I$8,(COLUMN()-COLUMN($J$9))*4,0,4,2),$C196),CA$9,"")</f>
        <v/>
      </c>
      <c r="CB196" s="332" t="str">
        <f ca="1">IF(COUNTIF(OFFSET('別紙2-4(研修実施報告書)'!$I$8,(COLUMN()-COLUMN($J$9))*4,0,4,2),$C196),CB$9,"")</f>
        <v/>
      </c>
      <c r="CC196" s="332" t="str">
        <f ca="1">IF(COUNTIF(OFFSET('別紙2-4(研修実施報告書)'!$I$8,(COLUMN()-COLUMN($J$9))*4,0,4,2),$C196),CC$9,"")</f>
        <v/>
      </c>
      <c r="CD196" s="332" t="str">
        <f ca="1">IF(COUNTIF(OFFSET('別紙2-4(研修実施報告書)'!$I$8,(COLUMN()-COLUMN($J$9))*4,0,4,2),$C196),CD$9,"")</f>
        <v/>
      </c>
      <c r="CE196" s="332" t="str">
        <f ca="1">IF(COUNTIF(OFFSET('別紙2-4(研修実施報告書)'!$I$8,(COLUMN()-COLUMN($J$9))*4,0,4,2),$C196),CE$9,"")</f>
        <v/>
      </c>
      <c r="CF196" s="332" t="str">
        <f ca="1">IF(COUNTIF(OFFSET('別紙2-4(研修実施報告書)'!$I$8,(COLUMN()-COLUMN($J$9))*4,0,4,2),$C196),CF$9,"")</f>
        <v/>
      </c>
      <c r="CG196" s="332" t="str">
        <f ca="1">IF(COUNTIF(OFFSET('別紙2-4(研修実施報告書)'!$I$8,(COLUMN()-COLUMN($J$9))*4,0,4,2),$C196),CG$9,"")</f>
        <v/>
      </c>
      <c r="CH196" s="332" t="str">
        <f ca="1">IF(COUNTIF(OFFSET('別紙2-4(研修実施報告書)'!$I$8,(COLUMN()-COLUMN($J$9))*4,0,4,2),$C196),CH$9,"")</f>
        <v/>
      </c>
      <c r="CI196" s="332" t="str">
        <f ca="1">IF(COUNTIF(OFFSET('別紙2-4(研修実施報告書)'!$I$8,(COLUMN()-COLUMN($J$9))*4,0,4,2),$C196),CI$9,"")</f>
        <v/>
      </c>
      <c r="CJ196" s="332" t="str">
        <f ca="1">IF(COUNTIF(OFFSET('別紙2-4(研修実施報告書)'!$I$8,(COLUMN()-COLUMN($J$9))*4,0,4,2),$C196),CJ$9,"")</f>
        <v/>
      </c>
      <c r="CK196" s="332" t="str">
        <f ca="1">IF(COUNTIF(OFFSET('別紙2-4(研修実施報告書)'!$I$8,(COLUMN()-COLUMN($J$9))*4,0,4,2),$C196),CK$9,"")</f>
        <v/>
      </c>
      <c r="CL196" s="332" t="str">
        <f ca="1">IF(COUNTIF(OFFSET('別紙2-4(研修実施報告書)'!$I$8,(COLUMN()-COLUMN($J$9))*4,0,4,2),$C196),CL$9,"")</f>
        <v/>
      </c>
      <c r="CM196" s="332" t="str">
        <f ca="1">IF(COUNTIF(OFFSET('別紙2-4(研修実施報告書)'!$I$8,(COLUMN()-COLUMN($J$9))*4,0,4,2),$C196),CM$9,"")</f>
        <v/>
      </c>
      <c r="CN196" s="332" t="str">
        <f ca="1">IF(COUNTIF(OFFSET('別紙2-4(研修実施報告書)'!$I$8,(COLUMN()-COLUMN($J$9))*4,0,4,2),$C196),CN$9,"")</f>
        <v/>
      </c>
      <c r="CO196" s="332" t="str">
        <f ca="1">IF(COUNTIF(OFFSET('別紙2-4(研修実施報告書)'!$I$8,(COLUMN()-COLUMN($J$9))*4,0,4,2),$C196),CO$9,"")</f>
        <v/>
      </c>
      <c r="CP196" s="332" t="str">
        <f ca="1">IF(COUNTIF(OFFSET('別紙2-4(研修実施報告書)'!$I$8,(COLUMN()-COLUMN($J$9))*4,0,4,2),$C196),CP$9,"")</f>
        <v/>
      </c>
      <c r="CQ196" s="332" t="str">
        <f ca="1">IF(COUNTIF(OFFSET('別紙2-4(研修実施報告書)'!$I$8,(COLUMN()-COLUMN($J$9))*4,0,4,2),$C196),CQ$9,"")</f>
        <v/>
      </c>
      <c r="CR196" s="332" t="str">
        <f ca="1">IF(COUNTIF(OFFSET('別紙2-4(研修実施報告書)'!$I$8,(COLUMN()-COLUMN($J$9))*4,0,4,2),$C196),CR$9,"")</f>
        <v/>
      </c>
      <c r="CS196" s="332" t="str">
        <f ca="1">IF(COUNTIF(OFFSET('別紙2-4(研修実施報告書)'!$I$8,(COLUMN()-COLUMN($J$9))*4,0,4,2),$C196),CS$9,"")</f>
        <v/>
      </c>
      <c r="CT196" s="332" t="str">
        <f ca="1">IF(COUNTIF(OFFSET('別紙2-4(研修実施報告書)'!$I$8,(COLUMN()-COLUMN($J$9))*4,0,4,2),$C196),CT$9,"")</f>
        <v/>
      </c>
      <c r="CU196" s="332" t="str">
        <f ca="1">IF(COUNTIF(OFFSET('別紙2-4(研修実施報告書)'!$I$8,(COLUMN()-COLUMN($J$9))*4,0,4,2),$C196),CU$9,"")</f>
        <v/>
      </c>
      <c r="CV196" s="332" t="str">
        <f ca="1">IF(COUNTIF(OFFSET('別紙2-4(研修実施報告書)'!$I$8,(COLUMN()-COLUMN($J$9))*4,0,4,2),$C196),CV$9,"")</f>
        <v/>
      </c>
      <c r="CW196" s="332" t="str">
        <f ca="1">IF(COUNTIF(OFFSET('別紙2-4(研修実施報告書)'!$I$8,(COLUMN()-COLUMN($J$9))*4,0,4,2),$C196),CW$9,"")</f>
        <v/>
      </c>
      <c r="CX196" s="332" t="str">
        <f ca="1">IF(COUNTIF(OFFSET('別紙2-4(研修実施報告書)'!$I$8,(COLUMN()-COLUMN($J$9))*4,0,4,2),$C196),CX$9,"")</f>
        <v/>
      </c>
      <c r="CY196" s="332" t="str">
        <f ca="1">IF(COUNTIF(OFFSET('別紙2-4(研修実施報告書)'!$I$8,(COLUMN()-COLUMN($J$9))*4,0,4,2),$C196),CY$9,"")</f>
        <v/>
      </c>
      <c r="CZ196" s="332" t="str">
        <f ca="1">IF(COUNTIF(OFFSET('別紙2-4(研修実施報告書)'!$I$8,(COLUMN()-COLUMN($J$9))*4,0,4,2),$C196),CZ$9,"")</f>
        <v/>
      </c>
      <c r="DA196" s="332" t="str">
        <f ca="1">IF(COUNTIF(OFFSET('別紙2-4(研修実施報告書)'!$I$8,(COLUMN()-COLUMN($J$9))*4,0,4,2),$C196),DA$9,"")</f>
        <v/>
      </c>
      <c r="DB196" s="332" t="str">
        <f ca="1">IF(COUNTIF(OFFSET('別紙2-4(研修実施報告書)'!$I$8,(COLUMN()-COLUMN($J$9))*4,0,4,2),$C196),DB$9,"")</f>
        <v/>
      </c>
      <c r="DC196" s="332" t="str">
        <f ca="1">IF(COUNTIF(OFFSET('別紙2-4(研修実施報告書)'!$I$8,(COLUMN()-COLUMN($J$9))*4,0,4,2),$C196),DC$9,"")</f>
        <v/>
      </c>
      <c r="DD196" s="332" t="str">
        <f ca="1">IF(COUNTIF(OFFSET('別紙2-4(研修実施報告書)'!$I$8,(COLUMN()-COLUMN($J$9))*4,0,4,2),$C196),DD$9,"")</f>
        <v/>
      </c>
      <c r="DE196" s="332" t="str">
        <f ca="1">IF(COUNTIF(OFFSET('別紙2-4(研修実施報告書)'!$I$8,(COLUMN()-COLUMN($J$9))*4,0,4,2),$C196),DE$9,"")</f>
        <v/>
      </c>
      <c r="DF196" s="332" t="str">
        <f ca="1">IF(COUNTIF(OFFSET('別紙2-4(研修実施報告書)'!$I$8,(COLUMN()-COLUMN($J$9))*4,0,4,2),$C196),DF$9,"")</f>
        <v/>
      </c>
      <c r="DG196" s="332" t="str">
        <f ca="1">IF(COUNTIF(OFFSET('別紙2-4(研修実施報告書)'!$I$8,(COLUMN()-COLUMN($J$9))*4,0,4,2),$C196),DG$9,"")</f>
        <v/>
      </c>
      <c r="DH196" s="332" t="str">
        <f ca="1">IF(COUNTIF(OFFSET('別紙2-4(研修実施報告書)'!$I$8,(COLUMN()-COLUMN($J$9))*4,0,4,2),$C196),DH$9,"")</f>
        <v/>
      </c>
      <c r="DI196" s="332" t="str">
        <f ca="1">IF(COUNTIF(OFFSET('別紙2-4(研修実施報告書)'!$I$8,(COLUMN()-COLUMN($J$9))*4,0,4,2),$C196),DI$9,"")</f>
        <v/>
      </c>
      <c r="DJ196" s="332" t="str">
        <f ca="1">IF(COUNTIF(OFFSET('別紙2-4(研修実施報告書)'!$I$8,(COLUMN()-COLUMN($J$9))*4,0,4,2),$C196),DJ$9,"")</f>
        <v/>
      </c>
      <c r="DK196" s="332" t="str">
        <f ca="1">IF(COUNTIF(OFFSET('別紙2-4(研修実施報告書)'!$I$8,(COLUMN()-COLUMN($J$9))*4,0,4,2),$C196),DK$9,"")</f>
        <v/>
      </c>
      <c r="DL196" s="332" t="str">
        <f ca="1">IF(COUNTIF(OFFSET('別紙2-4(研修実施報告書)'!$I$8,(COLUMN()-COLUMN($J$9))*4,0,4,2),$C196),DL$9,"")</f>
        <v/>
      </c>
      <c r="DM196" s="332" t="str">
        <f ca="1">IF(COUNTIF(OFFSET('別紙2-4(研修実施報告書)'!$I$8,(COLUMN()-COLUMN($J$9))*4,0,4,2),$C196),DM$9,"")</f>
        <v/>
      </c>
      <c r="DN196" s="332" t="str">
        <f ca="1">IF(COUNTIF(OFFSET('別紙2-4(研修実施報告書)'!$I$8,(COLUMN()-COLUMN($J$9))*4,0,4,2),$C196),DN$9,"")</f>
        <v/>
      </c>
      <c r="DO196" s="332" t="str">
        <f ca="1">IF(COUNTIF(OFFSET('別紙2-4(研修実施報告書)'!$I$8,(COLUMN()-COLUMN($J$9))*4,0,4,2),$C196),DO$9,"")</f>
        <v/>
      </c>
      <c r="DP196" s="332" t="str">
        <f ca="1">IF(COUNTIF(OFFSET('別紙2-4(研修実施報告書)'!$I$8,(COLUMN()-COLUMN($J$9))*4,0,4,2),$C196),DP$9,"")</f>
        <v/>
      </c>
      <c r="DQ196" s="332" t="str">
        <f ca="1">IF(COUNTIF(OFFSET('別紙2-4(研修実施報告書)'!$I$8,(COLUMN()-COLUMN($J$9))*4,0,4,2),$C196),DQ$9,"")</f>
        <v/>
      </c>
      <c r="DR196" s="332" t="str">
        <f ca="1">IF(COUNTIF(OFFSET('別紙2-4(研修実施報告書)'!$I$8,(COLUMN()-COLUMN($J$9))*4,0,4,2),$C196),DR$9,"")</f>
        <v/>
      </c>
      <c r="DS196" s="332" t="str">
        <f ca="1">IF(COUNTIF(OFFSET('別紙2-4(研修実施報告書)'!$I$8,(COLUMN()-COLUMN($J$9))*4,0,4,2),$C196),DS$9,"")</f>
        <v/>
      </c>
      <c r="DT196" s="332" t="str">
        <f ca="1">IF(COUNTIF(OFFSET('別紙2-4(研修実施報告書)'!$I$8,(COLUMN()-COLUMN($J$9))*4,0,4,2),$C196),DT$9,"")</f>
        <v/>
      </c>
      <c r="DU196" s="332" t="str">
        <f ca="1">IF(COUNTIF(OFFSET('別紙2-4(研修実施報告書)'!$I$8,(COLUMN()-COLUMN($J$9))*4,0,4,2),$C196),DU$9,"")</f>
        <v/>
      </c>
      <c r="DV196" s="332" t="str">
        <f ca="1">IF(COUNTIF(OFFSET('別紙2-4(研修実施報告書)'!$I$8,(COLUMN()-COLUMN($J$9))*4,0,4,2),$C196),DV$9,"")</f>
        <v/>
      </c>
      <c r="DW196" s="332" t="str">
        <f ca="1">IF(COUNTIF(OFFSET('別紙2-4(研修実施報告書)'!$I$8,(COLUMN()-COLUMN($J$9))*4,0,4,2),$C196),DW$9,"")</f>
        <v/>
      </c>
      <c r="DX196" s="332" t="str">
        <f ca="1">IF(COUNTIF(OFFSET('別紙2-4(研修実施報告書)'!$I$8,(COLUMN()-COLUMN($J$9))*4,0,4,2),$C196),DX$9,"")</f>
        <v/>
      </c>
      <c r="DY196" s="332" t="str">
        <f ca="1">IF(COUNTIF(OFFSET('別紙2-4(研修実施報告書)'!$I$8,(COLUMN()-COLUMN($J$9))*4,0,4,2),$C196),DY$9,"")</f>
        <v/>
      </c>
      <c r="DZ196" s="332" t="str">
        <f ca="1">IF(COUNTIF(OFFSET('別紙2-4(研修実施報告書)'!$I$8,(COLUMN()-COLUMN($J$9))*4,0,4,2),$C196),DZ$9,"")</f>
        <v/>
      </c>
      <c r="EA196" s="332" t="str">
        <f ca="1">IF(COUNTIF(OFFSET('別紙2-4(研修実施報告書)'!$I$8,(COLUMN()-COLUMN($J$9))*4,0,4,2),$C196),EA$9,"")</f>
        <v/>
      </c>
      <c r="EB196" s="332" t="str">
        <f ca="1">IF(COUNTIF(OFFSET('別紙2-4(研修実施報告書)'!$I$8,(COLUMN()-COLUMN($J$9))*4,0,4,2),$C196),EB$9,"")</f>
        <v/>
      </c>
      <c r="EC196" s="332" t="str">
        <f ca="1">IF(COUNTIF(OFFSET('別紙2-4(研修実施報告書)'!$I$8,(COLUMN()-COLUMN($J$9))*4,0,4,2),$C196),EC$9,"")</f>
        <v/>
      </c>
      <c r="ED196" s="332" t="str">
        <f ca="1">IF(COUNTIF(OFFSET('別紙2-4(研修実施報告書)'!$I$8,(COLUMN()-COLUMN($J$9))*4,0,4,2),$C196),ED$9,"")</f>
        <v/>
      </c>
      <c r="EE196" s="332" t="str">
        <f ca="1">IF(COUNTIF(OFFSET('別紙2-4(研修実施報告書)'!$I$8,(COLUMN()-COLUMN($J$9))*4,0,4,2),$C196),EE$9,"")</f>
        <v/>
      </c>
      <c r="EF196" s="332" t="str">
        <f ca="1">IF(COUNTIF(OFFSET('別紙2-4(研修実施報告書)'!$I$8,(COLUMN()-COLUMN($J$9))*4,0,4,2),$C196),EF$9,"")</f>
        <v/>
      </c>
      <c r="EG196" s="332" t="str">
        <f ca="1">IF(COUNTIF(OFFSET('別紙2-4(研修実施報告書)'!$I$8,(COLUMN()-COLUMN($J$9))*4,0,4,2),$C196),EG$9,"")</f>
        <v/>
      </c>
      <c r="EH196" s="332" t="str">
        <f ca="1">IF(COUNTIF(OFFSET('別紙2-4(研修実施報告書)'!$I$8,(COLUMN()-COLUMN($J$9))*4,0,4,2),$C196),EH$9,"")</f>
        <v/>
      </c>
      <c r="EI196" s="332" t="str">
        <f ca="1">IF(COUNTIF(OFFSET('別紙2-4(研修実施報告書)'!$I$8,(COLUMN()-COLUMN($J$9))*4,0,4,2),$C196),EI$9,"")</f>
        <v/>
      </c>
      <c r="EJ196" s="332" t="str">
        <f ca="1">IF(COUNTIF(OFFSET('別紙2-4(研修実施報告書)'!$I$8,(COLUMN()-COLUMN($J$9))*4,0,4,2),$C196),EJ$9,"")</f>
        <v/>
      </c>
      <c r="EK196" s="332" t="str">
        <f ca="1">IF(COUNTIF(OFFSET('別紙2-4(研修実施報告書)'!$I$8,(COLUMN()-COLUMN($J$9))*4,0,4,2),$C196),EK$9,"")</f>
        <v/>
      </c>
      <c r="EL196" s="332" t="str">
        <f ca="1">IF(COUNTIF(OFFSET('別紙2-4(研修実施報告書)'!$I$8,(COLUMN()-COLUMN($J$9))*4,0,4,2),$C196),EL$9,"")</f>
        <v/>
      </c>
      <c r="EM196" s="332" t="str">
        <f ca="1">IF(COUNTIF(OFFSET('別紙2-4(研修実施報告書)'!$I$8,(COLUMN()-COLUMN($J$9))*4,0,4,2),$C196),EM$9,"")</f>
        <v/>
      </c>
      <c r="EN196" s="332" t="str">
        <f ca="1">IF(COUNTIF(OFFSET('別紙2-4(研修実施報告書)'!$I$8,(COLUMN()-COLUMN($J$9))*4,0,4,2),$C196),EN$9,"")</f>
        <v/>
      </c>
      <c r="EO196" s="332" t="str">
        <f ca="1">IF(COUNTIF(OFFSET('別紙2-4(研修実施報告書)'!$I$8,(COLUMN()-COLUMN($J$9))*4,0,4,2),$C196),EO$9,"")</f>
        <v/>
      </c>
      <c r="EP196" s="332" t="str">
        <f ca="1">IF(COUNTIF(OFFSET('別紙2-4(研修実施報告書)'!$I$8,(COLUMN()-COLUMN($J$9))*4,0,4,2),$C196),EP$9,"")</f>
        <v/>
      </c>
      <c r="EQ196" s="332" t="str">
        <f ca="1">IF(COUNTIF(OFFSET('別紙2-4(研修実施報告書)'!$I$8,(COLUMN()-COLUMN($J$9))*4,0,4,2),$C196),EQ$9,"")</f>
        <v/>
      </c>
      <c r="ER196" s="332" t="str">
        <f ca="1">IF(COUNTIF(OFFSET('別紙2-4(研修実施報告書)'!$I$8,(COLUMN()-COLUMN($J$9))*4,0,4,2),$C196),ER$9,"")</f>
        <v/>
      </c>
      <c r="ES196" s="332" t="str">
        <f ca="1">IF(COUNTIF(OFFSET('別紙2-4(研修実施報告書)'!$I$8,(COLUMN()-COLUMN($J$9))*4,0,4,2),$C196),ES$9,"")</f>
        <v/>
      </c>
      <c r="ET196" s="332" t="str">
        <f ca="1">IF(COUNTIF(OFFSET('別紙2-4(研修実施報告書)'!$I$8,(COLUMN()-COLUMN($J$9))*4,0,4,2),$C196),ET$9,"")</f>
        <v/>
      </c>
      <c r="EU196" s="332" t="str">
        <f ca="1">IF(COUNTIF(OFFSET('別紙2-4(研修実施報告書)'!$I$8,(COLUMN()-COLUMN($J$9))*4,0,4,2),$C196),EU$9,"")</f>
        <v/>
      </c>
      <c r="EV196" s="332" t="str">
        <f ca="1">IF(COUNTIF(OFFSET('別紙2-4(研修実施報告書)'!$I$8,(COLUMN()-COLUMN($J$9))*4,0,4,2),$C196),EV$9,"")</f>
        <v/>
      </c>
      <c r="EW196" s="332" t="str">
        <f ca="1">IF(COUNTIF(OFFSET('別紙2-4(研修実施報告書)'!$I$8,(COLUMN()-COLUMN($J$9))*4,0,4,2),$C196),EW$9,"")</f>
        <v/>
      </c>
      <c r="EX196" s="332" t="str">
        <f ca="1">IF(COUNTIF(OFFSET('別紙2-4(研修実施報告書)'!$I$8,(COLUMN()-COLUMN($J$9))*4,0,4,2),$C196),EX$9,"")</f>
        <v/>
      </c>
      <c r="EY196" s="332" t="str">
        <f ca="1">IF(COUNTIF(OFFSET('別紙2-4(研修実施報告書)'!$I$8,(COLUMN()-COLUMN($J$9))*4,0,4,2),$C196),EY$9,"")</f>
        <v/>
      </c>
      <c r="EZ196" s="332" t="str">
        <f ca="1">IF(COUNTIF(OFFSET('別紙2-4(研修実施報告書)'!$I$8,(COLUMN()-COLUMN($J$9))*4,0,4,2),$C196),EZ$9,"")</f>
        <v/>
      </c>
      <c r="FA196" s="332" t="str">
        <f ca="1">IF(COUNTIF(OFFSET('別紙2-4(研修実施報告書)'!$I$8,(COLUMN()-COLUMN($J$9))*4,0,4,2),$C196),FA$9,"")</f>
        <v/>
      </c>
      <c r="FB196" s="332" t="str">
        <f ca="1">IF(COUNTIF(OFFSET('別紙2-4(研修実施報告書)'!$I$8,(COLUMN()-COLUMN($J$9))*4,0,4,2),$C196),FB$9,"")</f>
        <v/>
      </c>
      <c r="FC196" s="332" t="str">
        <f ca="1">IF(COUNTIF(OFFSET('別紙2-4(研修実施報告書)'!$I$8,(COLUMN()-COLUMN($J$9))*4,0,4,2),$C196),FC$9,"")</f>
        <v/>
      </c>
      <c r="FD196" s="332" t="str">
        <f ca="1">IF(COUNTIF(OFFSET('別紙2-4(研修実施報告書)'!$I$8,(COLUMN()-COLUMN($J$9))*4,0,4,2),$C196),FD$9,"")</f>
        <v/>
      </c>
      <c r="FE196" s="332" t="str">
        <f ca="1">IF(COUNTIF(OFFSET('別紙2-4(研修実施報告書)'!$I$8,(COLUMN()-COLUMN($J$9))*4,0,4,2),$C196),FE$9,"")</f>
        <v/>
      </c>
      <c r="FF196" s="332" t="str">
        <f ca="1">IF(COUNTIF(OFFSET('別紙2-4(研修実施報告書)'!$I$8,(COLUMN()-COLUMN($J$9))*4,0,4,2),$C196),FF$9,"")</f>
        <v/>
      </c>
      <c r="FG196" s="332" t="str">
        <f ca="1">IF(COUNTIF(OFFSET('別紙2-4(研修実施報告書)'!$I$8,(COLUMN()-COLUMN($J$9))*4,0,4,2),$C196),FG$9,"")</f>
        <v/>
      </c>
      <c r="FH196" s="332" t="str">
        <f ca="1">IF(COUNTIF(OFFSET('別紙2-4(研修実施報告書)'!$I$8,(COLUMN()-COLUMN($J$9))*4,0,4,2),$C196),FH$9,"")</f>
        <v/>
      </c>
      <c r="FI196" s="332" t="str">
        <f ca="1">IF(COUNTIF(OFFSET('別紙2-4(研修実施報告書)'!$I$8,(COLUMN()-COLUMN($J$9))*4,0,4,2),$C196),FI$9,"")</f>
        <v/>
      </c>
      <c r="FJ196" s="332" t="str">
        <f ca="1">IF(COUNTIF(OFFSET('別紙2-4(研修実施報告書)'!$I$8,(COLUMN()-COLUMN($J$9))*4,0,4,2),$C196),FJ$9,"")</f>
        <v/>
      </c>
      <c r="FK196" s="332" t="str">
        <f ca="1">IF(COUNTIF(OFFSET('別紙2-4(研修実施報告書)'!$I$8,(COLUMN()-COLUMN($J$9))*4,0,4,2),$C196),FK$9,"")</f>
        <v/>
      </c>
      <c r="FL196" s="332" t="str">
        <f ca="1">IF(COUNTIF(OFFSET('別紙2-4(研修実施報告書)'!$I$8,(COLUMN()-COLUMN($J$9))*4,0,4,2),$C196),FL$9,"")</f>
        <v/>
      </c>
      <c r="FM196" s="332" t="str">
        <f ca="1">IF(COUNTIF(OFFSET('別紙2-4(研修実施報告書)'!$I$8,(COLUMN()-COLUMN($J$9))*4,0,4,2),$C196),FM$9,"")</f>
        <v/>
      </c>
      <c r="FN196" s="332" t="str">
        <f ca="1">IF(COUNTIF(OFFSET('別紙2-4(研修実施報告書)'!$I$8,(COLUMN()-COLUMN($J$9))*4,0,4,2),$C196),FN$9,"")</f>
        <v/>
      </c>
      <c r="FO196" s="332" t="str">
        <f ca="1">IF(COUNTIF(OFFSET('別紙2-4(研修実施報告書)'!$I$8,(COLUMN()-COLUMN($J$9))*4,0,4,2),$C196),FO$9,"")</f>
        <v/>
      </c>
      <c r="FP196" s="332" t="str">
        <f ca="1">IF(COUNTIF(OFFSET('別紙2-4(研修実施報告書)'!$I$8,(COLUMN()-COLUMN($J$9))*4,0,4,2),$C196),FP$9,"")</f>
        <v/>
      </c>
      <c r="FQ196" s="332" t="str">
        <f ca="1">IF(COUNTIF(OFFSET('別紙2-4(研修実施報告書)'!$I$8,(COLUMN()-COLUMN($J$9))*4,0,4,2),$C196),FQ$9,"")</f>
        <v/>
      </c>
      <c r="FR196" s="332" t="str">
        <f ca="1">IF(COUNTIF(OFFSET('別紙2-4(研修実施報告書)'!$I$8,(COLUMN()-COLUMN($J$9))*4,0,4,2),$C196),FR$9,"")</f>
        <v/>
      </c>
      <c r="FS196" s="332" t="str">
        <f ca="1">IF(COUNTIF(OFFSET('別紙2-4(研修実施報告書)'!$I$8,(COLUMN()-COLUMN($J$9))*4,0,4,2),$C196),FS$9,"")</f>
        <v/>
      </c>
      <c r="FT196" s="332" t="str">
        <f ca="1">IF(COUNTIF(OFFSET('別紙2-4(研修実施報告書)'!$I$8,(COLUMN()-COLUMN($J$9))*4,0,4,2),$C196),FT$9,"")</f>
        <v/>
      </c>
      <c r="FU196" s="332" t="str">
        <f ca="1">IF(COUNTIF(OFFSET('別紙2-4(研修実施報告書)'!$I$8,(COLUMN()-COLUMN($J$9))*4,0,4,2),$C196),FU$9,"")</f>
        <v/>
      </c>
      <c r="FV196" s="332" t="str">
        <f ca="1">IF(COUNTIF(OFFSET('別紙2-4(研修実施報告書)'!$I$8,(COLUMN()-COLUMN($J$9))*4,0,4,2),$C196),FV$9,"")</f>
        <v/>
      </c>
      <c r="FW196" s="332" t="str">
        <f ca="1">IF(COUNTIF(OFFSET('別紙2-4(研修実施報告書)'!$I$8,(COLUMN()-COLUMN($J$9))*4,0,4,2),$C196),FW$9,"")</f>
        <v/>
      </c>
      <c r="FX196" s="332" t="str">
        <f ca="1">IF(COUNTIF(OFFSET('別紙2-4(研修実施報告書)'!$I$8,(COLUMN()-COLUMN($J$9))*4,0,4,2),$C196),FX$9,"")</f>
        <v/>
      </c>
      <c r="FY196" s="332" t="str">
        <f ca="1">IF(COUNTIF(OFFSET('別紙2-4(研修実施報告書)'!$I$8,(COLUMN()-COLUMN($J$9))*4,0,4,2),$C196),FY$9,"")</f>
        <v/>
      </c>
      <c r="FZ196" s="332" t="str">
        <f ca="1">IF(COUNTIF(OFFSET('別紙2-4(研修実施報告書)'!$I$8,(COLUMN()-COLUMN($J$9))*4,0,4,2),$C196),FZ$9,"")</f>
        <v/>
      </c>
      <c r="GA196" s="332" t="str">
        <f ca="1">IF(COUNTIF(OFFSET('別紙2-4(研修実施報告書)'!$I$8,(COLUMN()-COLUMN($J$9))*4,0,4,2),$C196),GA$9,"")</f>
        <v/>
      </c>
      <c r="GB196" s="332" t="str">
        <f ca="1">IF(COUNTIF(OFFSET('別紙2-4(研修実施報告書)'!$I$8,(COLUMN()-COLUMN($J$9))*4,0,4,2),$C196),GB$9,"")</f>
        <v/>
      </c>
      <c r="GC196" s="332" t="str">
        <f ca="1">IF(COUNTIF(OFFSET('別紙2-4(研修実施報告書)'!$I$8,(COLUMN()-COLUMN($J$9))*4,0,4,2),$C196),GC$9,"")</f>
        <v/>
      </c>
      <c r="GD196" s="332" t="str">
        <f ca="1">IF(COUNTIF(OFFSET('別紙2-4(研修実施報告書)'!$I$8,(COLUMN()-COLUMN($J$9))*4,0,4,2),$C196),GD$9,"")</f>
        <v/>
      </c>
      <c r="GE196" s="332" t="str">
        <f ca="1">IF(COUNTIF(OFFSET('別紙2-4(研修実施報告書)'!$I$8,(COLUMN()-COLUMN($J$9))*4,0,4,2),$C196),GE$9,"")</f>
        <v/>
      </c>
      <c r="GF196" s="332" t="str">
        <f ca="1">IF(COUNTIF(OFFSET('別紙2-4(研修実施報告書)'!$I$8,(COLUMN()-COLUMN($J$9))*4,0,4,2),$C196),GF$9,"")</f>
        <v/>
      </c>
      <c r="GG196" s="332" t="str">
        <f ca="1">IF(COUNTIF(OFFSET('別紙2-4(研修実施報告書)'!$I$8,(COLUMN()-COLUMN($J$9))*4,0,4,2),$C196),GG$9,"")</f>
        <v/>
      </c>
      <c r="GH196" s="332" t="str">
        <f ca="1">IF(COUNTIF(OFFSET('別紙2-4(研修実施報告書)'!$I$8,(COLUMN()-COLUMN($J$9))*4,0,4,2),$C196),GH$9,"")</f>
        <v/>
      </c>
      <c r="GI196" s="332" t="str">
        <f ca="1">IF(COUNTIF(OFFSET('別紙2-4(研修実施報告書)'!$I$8,(COLUMN()-COLUMN($J$9))*4,0,4,2),$C196),GI$9,"")</f>
        <v/>
      </c>
      <c r="GJ196" s="332" t="str">
        <f ca="1">IF(COUNTIF(OFFSET('別紙2-4(研修実施報告書)'!$I$8,(COLUMN()-COLUMN($J$9))*4,0,4,2),$C196),GJ$9,"")</f>
        <v/>
      </c>
      <c r="GK196" s="332" t="str">
        <f ca="1">IF(COUNTIF(OFFSET('別紙2-4(研修実施報告書)'!$I$8,(COLUMN()-COLUMN($J$9))*4,0,4,2),$C196),GK$9,"")</f>
        <v/>
      </c>
      <c r="GL196" s="332" t="str">
        <f ca="1">IF(COUNTIF(OFFSET('別紙2-4(研修実施報告書)'!$I$8,(COLUMN()-COLUMN($J$9))*4,0,4,2),$C196),GL$9,"")</f>
        <v/>
      </c>
      <c r="GM196" s="332" t="str">
        <f ca="1">IF(COUNTIF(OFFSET('別紙2-4(研修実施報告書)'!$I$8,(COLUMN()-COLUMN($J$9))*4,0,4,2),$C196),GM$9,"")</f>
        <v/>
      </c>
      <c r="GN196" s="332" t="str">
        <f ca="1">IF(COUNTIF(OFFSET('別紙2-4(研修実施報告書)'!$I$8,(COLUMN()-COLUMN($J$9))*4,0,4,2),$C196),GN$9,"")</f>
        <v/>
      </c>
      <c r="GO196" s="332" t="str">
        <f ca="1">IF(COUNTIF(OFFSET('別紙2-4(研修実施報告書)'!$I$8,(COLUMN()-COLUMN($J$9))*4,0,4,2),$C196),GO$9,"")</f>
        <v/>
      </c>
      <c r="GP196" s="332" t="str">
        <f ca="1">IF(COUNTIF(OFFSET('別紙2-4(研修実施報告書)'!$I$8,(COLUMN()-COLUMN($J$9))*4,0,4,2),$C196),GP$9,"")</f>
        <v/>
      </c>
      <c r="GQ196" s="332" t="str">
        <f ca="1">IF(COUNTIF(OFFSET('別紙2-4(研修実施報告書)'!$I$8,(COLUMN()-COLUMN($J$9))*4,0,4,2),$C196),GQ$9,"")</f>
        <v/>
      </c>
      <c r="GR196" s="332" t="str">
        <f ca="1">IF(COUNTIF(OFFSET('別紙2-4(研修実施報告書)'!$I$8,(COLUMN()-COLUMN($J$9))*4,0,4,2),$C196),GR$9,"")</f>
        <v/>
      </c>
      <c r="GS196" s="332" t="str">
        <f ca="1">IF(COUNTIF(OFFSET('別紙2-4(研修実施報告書)'!$I$8,(COLUMN()-COLUMN($J$9))*4,0,4,2),$C196),GS$9,"")</f>
        <v/>
      </c>
      <c r="GT196" s="332" t="str">
        <f ca="1">IF(COUNTIF(OFFSET('別紙2-4(研修実施報告書)'!$I$8,(COLUMN()-COLUMN($J$9))*4,0,4,2),$C196),GT$9,"")</f>
        <v/>
      </c>
      <c r="GU196" s="332" t="str">
        <f ca="1">IF(COUNTIF(OFFSET('別紙2-4(研修実施報告書)'!$I$8,(COLUMN()-COLUMN($J$9))*4,0,4,2),$C196),GU$9,"")</f>
        <v/>
      </c>
      <c r="GV196" s="332" t="str">
        <f ca="1">IF(COUNTIF(OFFSET('別紙2-4(研修実施報告書)'!$I$8,(COLUMN()-COLUMN($J$9))*4,0,4,2),$C196),GV$9,"")</f>
        <v/>
      </c>
      <c r="GW196" s="332" t="str">
        <f ca="1">IF(COUNTIF(OFFSET('別紙2-4(研修実施報告書)'!$I$8,(COLUMN()-COLUMN($J$9))*4,0,4,2),$C196),GW$9,"")</f>
        <v/>
      </c>
      <c r="GX196" s="332" t="str">
        <f ca="1">IF(COUNTIF(OFFSET('別紙2-4(研修実施報告書)'!$I$8,(COLUMN()-COLUMN($J$9))*4,0,4,2),$C196),GX$9,"")</f>
        <v/>
      </c>
      <c r="GY196" s="332" t="str">
        <f ca="1">IF(COUNTIF(OFFSET('別紙2-4(研修実施報告書)'!$I$8,(COLUMN()-COLUMN($J$9))*4,0,4,2),$C196),GY$9,"")</f>
        <v/>
      </c>
      <c r="GZ196" s="332" t="str">
        <f ca="1">IF(COUNTIF(OFFSET('別紙2-4(研修実施報告書)'!$I$8,(COLUMN()-COLUMN($J$9))*4,0,4,2),$C196),GZ$9,"")</f>
        <v/>
      </c>
      <c r="HA196" s="332" t="str">
        <f ca="1">IF(COUNTIF(OFFSET('別紙2-4(研修実施報告書)'!$I$8,(COLUMN()-COLUMN($J$9))*4,0,4,2),$C196),HA$9,"")</f>
        <v/>
      </c>
      <c r="HB196" s="320"/>
    </row>
    <row r="197" spans="1:210" ht="18.75" customHeight="1">
      <c r="A197" s="325">
        <v>183</v>
      </c>
      <c r="B197" s="323" t="str">
        <f>IF(AND('別紙1-7(研修責任者教育担当者) '!E200="〇",'別紙1-7(研修責任者教育担当者) '!F200="〇"),"専任・兼任",IF('別紙1-7(研修責任者教育担当者) '!E200="〇","専任",IF('別紙1-7(研修責任者教育担当者) '!F200="〇","兼任","")))</f>
        <v/>
      </c>
      <c r="C197" s="324">
        <f>VLOOKUP(A197,'別紙1-7(研修責任者教育担当者) '!$B$18:$C$217,2,0)</f>
        <v>0</v>
      </c>
      <c r="D197" s="348" t="s">
        <v>175</v>
      </c>
      <c r="E197" s="349"/>
      <c r="F197" s="329" t="e">
        <f t="shared" si="6"/>
        <v>#DIV/0!</v>
      </c>
      <c r="G197" s="330" t="e">
        <f t="shared" ca="1" si="7"/>
        <v>#DIV/0!</v>
      </c>
      <c r="H197" s="318">
        <f t="shared" ca="1" si="8"/>
        <v>0</v>
      </c>
      <c r="I197" s="318"/>
      <c r="J197" s="332" t="str">
        <f ca="1">IF(COUNTIF(OFFSET('別紙2-4(研修実施報告書)'!$I$8,(COLUMN()-COLUMN($J$9))*4,0,4,2),$C197),J$9,"")</f>
        <v/>
      </c>
      <c r="K197" s="332" t="str">
        <f ca="1">IF(COUNTIF(OFFSET('別紙2-4(研修実施報告書)'!$I$8,(COLUMN()-COLUMN($J$9))*4,0,4,2),$C197),K$9,"")</f>
        <v/>
      </c>
      <c r="L197" s="332" t="str">
        <f ca="1">IF(COUNTIF(OFFSET('別紙2-4(研修実施報告書)'!$I$8,(COLUMN()-COLUMN($J$9))*4,0,4,2),$C197),L$9,"")</f>
        <v/>
      </c>
      <c r="M197" s="332" t="str">
        <f ca="1">IF(COUNTIF(OFFSET('別紙2-4(研修実施報告書)'!$I$8,(COLUMN()-COLUMN($J$9))*4,0,4,2),$C197),M$9,"")</f>
        <v/>
      </c>
      <c r="N197" s="332" t="str">
        <f ca="1">IF(COUNTIF(OFFSET('別紙2-4(研修実施報告書)'!$I$8,(COLUMN()-COLUMN($J$9))*4,0,4,2),$C197),N$9,"")</f>
        <v/>
      </c>
      <c r="O197" s="332" t="str">
        <f ca="1">IF(COUNTIF(OFFSET('別紙2-4(研修実施報告書)'!$I$8,(COLUMN()-COLUMN($J$9))*4,0,4,2),$C197),O$9,"")</f>
        <v/>
      </c>
      <c r="P197" s="332" t="str">
        <f ca="1">IF(COUNTIF(OFFSET('別紙2-4(研修実施報告書)'!$I$8,(COLUMN()-COLUMN($J$9))*4,0,4,2),$C197),P$9,"")</f>
        <v/>
      </c>
      <c r="Q197" s="332" t="str">
        <f ca="1">IF(COUNTIF(OFFSET('別紙2-4(研修実施報告書)'!$I$8,(COLUMN()-COLUMN($J$9))*4,0,4,2),$C197),Q$9,"")</f>
        <v/>
      </c>
      <c r="R197" s="332" t="str">
        <f ca="1">IF(COUNTIF(OFFSET('別紙2-4(研修実施報告書)'!$I$8,(COLUMN()-COLUMN($J$9))*4,0,4,2),$C197),R$9,"")</f>
        <v/>
      </c>
      <c r="S197" s="332" t="str">
        <f ca="1">IF(COUNTIF(OFFSET('別紙2-4(研修実施報告書)'!$I$8,(COLUMN()-COLUMN($J$9))*4,0,4,2),$C197),S$9,"")</f>
        <v/>
      </c>
      <c r="T197" s="332" t="str">
        <f ca="1">IF(COUNTIF(OFFSET('別紙2-4(研修実施報告書)'!$I$8,(COLUMN()-COLUMN($J$9))*4,0,4,2),$C197),T$9,"")</f>
        <v/>
      </c>
      <c r="U197" s="332" t="str">
        <f ca="1">IF(COUNTIF(OFFSET('別紙2-4(研修実施報告書)'!$I$8,(COLUMN()-COLUMN($J$9))*4,0,4,2),$C197),U$9,"")</f>
        <v/>
      </c>
      <c r="V197" s="332" t="str">
        <f ca="1">IF(COUNTIF(OFFSET('別紙2-4(研修実施報告書)'!$I$8,(COLUMN()-COLUMN($J$9))*4,0,4,2),$C197),V$9,"")</f>
        <v/>
      </c>
      <c r="W197" s="332" t="str">
        <f ca="1">IF(COUNTIF(OFFSET('別紙2-4(研修実施報告書)'!$I$8,(COLUMN()-COLUMN($J$9))*4,0,4,2),$C197),W$9,"")</f>
        <v/>
      </c>
      <c r="X197" s="332" t="str">
        <f ca="1">IF(COUNTIF(OFFSET('別紙2-4(研修実施報告書)'!$I$8,(COLUMN()-COLUMN($J$9))*4,0,4,2),$C197),X$9,"")</f>
        <v/>
      </c>
      <c r="Y197" s="332" t="str">
        <f ca="1">IF(COUNTIF(OFFSET('別紙2-4(研修実施報告書)'!$I$8,(COLUMN()-COLUMN($J$9))*4,0,4,2),$C197),Y$9,"")</f>
        <v/>
      </c>
      <c r="Z197" s="332" t="str">
        <f ca="1">IF(COUNTIF(OFFSET('別紙2-4(研修実施報告書)'!$I$8,(COLUMN()-COLUMN($J$9))*4,0,4,2),$C197),Z$9,"")</f>
        <v/>
      </c>
      <c r="AA197" s="332" t="str">
        <f ca="1">IF(COUNTIF(OFFSET('別紙2-4(研修実施報告書)'!$I$8,(COLUMN()-COLUMN($J$9))*4,0,4,2),$C197),AA$9,"")</f>
        <v/>
      </c>
      <c r="AB197" s="332" t="str">
        <f ca="1">IF(COUNTIF(OFFSET('別紙2-4(研修実施報告書)'!$I$8,(COLUMN()-COLUMN($J$9))*4,0,4,2),$C197),AB$9,"")</f>
        <v/>
      </c>
      <c r="AC197" s="332" t="str">
        <f ca="1">IF(COUNTIF(OFFSET('別紙2-4(研修実施報告書)'!$I$8,(COLUMN()-COLUMN($J$9))*4,0,4,2),$C197),AC$9,"")</f>
        <v/>
      </c>
      <c r="AD197" s="332" t="str">
        <f ca="1">IF(COUNTIF(OFFSET('別紙2-4(研修実施報告書)'!$I$8,(COLUMN()-COLUMN($J$9))*4,0,4,2),$C197),AD$9,"")</f>
        <v/>
      </c>
      <c r="AE197" s="332" t="str">
        <f ca="1">IF(COUNTIF(OFFSET('別紙2-4(研修実施報告書)'!$I$8,(COLUMN()-COLUMN($J$9))*4,0,4,2),$C197),AE$9,"")</f>
        <v/>
      </c>
      <c r="AF197" s="332" t="str">
        <f ca="1">IF(COUNTIF(OFFSET('別紙2-4(研修実施報告書)'!$I$8,(COLUMN()-COLUMN($J$9))*4,0,4,2),$C197),AF$9,"")</f>
        <v/>
      </c>
      <c r="AG197" s="332" t="str">
        <f ca="1">IF(COUNTIF(OFFSET('別紙2-4(研修実施報告書)'!$I$8,(COLUMN()-COLUMN($J$9))*4,0,4,2),$C197),AG$9,"")</f>
        <v/>
      </c>
      <c r="AH197" s="332" t="str">
        <f ca="1">IF(COUNTIF(OFFSET('別紙2-4(研修実施報告書)'!$I$8,(COLUMN()-COLUMN($J$9))*4,0,4,2),$C197),AH$9,"")</f>
        <v/>
      </c>
      <c r="AI197" s="332" t="str">
        <f ca="1">IF(COUNTIF(OFFSET('別紙2-4(研修実施報告書)'!$I$8,(COLUMN()-COLUMN($J$9))*4,0,4,2),$C197),AI$9,"")</f>
        <v/>
      </c>
      <c r="AJ197" s="332" t="str">
        <f ca="1">IF(COUNTIF(OFFSET('別紙2-4(研修実施報告書)'!$I$8,(COLUMN()-COLUMN($J$9))*4,0,4,2),$C197),AJ$9,"")</f>
        <v/>
      </c>
      <c r="AK197" s="332" t="str">
        <f ca="1">IF(COUNTIF(OFFSET('別紙2-4(研修実施報告書)'!$I$8,(COLUMN()-COLUMN($J$9))*4,0,4,2),$C197),AK$9,"")</f>
        <v/>
      </c>
      <c r="AL197" s="332" t="str">
        <f ca="1">IF(COUNTIF(OFFSET('別紙2-4(研修実施報告書)'!$I$8,(COLUMN()-COLUMN($J$9))*4,0,4,2),$C197),AL$9,"")</f>
        <v/>
      </c>
      <c r="AM197" s="332" t="str">
        <f ca="1">IF(COUNTIF(OFFSET('別紙2-4(研修実施報告書)'!$I$8,(COLUMN()-COLUMN($J$9))*4,0,4,2),$C197),AM$9,"")</f>
        <v/>
      </c>
      <c r="AN197" s="332" t="str">
        <f ca="1">IF(COUNTIF(OFFSET('別紙2-4(研修実施報告書)'!$I$8,(COLUMN()-COLUMN($J$9))*4,0,4,2),$C197),AN$9,"")</f>
        <v/>
      </c>
      <c r="AO197" s="332" t="str">
        <f ca="1">IF(COUNTIF(OFFSET('別紙2-4(研修実施報告書)'!$I$8,(COLUMN()-COLUMN($J$9))*4,0,4,2),$C197),AO$9,"")</f>
        <v/>
      </c>
      <c r="AP197" s="332" t="str">
        <f ca="1">IF(COUNTIF(OFFSET('別紙2-4(研修実施報告書)'!$I$8,(COLUMN()-COLUMN($J$9))*4,0,4,2),$C197),AP$9,"")</f>
        <v/>
      </c>
      <c r="AQ197" s="332" t="str">
        <f ca="1">IF(COUNTIF(OFFSET('別紙2-4(研修実施報告書)'!$I$8,(COLUMN()-COLUMN($J$9))*4,0,4,2),$C197),AQ$9,"")</f>
        <v/>
      </c>
      <c r="AR197" s="332" t="str">
        <f ca="1">IF(COUNTIF(OFFSET('別紙2-4(研修実施報告書)'!$I$8,(COLUMN()-COLUMN($J$9))*4,0,4,2),$C197),AR$9,"")</f>
        <v/>
      </c>
      <c r="AS197" s="332" t="str">
        <f ca="1">IF(COUNTIF(OFFSET('別紙2-4(研修実施報告書)'!$I$8,(COLUMN()-COLUMN($J$9))*4,0,4,2),$C197),AS$9,"")</f>
        <v/>
      </c>
      <c r="AT197" s="332" t="str">
        <f ca="1">IF(COUNTIF(OFFSET('別紙2-4(研修実施報告書)'!$I$8,(COLUMN()-COLUMN($J$9))*4,0,4,2),$C197),AT$9,"")</f>
        <v/>
      </c>
      <c r="AU197" s="332" t="str">
        <f ca="1">IF(COUNTIF(OFFSET('別紙2-4(研修実施報告書)'!$I$8,(COLUMN()-COLUMN($J$9))*4,0,4,2),$C197),AU$9,"")</f>
        <v/>
      </c>
      <c r="AV197" s="332" t="str">
        <f ca="1">IF(COUNTIF(OFFSET('別紙2-4(研修実施報告書)'!$I$8,(COLUMN()-COLUMN($J$9))*4,0,4,2),$C197),AV$9,"")</f>
        <v/>
      </c>
      <c r="AW197" s="332" t="str">
        <f ca="1">IF(COUNTIF(OFFSET('別紙2-4(研修実施報告書)'!$I$8,(COLUMN()-COLUMN($J$9))*4,0,4,2),$C197),AW$9,"")</f>
        <v/>
      </c>
      <c r="AX197" s="332" t="str">
        <f ca="1">IF(COUNTIF(OFFSET('別紙2-4(研修実施報告書)'!$I$8,(COLUMN()-COLUMN($J$9))*4,0,4,2),$C197),AX$9,"")</f>
        <v/>
      </c>
      <c r="AY197" s="332" t="str">
        <f ca="1">IF(COUNTIF(OFFSET('別紙2-4(研修実施報告書)'!$I$8,(COLUMN()-COLUMN($J$9))*4,0,4,2),$C197),AY$9,"")</f>
        <v/>
      </c>
      <c r="AZ197" s="332" t="str">
        <f ca="1">IF(COUNTIF(OFFSET('別紙2-4(研修実施報告書)'!$I$8,(COLUMN()-COLUMN($J$9))*4,0,4,2),$C197),AZ$9,"")</f>
        <v/>
      </c>
      <c r="BA197" s="332" t="str">
        <f ca="1">IF(COUNTIF(OFFSET('別紙2-4(研修実施報告書)'!$I$8,(COLUMN()-COLUMN($J$9))*4,0,4,2),$C197),BA$9,"")</f>
        <v/>
      </c>
      <c r="BB197" s="332" t="str">
        <f ca="1">IF(COUNTIF(OFFSET('別紙2-4(研修実施報告書)'!$I$8,(COLUMN()-COLUMN($J$9))*4,0,4,2),$C197),BB$9,"")</f>
        <v/>
      </c>
      <c r="BC197" s="332" t="str">
        <f ca="1">IF(COUNTIF(OFFSET('別紙2-4(研修実施報告書)'!$I$8,(COLUMN()-COLUMN($J$9))*4,0,4,2),$C197),BC$9,"")</f>
        <v/>
      </c>
      <c r="BD197" s="332" t="str">
        <f ca="1">IF(COUNTIF(OFFSET('別紙2-4(研修実施報告書)'!$I$8,(COLUMN()-COLUMN($J$9))*4,0,4,2),$C197),BD$9,"")</f>
        <v/>
      </c>
      <c r="BE197" s="332" t="str">
        <f ca="1">IF(COUNTIF(OFFSET('別紙2-4(研修実施報告書)'!$I$8,(COLUMN()-COLUMN($J$9))*4,0,4,2),$C197),BE$9,"")</f>
        <v/>
      </c>
      <c r="BF197" s="332" t="str">
        <f ca="1">IF(COUNTIF(OFFSET('別紙2-4(研修実施報告書)'!$I$8,(COLUMN()-COLUMN($J$9))*4,0,4,2),$C197),BF$9,"")</f>
        <v/>
      </c>
      <c r="BG197" s="332" t="str">
        <f ca="1">IF(COUNTIF(OFFSET('別紙2-4(研修実施報告書)'!$I$8,(COLUMN()-COLUMN($J$9))*4,0,4,2),$C197),BG$9,"")</f>
        <v/>
      </c>
      <c r="BH197" s="332" t="str">
        <f ca="1">IF(COUNTIF(OFFSET('別紙2-4(研修実施報告書)'!$I$8,(COLUMN()-COLUMN($J$9))*4,0,4,2),$C197),BH$9,"")</f>
        <v/>
      </c>
      <c r="BI197" s="332" t="str">
        <f ca="1">IF(COUNTIF(OFFSET('別紙2-4(研修実施報告書)'!$I$8,(COLUMN()-COLUMN($J$9))*4,0,4,2),$C197),BI$9,"")</f>
        <v/>
      </c>
      <c r="BJ197" s="332" t="str">
        <f ca="1">IF(COUNTIF(OFFSET('別紙2-4(研修実施報告書)'!$I$8,(COLUMN()-COLUMN($J$9))*4,0,4,2),$C197),BJ$9,"")</f>
        <v/>
      </c>
      <c r="BK197" s="332" t="str">
        <f ca="1">IF(COUNTIF(OFFSET('別紙2-4(研修実施報告書)'!$I$8,(COLUMN()-COLUMN($J$9))*4,0,4,2),$C197),BK$9,"")</f>
        <v/>
      </c>
      <c r="BL197" s="332" t="str">
        <f ca="1">IF(COUNTIF(OFFSET('別紙2-4(研修実施報告書)'!$I$8,(COLUMN()-COLUMN($J$9))*4,0,4,2),$C197),BL$9,"")</f>
        <v/>
      </c>
      <c r="BM197" s="332" t="str">
        <f ca="1">IF(COUNTIF(OFFSET('別紙2-4(研修実施報告書)'!$I$8,(COLUMN()-COLUMN($J$9))*4,0,4,2),$C197),BM$9,"")</f>
        <v/>
      </c>
      <c r="BN197" s="332" t="str">
        <f ca="1">IF(COUNTIF(OFFSET('別紙2-4(研修実施報告書)'!$I$8,(COLUMN()-COLUMN($J$9))*4,0,4,2),$C197),BN$9,"")</f>
        <v/>
      </c>
      <c r="BO197" s="332" t="str">
        <f ca="1">IF(COUNTIF(OFFSET('別紙2-4(研修実施報告書)'!$I$8,(COLUMN()-COLUMN($J$9))*4,0,4,2),$C197),BO$9,"")</f>
        <v/>
      </c>
      <c r="BP197" s="332" t="str">
        <f ca="1">IF(COUNTIF(OFFSET('別紙2-4(研修実施報告書)'!$I$8,(COLUMN()-COLUMN($J$9))*4,0,4,2),$C197),BP$9,"")</f>
        <v/>
      </c>
      <c r="BQ197" s="332" t="str">
        <f ca="1">IF(COUNTIF(OFFSET('別紙2-4(研修実施報告書)'!$I$8,(COLUMN()-COLUMN($J$9))*4,0,4,2),$C197),BQ$9,"")</f>
        <v/>
      </c>
      <c r="BR197" s="332" t="str">
        <f ca="1">IF(COUNTIF(OFFSET('別紙2-4(研修実施報告書)'!$I$8,(COLUMN()-COLUMN($J$9))*4,0,4,2),$C197),BR$9,"")</f>
        <v/>
      </c>
      <c r="BS197" s="332" t="str">
        <f ca="1">IF(COUNTIF(OFFSET('別紙2-4(研修実施報告書)'!$I$8,(COLUMN()-COLUMN($J$9))*4,0,4,2),$C197),BS$9,"")</f>
        <v/>
      </c>
      <c r="BT197" s="332" t="str">
        <f ca="1">IF(COUNTIF(OFFSET('別紙2-4(研修実施報告書)'!$I$8,(COLUMN()-COLUMN($J$9))*4,0,4,2),$C197),BT$9,"")</f>
        <v/>
      </c>
      <c r="BU197" s="332" t="str">
        <f ca="1">IF(COUNTIF(OFFSET('別紙2-4(研修実施報告書)'!$I$8,(COLUMN()-COLUMN($J$9))*4,0,4,2),$C197),BU$9,"")</f>
        <v/>
      </c>
      <c r="BV197" s="332" t="str">
        <f ca="1">IF(COUNTIF(OFFSET('別紙2-4(研修実施報告書)'!$I$8,(COLUMN()-COLUMN($J$9))*4,0,4,2),$C197),BV$9,"")</f>
        <v/>
      </c>
      <c r="BW197" s="332" t="str">
        <f ca="1">IF(COUNTIF(OFFSET('別紙2-4(研修実施報告書)'!$I$8,(COLUMN()-COLUMN($J$9))*4,0,4,2),$C197),BW$9,"")</f>
        <v/>
      </c>
      <c r="BX197" s="332" t="str">
        <f ca="1">IF(COUNTIF(OFFSET('別紙2-4(研修実施報告書)'!$I$8,(COLUMN()-COLUMN($J$9))*4,0,4,2),$C197),BX$9,"")</f>
        <v/>
      </c>
      <c r="BY197" s="332" t="str">
        <f ca="1">IF(COUNTIF(OFFSET('別紙2-4(研修実施報告書)'!$I$8,(COLUMN()-COLUMN($J$9))*4,0,4,2),$C197),BY$9,"")</f>
        <v/>
      </c>
      <c r="BZ197" s="332" t="str">
        <f ca="1">IF(COUNTIF(OFFSET('別紙2-4(研修実施報告書)'!$I$8,(COLUMN()-COLUMN($J$9))*4,0,4,2),$C197),BZ$9,"")</f>
        <v/>
      </c>
      <c r="CA197" s="332" t="str">
        <f ca="1">IF(COUNTIF(OFFSET('別紙2-4(研修実施報告書)'!$I$8,(COLUMN()-COLUMN($J$9))*4,0,4,2),$C197),CA$9,"")</f>
        <v/>
      </c>
      <c r="CB197" s="332" t="str">
        <f ca="1">IF(COUNTIF(OFFSET('別紙2-4(研修実施報告書)'!$I$8,(COLUMN()-COLUMN($J$9))*4,0,4,2),$C197),CB$9,"")</f>
        <v/>
      </c>
      <c r="CC197" s="332" t="str">
        <f ca="1">IF(COUNTIF(OFFSET('別紙2-4(研修実施報告書)'!$I$8,(COLUMN()-COLUMN($J$9))*4,0,4,2),$C197),CC$9,"")</f>
        <v/>
      </c>
      <c r="CD197" s="332" t="str">
        <f ca="1">IF(COUNTIF(OFFSET('別紙2-4(研修実施報告書)'!$I$8,(COLUMN()-COLUMN($J$9))*4,0,4,2),$C197),CD$9,"")</f>
        <v/>
      </c>
      <c r="CE197" s="332" t="str">
        <f ca="1">IF(COUNTIF(OFFSET('別紙2-4(研修実施報告書)'!$I$8,(COLUMN()-COLUMN($J$9))*4,0,4,2),$C197),CE$9,"")</f>
        <v/>
      </c>
      <c r="CF197" s="332" t="str">
        <f ca="1">IF(COUNTIF(OFFSET('別紙2-4(研修実施報告書)'!$I$8,(COLUMN()-COLUMN($J$9))*4,0,4,2),$C197),CF$9,"")</f>
        <v/>
      </c>
      <c r="CG197" s="332" t="str">
        <f ca="1">IF(COUNTIF(OFFSET('別紙2-4(研修実施報告書)'!$I$8,(COLUMN()-COLUMN($J$9))*4,0,4,2),$C197),CG$9,"")</f>
        <v/>
      </c>
      <c r="CH197" s="332" t="str">
        <f ca="1">IF(COUNTIF(OFFSET('別紙2-4(研修実施報告書)'!$I$8,(COLUMN()-COLUMN($J$9))*4,0,4,2),$C197),CH$9,"")</f>
        <v/>
      </c>
      <c r="CI197" s="332" t="str">
        <f ca="1">IF(COUNTIF(OFFSET('別紙2-4(研修実施報告書)'!$I$8,(COLUMN()-COLUMN($J$9))*4,0,4,2),$C197),CI$9,"")</f>
        <v/>
      </c>
      <c r="CJ197" s="332" t="str">
        <f ca="1">IF(COUNTIF(OFFSET('別紙2-4(研修実施報告書)'!$I$8,(COLUMN()-COLUMN($J$9))*4,0,4,2),$C197),CJ$9,"")</f>
        <v/>
      </c>
      <c r="CK197" s="332" t="str">
        <f ca="1">IF(COUNTIF(OFFSET('別紙2-4(研修実施報告書)'!$I$8,(COLUMN()-COLUMN($J$9))*4,0,4,2),$C197),CK$9,"")</f>
        <v/>
      </c>
      <c r="CL197" s="332" t="str">
        <f ca="1">IF(COUNTIF(OFFSET('別紙2-4(研修実施報告書)'!$I$8,(COLUMN()-COLUMN($J$9))*4,0,4,2),$C197),CL$9,"")</f>
        <v/>
      </c>
      <c r="CM197" s="332" t="str">
        <f ca="1">IF(COUNTIF(OFFSET('別紙2-4(研修実施報告書)'!$I$8,(COLUMN()-COLUMN($J$9))*4,0,4,2),$C197),CM$9,"")</f>
        <v/>
      </c>
      <c r="CN197" s="332" t="str">
        <f ca="1">IF(COUNTIF(OFFSET('別紙2-4(研修実施報告書)'!$I$8,(COLUMN()-COLUMN($J$9))*4,0,4,2),$C197),CN$9,"")</f>
        <v/>
      </c>
      <c r="CO197" s="332" t="str">
        <f ca="1">IF(COUNTIF(OFFSET('別紙2-4(研修実施報告書)'!$I$8,(COLUMN()-COLUMN($J$9))*4,0,4,2),$C197),CO$9,"")</f>
        <v/>
      </c>
      <c r="CP197" s="332" t="str">
        <f ca="1">IF(COUNTIF(OFFSET('別紙2-4(研修実施報告書)'!$I$8,(COLUMN()-COLUMN($J$9))*4,0,4,2),$C197),CP$9,"")</f>
        <v/>
      </c>
      <c r="CQ197" s="332" t="str">
        <f ca="1">IF(COUNTIF(OFFSET('別紙2-4(研修実施報告書)'!$I$8,(COLUMN()-COLUMN($J$9))*4,0,4,2),$C197),CQ$9,"")</f>
        <v/>
      </c>
      <c r="CR197" s="332" t="str">
        <f ca="1">IF(COUNTIF(OFFSET('別紙2-4(研修実施報告書)'!$I$8,(COLUMN()-COLUMN($J$9))*4,0,4,2),$C197),CR$9,"")</f>
        <v/>
      </c>
      <c r="CS197" s="332" t="str">
        <f ca="1">IF(COUNTIF(OFFSET('別紙2-4(研修実施報告書)'!$I$8,(COLUMN()-COLUMN($J$9))*4,0,4,2),$C197),CS$9,"")</f>
        <v/>
      </c>
      <c r="CT197" s="332" t="str">
        <f ca="1">IF(COUNTIF(OFFSET('別紙2-4(研修実施報告書)'!$I$8,(COLUMN()-COLUMN($J$9))*4,0,4,2),$C197),CT$9,"")</f>
        <v/>
      </c>
      <c r="CU197" s="332" t="str">
        <f ca="1">IF(COUNTIF(OFFSET('別紙2-4(研修実施報告書)'!$I$8,(COLUMN()-COLUMN($J$9))*4,0,4,2),$C197),CU$9,"")</f>
        <v/>
      </c>
      <c r="CV197" s="332" t="str">
        <f ca="1">IF(COUNTIF(OFFSET('別紙2-4(研修実施報告書)'!$I$8,(COLUMN()-COLUMN($J$9))*4,0,4,2),$C197),CV$9,"")</f>
        <v/>
      </c>
      <c r="CW197" s="332" t="str">
        <f ca="1">IF(COUNTIF(OFFSET('別紙2-4(研修実施報告書)'!$I$8,(COLUMN()-COLUMN($J$9))*4,0,4,2),$C197),CW$9,"")</f>
        <v/>
      </c>
      <c r="CX197" s="332" t="str">
        <f ca="1">IF(COUNTIF(OFFSET('別紙2-4(研修実施報告書)'!$I$8,(COLUMN()-COLUMN($J$9))*4,0,4,2),$C197),CX$9,"")</f>
        <v/>
      </c>
      <c r="CY197" s="332" t="str">
        <f ca="1">IF(COUNTIF(OFFSET('別紙2-4(研修実施報告書)'!$I$8,(COLUMN()-COLUMN($J$9))*4,0,4,2),$C197),CY$9,"")</f>
        <v/>
      </c>
      <c r="CZ197" s="332" t="str">
        <f ca="1">IF(COUNTIF(OFFSET('別紙2-4(研修実施報告書)'!$I$8,(COLUMN()-COLUMN($J$9))*4,0,4,2),$C197),CZ$9,"")</f>
        <v/>
      </c>
      <c r="DA197" s="332" t="str">
        <f ca="1">IF(COUNTIF(OFFSET('別紙2-4(研修実施報告書)'!$I$8,(COLUMN()-COLUMN($J$9))*4,0,4,2),$C197),DA$9,"")</f>
        <v/>
      </c>
      <c r="DB197" s="332" t="str">
        <f ca="1">IF(COUNTIF(OFFSET('別紙2-4(研修実施報告書)'!$I$8,(COLUMN()-COLUMN($J$9))*4,0,4,2),$C197),DB$9,"")</f>
        <v/>
      </c>
      <c r="DC197" s="332" t="str">
        <f ca="1">IF(COUNTIF(OFFSET('別紙2-4(研修実施報告書)'!$I$8,(COLUMN()-COLUMN($J$9))*4,0,4,2),$C197),DC$9,"")</f>
        <v/>
      </c>
      <c r="DD197" s="332" t="str">
        <f ca="1">IF(COUNTIF(OFFSET('別紙2-4(研修実施報告書)'!$I$8,(COLUMN()-COLUMN($J$9))*4,0,4,2),$C197),DD$9,"")</f>
        <v/>
      </c>
      <c r="DE197" s="332" t="str">
        <f ca="1">IF(COUNTIF(OFFSET('別紙2-4(研修実施報告書)'!$I$8,(COLUMN()-COLUMN($J$9))*4,0,4,2),$C197),DE$9,"")</f>
        <v/>
      </c>
      <c r="DF197" s="332" t="str">
        <f ca="1">IF(COUNTIF(OFFSET('別紙2-4(研修実施報告書)'!$I$8,(COLUMN()-COLUMN($J$9))*4,0,4,2),$C197),DF$9,"")</f>
        <v/>
      </c>
      <c r="DG197" s="332" t="str">
        <f ca="1">IF(COUNTIF(OFFSET('別紙2-4(研修実施報告書)'!$I$8,(COLUMN()-COLUMN($J$9))*4,0,4,2),$C197),DG$9,"")</f>
        <v/>
      </c>
      <c r="DH197" s="332" t="str">
        <f ca="1">IF(COUNTIF(OFFSET('別紙2-4(研修実施報告書)'!$I$8,(COLUMN()-COLUMN($J$9))*4,0,4,2),$C197),DH$9,"")</f>
        <v/>
      </c>
      <c r="DI197" s="332" t="str">
        <f ca="1">IF(COUNTIF(OFFSET('別紙2-4(研修実施報告書)'!$I$8,(COLUMN()-COLUMN($J$9))*4,0,4,2),$C197),DI$9,"")</f>
        <v/>
      </c>
      <c r="DJ197" s="332" t="str">
        <f ca="1">IF(COUNTIF(OFFSET('別紙2-4(研修実施報告書)'!$I$8,(COLUMN()-COLUMN($J$9))*4,0,4,2),$C197),DJ$9,"")</f>
        <v/>
      </c>
      <c r="DK197" s="332" t="str">
        <f ca="1">IF(COUNTIF(OFFSET('別紙2-4(研修実施報告書)'!$I$8,(COLUMN()-COLUMN($J$9))*4,0,4,2),$C197),DK$9,"")</f>
        <v/>
      </c>
      <c r="DL197" s="332" t="str">
        <f ca="1">IF(COUNTIF(OFFSET('別紙2-4(研修実施報告書)'!$I$8,(COLUMN()-COLUMN($J$9))*4,0,4,2),$C197),DL$9,"")</f>
        <v/>
      </c>
      <c r="DM197" s="332" t="str">
        <f ca="1">IF(COUNTIF(OFFSET('別紙2-4(研修実施報告書)'!$I$8,(COLUMN()-COLUMN($J$9))*4,0,4,2),$C197),DM$9,"")</f>
        <v/>
      </c>
      <c r="DN197" s="332" t="str">
        <f ca="1">IF(COUNTIF(OFFSET('別紙2-4(研修実施報告書)'!$I$8,(COLUMN()-COLUMN($J$9))*4,0,4,2),$C197),DN$9,"")</f>
        <v/>
      </c>
      <c r="DO197" s="332" t="str">
        <f ca="1">IF(COUNTIF(OFFSET('別紙2-4(研修実施報告書)'!$I$8,(COLUMN()-COLUMN($J$9))*4,0,4,2),$C197),DO$9,"")</f>
        <v/>
      </c>
      <c r="DP197" s="332" t="str">
        <f ca="1">IF(COUNTIF(OFFSET('別紙2-4(研修実施報告書)'!$I$8,(COLUMN()-COLUMN($J$9))*4,0,4,2),$C197),DP$9,"")</f>
        <v/>
      </c>
      <c r="DQ197" s="332" t="str">
        <f ca="1">IF(COUNTIF(OFFSET('別紙2-4(研修実施報告書)'!$I$8,(COLUMN()-COLUMN($J$9))*4,0,4,2),$C197),DQ$9,"")</f>
        <v/>
      </c>
      <c r="DR197" s="332" t="str">
        <f ca="1">IF(COUNTIF(OFFSET('別紙2-4(研修実施報告書)'!$I$8,(COLUMN()-COLUMN($J$9))*4,0,4,2),$C197),DR$9,"")</f>
        <v/>
      </c>
      <c r="DS197" s="332" t="str">
        <f ca="1">IF(COUNTIF(OFFSET('別紙2-4(研修実施報告書)'!$I$8,(COLUMN()-COLUMN($J$9))*4,0,4,2),$C197),DS$9,"")</f>
        <v/>
      </c>
      <c r="DT197" s="332" t="str">
        <f ca="1">IF(COUNTIF(OFFSET('別紙2-4(研修実施報告書)'!$I$8,(COLUMN()-COLUMN($J$9))*4,0,4,2),$C197),DT$9,"")</f>
        <v/>
      </c>
      <c r="DU197" s="332" t="str">
        <f ca="1">IF(COUNTIF(OFFSET('別紙2-4(研修実施報告書)'!$I$8,(COLUMN()-COLUMN($J$9))*4,0,4,2),$C197),DU$9,"")</f>
        <v/>
      </c>
      <c r="DV197" s="332" t="str">
        <f ca="1">IF(COUNTIF(OFFSET('別紙2-4(研修実施報告書)'!$I$8,(COLUMN()-COLUMN($J$9))*4,0,4,2),$C197),DV$9,"")</f>
        <v/>
      </c>
      <c r="DW197" s="332" t="str">
        <f ca="1">IF(COUNTIF(OFFSET('別紙2-4(研修実施報告書)'!$I$8,(COLUMN()-COLUMN($J$9))*4,0,4,2),$C197),DW$9,"")</f>
        <v/>
      </c>
      <c r="DX197" s="332" t="str">
        <f ca="1">IF(COUNTIF(OFFSET('別紙2-4(研修実施報告書)'!$I$8,(COLUMN()-COLUMN($J$9))*4,0,4,2),$C197),DX$9,"")</f>
        <v/>
      </c>
      <c r="DY197" s="332" t="str">
        <f ca="1">IF(COUNTIF(OFFSET('別紙2-4(研修実施報告書)'!$I$8,(COLUMN()-COLUMN($J$9))*4,0,4,2),$C197),DY$9,"")</f>
        <v/>
      </c>
      <c r="DZ197" s="332" t="str">
        <f ca="1">IF(COUNTIF(OFFSET('別紙2-4(研修実施報告書)'!$I$8,(COLUMN()-COLUMN($J$9))*4,0,4,2),$C197),DZ$9,"")</f>
        <v/>
      </c>
      <c r="EA197" s="332" t="str">
        <f ca="1">IF(COUNTIF(OFFSET('別紙2-4(研修実施報告書)'!$I$8,(COLUMN()-COLUMN($J$9))*4,0,4,2),$C197),EA$9,"")</f>
        <v/>
      </c>
      <c r="EB197" s="332" t="str">
        <f ca="1">IF(COUNTIF(OFFSET('別紙2-4(研修実施報告書)'!$I$8,(COLUMN()-COLUMN($J$9))*4,0,4,2),$C197),EB$9,"")</f>
        <v/>
      </c>
      <c r="EC197" s="332" t="str">
        <f ca="1">IF(COUNTIF(OFFSET('別紙2-4(研修実施報告書)'!$I$8,(COLUMN()-COLUMN($J$9))*4,0,4,2),$C197),EC$9,"")</f>
        <v/>
      </c>
      <c r="ED197" s="332" t="str">
        <f ca="1">IF(COUNTIF(OFFSET('別紙2-4(研修実施報告書)'!$I$8,(COLUMN()-COLUMN($J$9))*4,0,4,2),$C197),ED$9,"")</f>
        <v/>
      </c>
      <c r="EE197" s="332" t="str">
        <f ca="1">IF(COUNTIF(OFFSET('別紙2-4(研修実施報告書)'!$I$8,(COLUMN()-COLUMN($J$9))*4,0,4,2),$C197),EE$9,"")</f>
        <v/>
      </c>
      <c r="EF197" s="332" t="str">
        <f ca="1">IF(COUNTIF(OFFSET('別紙2-4(研修実施報告書)'!$I$8,(COLUMN()-COLUMN($J$9))*4,0,4,2),$C197),EF$9,"")</f>
        <v/>
      </c>
      <c r="EG197" s="332" t="str">
        <f ca="1">IF(COUNTIF(OFFSET('別紙2-4(研修実施報告書)'!$I$8,(COLUMN()-COLUMN($J$9))*4,0,4,2),$C197),EG$9,"")</f>
        <v/>
      </c>
      <c r="EH197" s="332" t="str">
        <f ca="1">IF(COUNTIF(OFFSET('別紙2-4(研修実施報告書)'!$I$8,(COLUMN()-COLUMN($J$9))*4,0,4,2),$C197),EH$9,"")</f>
        <v/>
      </c>
      <c r="EI197" s="332" t="str">
        <f ca="1">IF(COUNTIF(OFFSET('別紙2-4(研修実施報告書)'!$I$8,(COLUMN()-COLUMN($J$9))*4,0,4,2),$C197),EI$9,"")</f>
        <v/>
      </c>
      <c r="EJ197" s="332" t="str">
        <f ca="1">IF(COUNTIF(OFFSET('別紙2-4(研修実施報告書)'!$I$8,(COLUMN()-COLUMN($J$9))*4,0,4,2),$C197),EJ$9,"")</f>
        <v/>
      </c>
      <c r="EK197" s="332" t="str">
        <f ca="1">IF(COUNTIF(OFFSET('別紙2-4(研修実施報告書)'!$I$8,(COLUMN()-COLUMN($J$9))*4,0,4,2),$C197),EK$9,"")</f>
        <v/>
      </c>
      <c r="EL197" s="332" t="str">
        <f ca="1">IF(COUNTIF(OFFSET('別紙2-4(研修実施報告書)'!$I$8,(COLUMN()-COLUMN($J$9))*4,0,4,2),$C197),EL$9,"")</f>
        <v/>
      </c>
      <c r="EM197" s="332" t="str">
        <f ca="1">IF(COUNTIF(OFFSET('別紙2-4(研修実施報告書)'!$I$8,(COLUMN()-COLUMN($J$9))*4,0,4,2),$C197),EM$9,"")</f>
        <v/>
      </c>
      <c r="EN197" s="332" t="str">
        <f ca="1">IF(COUNTIF(OFFSET('別紙2-4(研修実施報告書)'!$I$8,(COLUMN()-COLUMN($J$9))*4,0,4,2),$C197),EN$9,"")</f>
        <v/>
      </c>
      <c r="EO197" s="332" t="str">
        <f ca="1">IF(COUNTIF(OFFSET('別紙2-4(研修実施報告書)'!$I$8,(COLUMN()-COLUMN($J$9))*4,0,4,2),$C197),EO$9,"")</f>
        <v/>
      </c>
      <c r="EP197" s="332" t="str">
        <f ca="1">IF(COUNTIF(OFFSET('別紙2-4(研修実施報告書)'!$I$8,(COLUMN()-COLUMN($J$9))*4,0,4,2),$C197),EP$9,"")</f>
        <v/>
      </c>
      <c r="EQ197" s="332" t="str">
        <f ca="1">IF(COUNTIF(OFFSET('別紙2-4(研修実施報告書)'!$I$8,(COLUMN()-COLUMN($J$9))*4,0,4,2),$C197),EQ$9,"")</f>
        <v/>
      </c>
      <c r="ER197" s="332" t="str">
        <f ca="1">IF(COUNTIF(OFFSET('別紙2-4(研修実施報告書)'!$I$8,(COLUMN()-COLUMN($J$9))*4,0,4,2),$C197),ER$9,"")</f>
        <v/>
      </c>
      <c r="ES197" s="332" t="str">
        <f ca="1">IF(COUNTIF(OFFSET('別紙2-4(研修実施報告書)'!$I$8,(COLUMN()-COLUMN($J$9))*4,0,4,2),$C197),ES$9,"")</f>
        <v/>
      </c>
      <c r="ET197" s="332" t="str">
        <f ca="1">IF(COUNTIF(OFFSET('別紙2-4(研修実施報告書)'!$I$8,(COLUMN()-COLUMN($J$9))*4,0,4,2),$C197),ET$9,"")</f>
        <v/>
      </c>
      <c r="EU197" s="332" t="str">
        <f ca="1">IF(COUNTIF(OFFSET('別紙2-4(研修実施報告書)'!$I$8,(COLUMN()-COLUMN($J$9))*4,0,4,2),$C197),EU$9,"")</f>
        <v/>
      </c>
      <c r="EV197" s="332" t="str">
        <f ca="1">IF(COUNTIF(OFFSET('別紙2-4(研修実施報告書)'!$I$8,(COLUMN()-COLUMN($J$9))*4,0,4,2),$C197),EV$9,"")</f>
        <v/>
      </c>
      <c r="EW197" s="332" t="str">
        <f ca="1">IF(COUNTIF(OFFSET('別紙2-4(研修実施報告書)'!$I$8,(COLUMN()-COLUMN($J$9))*4,0,4,2),$C197),EW$9,"")</f>
        <v/>
      </c>
      <c r="EX197" s="332" t="str">
        <f ca="1">IF(COUNTIF(OFFSET('別紙2-4(研修実施報告書)'!$I$8,(COLUMN()-COLUMN($J$9))*4,0,4,2),$C197),EX$9,"")</f>
        <v/>
      </c>
      <c r="EY197" s="332" t="str">
        <f ca="1">IF(COUNTIF(OFFSET('別紙2-4(研修実施報告書)'!$I$8,(COLUMN()-COLUMN($J$9))*4,0,4,2),$C197),EY$9,"")</f>
        <v/>
      </c>
      <c r="EZ197" s="332" t="str">
        <f ca="1">IF(COUNTIF(OFFSET('別紙2-4(研修実施報告書)'!$I$8,(COLUMN()-COLUMN($J$9))*4,0,4,2),$C197),EZ$9,"")</f>
        <v/>
      </c>
      <c r="FA197" s="332" t="str">
        <f ca="1">IF(COUNTIF(OFFSET('別紙2-4(研修実施報告書)'!$I$8,(COLUMN()-COLUMN($J$9))*4,0,4,2),$C197),FA$9,"")</f>
        <v/>
      </c>
      <c r="FB197" s="332" t="str">
        <f ca="1">IF(COUNTIF(OFFSET('別紙2-4(研修実施報告書)'!$I$8,(COLUMN()-COLUMN($J$9))*4,0,4,2),$C197),FB$9,"")</f>
        <v/>
      </c>
      <c r="FC197" s="332" t="str">
        <f ca="1">IF(COUNTIF(OFFSET('別紙2-4(研修実施報告書)'!$I$8,(COLUMN()-COLUMN($J$9))*4,0,4,2),$C197),FC$9,"")</f>
        <v/>
      </c>
      <c r="FD197" s="332" t="str">
        <f ca="1">IF(COUNTIF(OFFSET('別紙2-4(研修実施報告書)'!$I$8,(COLUMN()-COLUMN($J$9))*4,0,4,2),$C197),FD$9,"")</f>
        <v/>
      </c>
      <c r="FE197" s="332" t="str">
        <f ca="1">IF(COUNTIF(OFFSET('別紙2-4(研修実施報告書)'!$I$8,(COLUMN()-COLUMN($J$9))*4,0,4,2),$C197),FE$9,"")</f>
        <v/>
      </c>
      <c r="FF197" s="332" t="str">
        <f ca="1">IF(COUNTIF(OFFSET('別紙2-4(研修実施報告書)'!$I$8,(COLUMN()-COLUMN($J$9))*4,0,4,2),$C197),FF$9,"")</f>
        <v/>
      </c>
      <c r="FG197" s="332" t="str">
        <f ca="1">IF(COUNTIF(OFFSET('別紙2-4(研修実施報告書)'!$I$8,(COLUMN()-COLUMN($J$9))*4,0,4,2),$C197),FG$9,"")</f>
        <v/>
      </c>
      <c r="FH197" s="332" t="str">
        <f ca="1">IF(COUNTIF(OFFSET('別紙2-4(研修実施報告書)'!$I$8,(COLUMN()-COLUMN($J$9))*4,0,4,2),$C197),FH$9,"")</f>
        <v/>
      </c>
      <c r="FI197" s="332" t="str">
        <f ca="1">IF(COUNTIF(OFFSET('別紙2-4(研修実施報告書)'!$I$8,(COLUMN()-COLUMN($J$9))*4,0,4,2),$C197),FI$9,"")</f>
        <v/>
      </c>
      <c r="FJ197" s="332" t="str">
        <f ca="1">IF(COUNTIF(OFFSET('別紙2-4(研修実施報告書)'!$I$8,(COLUMN()-COLUMN($J$9))*4,0,4,2),$C197),FJ$9,"")</f>
        <v/>
      </c>
      <c r="FK197" s="332" t="str">
        <f ca="1">IF(COUNTIF(OFFSET('別紙2-4(研修実施報告書)'!$I$8,(COLUMN()-COLUMN($J$9))*4,0,4,2),$C197),FK$9,"")</f>
        <v/>
      </c>
      <c r="FL197" s="332" t="str">
        <f ca="1">IF(COUNTIF(OFFSET('別紙2-4(研修実施報告書)'!$I$8,(COLUMN()-COLUMN($J$9))*4,0,4,2),$C197),FL$9,"")</f>
        <v/>
      </c>
      <c r="FM197" s="332" t="str">
        <f ca="1">IF(COUNTIF(OFFSET('別紙2-4(研修実施報告書)'!$I$8,(COLUMN()-COLUMN($J$9))*4,0,4,2),$C197),FM$9,"")</f>
        <v/>
      </c>
      <c r="FN197" s="332" t="str">
        <f ca="1">IF(COUNTIF(OFFSET('別紙2-4(研修実施報告書)'!$I$8,(COLUMN()-COLUMN($J$9))*4,0,4,2),$C197),FN$9,"")</f>
        <v/>
      </c>
      <c r="FO197" s="332" t="str">
        <f ca="1">IF(COUNTIF(OFFSET('別紙2-4(研修実施報告書)'!$I$8,(COLUMN()-COLUMN($J$9))*4,0,4,2),$C197),FO$9,"")</f>
        <v/>
      </c>
      <c r="FP197" s="332" t="str">
        <f ca="1">IF(COUNTIF(OFFSET('別紙2-4(研修実施報告書)'!$I$8,(COLUMN()-COLUMN($J$9))*4,0,4,2),$C197),FP$9,"")</f>
        <v/>
      </c>
      <c r="FQ197" s="332" t="str">
        <f ca="1">IF(COUNTIF(OFFSET('別紙2-4(研修実施報告書)'!$I$8,(COLUMN()-COLUMN($J$9))*4,0,4,2),$C197),FQ$9,"")</f>
        <v/>
      </c>
      <c r="FR197" s="332" t="str">
        <f ca="1">IF(COUNTIF(OFFSET('別紙2-4(研修実施報告書)'!$I$8,(COLUMN()-COLUMN($J$9))*4,0,4,2),$C197),FR$9,"")</f>
        <v/>
      </c>
      <c r="FS197" s="332" t="str">
        <f ca="1">IF(COUNTIF(OFFSET('別紙2-4(研修実施報告書)'!$I$8,(COLUMN()-COLUMN($J$9))*4,0,4,2),$C197),FS$9,"")</f>
        <v/>
      </c>
      <c r="FT197" s="332" t="str">
        <f ca="1">IF(COUNTIF(OFFSET('別紙2-4(研修実施報告書)'!$I$8,(COLUMN()-COLUMN($J$9))*4,0,4,2),$C197),FT$9,"")</f>
        <v/>
      </c>
      <c r="FU197" s="332" t="str">
        <f ca="1">IF(COUNTIF(OFFSET('別紙2-4(研修実施報告書)'!$I$8,(COLUMN()-COLUMN($J$9))*4,0,4,2),$C197),FU$9,"")</f>
        <v/>
      </c>
      <c r="FV197" s="332" t="str">
        <f ca="1">IF(COUNTIF(OFFSET('別紙2-4(研修実施報告書)'!$I$8,(COLUMN()-COLUMN($J$9))*4,0,4,2),$C197),FV$9,"")</f>
        <v/>
      </c>
      <c r="FW197" s="332" t="str">
        <f ca="1">IF(COUNTIF(OFFSET('別紙2-4(研修実施報告書)'!$I$8,(COLUMN()-COLUMN($J$9))*4,0,4,2),$C197),FW$9,"")</f>
        <v/>
      </c>
      <c r="FX197" s="332" t="str">
        <f ca="1">IF(COUNTIF(OFFSET('別紙2-4(研修実施報告書)'!$I$8,(COLUMN()-COLUMN($J$9))*4,0,4,2),$C197),FX$9,"")</f>
        <v/>
      </c>
      <c r="FY197" s="332" t="str">
        <f ca="1">IF(COUNTIF(OFFSET('別紙2-4(研修実施報告書)'!$I$8,(COLUMN()-COLUMN($J$9))*4,0,4,2),$C197),FY$9,"")</f>
        <v/>
      </c>
      <c r="FZ197" s="332" t="str">
        <f ca="1">IF(COUNTIF(OFFSET('別紙2-4(研修実施報告書)'!$I$8,(COLUMN()-COLUMN($J$9))*4,0,4,2),$C197),FZ$9,"")</f>
        <v/>
      </c>
      <c r="GA197" s="332" t="str">
        <f ca="1">IF(COUNTIF(OFFSET('別紙2-4(研修実施報告書)'!$I$8,(COLUMN()-COLUMN($J$9))*4,0,4,2),$C197),GA$9,"")</f>
        <v/>
      </c>
      <c r="GB197" s="332" t="str">
        <f ca="1">IF(COUNTIF(OFFSET('別紙2-4(研修実施報告書)'!$I$8,(COLUMN()-COLUMN($J$9))*4,0,4,2),$C197),GB$9,"")</f>
        <v/>
      </c>
      <c r="GC197" s="332" t="str">
        <f ca="1">IF(COUNTIF(OFFSET('別紙2-4(研修実施報告書)'!$I$8,(COLUMN()-COLUMN($J$9))*4,0,4,2),$C197),GC$9,"")</f>
        <v/>
      </c>
      <c r="GD197" s="332" t="str">
        <f ca="1">IF(COUNTIF(OFFSET('別紙2-4(研修実施報告書)'!$I$8,(COLUMN()-COLUMN($J$9))*4,0,4,2),$C197),GD$9,"")</f>
        <v/>
      </c>
      <c r="GE197" s="332" t="str">
        <f ca="1">IF(COUNTIF(OFFSET('別紙2-4(研修実施報告書)'!$I$8,(COLUMN()-COLUMN($J$9))*4,0,4,2),$C197),GE$9,"")</f>
        <v/>
      </c>
      <c r="GF197" s="332" t="str">
        <f ca="1">IF(COUNTIF(OFFSET('別紙2-4(研修実施報告書)'!$I$8,(COLUMN()-COLUMN($J$9))*4,0,4,2),$C197),GF$9,"")</f>
        <v/>
      </c>
      <c r="GG197" s="332" t="str">
        <f ca="1">IF(COUNTIF(OFFSET('別紙2-4(研修実施報告書)'!$I$8,(COLUMN()-COLUMN($J$9))*4,0,4,2),$C197),GG$9,"")</f>
        <v/>
      </c>
      <c r="GH197" s="332" t="str">
        <f ca="1">IF(COUNTIF(OFFSET('別紙2-4(研修実施報告書)'!$I$8,(COLUMN()-COLUMN($J$9))*4,0,4,2),$C197),GH$9,"")</f>
        <v/>
      </c>
      <c r="GI197" s="332" t="str">
        <f ca="1">IF(COUNTIF(OFFSET('別紙2-4(研修実施報告書)'!$I$8,(COLUMN()-COLUMN($J$9))*4,0,4,2),$C197),GI$9,"")</f>
        <v/>
      </c>
      <c r="GJ197" s="332" t="str">
        <f ca="1">IF(COUNTIF(OFFSET('別紙2-4(研修実施報告書)'!$I$8,(COLUMN()-COLUMN($J$9))*4,0,4,2),$C197),GJ$9,"")</f>
        <v/>
      </c>
      <c r="GK197" s="332" t="str">
        <f ca="1">IF(COUNTIF(OFFSET('別紙2-4(研修実施報告書)'!$I$8,(COLUMN()-COLUMN($J$9))*4,0,4,2),$C197),GK$9,"")</f>
        <v/>
      </c>
      <c r="GL197" s="332" t="str">
        <f ca="1">IF(COUNTIF(OFFSET('別紙2-4(研修実施報告書)'!$I$8,(COLUMN()-COLUMN($J$9))*4,0,4,2),$C197),GL$9,"")</f>
        <v/>
      </c>
      <c r="GM197" s="332" t="str">
        <f ca="1">IF(COUNTIF(OFFSET('別紙2-4(研修実施報告書)'!$I$8,(COLUMN()-COLUMN($J$9))*4,0,4,2),$C197),GM$9,"")</f>
        <v/>
      </c>
      <c r="GN197" s="332" t="str">
        <f ca="1">IF(COUNTIF(OFFSET('別紙2-4(研修実施報告書)'!$I$8,(COLUMN()-COLUMN($J$9))*4,0,4,2),$C197),GN$9,"")</f>
        <v/>
      </c>
      <c r="GO197" s="332" t="str">
        <f ca="1">IF(COUNTIF(OFFSET('別紙2-4(研修実施報告書)'!$I$8,(COLUMN()-COLUMN($J$9))*4,0,4,2),$C197),GO$9,"")</f>
        <v/>
      </c>
      <c r="GP197" s="332" t="str">
        <f ca="1">IF(COUNTIF(OFFSET('別紙2-4(研修実施報告書)'!$I$8,(COLUMN()-COLUMN($J$9))*4,0,4,2),$C197),GP$9,"")</f>
        <v/>
      </c>
      <c r="GQ197" s="332" t="str">
        <f ca="1">IF(COUNTIF(OFFSET('別紙2-4(研修実施報告書)'!$I$8,(COLUMN()-COLUMN($J$9))*4,0,4,2),$C197),GQ$9,"")</f>
        <v/>
      </c>
      <c r="GR197" s="332" t="str">
        <f ca="1">IF(COUNTIF(OFFSET('別紙2-4(研修実施報告書)'!$I$8,(COLUMN()-COLUMN($J$9))*4,0,4,2),$C197),GR$9,"")</f>
        <v/>
      </c>
      <c r="GS197" s="332" t="str">
        <f ca="1">IF(COUNTIF(OFFSET('別紙2-4(研修実施報告書)'!$I$8,(COLUMN()-COLUMN($J$9))*4,0,4,2),$C197),GS$9,"")</f>
        <v/>
      </c>
      <c r="GT197" s="332" t="str">
        <f ca="1">IF(COUNTIF(OFFSET('別紙2-4(研修実施報告書)'!$I$8,(COLUMN()-COLUMN($J$9))*4,0,4,2),$C197),GT$9,"")</f>
        <v/>
      </c>
      <c r="GU197" s="332" t="str">
        <f ca="1">IF(COUNTIF(OFFSET('別紙2-4(研修実施報告書)'!$I$8,(COLUMN()-COLUMN($J$9))*4,0,4,2),$C197),GU$9,"")</f>
        <v/>
      </c>
      <c r="GV197" s="332" t="str">
        <f ca="1">IF(COUNTIF(OFFSET('別紙2-4(研修実施報告書)'!$I$8,(COLUMN()-COLUMN($J$9))*4,0,4,2),$C197),GV$9,"")</f>
        <v/>
      </c>
      <c r="GW197" s="332" t="str">
        <f ca="1">IF(COUNTIF(OFFSET('別紙2-4(研修実施報告書)'!$I$8,(COLUMN()-COLUMN($J$9))*4,0,4,2),$C197),GW$9,"")</f>
        <v/>
      </c>
      <c r="GX197" s="332" t="str">
        <f ca="1">IF(COUNTIF(OFFSET('別紙2-4(研修実施報告書)'!$I$8,(COLUMN()-COLUMN($J$9))*4,0,4,2),$C197),GX$9,"")</f>
        <v/>
      </c>
      <c r="GY197" s="332" t="str">
        <f ca="1">IF(COUNTIF(OFFSET('別紙2-4(研修実施報告書)'!$I$8,(COLUMN()-COLUMN($J$9))*4,0,4,2),$C197),GY$9,"")</f>
        <v/>
      </c>
      <c r="GZ197" s="332" t="str">
        <f ca="1">IF(COUNTIF(OFFSET('別紙2-4(研修実施報告書)'!$I$8,(COLUMN()-COLUMN($J$9))*4,0,4,2),$C197),GZ$9,"")</f>
        <v/>
      </c>
      <c r="HA197" s="332" t="str">
        <f ca="1">IF(COUNTIF(OFFSET('別紙2-4(研修実施報告書)'!$I$8,(COLUMN()-COLUMN($J$9))*4,0,4,2),$C197),HA$9,"")</f>
        <v/>
      </c>
      <c r="HB197" s="320"/>
    </row>
    <row r="198" spans="1:210" ht="18.75" customHeight="1">
      <c r="A198" s="325">
        <v>184</v>
      </c>
      <c r="B198" s="323" t="str">
        <f>IF(AND('別紙1-7(研修責任者教育担当者) '!E201="〇",'別紙1-7(研修責任者教育担当者) '!F201="〇"),"専任・兼任",IF('別紙1-7(研修責任者教育担当者) '!E201="〇","専任",IF('別紙1-7(研修責任者教育担当者) '!F201="〇","兼任","")))</f>
        <v/>
      </c>
      <c r="C198" s="324">
        <f>VLOOKUP(A198,'別紙1-7(研修責任者教育担当者) '!$B$18:$C$217,2,0)</f>
        <v>0</v>
      </c>
      <c r="D198" s="348" t="s">
        <v>175</v>
      </c>
      <c r="E198" s="349"/>
      <c r="F198" s="329" t="e">
        <f t="shared" si="6"/>
        <v>#DIV/0!</v>
      </c>
      <c r="G198" s="330" t="e">
        <f t="shared" ca="1" si="7"/>
        <v>#DIV/0!</v>
      </c>
      <c r="H198" s="318">
        <f t="shared" ca="1" si="8"/>
        <v>0</v>
      </c>
      <c r="I198" s="318"/>
      <c r="J198" s="332" t="str">
        <f ca="1">IF(COUNTIF(OFFSET('別紙2-4(研修実施報告書)'!$I$8,(COLUMN()-COLUMN($J$9))*4,0,4,2),$C198),J$9,"")</f>
        <v/>
      </c>
      <c r="K198" s="332" t="str">
        <f ca="1">IF(COUNTIF(OFFSET('別紙2-4(研修実施報告書)'!$I$8,(COLUMN()-COLUMN($J$9))*4,0,4,2),$C198),K$9,"")</f>
        <v/>
      </c>
      <c r="L198" s="332" t="str">
        <f ca="1">IF(COUNTIF(OFFSET('別紙2-4(研修実施報告書)'!$I$8,(COLUMN()-COLUMN($J$9))*4,0,4,2),$C198),L$9,"")</f>
        <v/>
      </c>
      <c r="M198" s="332" t="str">
        <f ca="1">IF(COUNTIF(OFFSET('別紙2-4(研修実施報告書)'!$I$8,(COLUMN()-COLUMN($J$9))*4,0,4,2),$C198),M$9,"")</f>
        <v/>
      </c>
      <c r="N198" s="332" t="str">
        <f ca="1">IF(COUNTIF(OFFSET('別紙2-4(研修実施報告書)'!$I$8,(COLUMN()-COLUMN($J$9))*4,0,4,2),$C198),N$9,"")</f>
        <v/>
      </c>
      <c r="O198" s="332" t="str">
        <f ca="1">IF(COUNTIF(OFFSET('別紙2-4(研修実施報告書)'!$I$8,(COLUMN()-COLUMN($J$9))*4,0,4,2),$C198),O$9,"")</f>
        <v/>
      </c>
      <c r="P198" s="332" t="str">
        <f ca="1">IF(COUNTIF(OFFSET('別紙2-4(研修実施報告書)'!$I$8,(COLUMN()-COLUMN($J$9))*4,0,4,2),$C198),P$9,"")</f>
        <v/>
      </c>
      <c r="Q198" s="332" t="str">
        <f ca="1">IF(COUNTIF(OFFSET('別紙2-4(研修実施報告書)'!$I$8,(COLUMN()-COLUMN($J$9))*4,0,4,2),$C198),Q$9,"")</f>
        <v/>
      </c>
      <c r="R198" s="332" t="str">
        <f ca="1">IF(COUNTIF(OFFSET('別紙2-4(研修実施報告書)'!$I$8,(COLUMN()-COLUMN($J$9))*4,0,4,2),$C198),R$9,"")</f>
        <v/>
      </c>
      <c r="S198" s="332" t="str">
        <f ca="1">IF(COUNTIF(OFFSET('別紙2-4(研修実施報告書)'!$I$8,(COLUMN()-COLUMN($J$9))*4,0,4,2),$C198),S$9,"")</f>
        <v/>
      </c>
      <c r="T198" s="332" t="str">
        <f ca="1">IF(COUNTIF(OFFSET('別紙2-4(研修実施報告書)'!$I$8,(COLUMN()-COLUMN($J$9))*4,0,4,2),$C198),T$9,"")</f>
        <v/>
      </c>
      <c r="U198" s="332" t="str">
        <f ca="1">IF(COUNTIF(OFFSET('別紙2-4(研修実施報告書)'!$I$8,(COLUMN()-COLUMN($J$9))*4,0,4,2),$C198),U$9,"")</f>
        <v/>
      </c>
      <c r="V198" s="332" t="str">
        <f ca="1">IF(COUNTIF(OFFSET('別紙2-4(研修実施報告書)'!$I$8,(COLUMN()-COLUMN($J$9))*4,0,4,2),$C198),V$9,"")</f>
        <v/>
      </c>
      <c r="W198" s="332" t="str">
        <f ca="1">IF(COUNTIF(OFFSET('別紙2-4(研修実施報告書)'!$I$8,(COLUMN()-COLUMN($J$9))*4,0,4,2),$C198),W$9,"")</f>
        <v/>
      </c>
      <c r="X198" s="332" t="str">
        <f ca="1">IF(COUNTIF(OFFSET('別紙2-4(研修実施報告書)'!$I$8,(COLUMN()-COLUMN($J$9))*4,0,4,2),$C198),X$9,"")</f>
        <v/>
      </c>
      <c r="Y198" s="332" t="str">
        <f ca="1">IF(COUNTIF(OFFSET('別紙2-4(研修実施報告書)'!$I$8,(COLUMN()-COLUMN($J$9))*4,0,4,2),$C198),Y$9,"")</f>
        <v/>
      </c>
      <c r="Z198" s="332" t="str">
        <f ca="1">IF(COUNTIF(OFFSET('別紙2-4(研修実施報告書)'!$I$8,(COLUMN()-COLUMN($J$9))*4,0,4,2),$C198),Z$9,"")</f>
        <v/>
      </c>
      <c r="AA198" s="332" t="str">
        <f ca="1">IF(COUNTIF(OFFSET('別紙2-4(研修実施報告書)'!$I$8,(COLUMN()-COLUMN($J$9))*4,0,4,2),$C198),AA$9,"")</f>
        <v/>
      </c>
      <c r="AB198" s="332" t="str">
        <f ca="1">IF(COUNTIF(OFFSET('別紙2-4(研修実施報告書)'!$I$8,(COLUMN()-COLUMN($J$9))*4,0,4,2),$C198),AB$9,"")</f>
        <v/>
      </c>
      <c r="AC198" s="332" t="str">
        <f ca="1">IF(COUNTIF(OFFSET('別紙2-4(研修実施報告書)'!$I$8,(COLUMN()-COLUMN($J$9))*4,0,4,2),$C198),AC$9,"")</f>
        <v/>
      </c>
      <c r="AD198" s="332" t="str">
        <f ca="1">IF(COUNTIF(OFFSET('別紙2-4(研修実施報告書)'!$I$8,(COLUMN()-COLUMN($J$9))*4,0,4,2),$C198),AD$9,"")</f>
        <v/>
      </c>
      <c r="AE198" s="332" t="str">
        <f ca="1">IF(COUNTIF(OFFSET('別紙2-4(研修実施報告書)'!$I$8,(COLUMN()-COLUMN($J$9))*4,0,4,2),$C198),AE$9,"")</f>
        <v/>
      </c>
      <c r="AF198" s="332" t="str">
        <f ca="1">IF(COUNTIF(OFFSET('別紙2-4(研修実施報告書)'!$I$8,(COLUMN()-COLUMN($J$9))*4,0,4,2),$C198),AF$9,"")</f>
        <v/>
      </c>
      <c r="AG198" s="332" t="str">
        <f ca="1">IF(COUNTIF(OFFSET('別紙2-4(研修実施報告書)'!$I$8,(COLUMN()-COLUMN($J$9))*4,0,4,2),$C198),AG$9,"")</f>
        <v/>
      </c>
      <c r="AH198" s="332" t="str">
        <f ca="1">IF(COUNTIF(OFFSET('別紙2-4(研修実施報告書)'!$I$8,(COLUMN()-COLUMN($J$9))*4,0,4,2),$C198),AH$9,"")</f>
        <v/>
      </c>
      <c r="AI198" s="332" t="str">
        <f ca="1">IF(COUNTIF(OFFSET('別紙2-4(研修実施報告書)'!$I$8,(COLUMN()-COLUMN($J$9))*4,0,4,2),$C198),AI$9,"")</f>
        <v/>
      </c>
      <c r="AJ198" s="332" t="str">
        <f ca="1">IF(COUNTIF(OFFSET('別紙2-4(研修実施報告書)'!$I$8,(COLUMN()-COLUMN($J$9))*4,0,4,2),$C198),AJ$9,"")</f>
        <v/>
      </c>
      <c r="AK198" s="332" t="str">
        <f ca="1">IF(COUNTIF(OFFSET('別紙2-4(研修実施報告書)'!$I$8,(COLUMN()-COLUMN($J$9))*4,0,4,2),$C198),AK$9,"")</f>
        <v/>
      </c>
      <c r="AL198" s="332" t="str">
        <f ca="1">IF(COUNTIF(OFFSET('別紙2-4(研修実施報告書)'!$I$8,(COLUMN()-COLUMN($J$9))*4,0,4,2),$C198),AL$9,"")</f>
        <v/>
      </c>
      <c r="AM198" s="332" t="str">
        <f ca="1">IF(COUNTIF(OFFSET('別紙2-4(研修実施報告書)'!$I$8,(COLUMN()-COLUMN($J$9))*4,0,4,2),$C198),AM$9,"")</f>
        <v/>
      </c>
      <c r="AN198" s="332" t="str">
        <f ca="1">IF(COUNTIF(OFFSET('別紙2-4(研修実施報告書)'!$I$8,(COLUMN()-COLUMN($J$9))*4,0,4,2),$C198),AN$9,"")</f>
        <v/>
      </c>
      <c r="AO198" s="332" t="str">
        <f ca="1">IF(COUNTIF(OFFSET('別紙2-4(研修実施報告書)'!$I$8,(COLUMN()-COLUMN($J$9))*4,0,4,2),$C198),AO$9,"")</f>
        <v/>
      </c>
      <c r="AP198" s="332" t="str">
        <f ca="1">IF(COUNTIF(OFFSET('別紙2-4(研修実施報告書)'!$I$8,(COLUMN()-COLUMN($J$9))*4,0,4,2),$C198),AP$9,"")</f>
        <v/>
      </c>
      <c r="AQ198" s="332" t="str">
        <f ca="1">IF(COUNTIF(OFFSET('別紙2-4(研修実施報告書)'!$I$8,(COLUMN()-COLUMN($J$9))*4,0,4,2),$C198),AQ$9,"")</f>
        <v/>
      </c>
      <c r="AR198" s="332" t="str">
        <f ca="1">IF(COUNTIF(OFFSET('別紙2-4(研修実施報告書)'!$I$8,(COLUMN()-COLUMN($J$9))*4,0,4,2),$C198),AR$9,"")</f>
        <v/>
      </c>
      <c r="AS198" s="332" t="str">
        <f ca="1">IF(COUNTIF(OFFSET('別紙2-4(研修実施報告書)'!$I$8,(COLUMN()-COLUMN($J$9))*4,0,4,2),$C198),AS$9,"")</f>
        <v/>
      </c>
      <c r="AT198" s="332" t="str">
        <f ca="1">IF(COUNTIF(OFFSET('別紙2-4(研修実施報告書)'!$I$8,(COLUMN()-COLUMN($J$9))*4,0,4,2),$C198),AT$9,"")</f>
        <v/>
      </c>
      <c r="AU198" s="332" t="str">
        <f ca="1">IF(COUNTIF(OFFSET('別紙2-4(研修実施報告書)'!$I$8,(COLUMN()-COLUMN($J$9))*4,0,4,2),$C198),AU$9,"")</f>
        <v/>
      </c>
      <c r="AV198" s="332" t="str">
        <f ca="1">IF(COUNTIF(OFFSET('別紙2-4(研修実施報告書)'!$I$8,(COLUMN()-COLUMN($J$9))*4,0,4,2),$C198),AV$9,"")</f>
        <v/>
      </c>
      <c r="AW198" s="332" t="str">
        <f ca="1">IF(COUNTIF(OFFSET('別紙2-4(研修実施報告書)'!$I$8,(COLUMN()-COLUMN($J$9))*4,0,4,2),$C198),AW$9,"")</f>
        <v/>
      </c>
      <c r="AX198" s="332" t="str">
        <f ca="1">IF(COUNTIF(OFFSET('別紙2-4(研修実施報告書)'!$I$8,(COLUMN()-COLUMN($J$9))*4,0,4,2),$C198),AX$9,"")</f>
        <v/>
      </c>
      <c r="AY198" s="332" t="str">
        <f ca="1">IF(COUNTIF(OFFSET('別紙2-4(研修実施報告書)'!$I$8,(COLUMN()-COLUMN($J$9))*4,0,4,2),$C198),AY$9,"")</f>
        <v/>
      </c>
      <c r="AZ198" s="332" t="str">
        <f ca="1">IF(COUNTIF(OFFSET('別紙2-4(研修実施報告書)'!$I$8,(COLUMN()-COLUMN($J$9))*4,0,4,2),$C198),AZ$9,"")</f>
        <v/>
      </c>
      <c r="BA198" s="332" t="str">
        <f ca="1">IF(COUNTIF(OFFSET('別紙2-4(研修実施報告書)'!$I$8,(COLUMN()-COLUMN($J$9))*4,0,4,2),$C198),BA$9,"")</f>
        <v/>
      </c>
      <c r="BB198" s="332" t="str">
        <f ca="1">IF(COUNTIF(OFFSET('別紙2-4(研修実施報告書)'!$I$8,(COLUMN()-COLUMN($J$9))*4,0,4,2),$C198),BB$9,"")</f>
        <v/>
      </c>
      <c r="BC198" s="332" t="str">
        <f ca="1">IF(COUNTIF(OFFSET('別紙2-4(研修実施報告書)'!$I$8,(COLUMN()-COLUMN($J$9))*4,0,4,2),$C198),BC$9,"")</f>
        <v/>
      </c>
      <c r="BD198" s="332" t="str">
        <f ca="1">IF(COUNTIF(OFFSET('別紙2-4(研修実施報告書)'!$I$8,(COLUMN()-COLUMN($J$9))*4,0,4,2),$C198),BD$9,"")</f>
        <v/>
      </c>
      <c r="BE198" s="332" t="str">
        <f ca="1">IF(COUNTIF(OFFSET('別紙2-4(研修実施報告書)'!$I$8,(COLUMN()-COLUMN($J$9))*4,0,4,2),$C198),BE$9,"")</f>
        <v/>
      </c>
      <c r="BF198" s="332" t="str">
        <f ca="1">IF(COUNTIF(OFFSET('別紙2-4(研修実施報告書)'!$I$8,(COLUMN()-COLUMN($J$9))*4,0,4,2),$C198),BF$9,"")</f>
        <v/>
      </c>
      <c r="BG198" s="332" t="str">
        <f ca="1">IF(COUNTIF(OFFSET('別紙2-4(研修実施報告書)'!$I$8,(COLUMN()-COLUMN($J$9))*4,0,4,2),$C198),BG$9,"")</f>
        <v/>
      </c>
      <c r="BH198" s="332" t="str">
        <f ca="1">IF(COUNTIF(OFFSET('別紙2-4(研修実施報告書)'!$I$8,(COLUMN()-COLUMN($J$9))*4,0,4,2),$C198),BH$9,"")</f>
        <v/>
      </c>
      <c r="BI198" s="332" t="str">
        <f ca="1">IF(COUNTIF(OFFSET('別紙2-4(研修実施報告書)'!$I$8,(COLUMN()-COLUMN($J$9))*4,0,4,2),$C198),BI$9,"")</f>
        <v/>
      </c>
      <c r="BJ198" s="332" t="str">
        <f ca="1">IF(COUNTIF(OFFSET('別紙2-4(研修実施報告書)'!$I$8,(COLUMN()-COLUMN($J$9))*4,0,4,2),$C198),BJ$9,"")</f>
        <v/>
      </c>
      <c r="BK198" s="332" t="str">
        <f ca="1">IF(COUNTIF(OFFSET('別紙2-4(研修実施報告書)'!$I$8,(COLUMN()-COLUMN($J$9))*4,0,4,2),$C198),BK$9,"")</f>
        <v/>
      </c>
      <c r="BL198" s="332" t="str">
        <f ca="1">IF(COUNTIF(OFFSET('別紙2-4(研修実施報告書)'!$I$8,(COLUMN()-COLUMN($J$9))*4,0,4,2),$C198),BL$9,"")</f>
        <v/>
      </c>
      <c r="BM198" s="332" t="str">
        <f ca="1">IF(COUNTIF(OFFSET('別紙2-4(研修実施報告書)'!$I$8,(COLUMN()-COLUMN($J$9))*4,0,4,2),$C198),BM$9,"")</f>
        <v/>
      </c>
      <c r="BN198" s="332" t="str">
        <f ca="1">IF(COUNTIF(OFFSET('別紙2-4(研修実施報告書)'!$I$8,(COLUMN()-COLUMN($J$9))*4,0,4,2),$C198),BN$9,"")</f>
        <v/>
      </c>
      <c r="BO198" s="332" t="str">
        <f ca="1">IF(COUNTIF(OFFSET('別紙2-4(研修実施報告書)'!$I$8,(COLUMN()-COLUMN($J$9))*4,0,4,2),$C198),BO$9,"")</f>
        <v/>
      </c>
      <c r="BP198" s="332" t="str">
        <f ca="1">IF(COUNTIF(OFFSET('別紙2-4(研修実施報告書)'!$I$8,(COLUMN()-COLUMN($J$9))*4,0,4,2),$C198),BP$9,"")</f>
        <v/>
      </c>
      <c r="BQ198" s="332" t="str">
        <f ca="1">IF(COUNTIF(OFFSET('別紙2-4(研修実施報告書)'!$I$8,(COLUMN()-COLUMN($J$9))*4,0,4,2),$C198),BQ$9,"")</f>
        <v/>
      </c>
      <c r="BR198" s="332" t="str">
        <f ca="1">IF(COUNTIF(OFFSET('別紙2-4(研修実施報告書)'!$I$8,(COLUMN()-COLUMN($J$9))*4,0,4,2),$C198),BR$9,"")</f>
        <v/>
      </c>
      <c r="BS198" s="332" t="str">
        <f ca="1">IF(COUNTIF(OFFSET('別紙2-4(研修実施報告書)'!$I$8,(COLUMN()-COLUMN($J$9))*4,0,4,2),$C198),BS$9,"")</f>
        <v/>
      </c>
      <c r="BT198" s="332" t="str">
        <f ca="1">IF(COUNTIF(OFFSET('別紙2-4(研修実施報告書)'!$I$8,(COLUMN()-COLUMN($J$9))*4,0,4,2),$C198),BT$9,"")</f>
        <v/>
      </c>
      <c r="BU198" s="332" t="str">
        <f ca="1">IF(COUNTIF(OFFSET('別紙2-4(研修実施報告書)'!$I$8,(COLUMN()-COLUMN($J$9))*4,0,4,2),$C198),BU$9,"")</f>
        <v/>
      </c>
      <c r="BV198" s="332" t="str">
        <f ca="1">IF(COUNTIF(OFFSET('別紙2-4(研修実施報告書)'!$I$8,(COLUMN()-COLUMN($J$9))*4,0,4,2),$C198),BV$9,"")</f>
        <v/>
      </c>
      <c r="BW198" s="332" t="str">
        <f ca="1">IF(COUNTIF(OFFSET('別紙2-4(研修実施報告書)'!$I$8,(COLUMN()-COLUMN($J$9))*4,0,4,2),$C198),BW$9,"")</f>
        <v/>
      </c>
      <c r="BX198" s="332" t="str">
        <f ca="1">IF(COUNTIF(OFFSET('別紙2-4(研修実施報告書)'!$I$8,(COLUMN()-COLUMN($J$9))*4,0,4,2),$C198),BX$9,"")</f>
        <v/>
      </c>
      <c r="BY198" s="332" t="str">
        <f ca="1">IF(COUNTIF(OFFSET('別紙2-4(研修実施報告書)'!$I$8,(COLUMN()-COLUMN($J$9))*4,0,4,2),$C198),BY$9,"")</f>
        <v/>
      </c>
      <c r="BZ198" s="332" t="str">
        <f ca="1">IF(COUNTIF(OFFSET('別紙2-4(研修実施報告書)'!$I$8,(COLUMN()-COLUMN($J$9))*4,0,4,2),$C198),BZ$9,"")</f>
        <v/>
      </c>
      <c r="CA198" s="332" t="str">
        <f ca="1">IF(COUNTIF(OFFSET('別紙2-4(研修実施報告書)'!$I$8,(COLUMN()-COLUMN($J$9))*4,0,4,2),$C198),CA$9,"")</f>
        <v/>
      </c>
      <c r="CB198" s="332" t="str">
        <f ca="1">IF(COUNTIF(OFFSET('別紙2-4(研修実施報告書)'!$I$8,(COLUMN()-COLUMN($J$9))*4,0,4,2),$C198),CB$9,"")</f>
        <v/>
      </c>
      <c r="CC198" s="332" t="str">
        <f ca="1">IF(COUNTIF(OFFSET('別紙2-4(研修実施報告書)'!$I$8,(COLUMN()-COLUMN($J$9))*4,0,4,2),$C198),CC$9,"")</f>
        <v/>
      </c>
      <c r="CD198" s="332" t="str">
        <f ca="1">IF(COUNTIF(OFFSET('別紙2-4(研修実施報告書)'!$I$8,(COLUMN()-COLUMN($J$9))*4,0,4,2),$C198),CD$9,"")</f>
        <v/>
      </c>
      <c r="CE198" s="332" t="str">
        <f ca="1">IF(COUNTIF(OFFSET('別紙2-4(研修実施報告書)'!$I$8,(COLUMN()-COLUMN($J$9))*4,0,4,2),$C198),CE$9,"")</f>
        <v/>
      </c>
      <c r="CF198" s="332" t="str">
        <f ca="1">IF(COUNTIF(OFFSET('別紙2-4(研修実施報告書)'!$I$8,(COLUMN()-COLUMN($J$9))*4,0,4,2),$C198),CF$9,"")</f>
        <v/>
      </c>
      <c r="CG198" s="332" t="str">
        <f ca="1">IF(COUNTIF(OFFSET('別紙2-4(研修実施報告書)'!$I$8,(COLUMN()-COLUMN($J$9))*4,0,4,2),$C198),CG$9,"")</f>
        <v/>
      </c>
      <c r="CH198" s="332" t="str">
        <f ca="1">IF(COUNTIF(OFFSET('別紙2-4(研修実施報告書)'!$I$8,(COLUMN()-COLUMN($J$9))*4,0,4,2),$C198),CH$9,"")</f>
        <v/>
      </c>
      <c r="CI198" s="332" t="str">
        <f ca="1">IF(COUNTIF(OFFSET('別紙2-4(研修実施報告書)'!$I$8,(COLUMN()-COLUMN($J$9))*4,0,4,2),$C198),CI$9,"")</f>
        <v/>
      </c>
      <c r="CJ198" s="332" t="str">
        <f ca="1">IF(COUNTIF(OFFSET('別紙2-4(研修実施報告書)'!$I$8,(COLUMN()-COLUMN($J$9))*4,0,4,2),$C198),CJ$9,"")</f>
        <v/>
      </c>
      <c r="CK198" s="332" t="str">
        <f ca="1">IF(COUNTIF(OFFSET('別紙2-4(研修実施報告書)'!$I$8,(COLUMN()-COLUMN($J$9))*4,0,4,2),$C198),CK$9,"")</f>
        <v/>
      </c>
      <c r="CL198" s="332" t="str">
        <f ca="1">IF(COUNTIF(OFFSET('別紙2-4(研修実施報告書)'!$I$8,(COLUMN()-COLUMN($J$9))*4,0,4,2),$C198),CL$9,"")</f>
        <v/>
      </c>
      <c r="CM198" s="332" t="str">
        <f ca="1">IF(COUNTIF(OFFSET('別紙2-4(研修実施報告書)'!$I$8,(COLUMN()-COLUMN($J$9))*4,0,4,2),$C198),CM$9,"")</f>
        <v/>
      </c>
      <c r="CN198" s="332" t="str">
        <f ca="1">IF(COUNTIF(OFFSET('別紙2-4(研修実施報告書)'!$I$8,(COLUMN()-COLUMN($J$9))*4,0,4,2),$C198),CN$9,"")</f>
        <v/>
      </c>
      <c r="CO198" s="332" t="str">
        <f ca="1">IF(COUNTIF(OFFSET('別紙2-4(研修実施報告書)'!$I$8,(COLUMN()-COLUMN($J$9))*4,0,4,2),$C198),CO$9,"")</f>
        <v/>
      </c>
      <c r="CP198" s="332" t="str">
        <f ca="1">IF(COUNTIF(OFFSET('別紙2-4(研修実施報告書)'!$I$8,(COLUMN()-COLUMN($J$9))*4,0,4,2),$C198),CP$9,"")</f>
        <v/>
      </c>
      <c r="CQ198" s="332" t="str">
        <f ca="1">IF(COUNTIF(OFFSET('別紙2-4(研修実施報告書)'!$I$8,(COLUMN()-COLUMN($J$9))*4,0,4,2),$C198),CQ$9,"")</f>
        <v/>
      </c>
      <c r="CR198" s="332" t="str">
        <f ca="1">IF(COUNTIF(OFFSET('別紙2-4(研修実施報告書)'!$I$8,(COLUMN()-COLUMN($J$9))*4,0,4,2),$C198),CR$9,"")</f>
        <v/>
      </c>
      <c r="CS198" s="332" t="str">
        <f ca="1">IF(COUNTIF(OFFSET('別紙2-4(研修実施報告書)'!$I$8,(COLUMN()-COLUMN($J$9))*4,0,4,2),$C198),CS$9,"")</f>
        <v/>
      </c>
      <c r="CT198" s="332" t="str">
        <f ca="1">IF(COUNTIF(OFFSET('別紙2-4(研修実施報告書)'!$I$8,(COLUMN()-COLUMN($J$9))*4,0,4,2),$C198),CT$9,"")</f>
        <v/>
      </c>
      <c r="CU198" s="332" t="str">
        <f ca="1">IF(COUNTIF(OFFSET('別紙2-4(研修実施報告書)'!$I$8,(COLUMN()-COLUMN($J$9))*4,0,4,2),$C198),CU$9,"")</f>
        <v/>
      </c>
      <c r="CV198" s="332" t="str">
        <f ca="1">IF(COUNTIF(OFFSET('別紙2-4(研修実施報告書)'!$I$8,(COLUMN()-COLUMN($J$9))*4,0,4,2),$C198),CV$9,"")</f>
        <v/>
      </c>
      <c r="CW198" s="332" t="str">
        <f ca="1">IF(COUNTIF(OFFSET('別紙2-4(研修実施報告書)'!$I$8,(COLUMN()-COLUMN($J$9))*4,0,4,2),$C198),CW$9,"")</f>
        <v/>
      </c>
      <c r="CX198" s="332" t="str">
        <f ca="1">IF(COUNTIF(OFFSET('別紙2-4(研修実施報告書)'!$I$8,(COLUMN()-COLUMN($J$9))*4,0,4,2),$C198),CX$9,"")</f>
        <v/>
      </c>
      <c r="CY198" s="332" t="str">
        <f ca="1">IF(COUNTIF(OFFSET('別紙2-4(研修実施報告書)'!$I$8,(COLUMN()-COLUMN($J$9))*4,0,4,2),$C198),CY$9,"")</f>
        <v/>
      </c>
      <c r="CZ198" s="332" t="str">
        <f ca="1">IF(COUNTIF(OFFSET('別紙2-4(研修実施報告書)'!$I$8,(COLUMN()-COLUMN($J$9))*4,0,4,2),$C198),CZ$9,"")</f>
        <v/>
      </c>
      <c r="DA198" s="332" t="str">
        <f ca="1">IF(COUNTIF(OFFSET('別紙2-4(研修実施報告書)'!$I$8,(COLUMN()-COLUMN($J$9))*4,0,4,2),$C198),DA$9,"")</f>
        <v/>
      </c>
      <c r="DB198" s="332" t="str">
        <f ca="1">IF(COUNTIF(OFFSET('別紙2-4(研修実施報告書)'!$I$8,(COLUMN()-COLUMN($J$9))*4,0,4,2),$C198),DB$9,"")</f>
        <v/>
      </c>
      <c r="DC198" s="332" t="str">
        <f ca="1">IF(COUNTIF(OFFSET('別紙2-4(研修実施報告書)'!$I$8,(COLUMN()-COLUMN($J$9))*4,0,4,2),$C198),DC$9,"")</f>
        <v/>
      </c>
      <c r="DD198" s="332" t="str">
        <f ca="1">IF(COUNTIF(OFFSET('別紙2-4(研修実施報告書)'!$I$8,(COLUMN()-COLUMN($J$9))*4,0,4,2),$C198),DD$9,"")</f>
        <v/>
      </c>
      <c r="DE198" s="332" t="str">
        <f ca="1">IF(COUNTIF(OFFSET('別紙2-4(研修実施報告書)'!$I$8,(COLUMN()-COLUMN($J$9))*4,0,4,2),$C198),DE$9,"")</f>
        <v/>
      </c>
      <c r="DF198" s="332" t="str">
        <f ca="1">IF(COUNTIF(OFFSET('別紙2-4(研修実施報告書)'!$I$8,(COLUMN()-COLUMN($J$9))*4,0,4,2),$C198),DF$9,"")</f>
        <v/>
      </c>
      <c r="DG198" s="332" t="str">
        <f ca="1">IF(COUNTIF(OFFSET('別紙2-4(研修実施報告書)'!$I$8,(COLUMN()-COLUMN($J$9))*4,0,4,2),$C198),DG$9,"")</f>
        <v/>
      </c>
      <c r="DH198" s="332" t="str">
        <f ca="1">IF(COUNTIF(OFFSET('別紙2-4(研修実施報告書)'!$I$8,(COLUMN()-COLUMN($J$9))*4,0,4,2),$C198),DH$9,"")</f>
        <v/>
      </c>
      <c r="DI198" s="332" t="str">
        <f ca="1">IF(COUNTIF(OFFSET('別紙2-4(研修実施報告書)'!$I$8,(COLUMN()-COLUMN($J$9))*4,0,4,2),$C198),DI$9,"")</f>
        <v/>
      </c>
      <c r="DJ198" s="332" t="str">
        <f ca="1">IF(COUNTIF(OFFSET('別紙2-4(研修実施報告書)'!$I$8,(COLUMN()-COLUMN($J$9))*4,0,4,2),$C198),DJ$9,"")</f>
        <v/>
      </c>
      <c r="DK198" s="332" t="str">
        <f ca="1">IF(COUNTIF(OFFSET('別紙2-4(研修実施報告書)'!$I$8,(COLUMN()-COLUMN($J$9))*4,0,4,2),$C198),DK$9,"")</f>
        <v/>
      </c>
      <c r="DL198" s="332" t="str">
        <f ca="1">IF(COUNTIF(OFFSET('別紙2-4(研修実施報告書)'!$I$8,(COLUMN()-COLUMN($J$9))*4,0,4,2),$C198),DL$9,"")</f>
        <v/>
      </c>
      <c r="DM198" s="332" t="str">
        <f ca="1">IF(COUNTIF(OFFSET('別紙2-4(研修実施報告書)'!$I$8,(COLUMN()-COLUMN($J$9))*4,0,4,2),$C198),DM$9,"")</f>
        <v/>
      </c>
      <c r="DN198" s="332" t="str">
        <f ca="1">IF(COUNTIF(OFFSET('別紙2-4(研修実施報告書)'!$I$8,(COLUMN()-COLUMN($J$9))*4,0,4,2),$C198),DN$9,"")</f>
        <v/>
      </c>
      <c r="DO198" s="332" t="str">
        <f ca="1">IF(COUNTIF(OFFSET('別紙2-4(研修実施報告書)'!$I$8,(COLUMN()-COLUMN($J$9))*4,0,4,2),$C198),DO$9,"")</f>
        <v/>
      </c>
      <c r="DP198" s="332" t="str">
        <f ca="1">IF(COUNTIF(OFFSET('別紙2-4(研修実施報告書)'!$I$8,(COLUMN()-COLUMN($J$9))*4,0,4,2),$C198),DP$9,"")</f>
        <v/>
      </c>
      <c r="DQ198" s="332" t="str">
        <f ca="1">IF(COUNTIF(OFFSET('別紙2-4(研修実施報告書)'!$I$8,(COLUMN()-COLUMN($J$9))*4,0,4,2),$C198),DQ$9,"")</f>
        <v/>
      </c>
      <c r="DR198" s="332" t="str">
        <f ca="1">IF(COUNTIF(OFFSET('別紙2-4(研修実施報告書)'!$I$8,(COLUMN()-COLUMN($J$9))*4,0,4,2),$C198),DR$9,"")</f>
        <v/>
      </c>
      <c r="DS198" s="332" t="str">
        <f ca="1">IF(COUNTIF(OFFSET('別紙2-4(研修実施報告書)'!$I$8,(COLUMN()-COLUMN($J$9))*4,0,4,2),$C198),DS$9,"")</f>
        <v/>
      </c>
      <c r="DT198" s="332" t="str">
        <f ca="1">IF(COUNTIF(OFFSET('別紙2-4(研修実施報告書)'!$I$8,(COLUMN()-COLUMN($J$9))*4,0,4,2),$C198),DT$9,"")</f>
        <v/>
      </c>
      <c r="DU198" s="332" t="str">
        <f ca="1">IF(COUNTIF(OFFSET('別紙2-4(研修実施報告書)'!$I$8,(COLUMN()-COLUMN($J$9))*4,0,4,2),$C198),DU$9,"")</f>
        <v/>
      </c>
      <c r="DV198" s="332" t="str">
        <f ca="1">IF(COUNTIF(OFFSET('別紙2-4(研修実施報告書)'!$I$8,(COLUMN()-COLUMN($J$9))*4,0,4,2),$C198),DV$9,"")</f>
        <v/>
      </c>
      <c r="DW198" s="332" t="str">
        <f ca="1">IF(COUNTIF(OFFSET('別紙2-4(研修実施報告書)'!$I$8,(COLUMN()-COLUMN($J$9))*4,0,4,2),$C198),DW$9,"")</f>
        <v/>
      </c>
      <c r="DX198" s="332" t="str">
        <f ca="1">IF(COUNTIF(OFFSET('別紙2-4(研修実施報告書)'!$I$8,(COLUMN()-COLUMN($J$9))*4,0,4,2),$C198),DX$9,"")</f>
        <v/>
      </c>
      <c r="DY198" s="332" t="str">
        <f ca="1">IF(COUNTIF(OFFSET('別紙2-4(研修実施報告書)'!$I$8,(COLUMN()-COLUMN($J$9))*4,0,4,2),$C198),DY$9,"")</f>
        <v/>
      </c>
      <c r="DZ198" s="332" t="str">
        <f ca="1">IF(COUNTIF(OFFSET('別紙2-4(研修実施報告書)'!$I$8,(COLUMN()-COLUMN($J$9))*4,0,4,2),$C198),DZ$9,"")</f>
        <v/>
      </c>
      <c r="EA198" s="332" t="str">
        <f ca="1">IF(COUNTIF(OFFSET('別紙2-4(研修実施報告書)'!$I$8,(COLUMN()-COLUMN($J$9))*4,0,4,2),$C198),EA$9,"")</f>
        <v/>
      </c>
      <c r="EB198" s="332" t="str">
        <f ca="1">IF(COUNTIF(OFFSET('別紙2-4(研修実施報告書)'!$I$8,(COLUMN()-COLUMN($J$9))*4,0,4,2),$C198),EB$9,"")</f>
        <v/>
      </c>
      <c r="EC198" s="332" t="str">
        <f ca="1">IF(COUNTIF(OFFSET('別紙2-4(研修実施報告書)'!$I$8,(COLUMN()-COLUMN($J$9))*4,0,4,2),$C198),EC$9,"")</f>
        <v/>
      </c>
      <c r="ED198" s="332" t="str">
        <f ca="1">IF(COUNTIF(OFFSET('別紙2-4(研修実施報告書)'!$I$8,(COLUMN()-COLUMN($J$9))*4,0,4,2),$C198),ED$9,"")</f>
        <v/>
      </c>
      <c r="EE198" s="332" t="str">
        <f ca="1">IF(COUNTIF(OFFSET('別紙2-4(研修実施報告書)'!$I$8,(COLUMN()-COLUMN($J$9))*4,0,4,2),$C198),EE$9,"")</f>
        <v/>
      </c>
      <c r="EF198" s="332" t="str">
        <f ca="1">IF(COUNTIF(OFFSET('別紙2-4(研修実施報告書)'!$I$8,(COLUMN()-COLUMN($J$9))*4,0,4,2),$C198),EF$9,"")</f>
        <v/>
      </c>
      <c r="EG198" s="332" t="str">
        <f ca="1">IF(COUNTIF(OFFSET('別紙2-4(研修実施報告書)'!$I$8,(COLUMN()-COLUMN($J$9))*4,0,4,2),$C198),EG$9,"")</f>
        <v/>
      </c>
      <c r="EH198" s="332" t="str">
        <f ca="1">IF(COUNTIF(OFFSET('別紙2-4(研修実施報告書)'!$I$8,(COLUMN()-COLUMN($J$9))*4,0,4,2),$C198),EH$9,"")</f>
        <v/>
      </c>
      <c r="EI198" s="332" t="str">
        <f ca="1">IF(COUNTIF(OFFSET('別紙2-4(研修実施報告書)'!$I$8,(COLUMN()-COLUMN($J$9))*4,0,4,2),$C198),EI$9,"")</f>
        <v/>
      </c>
      <c r="EJ198" s="332" t="str">
        <f ca="1">IF(COUNTIF(OFFSET('別紙2-4(研修実施報告書)'!$I$8,(COLUMN()-COLUMN($J$9))*4,0,4,2),$C198),EJ$9,"")</f>
        <v/>
      </c>
      <c r="EK198" s="332" t="str">
        <f ca="1">IF(COUNTIF(OFFSET('別紙2-4(研修実施報告書)'!$I$8,(COLUMN()-COLUMN($J$9))*4,0,4,2),$C198),EK$9,"")</f>
        <v/>
      </c>
      <c r="EL198" s="332" t="str">
        <f ca="1">IF(COUNTIF(OFFSET('別紙2-4(研修実施報告書)'!$I$8,(COLUMN()-COLUMN($J$9))*4,0,4,2),$C198),EL$9,"")</f>
        <v/>
      </c>
      <c r="EM198" s="332" t="str">
        <f ca="1">IF(COUNTIF(OFFSET('別紙2-4(研修実施報告書)'!$I$8,(COLUMN()-COLUMN($J$9))*4,0,4,2),$C198),EM$9,"")</f>
        <v/>
      </c>
      <c r="EN198" s="332" t="str">
        <f ca="1">IF(COUNTIF(OFFSET('別紙2-4(研修実施報告書)'!$I$8,(COLUMN()-COLUMN($J$9))*4,0,4,2),$C198),EN$9,"")</f>
        <v/>
      </c>
      <c r="EO198" s="332" t="str">
        <f ca="1">IF(COUNTIF(OFFSET('別紙2-4(研修実施報告書)'!$I$8,(COLUMN()-COLUMN($J$9))*4,0,4,2),$C198),EO$9,"")</f>
        <v/>
      </c>
      <c r="EP198" s="332" t="str">
        <f ca="1">IF(COUNTIF(OFFSET('別紙2-4(研修実施報告書)'!$I$8,(COLUMN()-COLUMN($J$9))*4,0,4,2),$C198),EP$9,"")</f>
        <v/>
      </c>
      <c r="EQ198" s="332" t="str">
        <f ca="1">IF(COUNTIF(OFFSET('別紙2-4(研修実施報告書)'!$I$8,(COLUMN()-COLUMN($J$9))*4,0,4,2),$C198),EQ$9,"")</f>
        <v/>
      </c>
      <c r="ER198" s="332" t="str">
        <f ca="1">IF(COUNTIF(OFFSET('別紙2-4(研修実施報告書)'!$I$8,(COLUMN()-COLUMN($J$9))*4,0,4,2),$C198),ER$9,"")</f>
        <v/>
      </c>
      <c r="ES198" s="332" t="str">
        <f ca="1">IF(COUNTIF(OFFSET('別紙2-4(研修実施報告書)'!$I$8,(COLUMN()-COLUMN($J$9))*4,0,4,2),$C198),ES$9,"")</f>
        <v/>
      </c>
      <c r="ET198" s="332" t="str">
        <f ca="1">IF(COUNTIF(OFFSET('別紙2-4(研修実施報告書)'!$I$8,(COLUMN()-COLUMN($J$9))*4,0,4,2),$C198),ET$9,"")</f>
        <v/>
      </c>
      <c r="EU198" s="332" t="str">
        <f ca="1">IF(COUNTIF(OFFSET('別紙2-4(研修実施報告書)'!$I$8,(COLUMN()-COLUMN($J$9))*4,0,4,2),$C198),EU$9,"")</f>
        <v/>
      </c>
      <c r="EV198" s="332" t="str">
        <f ca="1">IF(COUNTIF(OFFSET('別紙2-4(研修実施報告書)'!$I$8,(COLUMN()-COLUMN($J$9))*4,0,4,2),$C198),EV$9,"")</f>
        <v/>
      </c>
      <c r="EW198" s="332" t="str">
        <f ca="1">IF(COUNTIF(OFFSET('別紙2-4(研修実施報告書)'!$I$8,(COLUMN()-COLUMN($J$9))*4,0,4,2),$C198),EW$9,"")</f>
        <v/>
      </c>
      <c r="EX198" s="332" t="str">
        <f ca="1">IF(COUNTIF(OFFSET('別紙2-4(研修実施報告書)'!$I$8,(COLUMN()-COLUMN($J$9))*4,0,4,2),$C198),EX$9,"")</f>
        <v/>
      </c>
      <c r="EY198" s="332" t="str">
        <f ca="1">IF(COUNTIF(OFFSET('別紙2-4(研修実施報告書)'!$I$8,(COLUMN()-COLUMN($J$9))*4,0,4,2),$C198),EY$9,"")</f>
        <v/>
      </c>
      <c r="EZ198" s="332" t="str">
        <f ca="1">IF(COUNTIF(OFFSET('別紙2-4(研修実施報告書)'!$I$8,(COLUMN()-COLUMN($J$9))*4,0,4,2),$C198),EZ$9,"")</f>
        <v/>
      </c>
      <c r="FA198" s="332" t="str">
        <f ca="1">IF(COUNTIF(OFFSET('別紙2-4(研修実施報告書)'!$I$8,(COLUMN()-COLUMN($J$9))*4,0,4,2),$C198),FA$9,"")</f>
        <v/>
      </c>
      <c r="FB198" s="332" t="str">
        <f ca="1">IF(COUNTIF(OFFSET('別紙2-4(研修実施報告書)'!$I$8,(COLUMN()-COLUMN($J$9))*4,0,4,2),$C198),FB$9,"")</f>
        <v/>
      </c>
      <c r="FC198" s="332" t="str">
        <f ca="1">IF(COUNTIF(OFFSET('別紙2-4(研修実施報告書)'!$I$8,(COLUMN()-COLUMN($J$9))*4,0,4,2),$C198),FC$9,"")</f>
        <v/>
      </c>
      <c r="FD198" s="332" t="str">
        <f ca="1">IF(COUNTIF(OFFSET('別紙2-4(研修実施報告書)'!$I$8,(COLUMN()-COLUMN($J$9))*4,0,4,2),$C198),FD$9,"")</f>
        <v/>
      </c>
      <c r="FE198" s="332" t="str">
        <f ca="1">IF(COUNTIF(OFFSET('別紙2-4(研修実施報告書)'!$I$8,(COLUMN()-COLUMN($J$9))*4,0,4,2),$C198),FE$9,"")</f>
        <v/>
      </c>
      <c r="FF198" s="332" t="str">
        <f ca="1">IF(COUNTIF(OFFSET('別紙2-4(研修実施報告書)'!$I$8,(COLUMN()-COLUMN($J$9))*4,0,4,2),$C198),FF$9,"")</f>
        <v/>
      </c>
      <c r="FG198" s="332" t="str">
        <f ca="1">IF(COUNTIF(OFFSET('別紙2-4(研修実施報告書)'!$I$8,(COLUMN()-COLUMN($J$9))*4,0,4,2),$C198),FG$9,"")</f>
        <v/>
      </c>
      <c r="FH198" s="332" t="str">
        <f ca="1">IF(COUNTIF(OFFSET('別紙2-4(研修実施報告書)'!$I$8,(COLUMN()-COLUMN($J$9))*4,0,4,2),$C198),FH$9,"")</f>
        <v/>
      </c>
      <c r="FI198" s="332" t="str">
        <f ca="1">IF(COUNTIF(OFFSET('別紙2-4(研修実施報告書)'!$I$8,(COLUMN()-COLUMN($J$9))*4,0,4,2),$C198),FI$9,"")</f>
        <v/>
      </c>
      <c r="FJ198" s="332" t="str">
        <f ca="1">IF(COUNTIF(OFFSET('別紙2-4(研修実施報告書)'!$I$8,(COLUMN()-COLUMN($J$9))*4,0,4,2),$C198),FJ$9,"")</f>
        <v/>
      </c>
      <c r="FK198" s="332" t="str">
        <f ca="1">IF(COUNTIF(OFFSET('別紙2-4(研修実施報告書)'!$I$8,(COLUMN()-COLUMN($J$9))*4,0,4,2),$C198),FK$9,"")</f>
        <v/>
      </c>
      <c r="FL198" s="332" t="str">
        <f ca="1">IF(COUNTIF(OFFSET('別紙2-4(研修実施報告書)'!$I$8,(COLUMN()-COLUMN($J$9))*4,0,4,2),$C198),FL$9,"")</f>
        <v/>
      </c>
      <c r="FM198" s="332" t="str">
        <f ca="1">IF(COUNTIF(OFFSET('別紙2-4(研修実施報告書)'!$I$8,(COLUMN()-COLUMN($J$9))*4,0,4,2),$C198),FM$9,"")</f>
        <v/>
      </c>
      <c r="FN198" s="332" t="str">
        <f ca="1">IF(COUNTIF(OFFSET('別紙2-4(研修実施報告書)'!$I$8,(COLUMN()-COLUMN($J$9))*4,0,4,2),$C198),FN$9,"")</f>
        <v/>
      </c>
      <c r="FO198" s="332" t="str">
        <f ca="1">IF(COUNTIF(OFFSET('別紙2-4(研修実施報告書)'!$I$8,(COLUMN()-COLUMN($J$9))*4,0,4,2),$C198),FO$9,"")</f>
        <v/>
      </c>
      <c r="FP198" s="332" t="str">
        <f ca="1">IF(COUNTIF(OFFSET('別紙2-4(研修実施報告書)'!$I$8,(COLUMN()-COLUMN($J$9))*4,0,4,2),$C198),FP$9,"")</f>
        <v/>
      </c>
      <c r="FQ198" s="332" t="str">
        <f ca="1">IF(COUNTIF(OFFSET('別紙2-4(研修実施報告書)'!$I$8,(COLUMN()-COLUMN($J$9))*4,0,4,2),$C198),FQ$9,"")</f>
        <v/>
      </c>
      <c r="FR198" s="332" t="str">
        <f ca="1">IF(COUNTIF(OFFSET('別紙2-4(研修実施報告書)'!$I$8,(COLUMN()-COLUMN($J$9))*4,0,4,2),$C198),FR$9,"")</f>
        <v/>
      </c>
      <c r="FS198" s="332" t="str">
        <f ca="1">IF(COUNTIF(OFFSET('別紙2-4(研修実施報告書)'!$I$8,(COLUMN()-COLUMN($J$9))*4,0,4,2),$C198),FS$9,"")</f>
        <v/>
      </c>
      <c r="FT198" s="332" t="str">
        <f ca="1">IF(COUNTIF(OFFSET('別紙2-4(研修実施報告書)'!$I$8,(COLUMN()-COLUMN($J$9))*4,0,4,2),$C198),FT$9,"")</f>
        <v/>
      </c>
      <c r="FU198" s="332" t="str">
        <f ca="1">IF(COUNTIF(OFFSET('別紙2-4(研修実施報告書)'!$I$8,(COLUMN()-COLUMN($J$9))*4,0,4,2),$C198),FU$9,"")</f>
        <v/>
      </c>
      <c r="FV198" s="332" t="str">
        <f ca="1">IF(COUNTIF(OFFSET('別紙2-4(研修実施報告書)'!$I$8,(COLUMN()-COLUMN($J$9))*4,0,4,2),$C198),FV$9,"")</f>
        <v/>
      </c>
      <c r="FW198" s="332" t="str">
        <f ca="1">IF(COUNTIF(OFFSET('別紙2-4(研修実施報告書)'!$I$8,(COLUMN()-COLUMN($J$9))*4,0,4,2),$C198),FW$9,"")</f>
        <v/>
      </c>
      <c r="FX198" s="332" t="str">
        <f ca="1">IF(COUNTIF(OFFSET('別紙2-4(研修実施報告書)'!$I$8,(COLUMN()-COLUMN($J$9))*4,0,4,2),$C198),FX$9,"")</f>
        <v/>
      </c>
      <c r="FY198" s="332" t="str">
        <f ca="1">IF(COUNTIF(OFFSET('別紙2-4(研修実施報告書)'!$I$8,(COLUMN()-COLUMN($J$9))*4,0,4,2),$C198),FY$9,"")</f>
        <v/>
      </c>
      <c r="FZ198" s="332" t="str">
        <f ca="1">IF(COUNTIF(OFFSET('別紙2-4(研修実施報告書)'!$I$8,(COLUMN()-COLUMN($J$9))*4,0,4,2),$C198),FZ$9,"")</f>
        <v/>
      </c>
      <c r="GA198" s="332" t="str">
        <f ca="1">IF(COUNTIF(OFFSET('別紙2-4(研修実施報告書)'!$I$8,(COLUMN()-COLUMN($J$9))*4,0,4,2),$C198),GA$9,"")</f>
        <v/>
      </c>
      <c r="GB198" s="332" t="str">
        <f ca="1">IF(COUNTIF(OFFSET('別紙2-4(研修実施報告書)'!$I$8,(COLUMN()-COLUMN($J$9))*4,0,4,2),$C198),GB$9,"")</f>
        <v/>
      </c>
      <c r="GC198" s="332" t="str">
        <f ca="1">IF(COUNTIF(OFFSET('別紙2-4(研修実施報告書)'!$I$8,(COLUMN()-COLUMN($J$9))*4,0,4,2),$C198),GC$9,"")</f>
        <v/>
      </c>
      <c r="GD198" s="332" t="str">
        <f ca="1">IF(COUNTIF(OFFSET('別紙2-4(研修実施報告書)'!$I$8,(COLUMN()-COLUMN($J$9))*4,0,4,2),$C198),GD$9,"")</f>
        <v/>
      </c>
      <c r="GE198" s="332" t="str">
        <f ca="1">IF(COUNTIF(OFFSET('別紙2-4(研修実施報告書)'!$I$8,(COLUMN()-COLUMN($J$9))*4,0,4,2),$C198),GE$9,"")</f>
        <v/>
      </c>
      <c r="GF198" s="332" t="str">
        <f ca="1">IF(COUNTIF(OFFSET('別紙2-4(研修実施報告書)'!$I$8,(COLUMN()-COLUMN($J$9))*4,0,4,2),$C198),GF$9,"")</f>
        <v/>
      </c>
      <c r="GG198" s="332" t="str">
        <f ca="1">IF(COUNTIF(OFFSET('別紙2-4(研修実施報告書)'!$I$8,(COLUMN()-COLUMN($J$9))*4,0,4,2),$C198),GG$9,"")</f>
        <v/>
      </c>
      <c r="GH198" s="332" t="str">
        <f ca="1">IF(COUNTIF(OFFSET('別紙2-4(研修実施報告書)'!$I$8,(COLUMN()-COLUMN($J$9))*4,0,4,2),$C198),GH$9,"")</f>
        <v/>
      </c>
      <c r="GI198" s="332" t="str">
        <f ca="1">IF(COUNTIF(OFFSET('別紙2-4(研修実施報告書)'!$I$8,(COLUMN()-COLUMN($J$9))*4,0,4,2),$C198),GI$9,"")</f>
        <v/>
      </c>
      <c r="GJ198" s="332" t="str">
        <f ca="1">IF(COUNTIF(OFFSET('別紙2-4(研修実施報告書)'!$I$8,(COLUMN()-COLUMN($J$9))*4,0,4,2),$C198),GJ$9,"")</f>
        <v/>
      </c>
      <c r="GK198" s="332" t="str">
        <f ca="1">IF(COUNTIF(OFFSET('別紙2-4(研修実施報告書)'!$I$8,(COLUMN()-COLUMN($J$9))*4,0,4,2),$C198),GK$9,"")</f>
        <v/>
      </c>
      <c r="GL198" s="332" t="str">
        <f ca="1">IF(COUNTIF(OFFSET('別紙2-4(研修実施報告書)'!$I$8,(COLUMN()-COLUMN($J$9))*4,0,4,2),$C198),GL$9,"")</f>
        <v/>
      </c>
      <c r="GM198" s="332" t="str">
        <f ca="1">IF(COUNTIF(OFFSET('別紙2-4(研修実施報告書)'!$I$8,(COLUMN()-COLUMN($J$9))*4,0,4,2),$C198),GM$9,"")</f>
        <v/>
      </c>
      <c r="GN198" s="332" t="str">
        <f ca="1">IF(COUNTIF(OFFSET('別紙2-4(研修実施報告書)'!$I$8,(COLUMN()-COLUMN($J$9))*4,0,4,2),$C198),GN$9,"")</f>
        <v/>
      </c>
      <c r="GO198" s="332" t="str">
        <f ca="1">IF(COUNTIF(OFFSET('別紙2-4(研修実施報告書)'!$I$8,(COLUMN()-COLUMN($J$9))*4,0,4,2),$C198),GO$9,"")</f>
        <v/>
      </c>
      <c r="GP198" s="332" t="str">
        <f ca="1">IF(COUNTIF(OFFSET('別紙2-4(研修実施報告書)'!$I$8,(COLUMN()-COLUMN($J$9))*4,0,4,2),$C198),GP$9,"")</f>
        <v/>
      </c>
      <c r="GQ198" s="332" t="str">
        <f ca="1">IF(COUNTIF(OFFSET('別紙2-4(研修実施報告書)'!$I$8,(COLUMN()-COLUMN($J$9))*4,0,4,2),$C198),GQ$9,"")</f>
        <v/>
      </c>
      <c r="GR198" s="332" t="str">
        <f ca="1">IF(COUNTIF(OFFSET('別紙2-4(研修実施報告書)'!$I$8,(COLUMN()-COLUMN($J$9))*4,0,4,2),$C198),GR$9,"")</f>
        <v/>
      </c>
      <c r="GS198" s="332" t="str">
        <f ca="1">IF(COUNTIF(OFFSET('別紙2-4(研修実施報告書)'!$I$8,(COLUMN()-COLUMN($J$9))*4,0,4,2),$C198),GS$9,"")</f>
        <v/>
      </c>
      <c r="GT198" s="332" t="str">
        <f ca="1">IF(COUNTIF(OFFSET('別紙2-4(研修実施報告書)'!$I$8,(COLUMN()-COLUMN($J$9))*4,0,4,2),$C198),GT$9,"")</f>
        <v/>
      </c>
      <c r="GU198" s="332" t="str">
        <f ca="1">IF(COUNTIF(OFFSET('別紙2-4(研修実施報告書)'!$I$8,(COLUMN()-COLUMN($J$9))*4,0,4,2),$C198),GU$9,"")</f>
        <v/>
      </c>
      <c r="GV198" s="332" t="str">
        <f ca="1">IF(COUNTIF(OFFSET('別紙2-4(研修実施報告書)'!$I$8,(COLUMN()-COLUMN($J$9))*4,0,4,2),$C198),GV$9,"")</f>
        <v/>
      </c>
      <c r="GW198" s="332" t="str">
        <f ca="1">IF(COUNTIF(OFFSET('別紙2-4(研修実施報告書)'!$I$8,(COLUMN()-COLUMN($J$9))*4,0,4,2),$C198),GW$9,"")</f>
        <v/>
      </c>
      <c r="GX198" s="332" t="str">
        <f ca="1">IF(COUNTIF(OFFSET('別紙2-4(研修実施報告書)'!$I$8,(COLUMN()-COLUMN($J$9))*4,0,4,2),$C198),GX$9,"")</f>
        <v/>
      </c>
      <c r="GY198" s="332" t="str">
        <f ca="1">IF(COUNTIF(OFFSET('別紙2-4(研修実施報告書)'!$I$8,(COLUMN()-COLUMN($J$9))*4,0,4,2),$C198),GY$9,"")</f>
        <v/>
      </c>
      <c r="GZ198" s="332" t="str">
        <f ca="1">IF(COUNTIF(OFFSET('別紙2-4(研修実施報告書)'!$I$8,(COLUMN()-COLUMN($J$9))*4,0,4,2),$C198),GZ$9,"")</f>
        <v/>
      </c>
      <c r="HA198" s="332" t="str">
        <f ca="1">IF(COUNTIF(OFFSET('別紙2-4(研修実施報告書)'!$I$8,(COLUMN()-COLUMN($J$9))*4,0,4,2),$C198),HA$9,"")</f>
        <v/>
      </c>
      <c r="HB198" s="320"/>
    </row>
    <row r="199" spans="1:210" ht="18.75" customHeight="1">
      <c r="A199" s="325">
        <v>185</v>
      </c>
      <c r="B199" s="323" t="str">
        <f>IF(AND('別紙1-7(研修責任者教育担当者) '!E202="〇",'別紙1-7(研修責任者教育担当者) '!F202="〇"),"専任・兼任",IF('別紙1-7(研修責任者教育担当者) '!E202="〇","専任",IF('別紙1-7(研修責任者教育担当者) '!F202="〇","兼任","")))</f>
        <v/>
      </c>
      <c r="C199" s="324">
        <f>VLOOKUP(A199,'別紙1-7(研修責任者教育担当者) '!$B$18:$C$217,2,0)</f>
        <v>0</v>
      </c>
      <c r="D199" s="348" t="s">
        <v>175</v>
      </c>
      <c r="E199" s="349"/>
      <c r="F199" s="329" t="e">
        <f t="shared" si="6"/>
        <v>#DIV/0!</v>
      </c>
      <c r="G199" s="330" t="e">
        <f t="shared" ca="1" si="7"/>
        <v>#DIV/0!</v>
      </c>
      <c r="H199" s="318">
        <f t="shared" ca="1" si="8"/>
        <v>0</v>
      </c>
      <c r="I199" s="318"/>
      <c r="J199" s="332" t="str">
        <f ca="1">IF(COUNTIF(OFFSET('別紙2-4(研修実施報告書)'!$I$8,(COLUMN()-COLUMN($J$9))*4,0,4,2),$C199),J$9,"")</f>
        <v/>
      </c>
      <c r="K199" s="332" t="str">
        <f ca="1">IF(COUNTIF(OFFSET('別紙2-4(研修実施報告書)'!$I$8,(COLUMN()-COLUMN($J$9))*4,0,4,2),$C199),K$9,"")</f>
        <v/>
      </c>
      <c r="L199" s="332" t="str">
        <f ca="1">IF(COUNTIF(OFFSET('別紙2-4(研修実施報告書)'!$I$8,(COLUMN()-COLUMN($J$9))*4,0,4,2),$C199),L$9,"")</f>
        <v/>
      </c>
      <c r="M199" s="332" t="str">
        <f ca="1">IF(COUNTIF(OFFSET('別紙2-4(研修実施報告書)'!$I$8,(COLUMN()-COLUMN($J$9))*4,0,4,2),$C199),M$9,"")</f>
        <v/>
      </c>
      <c r="N199" s="332" t="str">
        <f ca="1">IF(COUNTIF(OFFSET('別紙2-4(研修実施報告書)'!$I$8,(COLUMN()-COLUMN($J$9))*4,0,4,2),$C199),N$9,"")</f>
        <v/>
      </c>
      <c r="O199" s="332" t="str">
        <f ca="1">IF(COUNTIF(OFFSET('別紙2-4(研修実施報告書)'!$I$8,(COLUMN()-COLUMN($J$9))*4,0,4,2),$C199),O$9,"")</f>
        <v/>
      </c>
      <c r="P199" s="332" t="str">
        <f ca="1">IF(COUNTIF(OFFSET('別紙2-4(研修実施報告書)'!$I$8,(COLUMN()-COLUMN($J$9))*4,0,4,2),$C199),P$9,"")</f>
        <v/>
      </c>
      <c r="Q199" s="332" t="str">
        <f ca="1">IF(COUNTIF(OFFSET('別紙2-4(研修実施報告書)'!$I$8,(COLUMN()-COLUMN($J$9))*4,0,4,2),$C199),Q$9,"")</f>
        <v/>
      </c>
      <c r="R199" s="332" t="str">
        <f ca="1">IF(COUNTIF(OFFSET('別紙2-4(研修実施報告書)'!$I$8,(COLUMN()-COLUMN($J$9))*4,0,4,2),$C199),R$9,"")</f>
        <v/>
      </c>
      <c r="S199" s="332" t="str">
        <f ca="1">IF(COUNTIF(OFFSET('別紙2-4(研修実施報告書)'!$I$8,(COLUMN()-COLUMN($J$9))*4,0,4,2),$C199),S$9,"")</f>
        <v/>
      </c>
      <c r="T199" s="332" t="str">
        <f ca="1">IF(COUNTIF(OFFSET('別紙2-4(研修実施報告書)'!$I$8,(COLUMN()-COLUMN($J$9))*4,0,4,2),$C199),T$9,"")</f>
        <v/>
      </c>
      <c r="U199" s="332" t="str">
        <f ca="1">IF(COUNTIF(OFFSET('別紙2-4(研修実施報告書)'!$I$8,(COLUMN()-COLUMN($J$9))*4,0,4,2),$C199),U$9,"")</f>
        <v/>
      </c>
      <c r="V199" s="332" t="str">
        <f ca="1">IF(COUNTIF(OFFSET('別紙2-4(研修実施報告書)'!$I$8,(COLUMN()-COLUMN($J$9))*4,0,4,2),$C199),V$9,"")</f>
        <v/>
      </c>
      <c r="W199" s="332" t="str">
        <f ca="1">IF(COUNTIF(OFFSET('別紙2-4(研修実施報告書)'!$I$8,(COLUMN()-COLUMN($J$9))*4,0,4,2),$C199),W$9,"")</f>
        <v/>
      </c>
      <c r="X199" s="332" t="str">
        <f ca="1">IF(COUNTIF(OFFSET('別紙2-4(研修実施報告書)'!$I$8,(COLUMN()-COLUMN($J$9))*4,0,4,2),$C199),X$9,"")</f>
        <v/>
      </c>
      <c r="Y199" s="332" t="str">
        <f ca="1">IF(COUNTIF(OFFSET('別紙2-4(研修実施報告書)'!$I$8,(COLUMN()-COLUMN($J$9))*4,0,4,2),$C199),Y$9,"")</f>
        <v/>
      </c>
      <c r="Z199" s="332" t="str">
        <f ca="1">IF(COUNTIF(OFFSET('別紙2-4(研修実施報告書)'!$I$8,(COLUMN()-COLUMN($J$9))*4,0,4,2),$C199),Z$9,"")</f>
        <v/>
      </c>
      <c r="AA199" s="332" t="str">
        <f ca="1">IF(COUNTIF(OFFSET('別紙2-4(研修実施報告書)'!$I$8,(COLUMN()-COLUMN($J$9))*4,0,4,2),$C199),AA$9,"")</f>
        <v/>
      </c>
      <c r="AB199" s="332" t="str">
        <f ca="1">IF(COUNTIF(OFFSET('別紙2-4(研修実施報告書)'!$I$8,(COLUMN()-COLUMN($J$9))*4,0,4,2),$C199),AB$9,"")</f>
        <v/>
      </c>
      <c r="AC199" s="332" t="str">
        <f ca="1">IF(COUNTIF(OFFSET('別紙2-4(研修実施報告書)'!$I$8,(COLUMN()-COLUMN($J$9))*4,0,4,2),$C199),AC$9,"")</f>
        <v/>
      </c>
      <c r="AD199" s="332" t="str">
        <f ca="1">IF(COUNTIF(OFFSET('別紙2-4(研修実施報告書)'!$I$8,(COLUMN()-COLUMN($J$9))*4,0,4,2),$C199),AD$9,"")</f>
        <v/>
      </c>
      <c r="AE199" s="332" t="str">
        <f ca="1">IF(COUNTIF(OFFSET('別紙2-4(研修実施報告書)'!$I$8,(COLUMN()-COLUMN($J$9))*4,0,4,2),$C199),AE$9,"")</f>
        <v/>
      </c>
      <c r="AF199" s="332" t="str">
        <f ca="1">IF(COUNTIF(OFFSET('別紙2-4(研修実施報告書)'!$I$8,(COLUMN()-COLUMN($J$9))*4,0,4,2),$C199),AF$9,"")</f>
        <v/>
      </c>
      <c r="AG199" s="332" t="str">
        <f ca="1">IF(COUNTIF(OFFSET('別紙2-4(研修実施報告書)'!$I$8,(COLUMN()-COLUMN($J$9))*4,0,4,2),$C199),AG$9,"")</f>
        <v/>
      </c>
      <c r="AH199" s="332" t="str">
        <f ca="1">IF(COUNTIF(OFFSET('別紙2-4(研修実施報告書)'!$I$8,(COLUMN()-COLUMN($J$9))*4,0,4,2),$C199),AH$9,"")</f>
        <v/>
      </c>
      <c r="AI199" s="332" t="str">
        <f ca="1">IF(COUNTIF(OFFSET('別紙2-4(研修実施報告書)'!$I$8,(COLUMN()-COLUMN($J$9))*4,0,4,2),$C199),AI$9,"")</f>
        <v/>
      </c>
      <c r="AJ199" s="332" t="str">
        <f ca="1">IF(COUNTIF(OFFSET('別紙2-4(研修実施報告書)'!$I$8,(COLUMN()-COLUMN($J$9))*4,0,4,2),$C199),AJ$9,"")</f>
        <v/>
      </c>
      <c r="AK199" s="332" t="str">
        <f ca="1">IF(COUNTIF(OFFSET('別紙2-4(研修実施報告書)'!$I$8,(COLUMN()-COLUMN($J$9))*4,0,4,2),$C199),AK$9,"")</f>
        <v/>
      </c>
      <c r="AL199" s="332" t="str">
        <f ca="1">IF(COUNTIF(OFFSET('別紙2-4(研修実施報告書)'!$I$8,(COLUMN()-COLUMN($J$9))*4,0,4,2),$C199),AL$9,"")</f>
        <v/>
      </c>
      <c r="AM199" s="332" t="str">
        <f ca="1">IF(COUNTIF(OFFSET('別紙2-4(研修実施報告書)'!$I$8,(COLUMN()-COLUMN($J$9))*4,0,4,2),$C199),AM$9,"")</f>
        <v/>
      </c>
      <c r="AN199" s="332" t="str">
        <f ca="1">IF(COUNTIF(OFFSET('別紙2-4(研修実施報告書)'!$I$8,(COLUMN()-COLUMN($J$9))*4,0,4,2),$C199),AN$9,"")</f>
        <v/>
      </c>
      <c r="AO199" s="332" t="str">
        <f ca="1">IF(COUNTIF(OFFSET('別紙2-4(研修実施報告書)'!$I$8,(COLUMN()-COLUMN($J$9))*4,0,4,2),$C199),AO$9,"")</f>
        <v/>
      </c>
      <c r="AP199" s="332" t="str">
        <f ca="1">IF(COUNTIF(OFFSET('別紙2-4(研修実施報告書)'!$I$8,(COLUMN()-COLUMN($J$9))*4,0,4,2),$C199),AP$9,"")</f>
        <v/>
      </c>
      <c r="AQ199" s="332" t="str">
        <f ca="1">IF(COUNTIF(OFFSET('別紙2-4(研修実施報告書)'!$I$8,(COLUMN()-COLUMN($J$9))*4,0,4,2),$C199),AQ$9,"")</f>
        <v/>
      </c>
      <c r="AR199" s="332" t="str">
        <f ca="1">IF(COUNTIF(OFFSET('別紙2-4(研修実施報告書)'!$I$8,(COLUMN()-COLUMN($J$9))*4,0,4,2),$C199),AR$9,"")</f>
        <v/>
      </c>
      <c r="AS199" s="332" t="str">
        <f ca="1">IF(COUNTIF(OFFSET('別紙2-4(研修実施報告書)'!$I$8,(COLUMN()-COLUMN($J$9))*4,0,4,2),$C199),AS$9,"")</f>
        <v/>
      </c>
      <c r="AT199" s="332" t="str">
        <f ca="1">IF(COUNTIF(OFFSET('別紙2-4(研修実施報告書)'!$I$8,(COLUMN()-COLUMN($J$9))*4,0,4,2),$C199),AT$9,"")</f>
        <v/>
      </c>
      <c r="AU199" s="332" t="str">
        <f ca="1">IF(COUNTIF(OFFSET('別紙2-4(研修実施報告書)'!$I$8,(COLUMN()-COLUMN($J$9))*4,0,4,2),$C199),AU$9,"")</f>
        <v/>
      </c>
      <c r="AV199" s="332" t="str">
        <f ca="1">IF(COUNTIF(OFFSET('別紙2-4(研修実施報告書)'!$I$8,(COLUMN()-COLUMN($J$9))*4,0,4,2),$C199),AV$9,"")</f>
        <v/>
      </c>
      <c r="AW199" s="332" t="str">
        <f ca="1">IF(COUNTIF(OFFSET('別紙2-4(研修実施報告書)'!$I$8,(COLUMN()-COLUMN($J$9))*4,0,4,2),$C199),AW$9,"")</f>
        <v/>
      </c>
      <c r="AX199" s="332" t="str">
        <f ca="1">IF(COUNTIF(OFFSET('別紙2-4(研修実施報告書)'!$I$8,(COLUMN()-COLUMN($J$9))*4,0,4,2),$C199),AX$9,"")</f>
        <v/>
      </c>
      <c r="AY199" s="332" t="str">
        <f ca="1">IF(COUNTIF(OFFSET('別紙2-4(研修実施報告書)'!$I$8,(COLUMN()-COLUMN($J$9))*4,0,4,2),$C199),AY$9,"")</f>
        <v/>
      </c>
      <c r="AZ199" s="332" t="str">
        <f ca="1">IF(COUNTIF(OFFSET('別紙2-4(研修実施報告書)'!$I$8,(COLUMN()-COLUMN($J$9))*4,0,4,2),$C199),AZ$9,"")</f>
        <v/>
      </c>
      <c r="BA199" s="332" t="str">
        <f ca="1">IF(COUNTIF(OFFSET('別紙2-4(研修実施報告書)'!$I$8,(COLUMN()-COLUMN($J$9))*4,0,4,2),$C199),BA$9,"")</f>
        <v/>
      </c>
      <c r="BB199" s="332" t="str">
        <f ca="1">IF(COUNTIF(OFFSET('別紙2-4(研修実施報告書)'!$I$8,(COLUMN()-COLUMN($J$9))*4,0,4,2),$C199),BB$9,"")</f>
        <v/>
      </c>
      <c r="BC199" s="332" t="str">
        <f ca="1">IF(COUNTIF(OFFSET('別紙2-4(研修実施報告書)'!$I$8,(COLUMN()-COLUMN($J$9))*4,0,4,2),$C199),BC$9,"")</f>
        <v/>
      </c>
      <c r="BD199" s="332" t="str">
        <f ca="1">IF(COUNTIF(OFFSET('別紙2-4(研修実施報告書)'!$I$8,(COLUMN()-COLUMN($J$9))*4,0,4,2),$C199),BD$9,"")</f>
        <v/>
      </c>
      <c r="BE199" s="332" t="str">
        <f ca="1">IF(COUNTIF(OFFSET('別紙2-4(研修実施報告書)'!$I$8,(COLUMN()-COLUMN($J$9))*4,0,4,2),$C199),BE$9,"")</f>
        <v/>
      </c>
      <c r="BF199" s="332" t="str">
        <f ca="1">IF(COUNTIF(OFFSET('別紙2-4(研修実施報告書)'!$I$8,(COLUMN()-COLUMN($J$9))*4,0,4,2),$C199),BF$9,"")</f>
        <v/>
      </c>
      <c r="BG199" s="332" t="str">
        <f ca="1">IF(COUNTIF(OFFSET('別紙2-4(研修実施報告書)'!$I$8,(COLUMN()-COLUMN($J$9))*4,0,4,2),$C199),BG$9,"")</f>
        <v/>
      </c>
      <c r="BH199" s="332" t="str">
        <f ca="1">IF(COUNTIF(OFFSET('別紙2-4(研修実施報告書)'!$I$8,(COLUMN()-COLUMN($J$9))*4,0,4,2),$C199),BH$9,"")</f>
        <v/>
      </c>
      <c r="BI199" s="332" t="str">
        <f ca="1">IF(COUNTIF(OFFSET('別紙2-4(研修実施報告書)'!$I$8,(COLUMN()-COLUMN($J$9))*4,0,4,2),$C199),BI$9,"")</f>
        <v/>
      </c>
      <c r="BJ199" s="332" t="str">
        <f ca="1">IF(COUNTIF(OFFSET('別紙2-4(研修実施報告書)'!$I$8,(COLUMN()-COLUMN($J$9))*4,0,4,2),$C199),BJ$9,"")</f>
        <v/>
      </c>
      <c r="BK199" s="332" t="str">
        <f ca="1">IF(COUNTIF(OFFSET('別紙2-4(研修実施報告書)'!$I$8,(COLUMN()-COLUMN($J$9))*4,0,4,2),$C199),BK$9,"")</f>
        <v/>
      </c>
      <c r="BL199" s="332" t="str">
        <f ca="1">IF(COUNTIF(OFFSET('別紙2-4(研修実施報告書)'!$I$8,(COLUMN()-COLUMN($J$9))*4,0,4,2),$C199),BL$9,"")</f>
        <v/>
      </c>
      <c r="BM199" s="332" t="str">
        <f ca="1">IF(COUNTIF(OFFSET('別紙2-4(研修実施報告書)'!$I$8,(COLUMN()-COLUMN($J$9))*4,0,4,2),$C199),BM$9,"")</f>
        <v/>
      </c>
      <c r="BN199" s="332" t="str">
        <f ca="1">IF(COUNTIF(OFFSET('別紙2-4(研修実施報告書)'!$I$8,(COLUMN()-COLUMN($J$9))*4,0,4,2),$C199),BN$9,"")</f>
        <v/>
      </c>
      <c r="BO199" s="332" t="str">
        <f ca="1">IF(COUNTIF(OFFSET('別紙2-4(研修実施報告書)'!$I$8,(COLUMN()-COLUMN($J$9))*4,0,4,2),$C199),BO$9,"")</f>
        <v/>
      </c>
      <c r="BP199" s="332" t="str">
        <f ca="1">IF(COUNTIF(OFFSET('別紙2-4(研修実施報告書)'!$I$8,(COLUMN()-COLUMN($J$9))*4,0,4,2),$C199),BP$9,"")</f>
        <v/>
      </c>
      <c r="BQ199" s="332" t="str">
        <f ca="1">IF(COUNTIF(OFFSET('別紙2-4(研修実施報告書)'!$I$8,(COLUMN()-COLUMN($J$9))*4,0,4,2),$C199),BQ$9,"")</f>
        <v/>
      </c>
      <c r="BR199" s="332" t="str">
        <f ca="1">IF(COUNTIF(OFFSET('別紙2-4(研修実施報告書)'!$I$8,(COLUMN()-COLUMN($J$9))*4,0,4,2),$C199),BR$9,"")</f>
        <v/>
      </c>
      <c r="BS199" s="332" t="str">
        <f ca="1">IF(COUNTIF(OFFSET('別紙2-4(研修実施報告書)'!$I$8,(COLUMN()-COLUMN($J$9))*4,0,4,2),$C199),BS$9,"")</f>
        <v/>
      </c>
      <c r="BT199" s="332" t="str">
        <f ca="1">IF(COUNTIF(OFFSET('別紙2-4(研修実施報告書)'!$I$8,(COLUMN()-COLUMN($J$9))*4,0,4,2),$C199),BT$9,"")</f>
        <v/>
      </c>
      <c r="BU199" s="332" t="str">
        <f ca="1">IF(COUNTIF(OFFSET('別紙2-4(研修実施報告書)'!$I$8,(COLUMN()-COLUMN($J$9))*4,0,4,2),$C199),BU$9,"")</f>
        <v/>
      </c>
      <c r="BV199" s="332" t="str">
        <f ca="1">IF(COUNTIF(OFFSET('別紙2-4(研修実施報告書)'!$I$8,(COLUMN()-COLUMN($J$9))*4,0,4,2),$C199),BV$9,"")</f>
        <v/>
      </c>
      <c r="BW199" s="332" t="str">
        <f ca="1">IF(COUNTIF(OFFSET('別紙2-4(研修実施報告書)'!$I$8,(COLUMN()-COLUMN($J$9))*4,0,4,2),$C199),BW$9,"")</f>
        <v/>
      </c>
      <c r="BX199" s="332" t="str">
        <f ca="1">IF(COUNTIF(OFFSET('別紙2-4(研修実施報告書)'!$I$8,(COLUMN()-COLUMN($J$9))*4,0,4,2),$C199),BX$9,"")</f>
        <v/>
      </c>
      <c r="BY199" s="332" t="str">
        <f ca="1">IF(COUNTIF(OFFSET('別紙2-4(研修実施報告書)'!$I$8,(COLUMN()-COLUMN($J$9))*4,0,4,2),$C199),BY$9,"")</f>
        <v/>
      </c>
      <c r="BZ199" s="332" t="str">
        <f ca="1">IF(COUNTIF(OFFSET('別紙2-4(研修実施報告書)'!$I$8,(COLUMN()-COLUMN($J$9))*4,0,4,2),$C199),BZ$9,"")</f>
        <v/>
      </c>
      <c r="CA199" s="332" t="str">
        <f ca="1">IF(COUNTIF(OFFSET('別紙2-4(研修実施報告書)'!$I$8,(COLUMN()-COLUMN($J$9))*4,0,4,2),$C199),CA$9,"")</f>
        <v/>
      </c>
      <c r="CB199" s="332" t="str">
        <f ca="1">IF(COUNTIF(OFFSET('別紙2-4(研修実施報告書)'!$I$8,(COLUMN()-COLUMN($J$9))*4,0,4,2),$C199),CB$9,"")</f>
        <v/>
      </c>
      <c r="CC199" s="332" t="str">
        <f ca="1">IF(COUNTIF(OFFSET('別紙2-4(研修実施報告書)'!$I$8,(COLUMN()-COLUMN($J$9))*4,0,4,2),$C199),CC$9,"")</f>
        <v/>
      </c>
      <c r="CD199" s="332" t="str">
        <f ca="1">IF(COUNTIF(OFFSET('別紙2-4(研修実施報告書)'!$I$8,(COLUMN()-COLUMN($J$9))*4,0,4,2),$C199),CD$9,"")</f>
        <v/>
      </c>
      <c r="CE199" s="332" t="str">
        <f ca="1">IF(COUNTIF(OFFSET('別紙2-4(研修実施報告書)'!$I$8,(COLUMN()-COLUMN($J$9))*4,0,4,2),$C199),CE$9,"")</f>
        <v/>
      </c>
      <c r="CF199" s="332" t="str">
        <f ca="1">IF(COUNTIF(OFFSET('別紙2-4(研修実施報告書)'!$I$8,(COLUMN()-COLUMN($J$9))*4,0,4,2),$C199),CF$9,"")</f>
        <v/>
      </c>
      <c r="CG199" s="332" t="str">
        <f ca="1">IF(COUNTIF(OFFSET('別紙2-4(研修実施報告書)'!$I$8,(COLUMN()-COLUMN($J$9))*4,0,4,2),$C199),CG$9,"")</f>
        <v/>
      </c>
      <c r="CH199" s="332" t="str">
        <f ca="1">IF(COUNTIF(OFFSET('別紙2-4(研修実施報告書)'!$I$8,(COLUMN()-COLUMN($J$9))*4,0,4,2),$C199),CH$9,"")</f>
        <v/>
      </c>
      <c r="CI199" s="332" t="str">
        <f ca="1">IF(COUNTIF(OFFSET('別紙2-4(研修実施報告書)'!$I$8,(COLUMN()-COLUMN($J$9))*4,0,4,2),$C199),CI$9,"")</f>
        <v/>
      </c>
      <c r="CJ199" s="332" t="str">
        <f ca="1">IF(COUNTIF(OFFSET('別紙2-4(研修実施報告書)'!$I$8,(COLUMN()-COLUMN($J$9))*4,0,4,2),$C199),CJ$9,"")</f>
        <v/>
      </c>
      <c r="CK199" s="332" t="str">
        <f ca="1">IF(COUNTIF(OFFSET('別紙2-4(研修実施報告書)'!$I$8,(COLUMN()-COLUMN($J$9))*4,0,4,2),$C199),CK$9,"")</f>
        <v/>
      </c>
      <c r="CL199" s="332" t="str">
        <f ca="1">IF(COUNTIF(OFFSET('別紙2-4(研修実施報告書)'!$I$8,(COLUMN()-COLUMN($J$9))*4,0,4,2),$C199),CL$9,"")</f>
        <v/>
      </c>
      <c r="CM199" s="332" t="str">
        <f ca="1">IF(COUNTIF(OFFSET('別紙2-4(研修実施報告書)'!$I$8,(COLUMN()-COLUMN($J$9))*4,0,4,2),$C199),CM$9,"")</f>
        <v/>
      </c>
      <c r="CN199" s="332" t="str">
        <f ca="1">IF(COUNTIF(OFFSET('別紙2-4(研修実施報告書)'!$I$8,(COLUMN()-COLUMN($J$9))*4,0,4,2),$C199),CN$9,"")</f>
        <v/>
      </c>
      <c r="CO199" s="332" t="str">
        <f ca="1">IF(COUNTIF(OFFSET('別紙2-4(研修実施報告書)'!$I$8,(COLUMN()-COLUMN($J$9))*4,0,4,2),$C199),CO$9,"")</f>
        <v/>
      </c>
      <c r="CP199" s="332" t="str">
        <f ca="1">IF(COUNTIF(OFFSET('別紙2-4(研修実施報告書)'!$I$8,(COLUMN()-COLUMN($J$9))*4,0,4,2),$C199),CP$9,"")</f>
        <v/>
      </c>
      <c r="CQ199" s="332" t="str">
        <f ca="1">IF(COUNTIF(OFFSET('別紙2-4(研修実施報告書)'!$I$8,(COLUMN()-COLUMN($J$9))*4,0,4,2),$C199),CQ$9,"")</f>
        <v/>
      </c>
      <c r="CR199" s="332" t="str">
        <f ca="1">IF(COUNTIF(OFFSET('別紙2-4(研修実施報告書)'!$I$8,(COLUMN()-COLUMN($J$9))*4,0,4,2),$C199),CR$9,"")</f>
        <v/>
      </c>
      <c r="CS199" s="332" t="str">
        <f ca="1">IF(COUNTIF(OFFSET('別紙2-4(研修実施報告書)'!$I$8,(COLUMN()-COLUMN($J$9))*4,0,4,2),$C199),CS$9,"")</f>
        <v/>
      </c>
      <c r="CT199" s="332" t="str">
        <f ca="1">IF(COUNTIF(OFFSET('別紙2-4(研修実施報告書)'!$I$8,(COLUMN()-COLUMN($J$9))*4,0,4,2),$C199),CT$9,"")</f>
        <v/>
      </c>
      <c r="CU199" s="332" t="str">
        <f ca="1">IF(COUNTIF(OFFSET('別紙2-4(研修実施報告書)'!$I$8,(COLUMN()-COLUMN($J$9))*4,0,4,2),$C199),CU$9,"")</f>
        <v/>
      </c>
      <c r="CV199" s="332" t="str">
        <f ca="1">IF(COUNTIF(OFFSET('別紙2-4(研修実施報告書)'!$I$8,(COLUMN()-COLUMN($J$9))*4,0,4,2),$C199),CV$9,"")</f>
        <v/>
      </c>
      <c r="CW199" s="332" t="str">
        <f ca="1">IF(COUNTIF(OFFSET('別紙2-4(研修実施報告書)'!$I$8,(COLUMN()-COLUMN($J$9))*4,0,4,2),$C199),CW$9,"")</f>
        <v/>
      </c>
      <c r="CX199" s="332" t="str">
        <f ca="1">IF(COUNTIF(OFFSET('別紙2-4(研修実施報告書)'!$I$8,(COLUMN()-COLUMN($J$9))*4,0,4,2),$C199),CX$9,"")</f>
        <v/>
      </c>
      <c r="CY199" s="332" t="str">
        <f ca="1">IF(COUNTIF(OFFSET('別紙2-4(研修実施報告書)'!$I$8,(COLUMN()-COLUMN($J$9))*4,0,4,2),$C199),CY$9,"")</f>
        <v/>
      </c>
      <c r="CZ199" s="332" t="str">
        <f ca="1">IF(COUNTIF(OFFSET('別紙2-4(研修実施報告書)'!$I$8,(COLUMN()-COLUMN($J$9))*4,0,4,2),$C199),CZ$9,"")</f>
        <v/>
      </c>
      <c r="DA199" s="332" t="str">
        <f ca="1">IF(COUNTIF(OFFSET('別紙2-4(研修実施報告書)'!$I$8,(COLUMN()-COLUMN($J$9))*4,0,4,2),$C199),DA$9,"")</f>
        <v/>
      </c>
      <c r="DB199" s="332" t="str">
        <f ca="1">IF(COUNTIF(OFFSET('別紙2-4(研修実施報告書)'!$I$8,(COLUMN()-COLUMN($J$9))*4,0,4,2),$C199),DB$9,"")</f>
        <v/>
      </c>
      <c r="DC199" s="332" t="str">
        <f ca="1">IF(COUNTIF(OFFSET('別紙2-4(研修実施報告書)'!$I$8,(COLUMN()-COLUMN($J$9))*4,0,4,2),$C199),DC$9,"")</f>
        <v/>
      </c>
      <c r="DD199" s="332" t="str">
        <f ca="1">IF(COUNTIF(OFFSET('別紙2-4(研修実施報告書)'!$I$8,(COLUMN()-COLUMN($J$9))*4,0,4,2),$C199),DD$9,"")</f>
        <v/>
      </c>
      <c r="DE199" s="332" t="str">
        <f ca="1">IF(COUNTIF(OFFSET('別紙2-4(研修実施報告書)'!$I$8,(COLUMN()-COLUMN($J$9))*4,0,4,2),$C199),DE$9,"")</f>
        <v/>
      </c>
      <c r="DF199" s="332" t="str">
        <f ca="1">IF(COUNTIF(OFFSET('別紙2-4(研修実施報告書)'!$I$8,(COLUMN()-COLUMN($J$9))*4,0,4,2),$C199),DF$9,"")</f>
        <v/>
      </c>
      <c r="DG199" s="332" t="str">
        <f ca="1">IF(COUNTIF(OFFSET('別紙2-4(研修実施報告書)'!$I$8,(COLUMN()-COLUMN($J$9))*4,0,4,2),$C199),DG$9,"")</f>
        <v/>
      </c>
      <c r="DH199" s="332" t="str">
        <f ca="1">IF(COUNTIF(OFFSET('別紙2-4(研修実施報告書)'!$I$8,(COLUMN()-COLUMN($J$9))*4,0,4,2),$C199),DH$9,"")</f>
        <v/>
      </c>
      <c r="DI199" s="332" t="str">
        <f ca="1">IF(COUNTIF(OFFSET('別紙2-4(研修実施報告書)'!$I$8,(COLUMN()-COLUMN($J$9))*4,0,4,2),$C199),DI$9,"")</f>
        <v/>
      </c>
      <c r="DJ199" s="332" t="str">
        <f ca="1">IF(COUNTIF(OFFSET('別紙2-4(研修実施報告書)'!$I$8,(COLUMN()-COLUMN($J$9))*4,0,4,2),$C199),DJ$9,"")</f>
        <v/>
      </c>
      <c r="DK199" s="332" t="str">
        <f ca="1">IF(COUNTIF(OFFSET('別紙2-4(研修実施報告書)'!$I$8,(COLUMN()-COLUMN($J$9))*4,0,4,2),$C199),DK$9,"")</f>
        <v/>
      </c>
      <c r="DL199" s="332" t="str">
        <f ca="1">IF(COUNTIF(OFFSET('別紙2-4(研修実施報告書)'!$I$8,(COLUMN()-COLUMN($J$9))*4,0,4,2),$C199),DL$9,"")</f>
        <v/>
      </c>
      <c r="DM199" s="332" t="str">
        <f ca="1">IF(COUNTIF(OFFSET('別紙2-4(研修実施報告書)'!$I$8,(COLUMN()-COLUMN($J$9))*4,0,4,2),$C199),DM$9,"")</f>
        <v/>
      </c>
      <c r="DN199" s="332" t="str">
        <f ca="1">IF(COUNTIF(OFFSET('別紙2-4(研修実施報告書)'!$I$8,(COLUMN()-COLUMN($J$9))*4,0,4,2),$C199),DN$9,"")</f>
        <v/>
      </c>
      <c r="DO199" s="332" t="str">
        <f ca="1">IF(COUNTIF(OFFSET('別紙2-4(研修実施報告書)'!$I$8,(COLUMN()-COLUMN($J$9))*4,0,4,2),$C199),DO$9,"")</f>
        <v/>
      </c>
      <c r="DP199" s="332" t="str">
        <f ca="1">IF(COUNTIF(OFFSET('別紙2-4(研修実施報告書)'!$I$8,(COLUMN()-COLUMN($J$9))*4,0,4,2),$C199),DP$9,"")</f>
        <v/>
      </c>
      <c r="DQ199" s="332" t="str">
        <f ca="1">IF(COUNTIF(OFFSET('別紙2-4(研修実施報告書)'!$I$8,(COLUMN()-COLUMN($J$9))*4,0,4,2),$C199),DQ$9,"")</f>
        <v/>
      </c>
      <c r="DR199" s="332" t="str">
        <f ca="1">IF(COUNTIF(OFFSET('別紙2-4(研修実施報告書)'!$I$8,(COLUMN()-COLUMN($J$9))*4,0,4,2),$C199),DR$9,"")</f>
        <v/>
      </c>
      <c r="DS199" s="332" t="str">
        <f ca="1">IF(COUNTIF(OFFSET('別紙2-4(研修実施報告書)'!$I$8,(COLUMN()-COLUMN($J$9))*4,0,4,2),$C199),DS$9,"")</f>
        <v/>
      </c>
      <c r="DT199" s="332" t="str">
        <f ca="1">IF(COUNTIF(OFFSET('別紙2-4(研修実施報告書)'!$I$8,(COLUMN()-COLUMN($J$9))*4,0,4,2),$C199),DT$9,"")</f>
        <v/>
      </c>
      <c r="DU199" s="332" t="str">
        <f ca="1">IF(COUNTIF(OFFSET('別紙2-4(研修実施報告書)'!$I$8,(COLUMN()-COLUMN($J$9))*4,0,4,2),$C199),DU$9,"")</f>
        <v/>
      </c>
      <c r="DV199" s="332" t="str">
        <f ca="1">IF(COUNTIF(OFFSET('別紙2-4(研修実施報告書)'!$I$8,(COLUMN()-COLUMN($J$9))*4,0,4,2),$C199),DV$9,"")</f>
        <v/>
      </c>
      <c r="DW199" s="332" t="str">
        <f ca="1">IF(COUNTIF(OFFSET('別紙2-4(研修実施報告書)'!$I$8,(COLUMN()-COLUMN($J$9))*4,0,4,2),$C199),DW$9,"")</f>
        <v/>
      </c>
      <c r="DX199" s="332" t="str">
        <f ca="1">IF(COUNTIF(OFFSET('別紙2-4(研修実施報告書)'!$I$8,(COLUMN()-COLUMN($J$9))*4,0,4,2),$C199),DX$9,"")</f>
        <v/>
      </c>
      <c r="DY199" s="332" t="str">
        <f ca="1">IF(COUNTIF(OFFSET('別紙2-4(研修実施報告書)'!$I$8,(COLUMN()-COLUMN($J$9))*4,0,4,2),$C199),DY$9,"")</f>
        <v/>
      </c>
      <c r="DZ199" s="332" t="str">
        <f ca="1">IF(COUNTIF(OFFSET('別紙2-4(研修実施報告書)'!$I$8,(COLUMN()-COLUMN($J$9))*4,0,4,2),$C199),DZ$9,"")</f>
        <v/>
      </c>
      <c r="EA199" s="332" t="str">
        <f ca="1">IF(COUNTIF(OFFSET('別紙2-4(研修実施報告書)'!$I$8,(COLUMN()-COLUMN($J$9))*4,0,4,2),$C199),EA$9,"")</f>
        <v/>
      </c>
      <c r="EB199" s="332" t="str">
        <f ca="1">IF(COUNTIF(OFFSET('別紙2-4(研修実施報告書)'!$I$8,(COLUMN()-COLUMN($J$9))*4,0,4,2),$C199),EB$9,"")</f>
        <v/>
      </c>
      <c r="EC199" s="332" t="str">
        <f ca="1">IF(COUNTIF(OFFSET('別紙2-4(研修実施報告書)'!$I$8,(COLUMN()-COLUMN($J$9))*4,0,4,2),$C199),EC$9,"")</f>
        <v/>
      </c>
      <c r="ED199" s="332" t="str">
        <f ca="1">IF(COUNTIF(OFFSET('別紙2-4(研修実施報告書)'!$I$8,(COLUMN()-COLUMN($J$9))*4,0,4,2),$C199),ED$9,"")</f>
        <v/>
      </c>
      <c r="EE199" s="332" t="str">
        <f ca="1">IF(COUNTIF(OFFSET('別紙2-4(研修実施報告書)'!$I$8,(COLUMN()-COLUMN($J$9))*4,0,4,2),$C199),EE$9,"")</f>
        <v/>
      </c>
      <c r="EF199" s="332" t="str">
        <f ca="1">IF(COUNTIF(OFFSET('別紙2-4(研修実施報告書)'!$I$8,(COLUMN()-COLUMN($J$9))*4,0,4,2),$C199),EF$9,"")</f>
        <v/>
      </c>
      <c r="EG199" s="332" t="str">
        <f ca="1">IF(COUNTIF(OFFSET('別紙2-4(研修実施報告書)'!$I$8,(COLUMN()-COLUMN($J$9))*4,0,4,2),$C199),EG$9,"")</f>
        <v/>
      </c>
      <c r="EH199" s="332" t="str">
        <f ca="1">IF(COUNTIF(OFFSET('別紙2-4(研修実施報告書)'!$I$8,(COLUMN()-COLUMN($J$9))*4,0,4,2),$C199),EH$9,"")</f>
        <v/>
      </c>
      <c r="EI199" s="332" t="str">
        <f ca="1">IF(COUNTIF(OFFSET('別紙2-4(研修実施報告書)'!$I$8,(COLUMN()-COLUMN($J$9))*4,0,4,2),$C199),EI$9,"")</f>
        <v/>
      </c>
      <c r="EJ199" s="332" t="str">
        <f ca="1">IF(COUNTIF(OFFSET('別紙2-4(研修実施報告書)'!$I$8,(COLUMN()-COLUMN($J$9))*4,0,4,2),$C199),EJ$9,"")</f>
        <v/>
      </c>
      <c r="EK199" s="332" t="str">
        <f ca="1">IF(COUNTIF(OFFSET('別紙2-4(研修実施報告書)'!$I$8,(COLUMN()-COLUMN($J$9))*4,0,4,2),$C199),EK$9,"")</f>
        <v/>
      </c>
      <c r="EL199" s="332" t="str">
        <f ca="1">IF(COUNTIF(OFFSET('別紙2-4(研修実施報告書)'!$I$8,(COLUMN()-COLUMN($J$9))*4,0,4,2),$C199),EL$9,"")</f>
        <v/>
      </c>
      <c r="EM199" s="332" t="str">
        <f ca="1">IF(COUNTIF(OFFSET('別紙2-4(研修実施報告書)'!$I$8,(COLUMN()-COLUMN($J$9))*4,0,4,2),$C199),EM$9,"")</f>
        <v/>
      </c>
      <c r="EN199" s="332" t="str">
        <f ca="1">IF(COUNTIF(OFFSET('別紙2-4(研修実施報告書)'!$I$8,(COLUMN()-COLUMN($J$9))*4,0,4,2),$C199),EN$9,"")</f>
        <v/>
      </c>
      <c r="EO199" s="332" t="str">
        <f ca="1">IF(COUNTIF(OFFSET('別紙2-4(研修実施報告書)'!$I$8,(COLUMN()-COLUMN($J$9))*4,0,4,2),$C199),EO$9,"")</f>
        <v/>
      </c>
      <c r="EP199" s="332" t="str">
        <f ca="1">IF(COUNTIF(OFFSET('別紙2-4(研修実施報告書)'!$I$8,(COLUMN()-COLUMN($J$9))*4,0,4,2),$C199),EP$9,"")</f>
        <v/>
      </c>
      <c r="EQ199" s="332" t="str">
        <f ca="1">IF(COUNTIF(OFFSET('別紙2-4(研修実施報告書)'!$I$8,(COLUMN()-COLUMN($J$9))*4,0,4,2),$C199),EQ$9,"")</f>
        <v/>
      </c>
      <c r="ER199" s="332" t="str">
        <f ca="1">IF(COUNTIF(OFFSET('別紙2-4(研修実施報告書)'!$I$8,(COLUMN()-COLUMN($J$9))*4,0,4,2),$C199),ER$9,"")</f>
        <v/>
      </c>
      <c r="ES199" s="332" t="str">
        <f ca="1">IF(COUNTIF(OFFSET('別紙2-4(研修実施報告書)'!$I$8,(COLUMN()-COLUMN($J$9))*4,0,4,2),$C199),ES$9,"")</f>
        <v/>
      </c>
      <c r="ET199" s="332" t="str">
        <f ca="1">IF(COUNTIF(OFFSET('別紙2-4(研修実施報告書)'!$I$8,(COLUMN()-COLUMN($J$9))*4,0,4,2),$C199),ET$9,"")</f>
        <v/>
      </c>
      <c r="EU199" s="332" t="str">
        <f ca="1">IF(COUNTIF(OFFSET('別紙2-4(研修実施報告書)'!$I$8,(COLUMN()-COLUMN($J$9))*4,0,4,2),$C199),EU$9,"")</f>
        <v/>
      </c>
      <c r="EV199" s="332" t="str">
        <f ca="1">IF(COUNTIF(OFFSET('別紙2-4(研修実施報告書)'!$I$8,(COLUMN()-COLUMN($J$9))*4,0,4,2),$C199),EV$9,"")</f>
        <v/>
      </c>
      <c r="EW199" s="332" t="str">
        <f ca="1">IF(COUNTIF(OFFSET('別紙2-4(研修実施報告書)'!$I$8,(COLUMN()-COLUMN($J$9))*4,0,4,2),$C199),EW$9,"")</f>
        <v/>
      </c>
      <c r="EX199" s="332" t="str">
        <f ca="1">IF(COUNTIF(OFFSET('別紙2-4(研修実施報告書)'!$I$8,(COLUMN()-COLUMN($J$9))*4,0,4,2),$C199),EX$9,"")</f>
        <v/>
      </c>
      <c r="EY199" s="332" t="str">
        <f ca="1">IF(COUNTIF(OFFSET('別紙2-4(研修実施報告書)'!$I$8,(COLUMN()-COLUMN($J$9))*4,0,4,2),$C199),EY$9,"")</f>
        <v/>
      </c>
      <c r="EZ199" s="332" t="str">
        <f ca="1">IF(COUNTIF(OFFSET('別紙2-4(研修実施報告書)'!$I$8,(COLUMN()-COLUMN($J$9))*4,0,4,2),$C199),EZ$9,"")</f>
        <v/>
      </c>
      <c r="FA199" s="332" t="str">
        <f ca="1">IF(COUNTIF(OFFSET('別紙2-4(研修実施報告書)'!$I$8,(COLUMN()-COLUMN($J$9))*4,0,4,2),$C199),FA$9,"")</f>
        <v/>
      </c>
      <c r="FB199" s="332" t="str">
        <f ca="1">IF(COUNTIF(OFFSET('別紙2-4(研修実施報告書)'!$I$8,(COLUMN()-COLUMN($J$9))*4,0,4,2),$C199),FB$9,"")</f>
        <v/>
      </c>
      <c r="FC199" s="332" t="str">
        <f ca="1">IF(COUNTIF(OFFSET('別紙2-4(研修実施報告書)'!$I$8,(COLUMN()-COLUMN($J$9))*4,0,4,2),$C199),FC$9,"")</f>
        <v/>
      </c>
      <c r="FD199" s="332" t="str">
        <f ca="1">IF(COUNTIF(OFFSET('別紙2-4(研修実施報告書)'!$I$8,(COLUMN()-COLUMN($J$9))*4,0,4,2),$C199),FD$9,"")</f>
        <v/>
      </c>
      <c r="FE199" s="332" t="str">
        <f ca="1">IF(COUNTIF(OFFSET('別紙2-4(研修実施報告書)'!$I$8,(COLUMN()-COLUMN($J$9))*4,0,4,2),$C199),FE$9,"")</f>
        <v/>
      </c>
      <c r="FF199" s="332" t="str">
        <f ca="1">IF(COUNTIF(OFFSET('別紙2-4(研修実施報告書)'!$I$8,(COLUMN()-COLUMN($J$9))*4,0,4,2),$C199),FF$9,"")</f>
        <v/>
      </c>
      <c r="FG199" s="332" t="str">
        <f ca="1">IF(COUNTIF(OFFSET('別紙2-4(研修実施報告書)'!$I$8,(COLUMN()-COLUMN($J$9))*4,0,4,2),$C199),FG$9,"")</f>
        <v/>
      </c>
      <c r="FH199" s="332" t="str">
        <f ca="1">IF(COUNTIF(OFFSET('別紙2-4(研修実施報告書)'!$I$8,(COLUMN()-COLUMN($J$9))*4,0,4,2),$C199),FH$9,"")</f>
        <v/>
      </c>
      <c r="FI199" s="332" t="str">
        <f ca="1">IF(COUNTIF(OFFSET('別紙2-4(研修実施報告書)'!$I$8,(COLUMN()-COLUMN($J$9))*4,0,4,2),$C199),FI$9,"")</f>
        <v/>
      </c>
      <c r="FJ199" s="332" t="str">
        <f ca="1">IF(COUNTIF(OFFSET('別紙2-4(研修実施報告書)'!$I$8,(COLUMN()-COLUMN($J$9))*4,0,4,2),$C199),FJ$9,"")</f>
        <v/>
      </c>
      <c r="FK199" s="332" t="str">
        <f ca="1">IF(COUNTIF(OFFSET('別紙2-4(研修実施報告書)'!$I$8,(COLUMN()-COLUMN($J$9))*4,0,4,2),$C199),FK$9,"")</f>
        <v/>
      </c>
      <c r="FL199" s="332" t="str">
        <f ca="1">IF(COUNTIF(OFFSET('別紙2-4(研修実施報告書)'!$I$8,(COLUMN()-COLUMN($J$9))*4,0,4,2),$C199),FL$9,"")</f>
        <v/>
      </c>
      <c r="FM199" s="332" t="str">
        <f ca="1">IF(COUNTIF(OFFSET('別紙2-4(研修実施報告書)'!$I$8,(COLUMN()-COLUMN($J$9))*4,0,4,2),$C199),FM$9,"")</f>
        <v/>
      </c>
      <c r="FN199" s="332" t="str">
        <f ca="1">IF(COUNTIF(OFFSET('別紙2-4(研修実施報告書)'!$I$8,(COLUMN()-COLUMN($J$9))*4,0,4,2),$C199),FN$9,"")</f>
        <v/>
      </c>
      <c r="FO199" s="332" t="str">
        <f ca="1">IF(COUNTIF(OFFSET('別紙2-4(研修実施報告書)'!$I$8,(COLUMN()-COLUMN($J$9))*4,0,4,2),$C199),FO$9,"")</f>
        <v/>
      </c>
      <c r="FP199" s="332" t="str">
        <f ca="1">IF(COUNTIF(OFFSET('別紙2-4(研修実施報告書)'!$I$8,(COLUMN()-COLUMN($J$9))*4,0,4,2),$C199),FP$9,"")</f>
        <v/>
      </c>
      <c r="FQ199" s="332" t="str">
        <f ca="1">IF(COUNTIF(OFFSET('別紙2-4(研修実施報告書)'!$I$8,(COLUMN()-COLUMN($J$9))*4,0,4,2),$C199),FQ$9,"")</f>
        <v/>
      </c>
      <c r="FR199" s="332" t="str">
        <f ca="1">IF(COUNTIF(OFFSET('別紙2-4(研修実施報告書)'!$I$8,(COLUMN()-COLUMN($J$9))*4,0,4,2),$C199),FR$9,"")</f>
        <v/>
      </c>
      <c r="FS199" s="332" t="str">
        <f ca="1">IF(COUNTIF(OFFSET('別紙2-4(研修実施報告書)'!$I$8,(COLUMN()-COLUMN($J$9))*4,0,4,2),$C199),FS$9,"")</f>
        <v/>
      </c>
      <c r="FT199" s="332" t="str">
        <f ca="1">IF(COUNTIF(OFFSET('別紙2-4(研修実施報告書)'!$I$8,(COLUMN()-COLUMN($J$9))*4,0,4,2),$C199),FT$9,"")</f>
        <v/>
      </c>
      <c r="FU199" s="332" t="str">
        <f ca="1">IF(COUNTIF(OFFSET('別紙2-4(研修実施報告書)'!$I$8,(COLUMN()-COLUMN($J$9))*4,0,4,2),$C199),FU$9,"")</f>
        <v/>
      </c>
      <c r="FV199" s="332" t="str">
        <f ca="1">IF(COUNTIF(OFFSET('別紙2-4(研修実施報告書)'!$I$8,(COLUMN()-COLUMN($J$9))*4,0,4,2),$C199),FV$9,"")</f>
        <v/>
      </c>
      <c r="FW199" s="332" t="str">
        <f ca="1">IF(COUNTIF(OFFSET('別紙2-4(研修実施報告書)'!$I$8,(COLUMN()-COLUMN($J$9))*4,0,4,2),$C199),FW$9,"")</f>
        <v/>
      </c>
      <c r="FX199" s="332" t="str">
        <f ca="1">IF(COUNTIF(OFFSET('別紙2-4(研修実施報告書)'!$I$8,(COLUMN()-COLUMN($J$9))*4,0,4,2),$C199),FX$9,"")</f>
        <v/>
      </c>
      <c r="FY199" s="332" t="str">
        <f ca="1">IF(COUNTIF(OFFSET('別紙2-4(研修実施報告書)'!$I$8,(COLUMN()-COLUMN($J$9))*4,0,4,2),$C199),FY$9,"")</f>
        <v/>
      </c>
      <c r="FZ199" s="332" t="str">
        <f ca="1">IF(COUNTIF(OFFSET('別紙2-4(研修実施報告書)'!$I$8,(COLUMN()-COLUMN($J$9))*4,0,4,2),$C199),FZ$9,"")</f>
        <v/>
      </c>
      <c r="GA199" s="332" t="str">
        <f ca="1">IF(COUNTIF(OFFSET('別紙2-4(研修実施報告書)'!$I$8,(COLUMN()-COLUMN($J$9))*4,0,4,2),$C199),GA$9,"")</f>
        <v/>
      </c>
      <c r="GB199" s="332" t="str">
        <f ca="1">IF(COUNTIF(OFFSET('別紙2-4(研修実施報告書)'!$I$8,(COLUMN()-COLUMN($J$9))*4,0,4,2),$C199),GB$9,"")</f>
        <v/>
      </c>
      <c r="GC199" s="332" t="str">
        <f ca="1">IF(COUNTIF(OFFSET('別紙2-4(研修実施報告書)'!$I$8,(COLUMN()-COLUMN($J$9))*4,0,4,2),$C199),GC$9,"")</f>
        <v/>
      </c>
      <c r="GD199" s="332" t="str">
        <f ca="1">IF(COUNTIF(OFFSET('別紙2-4(研修実施報告書)'!$I$8,(COLUMN()-COLUMN($J$9))*4,0,4,2),$C199),GD$9,"")</f>
        <v/>
      </c>
      <c r="GE199" s="332" t="str">
        <f ca="1">IF(COUNTIF(OFFSET('別紙2-4(研修実施報告書)'!$I$8,(COLUMN()-COLUMN($J$9))*4,0,4,2),$C199),GE$9,"")</f>
        <v/>
      </c>
      <c r="GF199" s="332" t="str">
        <f ca="1">IF(COUNTIF(OFFSET('別紙2-4(研修実施報告書)'!$I$8,(COLUMN()-COLUMN($J$9))*4,0,4,2),$C199),GF$9,"")</f>
        <v/>
      </c>
      <c r="GG199" s="332" t="str">
        <f ca="1">IF(COUNTIF(OFFSET('別紙2-4(研修実施報告書)'!$I$8,(COLUMN()-COLUMN($J$9))*4,0,4,2),$C199),GG$9,"")</f>
        <v/>
      </c>
      <c r="GH199" s="332" t="str">
        <f ca="1">IF(COUNTIF(OFFSET('別紙2-4(研修実施報告書)'!$I$8,(COLUMN()-COLUMN($J$9))*4,0,4,2),$C199),GH$9,"")</f>
        <v/>
      </c>
      <c r="GI199" s="332" t="str">
        <f ca="1">IF(COUNTIF(OFFSET('別紙2-4(研修実施報告書)'!$I$8,(COLUMN()-COLUMN($J$9))*4,0,4,2),$C199),GI$9,"")</f>
        <v/>
      </c>
      <c r="GJ199" s="332" t="str">
        <f ca="1">IF(COUNTIF(OFFSET('別紙2-4(研修実施報告書)'!$I$8,(COLUMN()-COLUMN($J$9))*4,0,4,2),$C199),GJ$9,"")</f>
        <v/>
      </c>
      <c r="GK199" s="332" t="str">
        <f ca="1">IF(COUNTIF(OFFSET('別紙2-4(研修実施報告書)'!$I$8,(COLUMN()-COLUMN($J$9))*4,0,4,2),$C199),GK$9,"")</f>
        <v/>
      </c>
      <c r="GL199" s="332" t="str">
        <f ca="1">IF(COUNTIF(OFFSET('別紙2-4(研修実施報告書)'!$I$8,(COLUMN()-COLUMN($J$9))*4,0,4,2),$C199),GL$9,"")</f>
        <v/>
      </c>
      <c r="GM199" s="332" t="str">
        <f ca="1">IF(COUNTIF(OFFSET('別紙2-4(研修実施報告書)'!$I$8,(COLUMN()-COLUMN($J$9))*4,0,4,2),$C199),GM$9,"")</f>
        <v/>
      </c>
      <c r="GN199" s="332" t="str">
        <f ca="1">IF(COUNTIF(OFFSET('別紙2-4(研修実施報告書)'!$I$8,(COLUMN()-COLUMN($J$9))*4,0,4,2),$C199),GN$9,"")</f>
        <v/>
      </c>
      <c r="GO199" s="332" t="str">
        <f ca="1">IF(COUNTIF(OFFSET('別紙2-4(研修実施報告書)'!$I$8,(COLUMN()-COLUMN($J$9))*4,0,4,2),$C199),GO$9,"")</f>
        <v/>
      </c>
      <c r="GP199" s="332" t="str">
        <f ca="1">IF(COUNTIF(OFFSET('別紙2-4(研修実施報告書)'!$I$8,(COLUMN()-COLUMN($J$9))*4,0,4,2),$C199),GP$9,"")</f>
        <v/>
      </c>
      <c r="GQ199" s="332" t="str">
        <f ca="1">IF(COUNTIF(OFFSET('別紙2-4(研修実施報告書)'!$I$8,(COLUMN()-COLUMN($J$9))*4,0,4,2),$C199),GQ$9,"")</f>
        <v/>
      </c>
      <c r="GR199" s="332" t="str">
        <f ca="1">IF(COUNTIF(OFFSET('別紙2-4(研修実施報告書)'!$I$8,(COLUMN()-COLUMN($J$9))*4,0,4,2),$C199),GR$9,"")</f>
        <v/>
      </c>
      <c r="GS199" s="332" t="str">
        <f ca="1">IF(COUNTIF(OFFSET('別紙2-4(研修実施報告書)'!$I$8,(COLUMN()-COLUMN($J$9))*4,0,4,2),$C199),GS$9,"")</f>
        <v/>
      </c>
      <c r="GT199" s="332" t="str">
        <f ca="1">IF(COUNTIF(OFFSET('別紙2-4(研修実施報告書)'!$I$8,(COLUMN()-COLUMN($J$9))*4,0,4,2),$C199),GT$9,"")</f>
        <v/>
      </c>
      <c r="GU199" s="332" t="str">
        <f ca="1">IF(COUNTIF(OFFSET('別紙2-4(研修実施報告書)'!$I$8,(COLUMN()-COLUMN($J$9))*4,0,4,2),$C199),GU$9,"")</f>
        <v/>
      </c>
      <c r="GV199" s="332" t="str">
        <f ca="1">IF(COUNTIF(OFFSET('別紙2-4(研修実施報告書)'!$I$8,(COLUMN()-COLUMN($J$9))*4,0,4,2),$C199),GV$9,"")</f>
        <v/>
      </c>
      <c r="GW199" s="332" t="str">
        <f ca="1">IF(COUNTIF(OFFSET('別紙2-4(研修実施報告書)'!$I$8,(COLUMN()-COLUMN($J$9))*4,0,4,2),$C199),GW$9,"")</f>
        <v/>
      </c>
      <c r="GX199" s="332" t="str">
        <f ca="1">IF(COUNTIF(OFFSET('別紙2-4(研修実施報告書)'!$I$8,(COLUMN()-COLUMN($J$9))*4,0,4,2),$C199),GX$9,"")</f>
        <v/>
      </c>
      <c r="GY199" s="332" t="str">
        <f ca="1">IF(COUNTIF(OFFSET('別紙2-4(研修実施報告書)'!$I$8,(COLUMN()-COLUMN($J$9))*4,0,4,2),$C199),GY$9,"")</f>
        <v/>
      </c>
      <c r="GZ199" s="332" t="str">
        <f ca="1">IF(COUNTIF(OFFSET('別紙2-4(研修実施報告書)'!$I$8,(COLUMN()-COLUMN($J$9))*4,0,4,2),$C199),GZ$9,"")</f>
        <v/>
      </c>
      <c r="HA199" s="332" t="str">
        <f ca="1">IF(COUNTIF(OFFSET('別紙2-4(研修実施報告書)'!$I$8,(COLUMN()-COLUMN($J$9))*4,0,4,2),$C199),HA$9,"")</f>
        <v/>
      </c>
      <c r="HB199" s="320"/>
    </row>
    <row r="200" spans="1:210" ht="18.75" customHeight="1">
      <c r="A200" s="325">
        <v>186</v>
      </c>
      <c r="B200" s="323" t="str">
        <f>IF(AND('別紙1-7(研修責任者教育担当者) '!E203="〇",'別紙1-7(研修責任者教育担当者) '!F203="〇"),"専任・兼任",IF('別紙1-7(研修責任者教育担当者) '!E203="〇","専任",IF('別紙1-7(研修責任者教育担当者) '!F203="〇","兼任","")))</f>
        <v/>
      </c>
      <c r="C200" s="324">
        <f>VLOOKUP(A200,'別紙1-7(研修責任者教育担当者) '!$B$18:$C$217,2,0)</f>
        <v>0</v>
      </c>
      <c r="D200" s="348" t="s">
        <v>175</v>
      </c>
      <c r="E200" s="349"/>
      <c r="F200" s="329" t="e">
        <f t="shared" si="6"/>
        <v>#DIV/0!</v>
      </c>
      <c r="G200" s="330" t="e">
        <f t="shared" ca="1" si="7"/>
        <v>#DIV/0!</v>
      </c>
      <c r="H200" s="318">
        <f t="shared" ca="1" si="8"/>
        <v>0</v>
      </c>
      <c r="I200" s="318"/>
      <c r="J200" s="332" t="str">
        <f ca="1">IF(COUNTIF(OFFSET('別紙2-4(研修実施報告書)'!$I$8,(COLUMN()-COLUMN($J$9))*4,0,4,2),$C200),J$9,"")</f>
        <v/>
      </c>
      <c r="K200" s="332" t="str">
        <f ca="1">IF(COUNTIF(OFFSET('別紙2-4(研修実施報告書)'!$I$8,(COLUMN()-COLUMN($J$9))*4,0,4,2),$C200),K$9,"")</f>
        <v/>
      </c>
      <c r="L200" s="332" t="str">
        <f ca="1">IF(COUNTIF(OFFSET('別紙2-4(研修実施報告書)'!$I$8,(COLUMN()-COLUMN($J$9))*4,0,4,2),$C200),L$9,"")</f>
        <v/>
      </c>
      <c r="M200" s="332" t="str">
        <f ca="1">IF(COUNTIF(OFFSET('別紙2-4(研修実施報告書)'!$I$8,(COLUMN()-COLUMN($J$9))*4,0,4,2),$C200),M$9,"")</f>
        <v/>
      </c>
      <c r="N200" s="332" t="str">
        <f ca="1">IF(COUNTIF(OFFSET('別紙2-4(研修実施報告書)'!$I$8,(COLUMN()-COLUMN($J$9))*4,0,4,2),$C200),N$9,"")</f>
        <v/>
      </c>
      <c r="O200" s="332" t="str">
        <f ca="1">IF(COUNTIF(OFFSET('別紙2-4(研修実施報告書)'!$I$8,(COLUMN()-COLUMN($J$9))*4,0,4,2),$C200),O$9,"")</f>
        <v/>
      </c>
      <c r="P200" s="332" t="str">
        <f ca="1">IF(COUNTIF(OFFSET('別紙2-4(研修実施報告書)'!$I$8,(COLUMN()-COLUMN($J$9))*4,0,4,2),$C200),P$9,"")</f>
        <v/>
      </c>
      <c r="Q200" s="332" t="str">
        <f ca="1">IF(COUNTIF(OFFSET('別紙2-4(研修実施報告書)'!$I$8,(COLUMN()-COLUMN($J$9))*4,0,4,2),$C200),Q$9,"")</f>
        <v/>
      </c>
      <c r="R200" s="332" t="str">
        <f ca="1">IF(COUNTIF(OFFSET('別紙2-4(研修実施報告書)'!$I$8,(COLUMN()-COLUMN($J$9))*4,0,4,2),$C200),R$9,"")</f>
        <v/>
      </c>
      <c r="S200" s="332" t="str">
        <f ca="1">IF(COUNTIF(OFFSET('別紙2-4(研修実施報告書)'!$I$8,(COLUMN()-COLUMN($J$9))*4,0,4,2),$C200),S$9,"")</f>
        <v/>
      </c>
      <c r="T200" s="332" t="str">
        <f ca="1">IF(COUNTIF(OFFSET('別紙2-4(研修実施報告書)'!$I$8,(COLUMN()-COLUMN($J$9))*4,0,4,2),$C200),T$9,"")</f>
        <v/>
      </c>
      <c r="U200" s="332" t="str">
        <f ca="1">IF(COUNTIF(OFFSET('別紙2-4(研修実施報告書)'!$I$8,(COLUMN()-COLUMN($J$9))*4,0,4,2),$C200),U$9,"")</f>
        <v/>
      </c>
      <c r="V200" s="332" t="str">
        <f ca="1">IF(COUNTIF(OFFSET('別紙2-4(研修実施報告書)'!$I$8,(COLUMN()-COLUMN($J$9))*4,0,4,2),$C200),V$9,"")</f>
        <v/>
      </c>
      <c r="W200" s="332" t="str">
        <f ca="1">IF(COUNTIF(OFFSET('別紙2-4(研修実施報告書)'!$I$8,(COLUMN()-COLUMN($J$9))*4,0,4,2),$C200),W$9,"")</f>
        <v/>
      </c>
      <c r="X200" s="332" t="str">
        <f ca="1">IF(COUNTIF(OFFSET('別紙2-4(研修実施報告書)'!$I$8,(COLUMN()-COLUMN($J$9))*4,0,4,2),$C200),X$9,"")</f>
        <v/>
      </c>
      <c r="Y200" s="332" t="str">
        <f ca="1">IF(COUNTIF(OFFSET('別紙2-4(研修実施報告書)'!$I$8,(COLUMN()-COLUMN($J$9))*4,0,4,2),$C200),Y$9,"")</f>
        <v/>
      </c>
      <c r="Z200" s="332" t="str">
        <f ca="1">IF(COUNTIF(OFFSET('別紙2-4(研修実施報告書)'!$I$8,(COLUMN()-COLUMN($J$9))*4,0,4,2),$C200),Z$9,"")</f>
        <v/>
      </c>
      <c r="AA200" s="332" t="str">
        <f ca="1">IF(COUNTIF(OFFSET('別紙2-4(研修実施報告書)'!$I$8,(COLUMN()-COLUMN($J$9))*4,0,4,2),$C200),AA$9,"")</f>
        <v/>
      </c>
      <c r="AB200" s="332" t="str">
        <f ca="1">IF(COUNTIF(OFFSET('別紙2-4(研修実施報告書)'!$I$8,(COLUMN()-COLUMN($J$9))*4,0,4,2),$C200),AB$9,"")</f>
        <v/>
      </c>
      <c r="AC200" s="332" t="str">
        <f ca="1">IF(COUNTIF(OFFSET('別紙2-4(研修実施報告書)'!$I$8,(COLUMN()-COLUMN($J$9))*4,0,4,2),$C200),AC$9,"")</f>
        <v/>
      </c>
      <c r="AD200" s="332" t="str">
        <f ca="1">IF(COUNTIF(OFFSET('別紙2-4(研修実施報告書)'!$I$8,(COLUMN()-COLUMN($J$9))*4,0,4,2),$C200),AD$9,"")</f>
        <v/>
      </c>
      <c r="AE200" s="332" t="str">
        <f ca="1">IF(COUNTIF(OFFSET('別紙2-4(研修実施報告書)'!$I$8,(COLUMN()-COLUMN($J$9))*4,0,4,2),$C200),AE$9,"")</f>
        <v/>
      </c>
      <c r="AF200" s="332" t="str">
        <f ca="1">IF(COUNTIF(OFFSET('別紙2-4(研修実施報告書)'!$I$8,(COLUMN()-COLUMN($J$9))*4,0,4,2),$C200),AF$9,"")</f>
        <v/>
      </c>
      <c r="AG200" s="332" t="str">
        <f ca="1">IF(COUNTIF(OFFSET('別紙2-4(研修実施報告書)'!$I$8,(COLUMN()-COLUMN($J$9))*4,0,4,2),$C200),AG$9,"")</f>
        <v/>
      </c>
      <c r="AH200" s="332" t="str">
        <f ca="1">IF(COUNTIF(OFFSET('別紙2-4(研修実施報告書)'!$I$8,(COLUMN()-COLUMN($J$9))*4,0,4,2),$C200),AH$9,"")</f>
        <v/>
      </c>
      <c r="AI200" s="332" t="str">
        <f ca="1">IF(COUNTIF(OFFSET('別紙2-4(研修実施報告書)'!$I$8,(COLUMN()-COLUMN($J$9))*4,0,4,2),$C200),AI$9,"")</f>
        <v/>
      </c>
      <c r="AJ200" s="332" t="str">
        <f ca="1">IF(COUNTIF(OFFSET('別紙2-4(研修実施報告書)'!$I$8,(COLUMN()-COLUMN($J$9))*4,0,4,2),$C200),AJ$9,"")</f>
        <v/>
      </c>
      <c r="AK200" s="332" t="str">
        <f ca="1">IF(COUNTIF(OFFSET('別紙2-4(研修実施報告書)'!$I$8,(COLUMN()-COLUMN($J$9))*4,0,4,2),$C200),AK$9,"")</f>
        <v/>
      </c>
      <c r="AL200" s="332" t="str">
        <f ca="1">IF(COUNTIF(OFFSET('別紙2-4(研修実施報告書)'!$I$8,(COLUMN()-COLUMN($J$9))*4,0,4,2),$C200),AL$9,"")</f>
        <v/>
      </c>
      <c r="AM200" s="332" t="str">
        <f ca="1">IF(COUNTIF(OFFSET('別紙2-4(研修実施報告書)'!$I$8,(COLUMN()-COLUMN($J$9))*4,0,4,2),$C200),AM$9,"")</f>
        <v/>
      </c>
      <c r="AN200" s="332" t="str">
        <f ca="1">IF(COUNTIF(OFFSET('別紙2-4(研修実施報告書)'!$I$8,(COLUMN()-COLUMN($J$9))*4,0,4,2),$C200),AN$9,"")</f>
        <v/>
      </c>
      <c r="AO200" s="332" t="str">
        <f ca="1">IF(COUNTIF(OFFSET('別紙2-4(研修実施報告書)'!$I$8,(COLUMN()-COLUMN($J$9))*4,0,4,2),$C200),AO$9,"")</f>
        <v/>
      </c>
      <c r="AP200" s="332" t="str">
        <f ca="1">IF(COUNTIF(OFFSET('別紙2-4(研修実施報告書)'!$I$8,(COLUMN()-COLUMN($J$9))*4,0,4,2),$C200),AP$9,"")</f>
        <v/>
      </c>
      <c r="AQ200" s="332" t="str">
        <f ca="1">IF(COUNTIF(OFFSET('別紙2-4(研修実施報告書)'!$I$8,(COLUMN()-COLUMN($J$9))*4,0,4,2),$C200),AQ$9,"")</f>
        <v/>
      </c>
      <c r="AR200" s="332" t="str">
        <f ca="1">IF(COUNTIF(OFFSET('別紙2-4(研修実施報告書)'!$I$8,(COLUMN()-COLUMN($J$9))*4,0,4,2),$C200),AR$9,"")</f>
        <v/>
      </c>
      <c r="AS200" s="332" t="str">
        <f ca="1">IF(COUNTIF(OFFSET('別紙2-4(研修実施報告書)'!$I$8,(COLUMN()-COLUMN($J$9))*4,0,4,2),$C200),AS$9,"")</f>
        <v/>
      </c>
      <c r="AT200" s="332" t="str">
        <f ca="1">IF(COUNTIF(OFFSET('別紙2-4(研修実施報告書)'!$I$8,(COLUMN()-COLUMN($J$9))*4,0,4,2),$C200),AT$9,"")</f>
        <v/>
      </c>
      <c r="AU200" s="332" t="str">
        <f ca="1">IF(COUNTIF(OFFSET('別紙2-4(研修実施報告書)'!$I$8,(COLUMN()-COLUMN($J$9))*4,0,4,2),$C200),AU$9,"")</f>
        <v/>
      </c>
      <c r="AV200" s="332" t="str">
        <f ca="1">IF(COUNTIF(OFFSET('別紙2-4(研修実施報告書)'!$I$8,(COLUMN()-COLUMN($J$9))*4,0,4,2),$C200),AV$9,"")</f>
        <v/>
      </c>
      <c r="AW200" s="332" t="str">
        <f ca="1">IF(COUNTIF(OFFSET('別紙2-4(研修実施報告書)'!$I$8,(COLUMN()-COLUMN($J$9))*4,0,4,2),$C200),AW$9,"")</f>
        <v/>
      </c>
      <c r="AX200" s="332" t="str">
        <f ca="1">IF(COUNTIF(OFFSET('別紙2-4(研修実施報告書)'!$I$8,(COLUMN()-COLUMN($J$9))*4,0,4,2),$C200),AX$9,"")</f>
        <v/>
      </c>
      <c r="AY200" s="332" t="str">
        <f ca="1">IF(COUNTIF(OFFSET('別紙2-4(研修実施報告書)'!$I$8,(COLUMN()-COLUMN($J$9))*4,0,4,2),$C200),AY$9,"")</f>
        <v/>
      </c>
      <c r="AZ200" s="332" t="str">
        <f ca="1">IF(COUNTIF(OFFSET('別紙2-4(研修実施報告書)'!$I$8,(COLUMN()-COLUMN($J$9))*4,0,4,2),$C200),AZ$9,"")</f>
        <v/>
      </c>
      <c r="BA200" s="332" t="str">
        <f ca="1">IF(COUNTIF(OFFSET('別紙2-4(研修実施報告書)'!$I$8,(COLUMN()-COLUMN($J$9))*4,0,4,2),$C200),BA$9,"")</f>
        <v/>
      </c>
      <c r="BB200" s="332" t="str">
        <f ca="1">IF(COUNTIF(OFFSET('別紙2-4(研修実施報告書)'!$I$8,(COLUMN()-COLUMN($J$9))*4,0,4,2),$C200),BB$9,"")</f>
        <v/>
      </c>
      <c r="BC200" s="332" t="str">
        <f ca="1">IF(COUNTIF(OFFSET('別紙2-4(研修実施報告書)'!$I$8,(COLUMN()-COLUMN($J$9))*4,0,4,2),$C200),BC$9,"")</f>
        <v/>
      </c>
      <c r="BD200" s="332" t="str">
        <f ca="1">IF(COUNTIF(OFFSET('別紙2-4(研修実施報告書)'!$I$8,(COLUMN()-COLUMN($J$9))*4,0,4,2),$C200),BD$9,"")</f>
        <v/>
      </c>
      <c r="BE200" s="332" t="str">
        <f ca="1">IF(COUNTIF(OFFSET('別紙2-4(研修実施報告書)'!$I$8,(COLUMN()-COLUMN($J$9))*4,0,4,2),$C200),BE$9,"")</f>
        <v/>
      </c>
      <c r="BF200" s="332" t="str">
        <f ca="1">IF(COUNTIF(OFFSET('別紙2-4(研修実施報告書)'!$I$8,(COLUMN()-COLUMN($J$9))*4,0,4,2),$C200),BF$9,"")</f>
        <v/>
      </c>
      <c r="BG200" s="332" t="str">
        <f ca="1">IF(COUNTIF(OFFSET('別紙2-4(研修実施報告書)'!$I$8,(COLUMN()-COLUMN($J$9))*4,0,4,2),$C200),BG$9,"")</f>
        <v/>
      </c>
      <c r="BH200" s="332" t="str">
        <f ca="1">IF(COUNTIF(OFFSET('別紙2-4(研修実施報告書)'!$I$8,(COLUMN()-COLUMN($J$9))*4,0,4,2),$C200),BH$9,"")</f>
        <v/>
      </c>
      <c r="BI200" s="332" t="str">
        <f ca="1">IF(COUNTIF(OFFSET('別紙2-4(研修実施報告書)'!$I$8,(COLUMN()-COLUMN($J$9))*4,0,4,2),$C200),BI$9,"")</f>
        <v/>
      </c>
      <c r="BJ200" s="332" t="str">
        <f ca="1">IF(COUNTIF(OFFSET('別紙2-4(研修実施報告書)'!$I$8,(COLUMN()-COLUMN($J$9))*4,0,4,2),$C200),BJ$9,"")</f>
        <v/>
      </c>
      <c r="BK200" s="332" t="str">
        <f ca="1">IF(COUNTIF(OFFSET('別紙2-4(研修実施報告書)'!$I$8,(COLUMN()-COLUMN($J$9))*4,0,4,2),$C200),BK$9,"")</f>
        <v/>
      </c>
      <c r="BL200" s="332" t="str">
        <f ca="1">IF(COUNTIF(OFFSET('別紙2-4(研修実施報告書)'!$I$8,(COLUMN()-COLUMN($J$9))*4,0,4,2),$C200),BL$9,"")</f>
        <v/>
      </c>
      <c r="BM200" s="332" t="str">
        <f ca="1">IF(COUNTIF(OFFSET('別紙2-4(研修実施報告書)'!$I$8,(COLUMN()-COLUMN($J$9))*4,0,4,2),$C200),BM$9,"")</f>
        <v/>
      </c>
      <c r="BN200" s="332" t="str">
        <f ca="1">IF(COUNTIF(OFFSET('別紙2-4(研修実施報告書)'!$I$8,(COLUMN()-COLUMN($J$9))*4,0,4,2),$C200),BN$9,"")</f>
        <v/>
      </c>
      <c r="BO200" s="332" t="str">
        <f ca="1">IF(COUNTIF(OFFSET('別紙2-4(研修実施報告書)'!$I$8,(COLUMN()-COLUMN($J$9))*4,0,4,2),$C200),BO$9,"")</f>
        <v/>
      </c>
      <c r="BP200" s="332" t="str">
        <f ca="1">IF(COUNTIF(OFFSET('別紙2-4(研修実施報告書)'!$I$8,(COLUMN()-COLUMN($J$9))*4,0,4,2),$C200),BP$9,"")</f>
        <v/>
      </c>
      <c r="BQ200" s="332" t="str">
        <f ca="1">IF(COUNTIF(OFFSET('別紙2-4(研修実施報告書)'!$I$8,(COLUMN()-COLUMN($J$9))*4,0,4,2),$C200),BQ$9,"")</f>
        <v/>
      </c>
      <c r="BR200" s="332" t="str">
        <f ca="1">IF(COUNTIF(OFFSET('別紙2-4(研修実施報告書)'!$I$8,(COLUMN()-COLUMN($J$9))*4,0,4,2),$C200),BR$9,"")</f>
        <v/>
      </c>
      <c r="BS200" s="332" t="str">
        <f ca="1">IF(COUNTIF(OFFSET('別紙2-4(研修実施報告書)'!$I$8,(COLUMN()-COLUMN($J$9))*4,0,4,2),$C200),BS$9,"")</f>
        <v/>
      </c>
      <c r="BT200" s="332" t="str">
        <f ca="1">IF(COUNTIF(OFFSET('別紙2-4(研修実施報告書)'!$I$8,(COLUMN()-COLUMN($J$9))*4,0,4,2),$C200),BT$9,"")</f>
        <v/>
      </c>
      <c r="BU200" s="332" t="str">
        <f ca="1">IF(COUNTIF(OFFSET('別紙2-4(研修実施報告書)'!$I$8,(COLUMN()-COLUMN($J$9))*4,0,4,2),$C200),BU$9,"")</f>
        <v/>
      </c>
      <c r="BV200" s="332" t="str">
        <f ca="1">IF(COUNTIF(OFFSET('別紙2-4(研修実施報告書)'!$I$8,(COLUMN()-COLUMN($J$9))*4,0,4,2),$C200),BV$9,"")</f>
        <v/>
      </c>
      <c r="BW200" s="332" t="str">
        <f ca="1">IF(COUNTIF(OFFSET('別紙2-4(研修実施報告書)'!$I$8,(COLUMN()-COLUMN($J$9))*4,0,4,2),$C200),BW$9,"")</f>
        <v/>
      </c>
      <c r="BX200" s="332" t="str">
        <f ca="1">IF(COUNTIF(OFFSET('別紙2-4(研修実施報告書)'!$I$8,(COLUMN()-COLUMN($J$9))*4,0,4,2),$C200),BX$9,"")</f>
        <v/>
      </c>
      <c r="BY200" s="332" t="str">
        <f ca="1">IF(COUNTIF(OFFSET('別紙2-4(研修実施報告書)'!$I$8,(COLUMN()-COLUMN($J$9))*4,0,4,2),$C200),BY$9,"")</f>
        <v/>
      </c>
      <c r="BZ200" s="332" t="str">
        <f ca="1">IF(COUNTIF(OFFSET('別紙2-4(研修実施報告書)'!$I$8,(COLUMN()-COLUMN($J$9))*4,0,4,2),$C200),BZ$9,"")</f>
        <v/>
      </c>
      <c r="CA200" s="332" t="str">
        <f ca="1">IF(COUNTIF(OFFSET('別紙2-4(研修実施報告書)'!$I$8,(COLUMN()-COLUMN($J$9))*4,0,4,2),$C200),CA$9,"")</f>
        <v/>
      </c>
      <c r="CB200" s="332" t="str">
        <f ca="1">IF(COUNTIF(OFFSET('別紙2-4(研修実施報告書)'!$I$8,(COLUMN()-COLUMN($J$9))*4,0,4,2),$C200),CB$9,"")</f>
        <v/>
      </c>
      <c r="CC200" s="332" t="str">
        <f ca="1">IF(COUNTIF(OFFSET('別紙2-4(研修実施報告書)'!$I$8,(COLUMN()-COLUMN($J$9))*4,0,4,2),$C200),CC$9,"")</f>
        <v/>
      </c>
      <c r="CD200" s="332" t="str">
        <f ca="1">IF(COUNTIF(OFFSET('別紙2-4(研修実施報告書)'!$I$8,(COLUMN()-COLUMN($J$9))*4,0,4,2),$C200),CD$9,"")</f>
        <v/>
      </c>
      <c r="CE200" s="332" t="str">
        <f ca="1">IF(COUNTIF(OFFSET('別紙2-4(研修実施報告書)'!$I$8,(COLUMN()-COLUMN($J$9))*4,0,4,2),$C200),CE$9,"")</f>
        <v/>
      </c>
      <c r="CF200" s="332" t="str">
        <f ca="1">IF(COUNTIF(OFFSET('別紙2-4(研修実施報告書)'!$I$8,(COLUMN()-COLUMN($J$9))*4,0,4,2),$C200),CF$9,"")</f>
        <v/>
      </c>
      <c r="CG200" s="332" t="str">
        <f ca="1">IF(COUNTIF(OFFSET('別紙2-4(研修実施報告書)'!$I$8,(COLUMN()-COLUMN($J$9))*4,0,4,2),$C200),CG$9,"")</f>
        <v/>
      </c>
      <c r="CH200" s="332" t="str">
        <f ca="1">IF(COUNTIF(OFFSET('別紙2-4(研修実施報告書)'!$I$8,(COLUMN()-COLUMN($J$9))*4,0,4,2),$C200),CH$9,"")</f>
        <v/>
      </c>
      <c r="CI200" s="332" t="str">
        <f ca="1">IF(COUNTIF(OFFSET('別紙2-4(研修実施報告書)'!$I$8,(COLUMN()-COLUMN($J$9))*4,0,4,2),$C200),CI$9,"")</f>
        <v/>
      </c>
      <c r="CJ200" s="332" t="str">
        <f ca="1">IF(COUNTIF(OFFSET('別紙2-4(研修実施報告書)'!$I$8,(COLUMN()-COLUMN($J$9))*4,0,4,2),$C200),CJ$9,"")</f>
        <v/>
      </c>
      <c r="CK200" s="332" t="str">
        <f ca="1">IF(COUNTIF(OFFSET('別紙2-4(研修実施報告書)'!$I$8,(COLUMN()-COLUMN($J$9))*4,0,4,2),$C200),CK$9,"")</f>
        <v/>
      </c>
      <c r="CL200" s="332" t="str">
        <f ca="1">IF(COUNTIF(OFFSET('別紙2-4(研修実施報告書)'!$I$8,(COLUMN()-COLUMN($J$9))*4,0,4,2),$C200),CL$9,"")</f>
        <v/>
      </c>
      <c r="CM200" s="332" t="str">
        <f ca="1">IF(COUNTIF(OFFSET('別紙2-4(研修実施報告書)'!$I$8,(COLUMN()-COLUMN($J$9))*4,0,4,2),$C200),CM$9,"")</f>
        <v/>
      </c>
      <c r="CN200" s="332" t="str">
        <f ca="1">IF(COUNTIF(OFFSET('別紙2-4(研修実施報告書)'!$I$8,(COLUMN()-COLUMN($J$9))*4,0,4,2),$C200),CN$9,"")</f>
        <v/>
      </c>
      <c r="CO200" s="332" t="str">
        <f ca="1">IF(COUNTIF(OFFSET('別紙2-4(研修実施報告書)'!$I$8,(COLUMN()-COLUMN($J$9))*4,0,4,2),$C200),CO$9,"")</f>
        <v/>
      </c>
      <c r="CP200" s="332" t="str">
        <f ca="1">IF(COUNTIF(OFFSET('別紙2-4(研修実施報告書)'!$I$8,(COLUMN()-COLUMN($J$9))*4,0,4,2),$C200),CP$9,"")</f>
        <v/>
      </c>
      <c r="CQ200" s="332" t="str">
        <f ca="1">IF(COUNTIF(OFFSET('別紙2-4(研修実施報告書)'!$I$8,(COLUMN()-COLUMN($J$9))*4,0,4,2),$C200),CQ$9,"")</f>
        <v/>
      </c>
      <c r="CR200" s="332" t="str">
        <f ca="1">IF(COUNTIF(OFFSET('別紙2-4(研修実施報告書)'!$I$8,(COLUMN()-COLUMN($J$9))*4,0,4,2),$C200),CR$9,"")</f>
        <v/>
      </c>
      <c r="CS200" s="332" t="str">
        <f ca="1">IF(COUNTIF(OFFSET('別紙2-4(研修実施報告書)'!$I$8,(COLUMN()-COLUMN($J$9))*4,0,4,2),$C200),CS$9,"")</f>
        <v/>
      </c>
      <c r="CT200" s="332" t="str">
        <f ca="1">IF(COUNTIF(OFFSET('別紙2-4(研修実施報告書)'!$I$8,(COLUMN()-COLUMN($J$9))*4,0,4,2),$C200),CT$9,"")</f>
        <v/>
      </c>
      <c r="CU200" s="332" t="str">
        <f ca="1">IF(COUNTIF(OFFSET('別紙2-4(研修実施報告書)'!$I$8,(COLUMN()-COLUMN($J$9))*4,0,4,2),$C200),CU$9,"")</f>
        <v/>
      </c>
      <c r="CV200" s="332" t="str">
        <f ca="1">IF(COUNTIF(OFFSET('別紙2-4(研修実施報告書)'!$I$8,(COLUMN()-COLUMN($J$9))*4,0,4,2),$C200),CV$9,"")</f>
        <v/>
      </c>
      <c r="CW200" s="332" t="str">
        <f ca="1">IF(COUNTIF(OFFSET('別紙2-4(研修実施報告書)'!$I$8,(COLUMN()-COLUMN($J$9))*4,0,4,2),$C200),CW$9,"")</f>
        <v/>
      </c>
      <c r="CX200" s="332" t="str">
        <f ca="1">IF(COUNTIF(OFFSET('別紙2-4(研修実施報告書)'!$I$8,(COLUMN()-COLUMN($J$9))*4,0,4,2),$C200),CX$9,"")</f>
        <v/>
      </c>
      <c r="CY200" s="332" t="str">
        <f ca="1">IF(COUNTIF(OFFSET('別紙2-4(研修実施報告書)'!$I$8,(COLUMN()-COLUMN($J$9))*4,0,4,2),$C200),CY$9,"")</f>
        <v/>
      </c>
      <c r="CZ200" s="332" t="str">
        <f ca="1">IF(COUNTIF(OFFSET('別紙2-4(研修実施報告書)'!$I$8,(COLUMN()-COLUMN($J$9))*4,0,4,2),$C200),CZ$9,"")</f>
        <v/>
      </c>
      <c r="DA200" s="332" t="str">
        <f ca="1">IF(COUNTIF(OFFSET('別紙2-4(研修実施報告書)'!$I$8,(COLUMN()-COLUMN($J$9))*4,0,4,2),$C200),DA$9,"")</f>
        <v/>
      </c>
      <c r="DB200" s="332" t="str">
        <f ca="1">IF(COUNTIF(OFFSET('別紙2-4(研修実施報告書)'!$I$8,(COLUMN()-COLUMN($J$9))*4,0,4,2),$C200),DB$9,"")</f>
        <v/>
      </c>
      <c r="DC200" s="332" t="str">
        <f ca="1">IF(COUNTIF(OFFSET('別紙2-4(研修実施報告書)'!$I$8,(COLUMN()-COLUMN($J$9))*4,0,4,2),$C200),DC$9,"")</f>
        <v/>
      </c>
      <c r="DD200" s="332" t="str">
        <f ca="1">IF(COUNTIF(OFFSET('別紙2-4(研修実施報告書)'!$I$8,(COLUMN()-COLUMN($J$9))*4,0,4,2),$C200),DD$9,"")</f>
        <v/>
      </c>
      <c r="DE200" s="332" t="str">
        <f ca="1">IF(COUNTIF(OFFSET('別紙2-4(研修実施報告書)'!$I$8,(COLUMN()-COLUMN($J$9))*4,0,4,2),$C200),DE$9,"")</f>
        <v/>
      </c>
      <c r="DF200" s="332" t="str">
        <f ca="1">IF(COUNTIF(OFFSET('別紙2-4(研修実施報告書)'!$I$8,(COLUMN()-COLUMN($J$9))*4,0,4,2),$C200),DF$9,"")</f>
        <v/>
      </c>
      <c r="DG200" s="332" t="str">
        <f ca="1">IF(COUNTIF(OFFSET('別紙2-4(研修実施報告書)'!$I$8,(COLUMN()-COLUMN($J$9))*4,0,4,2),$C200),DG$9,"")</f>
        <v/>
      </c>
      <c r="DH200" s="332" t="str">
        <f ca="1">IF(COUNTIF(OFFSET('別紙2-4(研修実施報告書)'!$I$8,(COLUMN()-COLUMN($J$9))*4,0,4,2),$C200),DH$9,"")</f>
        <v/>
      </c>
      <c r="DI200" s="332" t="str">
        <f ca="1">IF(COUNTIF(OFFSET('別紙2-4(研修実施報告書)'!$I$8,(COLUMN()-COLUMN($J$9))*4,0,4,2),$C200),DI$9,"")</f>
        <v/>
      </c>
      <c r="DJ200" s="332" t="str">
        <f ca="1">IF(COUNTIF(OFFSET('別紙2-4(研修実施報告書)'!$I$8,(COLUMN()-COLUMN($J$9))*4,0,4,2),$C200),DJ$9,"")</f>
        <v/>
      </c>
      <c r="DK200" s="332" t="str">
        <f ca="1">IF(COUNTIF(OFFSET('別紙2-4(研修実施報告書)'!$I$8,(COLUMN()-COLUMN($J$9))*4,0,4,2),$C200),DK$9,"")</f>
        <v/>
      </c>
      <c r="DL200" s="332" t="str">
        <f ca="1">IF(COUNTIF(OFFSET('別紙2-4(研修実施報告書)'!$I$8,(COLUMN()-COLUMN($J$9))*4,0,4,2),$C200),DL$9,"")</f>
        <v/>
      </c>
      <c r="DM200" s="332" t="str">
        <f ca="1">IF(COUNTIF(OFFSET('別紙2-4(研修実施報告書)'!$I$8,(COLUMN()-COLUMN($J$9))*4,0,4,2),$C200),DM$9,"")</f>
        <v/>
      </c>
      <c r="DN200" s="332" t="str">
        <f ca="1">IF(COUNTIF(OFFSET('別紙2-4(研修実施報告書)'!$I$8,(COLUMN()-COLUMN($J$9))*4,0,4,2),$C200),DN$9,"")</f>
        <v/>
      </c>
      <c r="DO200" s="332" t="str">
        <f ca="1">IF(COUNTIF(OFFSET('別紙2-4(研修実施報告書)'!$I$8,(COLUMN()-COLUMN($J$9))*4,0,4,2),$C200),DO$9,"")</f>
        <v/>
      </c>
      <c r="DP200" s="332" t="str">
        <f ca="1">IF(COUNTIF(OFFSET('別紙2-4(研修実施報告書)'!$I$8,(COLUMN()-COLUMN($J$9))*4,0,4,2),$C200),DP$9,"")</f>
        <v/>
      </c>
      <c r="DQ200" s="332" t="str">
        <f ca="1">IF(COUNTIF(OFFSET('別紙2-4(研修実施報告書)'!$I$8,(COLUMN()-COLUMN($J$9))*4,0,4,2),$C200),DQ$9,"")</f>
        <v/>
      </c>
      <c r="DR200" s="332" t="str">
        <f ca="1">IF(COUNTIF(OFFSET('別紙2-4(研修実施報告書)'!$I$8,(COLUMN()-COLUMN($J$9))*4,0,4,2),$C200),DR$9,"")</f>
        <v/>
      </c>
      <c r="DS200" s="332" t="str">
        <f ca="1">IF(COUNTIF(OFFSET('別紙2-4(研修実施報告書)'!$I$8,(COLUMN()-COLUMN($J$9))*4,0,4,2),$C200),DS$9,"")</f>
        <v/>
      </c>
      <c r="DT200" s="332" t="str">
        <f ca="1">IF(COUNTIF(OFFSET('別紙2-4(研修実施報告書)'!$I$8,(COLUMN()-COLUMN($J$9))*4,0,4,2),$C200),DT$9,"")</f>
        <v/>
      </c>
      <c r="DU200" s="332" t="str">
        <f ca="1">IF(COUNTIF(OFFSET('別紙2-4(研修実施報告書)'!$I$8,(COLUMN()-COLUMN($J$9))*4,0,4,2),$C200),DU$9,"")</f>
        <v/>
      </c>
      <c r="DV200" s="332" t="str">
        <f ca="1">IF(COUNTIF(OFFSET('別紙2-4(研修実施報告書)'!$I$8,(COLUMN()-COLUMN($J$9))*4,0,4,2),$C200),DV$9,"")</f>
        <v/>
      </c>
      <c r="DW200" s="332" t="str">
        <f ca="1">IF(COUNTIF(OFFSET('別紙2-4(研修実施報告書)'!$I$8,(COLUMN()-COLUMN($J$9))*4,0,4,2),$C200),DW$9,"")</f>
        <v/>
      </c>
      <c r="DX200" s="332" t="str">
        <f ca="1">IF(COUNTIF(OFFSET('別紙2-4(研修実施報告書)'!$I$8,(COLUMN()-COLUMN($J$9))*4,0,4,2),$C200),DX$9,"")</f>
        <v/>
      </c>
      <c r="DY200" s="332" t="str">
        <f ca="1">IF(COUNTIF(OFFSET('別紙2-4(研修実施報告書)'!$I$8,(COLUMN()-COLUMN($J$9))*4,0,4,2),$C200),DY$9,"")</f>
        <v/>
      </c>
      <c r="DZ200" s="332" t="str">
        <f ca="1">IF(COUNTIF(OFFSET('別紙2-4(研修実施報告書)'!$I$8,(COLUMN()-COLUMN($J$9))*4,0,4,2),$C200),DZ$9,"")</f>
        <v/>
      </c>
      <c r="EA200" s="332" t="str">
        <f ca="1">IF(COUNTIF(OFFSET('別紙2-4(研修実施報告書)'!$I$8,(COLUMN()-COLUMN($J$9))*4,0,4,2),$C200),EA$9,"")</f>
        <v/>
      </c>
      <c r="EB200" s="332" t="str">
        <f ca="1">IF(COUNTIF(OFFSET('別紙2-4(研修実施報告書)'!$I$8,(COLUMN()-COLUMN($J$9))*4,0,4,2),$C200),EB$9,"")</f>
        <v/>
      </c>
      <c r="EC200" s="332" t="str">
        <f ca="1">IF(COUNTIF(OFFSET('別紙2-4(研修実施報告書)'!$I$8,(COLUMN()-COLUMN($J$9))*4,0,4,2),$C200),EC$9,"")</f>
        <v/>
      </c>
      <c r="ED200" s="332" t="str">
        <f ca="1">IF(COUNTIF(OFFSET('別紙2-4(研修実施報告書)'!$I$8,(COLUMN()-COLUMN($J$9))*4,0,4,2),$C200),ED$9,"")</f>
        <v/>
      </c>
      <c r="EE200" s="332" t="str">
        <f ca="1">IF(COUNTIF(OFFSET('別紙2-4(研修実施報告書)'!$I$8,(COLUMN()-COLUMN($J$9))*4,0,4,2),$C200),EE$9,"")</f>
        <v/>
      </c>
      <c r="EF200" s="332" t="str">
        <f ca="1">IF(COUNTIF(OFFSET('別紙2-4(研修実施報告書)'!$I$8,(COLUMN()-COLUMN($J$9))*4,0,4,2),$C200),EF$9,"")</f>
        <v/>
      </c>
      <c r="EG200" s="332" t="str">
        <f ca="1">IF(COUNTIF(OFFSET('別紙2-4(研修実施報告書)'!$I$8,(COLUMN()-COLUMN($J$9))*4,0,4,2),$C200),EG$9,"")</f>
        <v/>
      </c>
      <c r="EH200" s="332" t="str">
        <f ca="1">IF(COUNTIF(OFFSET('別紙2-4(研修実施報告書)'!$I$8,(COLUMN()-COLUMN($J$9))*4,0,4,2),$C200),EH$9,"")</f>
        <v/>
      </c>
      <c r="EI200" s="332" t="str">
        <f ca="1">IF(COUNTIF(OFFSET('別紙2-4(研修実施報告書)'!$I$8,(COLUMN()-COLUMN($J$9))*4,0,4,2),$C200),EI$9,"")</f>
        <v/>
      </c>
      <c r="EJ200" s="332" t="str">
        <f ca="1">IF(COUNTIF(OFFSET('別紙2-4(研修実施報告書)'!$I$8,(COLUMN()-COLUMN($J$9))*4,0,4,2),$C200),EJ$9,"")</f>
        <v/>
      </c>
      <c r="EK200" s="332" t="str">
        <f ca="1">IF(COUNTIF(OFFSET('別紙2-4(研修実施報告書)'!$I$8,(COLUMN()-COLUMN($J$9))*4,0,4,2),$C200),EK$9,"")</f>
        <v/>
      </c>
      <c r="EL200" s="332" t="str">
        <f ca="1">IF(COUNTIF(OFFSET('別紙2-4(研修実施報告書)'!$I$8,(COLUMN()-COLUMN($J$9))*4,0,4,2),$C200),EL$9,"")</f>
        <v/>
      </c>
      <c r="EM200" s="332" t="str">
        <f ca="1">IF(COUNTIF(OFFSET('別紙2-4(研修実施報告書)'!$I$8,(COLUMN()-COLUMN($J$9))*4,0,4,2),$C200),EM$9,"")</f>
        <v/>
      </c>
      <c r="EN200" s="332" t="str">
        <f ca="1">IF(COUNTIF(OFFSET('別紙2-4(研修実施報告書)'!$I$8,(COLUMN()-COLUMN($J$9))*4,0,4,2),$C200),EN$9,"")</f>
        <v/>
      </c>
      <c r="EO200" s="332" t="str">
        <f ca="1">IF(COUNTIF(OFFSET('別紙2-4(研修実施報告書)'!$I$8,(COLUMN()-COLUMN($J$9))*4,0,4,2),$C200),EO$9,"")</f>
        <v/>
      </c>
      <c r="EP200" s="332" t="str">
        <f ca="1">IF(COUNTIF(OFFSET('別紙2-4(研修実施報告書)'!$I$8,(COLUMN()-COLUMN($J$9))*4,0,4,2),$C200),EP$9,"")</f>
        <v/>
      </c>
      <c r="EQ200" s="332" t="str">
        <f ca="1">IF(COUNTIF(OFFSET('別紙2-4(研修実施報告書)'!$I$8,(COLUMN()-COLUMN($J$9))*4,0,4,2),$C200),EQ$9,"")</f>
        <v/>
      </c>
      <c r="ER200" s="332" t="str">
        <f ca="1">IF(COUNTIF(OFFSET('別紙2-4(研修実施報告書)'!$I$8,(COLUMN()-COLUMN($J$9))*4,0,4,2),$C200),ER$9,"")</f>
        <v/>
      </c>
      <c r="ES200" s="332" t="str">
        <f ca="1">IF(COUNTIF(OFFSET('別紙2-4(研修実施報告書)'!$I$8,(COLUMN()-COLUMN($J$9))*4,0,4,2),$C200),ES$9,"")</f>
        <v/>
      </c>
      <c r="ET200" s="332" t="str">
        <f ca="1">IF(COUNTIF(OFFSET('別紙2-4(研修実施報告書)'!$I$8,(COLUMN()-COLUMN($J$9))*4,0,4,2),$C200),ET$9,"")</f>
        <v/>
      </c>
      <c r="EU200" s="332" t="str">
        <f ca="1">IF(COUNTIF(OFFSET('別紙2-4(研修実施報告書)'!$I$8,(COLUMN()-COLUMN($J$9))*4,0,4,2),$C200),EU$9,"")</f>
        <v/>
      </c>
      <c r="EV200" s="332" t="str">
        <f ca="1">IF(COUNTIF(OFFSET('別紙2-4(研修実施報告書)'!$I$8,(COLUMN()-COLUMN($J$9))*4,0,4,2),$C200),EV$9,"")</f>
        <v/>
      </c>
      <c r="EW200" s="332" t="str">
        <f ca="1">IF(COUNTIF(OFFSET('別紙2-4(研修実施報告書)'!$I$8,(COLUMN()-COLUMN($J$9))*4,0,4,2),$C200),EW$9,"")</f>
        <v/>
      </c>
      <c r="EX200" s="332" t="str">
        <f ca="1">IF(COUNTIF(OFFSET('別紙2-4(研修実施報告書)'!$I$8,(COLUMN()-COLUMN($J$9))*4,0,4,2),$C200),EX$9,"")</f>
        <v/>
      </c>
      <c r="EY200" s="332" t="str">
        <f ca="1">IF(COUNTIF(OFFSET('別紙2-4(研修実施報告書)'!$I$8,(COLUMN()-COLUMN($J$9))*4,0,4,2),$C200),EY$9,"")</f>
        <v/>
      </c>
      <c r="EZ200" s="332" t="str">
        <f ca="1">IF(COUNTIF(OFFSET('別紙2-4(研修実施報告書)'!$I$8,(COLUMN()-COLUMN($J$9))*4,0,4,2),$C200),EZ$9,"")</f>
        <v/>
      </c>
      <c r="FA200" s="332" t="str">
        <f ca="1">IF(COUNTIF(OFFSET('別紙2-4(研修実施報告書)'!$I$8,(COLUMN()-COLUMN($J$9))*4,0,4,2),$C200),FA$9,"")</f>
        <v/>
      </c>
      <c r="FB200" s="332" t="str">
        <f ca="1">IF(COUNTIF(OFFSET('別紙2-4(研修実施報告書)'!$I$8,(COLUMN()-COLUMN($J$9))*4,0,4,2),$C200),FB$9,"")</f>
        <v/>
      </c>
      <c r="FC200" s="332" t="str">
        <f ca="1">IF(COUNTIF(OFFSET('別紙2-4(研修実施報告書)'!$I$8,(COLUMN()-COLUMN($J$9))*4,0,4,2),$C200),FC$9,"")</f>
        <v/>
      </c>
      <c r="FD200" s="332" t="str">
        <f ca="1">IF(COUNTIF(OFFSET('別紙2-4(研修実施報告書)'!$I$8,(COLUMN()-COLUMN($J$9))*4,0,4,2),$C200),FD$9,"")</f>
        <v/>
      </c>
      <c r="FE200" s="332" t="str">
        <f ca="1">IF(COUNTIF(OFFSET('別紙2-4(研修実施報告書)'!$I$8,(COLUMN()-COLUMN($J$9))*4,0,4,2),$C200),FE$9,"")</f>
        <v/>
      </c>
      <c r="FF200" s="332" t="str">
        <f ca="1">IF(COUNTIF(OFFSET('別紙2-4(研修実施報告書)'!$I$8,(COLUMN()-COLUMN($J$9))*4,0,4,2),$C200),FF$9,"")</f>
        <v/>
      </c>
      <c r="FG200" s="332" t="str">
        <f ca="1">IF(COUNTIF(OFFSET('別紙2-4(研修実施報告書)'!$I$8,(COLUMN()-COLUMN($J$9))*4,0,4,2),$C200),FG$9,"")</f>
        <v/>
      </c>
      <c r="FH200" s="332" t="str">
        <f ca="1">IF(COUNTIF(OFFSET('別紙2-4(研修実施報告書)'!$I$8,(COLUMN()-COLUMN($J$9))*4,0,4,2),$C200),FH$9,"")</f>
        <v/>
      </c>
      <c r="FI200" s="332" t="str">
        <f ca="1">IF(COUNTIF(OFFSET('別紙2-4(研修実施報告書)'!$I$8,(COLUMN()-COLUMN($J$9))*4,0,4,2),$C200),FI$9,"")</f>
        <v/>
      </c>
      <c r="FJ200" s="332" t="str">
        <f ca="1">IF(COUNTIF(OFFSET('別紙2-4(研修実施報告書)'!$I$8,(COLUMN()-COLUMN($J$9))*4,0,4,2),$C200),FJ$9,"")</f>
        <v/>
      </c>
      <c r="FK200" s="332" t="str">
        <f ca="1">IF(COUNTIF(OFFSET('別紙2-4(研修実施報告書)'!$I$8,(COLUMN()-COLUMN($J$9))*4,0,4,2),$C200),FK$9,"")</f>
        <v/>
      </c>
      <c r="FL200" s="332" t="str">
        <f ca="1">IF(COUNTIF(OFFSET('別紙2-4(研修実施報告書)'!$I$8,(COLUMN()-COLUMN($J$9))*4,0,4,2),$C200),FL$9,"")</f>
        <v/>
      </c>
      <c r="FM200" s="332" t="str">
        <f ca="1">IF(COUNTIF(OFFSET('別紙2-4(研修実施報告書)'!$I$8,(COLUMN()-COLUMN($J$9))*4,0,4,2),$C200),FM$9,"")</f>
        <v/>
      </c>
      <c r="FN200" s="332" t="str">
        <f ca="1">IF(COUNTIF(OFFSET('別紙2-4(研修実施報告書)'!$I$8,(COLUMN()-COLUMN($J$9))*4,0,4,2),$C200),FN$9,"")</f>
        <v/>
      </c>
      <c r="FO200" s="332" t="str">
        <f ca="1">IF(COUNTIF(OFFSET('別紙2-4(研修実施報告書)'!$I$8,(COLUMN()-COLUMN($J$9))*4,0,4,2),$C200),FO$9,"")</f>
        <v/>
      </c>
      <c r="FP200" s="332" t="str">
        <f ca="1">IF(COUNTIF(OFFSET('別紙2-4(研修実施報告書)'!$I$8,(COLUMN()-COLUMN($J$9))*4,0,4,2),$C200),FP$9,"")</f>
        <v/>
      </c>
      <c r="FQ200" s="332" t="str">
        <f ca="1">IF(COUNTIF(OFFSET('別紙2-4(研修実施報告書)'!$I$8,(COLUMN()-COLUMN($J$9))*4,0,4,2),$C200),FQ$9,"")</f>
        <v/>
      </c>
      <c r="FR200" s="332" t="str">
        <f ca="1">IF(COUNTIF(OFFSET('別紙2-4(研修実施報告書)'!$I$8,(COLUMN()-COLUMN($J$9))*4,0,4,2),$C200),FR$9,"")</f>
        <v/>
      </c>
      <c r="FS200" s="332" t="str">
        <f ca="1">IF(COUNTIF(OFFSET('別紙2-4(研修実施報告書)'!$I$8,(COLUMN()-COLUMN($J$9))*4,0,4,2),$C200),FS$9,"")</f>
        <v/>
      </c>
      <c r="FT200" s="332" t="str">
        <f ca="1">IF(COUNTIF(OFFSET('別紙2-4(研修実施報告書)'!$I$8,(COLUMN()-COLUMN($J$9))*4,0,4,2),$C200),FT$9,"")</f>
        <v/>
      </c>
      <c r="FU200" s="332" t="str">
        <f ca="1">IF(COUNTIF(OFFSET('別紙2-4(研修実施報告書)'!$I$8,(COLUMN()-COLUMN($J$9))*4,0,4,2),$C200),FU$9,"")</f>
        <v/>
      </c>
      <c r="FV200" s="332" t="str">
        <f ca="1">IF(COUNTIF(OFFSET('別紙2-4(研修実施報告書)'!$I$8,(COLUMN()-COLUMN($J$9))*4,0,4,2),$C200),FV$9,"")</f>
        <v/>
      </c>
      <c r="FW200" s="332" t="str">
        <f ca="1">IF(COUNTIF(OFFSET('別紙2-4(研修実施報告書)'!$I$8,(COLUMN()-COLUMN($J$9))*4,0,4,2),$C200),FW$9,"")</f>
        <v/>
      </c>
      <c r="FX200" s="332" t="str">
        <f ca="1">IF(COUNTIF(OFFSET('別紙2-4(研修実施報告書)'!$I$8,(COLUMN()-COLUMN($J$9))*4,0,4,2),$C200),FX$9,"")</f>
        <v/>
      </c>
      <c r="FY200" s="332" t="str">
        <f ca="1">IF(COUNTIF(OFFSET('別紙2-4(研修実施報告書)'!$I$8,(COLUMN()-COLUMN($J$9))*4,0,4,2),$C200),FY$9,"")</f>
        <v/>
      </c>
      <c r="FZ200" s="332" t="str">
        <f ca="1">IF(COUNTIF(OFFSET('別紙2-4(研修実施報告書)'!$I$8,(COLUMN()-COLUMN($J$9))*4,0,4,2),$C200),FZ$9,"")</f>
        <v/>
      </c>
      <c r="GA200" s="332" t="str">
        <f ca="1">IF(COUNTIF(OFFSET('別紙2-4(研修実施報告書)'!$I$8,(COLUMN()-COLUMN($J$9))*4,0,4,2),$C200),GA$9,"")</f>
        <v/>
      </c>
      <c r="GB200" s="332" t="str">
        <f ca="1">IF(COUNTIF(OFFSET('別紙2-4(研修実施報告書)'!$I$8,(COLUMN()-COLUMN($J$9))*4,0,4,2),$C200),GB$9,"")</f>
        <v/>
      </c>
      <c r="GC200" s="332" t="str">
        <f ca="1">IF(COUNTIF(OFFSET('別紙2-4(研修実施報告書)'!$I$8,(COLUMN()-COLUMN($J$9))*4,0,4,2),$C200),GC$9,"")</f>
        <v/>
      </c>
      <c r="GD200" s="332" t="str">
        <f ca="1">IF(COUNTIF(OFFSET('別紙2-4(研修実施報告書)'!$I$8,(COLUMN()-COLUMN($J$9))*4,0,4,2),$C200),GD$9,"")</f>
        <v/>
      </c>
      <c r="GE200" s="332" t="str">
        <f ca="1">IF(COUNTIF(OFFSET('別紙2-4(研修実施報告書)'!$I$8,(COLUMN()-COLUMN($J$9))*4,0,4,2),$C200),GE$9,"")</f>
        <v/>
      </c>
      <c r="GF200" s="332" t="str">
        <f ca="1">IF(COUNTIF(OFFSET('別紙2-4(研修実施報告書)'!$I$8,(COLUMN()-COLUMN($J$9))*4,0,4,2),$C200),GF$9,"")</f>
        <v/>
      </c>
      <c r="GG200" s="332" t="str">
        <f ca="1">IF(COUNTIF(OFFSET('別紙2-4(研修実施報告書)'!$I$8,(COLUMN()-COLUMN($J$9))*4,0,4,2),$C200),GG$9,"")</f>
        <v/>
      </c>
      <c r="GH200" s="332" t="str">
        <f ca="1">IF(COUNTIF(OFFSET('別紙2-4(研修実施報告書)'!$I$8,(COLUMN()-COLUMN($J$9))*4,0,4,2),$C200),GH$9,"")</f>
        <v/>
      </c>
      <c r="GI200" s="332" t="str">
        <f ca="1">IF(COUNTIF(OFFSET('別紙2-4(研修実施報告書)'!$I$8,(COLUMN()-COLUMN($J$9))*4,0,4,2),$C200),GI$9,"")</f>
        <v/>
      </c>
      <c r="GJ200" s="332" t="str">
        <f ca="1">IF(COUNTIF(OFFSET('別紙2-4(研修実施報告書)'!$I$8,(COLUMN()-COLUMN($J$9))*4,0,4,2),$C200),GJ$9,"")</f>
        <v/>
      </c>
      <c r="GK200" s="332" t="str">
        <f ca="1">IF(COUNTIF(OFFSET('別紙2-4(研修実施報告書)'!$I$8,(COLUMN()-COLUMN($J$9))*4,0,4,2),$C200),GK$9,"")</f>
        <v/>
      </c>
      <c r="GL200" s="332" t="str">
        <f ca="1">IF(COUNTIF(OFFSET('別紙2-4(研修実施報告書)'!$I$8,(COLUMN()-COLUMN($J$9))*4,0,4,2),$C200),GL$9,"")</f>
        <v/>
      </c>
      <c r="GM200" s="332" t="str">
        <f ca="1">IF(COUNTIF(OFFSET('別紙2-4(研修実施報告書)'!$I$8,(COLUMN()-COLUMN($J$9))*4,0,4,2),$C200),GM$9,"")</f>
        <v/>
      </c>
      <c r="GN200" s="332" t="str">
        <f ca="1">IF(COUNTIF(OFFSET('別紙2-4(研修実施報告書)'!$I$8,(COLUMN()-COLUMN($J$9))*4,0,4,2),$C200),GN$9,"")</f>
        <v/>
      </c>
      <c r="GO200" s="332" t="str">
        <f ca="1">IF(COUNTIF(OFFSET('別紙2-4(研修実施報告書)'!$I$8,(COLUMN()-COLUMN($J$9))*4,0,4,2),$C200),GO$9,"")</f>
        <v/>
      </c>
      <c r="GP200" s="332" t="str">
        <f ca="1">IF(COUNTIF(OFFSET('別紙2-4(研修実施報告書)'!$I$8,(COLUMN()-COLUMN($J$9))*4,0,4,2),$C200),GP$9,"")</f>
        <v/>
      </c>
      <c r="GQ200" s="332" t="str">
        <f ca="1">IF(COUNTIF(OFFSET('別紙2-4(研修実施報告書)'!$I$8,(COLUMN()-COLUMN($J$9))*4,0,4,2),$C200),GQ$9,"")</f>
        <v/>
      </c>
      <c r="GR200" s="332" t="str">
        <f ca="1">IF(COUNTIF(OFFSET('別紙2-4(研修実施報告書)'!$I$8,(COLUMN()-COLUMN($J$9))*4,0,4,2),$C200),GR$9,"")</f>
        <v/>
      </c>
      <c r="GS200" s="332" t="str">
        <f ca="1">IF(COUNTIF(OFFSET('別紙2-4(研修実施報告書)'!$I$8,(COLUMN()-COLUMN($J$9))*4,0,4,2),$C200),GS$9,"")</f>
        <v/>
      </c>
      <c r="GT200" s="332" t="str">
        <f ca="1">IF(COUNTIF(OFFSET('別紙2-4(研修実施報告書)'!$I$8,(COLUMN()-COLUMN($J$9))*4,0,4,2),$C200),GT$9,"")</f>
        <v/>
      </c>
      <c r="GU200" s="332" t="str">
        <f ca="1">IF(COUNTIF(OFFSET('別紙2-4(研修実施報告書)'!$I$8,(COLUMN()-COLUMN($J$9))*4,0,4,2),$C200),GU$9,"")</f>
        <v/>
      </c>
      <c r="GV200" s="332" t="str">
        <f ca="1">IF(COUNTIF(OFFSET('別紙2-4(研修実施報告書)'!$I$8,(COLUMN()-COLUMN($J$9))*4,0,4,2),$C200),GV$9,"")</f>
        <v/>
      </c>
      <c r="GW200" s="332" t="str">
        <f ca="1">IF(COUNTIF(OFFSET('別紙2-4(研修実施報告書)'!$I$8,(COLUMN()-COLUMN($J$9))*4,0,4,2),$C200),GW$9,"")</f>
        <v/>
      </c>
      <c r="GX200" s="332" t="str">
        <f ca="1">IF(COUNTIF(OFFSET('別紙2-4(研修実施報告書)'!$I$8,(COLUMN()-COLUMN($J$9))*4,0,4,2),$C200),GX$9,"")</f>
        <v/>
      </c>
      <c r="GY200" s="332" t="str">
        <f ca="1">IF(COUNTIF(OFFSET('別紙2-4(研修実施報告書)'!$I$8,(COLUMN()-COLUMN($J$9))*4,0,4,2),$C200),GY$9,"")</f>
        <v/>
      </c>
      <c r="GZ200" s="332" t="str">
        <f ca="1">IF(COUNTIF(OFFSET('別紙2-4(研修実施報告書)'!$I$8,(COLUMN()-COLUMN($J$9))*4,0,4,2),$C200),GZ$9,"")</f>
        <v/>
      </c>
      <c r="HA200" s="332" t="str">
        <f ca="1">IF(COUNTIF(OFFSET('別紙2-4(研修実施報告書)'!$I$8,(COLUMN()-COLUMN($J$9))*4,0,4,2),$C200),HA$9,"")</f>
        <v/>
      </c>
      <c r="HB200" s="320"/>
    </row>
    <row r="201" spans="1:210" ht="18.75" customHeight="1">
      <c r="A201" s="325">
        <v>187</v>
      </c>
      <c r="B201" s="323" t="str">
        <f>IF(AND('別紙1-7(研修責任者教育担当者) '!E204="〇",'別紙1-7(研修責任者教育担当者) '!F204="〇"),"専任・兼任",IF('別紙1-7(研修責任者教育担当者) '!E204="〇","専任",IF('別紙1-7(研修責任者教育担当者) '!F204="〇","兼任","")))</f>
        <v/>
      </c>
      <c r="C201" s="324">
        <f>VLOOKUP(A201,'別紙1-7(研修責任者教育担当者) '!$B$18:$C$217,2,0)</f>
        <v>0</v>
      </c>
      <c r="D201" s="348" t="s">
        <v>175</v>
      </c>
      <c r="E201" s="349"/>
      <c r="F201" s="329" t="e">
        <f t="shared" si="6"/>
        <v>#DIV/0!</v>
      </c>
      <c r="G201" s="330" t="e">
        <f t="shared" ca="1" si="7"/>
        <v>#DIV/0!</v>
      </c>
      <c r="H201" s="318">
        <f t="shared" ca="1" si="8"/>
        <v>0</v>
      </c>
      <c r="I201" s="318"/>
      <c r="J201" s="332" t="str">
        <f ca="1">IF(COUNTIF(OFFSET('別紙2-4(研修実施報告書)'!$I$8,(COLUMN()-COLUMN($J$9))*4,0,4,2),$C201),J$9,"")</f>
        <v/>
      </c>
      <c r="K201" s="332" t="str">
        <f ca="1">IF(COUNTIF(OFFSET('別紙2-4(研修実施報告書)'!$I$8,(COLUMN()-COLUMN($J$9))*4,0,4,2),$C201),K$9,"")</f>
        <v/>
      </c>
      <c r="L201" s="332" t="str">
        <f ca="1">IF(COUNTIF(OFFSET('別紙2-4(研修実施報告書)'!$I$8,(COLUMN()-COLUMN($J$9))*4,0,4,2),$C201),L$9,"")</f>
        <v/>
      </c>
      <c r="M201" s="332" t="str">
        <f ca="1">IF(COUNTIF(OFFSET('別紙2-4(研修実施報告書)'!$I$8,(COLUMN()-COLUMN($J$9))*4,0,4,2),$C201),M$9,"")</f>
        <v/>
      </c>
      <c r="N201" s="332" t="str">
        <f ca="1">IF(COUNTIF(OFFSET('別紙2-4(研修実施報告書)'!$I$8,(COLUMN()-COLUMN($J$9))*4,0,4,2),$C201),N$9,"")</f>
        <v/>
      </c>
      <c r="O201" s="332" t="str">
        <f ca="1">IF(COUNTIF(OFFSET('別紙2-4(研修実施報告書)'!$I$8,(COLUMN()-COLUMN($J$9))*4,0,4,2),$C201),O$9,"")</f>
        <v/>
      </c>
      <c r="P201" s="332" t="str">
        <f ca="1">IF(COUNTIF(OFFSET('別紙2-4(研修実施報告書)'!$I$8,(COLUMN()-COLUMN($J$9))*4,0,4,2),$C201),P$9,"")</f>
        <v/>
      </c>
      <c r="Q201" s="332" t="str">
        <f ca="1">IF(COUNTIF(OFFSET('別紙2-4(研修実施報告書)'!$I$8,(COLUMN()-COLUMN($J$9))*4,0,4,2),$C201),Q$9,"")</f>
        <v/>
      </c>
      <c r="R201" s="332" t="str">
        <f ca="1">IF(COUNTIF(OFFSET('別紙2-4(研修実施報告書)'!$I$8,(COLUMN()-COLUMN($J$9))*4,0,4,2),$C201),R$9,"")</f>
        <v/>
      </c>
      <c r="S201" s="332" t="str">
        <f ca="1">IF(COUNTIF(OFFSET('別紙2-4(研修実施報告書)'!$I$8,(COLUMN()-COLUMN($J$9))*4,0,4,2),$C201),S$9,"")</f>
        <v/>
      </c>
      <c r="T201" s="332" t="str">
        <f ca="1">IF(COUNTIF(OFFSET('別紙2-4(研修実施報告書)'!$I$8,(COLUMN()-COLUMN($J$9))*4,0,4,2),$C201),T$9,"")</f>
        <v/>
      </c>
      <c r="U201" s="332" t="str">
        <f ca="1">IF(COUNTIF(OFFSET('別紙2-4(研修実施報告書)'!$I$8,(COLUMN()-COLUMN($J$9))*4,0,4,2),$C201),U$9,"")</f>
        <v/>
      </c>
      <c r="V201" s="332" t="str">
        <f ca="1">IF(COUNTIF(OFFSET('別紙2-4(研修実施報告書)'!$I$8,(COLUMN()-COLUMN($J$9))*4,0,4,2),$C201),V$9,"")</f>
        <v/>
      </c>
      <c r="W201" s="332" t="str">
        <f ca="1">IF(COUNTIF(OFFSET('別紙2-4(研修実施報告書)'!$I$8,(COLUMN()-COLUMN($J$9))*4,0,4,2),$C201),W$9,"")</f>
        <v/>
      </c>
      <c r="X201" s="332" t="str">
        <f ca="1">IF(COUNTIF(OFFSET('別紙2-4(研修実施報告書)'!$I$8,(COLUMN()-COLUMN($J$9))*4,0,4,2),$C201),X$9,"")</f>
        <v/>
      </c>
      <c r="Y201" s="332" t="str">
        <f ca="1">IF(COUNTIF(OFFSET('別紙2-4(研修実施報告書)'!$I$8,(COLUMN()-COLUMN($J$9))*4,0,4,2),$C201),Y$9,"")</f>
        <v/>
      </c>
      <c r="Z201" s="332" t="str">
        <f ca="1">IF(COUNTIF(OFFSET('別紙2-4(研修実施報告書)'!$I$8,(COLUMN()-COLUMN($J$9))*4,0,4,2),$C201),Z$9,"")</f>
        <v/>
      </c>
      <c r="AA201" s="332" t="str">
        <f ca="1">IF(COUNTIF(OFFSET('別紙2-4(研修実施報告書)'!$I$8,(COLUMN()-COLUMN($J$9))*4,0,4,2),$C201),AA$9,"")</f>
        <v/>
      </c>
      <c r="AB201" s="332" t="str">
        <f ca="1">IF(COUNTIF(OFFSET('別紙2-4(研修実施報告書)'!$I$8,(COLUMN()-COLUMN($J$9))*4,0,4,2),$C201),AB$9,"")</f>
        <v/>
      </c>
      <c r="AC201" s="332" t="str">
        <f ca="1">IF(COUNTIF(OFFSET('別紙2-4(研修実施報告書)'!$I$8,(COLUMN()-COLUMN($J$9))*4,0,4,2),$C201),AC$9,"")</f>
        <v/>
      </c>
      <c r="AD201" s="332" t="str">
        <f ca="1">IF(COUNTIF(OFFSET('別紙2-4(研修実施報告書)'!$I$8,(COLUMN()-COLUMN($J$9))*4,0,4,2),$C201),AD$9,"")</f>
        <v/>
      </c>
      <c r="AE201" s="332" t="str">
        <f ca="1">IF(COUNTIF(OFFSET('別紙2-4(研修実施報告書)'!$I$8,(COLUMN()-COLUMN($J$9))*4,0,4,2),$C201),AE$9,"")</f>
        <v/>
      </c>
      <c r="AF201" s="332" t="str">
        <f ca="1">IF(COUNTIF(OFFSET('別紙2-4(研修実施報告書)'!$I$8,(COLUMN()-COLUMN($J$9))*4,0,4,2),$C201),AF$9,"")</f>
        <v/>
      </c>
      <c r="AG201" s="332" t="str">
        <f ca="1">IF(COUNTIF(OFFSET('別紙2-4(研修実施報告書)'!$I$8,(COLUMN()-COLUMN($J$9))*4,0,4,2),$C201),AG$9,"")</f>
        <v/>
      </c>
      <c r="AH201" s="332" t="str">
        <f ca="1">IF(COUNTIF(OFFSET('別紙2-4(研修実施報告書)'!$I$8,(COLUMN()-COLUMN($J$9))*4,0,4,2),$C201),AH$9,"")</f>
        <v/>
      </c>
      <c r="AI201" s="332" t="str">
        <f ca="1">IF(COUNTIF(OFFSET('別紙2-4(研修実施報告書)'!$I$8,(COLUMN()-COLUMN($J$9))*4,0,4,2),$C201),AI$9,"")</f>
        <v/>
      </c>
      <c r="AJ201" s="332" t="str">
        <f ca="1">IF(COUNTIF(OFFSET('別紙2-4(研修実施報告書)'!$I$8,(COLUMN()-COLUMN($J$9))*4,0,4,2),$C201),AJ$9,"")</f>
        <v/>
      </c>
      <c r="AK201" s="332" t="str">
        <f ca="1">IF(COUNTIF(OFFSET('別紙2-4(研修実施報告書)'!$I$8,(COLUMN()-COLUMN($J$9))*4,0,4,2),$C201),AK$9,"")</f>
        <v/>
      </c>
      <c r="AL201" s="332" t="str">
        <f ca="1">IF(COUNTIF(OFFSET('別紙2-4(研修実施報告書)'!$I$8,(COLUMN()-COLUMN($J$9))*4,0,4,2),$C201),AL$9,"")</f>
        <v/>
      </c>
      <c r="AM201" s="332" t="str">
        <f ca="1">IF(COUNTIF(OFFSET('別紙2-4(研修実施報告書)'!$I$8,(COLUMN()-COLUMN($J$9))*4,0,4,2),$C201),AM$9,"")</f>
        <v/>
      </c>
      <c r="AN201" s="332" t="str">
        <f ca="1">IF(COUNTIF(OFFSET('別紙2-4(研修実施報告書)'!$I$8,(COLUMN()-COLUMN($J$9))*4,0,4,2),$C201),AN$9,"")</f>
        <v/>
      </c>
      <c r="AO201" s="332" t="str">
        <f ca="1">IF(COUNTIF(OFFSET('別紙2-4(研修実施報告書)'!$I$8,(COLUMN()-COLUMN($J$9))*4,0,4,2),$C201),AO$9,"")</f>
        <v/>
      </c>
      <c r="AP201" s="332" t="str">
        <f ca="1">IF(COUNTIF(OFFSET('別紙2-4(研修実施報告書)'!$I$8,(COLUMN()-COLUMN($J$9))*4,0,4,2),$C201),AP$9,"")</f>
        <v/>
      </c>
      <c r="AQ201" s="332" t="str">
        <f ca="1">IF(COUNTIF(OFFSET('別紙2-4(研修実施報告書)'!$I$8,(COLUMN()-COLUMN($J$9))*4,0,4,2),$C201),AQ$9,"")</f>
        <v/>
      </c>
      <c r="AR201" s="332" t="str">
        <f ca="1">IF(COUNTIF(OFFSET('別紙2-4(研修実施報告書)'!$I$8,(COLUMN()-COLUMN($J$9))*4,0,4,2),$C201),AR$9,"")</f>
        <v/>
      </c>
      <c r="AS201" s="332" t="str">
        <f ca="1">IF(COUNTIF(OFFSET('別紙2-4(研修実施報告書)'!$I$8,(COLUMN()-COLUMN($J$9))*4,0,4,2),$C201),AS$9,"")</f>
        <v/>
      </c>
      <c r="AT201" s="332" t="str">
        <f ca="1">IF(COUNTIF(OFFSET('別紙2-4(研修実施報告書)'!$I$8,(COLUMN()-COLUMN($J$9))*4,0,4,2),$C201),AT$9,"")</f>
        <v/>
      </c>
      <c r="AU201" s="332" t="str">
        <f ca="1">IF(COUNTIF(OFFSET('別紙2-4(研修実施報告書)'!$I$8,(COLUMN()-COLUMN($J$9))*4,0,4,2),$C201),AU$9,"")</f>
        <v/>
      </c>
      <c r="AV201" s="332" t="str">
        <f ca="1">IF(COUNTIF(OFFSET('別紙2-4(研修実施報告書)'!$I$8,(COLUMN()-COLUMN($J$9))*4,0,4,2),$C201),AV$9,"")</f>
        <v/>
      </c>
      <c r="AW201" s="332" t="str">
        <f ca="1">IF(COUNTIF(OFFSET('別紙2-4(研修実施報告書)'!$I$8,(COLUMN()-COLUMN($J$9))*4,0,4,2),$C201),AW$9,"")</f>
        <v/>
      </c>
      <c r="AX201" s="332" t="str">
        <f ca="1">IF(COUNTIF(OFFSET('別紙2-4(研修実施報告書)'!$I$8,(COLUMN()-COLUMN($J$9))*4,0,4,2),$C201),AX$9,"")</f>
        <v/>
      </c>
      <c r="AY201" s="332" t="str">
        <f ca="1">IF(COUNTIF(OFFSET('別紙2-4(研修実施報告書)'!$I$8,(COLUMN()-COLUMN($J$9))*4,0,4,2),$C201),AY$9,"")</f>
        <v/>
      </c>
      <c r="AZ201" s="332" t="str">
        <f ca="1">IF(COUNTIF(OFFSET('別紙2-4(研修実施報告書)'!$I$8,(COLUMN()-COLUMN($J$9))*4,0,4,2),$C201),AZ$9,"")</f>
        <v/>
      </c>
      <c r="BA201" s="332" t="str">
        <f ca="1">IF(COUNTIF(OFFSET('別紙2-4(研修実施報告書)'!$I$8,(COLUMN()-COLUMN($J$9))*4,0,4,2),$C201),BA$9,"")</f>
        <v/>
      </c>
      <c r="BB201" s="332" t="str">
        <f ca="1">IF(COUNTIF(OFFSET('別紙2-4(研修実施報告書)'!$I$8,(COLUMN()-COLUMN($J$9))*4,0,4,2),$C201),BB$9,"")</f>
        <v/>
      </c>
      <c r="BC201" s="332" t="str">
        <f ca="1">IF(COUNTIF(OFFSET('別紙2-4(研修実施報告書)'!$I$8,(COLUMN()-COLUMN($J$9))*4,0,4,2),$C201),BC$9,"")</f>
        <v/>
      </c>
      <c r="BD201" s="332" t="str">
        <f ca="1">IF(COUNTIF(OFFSET('別紙2-4(研修実施報告書)'!$I$8,(COLUMN()-COLUMN($J$9))*4,0,4,2),$C201),BD$9,"")</f>
        <v/>
      </c>
      <c r="BE201" s="332" t="str">
        <f ca="1">IF(COUNTIF(OFFSET('別紙2-4(研修実施報告書)'!$I$8,(COLUMN()-COLUMN($J$9))*4,0,4,2),$C201),BE$9,"")</f>
        <v/>
      </c>
      <c r="BF201" s="332" t="str">
        <f ca="1">IF(COUNTIF(OFFSET('別紙2-4(研修実施報告書)'!$I$8,(COLUMN()-COLUMN($J$9))*4,0,4,2),$C201),BF$9,"")</f>
        <v/>
      </c>
      <c r="BG201" s="332" t="str">
        <f ca="1">IF(COUNTIF(OFFSET('別紙2-4(研修実施報告書)'!$I$8,(COLUMN()-COLUMN($J$9))*4,0,4,2),$C201),BG$9,"")</f>
        <v/>
      </c>
      <c r="BH201" s="332" t="str">
        <f ca="1">IF(COUNTIF(OFFSET('別紙2-4(研修実施報告書)'!$I$8,(COLUMN()-COLUMN($J$9))*4,0,4,2),$C201),BH$9,"")</f>
        <v/>
      </c>
      <c r="BI201" s="332" t="str">
        <f ca="1">IF(COUNTIF(OFFSET('別紙2-4(研修実施報告書)'!$I$8,(COLUMN()-COLUMN($J$9))*4,0,4,2),$C201),BI$9,"")</f>
        <v/>
      </c>
      <c r="BJ201" s="332" t="str">
        <f ca="1">IF(COUNTIF(OFFSET('別紙2-4(研修実施報告書)'!$I$8,(COLUMN()-COLUMN($J$9))*4,0,4,2),$C201),BJ$9,"")</f>
        <v/>
      </c>
      <c r="BK201" s="332" t="str">
        <f ca="1">IF(COUNTIF(OFFSET('別紙2-4(研修実施報告書)'!$I$8,(COLUMN()-COLUMN($J$9))*4,0,4,2),$C201),BK$9,"")</f>
        <v/>
      </c>
      <c r="BL201" s="332" t="str">
        <f ca="1">IF(COUNTIF(OFFSET('別紙2-4(研修実施報告書)'!$I$8,(COLUMN()-COLUMN($J$9))*4,0,4,2),$C201),BL$9,"")</f>
        <v/>
      </c>
      <c r="BM201" s="332" t="str">
        <f ca="1">IF(COUNTIF(OFFSET('別紙2-4(研修実施報告書)'!$I$8,(COLUMN()-COLUMN($J$9))*4,0,4,2),$C201),BM$9,"")</f>
        <v/>
      </c>
      <c r="BN201" s="332" t="str">
        <f ca="1">IF(COUNTIF(OFFSET('別紙2-4(研修実施報告書)'!$I$8,(COLUMN()-COLUMN($J$9))*4,0,4,2),$C201),BN$9,"")</f>
        <v/>
      </c>
      <c r="BO201" s="332" t="str">
        <f ca="1">IF(COUNTIF(OFFSET('別紙2-4(研修実施報告書)'!$I$8,(COLUMN()-COLUMN($J$9))*4,0,4,2),$C201),BO$9,"")</f>
        <v/>
      </c>
      <c r="BP201" s="332" t="str">
        <f ca="1">IF(COUNTIF(OFFSET('別紙2-4(研修実施報告書)'!$I$8,(COLUMN()-COLUMN($J$9))*4,0,4,2),$C201),BP$9,"")</f>
        <v/>
      </c>
      <c r="BQ201" s="332" t="str">
        <f ca="1">IF(COUNTIF(OFFSET('別紙2-4(研修実施報告書)'!$I$8,(COLUMN()-COLUMN($J$9))*4,0,4,2),$C201),BQ$9,"")</f>
        <v/>
      </c>
      <c r="BR201" s="332" t="str">
        <f ca="1">IF(COUNTIF(OFFSET('別紙2-4(研修実施報告書)'!$I$8,(COLUMN()-COLUMN($J$9))*4,0,4,2),$C201),BR$9,"")</f>
        <v/>
      </c>
      <c r="BS201" s="332" t="str">
        <f ca="1">IF(COUNTIF(OFFSET('別紙2-4(研修実施報告書)'!$I$8,(COLUMN()-COLUMN($J$9))*4,0,4,2),$C201),BS$9,"")</f>
        <v/>
      </c>
      <c r="BT201" s="332" t="str">
        <f ca="1">IF(COUNTIF(OFFSET('別紙2-4(研修実施報告書)'!$I$8,(COLUMN()-COLUMN($J$9))*4,0,4,2),$C201),BT$9,"")</f>
        <v/>
      </c>
      <c r="BU201" s="332" t="str">
        <f ca="1">IF(COUNTIF(OFFSET('別紙2-4(研修実施報告書)'!$I$8,(COLUMN()-COLUMN($J$9))*4,0,4,2),$C201),BU$9,"")</f>
        <v/>
      </c>
      <c r="BV201" s="332" t="str">
        <f ca="1">IF(COUNTIF(OFFSET('別紙2-4(研修実施報告書)'!$I$8,(COLUMN()-COLUMN($J$9))*4,0,4,2),$C201),BV$9,"")</f>
        <v/>
      </c>
      <c r="BW201" s="332" t="str">
        <f ca="1">IF(COUNTIF(OFFSET('別紙2-4(研修実施報告書)'!$I$8,(COLUMN()-COLUMN($J$9))*4,0,4,2),$C201),BW$9,"")</f>
        <v/>
      </c>
      <c r="BX201" s="332" t="str">
        <f ca="1">IF(COUNTIF(OFFSET('別紙2-4(研修実施報告書)'!$I$8,(COLUMN()-COLUMN($J$9))*4,0,4,2),$C201),BX$9,"")</f>
        <v/>
      </c>
      <c r="BY201" s="332" t="str">
        <f ca="1">IF(COUNTIF(OFFSET('別紙2-4(研修実施報告書)'!$I$8,(COLUMN()-COLUMN($J$9))*4,0,4,2),$C201),BY$9,"")</f>
        <v/>
      </c>
      <c r="BZ201" s="332" t="str">
        <f ca="1">IF(COUNTIF(OFFSET('別紙2-4(研修実施報告書)'!$I$8,(COLUMN()-COLUMN($J$9))*4,0,4,2),$C201),BZ$9,"")</f>
        <v/>
      </c>
      <c r="CA201" s="332" t="str">
        <f ca="1">IF(COUNTIF(OFFSET('別紙2-4(研修実施報告書)'!$I$8,(COLUMN()-COLUMN($J$9))*4,0,4,2),$C201),CA$9,"")</f>
        <v/>
      </c>
      <c r="CB201" s="332" t="str">
        <f ca="1">IF(COUNTIF(OFFSET('別紙2-4(研修実施報告書)'!$I$8,(COLUMN()-COLUMN($J$9))*4,0,4,2),$C201),CB$9,"")</f>
        <v/>
      </c>
      <c r="CC201" s="332" t="str">
        <f ca="1">IF(COUNTIF(OFFSET('別紙2-4(研修実施報告書)'!$I$8,(COLUMN()-COLUMN($J$9))*4,0,4,2),$C201),CC$9,"")</f>
        <v/>
      </c>
      <c r="CD201" s="332" t="str">
        <f ca="1">IF(COUNTIF(OFFSET('別紙2-4(研修実施報告書)'!$I$8,(COLUMN()-COLUMN($J$9))*4,0,4,2),$C201),CD$9,"")</f>
        <v/>
      </c>
      <c r="CE201" s="332" t="str">
        <f ca="1">IF(COUNTIF(OFFSET('別紙2-4(研修実施報告書)'!$I$8,(COLUMN()-COLUMN($J$9))*4,0,4,2),$C201),CE$9,"")</f>
        <v/>
      </c>
      <c r="CF201" s="332" t="str">
        <f ca="1">IF(COUNTIF(OFFSET('別紙2-4(研修実施報告書)'!$I$8,(COLUMN()-COLUMN($J$9))*4,0,4,2),$C201),CF$9,"")</f>
        <v/>
      </c>
      <c r="CG201" s="332" t="str">
        <f ca="1">IF(COUNTIF(OFFSET('別紙2-4(研修実施報告書)'!$I$8,(COLUMN()-COLUMN($J$9))*4,0,4,2),$C201),CG$9,"")</f>
        <v/>
      </c>
      <c r="CH201" s="332" t="str">
        <f ca="1">IF(COUNTIF(OFFSET('別紙2-4(研修実施報告書)'!$I$8,(COLUMN()-COLUMN($J$9))*4,0,4,2),$C201),CH$9,"")</f>
        <v/>
      </c>
      <c r="CI201" s="332" t="str">
        <f ca="1">IF(COUNTIF(OFFSET('別紙2-4(研修実施報告書)'!$I$8,(COLUMN()-COLUMN($J$9))*4,0,4,2),$C201),CI$9,"")</f>
        <v/>
      </c>
      <c r="CJ201" s="332" t="str">
        <f ca="1">IF(COUNTIF(OFFSET('別紙2-4(研修実施報告書)'!$I$8,(COLUMN()-COLUMN($J$9))*4,0,4,2),$C201),CJ$9,"")</f>
        <v/>
      </c>
      <c r="CK201" s="332" t="str">
        <f ca="1">IF(COUNTIF(OFFSET('別紙2-4(研修実施報告書)'!$I$8,(COLUMN()-COLUMN($J$9))*4,0,4,2),$C201),CK$9,"")</f>
        <v/>
      </c>
      <c r="CL201" s="332" t="str">
        <f ca="1">IF(COUNTIF(OFFSET('別紙2-4(研修実施報告書)'!$I$8,(COLUMN()-COLUMN($J$9))*4,0,4,2),$C201),CL$9,"")</f>
        <v/>
      </c>
      <c r="CM201" s="332" t="str">
        <f ca="1">IF(COUNTIF(OFFSET('別紙2-4(研修実施報告書)'!$I$8,(COLUMN()-COLUMN($J$9))*4,0,4,2),$C201),CM$9,"")</f>
        <v/>
      </c>
      <c r="CN201" s="332" t="str">
        <f ca="1">IF(COUNTIF(OFFSET('別紙2-4(研修実施報告書)'!$I$8,(COLUMN()-COLUMN($J$9))*4,0,4,2),$C201),CN$9,"")</f>
        <v/>
      </c>
      <c r="CO201" s="332" t="str">
        <f ca="1">IF(COUNTIF(OFFSET('別紙2-4(研修実施報告書)'!$I$8,(COLUMN()-COLUMN($J$9))*4,0,4,2),$C201),CO$9,"")</f>
        <v/>
      </c>
      <c r="CP201" s="332" t="str">
        <f ca="1">IF(COUNTIF(OFFSET('別紙2-4(研修実施報告書)'!$I$8,(COLUMN()-COLUMN($J$9))*4,0,4,2),$C201),CP$9,"")</f>
        <v/>
      </c>
      <c r="CQ201" s="332" t="str">
        <f ca="1">IF(COUNTIF(OFFSET('別紙2-4(研修実施報告書)'!$I$8,(COLUMN()-COLUMN($J$9))*4,0,4,2),$C201),CQ$9,"")</f>
        <v/>
      </c>
      <c r="CR201" s="332" t="str">
        <f ca="1">IF(COUNTIF(OFFSET('別紙2-4(研修実施報告書)'!$I$8,(COLUMN()-COLUMN($J$9))*4,0,4,2),$C201),CR$9,"")</f>
        <v/>
      </c>
      <c r="CS201" s="332" t="str">
        <f ca="1">IF(COUNTIF(OFFSET('別紙2-4(研修実施報告書)'!$I$8,(COLUMN()-COLUMN($J$9))*4,0,4,2),$C201),CS$9,"")</f>
        <v/>
      </c>
      <c r="CT201" s="332" t="str">
        <f ca="1">IF(COUNTIF(OFFSET('別紙2-4(研修実施報告書)'!$I$8,(COLUMN()-COLUMN($J$9))*4,0,4,2),$C201),CT$9,"")</f>
        <v/>
      </c>
      <c r="CU201" s="332" t="str">
        <f ca="1">IF(COUNTIF(OFFSET('別紙2-4(研修実施報告書)'!$I$8,(COLUMN()-COLUMN($J$9))*4,0,4,2),$C201),CU$9,"")</f>
        <v/>
      </c>
      <c r="CV201" s="332" t="str">
        <f ca="1">IF(COUNTIF(OFFSET('別紙2-4(研修実施報告書)'!$I$8,(COLUMN()-COLUMN($J$9))*4,0,4,2),$C201),CV$9,"")</f>
        <v/>
      </c>
      <c r="CW201" s="332" t="str">
        <f ca="1">IF(COUNTIF(OFFSET('別紙2-4(研修実施報告書)'!$I$8,(COLUMN()-COLUMN($J$9))*4,0,4,2),$C201),CW$9,"")</f>
        <v/>
      </c>
      <c r="CX201" s="332" t="str">
        <f ca="1">IF(COUNTIF(OFFSET('別紙2-4(研修実施報告書)'!$I$8,(COLUMN()-COLUMN($J$9))*4,0,4,2),$C201),CX$9,"")</f>
        <v/>
      </c>
      <c r="CY201" s="332" t="str">
        <f ca="1">IF(COUNTIF(OFFSET('別紙2-4(研修実施報告書)'!$I$8,(COLUMN()-COLUMN($J$9))*4,0,4,2),$C201),CY$9,"")</f>
        <v/>
      </c>
      <c r="CZ201" s="332" t="str">
        <f ca="1">IF(COUNTIF(OFFSET('別紙2-4(研修実施報告書)'!$I$8,(COLUMN()-COLUMN($J$9))*4,0,4,2),$C201),CZ$9,"")</f>
        <v/>
      </c>
      <c r="DA201" s="332" t="str">
        <f ca="1">IF(COUNTIF(OFFSET('別紙2-4(研修実施報告書)'!$I$8,(COLUMN()-COLUMN($J$9))*4,0,4,2),$C201),DA$9,"")</f>
        <v/>
      </c>
      <c r="DB201" s="332" t="str">
        <f ca="1">IF(COUNTIF(OFFSET('別紙2-4(研修実施報告書)'!$I$8,(COLUMN()-COLUMN($J$9))*4,0,4,2),$C201),DB$9,"")</f>
        <v/>
      </c>
      <c r="DC201" s="332" t="str">
        <f ca="1">IF(COUNTIF(OFFSET('別紙2-4(研修実施報告書)'!$I$8,(COLUMN()-COLUMN($J$9))*4,0,4,2),$C201),DC$9,"")</f>
        <v/>
      </c>
      <c r="DD201" s="332" t="str">
        <f ca="1">IF(COUNTIF(OFFSET('別紙2-4(研修実施報告書)'!$I$8,(COLUMN()-COLUMN($J$9))*4,0,4,2),$C201),DD$9,"")</f>
        <v/>
      </c>
      <c r="DE201" s="332" t="str">
        <f ca="1">IF(COUNTIF(OFFSET('別紙2-4(研修実施報告書)'!$I$8,(COLUMN()-COLUMN($J$9))*4,0,4,2),$C201),DE$9,"")</f>
        <v/>
      </c>
      <c r="DF201" s="332" t="str">
        <f ca="1">IF(COUNTIF(OFFSET('別紙2-4(研修実施報告書)'!$I$8,(COLUMN()-COLUMN($J$9))*4,0,4,2),$C201),DF$9,"")</f>
        <v/>
      </c>
      <c r="DG201" s="332" t="str">
        <f ca="1">IF(COUNTIF(OFFSET('別紙2-4(研修実施報告書)'!$I$8,(COLUMN()-COLUMN($J$9))*4,0,4,2),$C201),DG$9,"")</f>
        <v/>
      </c>
      <c r="DH201" s="332" t="str">
        <f ca="1">IF(COUNTIF(OFFSET('別紙2-4(研修実施報告書)'!$I$8,(COLUMN()-COLUMN($J$9))*4,0,4,2),$C201),DH$9,"")</f>
        <v/>
      </c>
      <c r="DI201" s="332" t="str">
        <f ca="1">IF(COUNTIF(OFFSET('別紙2-4(研修実施報告書)'!$I$8,(COLUMN()-COLUMN($J$9))*4,0,4,2),$C201),DI$9,"")</f>
        <v/>
      </c>
      <c r="DJ201" s="332" t="str">
        <f ca="1">IF(COUNTIF(OFFSET('別紙2-4(研修実施報告書)'!$I$8,(COLUMN()-COLUMN($J$9))*4,0,4,2),$C201),DJ$9,"")</f>
        <v/>
      </c>
      <c r="DK201" s="332" t="str">
        <f ca="1">IF(COUNTIF(OFFSET('別紙2-4(研修実施報告書)'!$I$8,(COLUMN()-COLUMN($J$9))*4,0,4,2),$C201),DK$9,"")</f>
        <v/>
      </c>
      <c r="DL201" s="332" t="str">
        <f ca="1">IF(COUNTIF(OFFSET('別紙2-4(研修実施報告書)'!$I$8,(COLUMN()-COLUMN($J$9))*4,0,4,2),$C201),DL$9,"")</f>
        <v/>
      </c>
      <c r="DM201" s="332" t="str">
        <f ca="1">IF(COUNTIF(OFFSET('別紙2-4(研修実施報告書)'!$I$8,(COLUMN()-COLUMN($J$9))*4,0,4,2),$C201),DM$9,"")</f>
        <v/>
      </c>
      <c r="DN201" s="332" t="str">
        <f ca="1">IF(COUNTIF(OFFSET('別紙2-4(研修実施報告書)'!$I$8,(COLUMN()-COLUMN($J$9))*4,0,4,2),$C201),DN$9,"")</f>
        <v/>
      </c>
      <c r="DO201" s="332" t="str">
        <f ca="1">IF(COUNTIF(OFFSET('別紙2-4(研修実施報告書)'!$I$8,(COLUMN()-COLUMN($J$9))*4,0,4,2),$C201),DO$9,"")</f>
        <v/>
      </c>
      <c r="DP201" s="332" t="str">
        <f ca="1">IF(COUNTIF(OFFSET('別紙2-4(研修実施報告書)'!$I$8,(COLUMN()-COLUMN($J$9))*4,0,4,2),$C201),DP$9,"")</f>
        <v/>
      </c>
      <c r="DQ201" s="332" t="str">
        <f ca="1">IF(COUNTIF(OFFSET('別紙2-4(研修実施報告書)'!$I$8,(COLUMN()-COLUMN($J$9))*4,0,4,2),$C201),DQ$9,"")</f>
        <v/>
      </c>
      <c r="DR201" s="332" t="str">
        <f ca="1">IF(COUNTIF(OFFSET('別紙2-4(研修実施報告書)'!$I$8,(COLUMN()-COLUMN($J$9))*4,0,4,2),$C201),DR$9,"")</f>
        <v/>
      </c>
      <c r="DS201" s="332" t="str">
        <f ca="1">IF(COUNTIF(OFFSET('別紙2-4(研修実施報告書)'!$I$8,(COLUMN()-COLUMN($J$9))*4,0,4,2),$C201),DS$9,"")</f>
        <v/>
      </c>
      <c r="DT201" s="332" t="str">
        <f ca="1">IF(COUNTIF(OFFSET('別紙2-4(研修実施報告書)'!$I$8,(COLUMN()-COLUMN($J$9))*4,0,4,2),$C201),DT$9,"")</f>
        <v/>
      </c>
      <c r="DU201" s="332" t="str">
        <f ca="1">IF(COUNTIF(OFFSET('別紙2-4(研修実施報告書)'!$I$8,(COLUMN()-COLUMN($J$9))*4,0,4,2),$C201),DU$9,"")</f>
        <v/>
      </c>
      <c r="DV201" s="332" t="str">
        <f ca="1">IF(COUNTIF(OFFSET('別紙2-4(研修実施報告書)'!$I$8,(COLUMN()-COLUMN($J$9))*4,0,4,2),$C201),DV$9,"")</f>
        <v/>
      </c>
      <c r="DW201" s="332" t="str">
        <f ca="1">IF(COUNTIF(OFFSET('別紙2-4(研修実施報告書)'!$I$8,(COLUMN()-COLUMN($J$9))*4,0,4,2),$C201),DW$9,"")</f>
        <v/>
      </c>
      <c r="DX201" s="332" t="str">
        <f ca="1">IF(COUNTIF(OFFSET('別紙2-4(研修実施報告書)'!$I$8,(COLUMN()-COLUMN($J$9))*4,0,4,2),$C201),DX$9,"")</f>
        <v/>
      </c>
      <c r="DY201" s="332" t="str">
        <f ca="1">IF(COUNTIF(OFFSET('別紙2-4(研修実施報告書)'!$I$8,(COLUMN()-COLUMN($J$9))*4,0,4,2),$C201),DY$9,"")</f>
        <v/>
      </c>
      <c r="DZ201" s="332" t="str">
        <f ca="1">IF(COUNTIF(OFFSET('別紙2-4(研修実施報告書)'!$I$8,(COLUMN()-COLUMN($J$9))*4,0,4,2),$C201),DZ$9,"")</f>
        <v/>
      </c>
      <c r="EA201" s="332" t="str">
        <f ca="1">IF(COUNTIF(OFFSET('別紙2-4(研修実施報告書)'!$I$8,(COLUMN()-COLUMN($J$9))*4,0,4,2),$C201),EA$9,"")</f>
        <v/>
      </c>
      <c r="EB201" s="332" t="str">
        <f ca="1">IF(COUNTIF(OFFSET('別紙2-4(研修実施報告書)'!$I$8,(COLUMN()-COLUMN($J$9))*4,0,4,2),$C201),EB$9,"")</f>
        <v/>
      </c>
      <c r="EC201" s="332" t="str">
        <f ca="1">IF(COUNTIF(OFFSET('別紙2-4(研修実施報告書)'!$I$8,(COLUMN()-COLUMN($J$9))*4,0,4,2),$C201),EC$9,"")</f>
        <v/>
      </c>
      <c r="ED201" s="332" t="str">
        <f ca="1">IF(COUNTIF(OFFSET('別紙2-4(研修実施報告書)'!$I$8,(COLUMN()-COLUMN($J$9))*4,0,4,2),$C201),ED$9,"")</f>
        <v/>
      </c>
      <c r="EE201" s="332" t="str">
        <f ca="1">IF(COUNTIF(OFFSET('別紙2-4(研修実施報告書)'!$I$8,(COLUMN()-COLUMN($J$9))*4,0,4,2),$C201),EE$9,"")</f>
        <v/>
      </c>
      <c r="EF201" s="332" t="str">
        <f ca="1">IF(COUNTIF(OFFSET('別紙2-4(研修実施報告書)'!$I$8,(COLUMN()-COLUMN($J$9))*4,0,4,2),$C201),EF$9,"")</f>
        <v/>
      </c>
      <c r="EG201" s="332" t="str">
        <f ca="1">IF(COUNTIF(OFFSET('別紙2-4(研修実施報告書)'!$I$8,(COLUMN()-COLUMN($J$9))*4,0,4,2),$C201),EG$9,"")</f>
        <v/>
      </c>
      <c r="EH201" s="332" t="str">
        <f ca="1">IF(COUNTIF(OFFSET('別紙2-4(研修実施報告書)'!$I$8,(COLUMN()-COLUMN($J$9))*4,0,4,2),$C201),EH$9,"")</f>
        <v/>
      </c>
      <c r="EI201" s="332" t="str">
        <f ca="1">IF(COUNTIF(OFFSET('別紙2-4(研修実施報告書)'!$I$8,(COLUMN()-COLUMN($J$9))*4,0,4,2),$C201),EI$9,"")</f>
        <v/>
      </c>
      <c r="EJ201" s="332" t="str">
        <f ca="1">IF(COUNTIF(OFFSET('別紙2-4(研修実施報告書)'!$I$8,(COLUMN()-COLUMN($J$9))*4,0,4,2),$C201),EJ$9,"")</f>
        <v/>
      </c>
      <c r="EK201" s="332" t="str">
        <f ca="1">IF(COUNTIF(OFFSET('別紙2-4(研修実施報告書)'!$I$8,(COLUMN()-COLUMN($J$9))*4,0,4,2),$C201),EK$9,"")</f>
        <v/>
      </c>
      <c r="EL201" s="332" t="str">
        <f ca="1">IF(COUNTIF(OFFSET('別紙2-4(研修実施報告書)'!$I$8,(COLUMN()-COLUMN($J$9))*4,0,4,2),$C201),EL$9,"")</f>
        <v/>
      </c>
      <c r="EM201" s="332" t="str">
        <f ca="1">IF(COUNTIF(OFFSET('別紙2-4(研修実施報告書)'!$I$8,(COLUMN()-COLUMN($J$9))*4,0,4,2),$C201),EM$9,"")</f>
        <v/>
      </c>
      <c r="EN201" s="332" t="str">
        <f ca="1">IF(COUNTIF(OFFSET('別紙2-4(研修実施報告書)'!$I$8,(COLUMN()-COLUMN($J$9))*4,0,4,2),$C201),EN$9,"")</f>
        <v/>
      </c>
      <c r="EO201" s="332" t="str">
        <f ca="1">IF(COUNTIF(OFFSET('別紙2-4(研修実施報告書)'!$I$8,(COLUMN()-COLUMN($J$9))*4,0,4,2),$C201),EO$9,"")</f>
        <v/>
      </c>
      <c r="EP201" s="332" t="str">
        <f ca="1">IF(COUNTIF(OFFSET('別紙2-4(研修実施報告書)'!$I$8,(COLUMN()-COLUMN($J$9))*4,0,4,2),$C201),EP$9,"")</f>
        <v/>
      </c>
      <c r="EQ201" s="332" t="str">
        <f ca="1">IF(COUNTIF(OFFSET('別紙2-4(研修実施報告書)'!$I$8,(COLUMN()-COLUMN($J$9))*4,0,4,2),$C201),EQ$9,"")</f>
        <v/>
      </c>
      <c r="ER201" s="332" t="str">
        <f ca="1">IF(COUNTIF(OFFSET('別紙2-4(研修実施報告書)'!$I$8,(COLUMN()-COLUMN($J$9))*4,0,4,2),$C201),ER$9,"")</f>
        <v/>
      </c>
      <c r="ES201" s="332" t="str">
        <f ca="1">IF(COUNTIF(OFFSET('別紙2-4(研修実施報告書)'!$I$8,(COLUMN()-COLUMN($J$9))*4,0,4,2),$C201),ES$9,"")</f>
        <v/>
      </c>
      <c r="ET201" s="332" t="str">
        <f ca="1">IF(COUNTIF(OFFSET('別紙2-4(研修実施報告書)'!$I$8,(COLUMN()-COLUMN($J$9))*4,0,4,2),$C201),ET$9,"")</f>
        <v/>
      </c>
      <c r="EU201" s="332" t="str">
        <f ca="1">IF(COUNTIF(OFFSET('別紙2-4(研修実施報告書)'!$I$8,(COLUMN()-COLUMN($J$9))*4,0,4,2),$C201),EU$9,"")</f>
        <v/>
      </c>
      <c r="EV201" s="332" t="str">
        <f ca="1">IF(COUNTIF(OFFSET('別紙2-4(研修実施報告書)'!$I$8,(COLUMN()-COLUMN($J$9))*4,0,4,2),$C201),EV$9,"")</f>
        <v/>
      </c>
      <c r="EW201" s="332" t="str">
        <f ca="1">IF(COUNTIF(OFFSET('別紙2-4(研修実施報告書)'!$I$8,(COLUMN()-COLUMN($J$9))*4,0,4,2),$C201),EW$9,"")</f>
        <v/>
      </c>
      <c r="EX201" s="332" t="str">
        <f ca="1">IF(COUNTIF(OFFSET('別紙2-4(研修実施報告書)'!$I$8,(COLUMN()-COLUMN($J$9))*4,0,4,2),$C201),EX$9,"")</f>
        <v/>
      </c>
      <c r="EY201" s="332" t="str">
        <f ca="1">IF(COUNTIF(OFFSET('別紙2-4(研修実施報告書)'!$I$8,(COLUMN()-COLUMN($J$9))*4,0,4,2),$C201),EY$9,"")</f>
        <v/>
      </c>
      <c r="EZ201" s="332" t="str">
        <f ca="1">IF(COUNTIF(OFFSET('別紙2-4(研修実施報告書)'!$I$8,(COLUMN()-COLUMN($J$9))*4,0,4,2),$C201),EZ$9,"")</f>
        <v/>
      </c>
      <c r="FA201" s="332" t="str">
        <f ca="1">IF(COUNTIF(OFFSET('別紙2-4(研修実施報告書)'!$I$8,(COLUMN()-COLUMN($J$9))*4,0,4,2),$C201),FA$9,"")</f>
        <v/>
      </c>
      <c r="FB201" s="332" t="str">
        <f ca="1">IF(COUNTIF(OFFSET('別紙2-4(研修実施報告書)'!$I$8,(COLUMN()-COLUMN($J$9))*4,0,4,2),$C201),FB$9,"")</f>
        <v/>
      </c>
      <c r="FC201" s="332" t="str">
        <f ca="1">IF(COUNTIF(OFFSET('別紙2-4(研修実施報告書)'!$I$8,(COLUMN()-COLUMN($J$9))*4,0,4,2),$C201),FC$9,"")</f>
        <v/>
      </c>
      <c r="FD201" s="332" t="str">
        <f ca="1">IF(COUNTIF(OFFSET('別紙2-4(研修実施報告書)'!$I$8,(COLUMN()-COLUMN($J$9))*4,0,4,2),$C201),FD$9,"")</f>
        <v/>
      </c>
      <c r="FE201" s="332" t="str">
        <f ca="1">IF(COUNTIF(OFFSET('別紙2-4(研修実施報告書)'!$I$8,(COLUMN()-COLUMN($J$9))*4,0,4,2),$C201),FE$9,"")</f>
        <v/>
      </c>
      <c r="FF201" s="332" t="str">
        <f ca="1">IF(COUNTIF(OFFSET('別紙2-4(研修実施報告書)'!$I$8,(COLUMN()-COLUMN($J$9))*4,0,4,2),$C201),FF$9,"")</f>
        <v/>
      </c>
      <c r="FG201" s="332" t="str">
        <f ca="1">IF(COUNTIF(OFFSET('別紙2-4(研修実施報告書)'!$I$8,(COLUMN()-COLUMN($J$9))*4,0,4,2),$C201),FG$9,"")</f>
        <v/>
      </c>
      <c r="FH201" s="332" t="str">
        <f ca="1">IF(COUNTIF(OFFSET('別紙2-4(研修実施報告書)'!$I$8,(COLUMN()-COLUMN($J$9))*4,0,4,2),$C201),FH$9,"")</f>
        <v/>
      </c>
      <c r="FI201" s="332" t="str">
        <f ca="1">IF(COUNTIF(OFFSET('別紙2-4(研修実施報告書)'!$I$8,(COLUMN()-COLUMN($J$9))*4,0,4,2),$C201),FI$9,"")</f>
        <v/>
      </c>
      <c r="FJ201" s="332" t="str">
        <f ca="1">IF(COUNTIF(OFFSET('別紙2-4(研修実施報告書)'!$I$8,(COLUMN()-COLUMN($J$9))*4,0,4,2),$C201),FJ$9,"")</f>
        <v/>
      </c>
      <c r="FK201" s="332" t="str">
        <f ca="1">IF(COUNTIF(OFFSET('別紙2-4(研修実施報告書)'!$I$8,(COLUMN()-COLUMN($J$9))*4,0,4,2),$C201),FK$9,"")</f>
        <v/>
      </c>
      <c r="FL201" s="332" t="str">
        <f ca="1">IF(COUNTIF(OFFSET('別紙2-4(研修実施報告書)'!$I$8,(COLUMN()-COLUMN($J$9))*4,0,4,2),$C201),FL$9,"")</f>
        <v/>
      </c>
      <c r="FM201" s="332" t="str">
        <f ca="1">IF(COUNTIF(OFFSET('別紙2-4(研修実施報告書)'!$I$8,(COLUMN()-COLUMN($J$9))*4,0,4,2),$C201),FM$9,"")</f>
        <v/>
      </c>
      <c r="FN201" s="332" t="str">
        <f ca="1">IF(COUNTIF(OFFSET('別紙2-4(研修実施報告書)'!$I$8,(COLUMN()-COLUMN($J$9))*4,0,4,2),$C201),FN$9,"")</f>
        <v/>
      </c>
      <c r="FO201" s="332" t="str">
        <f ca="1">IF(COUNTIF(OFFSET('別紙2-4(研修実施報告書)'!$I$8,(COLUMN()-COLUMN($J$9))*4,0,4,2),$C201),FO$9,"")</f>
        <v/>
      </c>
      <c r="FP201" s="332" t="str">
        <f ca="1">IF(COUNTIF(OFFSET('別紙2-4(研修実施報告書)'!$I$8,(COLUMN()-COLUMN($J$9))*4,0,4,2),$C201),FP$9,"")</f>
        <v/>
      </c>
      <c r="FQ201" s="332" t="str">
        <f ca="1">IF(COUNTIF(OFFSET('別紙2-4(研修実施報告書)'!$I$8,(COLUMN()-COLUMN($J$9))*4,0,4,2),$C201),FQ$9,"")</f>
        <v/>
      </c>
      <c r="FR201" s="332" t="str">
        <f ca="1">IF(COUNTIF(OFFSET('別紙2-4(研修実施報告書)'!$I$8,(COLUMN()-COLUMN($J$9))*4,0,4,2),$C201),FR$9,"")</f>
        <v/>
      </c>
      <c r="FS201" s="332" t="str">
        <f ca="1">IF(COUNTIF(OFFSET('別紙2-4(研修実施報告書)'!$I$8,(COLUMN()-COLUMN($J$9))*4,0,4,2),$C201),FS$9,"")</f>
        <v/>
      </c>
      <c r="FT201" s="332" t="str">
        <f ca="1">IF(COUNTIF(OFFSET('別紙2-4(研修実施報告書)'!$I$8,(COLUMN()-COLUMN($J$9))*4,0,4,2),$C201),FT$9,"")</f>
        <v/>
      </c>
      <c r="FU201" s="332" t="str">
        <f ca="1">IF(COUNTIF(OFFSET('別紙2-4(研修実施報告書)'!$I$8,(COLUMN()-COLUMN($J$9))*4,0,4,2),$C201),FU$9,"")</f>
        <v/>
      </c>
      <c r="FV201" s="332" t="str">
        <f ca="1">IF(COUNTIF(OFFSET('別紙2-4(研修実施報告書)'!$I$8,(COLUMN()-COLUMN($J$9))*4,0,4,2),$C201),FV$9,"")</f>
        <v/>
      </c>
      <c r="FW201" s="332" t="str">
        <f ca="1">IF(COUNTIF(OFFSET('別紙2-4(研修実施報告書)'!$I$8,(COLUMN()-COLUMN($J$9))*4,0,4,2),$C201),FW$9,"")</f>
        <v/>
      </c>
      <c r="FX201" s="332" t="str">
        <f ca="1">IF(COUNTIF(OFFSET('別紙2-4(研修実施報告書)'!$I$8,(COLUMN()-COLUMN($J$9))*4,0,4,2),$C201),FX$9,"")</f>
        <v/>
      </c>
      <c r="FY201" s="332" t="str">
        <f ca="1">IF(COUNTIF(OFFSET('別紙2-4(研修実施報告書)'!$I$8,(COLUMN()-COLUMN($J$9))*4,0,4,2),$C201),FY$9,"")</f>
        <v/>
      </c>
      <c r="FZ201" s="332" t="str">
        <f ca="1">IF(COUNTIF(OFFSET('別紙2-4(研修実施報告書)'!$I$8,(COLUMN()-COLUMN($J$9))*4,0,4,2),$C201),FZ$9,"")</f>
        <v/>
      </c>
      <c r="GA201" s="332" t="str">
        <f ca="1">IF(COUNTIF(OFFSET('別紙2-4(研修実施報告書)'!$I$8,(COLUMN()-COLUMN($J$9))*4,0,4,2),$C201),GA$9,"")</f>
        <v/>
      </c>
      <c r="GB201" s="332" t="str">
        <f ca="1">IF(COUNTIF(OFFSET('別紙2-4(研修実施報告書)'!$I$8,(COLUMN()-COLUMN($J$9))*4,0,4,2),$C201),GB$9,"")</f>
        <v/>
      </c>
      <c r="GC201" s="332" t="str">
        <f ca="1">IF(COUNTIF(OFFSET('別紙2-4(研修実施報告書)'!$I$8,(COLUMN()-COLUMN($J$9))*4,0,4,2),$C201),GC$9,"")</f>
        <v/>
      </c>
      <c r="GD201" s="332" t="str">
        <f ca="1">IF(COUNTIF(OFFSET('別紙2-4(研修実施報告書)'!$I$8,(COLUMN()-COLUMN($J$9))*4,0,4,2),$C201),GD$9,"")</f>
        <v/>
      </c>
      <c r="GE201" s="332" t="str">
        <f ca="1">IF(COUNTIF(OFFSET('別紙2-4(研修実施報告書)'!$I$8,(COLUMN()-COLUMN($J$9))*4,0,4,2),$C201),GE$9,"")</f>
        <v/>
      </c>
      <c r="GF201" s="332" t="str">
        <f ca="1">IF(COUNTIF(OFFSET('別紙2-4(研修実施報告書)'!$I$8,(COLUMN()-COLUMN($J$9))*4,0,4,2),$C201),GF$9,"")</f>
        <v/>
      </c>
      <c r="GG201" s="332" t="str">
        <f ca="1">IF(COUNTIF(OFFSET('別紙2-4(研修実施報告書)'!$I$8,(COLUMN()-COLUMN($J$9))*4,0,4,2),$C201),GG$9,"")</f>
        <v/>
      </c>
      <c r="GH201" s="332" t="str">
        <f ca="1">IF(COUNTIF(OFFSET('別紙2-4(研修実施報告書)'!$I$8,(COLUMN()-COLUMN($J$9))*4,0,4,2),$C201),GH$9,"")</f>
        <v/>
      </c>
      <c r="GI201" s="332" t="str">
        <f ca="1">IF(COUNTIF(OFFSET('別紙2-4(研修実施報告書)'!$I$8,(COLUMN()-COLUMN($J$9))*4,0,4,2),$C201),GI$9,"")</f>
        <v/>
      </c>
      <c r="GJ201" s="332" t="str">
        <f ca="1">IF(COUNTIF(OFFSET('別紙2-4(研修実施報告書)'!$I$8,(COLUMN()-COLUMN($J$9))*4,0,4,2),$C201),GJ$9,"")</f>
        <v/>
      </c>
      <c r="GK201" s="332" t="str">
        <f ca="1">IF(COUNTIF(OFFSET('別紙2-4(研修実施報告書)'!$I$8,(COLUMN()-COLUMN($J$9))*4,0,4,2),$C201),GK$9,"")</f>
        <v/>
      </c>
      <c r="GL201" s="332" t="str">
        <f ca="1">IF(COUNTIF(OFFSET('別紙2-4(研修実施報告書)'!$I$8,(COLUMN()-COLUMN($J$9))*4,0,4,2),$C201),GL$9,"")</f>
        <v/>
      </c>
      <c r="GM201" s="332" t="str">
        <f ca="1">IF(COUNTIF(OFFSET('別紙2-4(研修実施報告書)'!$I$8,(COLUMN()-COLUMN($J$9))*4,0,4,2),$C201),GM$9,"")</f>
        <v/>
      </c>
      <c r="GN201" s="332" t="str">
        <f ca="1">IF(COUNTIF(OFFSET('別紙2-4(研修実施報告書)'!$I$8,(COLUMN()-COLUMN($J$9))*4,0,4,2),$C201),GN$9,"")</f>
        <v/>
      </c>
      <c r="GO201" s="332" t="str">
        <f ca="1">IF(COUNTIF(OFFSET('別紙2-4(研修実施報告書)'!$I$8,(COLUMN()-COLUMN($J$9))*4,0,4,2),$C201),GO$9,"")</f>
        <v/>
      </c>
      <c r="GP201" s="332" t="str">
        <f ca="1">IF(COUNTIF(OFFSET('別紙2-4(研修実施報告書)'!$I$8,(COLUMN()-COLUMN($J$9))*4,0,4,2),$C201),GP$9,"")</f>
        <v/>
      </c>
      <c r="GQ201" s="332" t="str">
        <f ca="1">IF(COUNTIF(OFFSET('別紙2-4(研修実施報告書)'!$I$8,(COLUMN()-COLUMN($J$9))*4,0,4,2),$C201),GQ$9,"")</f>
        <v/>
      </c>
      <c r="GR201" s="332" t="str">
        <f ca="1">IF(COUNTIF(OFFSET('別紙2-4(研修実施報告書)'!$I$8,(COLUMN()-COLUMN($J$9))*4,0,4,2),$C201),GR$9,"")</f>
        <v/>
      </c>
      <c r="GS201" s="332" t="str">
        <f ca="1">IF(COUNTIF(OFFSET('別紙2-4(研修実施報告書)'!$I$8,(COLUMN()-COLUMN($J$9))*4,0,4,2),$C201),GS$9,"")</f>
        <v/>
      </c>
      <c r="GT201" s="332" t="str">
        <f ca="1">IF(COUNTIF(OFFSET('別紙2-4(研修実施報告書)'!$I$8,(COLUMN()-COLUMN($J$9))*4,0,4,2),$C201),GT$9,"")</f>
        <v/>
      </c>
      <c r="GU201" s="332" t="str">
        <f ca="1">IF(COUNTIF(OFFSET('別紙2-4(研修実施報告書)'!$I$8,(COLUMN()-COLUMN($J$9))*4,0,4,2),$C201),GU$9,"")</f>
        <v/>
      </c>
      <c r="GV201" s="332" t="str">
        <f ca="1">IF(COUNTIF(OFFSET('別紙2-4(研修実施報告書)'!$I$8,(COLUMN()-COLUMN($J$9))*4,0,4,2),$C201),GV$9,"")</f>
        <v/>
      </c>
      <c r="GW201" s="332" t="str">
        <f ca="1">IF(COUNTIF(OFFSET('別紙2-4(研修実施報告書)'!$I$8,(COLUMN()-COLUMN($J$9))*4,0,4,2),$C201),GW$9,"")</f>
        <v/>
      </c>
      <c r="GX201" s="332" t="str">
        <f ca="1">IF(COUNTIF(OFFSET('別紙2-4(研修実施報告書)'!$I$8,(COLUMN()-COLUMN($J$9))*4,0,4,2),$C201),GX$9,"")</f>
        <v/>
      </c>
      <c r="GY201" s="332" t="str">
        <f ca="1">IF(COUNTIF(OFFSET('別紙2-4(研修実施報告書)'!$I$8,(COLUMN()-COLUMN($J$9))*4,0,4,2),$C201),GY$9,"")</f>
        <v/>
      </c>
      <c r="GZ201" s="332" t="str">
        <f ca="1">IF(COUNTIF(OFFSET('別紙2-4(研修実施報告書)'!$I$8,(COLUMN()-COLUMN($J$9))*4,0,4,2),$C201),GZ$9,"")</f>
        <v/>
      </c>
      <c r="HA201" s="332" t="str">
        <f ca="1">IF(COUNTIF(OFFSET('別紙2-4(研修実施報告書)'!$I$8,(COLUMN()-COLUMN($J$9))*4,0,4,2),$C201),HA$9,"")</f>
        <v/>
      </c>
      <c r="HB201" s="320"/>
    </row>
    <row r="202" spans="1:210" ht="18.75" customHeight="1">
      <c r="A202" s="325">
        <v>188</v>
      </c>
      <c r="B202" s="323" t="str">
        <f>IF(AND('別紙1-7(研修責任者教育担当者) '!E205="〇",'別紙1-7(研修責任者教育担当者) '!F205="〇"),"専任・兼任",IF('別紙1-7(研修責任者教育担当者) '!E205="〇","専任",IF('別紙1-7(研修責任者教育担当者) '!F205="〇","兼任","")))</f>
        <v/>
      </c>
      <c r="C202" s="324">
        <f>VLOOKUP(A202,'別紙1-7(研修責任者教育担当者) '!$B$18:$C$217,2,0)</f>
        <v>0</v>
      </c>
      <c r="D202" s="348" t="s">
        <v>175</v>
      </c>
      <c r="E202" s="349"/>
      <c r="F202" s="329" t="e">
        <f t="shared" si="6"/>
        <v>#DIV/0!</v>
      </c>
      <c r="G202" s="330" t="e">
        <f t="shared" ca="1" si="7"/>
        <v>#DIV/0!</v>
      </c>
      <c r="H202" s="318">
        <f t="shared" ca="1" si="8"/>
        <v>0</v>
      </c>
      <c r="I202" s="318"/>
      <c r="J202" s="332" t="str">
        <f ca="1">IF(COUNTIF(OFFSET('別紙2-4(研修実施報告書)'!$I$8,(COLUMN()-COLUMN($J$9))*4,0,4,2),$C202),J$9,"")</f>
        <v/>
      </c>
      <c r="K202" s="332" t="str">
        <f ca="1">IF(COUNTIF(OFFSET('別紙2-4(研修実施報告書)'!$I$8,(COLUMN()-COLUMN($J$9))*4,0,4,2),$C202),K$9,"")</f>
        <v/>
      </c>
      <c r="L202" s="332" t="str">
        <f ca="1">IF(COUNTIF(OFFSET('別紙2-4(研修実施報告書)'!$I$8,(COLUMN()-COLUMN($J$9))*4,0,4,2),$C202),L$9,"")</f>
        <v/>
      </c>
      <c r="M202" s="332" t="str">
        <f ca="1">IF(COUNTIF(OFFSET('別紙2-4(研修実施報告書)'!$I$8,(COLUMN()-COLUMN($J$9))*4,0,4,2),$C202),M$9,"")</f>
        <v/>
      </c>
      <c r="N202" s="332" t="str">
        <f ca="1">IF(COUNTIF(OFFSET('別紙2-4(研修実施報告書)'!$I$8,(COLUMN()-COLUMN($J$9))*4,0,4,2),$C202),N$9,"")</f>
        <v/>
      </c>
      <c r="O202" s="332" t="str">
        <f ca="1">IF(COUNTIF(OFFSET('別紙2-4(研修実施報告書)'!$I$8,(COLUMN()-COLUMN($J$9))*4,0,4,2),$C202),O$9,"")</f>
        <v/>
      </c>
      <c r="P202" s="332" t="str">
        <f ca="1">IF(COUNTIF(OFFSET('別紙2-4(研修実施報告書)'!$I$8,(COLUMN()-COLUMN($J$9))*4,0,4,2),$C202),P$9,"")</f>
        <v/>
      </c>
      <c r="Q202" s="332" t="str">
        <f ca="1">IF(COUNTIF(OFFSET('別紙2-4(研修実施報告書)'!$I$8,(COLUMN()-COLUMN($J$9))*4,0,4,2),$C202),Q$9,"")</f>
        <v/>
      </c>
      <c r="R202" s="332" t="str">
        <f ca="1">IF(COUNTIF(OFFSET('別紙2-4(研修実施報告書)'!$I$8,(COLUMN()-COLUMN($J$9))*4,0,4,2),$C202),R$9,"")</f>
        <v/>
      </c>
      <c r="S202" s="332" t="str">
        <f ca="1">IF(COUNTIF(OFFSET('別紙2-4(研修実施報告書)'!$I$8,(COLUMN()-COLUMN($J$9))*4,0,4,2),$C202),S$9,"")</f>
        <v/>
      </c>
      <c r="T202" s="332" t="str">
        <f ca="1">IF(COUNTIF(OFFSET('別紙2-4(研修実施報告書)'!$I$8,(COLUMN()-COLUMN($J$9))*4,0,4,2),$C202),T$9,"")</f>
        <v/>
      </c>
      <c r="U202" s="332" t="str">
        <f ca="1">IF(COUNTIF(OFFSET('別紙2-4(研修実施報告書)'!$I$8,(COLUMN()-COLUMN($J$9))*4,0,4,2),$C202),U$9,"")</f>
        <v/>
      </c>
      <c r="V202" s="332" t="str">
        <f ca="1">IF(COUNTIF(OFFSET('別紙2-4(研修実施報告書)'!$I$8,(COLUMN()-COLUMN($J$9))*4,0,4,2),$C202),V$9,"")</f>
        <v/>
      </c>
      <c r="W202" s="332" t="str">
        <f ca="1">IF(COUNTIF(OFFSET('別紙2-4(研修実施報告書)'!$I$8,(COLUMN()-COLUMN($J$9))*4,0,4,2),$C202),W$9,"")</f>
        <v/>
      </c>
      <c r="X202" s="332" t="str">
        <f ca="1">IF(COUNTIF(OFFSET('別紙2-4(研修実施報告書)'!$I$8,(COLUMN()-COLUMN($J$9))*4,0,4,2),$C202),X$9,"")</f>
        <v/>
      </c>
      <c r="Y202" s="332" t="str">
        <f ca="1">IF(COUNTIF(OFFSET('別紙2-4(研修実施報告書)'!$I$8,(COLUMN()-COLUMN($J$9))*4,0,4,2),$C202),Y$9,"")</f>
        <v/>
      </c>
      <c r="Z202" s="332" t="str">
        <f ca="1">IF(COUNTIF(OFFSET('別紙2-4(研修実施報告書)'!$I$8,(COLUMN()-COLUMN($J$9))*4,0,4,2),$C202),Z$9,"")</f>
        <v/>
      </c>
      <c r="AA202" s="332" t="str">
        <f ca="1">IF(COUNTIF(OFFSET('別紙2-4(研修実施報告書)'!$I$8,(COLUMN()-COLUMN($J$9))*4,0,4,2),$C202),AA$9,"")</f>
        <v/>
      </c>
      <c r="AB202" s="332" t="str">
        <f ca="1">IF(COUNTIF(OFFSET('別紙2-4(研修実施報告書)'!$I$8,(COLUMN()-COLUMN($J$9))*4,0,4,2),$C202),AB$9,"")</f>
        <v/>
      </c>
      <c r="AC202" s="332" t="str">
        <f ca="1">IF(COUNTIF(OFFSET('別紙2-4(研修実施報告書)'!$I$8,(COLUMN()-COLUMN($J$9))*4,0,4,2),$C202),AC$9,"")</f>
        <v/>
      </c>
      <c r="AD202" s="332" t="str">
        <f ca="1">IF(COUNTIF(OFFSET('別紙2-4(研修実施報告書)'!$I$8,(COLUMN()-COLUMN($J$9))*4,0,4,2),$C202),AD$9,"")</f>
        <v/>
      </c>
      <c r="AE202" s="332" t="str">
        <f ca="1">IF(COUNTIF(OFFSET('別紙2-4(研修実施報告書)'!$I$8,(COLUMN()-COLUMN($J$9))*4,0,4,2),$C202),AE$9,"")</f>
        <v/>
      </c>
      <c r="AF202" s="332" t="str">
        <f ca="1">IF(COUNTIF(OFFSET('別紙2-4(研修実施報告書)'!$I$8,(COLUMN()-COLUMN($J$9))*4,0,4,2),$C202),AF$9,"")</f>
        <v/>
      </c>
      <c r="AG202" s="332" t="str">
        <f ca="1">IF(COUNTIF(OFFSET('別紙2-4(研修実施報告書)'!$I$8,(COLUMN()-COLUMN($J$9))*4,0,4,2),$C202),AG$9,"")</f>
        <v/>
      </c>
      <c r="AH202" s="332" t="str">
        <f ca="1">IF(COUNTIF(OFFSET('別紙2-4(研修実施報告書)'!$I$8,(COLUMN()-COLUMN($J$9))*4,0,4,2),$C202),AH$9,"")</f>
        <v/>
      </c>
      <c r="AI202" s="332" t="str">
        <f ca="1">IF(COUNTIF(OFFSET('別紙2-4(研修実施報告書)'!$I$8,(COLUMN()-COLUMN($J$9))*4,0,4,2),$C202),AI$9,"")</f>
        <v/>
      </c>
      <c r="AJ202" s="332" t="str">
        <f ca="1">IF(COUNTIF(OFFSET('別紙2-4(研修実施報告書)'!$I$8,(COLUMN()-COLUMN($J$9))*4,0,4,2),$C202),AJ$9,"")</f>
        <v/>
      </c>
      <c r="AK202" s="332" t="str">
        <f ca="1">IF(COUNTIF(OFFSET('別紙2-4(研修実施報告書)'!$I$8,(COLUMN()-COLUMN($J$9))*4,0,4,2),$C202),AK$9,"")</f>
        <v/>
      </c>
      <c r="AL202" s="332" t="str">
        <f ca="1">IF(COUNTIF(OFFSET('別紙2-4(研修実施報告書)'!$I$8,(COLUMN()-COLUMN($J$9))*4,0,4,2),$C202),AL$9,"")</f>
        <v/>
      </c>
      <c r="AM202" s="332" t="str">
        <f ca="1">IF(COUNTIF(OFFSET('別紙2-4(研修実施報告書)'!$I$8,(COLUMN()-COLUMN($J$9))*4,0,4,2),$C202),AM$9,"")</f>
        <v/>
      </c>
      <c r="AN202" s="332" t="str">
        <f ca="1">IF(COUNTIF(OFFSET('別紙2-4(研修実施報告書)'!$I$8,(COLUMN()-COLUMN($J$9))*4,0,4,2),$C202),AN$9,"")</f>
        <v/>
      </c>
      <c r="AO202" s="332" t="str">
        <f ca="1">IF(COUNTIF(OFFSET('別紙2-4(研修実施報告書)'!$I$8,(COLUMN()-COLUMN($J$9))*4,0,4,2),$C202),AO$9,"")</f>
        <v/>
      </c>
      <c r="AP202" s="332" t="str">
        <f ca="1">IF(COUNTIF(OFFSET('別紙2-4(研修実施報告書)'!$I$8,(COLUMN()-COLUMN($J$9))*4,0,4,2),$C202),AP$9,"")</f>
        <v/>
      </c>
      <c r="AQ202" s="332" t="str">
        <f ca="1">IF(COUNTIF(OFFSET('別紙2-4(研修実施報告書)'!$I$8,(COLUMN()-COLUMN($J$9))*4,0,4,2),$C202),AQ$9,"")</f>
        <v/>
      </c>
      <c r="AR202" s="332" t="str">
        <f ca="1">IF(COUNTIF(OFFSET('別紙2-4(研修実施報告書)'!$I$8,(COLUMN()-COLUMN($J$9))*4,0,4,2),$C202),AR$9,"")</f>
        <v/>
      </c>
      <c r="AS202" s="332" t="str">
        <f ca="1">IF(COUNTIF(OFFSET('別紙2-4(研修実施報告書)'!$I$8,(COLUMN()-COLUMN($J$9))*4,0,4,2),$C202),AS$9,"")</f>
        <v/>
      </c>
      <c r="AT202" s="332" t="str">
        <f ca="1">IF(COUNTIF(OFFSET('別紙2-4(研修実施報告書)'!$I$8,(COLUMN()-COLUMN($J$9))*4,0,4,2),$C202),AT$9,"")</f>
        <v/>
      </c>
      <c r="AU202" s="332" t="str">
        <f ca="1">IF(COUNTIF(OFFSET('別紙2-4(研修実施報告書)'!$I$8,(COLUMN()-COLUMN($J$9))*4,0,4,2),$C202),AU$9,"")</f>
        <v/>
      </c>
      <c r="AV202" s="332" t="str">
        <f ca="1">IF(COUNTIF(OFFSET('別紙2-4(研修実施報告書)'!$I$8,(COLUMN()-COLUMN($J$9))*4,0,4,2),$C202),AV$9,"")</f>
        <v/>
      </c>
      <c r="AW202" s="332" t="str">
        <f ca="1">IF(COUNTIF(OFFSET('別紙2-4(研修実施報告書)'!$I$8,(COLUMN()-COLUMN($J$9))*4,0,4,2),$C202),AW$9,"")</f>
        <v/>
      </c>
      <c r="AX202" s="332" t="str">
        <f ca="1">IF(COUNTIF(OFFSET('別紙2-4(研修実施報告書)'!$I$8,(COLUMN()-COLUMN($J$9))*4,0,4,2),$C202),AX$9,"")</f>
        <v/>
      </c>
      <c r="AY202" s="332" t="str">
        <f ca="1">IF(COUNTIF(OFFSET('別紙2-4(研修実施報告書)'!$I$8,(COLUMN()-COLUMN($J$9))*4,0,4,2),$C202),AY$9,"")</f>
        <v/>
      </c>
      <c r="AZ202" s="332" t="str">
        <f ca="1">IF(COUNTIF(OFFSET('別紙2-4(研修実施報告書)'!$I$8,(COLUMN()-COLUMN($J$9))*4,0,4,2),$C202),AZ$9,"")</f>
        <v/>
      </c>
      <c r="BA202" s="332" t="str">
        <f ca="1">IF(COUNTIF(OFFSET('別紙2-4(研修実施報告書)'!$I$8,(COLUMN()-COLUMN($J$9))*4,0,4,2),$C202),BA$9,"")</f>
        <v/>
      </c>
      <c r="BB202" s="332" t="str">
        <f ca="1">IF(COUNTIF(OFFSET('別紙2-4(研修実施報告書)'!$I$8,(COLUMN()-COLUMN($J$9))*4,0,4,2),$C202),BB$9,"")</f>
        <v/>
      </c>
      <c r="BC202" s="332" t="str">
        <f ca="1">IF(COUNTIF(OFFSET('別紙2-4(研修実施報告書)'!$I$8,(COLUMN()-COLUMN($J$9))*4,0,4,2),$C202),BC$9,"")</f>
        <v/>
      </c>
      <c r="BD202" s="332" t="str">
        <f ca="1">IF(COUNTIF(OFFSET('別紙2-4(研修実施報告書)'!$I$8,(COLUMN()-COLUMN($J$9))*4,0,4,2),$C202),BD$9,"")</f>
        <v/>
      </c>
      <c r="BE202" s="332" t="str">
        <f ca="1">IF(COUNTIF(OFFSET('別紙2-4(研修実施報告書)'!$I$8,(COLUMN()-COLUMN($J$9))*4,0,4,2),$C202),BE$9,"")</f>
        <v/>
      </c>
      <c r="BF202" s="332" t="str">
        <f ca="1">IF(COUNTIF(OFFSET('別紙2-4(研修実施報告書)'!$I$8,(COLUMN()-COLUMN($J$9))*4,0,4,2),$C202),BF$9,"")</f>
        <v/>
      </c>
      <c r="BG202" s="332" t="str">
        <f ca="1">IF(COUNTIF(OFFSET('別紙2-4(研修実施報告書)'!$I$8,(COLUMN()-COLUMN($J$9))*4,0,4,2),$C202),BG$9,"")</f>
        <v/>
      </c>
      <c r="BH202" s="332" t="str">
        <f ca="1">IF(COUNTIF(OFFSET('別紙2-4(研修実施報告書)'!$I$8,(COLUMN()-COLUMN($J$9))*4,0,4,2),$C202),BH$9,"")</f>
        <v/>
      </c>
      <c r="BI202" s="332" t="str">
        <f ca="1">IF(COUNTIF(OFFSET('別紙2-4(研修実施報告書)'!$I$8,(COLUMN()-COLUMN($J$9))*4,0,4,2),$C202),BI$9,"")</f>
        <v/>
      </c>
      <c r="BJ202" s="332" t="str">
        <f ca="1">IF(COUNTIF(OFFSET('別紙2-4(研修実施報告書)'!$I$8,(COLUMN()-COLUMN($J$9))*4,0,4,2),$C202),BJ$9,"")</f>
        <v/>
      </c>
      <c r="BK202" s="332" t="str">
        <f ca="1">IF(COUNTIF(OFFSET('別紙2-4(研修実施報告書)'!$I$8,(COLUMN()-COLUMN($J$9))*4,0,4,2),$C202),BK$9,"")</f>
        <v/>
      </c>
      <c r="BL202" s="332" t="str">
        <f ca="1">IF(COUNTIF(OFFSET('別紙2-4(研修実施報告書)'!$I$8,(COLUMN()-COLUMN($J$9))*4,0,4,2),$C202),BL$9,"")</f>
        <v/>
      </c>
      <c r="BM202" s="332" t="str">
        <f ca="1">IF(COUNTIF(OFFSET('別紙2-4(研修実施報告書)'!$I$8,(COLUMN()-COLUMN($J$9))*4,0,4,2),$C202),BM$9,"")</f>
        <v/>
      </c>
      <c r="BN202" s="332" t="str">
        <f ca="1">IF(COUNTIF(OFFSET('別紙2-4(研修実施報告書)'!$I$8,(COLUMN()-COLUMN($J$9))*4,0,4,2),$C202),BN$9,"")</f>
        <v/>
      </c>
      <c r="BO202" s="332" t="str">
        <f ca="1">IF(COUNTIF(OFFSET('別紙2-4(研修実施報告書)'!$I$8,(COLUMN()-COLUMN($J$9))*4,0,4,2),$C202),BO$9,"")</f>
        <v/>
      </c>
      <c r="BP202" s="332" t="str">
        <f ca="1">IF(COUNTIF(OFFSET('別紙2-4(研修実施報告書)'!$I$8,(COLUMN()-COLUMN($J$9))*4,0,4,2),$C202),BP$9,"")</f>
        <v/>
      </c>
      <c r="BQ202" s="332" t="str">
        <f ca="1">IF(COUNTIF(OFFSET('別紙2-4(研修実施報告書)'!$I$8,(COLUMN()-COLUMN($J$9))*4,0,4,2),$C202),BQ$9,"")</f>
        <v/>
      </c>
      <c r="BR202" s="332" t="str">
        <f ca="1">IF(COUNTIF(OFFSET('別紙2-4(研修実施報告書)'!$I$8,(COLUMN()-COLUMN($J$9))*4,0,4,2),$C202),BR$9,"")</f>
        <v/>
      </c>
      <c r="BS202" s="332" t="str">
        <f ca="1">IF(COUNTIF(OFFSET('別紙2-4(研修実施報告書)'!$I$8,(COLUMN()-COLUMN($J$9))*4,0,4,2),$C202),BS$9,"")</f>
        <v/>
      </c>
      <c r="BT202" s="332" t="str">
        <f ca="1">IF(COUNTIF(OFFSET('別紙2-4(研修実施報告書)'!$I$8,(COLUMN()-COLUMN($J$9))*4,0,4,2),$C202),BT$9,"")</f>
        <v/>
      </c>
      <c r="BU202" s="332" t="str">
        <f ca="1">IF(COUNTIF(OFFSET('別紙2-4(研修実施報告書)'!$I$8,(COLUMN()-COLUMN($J$9))*4,0,4,2),$C202),BU$9,"")</f>
        <v/>
      </c>
      <c r="BV202" s="332" t="str">
        <f ca="1">IF(COUNTIF(OFFSET('別紙2-4(研修実施報告書)'!$I$8,(COLUMN()-COLUMN($J$9))*4,0,4,2),$C202),BV$9,"")</f>
        <v/>
      </c>
      <c r="BW202" s="332" t="str">
        <f ca="1">IF(COUNTIF(OFFSET('別紙2-4(研修実施報告書)'!$I$8,(COLUMN()-COLUMN($J$9))*4,0,4,2),$C202),BW$9,"")</f>
        <v/>
      </c>
      <c r="BX202" s="332" t="str">
        <f ca="1">IF(COUNTIF(OFFSET('別紙2-4(研修実施報告書)'!$I$8,(COLUMN()-COLUMN($J$9))*4,0,4,2),$C202),BX$9,"")</f>
        <v/>
      </c>
      <c r="BY202" s="332" t="str">
        <f ca="1">IF(COUNTIF(OFFSET('別紙2-4(研修実施報告書)'!$I$8,(COLUMN()-COLUMN($J$9))*4,0,4,2),$C202),BY$9,"")</f>
        <v/>
      </c>
      <c r="BZ202" s="332" t="str">
        <f ca="1">IF(COUNTIF(OFFSET('別紙2-4(研修実施報告書)'!$I$8,(COLUMN()-COLUMN($J$9))*4,0,4,2),$C202),BZ$9,"")</f>
        <v/>
      </c>
      <c r="CA202" s="332" t="str">
        <f ca="1">IF(COUNTIF(OFFSET('別紙2-4(研修実施報告書)'!$I$8,(COLUMN()-COLUMN($J$9))*4,0,4,2),$C202),CA$9,"")</f>
        <v/>
      </c>
      <c r="CB202" s="332" t="str">
        <f ca="1">IF(COUNTIF(OFFSET('別紙2-4(研修実施報告書)'!$I$8,(COLUMN()-COLUMN($J$9))*4,0,4,2),$C202),CB$9,"")</f>
        <v/>
      </c>
      <c r="CC202" s="332" t="str">
        <f ca="1">IF(COUNTIF(OFFSET('別紙2-4(研修実施報告書)'!$I$8,(COLUMN()-COLUMN($J$9))*4,0,4,2),$C202),CC$9,"")</f>
        <v/>
      </c>
      <c r="CD202" s="332" t="str">
        <f ca="1">IF(COUNTIF(OFFSET('別紙2-4(研修実施報告書)'!$I$8,(COLUMN()-COLUMN($J$9))*4,0,4,2),$C202),CD$9,"")</f>
        <v/>
      </c>
      <c r="CE202" s="332" t="str">
        <f ca="1">IF(COUNTIF(OFFSET('別紙2-4(研修実施報告書)'!$I$8,(COLUMN()-COLUMN($J$9))*4,0,4,2),$C202),CE$9,"")</f>
        <v/>
      </c>
      <c r="CF202" s="332" t="str">
        <f ca="1">IF(COUNTIF(OFFSET('別紙2-4(研修実施報告書)'!$I$8,(COLUMN()-COLUMN($J$9))*4,0,4,2),$C202),CF$9,"")</f>
        <v/>
      </c>
      <c r="CG202" s="332" t="str">
        <f ca="1">IF(COUNTIF(OFFSET('別紙2-4(研修実施報告書)'!$I$8,(COLUMN()-COLUMN($J$9))*4,0,4,2),$C202),CG$9,"")</f>
        <v/>
      </c>
      <c r="CH202" s="332" t="str">
        <f ca="1">IF(COUNTIF(OFFSET('別紙2-4(研修実施報告書)'!$I$8,(COLUMN()-COLUMN($J$9))*4,0,4,2),$C202),CH$9,"")</f>
        <v/>
      </c>
      <c r="CI202" s="332" t="str">
        <f ca="1">IF(COUNTIF(OFFSET('別紙2-4(研修実施報告書)'!$I$8,(COLUMN()-COLUMN($J$9))*4,0,4,2),$C202),CI$9,"")</f>
        <v/>
      </c>
      <c r="CJ202" s="332" t="str">
        <f ca="1">IF(COUNTIF(OFFSET('別紙2-4(研修実施報告書)'!$I$8,(COLUMN()-COLUMN($J$9))*4,0,4,2),$C202),CJ$9,"")</f>
        <v/>
      </c>
      <c r="CK202" s="332" t="str">
        <f ca="1">IF(COUNTIF(OFFSET('別紙2-4(研修実施報告書)'!$I$8,(COLUMN()-COLUMN($J$9))*4,0,4,2),$C202),CK$9,"")</f>
        <v/>
      </c>
      <c r="CL202" s="332" t="str">
        <f ca="1">IF(COUNTIF(OFFSET('別紙2-4(研修実施報告書)'!$I$8,(COLUMN()-COLUMN($J$9))*4,0,4,2),$C202),CL$9,"")</f>
        <v/>
      </c>
      <c r="CM202" s="332" t="str">
        <f ca="1">IF(COUNTIF(OFFSET('別紙2-4(研修実施報告書)'!$I$8,(COLUMN()-COLUMN($J$9))*4,0,4,2),$C202),CM$9,"")</f>
        <v/>
      </c>
      <c r="CN202" s="332" t="str">
        <f ca="1">IF(COUNTIF(OFFSET('別紙2-4(研修実施報告書)'!$I$8,(COLUMN()-COLUMN($J$9))*4,0,4,2),$C202),CN$9,"")</f>
        <v/>
      </c>
      <c r="CO202" s="332" t="str">
        <f ca="1">IF(COUNTIF(OFFSET('別紙2-4(研修実施報告書)'!$I$8,(COLUMN()-COLUMN($J$9))*4,0,4,2),$C202),CO$9,"")</f>
        <v/>
      </c>
      <c r="CP202" s="332" t="str">
        <f ca="1">IF(COUNTIF(OFFSET('別紙2-4(研修実施報告書)'!$I$8,(COLUMN()-COLUMN($J$9))*4,0,4,2),$C202),CP$9,"")</f>
        <v/>
      </c>
      <c r="CQ202" s="332" t="str">
        <f ca="1">IF(COUNTIF(OFFSET('別紙2-4(研修実施報告書)'!$I$8,(COLUMN()-COLUMN($J$9))*4,0,4,2),$C202),CQ$9,"")</f>
        <v/>
      </c>
      <c r="CR202" s="332" t="str">
        <f ca="1">IF(COUNTIF(OFFSET('別紙2-4(研修実施報告書)'!$I$8,(COLUMN()-COLUMN($J$9))*4,0,4,2),$C202),CR$9,"")</f>
        <v/>
      </c>
      <c r="CS202" s="332" t="str">
        <f ca="1">IF(COUNTIF(OFFSET('別紙2-4(研修実施報告書)'!$I$8,(COLUMN()-COLUMN($J$9))*4,0,4,2),$C202),CS$9,"")</f>
        <v/>
      </c>
      <c r="CT202" s="332" t="str">
        <f ca="1">IF(COUNTIF(OFFSET('別紙2-4(研修実施報告書)'!$I$8,(COLUMN()-COLUMN($J$9))*4,0,4,2),$C202),CT$9,"")</f>
        <v/>
      </c>
      <c r="CU202" s="332" t="str">
        <f ca="1">IF(COUNTIF(OFFSET('別紙2-4(研修実施報告書)'!$I$8,(COLUMN()-COLUMN($J$9))*4,0,4,2),$C202),CU$9,"")</f>
        <v/>
      </c>
      <c r="CV202" s="332" t="str">
        <f ca="1">IF(COUNTIF(OFFSET('別紙2-4(研修実施報告書)'!$I$8,(COLUMN()-COLUMN($J$9))*4,0,4,2),$C202),CV$9,"")</f>
        <v/>
      </c>
      <c r="CW202" s="332" t="str">
        <f ca="1">IF(COUNTIF(OFFSET('別紙2-4(研修実施報告書)'!$I$8,(COLUMN()-COLUMN($J$9))*4,0,4,2),$C202),CW$9,"")</f>
        <v/>
      </c>
      <c r="CX202" s="332" t="str">
        <f ca="1">IF(COUNTIF(OFFSET('別紙2-4(研修実施報告書)'!$I$8,(COLUMN()-COLUMN($J$9))*4,0,4,2),$C202),CX$9,"")</f>
        <v/>
      </c>
      <c r="CY202" s="332" t="str">
        <f ca="1">IF(COUNTIF(OFFSET('別紙2-4(研修実施報告書)'!$I$8,(COLUMN()-COLUMN($J$9))*4,0,4,2),$C202),CY$9,"")</f>
        <v/>
      </c>
      <c r="CZ202" s="332" t="str">
        <f ca="1">IF(COUNTIF(OFFSET('別紙2-4(研修実施報告書)'!$I$8,(COLUMN()-COLUMN($J$9))*4,0,4,2),$C202),CZ$9,"")</f>
        <v/>
      </c>
      <c r="DA202" s="332" t="str">
        <f ca="1">IF(COUNTIF(OFFSET('別紙2-4(研修実施報告書)'!$I$8,(COLUMN()-COLUMN($J$9))*4,0,4,2),$C202),DA$9,"")</f>
        <v/>
      </c>
      <c r="DB202" s="332" t="str">
        <f ca="1">IF(COUNTIF(OFFSET('別紙2-4(研修実施報告書)'!$I$8,(COLUMN()-COLUMN($J$9))*4,0,4,2),$C202),DB$9,"")</f>
        <v/>
      </c>
      <c r="DC202" s="332" t="str">
        <f ca="1">IF(COUNTIF(OFFSET('別紙2-4(研修実施報告書)'!$I$8,(COLUMN()-COLUMN($J$9))*4,0,4,2),$C202),DC$9,"")</f>
        <v/>
      </c>
      <c r="DD202" s="332" t="str">
        <f ca="1">IF(COUNTIF(OFFSET('別紙2-4(研修実施報告書)'!$I$8,(COLUMN()-COLUMN($J$9))*4,0,4,2),$C202),DD$9,"")</f>
        <v/>
      </c>
      <c r="DE202" s="332" t="str">
        <f ca="1">IF(COUNTIF(OFFSET('別紙2-4(研修実施報告書)'!$I$8,(COLUMN()-COLUMN($J$9))*4,0,4,2),$C202),DE$9,"")</f>
        <v/>
      </c>
      <c r="DF202" s="332" t="str">
        <f ca="1">IF(COUNTIF(OFFSET('別紙2-4(研修実施報告書)'!$I$8,(COLUMN()-COLUMN($J$9))*4,0,4,2),$C202),DF$9,"")</f>
        <v/>
      </c>
      <c r="DG202" s="332" t="str">
        <f ca="1">IF(COUNTIF(OFFSET('別紙2-4(研修実施報告書)'!$I$8,(COLUMN()-COLUMN($J$9))*4,0,4,2),$C202),DG$9,"")</f>
        <v/>
      </c>
      <c r="DH202" s="332" t="str">
        <f ca="1">IF(COUNTIF(OFFSET('別紙2-4(研修実施報告書)'!$I$8,(COLUMN()-COLUMN($J$9))*4,0,4,2),$C202),DH$9,"")</f>
        <v/>
      </c>
      <c r="DI202" s="332" t="str">
        <f ca="1">IF(COUNTIF(OFFSET('別紙2-4(研修実施報告書)'!$I$8,(COLUMN()-COLUMN($J$9))*4,0,4,2),$C202),DI$9,"")</f>
        <v/>
      </c>
      <c r="DJ202" s="332" t="str">
        <f ca="1">IF(COUNTIF(OFFSET('別紙2-4(研修実施報告書)'!$I$8,(COLUMN()-COLUMN($J$9))*4,0,4,2),$C202),DJ$9,"")</f>
        <v/>
      </c>
      <c r="DK202" s="332" t="str">
        <f ca="1">IF(COUNTIF(OFFSET('別紙2-4(研修実施報告書)'!$I$8,(COLUMN()-COLUMN($J$9))*4,0,4,2),$C202),DK$9,"")</f>
        <v/>
      </c>
      <c r="DL202" s="332" t="str">
        <f ca="1">IF(COUNTIF(OFFSET('別紙2-4(研修実施報告書)'!$I$8,(COLUMN()-COLUMN($J$9))*4,0,4,2),$C202),DL$9,"")</f>
        <v/>
      </c>
      <c r="DM202" s="332" t="str">
        <f ca="1">IF(COUNTIF(OFFSET('別紙2-4(研修実施報告書)'!$I$8,(COLUMN()-COLUMN($J$9))*4,0,4,2),$C202),DM$9,"")</f>
        <v/>
      </c>
      <c r="DN202" s="332" t="str">
        <f ca="1">IF(COUNTIF(OFFSET('別紙2-4(研修実施報告書)'!$I$8,(COLUMN()-COLUMN($J$9))*4,0,4,2),$C202),DN$9,"")</f>
        <v/>
      </c>
      <c r="DO202" s="332" t="str">
        <f ca="1">IF(COUNTIF(OFFSET('別紙2-4(研修実施報告書)'!$I$8,(COLUMN()-COLUMN($J$9))*4,0,4,2),$C202),DO$9,"")</f>
        <v/>
      </c>
      <c r="DP202" s="332" t="str">
        <f ca="1">IF(COUNTIF(OFFSET('別紙2-4(研修実施報告書)'!$I$8,(COLUMN()-COLUMN($J$9))*4,0,4,2),$C202),DP$9,"")</f>
        <v/>
      </c>
      <c r="DQ202" s="332" t="str">
        <f ca="1">IF(COUNTIF(OFFSET('別紙2-4(研修実施報告書)'!$I$8,(COLUMN()-COLUMN($J$9))*4,0,4,2),$C202),DQ$9,"")</f>
        <v/>
      </c>
      <c r="DR202" s="332" t="str">
        <f ca="1">IF(COUNTIF(OFFSET('別紙2-4(研修実施報告書)'!$I$8,(COLUMN()-COLUMN($J$9))*4,0,4,2),$C202),DR$9,"")</f>
        <v/>
      </c>
      <c r="DS202" s="332" t="str">
        <f ca="1">IF(COUNTIF(OFFSET('別紙2-4(研修実施報告書)'!$I$8,(COLUMN()-COLUMN($J$9))*4,0,4,2),$C202),DS$9,"")</f>
        <v/>
      </c>
      <c r="DT202" s="332" t="str">
        <f ca="1">IF(COUNTIF(OFFSET('別紙2-4(研修実施報告書)'!$I$8,(COLUMN()-COLUMN($J$9))*4,0,4,2),$C202),DT$9,"")</f>
        <v/>
      </c>
      <c r="DU202" s="332" t="str">
        <f ca="1">IF(COUNTIF(OFFSET('別紙2-4(研修実施報告書)'!$I$8,(COLUMN()-COLUMN($J$9))*4,0,4,2),$C202),DU$9,"")</f>
        <v/>
      </c>
      <c r="DV202" s="332" t="str">
        <f ca="1">IF(COUNTIF(OFFSET('別紙2-4(研修実施報告書)'!$I$8,(COLUMN()-COLUMN($J$9))*4,0,4,2),$C202),DV$9,"")</f>
        <v/>
      </c>
      <c r="DW202" s="332" t="str">
        <f ca="1">IF(COUNTIF(OFFSET('別紙2-4(研修実施報告書)'!$I$8,(COLUMN()-COLUMN($J$9))*4,0,4,2),$C202),DW$9,"")</f>
        <v/>
      </c>
      <c r="DX202" s="332" t="str">
        <f ca="1">IF(COUNTIF(OFFSET('別紙2-4(研修実施報告書)'!$I$8,(COLUMN()-COLUMN($J$9))*4,0,4,2),$C202),DX$9,"")</f>
        <v/>
      </c>
      <c r="DY202" s="332" t="str">
        <f ca="1">IF(COUNTIF(OFFSET('別紙2-4(研修実施報告書)'!$I$8,(COLUMN()-COLUMN($J$9))*4,0,4,2),$C202),DY$9,"")</f>
        <v/>
      </c>
      <c r="DZ202" s="332" t="str">
        <f ca="1">IF(COUNTIF(OFFSET('別紙2-4(研修実施報告書)'!$I$8,(COLUMN()-COLUMN($J$9))*4,0,4,2),$C202),DZ$9,"")</f>
        <v/>
      </c>
      <c r="EA202" s="332" t="str">
        <f ca="1">IF(COUNTIF(OFFSET('別紙2-4(研修実施報告書)'!$I$8,(COLUMN()-COLUMN($J$9))*4,0,4,2),$C202),EA$9,"")</f>
        <v/>
      </c>
      <c r="EB202" s="332" t="str">
        <f ca="1">IF(COUNTIF(OFFSET('別紙2-4(研修実施報告書)'!$I$8,(COLUMN()-COLUMN($J$9))*4,0,4,2),$C202),EB$9,"")</f>
        <v/>
      </c>
      <c r="EC202" s="332" t="str">
        <f ca="1">IF(COUNTIF(OFFSET('別紙2-4(研修実施報告書)'!$I$8,(COLUMN()-COLUMN($J$9))*4,0,4,2),$C202),EC$9,"")</f>
        <v/>
      </c>
      <c r="ED202" s="332" t="str">
        <f ca="1">IF(COUNTIF(OFFSET('別紙2-4(研修実施報告書)'!$I$8,(COLUMN()-COLUMN($J$9))*4,0,4,2),$C202),ED$9,"")</f>
        <v/>
      </c>
      <c r="EE202" s="332" t="str">
        <f ca="1">IF(COUNTIF(OFFSET('別紙2-4(研修実施報告書)'!$I$8,(COLUMN()-COLUMN($J$9))*4,0,4,2),$C202),EE$9,"")</f>
        <v/>
      </c>
      <c r="EF202" s="332" t="str">
        <f ca="1">IF(COUNTIF(OFFSET('別紙2-4(研修実施報告書)'!$I$8,(COLUMN()-COLUMN($J$9))*4,0,4,2),$C202),EF$9,"")</f>
        <v/>
      </c>
      <c r="EG202" s="332" t="str">
        <f ca="1">IF(COUNTIF(OFFSET('別紙2-4(研修実施報告書)'!$I$8,(COLUMN()-COLUMN($J$9))*4,0,4,2),$C202),EG$9,"")</f>
        <v/>
      </c>
      <c r="EH202" s="332" t="str">
        <f ca="1">IF(COUNTIF(OFFSET('別紙2-4(研修実施報告書)'!$I$8,(COLUMN()-COLUMN($J$9))*4,0,4,2),$C202),EH$9,"")</f>
        <v/>
      </c>
      <c r="EI202" s="332" t="str">
        <f ca="1">IF(COUNTIF(OFFSET('別紙2-4(研修実施報告書)'!$I$8,(COLUMN()-COLUMN($J$9))*4,0,4,2),$C202),EI$9,"")</f>
        <v/>
      </c>
      <c r="EJ202" s="332" t="str">
        <f ca="1">IF(COUNTIF(OFFSET('別紙2-4(研修実施報告書)'!$I$8,(COLUMN()-COLUMN($J$9))*4,0,4,2),$C202),EJ$9,"")</f>
        <v/>
      </c>
      <c r="EK202" s="332" t="str">
        <f ca="1">IF(COUNTIF(OFFSET('別紙2-4(研修実施報告書)'!$I$8,(COLUMN()-COLUMN($J$9))*4,0,4,2),$C202),EK$9,"")</f>
        <v/>
      </c>
      <c r="EL202" s="332" t="str">
        <f ca="1">IF(COUNTIF(OFFSET('別紙2-4(研修実施報告書)'!$I$8,(COLUMN()-COLUMN($J$9))*4,0,4,2),$C202),EL$9,"")</f>
        <v/>
      </c>
      <c r="EM202" s="332" t="str">
        <f ca="1">IF(COUNTIF(OFFSET('別紙2-4(研修実施報告書)'!$I$8,(COLUMN()-COLUMN($J$9))*4,0,4,2),$C202),EM$9,"")</f>
        <v/>
      </c>
      <c r="EN202" s="332" t="str">
        <f ca="1">IF(COUNTIF(OFFSET('別紙2-4(研修実施報告書)'!$I$8,(COLUMN()-COLUMN($J$9))*4,0,4,2),$C202),EN$9,"")</f>
        <v/>
      </c>
      <c r="EO202" s="332" t="str">
        <f ca="1">IF(COUNTIF(OFFSET('別紙2-4(研修実施報告書)'!$I$8,(COLUMN()-COLUMN($J$9))*4,0,4,2),$C202),EO$9,"")</f>
        <v/>
      </c>
      <c r="EP202" s="332" t="str">
        <f ca="1">IF(COUNTIF(OFFSET('別紙2-4(研修実施報告書)'!$I$8,(COLUMN()-COLUMN($J$9))*4,0,4,2),$C202),EP$9,"")</f>
        <v/>
      </c>
      <c r="EQ202" s="332" t="str">
        <f ca="1">IF(COUNTIF(OFFSET('別紙2-4(研修実施報告書)'!$I$8,(COLUMN()-COLUMN($J$9))*4,0,4,2),$C202),EQ$9,"")</f>
        <v/>
      </c>
      <c r="ER202" s="332" t="str">
        <f ca="1">IF(COUNTIF(OFFSET('別紙2-4(研修実施報告書)'!$I$8,(COLUMN()-COLUMN($J$9))*4,0,4,2),$C202),ER$9,"")</f>
        <v/>
      </c>
      <c r="ES202" s="332" t="str">
        <f ca="1">IF(COUNTIF(OFFSET('別紙2-4(研修実施報告書)'!$I$8,(COLUMN()-COLUMN($J$9))*4,0,4,2),$C202),ES$9,"")</f>
        <v/>
      </c>
      <c r="ET202" s="332" t="str">
        <f ca="1">IF(COUNTIF(OFFSET('別紙2-4(研修実施報告書)'!$I$8,(COLUMN()-COLUMN($J$9))*4,0,4,2),$C202),ET$9,"")</f>
        <v/>
      </c>
      <c r="EU202" s="332" t="str">
        <f ca="1">IF(COUNTIF(OFFSET('別紙2-4(研修実施報告書)'!$I$8,(COLUMN()-COLUMN($J$9))*4,0,4,2),$C202),EU$9,"")</f>
        <v/>
      </c>
      <c r="EV202" s="332" t="str">
        <f ca="1">IF(COUNTIF(OFFSET('別紙2-4(研修実施報告書)'!$I$8,(COLUMN()-COLUMN($J$9))*4,0,4,2),$C202),EV$9,"")</f>
        <v/>
      </c>
      <c r="EW202" s="332" t="str">
        <f ca="1">IF(COUNTIF(OFFSET('別紙2-4(研修実施報告書)'!$I$8,(COLUMN()-COLUMN($J$9))*4,0,4,2),$C202),EW$9,"")</f>
        <v/>
      </c>
      <c r="EX202" s="332" t="str">
        <f ca="1">IF(COUNTIF(OFFSET('別紙2-4(研修実施報告書)'!$I$8,(COLUMN()-COLUMN($J$9))*4,0,4,2),$C202),EX$9,"")</f>
        <v/>
      </c>
      <c r="EY202" s="332" t="str">
        <f ca="1">IF(COUNTIF(OFFSET('別紙2-4(研修実施報告書)'!$I$8,(COLUMN()-COLUMN($J$9))*4,0,4,2),$C202),EY$9,"")</f>
        <v/>
      </c>
      <c r="EZ202" s="332" t="str">
        <f ca="1">IF(COUNTIF(OFFSET('別紙2-4(研修実施報告書)'!$I$8,(COLUMN()-COLUMN($J$9))*4,0,4,2),$C202),EZ$9,"")</f>
        <v/>
      </c>
      <c r="FA202" s="332" t="str">
        <f ca="1">IF(COUNTIF(OFFSET('別紙2-4(研修実施報告書)'!$I$8,(COLUMN()-COLUMN($J$9))*4,0,4,2),$C202),FA$9,"")</f>
        <v/>
      </c>
      <c r="FB202" s="332" t="str">
        <f ca="1">IF(COUNTIF(OFFSET('別紙2-4(研修実施報告書)'!$I$8,(COLUMN()-COLUMN($J$9))*4,0,4,2),$C202),FB$9,"")</f>
        <v/>
      </c>
      <c r="FC202" s="332" t="str">
        <f ca="1">IF(COUNTIF(OFFSET('別紙2-4(研修実施報告書)'!$I$8,(COLUMN()-COLUMN($J$9))*4,0,4,2),$C202),FC$9,"")</f>
        <v/>
      </c>
      <c r="FD202" s="332" t="str">
        <f ca="1">IF(COUNTIF(OFFSET('別紙2-4(研修実施報告書)'!$I$8,(COLUMN()-COLUMN($J$9))*4,0,4,2),$C202),FD$9,"")</f>
        <v/>
      </c>
      <c r="FE202" s="332" t="str">
        <f ca="1">IF(COUNTIF(OFFSET('別紙2-4(研修実施報告書)'!$I$8,(COLUMN()-COLUMN($J$9))*4,0,4,2),$C202),FE$9,"")</f>
        <v/>
      </c>
      <c r="FF202" s="332" t="str">
        <f ca="1">IF(COUNTIF(OFFSET('別紙2-4(研修実施報告書)'!$I$8,(COLUMN()-COLUMN($J$9))*4,0,4,2),$C202),FF$9,"")</f>
        <v/>
      </c>
      <c r="FG202" s="332" t="str">
        <f ca="1">IF(COUNTIF(OFFSET('別紙2-4(研修実施報告書)'!$I$8,(COLUMN()-COLUMN($J$9))*4,0,4,2),$C202),FG$9,"")</f>
        <v/>
      </c>
      <c r="FH202" s="332" t="str">
        <f ca="1">IF(COUNTIF(OFFSET('別紙2-4(研修実施報告書)'!$I$8,(COLUMN()-COLUMN($J$9))*4,0,4,2),$C202),FH$9,"")</f>
        <v/>
      </c>
      <c r="FI202" s="332" t="str">
        <f ca="1">IF(COUNTIF(OFFSET('別紙2-4(研修実施報告書)'!$I$8,(COLUMN()-COLUMN($J$9))*4,0,4,2),$C202),FI$9,"")</f>
        <v/>
      </c>
      <c r="FJ202" s="332" t="str">
        <f ca="1">IF(COUNTIF(OFFSET('別紙2-4(研修実施報告書)'!$I$8,(COLUMN()-COLUMN($J$9))*4,0,4,2),$C202),FJ$9,"")</f>
        <v/>
      </c>
      <c r="FK202" s="332" t="str">
        <f ca="1">IF(COUNTIF(OFFSET('別紙2-4(研修実施報告書)'!$I$8,(COLUMN()-COLUMN($J$9))*4,0,4,2),$C202),FK$9,"")</f>
        <v/>
      </c>
      <c r="FL202" s="332" t="str">
        <f ca="1">IF(COUNTIF(OFFSET('別紙2-4(研修実施報告書)'!$I$8,(COLUMN()-COLUMN($J$9))*4,0,4,2),$C202),FL$9,"")</f>
        <v/>
      </c>
      <c r="FM202" s="332" t="str">
        <f ca="1">IF(COUNTIF(OFFSET('別紙2-4(研修実施報告書)'!$I$8,(COLUMN()-COLUMN($J$9))*4,0,4,2),$C202),FM$9,"")</f>
        <v/>
      </c>
      <c r="FN202" s="332" t="str">
        <f ca="1">IF(COUNTIF(OFFSET('別紙2-4(研修実施報告書)'!$I$8,(COLUMN()-COLUMN($J$9))*4,0,4,2),$C202),FN$9,"")</f>
        <v/>
      </c>
      <c r="FO202" s="332" t="str">
        <f ca="1">IF(COUNTIF(OFFSET('別紙2-4(研修実施報告書)'!$I$8,(COLUMN()-COLUMN($J$9))*4,0,4,2),$C202),FO$9,"")</f>
        <v/>
      </c>
      <c r="FP202" s="332" t="str">
        <f ca="1">IF(COUNTIF(OFFSET('別紙2-4(研修実施報告書)'!$I$8,(COLUMN()-COLUMN($J$9))*4,0,4,2),$C202),FP$9,"")</f>
        <v/>
      </c>
      <c r="FQ202" s="332" t="str">
        <f ca="1">IF(COUNTIF(OFFSET('別紙2-4(研修実施報告書)'!$I$8,(COLUMN()-COLUMN($J$9))*4,0,4,2),$C202),FQ$9,"")</f>
        <v/>
      </c>
      <c r="FR202" s="332" t="str">
        <f ca="1">IF(COUNTIF(OFFSET('別紙2-4(研修実施報告書)'!$I$8,(COLUMN()-COLUMN($J$9))*4,0,4,2),$C202),FR$9,"")</f>
        <v/>
      </c>
      <c r="FS202" s="332" t="str">
        <f ca="1">IF(COUNTIF(OFFSET('別紙2-4(研修実施報告書)'!$I$8,(COLUMN()-COLUMN($J$9))*4,0,4,2),$C202),FS$9,"")</f>
        <v/>
      </c>
      <c r="FT202" s="332" t="str">
        <f ca="1">IF(COUNTIF(OFFSET('別紙2-4(研修実施報告書)'!$I$8,(COLUMN()-COLUMN($J$9))*4,0,4,2),$C202),FT$9,"")</f>
        <v/>
      </c>
      <c r="FU202" s="332" t="str">
        <f ca="1">IF(COUNTIF(OFFSET('別紙2-4(研修実施報告書)'!$I$8,(COLUMN()-COLUMN($J$9))*4,0,4,2),$C202),FU$9,"")</f>
        <v/>
      </c>
      <c r="FV202" s="332" t="str">
        <f ca="1">IF(COUNTIF(OFFSET('別紙2-4(研修実施報告書)'!$I$8,(COLUMN()-COLUMN($J$9))*4,0,4,2),$C202),FV$9,"")</f>
        <v/>
      </c>
      <c r="FW202" s="332" t="str">
        <f ca="1">IF(COUNTIF(OFFSET('別紙2-4(研修実施報告書)'!$I$8,(COLUMN()-COLUMN($J$9))*4,0,4,2),$C202),FW$9,"")</f>
        <v/>
      </c>
      <c r="FX202" s="332" t="str">
        <f ca="1">IF(COUNTIF(OFFSET('別紙2-4(研修実施報告書)'!$I$8,(COLUMN()-COLUMN($J$9))*4,0,4,2),$C202),FX$9,"")</f>
        <v/>
      </c>
      <c r="FY202" s="332" t="str">
        <f ca="1">IF(COUNTIF(OFFSET('別紙2-4(研修実施報告書)'!$I$8,(COLUMN()-COLUMN($J$9))*4,0,4,2),$C202),FY$9,"")</f>
        <v/>
      </c>
      <c r="FZ202" s="332" t="str">
        <f ca="1">IF(COUNTIF(OFFSET('別紙2-4(研修実施報告書)'!$I$8,(COLUMN()-COLUMN($J$9))*4,0,4,2),$C202),FZ$9,"")</f>
        <v/>
      </c>
      <c r="GA202" s="332" t="str">
        <f ca="1">IF(COUNTIF(OFFSET('別紙2-4(研修実施報告書)'!$I$8,(COLUMN()-COLUMN($J$9))*4,0,4,2),$C202),GA$9,"")</f>
        <v/>
      </c>
      <c r="GB202" s="332" t="str">
        <f ca="1">IF(COUNTIF(OFFSET('別紙2-4(研修実施報告書)'!$I$8,(COLUMN()-COLUMN($J$9))*4,0,4,2),$C202),GB$9,"")</f>
        <v/>
      </c>
      <c r="GC202" s="332" t="str">
        <f ca="1">IF(COUNTIF(OFFSET('別紙2-4(研修実施報告書)'!$I$8,(COLUMN()-COLUMN($J$9))*4,0,4,2),$C202),GC$9,"")</f>
        <v/>
      </c>
      <c r="GD202" s="332" t="str">
        <f ca="1">IF(COUNTIF(OFFSET('別紙2-4(研修実施報告書)'!$I$8,(COLUMN()-COLUMN($J$9))*4,0,4,2),$C202),GD$9,"")</f>
        <v/>
      </c>
      <c r="GE202" s="332" t="str">
        <f ca="1">IF(COUNTIF(OFFSET('別紙2-4(研修実施報告書)'!$I$8,(COLUMN()-COLUMN($J$9))*4,0,4,2),$C202),GE$9,"")</f>
        <v/>
      </c>
      <c r="GF202" s="332" t="str">
        <f ca="1">IF(COUNTIF(OFFSET('別紙2-4(研修実施報告書)'!$I$8,(COLUMN()-COLUMN($J$9))*4,0,4,2),$C202),GF$9,"")</f>
        <v/>
      </c>
      <c r="GG202" s="332" t="str">
        <f ca="1">IF(COUNTIF(OFFSET('別紙2-4(研修実施報告書)'!$I$8,(COLUMN()-COLUMN($J$9))*4,0,4,2),$C202),GG$9,"")</f>
        <v/>
      </c>
      <c r="GH202" s="332" t="str">
        <f ca="1">IF(COUNTIF(OFFSET('別紙2-4(研修実施報告書)'!$I$8,(COLUMN()-COLUMN($J$9))*4,0,4,2),$C202),GH$9,"")</f>
        <v/>
      </c>
      <c r="GI202" s="332" t="str">
        <f ca="1">IF(COUNTIF(OFFSET('別紙2-4(研修実施報告書)'!$I$8,(COLUMN()-COLUMN($J$9))*4,0,4,2),$C202),GI$9,"")</f>
        <v/>
      </c>
      <c r="GJ202" s="332" t="str">
        <f ca="1">IF(COUNTIF(OFFSET('別紙2-4(研修実施報告書)'!$I$8,(COLUMN()-COLUMN($J$9))*4,0,4,2),$C202),GJ$9,"")</f>
        <v/>
      </c>
      <c r="GK202" s="332" t="str">
        <f ca="1">IF(COUNTIF(OFFSET('別紙2-4(研修実施報告書)'!$I$8,(COLUMN()-COLUMN($J$9))*4,0,4,2),$C202),GK$9,"")</f>
        <v/>
      </c>
      <c r="GL202" s="332" t="str">
        <f ca="1">IF(COUNTIF(OFFSET('別紙2-4(研修実施報告書)'!$I$8,(COLUMN()-COLUMN($J$9))*4,0,4,2),$C202),GL$9,"")</f>
        <v/>
      </c>
      <c r="GM202" s="332" t="str">
        <f ca="1">IF(COUNTIF(OFFSET('別紙2-4(研修実施報告書)'!$I$8,(COLUMN()-COLUMN($J$9))*4,0,4,2),$C202),GM$9,"")</f>
        <v/>
      </c>
      <c r="GN202" s="332" t="str">
        <f ca="1">IF(COUNTIF(OFFSET('別紙2-4(研修実施報告書)'!$I$8,(COLUMN()-COLUMN($J$9))*4,0,4,2),$C202),GN$9,"")</f>
        <v/>
      </c>
      <c r="GO202" s="332" t="str">
        <f ca="1">IF(COUNTIF(OFFSET('別紙2-4(研修実施報告書)'!$I$8,(COLUMN()-COLUMN($J$9))*4,0,4,2),$C202),GO$9,"")</f>
        <v/>
      </c>
      <c r="GP202" s="332" t="str">
        <f ca="1">IF(COUNTIF(OFFSET('別紙2-4(研修実施報告書)'!$I$8,(COLUMN()-COLUMN($J$9))*4,0,4,2),$C202),GP$9,"")</f>
        <v/>
      </c>
      <c r="GQ202" s="332" t="str">
        <f ca="1">IF(COUNTIF(OFFSET('別紙2-4(研修実施報告書)'!$I$8,(COLUMN()-COLUMN($J$9))*4,0,4,2),$C202),GQ$9,"")</f>
        <v/>
      </c>
      <c r="GR202" s="332" t="str">
        <f ca="1">IF(COUNTIF(OFFSET('別紙2-4(研修実施報告書)'!$I$8,(COLUMN()-COLUMN($J$9))*4,0,4,2),$C202),GR$9,"")</f>
        <v/>
      </c>
      <c r="GS202" s="332" t="str">
        <f ca="1">IF(COUNTIF(OFFSET('別紙2-4(研修実施報告書)'!$I$8,(COLUMN()-COLUMN($J$9))*4,0,4,2),$C202),GS$9,"")</f>
        <v/>
      </c>
      <c r="GT202" s="332" t="str">
        <f ca="1">IF(COUNTIF(OFFSET('別紙2-4(研修実施報告書)'!$I$8,(COLUMN()-COLUMN($J$9))*4,0,4,2),$C202),GT$9,"")</f>
        <v/>
      </c>
      <c r="GU202" s="332" t="str">
        <f ca="1">IF(COUNTIF(OFFSET('別紙2-4(研修実施報告書)'!$I$8,(COLUMN()-COLUMN($J$9))*4,0,4,2),$C202),GU$9,"")</f>
        <v/>
      </c>
      <c r="GV202" s="332" t="str">
        <f ca="1">IF(COUNTIF(OFFSET('別紙2-4(研修実施報告書)'!$I$8,(COLUMN()-COLUMN($J$9))*4,0,4,2),$C202),GV$9,"")</f>
        <v/>
      </c>
      <c r="GW202" s="332" t="str">
        <f ca="1">IF(COUNTIF(OFFSET('別紙2-4(研修実施報告書)'!$I$8,(COLUMN()-COLUMN($J$9))*4,0,4,2),$C202),GW$9,"")</f>
        <v/>
      </c>
      <c r="GX202" s="332" t="str">
        <f ca="1">IF(COUNTIF(OFFSET('別紙2-4(研修実施報告書)'!$I$8,(COLUMN()-COLUMN($J$9))*4,0,4,2),$C202),GX$9,"")</f>
        <v/>
      </c>
      <c r="GY202" s="332" t="str">
        <f ca="1">IF(COUNTIF(OFFSET('別紙2-4(研修実施報告書)'!$I$8,(COLUMN()-COLUMN($J$9))*4,0,4,2),$C202),GY$9,"")</f>
        <v/>
      </c>
      <c r="GZ202" s="332" t="str">
        <f ca="1">IF(COUNTIF(OFFSET('別紙2-4(研修実施報告書)'!$I$8,(COLUMN()-COLUMN($J$9))*4,0,4,2),$C202),GZ$9,"")</f>
        <v/>
      </c>
      <c r="HA202" s="332" t="str">
        <f ca="1">IF(COUNTIF(OFFSET('別紙2-4(研修実施報告書)'!$I$8,(COLUMN()-COLUMN($J$9))*4,0,4,2),$C202),HA$9,"")</f>
        <v/>
      </c>
      <c r="HB202" s="320"/>
    </row>
    <row r="203" spans="1:210" ht="18.75" customHeight="1">
      <c r="A203" s="325">
        <v>189</v>
      </c>
      <c r="B203" s="323" t="str">
        <f>IF(AND('別紙1-7(研修責任者教育担当者) '!E206="〇",'別紙1-7(研修責任者教育担当者) '!F206="〇"),"専任・兼任",IF('別紙1-7(研修責任者教育担当者) '!E206="〇","専任",IF('別紙1-7(研修責任者教育担当者) '!F206="〇","兼任","")))</f>
        <v/>
      </c>
      <c r="C203" s="324">
        <f>VLOOKUP(A203,'別紙1-7(研修責任者教育担当者) '!$B$18:$C$217,2,0)</f>
        <v>0</v>
      </c>
      <c r="D203" s="348" t="s">
        <v>175</v>
      </c>
      <c r="E203" s="349"/>
      <c r="F203" s="329" t="e">
        <f t="shared" ref="F203:F214" si="9">IF(B203="専任","",ROUNDDOWN(E203/$F$7,0))</f>
        <v>#DIV/0!</v>
      </c>
      <c r="G203" s="330" t="e">
        <f t="shared" ref="G203:G214" ca="1" si="10">IF(B203="専任","",ROUNDDOWN(F203*H203,0))</f>
        <v>#DIV/0!</v>
      </c>
      <c r="H203" s="318">
        <f t="shared" ref="H203:H214" ca="1" si="11">SUM(J203:HA203)</f>
        <v>0</v>
      </c>
      <c r="I203" s="318"/>
      <c r="J203" s="332" t="str">
        <f ca="1">IF(COUNTIF(OFFSET('別紙2-4(研修実施報告書)'!$I$8,(COLUMN()-COLUMN($J$9))*4,0,4,2),$C203),J$9,"")</f>
        <v/>
      </c>
      <c r="K203" s="332" t="str">
        <f ca="1">IF(COUNTIF(OFFSET('別紙2-4(研修実施報告書)'!$I$8,(COLUMN()-COLUMN($J$9))*4,0,4,2),$C203),K$9,"")</f>
        <v/>
      </c>
      <c r="L203" s="332" t="str">
        <f ca="1">IF(COUNTIF(OFFSET('別紙2-4(研修実施報告書)'!$I$8,(COLUMN()-COLUMN($J$9))*4,0,4,2),$C203),L$9,"")</f>
        <v/>
      </c>
      <c r="M203" s="332" t="str">
        <f ca="1">IF(COUNTIF(OFFSET('別紙2-4(研修実施報告書)'!$I$8,(COLUMN()-COLUMN($J$9))*4,0,4,2),$C203),M$9,"")</f>
        <v/>
      </c>
      <c r="N203" s="332" t="str">
        <f ca="1">IF(COUNTIF(OFFSET('別紙2-4(研修実施報告書)'!$I$8,(COLUMN()-COLUMN($J$9))*4,0,4,2),$C203),N$9,"")</f>
        <v/>
      </c>
      <c r="O203" s="332" t="str">
        <f ca="1">IF(COUNTIF(OFFSET('別紙2-4(研修実施報告書)'!$I$8,(COLUMN()-COLUMN($J$9))*4,0,4,2),$C203),O$9,"")</f>
        <v/>
      </c>
      <c r="P203" s="332" t="str">
        <f ca="1">IF(COUNTIF(OFFSET('別紙2-4(研修実施報告書)'!$I$8,(COLUMN()-COLUMN($J$9))*4,0,4,2),$C203),P$9,"")</f>
        <v/>
      </c>
      <c r="Q203" s="332" t="str">
        <f ca="1">IF(COUNTIF(OFFSET('別紙2-4(研修実施報告書)'!$I$8,(COLUMN()-COLUMN($J$9))*4,0,4,2),$C203),Q$9,"")</f>
        <v/>
      </c>
      <c r="R203" s="332" t="str">
        <f ca="1">IF(COUNTIF(OFFSET('別紙2-4(研修実施報告書)'!$I$8,(COLUMN()-COLUMN($J$9))*4,0,4,2),$C203),R$9,"")</f>
        <v/>
      </c>
      <c r="S203" s="332" t="str">
        <f ca="1">IF(COUNTIF(OFFSET('別紙2-4(研修実施報告書)'!$I$8,(COLUMN()-COLUMN($J$9))*4,0,4,2),$C203),S$9,"")</f>
        <v/>
      </c>
      <c r="T203" s="332" t="str">
        <f ca="1">IF(COUNTIF(OFFSET('別紙2-4(研修実施報告書)'!$I$8,(COLUMN()-COLUMN($J$9))*4,0,4,2),$C203),T$9,"")</f>
        <v/>
      </c>
      <c r="U203" s="332" t="str">
        <f ca="1">IF(COUNTIF(OFFSET('別紙2-4(研修実施報告書)'!$I$8,(COLUMN()-COLUMN($J$9))*4,0,4,2),$C203),U$9,"")</f>
        <v/>
      </c>
      <c r="V203" s="332" t="str">
        <f ca="1">IF(COUNTIF(OFFSET('別紙2-4(研修実施報告書)'!$I$8,(COLUMN()-COLUMN($J$9))*4,0,4,2),$C203),V$9,"")</f>
        <v/>
      </c>
      <c r="W203" s="332" t="str">
        <f ca="1">IF(COUNTIF(OFFSET('別紙2-4(研修実施報告書)'!$I$8,(COLUMN()-COLUMN($J$9))*4,0,4,2),$C203),W$9,"")</f>
        <v/>
      </c>
      <c r="X203" s="332" t="str">
        <f ca="1">IF(COUNTIF(OFFSET('別紙2-4(研修実施報告書)'!$I$8,(COLUMN()-COLUMN($J$9))*4,0,4,2),$C203),X$9,"")</f>
        <v/>
      </c>
      <c r="Y203" s="332" t="str">
        <f ca="1">IF(COUNTIF(OFFSET('別紙2-4(研修実施報告書)'!$I$8,(COLUMN()-COLUMN($J$9))*4,0,4,2),$C203),Y$9,"")</f>
        <v/>
      </c>
      <c r="Z203" s="332" t="str">
        <f ca="1">IF(COUNTIF(OFFSET('別紙2-4(研修実施報告書)'!$I$8,(COLUMN()-COLUMN($J$9))*4,0,4,2),$C203),Z$9,"")</f>
        <v/>
      </c>
      <c r="AA203" s="332" t="str">
        <f ca="1">IF(COUNTIF(OFFSET('別紙2-4(研修実施報告書)'!$I$8,(COLUMN()-COLUMN($J$9))*4,0,4,2),$C203),AA$9,"")</f>
        <v/>
      </c>
      <c r="AB203" s="332" t="str">
        <f ca="1">IF(COUNTIF(OFFSET('別紙2-4(研修実施報告書)'!$I$8,(COLUMN()-COLUMN($J$9))*4,0,4,2),$C203),AB$9,"")</f>
        <v/>
      </c>
      <c r="AC203" s="332" t="str">
        <f ca="1">IF(COUNTIF(OFFSET('別紙2-4(研修実施報告書)'!$I$8,(COLUMN()-COLUMN($J$9))*4,0,4,2),$C203),AC$9,"")</f>
        <v/>
      </c>
      <c r="AD203" s="332" t="str">
        <f ca="1">IF(COUNTIF(OFFSET('別紙2-4(研修実施報告書)'!$I$8,(COLUMN()-COLUMN($J$9))*4,0,4,2),$C203),AD$9,"")</f>
        <v/>
      </c>
      <c r="AE203" s="332" t="str">
        <f ca="1">IF(COUNTIF(OFFSET('別紙2-4(研修実施報告書)'!$I$8,(COLUMN()-COLUMN($J$9))*4,0,4,2),$C203),AE$9,"")</f>
        <v/>
      </c>
      <c r="AF203" s="332" t="str">
        <f ca="1">IF(COUNTIF(OFFSET('別紙2-4(研修実施報告書)'!$I$8,(COLUMN()-COLUMN($J$9))*4,0,4,2),$C203),AF$9,"")</f>
        <v/>
      </c>
      <c r="AG203" s="332" t="str">
        <f ca="1">IF(COUNTIF(OFFSET('別紙2-4(研修実施報告書)'!$I$8,(COLUMN()-COLUMN($J$9))*4,0,4,2),$C203),AG$9,"")</f>
        <v/>
      </c>
      <c r="AH203" s="332" t="str">
        <f ca="1">IF(COUNTIF(OFFSET('別紙2-4(研修実施報告書)'!$I$8,(COLUMN()-COLUMN($J$9))*4,0,4,2),$C203),AH$9,"")</f>
        <v/>
      </c>
      <c r="AI203" s="332" t="str">
        <f ca="1">IF(COUNTIF(OFFSET('別紙2-4(研修実施報告書)'!$I$8,(COLUMN()-COLUMN($J$9))*4,0,4,2),$C203),AI$9,"")</f>
        <v/>
      </c>
      <c r="AJ203" s="332" t="str">
        <f ca="1">IF(COUNTIF(OFFSET('別紙2-4(研修実施報告書)'!$I$8,(COLUMN()-COLUMN($J$9))*4,0,4,2),$C203),AJ$9,"")</f>
        <v/>
      </c>
      <c r="AK203" s="332" t="str">
        <f ca="1">IF(COUNTIF(OFFSET('別紙2-4(研修実施報告書)'!$I$8,(COLUMN()-COLUMN($J$9))*4,0,4,2),$C203),AK$9,"")</f>
        <v/>
      </c>
      <c r="AL203" s="332" t="str">
        <f ca="1">IF(COUNTIF(OFFSET('別紙2-4(研修実施報告書)'!$I$8,(COLUMN()-COLUMN($J$9))*4,0,4,2),$C203),AL$9,"")</f>
        <v/>
      </c>
      <c r="AM203" s="332" t="str">
        <f ca="1">IF(COUNTIF(OFFSET('別紙2-4(研修実施報告書)'!$I$8,(COLUMN()-COLUMN($J$9))*4,0,4,2),$C203),AM$9,"")</f>
        <v/>
      </c>
      <c r="AN203" s="332" t="str">
        <f ca="1">IF(COUNTIF(OFFSET('別紙2-4(研修実施報告書)'!$I$8,(COLUMN()-COLUMN($J$9))*4,0,4,2),$C203),AN$9,"")</f>
        <v/>
      </c>
      <c r="AO203" s="332" t="str">
        <f ca="1">IF(COUNTIF(OFFSET('別紙2-4(研修実施報告書)'!$I$8,(COLUMN()-COLUMN($J$9))*4,0,4,2),$C203),AO$9,"")</f>
        <v/>
      </c>
      <c r="AP203" s="332" t="str">
        <f ca="1">IF(COUNTIF(OFFSET('別紙2-4(研修実施報告書)'!$I$8,(COLUMN()-COLUMN($J$9))*4,0,4,2),$C203),AP$9,"")</f>
        <v/>
      </c>
      <c r="AQ203" s="332" t="str">
        <f ca="1">IF(COUNTIF(OFFSET('別紙2-4(研修実施報告書)'!$I$8,(COLUMN()-COLUMN($J$9))*4,0,4,2),$C203),AQ$9,"")</f>
        <v/>
      </c>
      <c r="AR203" s="332" t="str">
        <f ca="1">IF(COUNTIF(OFFSET('別紙2-4(研修実施報告書)'!$I$8,(COLUMN()-COLUMN($J$9))*4,0,4,2),$C203),AR$9,"")</f>
        <v/>
      </c>
      <c r="AS203" s="332" t="str">
        <f ca="1">IF(COUNTIF(OFFSET('別紙2-4(研修実施報告書)'!$I$8,(COLUMN()-COLUMN($J$9))*4,0,4,2),$C203),AS$9,"")</f>
        <v/>
      </c>
      <c r="AT203" s="332" t="str">
        <f ca="1">IF(COUNTIF(OFFSET('別紙2-4(研修実施報告書)'!$I$8,(COLUMN()-COLUMN($J$9))*4,0,4,2),$C203),AT$9,"")</f>
        <v/>
      </c>
      <c r="AU203" s="332" t="str">
        <f ca="1">IF(COUNTIF(OFFSET('別紙2-4(研修実施報告書)'!$I$8,(COLUMN()-COLUMN($J$9))*4,0,4,2),$C203),AU$9,"")</f>
        <v/>
      </c>
      <c r="AV203" s="332" t="str">
        <f ca="1">IF(COUNTIF(OFFSET('別紙2-4(研修実施報告書)'!$I$8,(COLUMN()-COLUMN($J$9))*4,0,4,2),$C203),AV$9,"")</f>
        <v/>
      </c>
      <c r="AW203" s="332" t="str">
        <f ca="1">IF(COUNTIF(OFFSET('別紙2-4(研修実施報告書)'!$I$8,(COLUMN()-COLUMN($J$9))*4,0,4,2),$C203),AW$9,"")</f>
        <v/>
      </c>
      <c r="AX203" s="332" t="str">
        <f ca="1">IF(COUNTIF(OFFSET('別紙2-4(研修実施報告書)'!$I$8,(COLUMN()-COLUMN($J$9))*4,0,4,2),$C203),AX$9,"")</f>
        <v/>
      </c>
      <c r="AY203" s="332" t="str">
        <f ca="1">IF(COUNTIF(OFFSET('別紙2-4(研修実施報告書)'!$I$8,(COLUMN()-COLUMN($J$9))*4,0,4,2),$C203),AY$9,"")</f>
        <v/>
      </c>
      <c r="AZ203" s="332" t="str">
        <f ca="1">IF(COUNTIF(OFFSET('別紙2-4(研修実施報告書)'!$I$8,(COLUMN()-COLUMN($J$9))*4,0,4,2),$C203),AZ$9,"")</f>
        <v/>
      </c>
      <c r="BA203" s="332" t="str">
        <f ca="1">IF(COUNTIF(OFFSET('別紙2-4(研修実施報告書)'!$I$8,(COLUMN()-COLUMN($J$9))*4,0,4,2),$C203),BA$9,"")</f>
        <v/>
      </c>
      <c r="BB203" s="332" t="str">
        <f ca="1">IF(COUNTIF(OFFSET('別紙2-4(研修実施報告書)'!$I$8,(COLUMN()-COLUMN($J$9))*4,0,4,2),$C203),BB$9,"")</f>
        <v/>
      </c>
      <c r="BC203" s="332" t="str">
        <f ca="1">IF(COUNTIF(OFFSET('別紙2-4(研修実施報告書)'!$I$8,(COLUMN()-COLUMN($J$9))*4,0,4,2),$C203),BC$9,"")</f>
        <v/>
      </c>
      <c r="BD203" s="332" t="str">
        <f ca="1">IF(COUNTIF(OFFSET('別紙2-4(研修実施報告書)'!$I$8,(COLUMN()-COLUMN($J$9))*4,0,4,2),$C203),BD$9,"")</f>
        <v/>
      </c>
      <c r="BE203" s="332" t="str">
        <f ca="1">IF(COUNTIF(OFFSET('別紙2-4(研修実施報告書)'!$I$8,(COLUMN()-COLUMN($J$9))*4,0,4,2),$C203),BE$9,"")</f>
        <v/>
      </c>
      <c r="BF203" s="332" t="str">
        <f ca="1">IF(COUNTIF(OFFSET('別紙2-4(研修実施報告書)'!$I$8,(COLUMN()-COLUMN($J$9))*4,0,4,2),$C203),BF$9,"")</f>
        <v/>
      </c>
      <c r="BG203" s="332" t="str">
        <f ca="1">IF(COUNTIF(OFFSET('別紙2-4(研修実施報告書)'!$I$8,(COLUMN()-COLUMN($J$9))*4,0,4,2),$C203),BG$9,"")</f>
        <v/>
      </c>
      <c r="BH203" s="332" t="str">
        <f ca="1">IF(COUNTIF(OFFSET('別紙2-4(研修実施報告書)'!$I$8,(COLUMN()-COLUMN($J$9))*4,0,4,2),$C203),BH$9,"")</f>
        <v/>
      </c>
      <c r="BI203" s="332" t="str">
        <f ca="1">IF(COUNTIF(OFFSET('別紙2-4(研修実施報告書)'!$I$8,(COLUMN()-COLUMN($J$9))*4,0,4,2),$C203),BI$9,"")</f>
        <v/>
      </c>
      <c r="BJ203" s="332" t="str">
        <f ca="1">IF(COUNTIF(OFFSET('別紙2-4(研修実施報告書)'!$I$8,(COLUMN()-COLUMN($J$9))*4,0,4,2),$C203),BJ$9,"")</f>
        <v/>
      </c>
      <c r="BK203" s="332" t="str">
        <f ca="1">IF(COUNTIF(OFFSET('別紙2-4(研修実施報告書)'!$I$8,(COLUMN()-COLUMN($J$9))*4,0,4,2),$C203),BK$9,"")</f>
        <v/>
      </c>
      <c r="BL203" s="332" t="str">
        <f ca="1">IF(COUNTIF(OFFSET('別紙2-4(研修実施報告書)'!$I$8,(COLUMN()-COLUMN($J$9))*4,0,4,2),$C203),BL$9,"")</f>
        <v/>
      </c>
      <c r="BM203" s="332" t="str">
        <f ca="1">IF(COUNTIF(OFFSET('別紙2-4(研修実施報告書)'!$I$8,(COLUMN()-COLUMN($J$9))*4,0,4,2),$C203),BM$9,"")</f>
        <v/>
      </c>
      <c r="BN203" s="332" t="str">
        <f ca="1">IF(COUNTIF(OFFSET('別紙2-4(研修実施報告書)'!$I$8,(COLUMN()-COLUMN($J$9))*4,0,4,2),$C203),BN$9,"")</f>
        <v/>
      </c>
      <c r="BO203" s="332" t="str">
        <f ca="1">IF(COUNTIF(OFFSET('別紙2-4(研修実施報告書)'!$I$8,(COLUMN()-COLUMN($J$9))*4,0,4,2),$C203),BO$9,"")</f>
        <v/>
      </c>
      <c r="BP203" s="332" t="str">
        <f ca="1">IF(COUNTIF(OFFSET('別紙2-4(研修実施報告書)'!$I$8,(COLUMN()-COLUMN($J$9))*4,0,4,2),$C203),BP$9,"")</f>
        <v/>
      </c>
      <c r="BQ203" s="332" t="str">
        <f ca="1">IF(COUNTIF(OFFSET('別紙2-4(研修実施報告書)'!$I$8,(COLUMN()-COLUMN($J$9))*4,0,4,2),$C203),BQ$9,"")</f>
        <v/>
      </c>
      <c r="BR203" s="332" t="str">
        <f ca="1">IF(COUNTIF(OFFSET('別紙2-4(研修実施報告書)'!$I$8,(COLUMN()-COLUMN($J$9))*4,0,4,2),$C203),BR$9,"")</f>
        <v/>
      </c>
      <c r="BS203" s="332" t="str">
        <f ca="1">IF(COUNTIF(OFFSET('別紙2-4(研修実施報告書)'!$I$8,(COLUMN()-COLUMN($J$9))*4,0,4,2),$C203),BS$9,"")</f>
        <v/>
      </c>
      <c r="BT203" s="332" t="str">
        <f ca="1">IF(COUNTIF(OFFSET('別紙2-4(研修実施報告書)'!$I$8,(COLUMN()-COLUMN($J$9))*4,0,4,2),$C203),BT$9,"")</f>
        <v/>
      </c>
      <c r="BU203" s="332" t="str">
        <f ca="1">IF(COUNTIF(OFFSET('別紙2-4(研修実施報告書)'!$I$8,(COLUMN()-COLUMN($J$9))*4,0,4,2),$C203),BU$9,"")</f>
        <v/>
      </c>
      <c r="BV203" s="332" t="str">
        <f ca="1">IF(COUNTIF(OFFSET('別紙2-4(研修実施報告書)'!$I$8,(COLUMN()-COLUMN($J$9))*4,0,4,2),$C203),BV$9,"")</f>
        <v/>
      </c>
      <c r="BW203" s="332" t="str">
        <f ca="1">IF(COUNTIF(OFFSET('別紙2-4(研修実施報告書)'!$I$8,(COLUMN()-COLUMN($J$9))*4,0,4,2),$C203),BW$9,"")</f>
        <v/>
      </c>
      <c r="BX203" s="332" t="str">
        <f ca="1">IF(COUNTIF(OFFSET('別紙2-4(研修実施報告書)'!$I$8,(COLUMN()-COLUMN($J$9))*4,0,4,2),$C203),BX$9,"")</f>
        <v/>
      </c>
      <c r="BY203" s="332" t="str">
        <f ca="1">IF(COUNTIF(OFFSET('別紙2-4(研修実施報告書)'!$I$8,(COLUMN()-COLUMN($J$9))*4,0,4,2),$C203),BY$9,"")</f>
        <v/>
      </c>
      <c r="BZ203" s="332" t="str">
        <f ca="1">IF(COUNTIF(OFFSET('別紙2-4(研修実施報告書)'!$I$8,(COLUMN()-COLUMN($J$9))*4,0,4,2),$C203),BZ$9,"")</f>
        <v/>
      </c>
      <c r="CA203" s="332" t="str">
        <f ca="1">IF(COUNTIF(OFFSET('別紙2-4(研修実施報告書)'!$I$8,(COLUMN()-COLUMN($J$9))*4,0,4,2),$C203),CA$9,"")</f>
        <v/>
      </c>
      <c r="CB203" s="332" t="str">
        <f ca="1">IF(COUNTIF(OFFSET('別紙2-4(研修実施報告書)'!$I$8,(COLUMN()-COLUMN($J$9))*4,0,4,2),$C203),CB$9,"")</f>
        <v/>
      </c>
      <c r="CC203" s="332" t="str">
        <f ca="1">IF(COUNTIF(OFFSET('別紙2-4(研修実施報告書)'!$I$8,(COLUMN()-COLUMN($J$9))*4,0,4,2),$C203),CC$9,"")</f>
        <v/>
      </c>
      <c r="CD203" s="332" t="str">
        <f ca="1">IF(COUNTIF(OFFSET('別紙2-4(研修実施報告書)'!$I$8,(COLUMN()-COLUMN($J$9))*4,0,4,2),$C203),CD$9,"")</f>
        <v/>
      </c>
      <c r="CE203" s="332" t="str">
        <f ca="1">IF(COUNTIF(OFFSET('別紙2-4(研修実施報告書)'!$I$8,(COLUMN()-COLUMN($J$9))*4,0,4,2),$C203),CE$9,"")</f>
        <v/>
      </c>
      <c r="CF203" s="332" t="str">
        <f ca="1">IF(COUNTIF(OFFSET('別紙2-4(研修実施報告書)'!$I$8,(COLUMN()-COLUMN($J$9))*4,0,4,2),$C203),CF$9,"")</f>
        <v/>
      </c>
      <c r="CG203" s="332" t="str">
        <f ca="1">IF(COUNTIF(OFFSET('別紙2-4(研修実施報告書)'!$I$8,(COLUMN()-COLUMN($J$9))*4,0,4,2),$C203),CG$9,"")</f>
        <v/>
      </c>
      <c r="CH203" s="332" t="str">
        <f ca="1">IF(COUNTIF(OFFSET('別紙2-4(研修実施報告書)'!$I$8,(COLUMN()-COLUMN($J$9))*4,0,4,2),$C203),CH$9,"")</f>
        <v/>
      </c>
      <c r="CI203" s="332" t="str">
        <f ca="1">IF(COUNTIF(OFFSET('別紙2-4(研修実施報告書)'!$I$8,(COLUMN()-COLUMN($J$9))*4,0,4,2),$C203),CI$9,"")</f>
        <v/>
      </c>
      <c r="CJ203" s="332" t="str">
        <f ca="1">IF(COUNTIF(OFFSET('別紙2-4(研修実施報告書)'!$I$8,(COLUMN()-COLUMN($J$9))*4,0,4,2),$C203),CJ$9,"")</f>
        <v/>
      </c>
      <c r="CK203" s="332" t="str">
        <f ca="1">IF(COUNTIF(OFFSET('別紙2-4(研修実施報告書)'!$I$8,(COLUMN()-COLUMN($J$9))*4,0,4,2),$C203),CK$9,"")</f>
        <v/>
      </c>
      <c r="CL203" s="332" t="str">
        <f ca="1">IF(COUNTIF(OFFSET('別紙2-4(研修実施報告書)'!$I$8,(COLUMN()-COLUMN($J$9))*4,0,4,2),$C203),CL$9,"")</f>
        <v/>
      </c>
      <c r="CM203" s="332" t="str">
        <f ca="1">IF(COUNTIF(OFFSET('別紙2-4(研修実施報告書)'!$I$8,(COLUMN()-COLUMN($J$9))*4,0,4,2),$C203),CM$9,"")</f>
        <v/>
      </c>
      <c r="CN203" s="332" t="str">
        <f ca="1">IF(COUNTIF(OFFSET('別紙2-4(研修実施報告書)'!$I$8,(COLUMN()-COLUMN($J$9))*4,0,4,2),$C203),CN$9,"")</f>
        <v/>
      </c>
      <c r="CO203" s="332" t="str">
        <f ca="1">IF(COUNTIF(OFFSET('別紙2-4(研修実施報告書)'!$I$8,(COLUMN()-COLUMN($J$9))*4,0,4,2),$C203),CO$9,"")</f>
        <v/>
      </c>
      <c r="CP203" s="332" t="str">
        <f ca="1">IF(COUNTIF(OFFSET('別紙2-4(研修実施報告書)'!$I$8,(COLUMN()-COLUMN($J$9))*4,0,4,2),$C203),CP$9,"")</f>
        <v/>
      </c>
      <c r="CQ203" s="332" t="str">
        <f ca="1">IF(COUNTIF(OFFSET('別紙2-4(研修実施報告書)'!$I$8,(COLUMN()-COLUMN($J$9))*4,0,4,2),$C203),CQ$9,"")</f>
        <v/>
      </c>
      <c r="CR203" s="332" t="str">
        <f ca="1">IF(COUNTIF(OFFSET('別紙2-4(研修実施報告書)'!$I$8,(COLUMN()-COLUMN($J$9))*4,0,4,2),$C203),CR$9,"")</f>
        <v/>
      </c>
      <c r="CS203" s="332" t="str">
        <f ca="1">IF(COUNTIF(OFFSET('別紙2-4(研修実施報告書)'!$I$8,(COLUMN()-COLUMN($J$9))*4,0,4,2),$C203),CS$9,"")</f>
        <v/>
      </c>
      <c r="CT203" s="332" t="str">
        <f ca="1">IF(COUNTIF(OFFSET('別紙2-4(研修実施報告書)'!$I$8,(COLUMN()-COLUMN($J$9))*4,0,4,2),$C203),CT$9,"")</f>
        <v/>
      </c>
      <c r="CU203" s="332" t="str">
        <f ca="1">IF(COUNTIF(OFFSET('別紙2-4(研修実施報告書)'!$I$8,(COLUMN()-COLUMN($J$9))*4,0,4,2),$C203),CU$9,"")</f>
        <v/>
      </c>
      <c r="CV203" s="332" t="str">
        <f ca="1">IF(COUNTIF(OFFSET('別紙2-4(研修実施報告書)'!$I$8,(COLUMN()-COLUMN($J$9))*4,0,4,2),$C203),CV$9,"")</f>
        <v/>
      </c>
      <c r="CW203" s="332" t="str">
        <f ca="1">IF(COUNTIF(OFFSET('別紙2-4(研修実施報告書)'!$I$8,(COLUMN()-COLUMN($J$9))*4,0,4,2),$C203),CW$9,"")</f>
        <v/>
      </c>
      <c r="CX203" s="332" t="str">
        <f ca="1">IF(COUNTIF(OFFSET('別紙2-4(研修実施報告書)'!$I$8,(COLUMN()-COLUMN($J$9))*4,0,4,2),$C203),CX$9,"")</f>
        <v/>
      </c>
      <c r="CY203" s="332" t="str">
        <f ca="1">IF(COUNTIF(OFFSET('別紙2-4(研修実施報告書)'!$I$8,(COLUMN()-COLUMN($J$9))*4,0,4,2),$C203),CY$9,"")</f>
        <v/>
      </c>
      <c r="CZ203" s="332" t="str">
        <f ca="1">IF(COUNTIF(OFFSET('別紙2-4(研修実施報告書)'!$I$8,(COLUMN()-COLUMN($J$9))*4,0,4,2),$C203),CZ$9,"")</f>
        <v/>
      </c>
      <c r="DA203" s="332" t="str">
        <f ca="1">IF(COUNTIF(OFFSET('別紙2-4(研修実施報告書)'!$I$8,(COLUMN()-COLUMN($J$9))*4,0,4,2),$C203),DA$9,"")</f>
        <v/>
      </c>
      <c r="DB203" s="332" t="str">
        <f ca="1">IF(COUNTIF(OFFSET('別紙2-4(研修実施報告書)'!$I$8,(COLUMN()-COLUMN($J$9))*4,0,4,2),$C203),DB$9,"")</f>
        <v/>
      </c>
      <c r="DC203" s="332" t="str">
        <f ca="1">IF(COUNTIF(OFFSET('別紙2-4(研修実施報告書)'!$I$8,(COLUMN()-COLUMN($J$9))*4,0,4,2),$C203),DC$9,"")</f>
        <v/>
      </c>
      <c r="DD203" s="332" t="str">
        <f ca="1">IF(COUNTIF(OFFSET('別紙2-4(研修実施報告書)'!$I$8,(COLUMN()-COLUMN($J$9))*4,0,4,2),$C203),DD$9,"")</f>
        <v/>
      </c>
      <c r="DE203" s="332" t="str">
        <f ca="1">IF(COUNTIF(OFFSET('別紙2-4(研修実施報告書)'!$I$8,(COLUMN()-COLUMN($J$9))*4,0,4,2),$C203),DE$9,"")</f>
        <v/>
      </c>
      <c r="DF203" s="332" t="str">
        <f ca="1">IF(COUNTIF(OFFSET('別紙2-4(研修実施報告書)'!$I$8,(COLUMN()-COLUMN($J$9))*4,0,4,2),$C203),DF$9,"")</f>
        <v/>
      </c>
      <c r="DG203" s="332" t="str">
        <f ca="1">IF(COUNTIF(OFFSET('別紙2-4(研修実施報告書)'!$I$8,(COLUMN()-COLUMN($J$9))*4,0,4,2),$C203),DG$9,"")</f>
        <v/>
      </c>
      <c r="DH203" s="332" t="str">
        <f ca="1">IF(COUNTIF(OFFSET('別紙2-4(研修実施報告書)'!$I$8,(COLUMN()-COLUMN($J$9))*4,0,4,2),$C203),DH$9,"")</f>
        <v/>
      </c>
      <c r="DI203" s="332" t="str">
        <f ca="1">IF(COUNTIF(OFFSET('別紙2-4(研修実施報告書)'!$I$8,(COLUMN()-COLUMN($J$9))*4,0,4,2),$C203),DI$9,"")</f>
        <v/>
      </c>
      <c r="DJ203" s="332" t="str">
        <f ca="1">IF(COUNTIF(OFFSET('別紙2-4(研修実施報告書)'!$I$8,(COLUMN()-COLUMN($J$9))*4,0,4,2),$C203),DJ$9,"")</f>
        <v/>
      </c>
      <c r="DK203" s="332" t="str">
        <f ca="1">IF(COUNTIF(OFFSET('別紙2-4(研修実施報告書)'!$I$8,(COLUMN()-COLUMN($J$9))*4,0,4,2),$C203),DK$9,"")</f>
        <v/>
      </c>
      <c r="DL203" s="332" t="str">
        <f ca="1">IF(COUNTIF(OFFSET('別紙2-4(研修実施報告書)'!$I$8,(COLUMN()-COLUMN($J$9))*4,0,4,2),$C203),DL$9,"")</f>
        <v/>
      </c>
      <c r="DM203" s="332" t="str">
        <f ca="1">IF(COUNTIF(OFFSET('別紙2-4(研修実施報告書)'!$I$8,(COLUMN()-COLUMN($J$9))*4,0,4,2),$C203),DM$9,"")</f>
        <v/>
      </c>
      <c r="DN203" s="332" t="str">
        <f ca="1">IF(COUNTIF(OFFSET('別紙2-4(研修実施報告書)'!$I$8,(COLUMN()-COLUMN($J$9))*4,0,4,2),$C203),DN$9,"")</f>
        <v/>
      </c>
      <c r="DO203" s="332" t="str">
        <f ca="1">IF(COUNTIF(OFFSET('別紙2-4(研修実施報告書)'!$I$8,(COLUMN()-COLUMN($J$9))*4,0,4,2),$C203),DO$9,"")</f>
        <v/>
      </c>
      <c r="DP203" s="332" t="str">
        <f ca="1">IF(COUNTIF(OFFSET('別紙2-4(研修実施報告書)'!$I$8,(COLUMN()-COLUMN($J$9))*4,0,4,2),$C203),DP$9,"")</f>
        <v/>
      </c>
      <c r="DQ203" s="332" t="str">
        <f ca="1">IF(COUNTIF(OFFSET('別紙2-4(研修実施報告書)'!$I$8,(COLUMN()-COLUMN($J$9))*4,0,4,2),$C203),DQ$9,"")</f>
        <v/>
      </c>
      <c r="DR203" s="332" t="str">
        <f ca="1">IF(COUNTIF(OFFSET('別紙2-4(研修実施報告書)'!$I$8,(COLUMN()-COLUMN($J$9))*4,0,4,2),$C203),DR$9,"")</f>
        <v/>
      </c>
      <c r="DS203" s="332" t="str">
        <f ca="1">IF(COUNTIF(OFFSET('別紙2-4(研修実施報告書)'!$I$8,(COLUMN()-COLUMN($J$9))*4,0,4,2),$C203),DS$9,"")</f>
        <v/>
      </c>
      <c r="DT203" s="332" t="str">
        <f ca="1">IF(COUNTIF(OFFSET('別紙2-4(研修実施報告書)'!$I$8,(COLUMN()-COLUMN($J$9))*4,0,4,2),$C203),DT$9,"")</f>
        <v/>
      </c>
      <c r="DU203" s="332" t="str">
        <f ca="1">IF(COUNTIF(OFFSET('別紙2-4(研修実施報告書)'!$I$8,(COLUMN()-COLUMN($J$9))*4,0,4,2),$C203),DU$9,"")</f>
        <v/>
      </c>
      <c r="DV203" s="332" t="str">
        <f ca="1">IF(COUNTIF(OFFSET('別紙2-4(研修実施報告書)'!$I$8,(COLUMN()-COLUMN($J$9))*4,0,4,2),$C203),DV$9,"")</f>
        <v/>
      </c>
      <c r="DW203" s="332" t="str">
        <f ca="1">IF(COUNTIF(OFFSET('別紙2-4(研修実施報告書)'!$I$8,(COLUMN()-COLUMN($J$9))*4,0,4,2),$C203),DW$9,"")</f>
        <v/>
      </c>
      <c r="DX203" s="332" t="str">
        <f ca="1">IF(COUNTIF(OFFSET('別紙2-4(研修実施報告書)'!$I$8,(COLUMN()-COLUMN($J$9))*4,0,4,2),$C203),DX$9,"")</f>
        <v/>
      </c>
      <c r="DY203" s="332" t="str">
        <f ca="1">IF(COUNTIF(OFFSET('別紙2-4(研修実施報告書)'!$I$8,(COLUMN()-COLUMN($J$9))*4,0,4,2),$C203),DY$9,"")</f>
        <v/>
      </c>
      <c r="DZ203" s="332" t="str">
        <f ca="1">IF(COUNTIF(OFFSET('別紙2-4(研修実施報告書)'!$I$8,(COLUMN()-COLUMN($J$9))*4,0,4,2),$C203),DZ$9,"")</f>
        <v/>
      </c>
      <c r="EA203" s="332" t="str">
        <f ca="1">IF(COUNTIF(OFFSET('別紙2-4(研修実施報告書)'!$I$8,(COLUMN()-COLUMN($J$9))*4,0,4,2),$C203),EA$9,"")</f>
        <v/>
      </c>
      <c r="EB203" s="332" t="str">
        <f ca="1">IF(COUNTIF(OFFSET('別紙2-4(研修実施報告書)'!$I$8,(COLUMN()-COLUMN($J$9))*4,0,4,2),$C203),EB$9,"")</f>
        <v/>
      </c>
      <c r="EC203" s="332" t="str">
        <f ca="1">IF(COUNTIF(OFFSET('別紙2-4(研修実施報告書)'!$I$8,(COLUMN()-COLUMN($J$9))*4,0,4,2),$C203),EC$9,"")</f>
        <v/>
      </c>
      <c r="ED203" s="332" t="str">
        <f ca="1">IF(COUNTIF(OFFSET('別紙2-4(研修実施報告書)'!$I$8,(COLUMN()-COLUMN($J$9))*4,0,4,2),$C203),ED$9,"")</f>
        <v/>
      </c>
      <c r="EE203" s="332" t="str">
        <f ca="1">IF(COUNTIF(OFFSET('別紙2-4(研修実施報告書)'!$I$8,(COLUMN()-COLUMN($J$9))*4,0,4,2),$C203),EE$9,"")</f>
        <v/>
      </c>
      <c r="EF203" s="332" t="str">
        <f ca="1">IF(COUNTIF(OFFSET('別紙2-4(研修実施報告書)'!$I$8,(COLUMN()-COLUMN($J$9))*4,0,4,2),$C203),EF$9,"")</f>
        <v/>
      </c>
      <c r="EG203" s="332" t="str">
        <f ca="1">IF(COUNTIF(OFFSET('別紙2-4(研修実施報告書)'!$I$8,(COLUMN()-COLUMN($J$9))*4,0,4,2),$C203),EG$9,"")</f>
        <v/>
      </c>
      <c r="EH203" s="332" t="str">
        <f ca="1">IF(COUNTIF(OFFSET('別紙2-4(研修実施報告書)'!$I$8,(COLUMN()-COLUMN($J$9))*4,0,4,2),$C203),EH$9,"")</f>
        <v/>
      </c>
      <c r="EI203" s="332" t="str">
        <f ca="1">IF(COUNTIF(OFFSET('別紙2-4(研修実施報告書)'!$I$8,(COLUMN()-COLUMN($J$9))*4,0,4,2),$C203),EI$9,"")</f>
        <v/>
      </c>
      <c r="EJ203" s="332" t="str">
        <f ca="1">IF(COUNTIF(OFFSET('別紙2-4(研修実施報告書)'!$I$8,(COLUMN()-COLUMN($J$9))*4,0,4,2),$C203),EJ$9,"")</f>
        <v/>
      </c>
      <c r="EK203" s="332" t="str">
        <f ca="1">IF(COUNTIF(OFFSET('別紙2-4(研修実施報告書)'!$I$8,(COLUMN()-COLUMN($J$9))*4,0,4,2),$C203),EK$9,"")</f>
        <v/>
      </c>
      <c r="EL203" s="332" t="str">
        <f ca="1">IF(COUNTIF(OFFSET('別紙2-4(研修実施報告書)'!$I$8,(COLUMN()-COLUMN($J$9))*4,0,4,2),$C203),EL$9,"")</f>
        <v/>
      </c>
      <c r="EM203" s="332" t="str">
        <f ca="1">IF(COUNTIF(OFFSET('別紙2-4(研修実施報告書)'!$I$8,(COLUMN()-COLUMN($J$9))*4,0,4,2),$C203),EM$9,"")</f>
        <v/>
      </c>
      <c r="EN203" s="332" t="str">
        <f ca="1">IF(COUNTIF(OFFSET('別紙2-4(研修実施報告書)'!$I$8,(COLUMN()-COLUMN($J$9))*4,0,4,2),$C203),EN$9,"")</f>
        <v/>
      </c>
      <c r="EO203" s="332" t="str">
        <f ca="1">IF(COUNTIF(OFFSET('別紙2-4(研修実施報告書)'!$I$8,(COLUMN()-COLUMN($J$9))*4,0,4,2),$C203),EO$9,"")</f>
        <v/>
      </c>
      <c r="EP203" s="332" t="str">
        <f ca="1">IF(COUNTIF(OFFSET('別紙2-4(研修実施報告書)'!$I$8,(COLUMN()-COLUMN($J$9))*4,0,4,2),$C203),EP$9,"")</f>
        <v/>
      </c>
      <c r="EQ203" s="332" t="str">
        <f ca="1">IF(COUNTIF(OFFSET('別紙2-4(研修実施報告書)'!$I$8,(COLUMN()-COLUMN($J$9))*4,0,4,2),$C203),EQ$9,"")</f>
        <v/>
      </c>
      <c r="ER203" s="332" t="str">
        <f ca="1">IF(COUNTIF(OFFSET('別紙2-4(研修実施報告書)'!$I$8,(COLUMN()-COLUMN($J$9))*4,0,4,2),$C203),ER$9,"")</f>
        <v/>
      </c>
      <c r="ES203" s="332" t="str">
        <f ca="1">IF(COUNTIF(OFFSET('別紙2-4(研修実施報告書)'!$I$8,(COLUMN()-COLUMN($J$9))*4,0,4,2),$C203),ES$9,"")</f>
        <v/>
      </c>
      <c r="ET203" s="332" t="str">
        <f ca="1">IF(COUNTIF(OFFSET('別紙2-4(研修実施報告書)'!$I$8,(COLUMN()-COLUMN($J$9))*4,0,4,2),$C203),ET$9,"")</f>
        <v/>
      </c>
      <c r="EU203" s="332" t="str">
        <f ca="1">IF(COUNTIF(OFFSET('別紙2-4(研修実施報告書)'!$I$8,(COLUMN()-COLUMN($J$9))*4,0,4,2),$C203),EU$9,"")</f>
        <v/>
      </c>
      <c r="EV203" s="332" t="str">
        <f ca="1">IF(COUNTIF(OFFSET('別紙2-4(研修実施報告書)'!$I$8,(COLUMN()-COLUMN($J$9))*4,0,4,2),$C203),EV$9,"")</f>
        <v/>
      </c>
      <c r="EW203" s="332" t="str">
        <f ca="1">IF(COUNTIF(OFFSET('別紙2-4(研修実施報告書)'!$I$8,(COLUMN()-COLUMN($J$9))*4,0,4,2),$C203),EW$9,"")</f>
        <v/>
      </c>
      <c r="EX203" s="332" t="str">
        <f ca="1">IF(COUNTIF(OFFSET('別紙2-4(研修実施報告書)'!$I$8,(COLUMN()-COLUMN($J$9))*4,0,4,2),$C203),EX$9,"")</f>
        <v/>
      </c>
      <c r="EY203" s="332" t="str">
        <f ca="1">IF(COUNTIF(OFFSET('別紙2-4(研修実施報告書)'!$I$8,(COLUMN()-COLUMN($J$9))*4,0,4,2),$C203),EY$9,"")</f>
        <v/>
      </c>
      <c r="EZ203" s="332" t="str">
        <f ca="1">IF(COUNTIF(OFFSET('別紙2-4(研修実施報告書)'!$I$8,(COLUMN()-COLUMN($J$9))*4,0,4,2),$C203),EZ$9,"")</f>
        <v/>
      </c>
      <c r="FA203" s="332" t="str">
        <f ca="1">IF(COUNTIF(OFFSET('別紙2-4(研修実施報告書)'!$I$8,(COLUMN()-COLUMN($J$9))*4,0,4,2),$C203),FA$9,"")</f>
        <v/>
      </c>
      <c r="FB203" s="332" t="str">
        <f ca="1">IF(COUNTIF(OFFSET('別紙2-4(研修実施報告書)'!$I$8,(COLUMN()-COLUMN($J$9))*4,0,4,2),$C203),FB$9,"")</f>
        <v/>
      </c>
      <c r="FC203" s="332" t="str">
        <f ca="1">IF(COUNTIF(OFFSET('別紙2-4(研修実施報告書)'!$I$8,(COLUMN()-COLUMN($J$9))*4,0,4,2),$C203),FC$9,"")</f>
        <v/>
      </c>
      <c r="FD203" s="332" t="str">
        <f ca="1">IF(COUNTIF(OFFSET('別紙2-4(研修実施報告書)'!$I$8,(COLUMN()-COLUMN($J$9))*4,0,4,2),$C203),FD$9,"")</f>
        <v/>
      </c>
      <c r="FE203" s="332" t="str">
        <f ca="1">IF(COUNTIF(OFFSET('別紙2-4(研修実施報告書)'!$I$8,(COLUMN()-COLUMN($J$9))*4,0,4,2),$C203),FE$9,"")</f>
        <v/>
      </c>
      <c r="FF203" s="332" t="str">
        <f ca="1">IF(COUNTIF(OFFSET('別紙2-4(研修実施報告書)'!$I$8,(COLUMN()-COLUMN($J$9))*4,0,4,2),$C203),FF$9,"")</f>
        <v/>
      </c>
      <c r="FG203" s="332" t="str">
        <f ca="1">IF(COUNTIF(OFFSET('別紙2-4(研修実施報告書)'!$I$8,(COLUMN()-COLUMN($J$9))*4,0,4,2),$C203),FG$9,"")</f>
        <v/>
      </c>
      <c r="FH203" s="332" t="str">
        <f ca="1">IF(COUNTIF(OFFSET('別紙2-4(研修実施報告書)'!$I$8,(COLUMN()-COLUMN($J$9))*4,0,4,2),$C203),FH$9,"")</f>
        <v/>
      </c>
      <c r="FI203" s="332" t="str">
        <f ca="1">IF(COUNTIF(OFFSET('別紙2-4(研修実施報告書)'!$I$8,(COLUMN()-COLUMN($J$9))*4,0,4,2),$C203),FI$9,"")</f>
        <v/>
      </c>
      <c r="FJ203" s="332" t="str">
        <f ca="1">IF(COUNTIF(OFFSET('別紙2-4(研修実施報告書)'!$I$8,(COLUMN()-COLUMN($J$9))*4,0,4,2),$C203),FJ$9,"")</f>
        <v/>
      </c>
      <c r="FK203" s="332" t="str">
        <f ca="1">IF(COUNTIF(OFFSET('別紙2-4(研修実施報告書)'!$I$8,(COLUMN()-COLUMN($J$9))*4,0,4,2),$C203),FK$9,"")</f>
        <v/>
      </c>
      <c r="FL203" s="332" t="str">
        <f ca="1">IF(COUNTIF(OFFSET('別紙2-4(研修実施報告書)'!$I$8,(COLUMN()-COLUMN($J$9))*4,0,4,2),$C203),FL$9,"")</f>
        <v/>
      </c>
      <c r="FM203" s="332" t="str">
        <f ca="1">IF(COUNTIF(OFFSET('別紙2-4(研修実施報告書)'!$I$8,(COLUMN()-COLUMN($J$9))*4,0,4,2),$C203),FM$9,"")</f>
        <v/>
      </c>
      <c r="FN203" s="332" t="str">
        <f ca="1">IF(COUNTIF(OFFSET('別紙2-4(研修実施報告書)'!$I$8,(COLUMN()-COLUMN($J$9))*4,0,4,2),$C203),FN$9,"")</f>
        <v/>
      </c>
      <c r="FO203" s="332" t="str">
        <f ca="1">IF(COUNTIF(OFFSET('別紙2-4(研修実施報告書)'!$I$8,(COLUMN()-COLUMN($J$9))*4,0,4,2),$C203),FO$9,"")</f>
        <v/>
      </c>
      <c r="FP203" s="332" t="str">
        <f ca="1">IF(COUNTIF(OFFSET('別紙2-4(研修実施報告書)'!$I$8,(COLUMN()-COLUMN($J$9))*4,0,4,2),$C203),FP$9,"")</f>
        <v/>
      </c>
      <c r="FQ203" s="332" t="str">
        <f ca="1">IF(COUNTIF(OFFSET('別紙2-4(研修実施報告書)'!$I$8,(COLUMN()-COLUMN($J$9))*4,0,4,2),$C203),FQ$9,"")</f>
        <v/>
      </c>
      <c r="FR203" s="332" t="str">
        <f ca="1">IF(COUNTIF(OFFSET('別紙2-4(研修実施報告書)'!$I$8,(COLUMN()-COLUMN($J$9))*4,0,4,2),$C203),FR$9,"")</f>
        <v/>
      </c>
      <c r="FS203" s="332" t="str">
        <f ca="1">IF(COUNTIF(OFFSET('別紙2-4(研修実施報告書)'!$I$8,(COLUMN()-COLUMN($J$9))*4,0,4,2),$C203),FS$9,"")</f>
        <v/>
      </c>
      <c r="FT203" s="332" t="str">
        <f ca="1">IF(COUNTIF(OFFSET('別紙2-4(研修実施報告書)'!$I$8,(COLUMN()-COLUMN($J$9))*4,0,4,2),$C203),FT$9,"")</f>
        <v/>
      </c>
      <c r="FU203" s="332" t="str">
        <f ca="1">IF(COUNTIF(OFFSET('別紙2-4(研修実施報告書)'!$I$8,(COLUMN()-COLUMN($J$9))*4,0,4,2),$C203),FU$9,"")</f>
        <v/>
      </c>
      <c r="FV203" s="332" t="str">
        <f ca="1">IF(COUNTIF(OFFSET('別紙2-4(研修実施報告書)'!$I$8,(COLUMN()-COLUMN($J$9))*4,0,4,2),$C203),FV$9,"")</f>
        <v/>
      </c>
      <c r="FW203" s="332" t="str">
        <f ca="1">IF(COUNTIF(OFFSET('別紙2-4(研修実施報告書)'!$I$8,(COLUMN()-COLUMN($J$9))*4,0,4,2),$C203),FW$9,"")</f>
        <v/>
      </c>
      <c r="FX203" s="332" t="str">
        <f ca="1">IF(COUNTIF(OFFSET('別紙2-4(研修実施報告書)'!$I$8,(COLUMN()-COLUMN($J$9))*4,0,4,2),$C203),FX$9,"")</f>
        <v/>
      </c>
      <c r="FY203" s="332" t="str">
        <f ca="1">IF(COUNTIF(OFFSET('別紙2-4(研修実施報告書)'!$I$8,(COLUMN()-COLUMN($J$9))*4,0,4,2),$C203),FY$9,"")</f>
        <v/>
      </c>
      <c r="FZ203" s="332" t="str">
        <f ca="1">IF(COUNTIF(OFFSET('別紙2-4(研修実施報告書)'!$I$8,(COLUMN()-COLUMN($J$9))*4,0,4,2),$C203),FZ$9,"")</f>
        <v/>
      </c>
      <c r="GA203" s="332" t="str">
        <f ca="1">IF(COUNTIF(OFFSET('別紙2-4(研修実施報告書)'!$I$8,(COLUMN()-COLUMN($J$9))*4,0,4,2),$C203),GA$9,"")</f>
        <v/>
      </c>
      <c r="GB203" s="332" t="str">
        <f ca="1">IF(COUNTIF(OFFSET('別紙2-4(研修実施報告書)'!$I$8,(COLUMN()-COLUMN($J$9))*4,0,4,2),$C203),GB$9,"")</f>
        <v/>
      </c>
      <c r="GC203" s="332" t="str">
        <f ca="1">IF(COUNTIF(OFFSET('別紙2-4(研修実施報告書)'!$I$8,(COLUMN()-COLUMN($J$9))*4,0,4,2),$C203),GC$9,"")</f>
        <v/>
      </c>
      <c r="GD203" s="332" t="str">
        <f ca="1">IF(COUNTIF(OFFSET('別紙2-4(研修実施報告書)'!$I$8,(COLUMN()-COLUMN($J$9))*4,0,4,2),$C203),GD$9,"")</f>
        <v/>
      </c>
      <c r="GE203" s="332" t="str">
        <f ca="1">IF(COUNTIF(OFFSET('別紙2-4(研修実施報告書)'!$I$8,(COLUMN()-COLUMN($J$9))*4,0,4,2),$C203),GE$9,"")</f>
        <v/>
      </c>
      <c r="GF203" s="332" t="str">
        <f ca="1">IF(COUNTIF(OFFSET('別紙2-4(研修実施報告書)'!$I$8,(COLUMN()-COLUMN($J$9))*4,0,4,2),$C203),GF$9,"")</f>
        <v/>
      </c>
      <c r="GG203" s="332" t="str">
        <f ca="1">IF(COUNTIF(OFFSET('別紙2-4(研修実施報告書)'!$I$8,(COLUMN()-COLUMN($J$9))*4,0,4,2),$C203),GG$9,"")</f>
        <v/>
      </c>
      <c r="GH203" s="332" t="str">
        <f ca="1">IF(COUNTIF(OFFSET('別紙2-4(研修実施報告書)'!$I$8,(COLUMN()-COLUMN($J$9))*4,0,4,2),$C203),GH$9,"")</f>
        <v/>
      </c>
      <c r="GI203" s="332" t="str">
        <f ca="1">IF(COUNTIF(OFFSET('別紙2-4(研修実施報告書)'!$I$8,(COLUMN()-COLUMN($J$9))*4,0,4,2),$C203),GI$9,"")</f>
        <v/>
      </c>
      <c r="GJ203" s="332" t="str">
        <f ca="1">IF(COUNTIF(OFFSET('別紙2-4(研修実施報告書)'!$I$8,(COLUMN()-COLUMN($J$9))*4,0,4,2),$C203),GJ$9,"")</f>
        <v/>
      </c>
      <c r="GK203" s="332" t="str">
        <f ca="1">IF(COUNTIF(OFFSET('別紙2-4(研修実施報告書)'!$I$8,(COLUMN()-COLUMN($J$9))*4,0,4,2),$C203),GK$9,"")</f>
        <v/>
      </c>
      <c r="GL203" s="332" t="str">
        <f ca="1">IF(COUNTIF(OFFSET('別紙2-4(研修実施報告書)'!$I$8,(COLUMN()-COLUMN($J$9))*4,0,4,2),$C203),GL$9,"")</f>
        <v/>
      </c>
      <c r="GM203" s="332" t="str">
        <f ca="1">IF(COUNTIF(OFFSET('別紙2-4(研修実施報告書)'!$I$8,(COLUMN()-COLUMN($J$9))*4,0,4,2),$C203),GM$9,"")</f>
        <v/>
      </c>
      <c r="GN203" s="332" t="str">
        <f ca="1">IF(COUNTIF(OFFSET('別紙2-4(研修実施報告書)'!$I$8,(COLUMN()-COLUMN($J$9))*4,0,4,2),$C203),GN$9,"")</f>
        <v/>
      </c>
      <c r="GO203" s="332" t="str">
        <f ca="1">IF(COUNTIF(OFFSET('別紙2-4(研修実施報告書)'!$I$8,(COLUMN()-COLUMN($J$9))*4,0,4,2),$C203),GO$9,"")</f>
        <v/>
      </c>
      <c r="GP203" s="332" t="str">
        <f ca="1">IF(COUNTIF(OFFSET('別紙2-4(研修実施報告書)'!$I$8,(COLUMN()-COLUMN($J$9))*4,0,4,2),$C203),GP$9,"")</f>
        <v/>
      </c>
      <c r="GQ203" s="332" t="str">
        <f ca="1">IF(COUNTIF(OFFSET('別紙2-4(研修実施報告書)'!$I$8,(COLUMN()-COLUMN($J$9))*4,0,4,2),$C203),GQ$9,"")</f>
        <v/>
      </c>
      <c r="GR203" s="332" t="str">
        <f ca="1">IF(COUNTIF(OFFSET('別紙2-4(研修実施報告書)'!$I$8,(COLUMN()-COLUMN($J$9))*4,0,4,2),$C203),GR$9,"")</f>
        <v/>
      </c>
      <c r="GS203" s="332" t="str">
        <f ca="1">IF(COUNTIF(OFFSET('別紙2-4(研修実施報告書)'!$I$8,(COLUMN()-COLUMN($J$9))*4,0,4,2),$C203),GS$9,"")</f>
        <v/>
      </c>
      <c r="GT203" s="332" t="str">
        <f ca="1">IF(COUNTIF(OFFSET('別紙2-4(研修実施報告書)'!$I$8,(COLUMN()-COLUMN($J$9))*4,0,4,2),$C203),GT$9,"")</f>
        <v/>
      </c>
      <c r="GU203" s="332" t="str">
        <f ca="1">IF(COUNTIF(OFFSET('別紙2-4(研修実施報告書)'!$I$8,(COLUMN()-COLUMN($J$9))*4,0,4,2),$C203),GU$9,"")</f>
        <v/>
      </c>
      <c r="GV203" s="332" t="str">
        <f ca="1">IF(COUNTIF(OFFSET('別紙2-4(研修実施報告書)'!$I$8,(COLUMN()-COLUMN($J$9))*4,0,4,2),$C203),GV$9,"")</f>
        <v/>
      </c>
      <c r="GW203" s="332" t="str">
        <f ca="1">IF(COUNTIF(OFFSET('別紙2-4(研修実施報告書)'!$I$8,(COLUMN()-COLUMN($J$9))*4,0,4,2),$C203),GW$9,"")</f>
        <v/>
      </c>
      <c r="GX203" s="332" t="str">
        <f ca="1">IF(COUNTIF(OFFSET('別紙2-4(研修実施報告書)'!$I$8,(COLUMN()-COLUMN($J$9))*4,0,4,2),$C203),GX$9,"")</f>
        <v/>
      </c>
      <c r="GY203" s="332" t="str">
        <f ca="1">IF(COUNTIF(OFFSET('別紙2-4(研修実施報告書)'!$I$8,(COLUMN()-COLUMN($J$9))*4,0,4,2),$C203),GY$9,"")</f>
        <v/>
      </c>
      <c r="GZ203" s="332" t="str">
        <f ca="1">IF(COUNTIF(OFFSET('別紙2-4(研修実施報告書)'!$I$8,(COLUMN()-COLUMN($J$9))*4,0,4,2),$C203),GZ$9,"")</f>
        <v/>
      </c>
      <c r="HA203" s="332" t="str">
        <f ca="1">IF(COUNTIF(OFFSET('別紙2-4(研修実施報告書)'!$I$8,(COLUMN()-COLUMN($J$9))*4,0,4,2),$C203),HA$9,"")</f>
        <v/>
      </c>
      <c r="HB203" s="320"/>
    </row>
    <row r="204" spans="1:210" ht="18.75" customHeight="1">
      <c r="A204" s="325">
        <v>190</v>
      </c>
      <c r="B204" s="323" t="str">
        <f>IF(AND('別紙1-7(研修責任者教育担当者) '!E207="〇",'別紙1-7(研修責任者教育担当者) '!F207="〇"),"専任・兼任",IF('別紙1-7(研修責任者教育担当者) '!E207="〇","専任",IF('別紙1-7(研修責任者教育担当者) '!F207="〇","兼任","")))</f>
        <v/>
      </c>
      <c r="C204" s="324">
        <f>VLOOKUP(A204,'別紙1-7(研修責任者教育担当者) '!$B$18:$C$217,2,0)</f>
        <v>0</v>
      </c>
      <c r="D204" s="348" t="s">
        <v>175</v>
      </c>
      <c r="E204" s="349"/>
      <c r="F204" s="329" t="e">
        <f t="shared" si="9"/>
        <v>#DIV/0!</v>
      </c>
      <c r="G204" s="330" t="e">
        <f t="shared" ca="1" si="10"/>
        <v>#DIV/0!</v>
      </c>
      <c r="H204" s="318">
        <f t="shared" ca="1" si="11"/>
        <v>0</v>
      </c>
      <c r="I204" s="318"/>
      <c r="J204" s="332" t="str">
        <f ca="1">IF(COUNTIF(OFFSET('別紙2-4(研修実施報告書)'!$I$8,(COLUMN()-COLUMN($J$9))*4,0,4,2),$C204),J$9,"")</f>
        <v/>
      </c>
      <c r="K204" s="332" t="str">
        <f ca="1">IF(COUNTIF(OFFSET('別紙2-4(研修実施報告書)'!$I$8,(COLUMN()-COLUMN($J$9))*4,0,4,2),$C204),K$9,"")</f>
        <v/>
      </c>
      <c r="L204" s="332" t="str">
        <f ca="1">IF(COUNTIF(OFFSET('別紙2-4(研修実施報告書)'!$I$8,(COLUMN()-COLUMN($J$9))*4,0,4,2),$C204),L$9,"")</f>
        <v/>
      </c>
      <c r="M204" s="332" t="str">
        <f ca="1">IF(COUNTIF(OFFSET('別紙2-4(研修実施報告書)'!$I$8,(COLUMN()-COLUMN($J$9))*4,0,4,2),$C204),M$9,"")</f>
        <v/>
      </c>
      <c r="N204" s="332" t="str">
        <f ca="1">IF(COUNTIF(OFFSET('別紙2-4(研修実施報告書)'!$I$8,(COLUMN()-COLUMN($J$9))*4,0,4,2),$C204),N$9,"")</f>
        <v/>
      </c>
      <c r="O204" s="332" t="str">
        <f ca="1">IF(COUNTIF(OFFSET('別紙2-4(研修実施報告書)'!$I$8,(COLUMN()-COLUMN($J$9))*4,0,4,2),$C204),O$9,"")</f>
        <v/>
      </c>
      <c r="P204" s="332" t="str">
        <f ca="1">IF(COUNTIF(OFFSET('別紙2-4(研修実施報告書)'!$I$8,(COLUMN()-COLUMN($J$9))*4,0,4,2),$C204),P$9,"")</f>
        <v/>
      </c>
      <c r="Q204" s="332" t="str">
        <f ca="1">IF(COUNTIF(OFFSET('別紙2-4(研修実施報告書)'!$I$8,(COLUMN()-COLUMN($J$9))*4,0,4,2),$C204),Q$9,"")</f>
        <v/>
      </c>
      <c r="R204" s="332" t="str">
        <f ca="1">IF(COUNTIF(OFFSET('別紙2-4(研修実施報告書)'!$I$8,(COLUMN()-COLUMN($J$9))*4,0,4,2),$C204),R$9,"")</f>
        <v/>
      </c>
      <c r="S204" s="332" t="str">
        <f ca="1">IF(COUNTIF(OFFSET('別紙2-4(研修実施報告書)'!$I$8,(COLUMN()-COLUMN($J$9))*4,0,4,2),$C204),S$9,"")</f>
        <v/>
      </c>
      <c r="T204" s="332" t="str">
        <f ca="1">IF(COUNTIF(OFFSET('別紙2-4(研修実施報告書)'!$I$8,(COLUMN()-COLUMN($J$9))*4,0,4,2),$C204),T$9,"")</f>
        <v/>
      </c>
      <c r="U204" s="332" t="str">
        <f ca="1">IF(COUNTIF(OFFSET('別紙2-4(研修実施報告書)'!$I$8,(COLUMN()-COLUMN($J$9))*4,0,4,2),$C204),U$9,"")</f>
        <v/>
      </c>
      <c r="V204" s="332" t="str">
        <f ca="1">IF(COUNTIF(OFFSET('別紙2-4(研修実施報告書)'!$I$8,(COLUMN()-COLUMN($J$9))*4,0,4,2),$C204),V$9,"")</f>
        <v/>
      </c>
      <c r="W204" s="332" t="str">
        <f ca="1">IF(COUNTIF(OFFSET('別紙2-4(研修実施報告書)'!$I$8,(COLUMN()-COLUMN($J$9))*4,0,4,2),$C204),W$9,"")</f>
        <v/>
      </c>
      <c r="X204" s="332" t="str">
        <f ca="1">IF(COUNTIF(OFFSET('別紙2-4(研修実施報告書)'!$I$8,(COLUMN()-COLUMN($J$9))*4,0,4,2),$C204),X$9,"")</f>
        <v/>
      </c>
      <c r="Y204" s="332" t="str">
        <f ca="1">IF(COUNTIF(OFFSET('別紙2-4(研修実施報告書)'!$I$8,(COLUMN()-COLUMN($J$9))*4,0,4,2),$C204),Y$9,"")</f>
        <v/>
      </c>
      <c r="Z204" s="332" t="str">
        <f ca="1">IF(COUNTIF(OFFSET('別紙2-4(研修実施報告書)'!$I$8,(COLUMN()-COLUMN($J$9))*4,0,4,2),$C204),Z$9,"")</f>
        <v/>
      </c>
      <c r="AA204" s="332" t="str">
        <f ca="1">IF(COUNTIF(OFFSET('別紙2-4(研修実施報告書)'!$I$8,(COLUMN()-COLUMN($J$9))*4,0,4,2),$C204),AA$9,"")</f>
        <v/>
      </c>
      <c r="AB204" s="332" t="str">
        <f ca="1">IF(COUNTIF(OFFSET('別紙2-4(研修実施報告書)'!$I$8,(COLUMN()-COLUMN($J$9))*4,0,4,2),$C204),AB$9,"")</f>
        <v/>
      </c>
      <c r="AC204" s="332" t="str">
        <f ca="1">IF(COUNTIF(OFFSET('別紙2-4(研修実施報告書)'!$I$8,(COLUMN()-COLUMN($J$9))*4,0,4,2),$C204),AC$9,"")</f>
        <v/>
      </c>
      <c r="AD204" s="332" t="str">
        <f ca="1">IF(COUNTIF(OFFSET('別紙2-4(研修実施報告書)'!$I$8,(COLUMN()-COLUMN($J$9))*4,0,4,2),$C204),AD$9,"")</f>
        <v/>
      </c>
      <c r="AE204" s="332" t="str">
        <f ca="1">IF(COUNTIF(OFFSET('別紙2-4(研修実施報告書)'!$I$8,(COLUMN()-COLUMN($J$9))*4,0,4,2),$C204),AE$9,"")</f>
        <v/>
      </c>
      <c r="AF204" s="332" t="str">
        <f ca="1">IF(COUNTIF(OFFSET('別紙2-4(研修実施報告書)'!$I$8,(COLUMN()-COLUMN($J$9))*4,0,4,2),$C204),AF$9,"")</f>
        <v/>
      </c>
      <c r="AG204" s="332" t="str">
        <f ca="1">IF(COUNTIF(OFFSET('別紙2-4(研修実施報告書)'!$I$8,(COLUMN()-COLUMN($J$9))*4,0,4,2),$C204),AG$9,"")</f>
        <v/>
      </c>
      <c r="AH204" s="332" t="str">
        <f ca="1">IF(COUNTIF(OFFSET('別紙2-4(研修実施報告書)'!$I$8,(COLUMN()-COLUMN($J$9))*4,0,4,2),$C204),AH$9,"")</f>
        <v/>
      </c>
      <c r="AI204" s="332" t="str">
        <f ca="1">IF(COUNTIF(OFFSET('別紙2-4(研修実施報告書)'!$I$8,(COLUMN()-COLUMN($J$9))*4,0,4,2),$C204),AI$9,"")</f>
        <v/>
      </c>
      <c r="AJ204" s="332" t="str">
        <f ca="1">IF(COUNTIF(OFFSET('別紙2-4(研修実施報告書)'!$I$8,(COLUMN()-COLUMN($J$9))*4,0,4,2),$C204),AJ$9,"")</f>
        <v/>
      </c>
      <c r="AK204" s="332" t="str">
        <f ca="1">IF(COUNTIF(OFFSET('別紙2-4(研修実施報告書)'!$I$8,(COLUMN()-COLUMN($J$9))*4,0,4,2),$C204),AK$9,"")</f>
        <v/>
      </c>
      <c r="AL204" s="332" t="str">
        <f ca="1">IF(COUNTIF(OFFSET('別紙2-4(研修実施報告書)'!$I$8,(COLUMN()-COLUMN($J$9))*4,0,4,2),$C204),AL$9,"")</f>
        <v/>
      </c>
      <c r="AM204" s="332" t="str">
        <f ca="1">IF(COUNTIF(OFFSET('別紙2-4(研修実施報告書)'!$I$8,(COLUMN()-COLUMN($J$9))*4,0,4,2),$C204),AM$9,"")</f>
        <v/>
      </c>
      <c r="AN204" s="332" t="str">
        <f ca="1">IF(COUNTIF(OFFSET('別紙2-4(研修実施報告書)'!$I$8,(COLUMN()-COLUMN($J$9))*4,0,4,2),$C204),AN$9,"")</f>
        <v/>
      </c>
      <c r="AO204" s="332" t="str">
        <f ca="1">IF(COUNTIF(OFFSET('別紙2-4(研修実施報告書)'!$I$8,(COLUMN()-COLUMN($J$9))*4,0,4,2),$C204),AO$9,"")</f>
        <v/>
      </c>
      <c r="AP204" s="332" t="str">
        <f ca="1">IF(COUNTIF(OFFSET('別紙2-4(研修実施報告書)'!$I$8,(COLUMN()-COLUMN($J$9))*4,0,4,2),$C204),AP$9,"")</f>
        <v/>
      </c>
      <c r="AQ204" s="332" t="str">
        <f ca="1">IF(COUNTIF(OFFSET('別紙2-4(研修実施報告書)'!$I$8,(COLUMN()-COLUMN($J$9))*4,0,4,2),$C204),AQ$9,"")</f>
        <v/>
      </c>
      <c r="AR204" s="332" t="str">
        <f ca="1">IF(COUNTIF(OFFSET('別紙2-4(研修実施報告書)'!$I$8,(COLUMN()-COLUMN($J$9))*4,0,4,2),$C204),AR$9,"")</f>
        <v/>
      </c>
      <c r="AS204" s="332" t="str">
        <f ca="1">IF(COUNTIF(OFFSET('別紙2-4(研修実施報告書)'!$I$8,(COLUMN()-COLUMN($J$9))*4,0,4,2),$C204),AS$9,"")</f>
        <v/>
      </c>
      <c r="AT204" s="332" t="str">
        <f ca="1">IF(COUNTIF(OFFSET('別紙2-4(研修実施報告書)'!$I$8,(COLUMN()-COLUMN($J$9))*4,0,4,2),$C204),AT$9,"")</f>
        <v/>
      </c>
      <c r="AU204" s="332" t="str">
        <f ca="1">IF(COUNTIF(OFFSET('別紙2-4(研修実施報告書)'!$I$8,(COLUMN()-COLUMN($J$9))*4,0,4,2),$C204),AU$9,"")</f>
        <v/>
      </c>
      <c r="AV204" s="332" t="str">
        <f ca="1">IF(COUNTIF(OFFSET('別紙2-4(研修実施報告書)'!$I$8,(COLUMN()-COLUMN($J$9))*4,0,4,2),$C204),AV$9,"")</f>
        <v/>
      </c>
      <c r="AW204" s="332" t="str">
        <f ca="1">IF(COUNTIF(OFFSET('別紙2-4(研修実施報告書)'!$I$8,(COLUMN()-COLUMN($J$9))*4,0,4,2),$C204),AW$9,"")</f>
        <v/>
      </c>
      <c r="AX204" s="332" t="str">
        <f ca="1">IF(COUNTIF(OFFSET('別紙2-4(研修実施報告書)'!$I$8,(COLUMN()-COLUMN($J$9))*4,0,4,2),$C204),AX$9,"")</f>
        <v/>
      </c>
      <c r="AY204" s="332" t="str">
        <f ca="1">IF(COUNTIF(OFFSET('別紙2-4(研修実施報告書)'!$I$8,(COLUMN()-COLUMN($J$9))*4,0,4,2),$C204),AY$9,"")</f>
        <v/>
      </c>
      <c r="AZ204" s="332" t="str">
        <f ca="1">IF(COUNTIF(OFFSET('別紙2-4(研修実施報告書)'!$I$8,(COLUMN()-COLUMN($J$9))*4,0,4,2),$C204),AZ$9,"")</f>
        <v/>
      </c>
      <c r="BA204" s="332" t="str">
        <f ca="1">IF(COUNTIF(OFFSET('別紙2-4(研修実施報告書)'!$I$8,(COLUMN()-COLUMN($J$9))*4,0,4,2),$C204),BA$9,"")</f>
        <v/>
      </c>
      <c r="BB204" s="332" t="str">
        <f ca="1">IF(COUNTIF(OFFSET('別紙2-4(研修実施報告書)'!$I$8,(COLUMN()-COLUMN($J$9))*4,0,4,2),$C204),BB$9,"")</f>
        <v/>
      </c>
      <c r="BC204" s="332" t="str">
        <f ca="1">IF(COUNTIF(OFFSET('別紙2-4(研修実施報告書)'!$I$8,(COLUMN()-COLUMN($J$9))*4,0,4,2),$C204),BC$9,"")</f>
        <v/>
      </c>
      <c r="BD204" s="332" t="str">
        <f ca="1">IF(COUNTIF(OFFSET('別紙2-4(研修実施報告書)'!$I$8,(COLUMN()-COLUMN($J$9))*4,0,4,2),$C204),BD$9,"")</f>
        <v/>
      </c>
      <c r="BE204" s="332" t="str">
        <f ca="1">IF(COUNTIF(OFFSET('別紙2-4(研修実施報告書)'!$I$8,(COLUMN()-COLUMN($J$9))*4,0,4,2),$C204),BE$9,"")</f>
        <v/>
      </c>
      <c r="BF204" s="332" t="str">
        <f ca="1">IF(COUNTIF(OFFSET('別紙2-4(研修実施報告書)'!$I$8,(COLUMN()-COLUMN($J$9))*4,0,4,2),$C204),BF$9,"")</f>
        <v/>
      </c>
      <c r="BG204" s="332" t="str">
        <f ca="1">IF(COUNTIF(OFFSET('別紙2-4(研修実施報告書)'!$I$8,(COLUMN()-COLUMN($J$9))*4,0,4,2),$C204),BG$9,"")</f>
        <v/>
      </c>
      <c r="BH204" s="332" t="str">
        <f ca="1">IF(COUNTIF(OFFSET('別紙2-4(研修実施報告書)'!$I$8,(COLUMN()-COLUMN($J$9))*4,0,4,2),$C204),BH$9,"")</f>
        <v/>
      </c>
      <c r="BI204" s="332" t="str">
        <f ca="1">IF(COUNTIF(OFFSET('別紙2-4(研修実施報告書)'!$I$8,(COLUMN()-COLUMN($J$9))*4,0,4,2),$C204),BI$9,"")</f>
        <v/>
      </c>
      <c r="BJ204" s="332" t="str">
        <f ca="1">IF(COUNTIF(OFFSET('別紙2-4(研修実施報告書)'!$I$8,(COLUMN()-COLUMN($J$9))*4,0,4,2),$C204),BJ$9,"")</f>
        <v/>
      </c>
      <c r="BK204" s="332" t="str">
        <f ca="1">IF(COUNTIF(OFFSET('別紙2-4(研修実施報告書)'!$I$8,(COLUMN()-COLUMN($J$9))*4,0,4,2),$C204),BK$9,"")</f>
        <v/>
      </c>
      <c r="BL204" s="332" t="str">
        <f ca="1">IF(COUNTIF(OFFSET('別紙2-4(研修実施報告書)'!$I$8,(COLUMN()-COLUMN($J$9))*4,0,4,2),$C204),BL$9,"")</f>
        <v/>
      </c>
      <c r="BM204" s="332" t="str">
        <f ca="1">IF(COUNTIF(OFFSET('別紙2-4(研修実施報告書)'!$I$8,(COLUMN()-COLUMN($J$9))*4,0,4,2),$C204),BM$9,"")</f>
        <v/>
      </c>
      <c r="BN204" s="332" t="str">
        <f ca="1">IF(COUNTIF(OFFSET('別紙2-4(研修実施報告書)'!$I$8,(COLUMN()-COLUMN($J$9))*4,0,4,2),$C204),BN$9,"")</f>
        <v/>
      </c>
      <c r="BO204" s="332" t="str">
        <f ca="1">IF(COUNTIF(OFFSET('別紙2-4(研修実施報告書)'!$I$8,(COLUMN()-COLUMN($J$9))*4,0,4,2),$C204),BO$9,"")</f>
        <v/>
      </c>
      <c r="BP204" s="332" t="str">
        <f ca="1">IF(COUNTIF(OFFSET('別紙2-4(研修実施報告書)'!$I$8,(COLUMN()-COLUMN($J$9))*4,0,4,2),$C204),BP$9,"")</f>
        <v/>
      </c>
      <c r="BQ204" s="332" t="str">
        <f ca="1">IF(COUNTIF(OFFSET('別紙2-4(研修実施報告書)'!$I$8,(COLUMN()-COLUMN($J$9))*4,0,4,2),$C204),BQ$9,"")</f>
        <v/>
      </c>
      <c r="BR204" s="332" t="str">
        <f ca="1">IF(COUNTIF(OFFSET('別紙2-4(研修実施報告書)'!$I$8,(COLUMN()-COLUMN($J$9))*4,0,4,2),$C204),BR$9,"")</f>
        <v/>
      </c>
      <c r="BS204" s="332" t="str">
        <f ca="1">IF(COUNTIF(OFFSET('別紙2-4(研修実施報告書)'!$I$8,(COLUMN()-COLUMN($J$9))*4,0,4,2),$C204),BS$9,"")</f>
        <v/>
      </c>
      <c r="BT204" s="332" t="str">
        <f ca="1">IF(COUNTIF(OFFSET('別紙2-4(研修実施報告書)'!$I$8,(COLUMN()-COLUMN($J$9))*4,0,4,2),$C204),BT$9,"")</f>
        <v/>
      </c>
      <c r="BU204" s="332" t="str">
        <f ca="1">IF(COUNTIF(OFFSET('別紙2-4(研修実施報告書)'!$I$8,(COLUMN()-COLUMN($J$9))*4,0,4,2),$C204),BU$9,"")</f>
        <v/>
      </c>
      <c r="BV204" s="332" t="str">
        <f ca="1">IF(COUNTIF(OFFSET('別紙2-4(研修実施報告書)'!$I$8,(COLUMN()-COLUMN($J$9))*4,0,4,2),$C204),BV$9,"")</f>
        <v/>
      </c>
      <c r="BW204" s="332" t="str">
        <f ca="1">IF(COUNTIF(OFFSET('別紙2-4(研修実施報告書)'!$I$8,(COLUMN()-COLUMN($J$9))*4,0,4,2),$C204),BW$9,"")</f>
        <v/>
      </c>
      <c r="BX204" s="332" t="str">
        <f ca="1">IF(COUNTIF(OFFSET('別紙2-4(研修実施報告書)'!$I$8,(COLUMN()-COLUMN($J$9))*4,0,4,2),$C204),BX$9,"")</f>
        <v/>
      </c>
      <c r="BY204" s="332" t="str">
        <f ca="1">IF(COUNTIF(OFFSET('別紙2-4(研修実施報告書)'!$I$8,(COLUMN()-COLUMN($J$9))*4,0,4,2),$C204),BY$9,"")</f>
        <v/>
      </c>
      <c r="BZ204" s="332" t="str">
        <f ca="1">IF(COUNTIF(OFFSET('別紙2-4(研修実施報告書)'!$I$8,(COLUMN()-COLUMN($J$9))*4,0,4,2),$C204),BZ$9,"")</f>
        <v/>
      </c>
      <c r="CA204" s="332" t="str">
        <f ca="1">IF(COUNTIF(OFFSET('別紙2-4(研修実施報告書)'!$I$8,(COLUMN()-COLUMN($J$9))*4,0,4,2),$C204),CA$9,"")</f>
        <v/>
      </c>
      <c r="CB204" s="332" t="str">
        <f ca="1">IF(COUNTIF(OFFSET('別紙2-4(研修実施報告書)'!$I$8,(COLUMN()-COLUMN($J$9))*4,0,4,2),$C204),CB$9,"")</f>
        <v/>
      </c>
      <c r="CC204" s="332" t="str">
        <f ca="1">IF(COUNTIF(OFFSET('別紙2-4(研修実施報告書)'!$I$8,(COLUMN()-COLUMN($J$9))*4,0,4,2),$C204),CC$9,"")</f>
        <v/>
      </c>
      <c r="CD204" s="332" t="str">
        <f ca="1">IF(COUNTIF(OFFSET('別紙2-4(研修実施報告書)'!$I$8,(COLUMN()-COLUMN($J$9))*4,0,4,2),$C204),CD$9,"")</f>
        <v/>
      </c>
      <c r="CE204" s="332" t="str">
        <f ca="1">IF(COUNTIF(OFFSET('別紙2-4(研修実施報告書)'!$I$8,(COLUMN()-COLUMN($J$9))*4,0,4,2),$C204),CE$9,"")</f>
        <v/>
      </c>
      <c r="CF204" s="332" t="str">
        <f ca="1">IF(COUNTIF(OFFSET('別紙2-4(研修実施報告書)'!$I$8,(COLUMN()-COLUMN($J$9))*4,0,4,2),$C204),CF$9,"")</f>
        <v/>
      </c>
      <c r="CG204" s="332" t="str">
        <f ca="1">IF(COUNTIF(OFFSET('別紙2-4(研修実施報告書)'!$I$8,(COLUMN()-COLUMN($J$9))*4,0,4,2),$C204),CG$9,"")</f>
        <v/>
      </c>
      <c r="CH204" s="332" t="str">
        <f ca="1">IF(COUNTIF(OFFSET('別紙2-4(研修実施報告書)'!$I$8,(COLUMN()-COLUMN($J$9))*4,0,4,2),$C204),CH$9,"")</f>
        <v/>
      </c>
      <c r="CI204" s="332" t="str">
        <f ca="1">IF(COUNTIF(OFFSET('別紙2-4(研修実施報告書)'!$I$8,(COLUMN()-COLUMN($J$9))*4,0,4,2),$C204),CI$9,"")</f>
        <v/>
      </c>
      <c r="CJ204" s="332" t="str">
        <f ca="1">IF(COUNTIF(OFFSET('別紙2-4(研修実施報告書)'!$I$8,(COLUMN()-COLUMN($J$9))*4,0,4,2),$C204),CJ$9,"")</f>
        <v/>
      </c>
      <c r="CK204" s="332" t="str">
        <f ca="1">IF(COUNTIF(OFFSET('別紙2-4(研修実施報告書)'!$I$8,(COLUMN()-COLUMN($J$9))*4,0,4,2),$C204),CK$9,"")</f>
        <v/>
      </c>
      <c r="CL204" s="332" t="str">
        <f ca="1">IF(COUNTIF(OFFSET('別紙2-4(研修実施報告書)'!$I$8,(COLUMN()-COLUMN($J$9))*4,0,4,2),$C204),CL$9,"")</f>
        <v/>
      </c>
      <c r="CM204" s="332" t="str">
        <f ca="1">IF(COUNTIF(OFFSET('別紙2-4(研修実施報告書)'!$I$8,(COLUMN()-COLUMN($J$9))*4,0,4,2),$C204),CM$9,"")</f>
        <v/>
      </c>
      <c r="CN204" s="332" t="str">
        <f ca="1">IF(COUNTIF(OFFSET('別紙2-4(研修実施報告書)'!$I$8,(COLUMN()-COLUMN($J$9))*4,0,4,2),$C204),CN$9,"")</f>
        <v/>
      </c>
      <c r="CO204" s="332" t="str">
        <f ca="1">IF(COUNTIF(OFFSET('別紙2-4(研修実施報告書)'!$I$8,(COLUMN()-COLUMN($J$9))*4,0,4,2),$C204),CO$9,"")</f>
        <v/>
      </c>
      <c r="CP204" s="332" t="str">
        <f ca="1">IF(COUNTIF(OFFSET('別紙2-4(研修実施報告書)'!$I$8,(COLUMN()-COLUMN($J$9))*4,0,4,2),$C204),CP$9,"")</f>
        <v/>
      </c>
      <c r="CQ204" s="332" t="str">
        <f ca="1">IF(COUNTIF(OFFSET('別紙2-4(研修実施報告書)'!$I$8,(COLUMN()-COLUMN($J$9))*4,0,4,2),$C204),CQ$9,"")</f>
        <v/>
      </c>
      <c r="CR204" s="332" t="str">
        <f ca="1">IF(COUNTIF(OFFSET('別紙2-4(研修実施報告書)'!$I$8,(COLUMN()-COLUMN($J$9))*4,0,4,2),$C204),CR$9,"")</f>
        <v/>
      </c>
      <c r="CS204" s="332" t="str">
        <f ca="1">IF(COUNTIF(OFFSET('別紙2-4(研修実施報告書)'!$I$8,(COLUMN()-COLUMN($J$9))*4,0,4,2),$C204),CS$9,"")</f>
        <v/>
      </c>
      <c r="CT204" s="332" t="str">
        <f ca="1">IF(COUNTIF(OFFSET('別紙2-4(研修実施報告書)'!$I$8,(COLUMN()-COLUMN($J$9))*4,0,4,2),$C204),CT$9,"")</f>
        <v/>
      </c>
      <c r="CU204" s="332" t="str">
        <f ca="1">IF(COUNTIF(OFFSET('別紙2-4(研修実施報告書)'!$I$8,(COLUMN()-COLUMN($J$9))*4,0,4,2),$C204),CU$9,"")</f>
        <v/>
      </c>
      <c r="CV204" s="332" t="str">
        <f ca="1">IF(COUNTIF(OFFSET('別紙2-4(研修実施報告書)'!$I$8,(COLUMN()-COLUMN($J$9))*4,0,4,2),$C204),CV$9,"")</f>
        <v/>
      </c>
      <c r="CW204" s="332" t="str">
        <f ca="1">IF(COUNTIF(OFFSET('別紙2-4(研修実施報告書)'!$I$8,(COLUMN()-COLUMN($J$9))*4,0,4,2),$C204),CW$9,"")</f>
        <v/>
      </c>
      <c r="CX204" s="332" t="str">
        <f ca="1">IF(COUNTIF(OFFSET('別紙2-4(研修実施報告書)'!$I$8,(COLUMN()-COLUMN($J$9))*4,0,4,2),$C204),CX$9,"")</f>
        <v/>
      </c>
      <c r="CY204" s="332" t="str">
        <f ca="1">IF(COUNTIF(OFFSET('別紙2-4(研修実施報告書)'!$I$8,(COLUMN()-COLUMN($J$9))*4,0,4,2),$C204),CY$9,"")</f>
        <v/>
      </c>
      <c r="CZ204" s="332" t="str">
        <f ca="1">IF(COUNTIF(OFFSET('別紙2-4(研修実施報告書)'!$I$8,(COLUMN()-COLUMN($J$9))*4,0,4,2),$C204),CZ$9,"")</f>
        <v/>
      </c>
      <c r="DA204" s="332" t="str">
        <f ca="1">IF(COUNTIF(OFFSET('別紙2-4(研修実施報告書)'!$I$8,(COLUMN()-COLUMN($J$9))*4,0,4,2),$C204),DA$9,"")</f>
        <v/>
      </c>
      <c r="DB204" s="332" t="str">
        <f ca="1">IF(COUNTIF(OFFSET('別紙2-4(研修実施報告書)'!$I$8,(COLUMN()-COLUMN($J$9))*4,0,4,2),$C204),DB$9,"")</f>
        <v/>
      </c>
      <c r="DC204" s="332" t="str">
        <f ca="1">IF(COUNTIF(OFFSET('別紙2-4(研修実施報告書)'!$I$8,(COLUMN()-COLUMN($J$9))*4,0,4,2),$C204),DC$9,"")</f>
        <v/>
      </c>
      <c r="DD204" s="332" t="str">
        <f ca="1">IF(COUNTIF(OFFSET('別紙2-4(研修実施報告書)'!$I$8,(COLUMN()-COLUMN($J$9))*4,0,4,2),$C204),DD$9,"")</f>
        <v/>
      </c>
      <c r="DE204" s="332" t="str">
        <f ca="1">IF(COUNTIF(OFFSET('別紙2-4(研修実施報告書)'!$I$8,(COLUMN()-COLUMN($J$9))*4,0,4,2),$C204),DE$9,"")</f>
        <v/>
      </c>
      <c r="DF204" s="332" t="str">
        <f ca="1">IF(COUNTIF(OFFSET('別紙2-4(研修実施報告書)'!$I$8,(COLUMN()-COLUMN($J$9))*4,0,4,2),$C204),DF$9,"")</f>
        <v/>
      </c>
      <c r="DG204" s="332" t="str">
        <f ca="1">IF(COUNTIF(OFFSET('別紙2-4(研修実施報告書)'!$I$8,(COLUMN()-COLUMN($J$9))*4,0,4,2),$C204),DG$9,"")</f>
        <v/>
      </c>
      <c r="DH204" s="332" t="str">
        <f ca="1">IF(COUNTIF(OFFSET('別紙2-4(研修実施報告書)'!$I$8,(COLUMN()-COLUMN($J$9))*4,0,4,2),$C204),DH$9,"")</f>
        <v/>
      </c>
      <c r="DI204" s="332" t="str">
        <f ca="1">IF(COUNTIF(OFFSET('別紙2-4(研修実施報告書)'!$I$8,(COLUMN()-COLUMN($J$9))*4,0,4,2),$C204),DI$9,"")</f>
        <v/>
      </c>
      <c r="DJ204" s="332" t="str">
        <f ca="1">IF(COUNTIF(OFFSET('別紙2-4(研修実施報告書)'!$I$8,(COLUMN()-COLUMN($J$9))*4,0,4,2),$C204),DJ$9,"")</f>
        <v/>
      </c>
      <c r="DK204" s="332" t="str">
        <f ca="1">IF(COUNTIF(OFFSET('別紙2-4(研修実施報告書)'!$I$8,(COLUMN()-COLUMN($J$9))*4,0,4,2),$C204),DK$9,"")</f>
        <v/>
      </c>
      <c r="DL204" s="332" t="str">
        <f ca="1">IF(COUNTIF(OFFSET('別紙2-4(研修実施報告書)'!$I$8,(COLUMN()-COLUMN($J$9))*4,0,4,2),$C204),DL$9,"")</f>
        <v/>
      </c>
      <c r="DM204" s="332" t="str">
        <f ca="1">IF(COUNTIF(OFFSET('別紙2-4(研修実施報告書)'!$I$8,(COLUMN()-COLUMN($J$9))*4,0,4,2),$C204),DM$9,"")</f>
        <v/>
      </c>
      <c r="DN204" s="332" t="str">
        <f ca="1">IF(COUNTIF(OFFSET('別紙2-4(研修実施報告書)'!$I$8,(COLUMN()-COLUMN($J$9))*4,0,4,2),$C204),DN$9,"")</f>
        <v/>
      </c>
      <c r="DO204" s="332" t="str">
        <f ca="1">IF(COUNTIF(OFFSET('別紙2-4(研修実施報告書)'!$I$8,(COLUMN()-COLUMN($J$9))*4,0,4,2),$C204),DO$9,"")</f>
        <v/>
      </c>
      <c r="DP204" s="332" t="str">
        <f ca="1">IF(COUNTIF(OFFSET('別紙2-4(研修実施報告書)'!$I$8,(COLUMN()-COLUMN($J$9))*4,0,4,2),$C204),DP$9,"")</f>
        <v/>
      </c>
      <c r="DQ204" s="332" t="str">
        <f ca="1">IF(COUNTIF(OFFSET('別紙2-4(研修実施報告書)'!$I$8,(COLUMN()-COLUMN($J$9))*4,0,4,2),$C204),DQ$9,"")</f>
        <v/>
      </c>
      <c r="DR204" s="332" t="str">
        <f ca="1">IF(COUNTIF(OFFSET('別紙2-4(研修実施報告書)'!$I$8,(COLUMN()-COLUMN($J$9))*4,0,4,2),$C204),DR$9,"")</f>
        <v/>
      </c>
      <c r="DS204" s="332" t="str">
        <f ca="1">IF(COUNTIF(OFFSET('別紙2-4(研修実施報告書)'!$I$8,(COLUMN()-COLUMN($J$9))*4,0,4,2),$C204),DS$9,"")</f>
        <v/>
      </c>
      <c r="DT204" s="332" t="str">
        <f ca="1">IF(COUNTIF(OFFSET('別紙2-4(研修実施報告書)'!$I$8,(COLUMN()-COLUMN($J$9))*4,0,4,2),$C204),DT$9,"")</f>
        <v/>
      </c>
      <c r="DU204" s="332" t="str">
        <f ca="1">IF(COUNTIF(OFFSET('別紙2-4(研修実施報告書)'!$I$8,(COLUMN()-COLUMN($J$9))*4,0,4,2),$C204),DU$9,"")</f>
        <v/>
      </c>
      <c r="DV204" s="332" t="str">
        <f ca="1">IF(COUNTIF(OFFSET('別紙2-4(研修実施報告書)'!$I$8,(COLUMN()-COLUMN($J$9))*4,0,4,2),$C204),DV$9,"")</f>
        <v/>
      </c>
      <c r="DW204" s="332" t="str">
        <f ca="1">IF(COUNTIF(OFFSET('別紙2-4(研修実施報告書)'!$I$8,(COLUMN()-COLUMN($J$9))*4,0,4,2),$C204),DW$9,"")</f>
        <v/>
      </c>
      <c r="DX204" s="332" t="str">
        <f ca="1">IF(COUNTIF(OFFSET('別紙2-4(研修実施報告書)'!$I$8,(COLUMN()-COLUMN($J$9))*4,0,4,2),$C204),DX$9,"")</f>
        <v/>
      </c>
      <c r="DY204" s="332" t="str">
        <f ca="1">IF(COUNTIF(OFFSET('別紙2-4(研修実施報告書)'!$I$8,(COLUMN()-COLUMN($J$9))*4,0,4,2),$C204),DY$9,"")</f>
        <v/>
      </c>
      <c r="DZ204" s="332" t="str">
        <f ca="1">IF(COUNTIF(OFFSET('別紙2-4(研修実施報告書)'!$I$8,(COLUMN()-COLUMN($J$9))*4,0,4,2),$C204),DZ$9,"")</f>
        <v/>
      </c>
      <c r="EA204" s="332" t="str">
        <f ca="1">IF(COUNTIF(OFFSET('別紙2-4(研修実施報告書)'!$I$8,(COLUMN()-COLUMN($J$9))*4,0,4,2),$C204),EA$9,"")</f>
        <v/>
      </c>
      <c r="EB204" s="332" t="str">
        <f ca="1">IF(COUNTIF(OFFSET('別紙2-4(研修実施報告書)'!$I$8,(COLUMN()-COLUMN($J$9))*4,0,4,2),$C204),EB$9,"")</f>
        <v/>
      </c>
      <c r="EC204" s="332" t="str">
        <f ca="1">IF(COUNTIF(OFFSET('別紙2-4(研修実施報告書)'!$I$8,(COLUMN()-COLUMN($J$9))*4,0,4,2),$C204),EC$9,"")</f>
        <v/>
      </c>
      <c r="ED204" s="332" t="str">
        <f ca="1">IF(COUNTIF(OFFSET('別紙2-4(研修実施報告書)'!$I$8,(COLUMN()-COLUMN($J$9))*4,0,4,2),$C204),ED$9,"")</f>
        <v/>
      </c>
      <c r="EE204" s="332" t="str">
        <f ca="1">IF(COUNTIF(OFFSET('別紙2-4(研修実施報告書)'!$I$8,(COLUMN()-COLUMN($J$9))*4,0,4,2),$C204),EE$9,"")</f>
        <v/>
      </c>
      <c r="EF204" s="332" t="str">
        <f ca="1">IF(COUNTIF(OFFSET('別紙2-4(研修実施報告書)'!$I$8,(COLUMN()-COLUMN($J$9))*4,0,4,2),$C204),EF$9,"")</f>
        <v/>
      </c>
      <c r="EG204" s="332" t="str">
        <f ca="1">IF(COUNTIF(OFFSET('別紙2-4(研修実施報告書)'!$I$8,(COLUMN()-COLUMN($J$9))*4,0,4,2),$C204),EG$9,"")</f>
        <v/>
      </c>
      <c r="EH204" s="332" t="str">
        <f ca="1">IF(COUNTIF(OFFSET('別紙2-4(研修実施報告書)'!$I$8,(COLUMN()-COLUMN($J$9))*4,0,4,2),$C204),EH$9,"")</f>
        <v/>
      </c>
      <c r="EI204" s="332" t="str">
        <f ca="1">IF(COUNTIF(OFFSET('別紙2-4(研修実施報告書)'!$I$8,(COLUMN()-COLUMN($J$9))*4,0,4,2),$C204),EI$9,"")</f>
        <v/>
      </c>
      <c r="EJ204" s="332" t="str">
        <f ca="1">IF(COUNTIF(OFFSET('別紙2-4(研修実施報告書)'!$I$8,(COLUMN()-COLUMN($J$9))*4,0,4,2),$C204),EJ$9,"")</f>
        <v/>
      </c>
      <c r="EK204" s="332" t="str">
        <f ca="1">IF(COUNTIF(OFFSET('別紙2-4(研修実施報告書)'!$I$8,(COLUMN()-COLUMN($J$9))*4,0,4,2),$C204),EK$9,"")</f>
        <v/>
      </c>
      <c r="EL204" s="332" t="str">
        <f ca="1">IF(COUNTIF(OFFSET('別紙2-4(研修実施報告書)'!$I$8,(COLUMN()-COLUMN($J$9))*4,0,4,2),$C204),EL$9,"")</f>
        <v/>
      </c>
      <c r="EM204" s="332" t="str">
        <f ca="1">IF(COUNTIF(OFFSET('別紙2-4(研修実施報告書)'!$I$8,(COLUMN()-COLUMN($J$9))*4,0,4,2),$C204),EM$9,"")</f>
        <v/>
      </c>
      <c r="EN204" s="332" t="str">
        <f ca="1">IF(COUNTIF(OFFSET('別紙2-4(研修実施報告書)'!$I$8,(COLUMN()-COLUMN($J$9))*4,0,4,2),$C204),EN$9,"")</f>
        <v/>
      </c>
      <c r="EO204" s="332" t="str">
        <f ca="1">IF(COUNTIF(OFFSET('別紙2-4(研修実施報告書)'!$I$8,(COLUMN()-COLUMN($J$9))*4,0,4,2),$C204),EO$9,"")</f>
        <v/>
      </c>
      <c r="EP204" s="332" t="str">
        <f ca="1">IF(COUNTIF(OFFSET('別紙2-4(研修実施報告書)'!$I$8,(COLUMN()-COLUMN($J$9))*4,0,4,2),$C204),EP$9,"")</f>
        <v/>
      </c>
      <c r="EQ204" s="332" t="str">
        <f ca="1">IF(COUNTIF(OFFSET('別紙2-4(研修実施報告書)'!$I$8,(COLUMN()-COLUMN($J$9))*4,0,4,2),$C204),EQ$9,"")</f>
        <v/>
      </c>
      <c r="ER204" s="332" t="str">
        <f ca="1">IF(COUNTIF(OFFSET('別紙2-4(研修実施報告書)'!$I$8,(COLUMN()-COLUMN($J$9))*4,0,4,2),$C204),ER$9,"")</f>
        <v/>
      </c>
      <c r="ES204" s="332" t="str">
        <f ca="1">IF(COUNTIF(OFFSET('別紙2-4(研修実施報告書)'!$I$8,(COLUMN()-COLUMN($J$9))*4,0,4,2),$C204),ES$9,"")</f>
        <v/>
      </c>
      <c r="ET204" s="332" t="str">
        <f ca="1">IF(COUNTIF(OFFSET('別紙2-4(研修実施報告書)'!$I$8,(COLUMN()-COLUMN($J$9))*4,0,4,2),$C204),ET$9,"")</f>
        <v/>
      </c>
      <c r="EU204" s="332" t="str">
        <f ca="1">IF(COUNTIF(OFFSET('別紙2-4(研修実施報告書)'!$I$8,(COLUMN()-COLUMN($J$9))*4,0,4,2),$C204),EU$9,"")</f>
        <v/>
      </c>
      <c r="EV204" s="332" t="str">
        <f ca="1">IF(COUNTIF(OFFSET('別紙2-4(研修実施報告書)'!$I$8,(COLUMN()-COLUMN($J$9))*4,0,4,2),$C204),EV$9,"")</f>
        <v/>
      </c>
      <c r="EW204" s="332" t="str">
        <f ca="1">IF(COUNTIF(OFFSET('別紙2-4(研修実施報告書)'!$I$8,(COLUMN()-COLUMN($J$9))*4,0,4,2),$C204),EW$9,"")</f>
        <v/>
      </c>
      <c r="EX204" s="332" t="str">
        <f ca="1">IF(COUNTIF(OFFSET('別紙2-4(研修実施報告書)'!$I$8,(COLUMN()-COLUMN($J$9))*4,0,4,2),$C204),EX$9,"")</f>
        <v/>
      </c>
      <c r="EY204" s="332" t="str">
        <f ca="1">IF(COUNTIF(OFFSET('別紙2-4(研修実施報告書)'!$I$8,(COLUMN()-COLUMN($J$9))*4,0,4,2),$C204),EY$9,"")</f>
        <v/>
      </c>
      <c r="EZ204" s="332" t="str">
        <f ca="1">IF(COUNTIF(OFFSET('別紙2-4(研修実施報告書)'!$I$8,(COLUMN()-COLUMN($J$9))*4,0,4,2),$C204),EZ$9,"")</f>
        <v/>
      </c>
      <c r="FA204" s="332" t="str">
        <f ca="1">IF(COUNTIF(OFFSET('別紙2-4(研修実施報告書)'!$I$8,(COLUMN()-COLUMN($J$9))*4,0,4,2),$C204),FA$9,"")</f>
        <v/>
      </c>
      <c r="FB204" s="332" t="str">
        <f ca="1">IF(COUNTIF(OFFSET('別紙2-4(研修実施報告書)'!$I$8,(COLUMN()-COLUMN($J$9))*4,0,4,2),$C204),FB$9,"")</f>
        <v/>
      </c>
      <c r="FC204" s="332" t="str">
        <f ca="1">IF(COUNTIF(OFFSET('別紙2-4(研修実施報告書)'!$I$8,(COLUMN()-COLUMN($J$9))*4,0,4,2),$C204),FC$9,"")</f>
        <v/>
      </c>
      <c r="FD204" s="332" t="str">
        <f ca="1">IF(COUNTIF(OFFSET('別紙2-4(研修実施報告書)'!$I$8,(COLUMN()-COLUMN($J$9))*4,0,4,2),$C204),FD$9,"")</f>
        <v/>
      </c>
      <c r="FE204" s="332" t="str">
        <f ca="1">IF(COUNTIF(OFFSET('別紙2-4(研修実施報告書)'!$I$8,(COLUMN()-COLUMN($J$9))*4,0,4,2),$C204),FE$9,"")</f>
        <v/>
      </c>
      <c r="FF204" s="332" t="str">
        <f ca="1">IF(COUNTIF(OFFSET('別紙2-4(研修実施報告書)'!$I$8,(COLUMN()-COLUMN($J$9))*4,0,4,2),$C204),FF$9,"")</f>
        <v/>
      </c>
      <c r="FG204" s="332" t="str">
        <f ca="1">IF(COUNTIF(OFFSET('別紙2-4(研修実施報告書)'!$I$8,(COLUMN()-COLUMN($J$9))*4,0,4,2),$C204),FG$9,"")</f>
        <v/>
      </c>
      <c r="FH204" s="332" t="str">
        <f ca="1">IF(COUNTIF(OFFSET('別紙2-4(研修実施報告書)'!$I$8,(COLUMN()-COLUMN($J$9))*4,0,4,2),$C204),FH$9,"")</f>
        <v/>
      </c>
      <c r="FI204" s="332" t="str">
        <f ca="1">IF(COUNTIF(OFFSET('別紙2-4(研修実施報告書)'!$I$8,(COLUMN()-COLUMN($J$9))*4,0,4,2),$C204),FI$9,"")</f>
        <v/>
      </c>
      <c r="FJ204" s="332" t="str">
        <f ca="1">IF(COUNTIF(OFFSET('別紙2-4(研修実施報告書)'!$I$8,(COLUMN()-COLUMN($J$9))*4,0,4,2),$C204),FJ$9,"")</f>
        <v/>
      </c>
      <c r="FK204" s="332" t="str">
        <f ca="1">IF(COUNTIF(OFFSET('別紙2-4(研修実施報告書)'!$I$8,(COLUMN()-COLUMN($J$9))*4,0,4,2),$C204),FK$9,"")</f>
        <v/>
      </c>
      <c r="FL204" s="332" t="str">
        <f ca="1">IF(COUNTIF(OFFSET('別紙2-4(研修実施報告書)'!$I$8,(COLUMN()-COLUMN($J$9))*4,0,4,2),$C204),FL$9,"")</f>
        <v/>
      </c>
      <c r="FM204" s="332" t="str">
        <f ca="1">IF(COUNTIF(OFFSET('別紙2-4(研修実施報告書)'!$I$8,(COLUMN()-COLUMN($J$9))*4,0,4,2),$C204),FM$9,"")</f>
        <v/>
      </c>
      <c r="FN204" s="332" t="str">
        <f ca="1">IF(COUNTIF(OFFSET('別紙2-4(研修実施報告書)'!$I$8,(COLUMN()-COLUMN($J$9))*4,0,4,2),$C204),FN$9,"")</f>
        <v/>
      </c>
      <c r="FO204" s="332" t="str">
        <f ca="1">IF(COUNTIF(OFFSET('別紙2-4(研修実施報告書)'!$I$8,(COLUMN()-COLUMN($J$9))*4,0,4,2),$C204),FO$9,"")</f>
        <v/>
      </c>
      <c r="FP204" s="332" t="str">
        <f ca="1">IF(COUNTIF(OFFSET('別紙2-4(研修実施報告書)'!$I$8,(COLUMN()-COLUMN($J$9))*4,0,4,2),$C204),FP$9,"")</f>
        <v/>
      </c>
      <c r="FQ204" s="332" t="str">
        <f ca="1">IF(COUNTIF(OFFSET('別紙2-4(研修実施報告書)'!$I$8,(COLUMN()-COLUMN($J$9))*4,0,4,2),$C204),FQ$9,"")</f>
        <v/>
      </c>
      <c r="FR204" s="332" t="str">
        <f ca="1">IF(COUNTIF(OFFSET('別紙2-4(研修実施報告書)'!$I$8,(COLUMN()-COLUMN($J$9))*4,0,4,2),$C204),FR$9,"")</f>
        <v/>
      </c>
      <c r="FS204" s="332" t="str">
        <f ca="1">IF(COUNTIF(OFFSET('別紙2-4(研修実施報告書)'!$I$8,(COLUMN()-COLUMN($J$9))*4,0,4,2),$C204),FS$9,"")</f>
        <v/>
      </c>
      <c r="FT204" s="332" t="str">
        <f ca="1">IF(COUNTIF(OFFSET('別紙2-4(研修実施報告書)'!$I$8,(COLUMN()-COLUMN($J$9))*4,0,4,2),$C204),FT$9,"")</f>
        <v/>
      </c>
      <c r="FU204" s="332" t="str">
        <f ca="1">IF(COUNTIF(OFFSET('別紙2-4(研修実施報告書)'!$I$8,(COLUMN()-COLUMN($J$9))*4,0,4,2),$C204),FU$9,"")</f>
        <v/>
      </c>
      <c r="FV204" s="332" t="str">
        <f ca="1">IF(COUNTIF(OFFSET('別紙2-4(研修実施報告書)'!$I$8,(COLUMN()-COLUMN($J$9))*4,0,4,2),$C204),FV$9,"")</f>
        <v/>
      </c>
      <c r="FW204" s="332" t="str">
        <f ca="1">IF(COUNTIF(OFFSET('別紙2-4(研修実施報告書)'!$I$8,(COLUMN()-COLUMN($J$9))*4,0,4,2),$C204),FW$9,"")</f>
        <v/>
      </c>
      <c r="FX204" s="332" t="str">
        <f ca="1">IF(COUNTIF(OFFSET('別紙2-4(研修実施報告書)'!$I$8,(COLUMN()-COLUMN($J$9))*4,0,4,2),$C204),FX$9,"")</f>
        <v/>
      </c>
      <c r="FY204" s="332" t="str">
        <f ca="1">IF(COUNTIF(OFFSET('別紙2-4(研修実施報告書)'!$I$8,(COLUMN()-COLUMN($J$9))*4,0,4,2),$C204),FY$9,"")</f>
        <v/>
      </c>
      <c r="FZ204" s="332" t="str">
        <f ca="1">IF(COUNTIF(OFFSET('別紙2-4(研修実施報告書)'!$I$8,(COLUMN()-COLUMN($J$9))*4,0,4,2),$C204),FZ$9,"")</f>
        <v/>
      </c>
      <c r="GA204" s="332" t="str">
        <f ca="1">IF(COUNTIF(OFFSET('別紙2-4(研修実施報告書)'!$I$8,(COLUMN()-COLUMN($J$9))*4,0,4,2),$C204),GA$9,"")</f>
        <v/>
      </c>
      <c r="GB204" s="332" t="str">
        <f ca="1">IF(COUNTIF(OFFSET('別紙2-4(研修実施報告書)'!$I$8,(COLUMN()-COLUMN($J$9))*4,0,4,2),$C204),GB$9,"")</f>
        <v/>
      </c>
      <c r="GC204" s="332" t="str">
        <f ca="1">IF(COUNTIF(OFFSET('別紙2-4(研修実施報告書)'!$I$8,(COLUMN()-COLUMN($J$9))*4,0,4,2),$C204),GC$9,"")</f>
        <v/>
      </c>
      <c r="GD204" s="332" t="str">
        <f ca="1">IF(COUNTIF(OFFSET('別紙2-4(研修実施報告書)'!$I$8,(COLUMN()-COLUMN($J$9))*4,0,4,2),$C204),GD$9,"")</f>
        <v/>
      </c>
      <c r="GE204" s="332" t="str">
        <f ca="1">IF(COUNTIF(OFFSET('別紙2-4(研修実施報告書)'!$I$8,(COLUMN()-COLUMN($J$9))*4,0,4,2),$C204),GE$9,"")</f>
        <v/>
      </c>
      <c r="GF204" s="332" t="str">
        <f ca="1">IF(COUNTIF(OFFSET('別紙2-4(研修実施報告書)'!$I$8,(COLUMN()-COLUMN($J$9))*4,0,4,2),$C204),GF$9,"")</f>
        <v/>
      </c>
      <c r="GG204" s="332" t="str">
        <f ca="1">IF(COUNTIF(OFFSET('別紙2-4(研修実施報告書)'!$I$8,(COLUMN()-COLUMN($J$9))*4,0,4,2),$C204),GG$9,"")</f>
        <v/>
      </c>
      <c r="GH204" s="332" t="str">
        <f ca="1">IF(COUNTIF(OFFSET('別紙2-4(研修実施報告書)'!$I$8,(COLUMN()-COLUMN($J$9))*4,0,4,2),$C204),GH$9,"")</f>
        <v/>
      </c>
      <c r="GI204" s="332" t="str">
        <f ca="1">IF(COUNTIF(OFFSET('別紙2-4(研修実施報告書)'!$I$8,(COLUMN()-COLUMN($J$9))*4,0,4,2),$C204),GI$9,"")</f>
        <v/>
      </c>
      <c r="GJ204" s="332" t="str">
        <f ca="1">IF(COUNTIF(OFFSET('別紙2-4(研修実施報告書)'!$I$8,(COLUMN()-COLUMN($J$9))*4,0,4,2),$C204),GJ$9,"")</f>
        <v/>
      </c>
      <c r="GK204" s="332" t="str">
        <f ca="1">IF(COUNTIF(OFFSET('別紙2-4(研修実施報告書)'!$I$8,(COLUMN()-COLUMN($J$9))*4,0,4,2),$C204),GK$9,"")</f>
        <v/>
      </c>
      <c r="GL204" s="332" t="str">
        <f ca="1">IF(COUNTIF(OFFSET('別紙2-4(研修実施報告書)'!$I$8,(COLUMN()-COLUMN($J$9))*4,0,4,2),$C204),GL$9,"")</f>
        <v/>
      </c>
      <c r="GM204" s="332" t="str">
        <f ca="1">IF(COUNTIF(OFFSET('別紙2-4(研修実施報告書)'!$I$8,(COLUMN()-COLUMN($J$9))*4,0,4,2),$C204),GM$9,"")</f>
        <v/>
      </c>
      <c r="GN204" s="332" t="str">
        <f ca="1">IF(COUNTIF(OFFSET('別紙2-4(研修実施報告書)'!$I$8,(COLUMN()-COLUMN($J$9))*4,0,4,2),$C204),GN$9,"")</f>
        <v/>
      </c>
      <c r="GO204" s="332" t="str">
        <f ca="1">IF(COUNTIF(OFFSET('別紙2-4(研修実施報告書)'!$I$8,(COLUMN()-COLUMN($J$9))*4,0,4,2),$C204),GO$9,"")</f>
        <v/>
      </c>
      <c r="GP204" s="332" t="str">
        <f ca="1">IF(COUNTIF(OFFSET('別紙2-4(研修実施報告書)'!$I$8,(COLUMN()-COLUMN($J$9))*4,0,4,2),$C204),GP$9,"")</f>
        <v/>
      </c>
      <c r="GQ204" s="332" t="str">
        <f ca="1">IF(COUNTIF(OFFSET('別紙2-4(研修実施報告書)'!$I$8,(COLUMN()-COLUMN($J$9))*4,0,4,2),$C204),GQ$9,"")</f>
        <v/>
      </c>
      <c r="GR204" s="332" t="str">
        <f ca="1">IF(COUNTIF(OFFSET('別紙2-4(研修実施報告書)'!$I$8,(COLUMN()-COLUMN($J$9))*4,0,4,2),$C204),GR$9,"")</f>
        <v/>
      </c>
      <c r="GS204" s="332" t="str">
        <f ca="1">IF(COUNTIF(OFFSET('別紙2-4(研修実施報告書)'!$I$8,(COLUMN()-COLUMN($J$9))*4,0,4,2),$C204),GS$9,"")</f>
        <v/>
      </c>
      <c r="GT204" s="332" t="str">
        <f ca="1">IF(COUNTIF(OFFSET('別紙2-4(研修実施報告書)'!$I$8,(COLUMN()-COLUMN($J$9))*4,0,4,2),$C204),GT$9,"")</f>
        <v/>
      </c>
      <c r="GU204" s="332" t="str">
        <f ca="1">IF(COUNTIF(OFFSET('別紙2-4(研修実施報告書)'!$I$8,(COLUMN()-COLUMN($J$9))*4,0,4,2),$C204),GU$9,"")</f>
        <v/>
      </c>
      <c r="GV204" s="332" t="str">
        <f ca="1">IF(COUNTIF(OFFSET('別紙2-4(研修実施報告書)'!$I$8,(COLUMN()-COLUMN($J$9))*4,0,4,2),$C204),GV$9,"")</f>
        <v/>
      </c>
      <c r="GW204" s="332" t="str">
        <f ca="1">IF(COUNTIF(OFFSET('別紙2-4(研修実施報告書)'!$I$8,(COLUMN()-COLUMN($J$9))*4,0,4,2),$C204),GW$9,"")</f>
        <v/>
      </c>
      <c r="GX204" s="332" t="str">
        <f ca="1">IF(COUNTIF(OFFSET('別紙2-4(研修実施報告書)'!$I$8,(COLUMN()-COLUMN($J$9))*4,0,4,2),$C204),GX$9,"")</f>
        <v/>
      </c>
      <c r="GY204" s="332" t="str">
        <f ca="1">IF(COUNTIF(OFFSET('別紙2-4(研修実施報告書)'!$I$8,(COLUMN()-COLUMN($J$9))*4,0,4,2),$C204),GY$9,"")</f>
        <v/>
      </c>
      <c r="GZ204" s="332" t="str">
        <f ca="1">IF(COUNTIF(OFFSET('別紙2-4(研修実施報告書)'!$I$8,(COLUMN()-COLUMN($J$9))*4,0,4,2),$C204),GZ$9,"")</f>
        <v/>
      </c>
      <c r="HA204" s="332" t="str">
        <f ca="1">IF(COUNTIF(OFFSET('別紙2-4(研修実施報告書)'!$I$8,(COLUMN()-COLUMN($J$9))*4,0,4,2),$C204),HA$9,"")</f>
        <v/>
      </c>
      <c r="HB204" s="320"/>
    </row>
    <row r="205" spans="1:210" ht="18.75" customHeight="1">
      <c r="A205" s="325">
        <v>191</v>
      </c>
      <c r="B205" s="323" t="str">
        <f>IF(AND('別紙1-7(研修責任者教育担当者) '!E208="〇",'別紙1-7(研修責任者教育担当者) '!F208="〇"),"専任・兼任",IF('別紙1-7(研修責任者教育担当者) '!E208="〇","専任",IF('別紙1-7(研修責任者教育担当者) '!F208="〇","兼任","")))</f>
        <v/>
      </c>
      <c r="C205" s="324">
        <f>VLOOKUP(A205,'別紙1-7(研修責任者教育担当者) '!$B$18:$C$217,2,0)</f>
        <v>0</v>
      </c>
      <c r="D205" s="348" t="s">
        <v>175</v>
      </c>
      <c r="E205" s="349"/>
      <c r="F205" s="329" t="e">
        <f t="shared" si="9"/>
        <v>#DIV/0!</v>
      </c>
      <c r="G205" s="330" t="e">
        <f t="shared" ca="1" si="10"/>
        <v>#DIV/0!</v>
      </c>
      <c r="H205" s="318">
        <f t="shared" ca="1" si="11"/>
        <v>0</v>
      </c>
      <c r="I205" s="318"/>
      <c r="J205" s="332" t="str">
        <f ca="1">IF(COUNTIF(OFFSET('別紙2-4(研修実施報告書)'!$I$8,(COLUMN()-COLUMN($J$9))*4,0,4,2),$C205),J$9,"")</f>
        <v/>
      </c>
      <c r="K205" s="332" t="str">
        <f ca="1">IF(COUNTIF(OFFSET('別紙2-4(研修実施報告書)'!$I$8,(COLUMN()-COLUMN($J$9))*4,0,4,2),$C205),K$9,"")</f>
        <v/>
      </c>
      <c r="L205" s="332" t="str">
        <f ca="1">IF(COUNTIF(OFFSET('別紙2-4(研修実施報告書)'!$I$8,(COLUMN()-COLUMN($J$9))*4,0,4,2),$C205),L$9,"")</f>
        <v/>
      </c>
      <c r="M205" s="332" t="str">
        <f ca="1">IF(COUNTIF(OFFSET('別紙2-4(研修実施報告書)'!$I$8,(COLUMN()-COLUMN($J$9))*4,0,4,2),$C205),M$9,"")</f>
        <v/>
      </c>
      <c r="N205" s="332" t="str">
        <f ca="1">IF(COUNTIF(OFFSET('別紙2-4(研修実施報告書)'!$I$8,(COLUMN()-COLUMN($J$9))*4,0,4,2),$C205),N$9,"")</f>
        <v/>
      </c>
      <c r="O205" s="332" t="str">
        <f ca="1">IF(COUNTIF(OFFSET('別紙2-4(研修実施報告書)'!$I$8,(COLUMN()-COLUMN($J$9))*4,0,4,2),$C205),O$9,"")</f>
        <v/>
      </c>
      <c r="P205" s="332" t="str">
        <f ca="1">IF(COUNTIF(OFFSET('別紙2-4(研修実施報告書)'!$I$8,(COLUMN()-COLUMN($J$9))*4,0,4,2),$C205),P$9,"")</f>
        <v/>
      </c>
      <c r="Q205" s="332" t="str">
        <f ca="1">IF(COUNTIF(OFFSET('別紙2-4(研修実施報告書)'!$I$8,(COLUMN()-COLUMN($J$9))*4,0,4,2),$C205),Q$9,"")</f>
        <v/>
      </c>
      <c r="R205" s="332" t="str">
        <f ca="1">IF(COUNTIF(OFFSET('別紙2-4(研修実施報告書)'!$I$8,(COLUMN()-COLUMN($J$9))*4,0,4,2),$C205),R$9,"")</f>
        <v/>
      </c>
      <c r="S205" s="332" t="str">
        <f ca="1">IF(COUNTIF(OFFSET('別紙2-4(研修実施報告書)'!$I$8,(COLUMN()-COLUMN($J$9))*4,0,4,2),$C205),S$9,"")</f>
        <v/>
      </c>
      <c r="T205" s="332" t="str">
        <f ca="1">IF(COUNTIF(OFFSET('別紙2-4(研修実施報告書)'!$I$8,(COLUMN()-COLUMN($J$9))*4,0,4,2),$C205),T$9,"")</f>
        <v/>
      </c>
      <c r="U205" s="332" t="str">
        <f ca="1">IF(COUNTIF(OFFSET('別紙2-4(研修実施報告書)'!$I$8,(COLUMN()-COLUMN($J$9))*4,0,4,2),$C205),U$9,"")</f>
        <v/>
      </c>
      <c r="V205" s="332" t="str">
        <f ca="1">IF(COUNTIF(OFFSET('別紙2-4(研修実施報告書)'!$I$8,(COLUMN()-COLUMN($J$9))*4,0,4,2),$C205),V$9,"")</f>
        <v/>
      </c>
      <c r="W205" s="332" t="str">
        <f ca="1">IF(COUNTIF(OFFSET('別紙2-4(研修実施報告書)'!$I$8,(COLUMN()-COLUMN($J$9))*4,0,4,2),$C205),W$9,"")</f>
        <v/>
      </c>
      <c r="X205" s="332" t="str">
        <f ca="1">IF(COUNTIF(OFFSET('別紙2-4(研修実施報告書)'!$I$8,(COLUMN()-COLUMN($J$9))*4,0,4,2),$C205),X$9,"")</f>
        <v/>
      </c>
      <c r="Y205" s="332" t="str">
        <f ca="1">IF(COUNTIF(OFFSET('別紙2-4(研修実施報告書)'!$I$8,(COLUMN()-COLUMN($J$9))*4,0,4,2),$C205),Y$9,"")</f>
        <v/>
      </c>
      <c r="Z205" s="332" t="str">
        <f ca="1">IF(COUNTIF(OFFSET('別紙2-4(研修実施報告書)'!$I$8,(COLUMN()-COLUMN($J$9))*4,0,4,2),$C205),Z$9,"")</f>
        <v/>
      </c>
      <c r="AA205" s="332" t="str">
        <f ca="1">IF(COUNTIF(OFFSET('別紙2-4(研修実施報告書)'!$I$8,(COLUMN()-COLUMN($J$9))*4,0,4,2),$C205),AA$9,"")</f>
        <v/>
      </c>
      <c r="AB205" s="332" t="str">
        <f ca="1">IF(COUNTIF(OFFSET('別紙2-4(研修実施報告書)'!$I$8,(COLUMN()-COLUMN($J$9))*4,0,4,2),$C205),AB$9,"")</f>
        <v/>
      </c>
      <c r="AC205" s="332" t="str">
        <f ca="1">IF(COUNTIF(OFFSET('別紙2-4(研修実施報告書)'!$I$8,(COLUMN()-COLUMN($J$9))*4,0,4,2),$C205),AC$9,"")</f>
        <v/>
      </c>
      <c r="AD205" s="332" t="str">
        <f ca="1">IF(COUNTIF(OFFSET('別紙2-4(研修実施報告書)'!$I$8,(COLUMN()-COLUMN($J$9))*4,0,4,2),$C205),AD$9,"")</f>
        <v/>
      </c>
      <c r="AE205" s="332" t="str">
        <f ca="1">IF(COUNTIF(OFFSET('別紙2-4(研修実施報告書)'!$I$8,(COLUMN()-COLUMN($J$9))*4,0,4,2),$C205),AE$9,"")</f>
        <v/>
      </c>
      <c r="AF205" s="332" t="str">
        <f ca="1">IF(COUNTIF(OFFSET('別紙2-4(研修実施報告書)'!$I$8,(COLUMN()-COLUMN($J$9))*4,0,4,2),$C205),AF$9,"")</f>
        <v/>
      </c>
      <c r="AG205" s="332" t="str">
        <f ca="1">IF(COUNTIF(OFFSET('別紙2-4(研修実施報告書)'!$I$8,(COLUMN()-COLUMN($J$9))*4,0,4,2),$C205),AG$9,"")</f>
        <v/>
      </c>
      <c r="AH205" s="332" t="str">
        <f ca="1">IF(COUNTIF(OFFSET('別紙2-4(研修実施報告書)'!$I$8,(COLUMN()-COLUMN($J$9))*4,0,4,2),$C205),AH$9,"")</f>
        <v/>
      </c>
      <c r="AI205" s="332" t="str">
        <f ca="1">IF(COUNTIF(OFFSET('別紙2-4(研修実施報告書)'!$I$8,(COLUMN()-COLUMN($J$9))*4,0,4,2),$C205),AI$9,"")</f>
        <v/>
      </c>
      <c r="AJ205" s="332" t="str">
        <f ca="1">IF(COUNTIF(OFFSET('別紙2-4(研修実施報告書)'!$I$8,(COLUMN()-COLUMN($J$9))*4,0,4,2),$C205),AJ$9,"")</f>
        <v/>
      </c>
      <c r="AK205" s="332" t="str">
        <f ca="1">IF(COUNTIF(OFFSET('別紙2-4(研修実施報告書)'!$I$8,(COLUMN()-COLUMN($J$9))*4,0,4,2),$C205),AK$9,"")</f>
        <v/>
      </c>
      <c r="AL205" s="332" t="str">
        <f ca="1">IF(COUNTIF(OFFSET('別紙2-4(研修実施報告書)'!$I$8,(COLUMN()-COLUMN($J$9))*4,0,4,2),$C205),AL$9,"")</f>
        <v/>
      </c>
      <c r="AM205" s="332" t="str">
        <f ca="1">IF(COUNTIF(OFFSET('別紙2-4(研修実施報告書)'!$I$8,(COLUMN()-COLUMN($J$9))*4,0,4,2),$C205),AM$9,"")</f>
        <v/>
      </c>
      <c r="AN205" s="332" t="str">
        <f ca="1">IF(COUNTIF(OFFSET('別紙2-4(研修実施報告書)'!$I$8,(COLUMN()-COLUMN($J$9))*4,0,4,2),$C205),AN$9,"")</f>
        <v/>
      </c>
      <c r="AO205" s="332" t="str">
        <f ca="1">IF(COUNTIF(OFFSET('別紙2-4(研修実施報告書)'!$I$8,(COLUMN()-COLUMN($J$9))*4,0,4,2),$C205),AO$9,"")</f>
        <v/>
      </c>
      <c r="AP205" s="332" t="str">
        <f ca="1">IF(COUNTIF(OFFSET('別紙2-4(研修実施報告書)'!$I$8,(COLUMN()-COLUMN($J$9))*4,0,4,2),$C205),AP$9,"")</f>
        <v/>
      </c>
      <c r="AQ205" s="332" t="str">
        <f ca="1">IF(COUNTIF(OFFSET('別紙2-4(研修実施報告書)'!$I$8,(COLUMN()-COLUMN($J$9))*4,0,4,2),$C205),AQ$9,"")</f>
        <v/>
      </c>
      <c r="AR205" s="332" t="str">
        <f ca="1">IF(COUNTIF(OFFSET('別紙2-4(研修実施報告書)'!$I$8,(COLUMN()-COLUMN($J$9))*4,0,4,2),$C205),AR$9,"")</f>
        <v/>
      </c>
      <c r="AS205" s="332" t="str">
        <f ca="1">IF(COUNTIF(OFFSET('別紙2-4(研修実施報告書)'!$I$8,(COLUMN()-COLUMN($J$9))*4,0,4,2),$C205),AS$9,"")</f>
        <v/>
      </c>
      <c r="AT205" s="332" t="str">
        <f ca="1">IF(COUNTIF(OFFSET('別紙2-4(研修実施報告書)'!$I$8,(COLUMN()-COLUMN($J$9))*4,0,4,2),$C205),AT$9,"")</f>
        <v/>
      </c>
      <c r="AU205" s="332" t="str">
        <f ca="1">IF(COUNTIF(OFFSET('別紙2-4(研修実施報告書)'!$I$8,(COLUMN()-COLUMN($J$9))*4,0,4,2),$C205),AU$9,"")</f>
        <v/>
      </c>
      <c r="AV205" s="332" t="str">
        <f ca="1">IF(COUNTIF(OFFSET('別紙2-4(研修実施報告書)'!$I$8,(COLUMN()-COLUMN($J$9))*4,0,4,2),$C205),AV$9,"")</f>
        <v/>
      </c>
      <c r="AW205" s="332" t="str">
        <f ca="1">IF(COUNTIF(OFFSET('別紙2-4(研修実施報告書)'!$I$8,(COLUMN()-COLUMN($J$9))*4,0,4,2),$C205),AW$9,"")</f>
        <v/>
      </c>
      <c r="AX205" s="332" t="str">
        <f ca="1">IF(COUNTIF(OFFSET('別紙2-4(研修実施報告書)'!$I$8,(COLUMN()-COLUMN($J$9))*4,0,4,2),$C205),AX$9,"")</f>
        <v/>
      </c>
      <c r="AY205" s="332" t="str">
        <f ca="1">IF(COUNTIF(OFFSET('別紙2-4(研修実施報告書)'!$I$8,(COLUMN()-COLUMN($J$9))*4,0,4,2),$C205),AY$9,"")</f>
        <v/>
      </c>
      <c r="AZ205" s="332" t="str">
        <f ca="1">IF(COUNTIF(OFFSET('別紙2-4(研修実施報告書)'!$I$8,(COLUMN()-COLUMN($J$9))*4,0,4,2),$C205),AZ$9,"")</f>
        <v/>
      </c>
      <c r="BA205" s="332" t="str">
        <f ca="1">IF(COUNTIF(OFFSET('別紙2-4(研修実施報告書)'!$I$8,(COLUMN()-COLUMN($J$9))*4,0,4,2),$C205),BA$9,"")</f>
        <v/>
      </c>
      <c r="BB205" s="332" t="str">
        <f ca="1">IF(COUNTIF(OFFSET('別紙2-4(研修実施報告書)'!$I$8,(COLUMN()-COLUMN($J$9))*4,0,4,2),$C205),BB$9,"")</f>
        <v/>
      </c>
      <c r="BC205" s="332" t="str">
        <f ca="1">IF(COUNTIF(OFFSET('別紙2-4(研修実施報告書)'!$I$8,(COLUMN()-COLUMN($J$9))*4,0,4,2),$C205),BC$9,"")</f>
        <v/>
      </c>
      <c r="BD205" s="332" t="str">
        <f ca="1">IF(COUNTIF(OFFSET('別紙2-4(研修実施報告書)'!$I$8,(COLUMN()-COLUMN($J$9))*4,0,4,2),$C205),BD$9,"")</f>
        <v/>
      </c>
      <c r="BE205" s="332" t="str">
        <f ca="1">IF(COUNTIF(OFFSET('別紙2-4(研修実施報告書)'!$I$8,(COLUMN()-COLUMN($J$9))*4,0,4,2),$C205),BE$9,"")</f>
        <v/>
      </c>
      <c r="BF205" s="332" t="str">
        <f ca="1">IF(COUNTIF(OFFSET('別紙2-4(研修実施報告書)'!$I$8,(COLUMN()-COLUMN($J$9))*4,0,4,2),$C205),BF$9,"")</f>
        <v/>
      </c>
      <c r="BG205" s="332" t="str">
        <f ca="1">IF(COUNTIF(OFFSET('別紙2-4(研修実施報告書)'!$I$8,(COLUMN()-COLUMN($J$9))*4,0,4,2),$C205),BG$9,"")</f>
        <v/>
      </c>
      <c r="BH205" s="332" t="str">
        <f ca="1">IF(COUNTIF(OFFSET('別紙2-4(研修実施報告書)'!$I$8,(COLUMN()-COLUMN($J$9))*4,0,4,2),$C205),BH$9,"")</f>
        <v/>
      </c>
      <c r="BI205" s="332" t="str">
        <f ca="1">IF(COUNTIF(OFFSET('別紙2-4(研修実施報告書)'!$I$8,(COLUMN()-COLUMN($J$9))*4,0,4,2),$C205),BI$9,"")</f>
        <v/>
      </c>
      <c r="BJ205" s="332" t="str">
        <f ca="1">IF(COUNTIF(OFFSET('別紙2-4(研修実施報告書)'!$I$8,(COLUMN()-COLUMN($J$9))*4,0,4,2),$C205),BJ$9,"")</f>
        <v/>
      </c>
      <c r="BK205" s="332" t="str">
        <f ca="1">IF(COUNTIF(OFFSET('別紙2-4(研修実施報告書)'!$I$8,(COLUMN()-COLUMN($J$9))*4,0,4,2),$C205),BK$9,"")</f>
        <v/>
      </c>
      <c r="BL205" s="332" t="str">
        <f ca="1">IF(COUNTIF(OFFSET('別紙2-4(研修実施報告書)'!$I$8,(COLUMN()-COLUMN($J$9))*4,0,4,2),$C205),BL$9,"")</f>
        <v/>
      </c>
      <c r="BM205" s="332" t="str">
        <f ca="1">IF(COUNTIF(OFFSET('別紙2-4(研修実施報告書)'!$I$8,(COLUMN()-COLUMN($J$9))*4,0,4,2),$C205),BM$9,"")</f>
        <v/>
      </c>
      <c r="BN205" s="332" t="str">
        <f ca="1">IF(COUNTIF(OFFSET('別紙2-4(研修実施報告書)'!$I$8,(COLUMN()-COLUMN($J$9))*4,0,4,2),$C205),BN$9,"")</f>
        <v/>
      </c>
      <c r="BO205" s="332" t="str">
        <f ca="1">IF(COUNTIF(OFFSET('別紙2-4(研修実施報告書)'!$I$8,(COLUMN()-COLUMN($J$9))*4,0,4,2),$C205),BO$9,"")</f>
        <v/>
      </c>
      <c r="BP205" s="332" t="str">
        <f ca="1">IF(COUNTIF(OFFSET('別紙2-4(研修実施報告書)'!$I$8,(COLUMN()-COLUMN($J$9))*4,0,4,2),$C205),BP$9,"")</f>
        <v/>
      </c>
      <c r="BQ205" s="332" t="str">
        <f ca="1">IF(COUNTIF(OFFSET('別紙2-4(研修実施報告書)'!$I$8,(COLUMN()-COLUMN($J$9))*4,0,4,2),$C205),BQ$9,"")</f>
        <v/>
      </c>
      <c r="BR205" s="332" t="str">
        <f ca="1">IF(COUNTIF(OFFSET('別紙2-4(研修実施報告書)'!$I$8,(COLUMN()-COLUMN($J$9))*4,0,4,2),$C205),BR$9,"")</f>
        <v/>
      </c>
      <c r="BS205" s="332" t="str">
        <f ca="1">IF(COUNTIF(OFFSET('別紙2-4(研修実施報告書)'!$I$8,(COLUMN()-COLUMN($J$9))*4,0,4,2),$C205),BS$9,"")</f>
        <v/>
      </c>
      <c r="BT205" s="332" t="str">
        <f ca="1">IF(COUNTIF(OFFSET('別紙2-4(研修実施報告書)'!$I$8,(COLUMN()-COLUMN($J$9))*4,0,4,2),$C205),BT$9,"")</f>
        <v/>
      </c>
      <c r="BU205" s="332" t="str">
        <f ca="1">IF(COUNTIF(OFFSET('別紙2-4(研修実施報告書)'!$I$8,(COLUMN()-COLUMN($J$9))*4,0,4,2),$C205),BU$9,"")</f>
        <v/>
      </c>
      <c r="BV205" s="332" t="str">
        <f ca="1">IF(COUNTIF(OFFSET('別紙2-4(研修実施報告書)'!$I$8,(COLUMN()-COLUMN($J$9))*4,0,4,2),$C205),BV$9,"")</f>
        <v/>
      </c>
      <c r="BW205" s="332" t="str">
        <f ca="1">IF(COUNTIF(OFFSET('別紙2-4(研修実施報告書)'!$I$8,(COLUMN()-COLUMN($J$9))*4,0,4,2),$C205),BW$9,"")</f>
        <v/>
      </c>
      <c r="BX205" s="332" t="str">
        <f ca="1">IF(COUNTIF(OFFSET('別紙2-4(研修実施報告書)'!$I$8,(COLUMN()-COLUMN($J$9))*4,0,4,2),$C205),BX$9,"")</f>
        <v/>
      </c>
      <c r="BY205" s="332" t="str">
        <f ca="1">IF(COUNTIF(OFFSET('別紙2-4(研修実施報告書)'!$I$8,(COLUMN()-COLUMN($J$9))*4,0,4,2),$C205),BY$9,"")</f>
        <v/>
      </c>
      <c r="BZ205" s="332" t="str">
        <f ca="1">IF(COUNTIF(OFFSET('別紙2-4(研修実施報告書)'!$I$8,(COLUMN()-COLUMN($J$9))*4,0,4,2),$C205),BZ$9,"")</f>
        <v/>
      </c>
      <c r="CA205" s="332" t="str">
        <f ca="1">IF(COUNTIF(OFFSET('別紙2-4(研修実施報告書)'!$I$8,(COLUMN()-COLUMN($J$9))*4,0,4,2),$C205),CA$9,"")</f>
        <v/>
      </c>
      <c r="CB205" s="332" t="str">
        <f ca="1">IF(COUNTIF(OFFSET('別紙2-4(研修実施報告書)'!$I$8,(COLUMN()-COLUMN($J$9))*4,0,4,2),$C205),CB$9,"")</f>
        <v/>
      </c>
      <c r="CC205" s="332" t="str">
        <f ca="1">IF(COUNTIF(OFFSET('別紙2-4(研修実施報告書)'!$I$8,(COLUMN()-COLUMN($J$9))*4,0,4,2),$C205),CC$9,"")</f>
        <v/>
      </c>
      <c r="CD205" s="332" t="str">
        <f ca="1">IF(COUNTIF(OFFSET('別紙2-4(研修実施報告書)'!$I$8,(COLUMN()-COLUMN($J$9))*4,0,4,2),$C205),CD$9,"")</f>
        <v/>
      </c>
      <c r="CE205" s="332" t="str">
        <f ca="1">IF(COUNTIF(OFFSET('別紙2-4(研修実施報告書)'!$I$8,(COLUMN()-COLUMN($J$9))*4,0,4,2),$C205),CE$9,"")</f>
        <v/>
      </c>
      <c r="CF205" s="332" t="str">
        <f ca="1">IF(COUNTIF(OFFSET('別紙2-4(研修実施報告書)'!$I$8,(COLUMN()-COLUMN($J$9))*4,0,4,2),$C205),CF$9,"")</f>
        <v/>
      </c>
      <c r="CG205" s="332" t="str">
        <f ca="1">IF(COUNTIF(OFFSET('別紙2-4(研修実施報告書)'!$I$8,(COLUMN()-COLUMN($J$9))*4,0,4,2),$C205),CG$9,"")</f>
        <v/>
      </c>
      <c r="CH205" s="332" t="str">
        <f ca="1">IF(COUNTIF(OFFSET('別紙2-4(研修実施報告書)'!$I$8,(COLUMN()-COLUMN($J$9))*4,0,4,2),$C205),CH$9,"")</f>
        <v/>
      </c>
      <c r="CI205" s="332" t="str">
        <f ca="1">IF(COUNTIF(OFFSET('別紙2-4(研修実施報告書)'!$I$8,(COLUMN()-COLUMN($J$9))*4,0,4,2),$C205),CI$9,"")</f>
        <v/>
      </c>
      <c r="CJ205" s="332" t="str">
        <f ca="1">IF(COUNTIF(OFFSET('別紙2-4(研修実施報告書)'!$I$8,(COLUMN()-COLUMN($J$9))*4,0,4,2),$C205),CJ$9,"")</f>
        <v/>
      </c>
      <c r="CK205" s="332" t="str">
        <f ca="1">IF(COUNTIF(OFFSET('別紙2-4(研修実施報告書)'!$I$8,(COLUMN()-COLUMN($J$9))*4,0,4,2),$C205),CK$9,"")</f>
        <v/>
      </c>
      <c r="CL205" s="332" t="str">
        <f ca="1">IF(COUNTIF(OFFSET('別紙2-4(研修実施報告書)'!$I$8,(COLUMN()-COLUMN($J$9))*4,0,4,2),$C205),CL$9,"")</f>
        <v/>
      </c>
      <c r="CM205" s="332" t="str">
        <f ca="1">IF(COUNTIF(OFFSET('別紙2-4(研修実施報告書)'!$I$8,(COLUMN()-COLUMN($J$9))*4,0,4,2),$C205),CM$9,"")</f>
        <v/>
      </c>
      <c r="CN205" s="332" t="str">
        <f ca="1">IF(COUNTIF(OFFSET('別紙2-4(研修実施報告書)'!$I$8,(COLUMN()-COLUMN($J$9))*4,0,4,2),$C205),CN$9,"")</f>
        <v/>
      </c>
      <c r="CO205" s="332" t="str">
        <f ca="1">IF(COUNTIF(OFFSET('別紙2-4(研修実施報告書)'!$I$8,(COLUMN()-COLUMN($J$9))*4,0,4,2),$C205),CO$9,"")</f>
        <v/>
      </c>
      <c r="CP205" s="332" t="str">
        <f ca="1">IF(COUNTIF(OFFSET('別紙2-4(研修実施報告書)'!$I$8,(COLUMN()-COLUMN($J$9))*4,0,4,2),$C205),CP$9,"")</f>
        <v/>
      </c>
      <c r="CQ205" s="332" t="str">
        <f ca="1">IF(COUNTIF(OFFSET('別紙2-4(研修実施報告書)'!$I$8,(COLUMN()-COLUMN($J$9))*4,0,4,2),$C205),CQ$9,"")</f>
        <v/>
      </c>
      <c r="CR205" s="332" t="str">
        <f ca="1">IF(COUNTIF(OFFSET('別紙2-4(研修実施報告書)'!$I$8,(COLUMN()-COLUMN($J$9))*4,0,4,2),$C205),CR$9,"")</f>
        <v/>
      </c>
      <c r="CS205" s="332" t="str">
        <f ca="1">IF(COUNTIF(OFFSET('別紙2-4(研修実施報告書)'!$I$8,(COLUMN()-COLUMN($J$9))*4,0,4,2),$C205),CS$9,"")</f>
        <v/>
      </c>
      <c r="CT205" s="332" t="str">
        <f ca="1">IF(COUNTIF(OFFSET('別紙2-4(研修実施報告書)'!$I$8,(COLUMN()-COLUMN($J$9))*4,0,4,2),$C205),CT$9,"")</f>
        <v/>
      </c>
      <c r="CU205" s="332" t="str">
        <f ca="1">IF(COUNTIF(OFFSET('別紙2-4(研修実施報告書)'!$I$8,(COLUMN()-COLUMN($J$9))*4,0,4,2),$C205),CU$9,"")</f>
        <v/>
      </c>
      <c r="CV205" s="332" t="str">
        <f ca="1">IF(COUNTIF(OFFSET('別紙2-4(研修実施報告書)'!$I$8,(COLUMN()-COLUMN($J$9))*4,0,4,2),$C205),CV$9,"")</f>
        <v/>
      </c>
      <c r="CW205" s="332" t="str">
        <f ca="1">IF(COUNTIF(OFFSET('別紙2-4(研修実施報告書)'!$I$8,(COLUMN()-COLUMN($J$9))*4,0,4,2),$C205),CW$9,"")</f>
        <v/>
      </c>
      <c r="CX205" s="332" t="str">
        <f ca="1">IF(COUNTIF(OFFSET('別紙2-4(研修実施報告書)'!$I$8,(COLUMN()-COLUMN($J$9))*4,0,4,2),$C205),CX$9,"")</f>
        <v/>
      </c>
      <c r="CY205" s="332" t="str">
        <f ca="1">IF(COUNTIF(OFFSET('別紙2-4(研修実施報告書)'!$I$8,(COLUMN()-COLUMN($J$9))*4,0,4,2),$C205),CY$9,"")</f>
        <v/>
      </c>
      <c r="CZ205" s="332" t="str">
        <f ca="1">IF(COUNTIF(OFFSET('別紙2-4(研修実施報告書)'!$I$8,(COLUMN()-COLUMN($J$9))*4,0,4,2),$C205),CZ$9,"")</f>
        <v/>
      </c>
      <c r="DA205" s="332" t="str">
        <f ca="1">IF(COUNTIF(OFFSET('別紙2-4(研修実施報告書)'!$I$8,(COLUMN()-COLUMN($J$9))*4,0,4,2),$C205),DA$9,"")</f>
        <v/>
      </c>
      <c r="DB205" s="332" t="str">
        <f ca="1">IF(COUNTIF(OFFSET('別紙2-4(研修実施報告書)'!$I$8,(COLUMN()-COLUMN($J$9))*4,0,4,2),$C205),DB$9,"")</f>
        <v/>
      </c>
      <c r="DC205" s="332" t="str">
        <f ca="1">IF(COUNTIF(OFFSET('別紙2-4(研修実施報告書)'!$I$8,(COLUMN()-COLUMN($J$9))*4,0,4,2),$C205),DC$9,"")</f>
        <v/>
      </c>
      <c r="DD205" s="332" t="str">
        <f ca="1">IF(COUNTIF(OFFSET('別紙2-4(研修実施報告書)'!$I$8,(COLUMN()-COLUMN($J$9))*4,0,4,2),$C205),DD$9,"")</f>
        <v/>
      </c>
      <c r="DE205" s="332" t="str">
        <f ca="1">IF(COUNTIF(OFFSET('別紙2-4(研修実施報告書)'!$I$8,(COLUMN()-COLUMN($J$9))*4,0,4,2),$C205),DE$9,"")</f>
        <v/>
      </c>
      <c r="DF205" s="332" t="str">
        <f ca="1">IF(COUNTIF(OFFSET('別紙2-4(研修実施報告書)'!$I$8,(COLUMN()-COLUMN($J$9))*4,0,4,2),$C205),DF$9,"")</f>
        <v/>
      </c>
      <c r="DG205" s="332" t="str">
        <f ca="1">IF(COUNTIF(OFFSET('別紙2-4(研修実施報告書)'!$I$8,(COLUMN()-COLUMN($J$9))*4,0,4,2),$C205),DG$9,"")</f>
        <v/>
      </c>
      <c r="DH205" s="332" t="str">
        <f ca="1">IF(COUNTIF(OFFSET('別紙2-4(研修実施報告書)'!$I$8,(COLUMN()-COLUMN($J$9))*4,0,4,2),$C205),DH$9,"")</f>
        <v/>
      </c>
      <c r="DI205" s="332" t="str">
        <f ca="1">IF(COUNTIF(OFFSET('別紙2-4(研修実施報告書)'!$I$8,(COLUMN()-COLUMN($J$9))*4,0,4,2),$C205),DI$9,"")</f>
        <v/>
      </c>
      <c r="DJ205" s="332" t="str">
        <f ca="1">IF(COUNTIF(OFFSET('別紙2-4(研修実施報告書)'!$I$8,(COLUMN()-COLUMN($J$9))*4,0,4,2),$C205),DJ$9,"")</f>
        <v/>
      </c>
      <c r="DK205" s="332" t="str">
        <f ca="1">IF(COUNTIF(OFFSET('別紙2-4(研修実施報告書)'!$I$8,(COLUMN()-COLUMN($J$9))*4,0,4,2),$C205),DK$9,"")</f>
        <v/>
      </c>
      <c r="DL205" s="332" t="str">
        <f ca="1">IF(COUNTIF(OFFSET('別紙2-4(研修実施報告書)'!$I$8,(COLUMN()-COLUMN($J$9))*4,0,4,2),$C205),DL$9,"")</f>
        <v/>
      </c>
      <c r="DM205" s="332" t="str">
        <f ca="1">IF(COUNTIF(OFFSET('別紙2-4(研修実施報告書)'!$I$8,(COLUMN()-COLUMN($J$9))*4,0,4,2),$C205),DM$9,"")</f>
        <v/>
      </c>
      <c r="DN205" s="332" t="str">
        <f ca="1">IF(COUNTIF(OFFSET('別紙2-4(研修実施報告書)'!$I$8,(COLUMN()-COLUMN($J$9))*4,0,4,2),$C205),DN$9,"")</f>
        <v/>
      </c>
      <c r="DO205" s="332" t="str">
        <f ca="1">IF(COUNTIF(OFFSET('別紙2-4(研修実施報告書)'!$I$8,(COLUMN()-COLUMN($J$9))*4,0,4,2),$C205),DO$9,"")</f>
        <v/>
      </c>
      <c r="DP205" s="332" t="str">
        <f ca="1">IF(COUNTIF(OFFSET('別紙2-4(研修実施報告書)'!$I$8,(COLUMN()-COLUMN($J$9))*4,0,4,2),$C205),DP$9,"")</f>
        <v/>
      </c>
      <c r="DQ205" s="332" t="str">
        <f ca="1">IF(COUNTIF(OFFSET('別紙2-4(研修実施報告書)'!$I$8,(COLUMN()-COLUMN($J$9))*4,0,4,2),$C205),DQ$9,"")</f>
        <v/>
      </c>
      <c r="DR205" s="332" t="str">
        <f ca="1">IF(COUNTIF(OFFSET('別紙2-4(研修実施報告書)'!$I$8,(COLUMN()-COLUMN($J$9))*4,0,4,2),$C205),DR$9,"")</f>
        <v/>
      </c>
      <c r="DS205" s="332" t="str">
        <f ca="1">IF(COUNTIF(OFFSET('別紙2-4(研修実施報告書)'!$I$8,(COLUMN()-COLUMN($J$9))*4,0,4,2),$C205),DS$9,"")</f>
        <v/>
      </c>
      <c r="DT205" s="332" t="str">
        <f ca="1">IF(COUNTIF(OFFSET('別紙2-4(研修実施報告書)'!$I$8,(COLUMN()-COLUMN($J$9))*4,0,4,2),$C205),DT$9,"")</f>
        <v/>
      </c>
      <c r="DU205" s="332" t="str">
        <f ca="1">IF(COUNTIF(OFFSET('別紙2-4(研修実施報告書)'!$I$8,(COLUMN()-COLUMN($J$9))*4,0,4,2),$C205),DU$9,"")</f>
        <v/>
      </c>
      <c r="DV205" s="332" t="str">
        <f ca="1">IF(COUNTIF(OFFSET('別紙2-4(研修実施報告書)'!$I$8,(COLUMN()-COLUMN($J$9))*4,0,4,2),$C205),DV$9,"")</f>
        <v/>
      </c>
      <c r="DW205" s="332" t="str">
        <f ca="1">IF(COUNTIF(OFFSET('別紙2-4(研修実施報告書)'!$I$8,(COLUMN()-COLUMN($J$9))*4,0,4,2),$C205),DW$9,"")</f>
        <v/>
      </c>
      <c r="DX205" s="332" t="str">
        <f ca="1">IF(COUNTIF(OFFSET('別紙2-4(研修実施報告書)'!$I$8,(COLUMN()-COLUMN($J$9))*4,0,4,2),$C205),DX$9,"")</f>
        <v/>
      </c>
      <c r="DY205" s="332" t="str">
        <f ca="1">IF(COUNTIF(OFFSET('別紙2-4(研修実施報告書)'!$I$8,(COLUMN()-COLUMN($J$9))*4,0,4,2),$C205),DY$9,"")</f>
        <v/>
      </c>
      <c r="DZ205" s="332" t="str">
        <f ca="1">IF(COUNTIF(OFFSET('別紙2-4(研修実施報告書)'!$I$8,(COLUMN()-COLUMN($J$9))*4,0,4,2),$C205),DZ$9,"")</f>
        <v/>
      </c>
      <c r="EA205" s="332" t="str">
        <f ca="1">IF(COUNTIF(OFFSET('別紙2-4(研修実施報告書)'!$I$8,(COLUMN()-COLUMN($J$9))*4,0,4,2),$C205),EA$9,"")</f>
        <v/>
      </c>
      <c r="EB205" s="332" t="str">
        <f ca="1">IF(COUNTIF(OFFSET('別紙2-4(研修実施報告書)'!$I$8,(COLUMN()-COLUMN($J$9))*4,0,4,2),$C205),EB$9,"")</f>
        <v/>
      </c>
      <c r="EC205" s="332" t="str">
        <f ca="1">IF(COUNTIF(OFFSET('別紙2-4(研修実施報告書)'!$I$8,(COLUMN()-COLUMN($J$9))*4,0,4,2),$C205),EC$9,"")</f>
        <v/>
      </c>
      <c r="ED205" s="332" t="str">
        <f ca="1">IF(COUNTIF(OFFSET('別紙2-4(研修実施報告書)'!$I$8,(COLUMN()-COLUMN($J$9))*4,0,4,2),$C205),ED$9,"")</f>
        <v/>
      </c>
      <c r="EE205" s="332" t="str">
        <f ca="1">IF(COUNTIF(OFFSET('別紙2-4(研修実施報告書)'!$I$8,(COLUMN()-COLUMN($J$9))*4,0,4,2),$C205),EE$9,"")</f>
        <v/>
      </c>
      <c r="EF205" s="332" t="str">
        <f ca="1">IF(COUNTIF(OFFSET('別紙2-4(研修実施報告書)'!$I$8,(COLUMN()-COLUMN($J$9))*4,0,4,2),$C205),EF$9,"")</f>
        <v/>
      </c>
      <c r="EG205" s="332" t="str">
        <f ca="1">IF(COUNTIF(OFFSET('別紙2-4(研修実施報告書)'!$I$8,(COLUMN()-COLUMN($J$9))*4,0,4,2),$C205),EG$9,"")</f>
        <v/>
      </c>
      <c r="EH205" s="332" t="str">
        <f ca="1">IF(COUNTIF(OFFSET('別紙2-4(研修実施報告書)'!$I$8,(COLUMN()-COLUMN($J$9))*4,0,4,2),$C205),EH$9,"")</f>
        <v/>
      </c>
      <c r="EI205" s="332" t="str">
        <f ca="1">IF(COUNTIF(OFFSET('別紙2-4(研修実施報告書)'!$I$8,(COLUMN()-COLUMN($J$9))*4,0,4,2),$C205),EI$9,"")</f>
        <v/>
      </c>
      <c r="EJ205" s="332" t="str">
        <f ca="1">IF(COUNTIF(OFFSET('別紙2-4(研修実施報告書)'!$I$8,(COLUMN()-COLUMN($J$9))*4,0,4,2),$C205),EJ$9,"")</f>
        <v/>
      </c>
      <c r="EK205" s="332" t="str">
        <f ca="1">IF(COUNTIF(OFFSET('別紙2-4(研修実施報告書)'!$I$8,(COLUMN()-COLUMN($J$9))*4,0,4,2),$C205),EK$9,"")</f>
        <v/>
      </c>
      <c r="EL205" s="332" t="str">
        <f ca="1">IF(COUNTIF(OFFSET('別紙2-4(研修実施報告書)'!$I$8,(COLUMN()-COLUMN($J$9))*4,0,4,2),$C205),EL$9,"")</f>
        <v/>
      </c>
      <c r="EM205" s="332" t="str">
        <f ca="1">IF(COUNTIF(OFFSET('別紙2-4(研修実施報告書)'!$I$8,(COLUMN()-COLUMN($J$9))*4,0,4,2),$C205),EM$9,"")</f>
        <v/>
      </c>
      <c r="EN205" s="332" t="str">
        <f ca="1">IF(COUNTIF(OFFSET('別紙2-4(研修実施報告書)'!$I$8,(COLUMN()-COLUMN($J$9))*4,0,4,2),$C205),EN$9,"")</f>
        <v/>
      </c>
      <c r="EO205" s="332" t="str">
        <f ca="1">IF(COUNTIF(OFFSET('別紙2-4(研修実施報告書)'!$I$8,(COLUMN()-COLUMN($J$9))*4,0,4,2),$C205),EO$9,"")</f>
        <v/>
      </c>
      <c r="EP205" s="332" t="str">
        <f ca="1">IF(COUNTIF(OFFSET('別紙2-4(研修実施報告書)'!$I$8,(COLUMN()-COLUMN($J$9))*4,0,4,2),$C205),EP$9,"")</f>
        <v/>
      </c>
      <c r="EQ205" s="332" t="str">
        <f ca="1">IF(COUNTIF(OFFSET('別紙2-4(研修実施報告書)'!$I$8,(COLUMN()-COLUMN($J$9))*4,0,4,2),$C205),EQ$9,"")</f>
        <v/>
      </c>
      <c r="ER205" s="332" t="str">
        <f ca="1">IF(COUNTIF(OFFSET('別紙2-4(研修実施報告書)'!$I$8,(COLUMN()-COLUMN($J$9))*4,0,4,2),$C205),ER$9,"")</f>
        <v/>
      </c>
      <c r="ES205" s="332" t="str">
        <f ca="1">IF(COUNTIF(OFFSET('別紙2-4(研修実施報告書)'!$I$8,(COLUMN()-COLUMN($J$9))*4,0,4,2),$C205),ES$9,"")</f>
        <v/>
      </c>
      <c r="ET205" s="332" t="str">
        <f ca="1">IF(COUNTIF(OFFSET('別紙2-4(研修実施報告書)'!$I$8,(COLUMN()-COLUMN($J$9))*4,0,4,2),$C205),ET$9,"")</f>
        <v/>
      </c>
      <c r="EU205" s="332" t="str">
        <f ca="1">IF(COUNTIF(OFFSET('別紙2-4(研修実施報告書)'!$I$8,(COLUMN()-COLUMN($J$9))*4,0,4,2),$C205),EU$9,"")</f>
        <v/>
      </c>
      <c r="EV205" s="332" t="str">
        <f ca="1">IF(COUNTIF(OFFSET('別紙2-4(研修実施報告書)'!$I$8,(COLUMN()-COLUMN($J$9))*4,0,4,2),$C205),EV$9,"")</f>
        <v/>
      </c>
      <c r="EW205" s="332" t="str">
        <f ca="1">IF(COUNTIF(OFFSET('別紙2-4(研修実施報告書)'!$I$8,(COLUMN()-COLUMN($J$9))*4,0,4,2),$C205),EW$9,"")</f>
        <v/>
      </c>
      <c r="EX205" s="332" t="str">
        <f ca="1">IF(COUNTIF(OFFSET('別紙2-4(研修実施報告書)'!$I$8,(COLUMN()-COLUMN($J$9))*4,0,4,2),$C205),EX$9,"")</f>
        <v/>
      </c>
      <c r="EY205" s="332" t="str">
        <f ca="1">IF(COUNTIF(OFFSET('別紙2-4(研修実施報告書)'!$I$8,(COLUMN()-COLUMN($J$9))*4,0,4,2),$C205),EY$9,"")</f>
        <v/>
      </c>
      <c r="EZ205" s="332" t="str">
        <f ca="1">IF(COUNTIF(OFFSET('別紙2-4(研修実施報告書)'!$I$8,(COLUMN()-COLUMN($J$9))*4,0,4,2),$C205),EZ$9,"")</f>
        <v/>
      </c>
      <c r="FA205" s="332" t="str">
        <f ca="1">IF(COUNTIF(OFFSET('別紙2-4(研修実施報告書)'!$I$8,(COLUMN()-COLUMN($J$9))*4,0,4,2),$C205),FA$9,"")</f>
        <v/>
      </c>
      <c r="FB205" s="332" t="str">
        <f ca="1">IF(COUNTIF(OFFSET('別紙2-4(研修実施報告書)'!$I$8,(COLUMN()-COLUMN($J$9))*4,0,4,2),$C205),FB$9,"")</f>
        <v/>
      </c>
      <c r="FC205" s="332" t="str">
        <f ca="1">IF(COUNTIF(OFFSET('別紙2-4(研修実施報告書)'!$I$8,(COLUMN()-COLUMN($J$9))*4,0,4,2),$C205),FC$9,"")</f>
        <v/>
      </c>
      <c r="FD205" s="332" t="str">
        <f ca="1">IF(COUNTIF(OFFSET('別紙2-4(研修実施報告書)'!$I$8,(COLUMN()-COLUMN($J$9))*4,0,4,2),$C205),FD$9,"")</f>
        <v/>
      </c>
      <c r="FE205" s="332" t="str">
        <f ca="1">IF(COUNTIF(OFFSET('別紙2-4(研修実施報告書)'!$I$8,(COLUMN()-COLUMN($J$9))*4,0,4,2),$C205),FE$9,"")</f>
        <v/>
      </c>
      <c r="FF205" s="332" t="str">
        <f ca="1">IF(COUNTIF(OFFSET('別紙2-4(研修実施報告書)'!$I$8,(COLUMN()-COLUMN($J$9))*4,0,4,2),$C205),FF$9,"")</f>
        <v/>
      </c>
      <c r="FG205" s="332" t="str">
        <f ca="1">IF(COUNTIF(OFFSET('別紙2-4(研修実施報告書)'!$I$8,(COLUMN()-COLUMN($J$9))*4,0,4,2),$C205),FG$9,"")</f>
        <v/>
      </c>
      <c r="FH205" s="332" t="str">
        <f ca="1">IF(COUNTIF(OFFSET('別紙2-4(研修実施報告書)'!$I$8,(COLUMN()-COLUMN($J$9))*4,0,4,2),$C205),FH$9,"")</f>
        <v/>
      </c>
      <c r="FI205" s="332" t="str">
        <f ca="1">IF(COUNTIF(OFFSET('別紙2-4(研修実施報告書)'!$I$8,(COLUMN()-COLUMN($J$9))*4,0,4,2),$C205),FI$9,"")</f>
        <v/>
      </c>
      <c r="FJ205" s="332" t="str">
        <f ca="1">IF(COUNTIF(OFFSET('別紙2-4(研修実施報告書)'!$I$8,(COLUMN()-COLUMN($J$9))*4,0,4,2),$C205),FJ$9,"")</f>
        <v/>
      </c>
      <c r="FK205" s="332" t="str">
        <f ca="1">IF(COUNTIF(OFFSET('別紙2-4(研修実施報告書)'!$I$8,(COLUMN()-COLUMN($J$9))*4,0,4,2),$C205),FK$9,"")</f>
        <v/>
      </c>
      <c r="FL205" s="332" t="str">
        <f ca="1">IF(COUNTIF(OFFSET('別紙2-4(研修実施報告書)'!$I$8,(COLUMN()-COLUMN($J$9))*4,0,4,2),$C205),FL$9,"")</f>
        <v/>
      </c>
      <c r="FM205" s="332" t="str">
        <f ca="1">IF(COUNTIF(OFFSET('別紙2-4(研修実施報告書)'!$I$8,(COLUMN()-COLUMN($J$9))*4,0,4,2),$C205),FM$9,"")</f>
        <v/>
      </c>
      <c r="FN205" s="332" t="str">
        <f ca="1">IF(COUNTIF(OFFSET('別紙2-4(研修実施報告書)'!$I$8,(COLUMN()-COLUMN($J$9))*4,0,4,2),$C205),FN$9,"")</f>
        <v/>
      </c>
      <c r="FO205" s="332" t="str">
        <f ca="1">IF(COUNTIF(OFFSET('別紙2-4(研修実施報告書)'!$I$8,(COLUMN()-COLUMN($J$9))*4,0,4,2),$C205),FO$9,"")</f>
        <v/>
      </c>
      <c r="FP205" s="332" t="str">
        <f ca="1">IF(COUNTIF(OFFSET('別紙2-4(研修実施報告書)'!$I$8,(COLUMN()-COLUMN($J$9))*4,0,4,2),$C205),FP$9,"")</f>
        <v/>
      </c>
      <c r="FQ205" s="332" t="str">
        <f ca="1">IF(COUNTIF(OFFSET('別紙2-4(研修実施報告書)'!$I$8,(COLUMN()-COLUMN($J$9))*4,0,4,2),$C205),FQ$9,"")</f>
        <v/>
      </c>
      <c r="FR205" s="332" t="str">
        <f ca="1">IF(COUNTIF(OFFSET('別紙2-4(研修実施報告書)'!$I$8,(COLUMN()-COLUMN($J$9))*4,0,4,2),$C205),FR$9,"")</f>
        <v/>
      </c>
      <c r="FS205" s="332" t="str">
        <f ca="1">IF(COUNTIF(OFFSET('別紙2-4(研修実施報告書)'!$I$8,(COLUMN()-COLUMN($J$9))*4,0,4,2),$C205),FS$9,"")</f>
        <v/>
      </c>
      <c r="FT205" s="332" t="str">
        <f ca="1">IF(COUNTIF(OFFSET('別紙2-4(研修実施報告書)'!$I$8,(COLUMN()-COLUMN($J$9))*4,0,4,2),$C205),FT$9,"")</f>
        <v/>
      </c>
      <c r="FU205" s="332" t="str">
        <f ca="1">IF(COUNTIF(OFFSET('別紙2-4(研修実施報告書)'!$I$8,(COLUMN()-COLUMN($J$9))*4,0,4,2),$C205),FU$9,"")</f>
        <v/>
      </c>
      <c r="FV205" s="332" t="str">
        <f ca="1">IF(COUNTIF(OFFSET('別紙2-4(研修実施報告書)'!$I$8,(COLUMN()-COLUMN($J$9))*4,0,4,2),$C205),FV$9,"")</f>
        <v/>
      </c>
      <c r="FW205" s="332" t="str">
        <f ca="1">IF(COUNTIF(OFFSET('別紙2-4(研修実施報告書)'!$I$8,(COLUMN()-COLUMN($J$9))*4,0,4,2),$C205),FW$9,"")</f>
        <v/>
      </c>
      <c r="FX205" s="332" t="str">
        <f ca="1">IF(COUNTIF(OFFSET('別紙2-4(研修実施報告書)'!$I$8,(COLUMN()-COLUMN($J$9))*4,0,4,2),$C205),FX$9,"")</f>
        <v/>
      </c>
      <c r="FY205" s="332" t="str">
        <f ca="1">IF(COUNTIF(OFFSET('別紙2-4(研修実施報告書)'!$I$8,(COLUMN()-COLUMN($J$9))*4,0,4,2),$C205),FY$9,"")</f>
        <v/>
      </c>
      <c r="FZ205" s="332" t="str">
        <f ca="1">IF(COUNTIF(OFFSET('別紙2-4(研修実施報告書)'!$I$8,(COLUMN()-COLUMN($J$9))*4,0,4,2),$C205),FZ$9,"")</f>
        <v/>
      </c>
      <c r="GA205" s="332" t="str">
        <f ca="1">IF(COUNTIF(OFFSET('別紙2-4(研修実施報告書)'!$I$8,(COLUMN()-COLUMN($J$9))*4,0,4,2),$C205),GA$9,"")</f>
        <v/>
      </c>
      <c r="GB205" s="332" t="str">
        <f ca="1">IF(COUNTIF(OFFSET('別紙2-4(研修実施報告書)'!$I$8,(COLUMN()-COLUMN($J$9))*4,0,4,2),$C205),GB$9,"")</f>
        <v/>
      </c>
      <c r="GC205" s="332" t="str">
        <f ca="1">IF(COUNTIF(OFFSET('別紙2-4(研修実施報告書)'!$I$8,(COLUMN()-COLUMN($J$9))*4,0,4,2),$C205),GC$9,"")</f>
        <v/>
      </c>
      <c r="GD205" s="332" t="str">
        <f ca="1">IF(COUNTIF(OFFSET('別紙2-4(研修実施報告書)'!$I$8,(COLUMN()-COLUMN($J$9))*4,0,4,2),$C205),GD$9,"")</f>
        <v/>
      </c>
      <c r="GE205" s="332" t="str">
        <f ca="1">IF(COUNTIF(OFFSET('別紙2-4(研修実施報告書)'!$I$8,(COLUMN()-COLUMN($J$9))*4,0,4,2),$C205),GE$9,"")</f>
        <v/>
      </c>
      <c r="GF205" s="332" t="str">
        <f ca="1">IF(COUNTIF(OFFSET('別紙2-4(研修実施報告書)'!$I$8,(COLUMN()-COLUMN($J$9))*4,0,4,2),$C205),GF$9,"")</f>
        <v/>
      </c>
      <c r="GG205" s="332" t="str">
        <f ca="1">IF(COUNTIF(OFFSET('別紙2-4(研修実施報告書)'!$I$8,(COLUMN()-COLUMN($J$9))*4,0,4,2),$C205),GG$9,"")</f>
        <v/>
      </c>
      <c r="GH205" s="332" t="str">
        <f ca="1">IF(COUNTIF(OFFSET('別紙2-4(研修実施報告書)'!$I$8,(COLUMN()-COLUMN($J$9))*4,0,4,2),$C205),GH$9,"")</f>
        <v/>
      </c>
      <c r="GI205" s="332" t="str">
        <f ca="1">IF(COUNTIF(OFFSET('別紙2-4(研修実施報告書)'!$I$8,(COLUMN()-COLUMN($J$9))*4,0,4,2),$C205),GI$9,"")</f>
        <v/>
      </c>
      <c r="GJ205" s="332" t="str">
        <f ca="1">IF(COUNTIF(OFFSET('別紙2-4(研修実施報告書)'!$I$8,(COLUMN()-COLUMN($J$9))*4,0,4,2),$C205),GJ$9,"")</f>
        <v/>
      </c>
      <c r="GK205" s="332" t="str">
        <f ca="1">IF(COUNTIF(OFFSET('別紙2-4(研修実施報告書)'!$I$8,(COLUMN()-COLUMN($J$9))*4,0,4,2),$C205),GK$9,"")</f>
        <v/>
      </c>
      <c r="GL205" s="332" t="str">
        <f ca="1">IF(COUNTIF(OFFSET('別紙2-4(研修実施報告書)'!$I$8,(COLUMN()-COLUMN($J$9))*4,0,4,2),$C205),GL$9,"")</f>
        <v/>
      </c>
      <c r="GM205" s="332" t="str">
        <f ca="1">IF(COUNTIF(OFFSET('別紙2-4(研修実施報告書)'!$I$8,(COLUMN()-COLUMN($J$9))*4,0,4,2),$C205),GM$9,"")</f>
        <v/>
      </c>
      <c r="GN205" s="332" t="str">
        <f ca="1">IF(COUNTIF(OFFSET('別紙2-4(研修実施報告書)'!$I$8,(COLUMN()-COLUMN($J$9))*4,0,4,2),$C205),GN$9,"")</f>
        <v/>
      </c>
      <c r="GO205" s="332" t="str">
        <f ca="1">IF(COUNTIF(OFFSET('別紙2-4(研修実施報告書)'!$I$8,(COLUMN()-COLUMN($J$9))*4,0,4,2),$C205),GO$9,"")</f>
        <v/>
      </c>
      <c r="GP205" s="332" t="str">
        <f ca="1">IF(COUNTIF(OFFSET('別紙2-4(研修実施報告書)'!$I$8,(COLUMN()-COLUMN($J$9))*4,0,4,2),$C205),GP$9,"")</f>
        <v/>
      </c>
      <c r="GQ205" s="332" t="str">
        <f ca="1">IF(COUNTIF(OFFSET('別紙2-4(研修実施報告書)'!$I$8,(COLUMN()-COLUMN($J$9))*4,0,4,2),$C205),GQ$9,"")</f>
        <v/>
      </c>
      <c r="GR205" s="332" t="str">
        <f ca="1">IF(COUNTIF(OFFSET('別紙2-4(研修実施報告書)'!$I$8,(COLUMN()-COLUMN($J$9))*4,0,4,2),$C205),GR$9,"")</f>
        <v/>
      </c>
      <c r="GS205" s="332" t="str">
        <f ca="1">IF(COUNTIF(OFFSET('別紙2-4(研修実施報告書)'!$I$8,(COLUMN()-COLUMN($J$9))*4,0,4,2),$C205),GS$9,"")</f>
        <v/>
      </c>
      <c r="GT205" s="332" t="str">
        <f ca="1">IF(COUNTIF(OFFSET('別紙2-4(研修実施報告書)'!$I$8,(COLUMN()-COLUMN($J$9))*4,0,4,2),$C205),GT$9,"")</f>
        <v/>
      </c>
      <c r="GU205" s="332" t="str">
        <f ca="1">IF(COUNTIF(OFFSET('別紙2-4(研修実施報告書)'!$I$8,(COLUMN()-COLUMN($J$9))*4,0,4,2),$C205),GU$9,"")</f>
        <v/>
      </c>
      <c r="GV205" s="332" t="str">
        <f ca="1">IF(COUNTIF(OFFSET('別紙2-4(研修実施報告書)'!$I$8,(COLUMN()-COLUMN($J$9))*4,0,4,2),$C205),GV$9,"")</f>
        <v/>
      </c>
      <c r="GW205" s="332" t="str">
        <f ca="1">IF(COUNTIF(OFFSET('別紙2-4(研修実施報告書)'!$I$8,(COLUMN()-COLUMN($J$9))*4,0,4,2),$C205),GW$9,"")</f>
        <v/>
      </c>
      <c r="GX205" s="332" t="str">
        <f ca="1">IF(COUNTIF(OFFSET('別紙2-4(研修実施報告書)'!$I$8,(COLUMN()-COLUMN($J$9))*4,0,4,2),$C205),GX$9,"")</f>
        <v/>
      </c>
      <c r="GY205" s="332" t="str">
        <f ca="1">IF(COUNTIF(OFFSET('別紙2-4(研修実施報告書)'!$I$8,(COLUMN()-COLUMN($J$9))*4,0,4,2),$C205),GY$9,"")</f>
        <v/>
      </c>
      <c r="GZ205" s="332" t="str">
        <f ca="1">IF(COUNTIF(OFFSET('別紙2-4(研修実施報告書)'!$I$8,(COLUMN()-COLUMN($J$9))*4,0,4,2),$C205),GZ$9,"")</f>
        <v/>
      </c>
      <c r="HA205" s="332" t="str">
        <f ca="1">IF(COUNTIF(OFFSET('別紙2-4(研修実施報告書)'!$I$8,(COLUMN()-COLUMN($J$9))*4,0,4,2),$C205),HA$9,"")</f>
        <v/>
      </c>
      <c r="HB205" s="320"/>
    </row>
    <row r="206" spans="1:210" ht="18.75" customHeight="1">
      <c r="A206" s="325">
        <v>192</v>
      </c>
      <c r="B206" s="323" t="str">
        <f>IF(AND('別紙1-7(研修責任者教育担当者) '!E209="〇",'別紙1-7(研修責任者教育担当者) '!F209="〇"),"専任・兼任",IF('別紙1-7(研修責任者教育担当者) '!E209="〇","専任",IF('別紙1-7(研修責任者教育担当者) '!F209="〇","兼任","")))</f>
        <v/>
      </c>
      <c r="C206" s="324">
        <f>VLOOKUP(A206,'別紙1-7(研修責任者教育担当者) '!$B$18:$C$217,2,0)</f>
        <v>0</v>
      </c>
      <c r="D206" s="348" t="s">
        <v>175</v>
      </c>
      <c r="E206" s="349"/>
      <c r="F206" s="329" t="e">
        <f t="shared" si="9"/>
        <v>#DIV/0!</v>
      </c>
      <c r="G206" s="330" t="e">
        <f t="shared" ca="1" si="10"/>
        <v>#DIV/0!</v>
      </c>
      <c r="H206" s="318">
        <f t="shared" ca="1" si="11"/>
        <v>0</v>
      </c>
      <c r="I206" s="318"/>
      <c r="J206" s="332" t="str">
        <f ca="1">IF(COUNTIF(OFFSET('別紙2-4(研修実施報告書)'!$I$8,(COLUMN()-COLUMN($J$9))*4,0,4,2),$C206),J$9,"")</f>
        <v/>
      </c>
      <c r="K206" s="332" t="str">
        <f ca="1">IF(COUNTIF(OFFSET('別紙2-4(研修実施報告書)'!$I$8,(COLUMN()-COLUMN($J$9))*4,0,4,2),$C206),K$9,"")</f>
        <v/>
      </c>
      <c r="L206" s="332" t="str">
        <f ca="1">IF(COUNTIF(OFFSET('別紙2-4(研修実施報告書)'!$I$8,(COLUMN()-COLUMN($J$9))*4,0,4,2),$C206),L$9,"")</f>
        <v/>
      </c>
      <c r="M206" s="332" t="str">
        <f ca="1">IF(COUNTIF(OFFSET('別紙2-4(研修実施報告書)'!$I$8,(COLUMN()-COLUMN($J$9))*4,0,4,2),$C206),M$9,"")</f>
        <v/>
      </c>
      <c r="N206" s="332" t="str">
        <f ca="1">IF(COUNTIF(OFFSET('別紙2-4(研修実施報告書)'!$I$8,(COLUMN()-COLUMN($J$9))*4,0,4,2),$C206),N$9,"")</f>
        <v/>
      </c>
      <c r="O206" s="332" t="str">
        <f ca="1">IF(COUNTIF(OFFSET('別紙2-4(研修実施報告書)'!$I$8,(COLUMN()-COLUMN($J$9))*4,0,4,2),$C206),O$9,"")</f>
        <v/>
      </c>
      <c r="P206" s="332" t="str">
        <f ca="1">IF(COUNTIF(OFFSET('別紙2-4(研修実施報告書)'!$I$8,(COLUMN()-COLUMN($J$9))*4,0,4,2),$C206),P$9,"")</f>
        <v/>
      </c>
      <c r="Q206" s="332" t="str">
        <f ca="1">IF(COUNTIF(OFFSET('別紙2-4(研修実施報告書)'!$I$8,(COLUMN()-COLUMN($J$9))*4,0,4,2),$C206),Q$9,"")</f>
        <v/>
      </c>
      <c r="R206" s="332" t="str">
        <f ca="1">IF(COUNTIF(OFFSET('別紙2-4(研修実施報告書)'!$I$8,(COLUMN()-COLUMN($J$9))*4,0,4,2),$C206),R$9,"")</f>
        <v/>
      </c>
      <c r="S206" s="332" t="str">
        <f ca="1">IF(COUNTIF(OFFSET('別紙2-4(研修実施報告書)'!$I$8,(COLUMN()-COLUMN($J$9))*4,0,4,2),$C206),S$9,"")</f>
        <v/>
      </c>
      <c r="T206" s="332" t="str">
        <f ca="1">IF(COUNTIF(OFFSET('別紙2-4(研修実施報告書)'!$I$8,(COLUMN()-COLUMN($J$9))*4,0,4,2),$C206),T$9,"")</f>
        <v/>
      </c>
      <c r="U206" s="332" t="str">
        <f ca="1">IF(COUNTIF(OFFSET('別紙2-4(研修実施報告書)'!$I$8,(COLUMN()-COLUMN($J$9))*4,0,4,2),$C206),U$9,"")</f>
        <v/>
      </c>
      <c r="V206" s="332" t="str">
        <f ca="1">IF(COUNTIF(OFFSET('別紙2-4(研修実施報告書)'!$I$8,(COLUMN()-COLUMN($J$9))*4,0,4,2),$C206),V$9,"")</f>
        <v/>
      </c>
      <c r="W206" s="332" t="str">
        <f ca="1">IF(COUNTIF(OFFSET('別紙2-4(研修実施報告書)'!$I$8,(COLUMN()-COLUMN($J$9))*4,0,4,2),$C206),W$9,"")</f>
        <v/>
      </c>
      <c r="X206" s="332" t="str">
        <f ca="1">IF(COUNTIF(OFFSET('別紙2-4(研修実施報告書)'!$I$8,(COLUMN()-COLUMN($J$9))*4,0,4,2),$C206),X$9,"")</f>
        <v/>
      </c>
      <c r="Y206" s="332" t="str">
        <f ca="1">IF(COUNTIF(OFFSET('別紙2-4(研修実施報告書)'!$I$8,(COLUMN()-COLUMN($J$9))*4,0,4,2),$C206),Y$9,"")</f>
        <v/>
      </c>
      <c r="Z206" s="332" t="str">
        <f ca="1">IF(COUNTIF(OFFSET('別紙2-4(研修実施報告書)'!$I$8,(COLUMN()-COLUMN($J$9))*4,0,4,2),$C206),Z$9,"")</f>
        <v/>
      </c>
      <c r="AA206" s="332" t="str">
        <f ca="1">IF(COUNTIF(OFFSET('別紙2-4(研修実施報告書)'!$I$8,(COLUMN()-COLUMN($J$9))*4,0,4,2),$C206),AA$9,"")</f>
        <v/>
      </c>
      <c r="AB206" s="332" t="str">
        <f ca="1">IF(COUNTIF(OFFSET('別紙2-4(研修実施報告書)'!$I$8,(COLUMN()-COLUMN($J$9))*4,0,4,2),$C206),AB$9,"")</f>
        <v/>
      </c>
      <c r="AC206" s="332" t="str">
        <f ca="1">IF(COUNTIF(OFFSET('別紙2-4(研修実施報告書)'!$I$8,(COLUMN()-COLUMN($J$9))*4,0,4,2),$C206),AC$9,"")</f>
        <v/>
      </c>
      <c r="AD206" s="332" t="str">
        <f ca="1">IF(COUNTIF(OFFSET('別紙2-4(研修実施報告書)'!$I$8,(COLUMN()-COLUMN($J$9))*4,0,4,2),$C206),AD$9,"")</f>
        <v/>
      </c>
      <c r="AE206" s="332" t="str">
        <f ca="1">IF(COUNTIF(OFFSET('別紙2-4(研修実施報告書)'!$I$8,(COLUMN()-COLUMN($J$9))*4,0,4,2),$C206),AE$9,"")</f>
        <v/>
      </c>
      <c r="AF206" s="332" t="str">
        <f ca="1">IF(COUNTIF(OFFSET('別紙2-4(研修実施報告書)'!$I$8,(COLUMN()-COLUMN($J$9))*4,0,4,2),$C206),AF$9,"")</f>
        <v/>
      </c>
      <c r="AG206" s="332" t="str">
        <f ca="1">IF(COUNTIF(OFFSET('別紙2-4(研修実施報告書)'!$I$8,(COLUMN()-COLUMN($J$9))*4,0,4,2),$C206),AG$9,"")</f>
        <v/>
      </c>
      <c r="AH206" s="332" t="str">
        <f ca="1">IF(COUNTIF(OFFSET('別紙2-4(研修実施報告書)'!$I$8,(COLUMN()-COLUMN($J$9))*4,0,4,2),$C206),AH$9,"")</f>
        <v/>
      </c>
      <c r="AI206" s="332" t="str">
        <f ca="1">IF(COUNTIF(OFFSET('別紙2-4(研修実施報告書)'!$I$8,(COLUMN()-COLUMN($J$9))*4,0,4,2),$C206),AI$9,"")</f>
        <v/>
      </c>
      <c r="AJ206" s="332" t="str">
        <f ca="1">IF(COUNTIF(OFFSET('別紙2-4(研修実施報告書)'!$I$8,(COLUMN()-COLUMN($J$9))*4,0,4,2),$C206),AJ$9,"")</f>
        <v/>
      </c>
      <c r="AK206" s="332" t="str">
        <f ca="1">IF(COUNTIF(OFFSET('別紙2-4(研修実施報告書)'!$I$8,(COLUMN()-COLUMN($J$9))*4,0,4,2),$C206),AK$9,"")</f>
        <v/>
      </c>
      <c r="AL206" s="332" t="str">
        <f ca="1">IF(COUNTIF(OFFSET('別紙2-4(研修実施報告書)'!$I$8,(COLUMN()-COLUMN($J$9))*4,0,4,2),$C206),AL$9,"")</f>
        <v/>
      </c>
      <c r="AM206" s="332" t="str">
        <f ca="1">IF(COUNTIF(OFFSET('別紙2-4(研修実施報告書)'!$I$8,(COLUMN()-COLUMN($J$9))*4,0,4,2),$C206),AM$9,"")</f>
        <v/>
      </c>
      <c r="AN206" s="332" t="str">
        <f ca="1">IF(COUNTIF(OFFSET('別紙2-4(研修実施報告書)'!$I$8,(COLUMN()-COLUMN($J$9))*4,0,4,2),$C206),AN$9,"")</f>
        <v/>
      </c>
      <c r="AO206" s="332" t="str">
        <f ca="1">IF(COUNTIF(OFFSET('別紙2-4(研修実施報告書)'!$I$8,(COLUMN()-COLUMN($J$9))*4,0,4,2),$C206),AO$9,"")</f>
        <v/>
      </c>
      <c r="AP206" s="332" t="str">
        <f ca="1">IF(COUNTIF(OFFSET('別紙2-4(研修実施報告書)'!$I$8,(COLUMN()-COLUMN($J$9))*4,0,4,2),$C206),AP$9,"")</f>
        <v/>
      </c>
      <c r="AQ206" s="332" t="str">
        <f ca="1">IF(COUNTIF(OFFSET('別紙2-4(研修実施報告書)'!$I$8,(COLUMN()-COLUMN($J$9))*4,0,4,2),$C206),AQ$9,"")</f>
        <v/>
      </c>
      <c r="AR206" s="332" t="str">
        <f ca="1">IF(COUNTIF(OFFSET('別紙2-4(研修実施報告書)'!$I$8,(COLUMN()-COLUMN($J$9))*4,0,4,2),$C206),AR$9,"")</f>
        <v/>
      </c>
      <c r="AS206" s="332" t="str">
        <f ca="1">IF(COUNTIF(OFFSET('別紙2-4(研修実施報告書)'!$I$8,(COLUMN()-COLUMN($J$9))*4,0,4,2),$C206),AS$9,"")</f>
        <v/>
      </c>
      <c r="AT206" s="332" t="str">
        <f ca="1">IF(COUNTIF(OFFSET('別紙2-4(研修実施報告書)'!$I$8,(COLUMN()-COLUMN($J$9))*4,0,4,2),$C206),AT$9,"")</f>
        <v/>
      </c>
      <c r="AU206" s="332" t="str">
        <f ca="1">IF(COUNTIF(OFFSET('別紙2-4(研修実施報告書)'!$I$8,(COLUMN()-COLUMN($J$9))*4,0,4,2),$C206),AU$9,"")</f>
        <v/>
      </c>
      <c r="AV206" s="332" t="str">
        <f ca="1">IF(COUNTIF(OFFSET('別紙2-4(研修実施報告書)'!$I$8,(COLUMN()-COLUMN($J$9))*4,0,4,2),$C206),AV$9,"")</f>
        <v/>
      </c>
      <c r="AW206" s="332" t="str">
        <f ca="1">IF(COUNTIF(OFFSET('別紙2-4(研修実施報告書)'!$I$8,(COLUMN()-COLUMN($J$9))*4,0,4,2),$C206),AW$9,"")</f>
        <v/>
      </c>
      <c r="AX206" s="332" t="str">
        <f ca="1">IF(COUNTIF(OFFSET('別紙2-4(研修実施報告書)'!$I$8,(COLUMN()-COLUMN($J$9))*4,0,4,2),$C206),AX$9,"")</f>
        <v/>
      </c>
      <c r="AY206" s="332" t="str">
        <f ca="1">IF(COUNTIF(OFFSET('別紙2-4(研修実施報告書)'!$I$8,(COLUMN()-COLUMN($J$9))*4,0,4,2),$C206),AY$9,"")</f>
        <v/>
      </c>
      <c r="AZ206" s="332" t="str">
        <f ca="1">IF(COUNTIF(OFFSET('別紙2-4(研修実施報告書)'!$I$8,(COLUMN()-COLUMN($J$9))*4,0,4,2),$C206),AZ$9,"")</f>
        <v/>
      </c>
      <c r="BA206" s="332" t="str">
        <f ca="1">IF(COUNTIF(OFFSET('別紙2-4(研修実施報告書)'!$I$8,(COLUMN()-COLUMN($J$9))*4,0,4,2),$C206),BA$9,"")</f>
        <v/>
      </c>
      <c r="BB206" s="332" t="str">
        <f ca="1">IF(COUNTIF(OFFSET('別紙2-4(研修実施報告書)'!$I$8,(COLUMN()-COLUMN($J$9))*4,0,4,2),$C206),BB$9,"")</f>
        <v/>
      </c>
      <c r="BC206" s="332" t="str">
        <f ca="1">IF(COUNTIF(OFFSET('別紙2-4(研修実施報告書)'!$I$8,(COLUMN()-COLUMN($J$9))*4,0,4,2),$C206),BC$9,"")</f>
        <v/>
      </c>
      <c r="BD206" s="332" t="str">
        <f ca="1">IF(COUNTIF(OFFSET('別紙2-4(研修実施報告書)'!$I$8,(COLUMN()-COLUMN($J$9))*4,0,4,2),$C206),BD$9,"")</f>
        <v/>
      </c>
      <c r="BE206" s="332" t="str">
        <f ca="1">IF(COUNTIF(OFFSET('別紙2-4(研修実施報告書)'!$I$8,(COLUMN()-COLUMN($J$9))*4,0,4,2),$C206),BE$9,"")</f>
        <v/>
      </c>
      <c r="BF206" s="332" t="str">
        <f ca="1">IF(COUNTIF(OFFSET('別紙2-4(研修実施報告書)'!$I$8,(COLUMN()-COLUMN($J$9))*4,0,4,2),$C206),BF$9,"")</f>
        <v/>
      </c>
      <c r="BG206" s="332" t="str">
        <f ca="1">IF(COUNTIF(OFFSET('別紙2-4(研修実施報告書)'!$I$8,(COLUMN()-COLUMN($J$9))*4,0,4,2),$C206),BG$9,"")</f>
        <v/>
      </c>
      <c r="BH206" s="332" t="str">
        <f ca="1">IF(COUNTIF(OFFSET('別紙2-4(研修実施報告書)'!$I$8,(COLUMN()-COLUMN($J$9))*4,0,4,2),$C206),BH$9,"")</f>
        <v/>
      </c>
      <c r="BI206" s="332" t="str">
        <f ca="1">IF(COUNTIF(OFFSET('別紙2-4(研修実施報告書)'!$I$8,(COLUMN()-COLUMN($J$9))*4,0,4,2),$C206),BI$9,"")</f>
        <v/>
      </c>
      <c r="BJ206" s="332" t="str">
        <f ca="1">IF(COUNTIF(OFFSET('別紙2-4(研修実施報告書)'!$I$8,(COLUMN()-COLUMN($J$9))*4,0,4,2),$C206),BJ$9,"")</f>
        <v/>
      </c>
      <c r="BK206" s="332" t="str">
        <f ca="1">IF(COUNTIF(OFFSET('別紙2-4(研修実施報告書)'!$I$8,(COLUMN()-COLUMN($J$9))*4,0,4,2),$C206),BK$9,"")</f>
        <v/>
      </c>
      <c r="BL206" s="332" t="str">
        <f ca="1">IF(COUNTIF(OFFSET('別紙2-4(研修実施報告書)'!$I$8,(COLUMN()-COLUMN($J$9))*4,0,4,2),$C206),BL$9,"")</f>
        <v/>
      </c>
      <c r="BM206" s="332" t="str">
        <f ca="1">IF(COUNTIF(OFFSET('別紙2-4(研修実施報告書)'!$I$8,(COLUMN()-COLUMN($J$9))*4,0,4,2),$C206),BM$9,"")</f>
        <v/>
      </c>
      <c r="BN206" s="332" t="str">
        <f ca="1">IF(COUNTIF(OFFSET('別紙2-4(研修実施報告書)'!$I$8,(COLUMN()-COLUMN($J$9))*4,0,4,2),$C206),BN$9,"")</f>
        <v/>
      </c>
      <c r="BO206" s="332" t="str">
        <f ca="1">IF(COUNTIF(OFFSET('別紙2-4(研修実施報告書)'!$I$8,(COLUMN()-COLUMN($J$9))*4,0,4,2),$C206),BO$9,"")</f>
        <v/>
      </c>
      <c r="BP206" s="332" t="str">
        <f ca="1">IF(COUNTIF(OFFSET('別紙2-4(研修実施報告書)'!$I$8,(COLUMN()-COLUMN($J$9))*4,0,4,2),$C206),BP$9,"")</f>
        <v/>
      </c>
      <c r="BQ206" s="332" t="str">
        <f ca="1">IF(COUNTIF(OFFSET('別紙2-4(研修実施報告書)'!$I$8,(COLUMN()-COLUMN($J$9))*4,0,4,2),$C206),BQ$9,"")</f>
        <v/>
      </c>
      <c r="BR206" s="332" t="str">
        <f ca="1">IF(COUNTIF(OFFSET('別紙2-4(研修実施報告書)'!$I$8,(COLUMN()-COLUMN($J$9))*4,0,4,2),$C206),BR$9,"")</f>
        <v/>
      </c>
      <c r="BS206" s="332" t="str">
        <f ca="1">IF(COUNTIF(OFFSET('別紙2-4(研修実施報告書)'!$I$8,(COLUMN()-COLUMN($J$9))*4,0,4,2),$C206),BS$9,"")</f>
        <v/>
      </c>
      <c r="BT206" s="332" t="str">
        <f ca="1">IF(COUNTIF(OFFSET('別紙2-4(研修実施報告書)'!$I$8,(COLUMN()-COLUMN($J$9))*4,0,4,2),$C206),BT$9,"")</f>
        <v/>
      </c>
      <c r="BU206" s="332" t="str">
        <f ca="1">IF(COUNTIF(OFFSET('別紙2-4(研修実施報告書)'!$I$8,(COLUMN()-COLUMN($J$9))*4,0,4,2),$C206),BU$9,"")</f>
        <v/>
      </c>
      <c r="BV206" s="332" t="str">
        <f ca="1">IF(COUNTIF(OFFSET('別紙2-4(研修実施報告書)'!$I$8,(COLUMN()-COLUMN($J$9))*4,0,4,2),$C206),BV$9,"")</f>
        <v/>
      </c>
      <c r="BW206" s="332" t="str">
        <f ca="1">IF(COUNTIF(OFFSET('別紙2-4(研修実施報告書)'!$I$8,(COLUMN()-COLUMN($J$9))*4,0,4,2),$C206),BW$9,"")</f>
        <v/>
      </c>
      <c r="BX206" s="332" t="str">
        <f ca="1">IF(COUNTIF(OFFSET('別紙2-4(研修実施報告書)'!$I$8,(COLUMN()-COLUMN($J$9))*4,0,4,2),$C206),BX$9,"")</f>
        <v/>
      </c>
      <c r="BY206" s="332" t="str">
        <f ca="1">IF(COUNTIF(OFFSET('別紙2-4(研修実施報告書)'!$I$8,(COLUMN()-COLUMN($J$9))*4,0,4,2),$C206),BY$9,"")</f>
        <v/>
      </c>
      <c r="BZ206" s="332" t="str">
        <f ca="1">IF(COUNTIF(OFFSET('別紙2-4(研修実施報告書)'!$I$8,(COLUMN()-COLUMN($J$9))*4,0,4,2),$C206),BZ$9,"")</f>
        <v/>
      </c>
      <c r="CA206" s="332" t="str">
        <f ca="1">IF(COUNTIF(OFFSET('別紙2-4(研修実施報告書)'!$I$8,(COLUMN()-COLUMN($J$9))*4,0,4,2),$C206),CA$9,"")</f>
        <v/>
      </c>
      <c r="CB206" s="332" t="str">
        <f ca="1">IF(COUNTIF(OFFSET('別紙2-4(研修実施報告書)'!$I$8,(COLUMN()-COLUMN($J$9))*4,0,4,2),$C206),CB$9,"")</f>
        <v/>
      </c>
      <c r="CC206" s="332" t="str">
        <f ca="1">IF(COUNTIF(OFFSET('別紙2-4(研修実施報告書)'!$I$8,(COLUMN()-COLUMN($J$9))*4,0,4,2),$C206),CC$9,"")</f>
        <v/>
      </c>
      <c r="CD206" s="332" t="str">
        <f ca="1">IF(COUNTIF(OFFSET('別紙2-4(研修実施報告書)'!$I$8,(COLUMN()-COLUMN($J$9))*4,0,4,2),$C206),CD$9,"")</f>
        <v/>
      </c>
      <c r="CE206" s="332" t="str">
        <f ca="1">IF(COUNTIF(OFFSET('別紙2-4(研修実施報告書)'!$I$8,(COLUMN()-COLUMN($J$9))*4,0,4,2),$C206),CE$9,"")</f>
        <v/>
      </c>
      <c r="CF206" s="332" t="str">
        <f ca="1">IF(COUNTIF(OFFSET('別紙2-4(研修実施報告書)'!$I$8,(COLUMN()-COLUMN($J$9))*4,0,4,2),$C206),CF$9,"")</f>
        <v/>
      </c>
      <c r="CG206" s="332" t="str">
        <f ca="1">IF(COUNTIF(OFFSET('別紙2-4(研修実施報告書)'!$I$8,(COLUMN()-COLUMN($J$9))*4,0,4,2),$C206),CG$9,"")</f>
        <v/>
      </c>
      <c r="CH206" s="332" t="str">
        <f ca="1">IF(COUNTIF(OFFSET('別紙2-4(研修実施報告書)'!$I$8,(COLUMN()-COLUMN($J$9))*4,0,4,2),$C206),CH$9,"")</f>
        <v/>
      </c>
      <c r="CI206" s="332" t="str">
        <f ca="1">IF(COUNTIF(OFFSET('別紙2-4(研修実施報告書)'!$I$8,(COLUMN()-COLUMN($J$9))*4,0,4,2),$C206),CI$9,"")</f>
        <v/>
      </c>
      <c r="CJ206" s="332" t="str">
        <f ca="1">IF(COUNTIF(OFFSET('別紙2-4(研修実施報告書)'!$I$8,(COLUMN()-COLUMN($J$9))*4,0,4,2),$C206),CJ$9,"")</f>
        <v/>
      </c>
      <c r="CK206" s="332" t="str">
        <f ca="1">IF(COUNTIF(OFFSET('別紙2-4(研修実施報告書)'!$I$8,(COLUMN()-COLUMN($J$9))*4,0,4,2),$C206),CK$9,"")</f>
        <v/>
      </c>
      <c r="CL206" s="332" t="str">
        <f ca="1">IF(COUNTIF(OFFSET('別紙2-4(研修実施報告書)'!$I$8,(COLUMN()-COLUMN($J$9))*4,0,4,2),$C206),CL$9,"")</f>
        <v/>
      </c>
      <c r="CM206" s="332" t="str">
        <f ca="1">IF(COUNTIF(OFFSET('別紙2-4(研修実施報告書)'!$I$8,(COLUMN()-COLUMN($J$9))*4,0,4,2),$C206),CM$9,"")</f>
        <v/>
      </c>
      <c r="CN206" s="332" t="str">
        <f ca="1">IF(COUNTIF(OFFSET('別紙2-4(研修実施報告書)'!$I$8,(COLUMN()-COLUMN($J$9))*4,0,4,2),$C206),CN$9,"")</f>
        <v/>
      </c>
      <c r="CO206" s="332" t="str">
        <f ca="1">IF(COUNTIF(OFFSET('別紙2-4(研修実施報告書)'!$I$8,(COLUMN()-COLUMN($J$9))*4,0,4,2),$C206),CO$9,"")</f>
        <v/>
      </c>
      <c r="CP206" s="332" t="str">
        <f ca="1">IF(COUNTIF(OFFSET('別紙2-4(研修実施報告書)'!$I$8,(COLUMN()-COLUMN($J$9))*4,0,4,2),$C206),CP$9,"")</f>
        <v/>
      </c>
      <c r="CQ206" s="332" t="str">
        <f ca="1">IF(COUNTIF(OFFSET('別紙2-4(研修実施報告書)'!$I$8,(COLUMN()-COLUMN($J$9))*4,0,4,2),$C206),CQ$9,"")</f>
        <v/>
      </c>
      <c r="CR206" s="332" t="str">
        <f ca="1">IF(COUNTIF(OFFSET('別紙2-4(研修実施報告書)'!$I$8,(COLUMN()-COLUMN($J$9))*4,0,4,2),$C206),CR$9,"")</f>
        <v/>
      </c>
      <c r="CS206" s="332" t="str">
        <f ca="1">IF(COUNTIF(OFFSET('別紙2-4(研修実施報告書)'!$I$8,(COLUMN()-COLUMN($J$9))*4,0,4,2),$C206),CS$9,"")</f>
        <v/>
      </c>
      <c r="CT206" s="332" t="str">
        <f ca="1">IF(COUNTIF(OFFSET('別紙2-4(研修実施報告書)'!$I$8,(COLUMN()-COLUMN($J$9))*4,0,4,2),$C206),CT$9,"")</f>
        <v/>
      </c>
      <c r="CU206" s="332" t="str">
        <f ca="1">IF(COUNTIF(OFFSET('別紙2-4(研修実施報告書)'!$I$8,(COLUMN()-COLUMN($J$9))*4,0,4,2),$C206),CU$9,"")</f>
        <v/>
      </c>
      <c r="CV206" s="332" t="str">
        <f ca="1">IF(COUNTIF(OFFSET('別紙2-4(研修実施報告書)'!$I$8,(COLUMN()-COLUMN($J$9))*4,0,4,2),$C206),CV$9,"")</f>
        <v/>
      </c>
      <c r="CW206" s="332" t="str">
        <f ca="1">IF(COUNTIF(OFFSET('別紙2-4(研修実施報告書)'!$I$8,(COLUMN()-COLUMN($J$9))*4,0,4,2),$C206),CW$9,"")</f>
        <v/>
      </c>
      <c r="CX206" s="332" t="str">
        <f ca="1">IF(COUNTIF(OFFSET('別紙2-4(研修実施報告書)'!$I$8,(COLUMN()-COLUMN($J$9))*4,0,4,2),$C206),CX$9,"")</f>
        <v/>
      </c>
      <c r="CY206" s="332" t="str">
        <f ca="1">IF(COUNTIF(OFFSET('別紙2-4(研修実施報告書)'!$I$8,(COLUMN()-COLUMN($J$9))*4,0,4,2),$C206),CY$9,"")</f>
        <v/>
      </c>
      <c r="CZ206" s="332" t="str">
        <f ca="1">IF(COUNTIF(OFFSET('別紙2-4(研修実施報告書)'!$I$8,(COLUMN()-COLUMN($J$9))*4,0,4,2),$C206),CZ$9,"")</f>
        <v/>
      </c>
      <c r="DA206" s="332" t="str">
        <f ca="1">IF(COUNTIF(OFFSET('別紙2-4(研修実施報告書)'!$I$8,(COLUMN()-COLUMN($J$9))*4,0,4,2),$C206),DA$9,"")</f>
        <v/>
      </c>
      <c r="DB206" s="332" t="str">
        <f ca="1">IF(COUNTIF(OFFSET('別紙2-4(研修実施報告書)'!$I$8,(COLUMN()-COLUMN($J$9))*4,0,4,2),$C206),DB$9,"")</f>
        <v/>
      </c>
      <c r="DC206" s="332" t="str">
        <f ca="1">IF(COUNTIF(OFFSET('別紙2-4(研修実施報告書)'!$I$8,(COLUMN()-COLUMN($J$9))*4,0,4,2),$C206),DC$9,"")</f>
        <v/>
      </c>
      <c r="DD206" s="332" t="str">
        <f ca="1">IF(COUNTIF(OFFSET('別紙2-4(研修実施報告書)'!$I$8,(COLUMN()-COLUMN($J$9))*4,0,4,2),$C206),DD$9,"")</f>
        <v/>
      </c>
      <c r="DE206" s="332" t="str">
        <f ca="1">IF(COUNTIF(OFFSET('別紙2-4(研修実施報告書)'!$I$8,(COLUMN()-COLUMN($J$9))*4,0,4,2),$C206),DE$9,"")</f>
        <v/>
      </c>
      <c r="DF206" s="332" t="str">
        <f ca="1">IF(COUNTIF(OFFSET('別紙2-4(研修実施報告書)'!$I$8,(COLUMN()-COLUMN($J$9))*4,0,4,2),$C206),DF$9,"")</f>
        <v/>
      </c>
      <c r="DG206" s="332" t="str">
        <f ca="1">IF(COUNTIF(OFFSET('別紙2-4(研修実施報告書)'!$I$8,(COLUMN()-COLUMN($J$9))*4,0,4,2),$C206),DG$9,"")</f>
        <v/>
      </c>
      <c r="DH206" s="332" t="str">
        <f ca="1">IF(COUNTIF(OFFSET('別紙2-4(研修実施報告書)'!$I$8,(COLUMN()-COLUMN($J$9))*4,0,4,2),$C206),DH$9,"")</f>
        <v/>
      </c>
      <c r="DI206" s="332" t="str">
        <f ca="1">IF(COUNTIF(OFFSET('別紙2-4(研修実施報告書)'!$I$8,(COLUMN()-COLUMN($J$9))*4,0,4,2),$C206),DI$9,"")</f>
        <v/>
      </c>
      <c r="DJ206" s="332" t="str">
        <f ca="1">IF(COUNTIF(OFFSET('別紙2-4(研修実施報告書)'!$I$8,(COLUMN()-COLUMN($J$9))*4,0,4,2),$C206),DJ$9,"")</f>
        <v/>
      </c>
      <c r="DK206" s="332" t="str">
        <f ca="1">IF(COUNTIF(OFFSET('別紙2-4(研修実施報告書)'!$I$8,(COLUMN()-COLUMN($J$9))*4,0,4,2),$C206),DK$9,"")</f>
        <v/>
      </c>
      <c r="DL206" s="332" t="str">
        <f ca="1">IF(COUNTIF(OFFSET('別紙2-4(研修実施報告書)'!$I$8,(COLUMN()-COLUMN($J$9))*4,0,4,2),$C206),DL$9,"")</f>
        <v/>
      </c>
      <c r="DM206" s="332" t="str">
        <f ca="1">IF(COUNTIF(OFFSET('別紙2-4(研修実施報告書)'!$I$8,(COLUMN()-COLUMN($J$9))*4,0,4,2),$C206),DM$9,"")</f>
        <v/>
      </c>
      <c r="DN206" s="332" t="str">
        <f ca="1">IF(COUNTIF(OFFSET('別紙2-4(研修実施報告書)'!$I$8,(COLUMN()-COLUMN($J$9))*4,0,4,2),$C206),DN$9,"")</f>
        <v/>
      </c>
      <c r="DO206" s="332" t="str">
        <f ca="1">IF(COUNTIF(OFFSET('別紙2-4(研修実施報告書)'!$I$8,(COLUMN()-COLUMN($J$9))*4,0,4,2),$C206),DO$9,"")</f>
        <v/>
      </c>
      <c r="DP206" s="332" t="str">
        <f ca="1">IF(COUNTIF(OFFSET('別紙2-4(研修実施報告書)'!$I$8,(COLUMN()-COLUMN($J$9))*4,0,4,2),$C206),DP$9,"")</f>
        <v/>
      </c>
      <c r="DQ206" s="332" t="str">
        <f ca="1">IF(COUNTIF(OFFSET('別紙2-4(研修実施報告書)'!$I$8,(COLUMN()-COLUMN($J$9))*4,0,4,2),$C206),DQ$9,"")</f>
        <v/>
      </c>
      <c r="DR206" s="332" t="str">
        <f ca="1">IF(COUNTIF(OFFSET('別紙2-4(研修実施報告書)'!$I$8,(COLUMN()-COLUMN($J$9))*4,0,4,2),$C206),DR$9,"")</f>
        <v/>
      </c>
      <c r="DS206" s="332" t="str">
        <f ca="1">IF(COUNTIF(OFFSET('別紙2-4(研修実施報告書)'!$I$8,(COLUMN()-COLUMN($J$9))*4,0,4,2),$C206),DS$9,"")</f>
        <v/>
      </c>
      <c r="DT206" s="332" t="str">
        <f ca="1">IF(COUNTIF(OFFSET('別紙2-4(研修実施報告書)'!$I$8,(COLUMN()-COLUMN($J$9))*4,0,4,2),$C206),DT$9,"")</f>
        <v/>
      </c>
      <c r="DU206" s="332" t="str">
        <f ca="1">IF(COUNTIF(OFFSET('別紙2-4(研修実施報告書)'!$I$8,(COLUMN()-COLUMN($J$9))*4,0,4,2),$C206),DU$9,"")</f>
        <v/>
      </c>
      <c r="DV206" s="332" t="str">
        <f ca="1">IF(COUNTIF(OFFSET('別紙2-4(研修実施報告書)'!$I$8,(COLUMN()-COLUMN($J$9))*4,0,4,2),$C206),DV$9,"")</f>
        <v/>
      </c>
      <c r="DW206" s="332" t="str">
        <f ca="1">IF(COUNTIF(OFFSET('別紙2-4(研修実施報告書)'!$I$8,(COLUMN()-COLUMN($J$9))*4,0,4,2),$C206),DW$9,"")</f>
        <v/>
      </c>
      <c r="DX206" s="332" t="str">
        <f ca="1">IF(COUNTIF(OFFSET('別紙2-4(研修実施報告書)'!$I$8,(COLUMN()-COLUMN($J$9))*4,0,4,2),$C206),DX$9,"")</f>
        <v/>
      </c>
      <c r="DY206" s="332" t="str">
        <f ca="1">IF(COUNTIF(OFFSET('別紙2-4(研修実施報告書)'!$I$8,(COLUMN()-COLUMN($J$9))*4,0,4,2),$C206),DY$9,"")</f>
        <v/>
      </c>
      <c r="DZ206" s="332" t="str">
        <f ca="1">IF(COUNTIF(OFFSET('別紙2-4(研修実施報告書)'!$I$8,(COLUMN()-COLUMN($J$9))*4,0,4,2),$C206),DZ$9,"")</f>
        <v/>
      </c>
      <c r="EA206" s="332" t="str">
        <f ca="1">IF(COUNTIF(OFFSET('別紙2-4(研修実施報告書)'!$I$8,(COLUMN()-COLUMN($J$9))*4,0,4,2),$C206),EA$9,"")</f>
        <v/>
      </c>
      <c r="EB206" s="332" t="str">
        <f ca="1">IF(COUNTIF(OFFSET('別紙2-4(研修実施報告書)'!$I$8,(COLUMN()-COLUMN($J$9))*4,0,4,2),$C206),EB$9,"")</f>
        <v/>
      </c>
      <c r="EC206" s="332" t="str">
        <f ca="1">IF(COUNTIF(OFFSET('別紙2-4(研修実施報告書)'!$I$8,(COLUMN()-COLUMN($J$9))*4,0,4,2),$C206),EC$9,"")</f>
        <v/>
      </c>
      <c r="ED206" s="332" t="str">
        <f ca="1">IF(COUNTIF(OFFSET('別紙2-4(研修実施報告書)'!$I$8,(COLUMN()-COLUMN($J$9))*4,0,4,2),$C206),ED$9,"")</f>
        <v/>
      </c>
      <c r="EE206" s="332" t="str">
        <f ca="1">IF(COUNTIF(OFFSET('別紙2-4(研修実施報告書)'!$I$8,(COLUMN()-COLUMN($J$9))*4,0,4,2),$C206),EE$9,"")</f>
        <v/>
      </c>
      <c r="EF206" s="332" t="str">
        <f ca="1">IF(COUNTIF(OFFSET('別紙2-4(研修実施報告書)'!$I$8,(COLUMN()-COLUMN($J$9))*4,0,4,2),$C206),EF$9,"")</f>
        <v/>
      </c>
      <c r="EG206" s="332" t="str">
        <f ca="1">IF(COUNTIF(OFFSET('別紙2-4(研修実施報告書)'!$I$8,(COLUMN()-COLUMN($J$9))*4,0,4,2),$C206),EG$9,"")</f>
        <v/>
      </c>
      <c r="EH206" s="332" t="str">
        <f ca="1">IF(COUNTIF(OFFSET('別紙2-4(研修実施報告書)'!$I$8,(COLUMN()-COLUMN($J$9))*4,0,4,2),$C206),EH$9,"")</f>
        <v/>
      </c>
      <c r="EI206" s="332" t="str">
        <f ca="1">IF(COUNTIF(OFFSET('別紙2-4(研修実施報告書)'!$I$8,(COLUMN()-COLUMN($J$9))*4,0,4,2),$C206),EI$9,"")</f>
        <v/>
      </c>
      <c r="EJ206" s="332" t="str">
        <f ca="1">IF(COUNTIF(OFFSET('別紙2-4(研修実施報告書)'!$I$8,(COLUMN()-COLUMN($J$9))*4,0,4,2),$C206),EJ$9,"")</f>
        <v/>
      </c>
      <c r="EK206" s="332" t="str">
        <f ca="1">IF(COUNTIF(OFFSET('別紙2-4(研修実施報告書)'!$I$8,(COLUMN()-COLUMN($J$9))*4,0,4,2),$C206),EK$9,"")</f>
        <v/>
      </c>
      <c r="EL206" s="332" t="str">
        <f ca="1">IF(COUNTIF(OFFSET('別紙2-4(研修実施報告書)'!$I$8,(COLUMN()-COLUMN($J$9))*4,0,4,2),$C206),EL$9,"")</f>
        <v/>
      </c>
      <c r="EM206" s="332" t="str">
        <f ca="1">IF(COUNTIF(OFFSET('別紙2-4(研修実施報告書)'!$I$8,(COLUMN()-COLUMN($J$9))*4,0,4,2),$C206),EM$9,"")</f>
        <v/>
      </c>
      <c r="EN206" s="332" t="str">
        <f ca="1">IF(COUNTIF(OFFSET('別紙2-4(研修実施報告書)'!$I$8,(COLUMN()-COLUMN($J$9))*4,0,4,2),$C206),EN$9,"")</f>
        <v/>
      </c>
      <c r="EO206" s="332" t="str">
        <f ca="1">IF(COUNTIF(OFFSET('別紙2-4(研修実施報告書)'!$I$8,(COLUMN()-COLUMN($J$9))*4,0,4,2),$C206),EO$9,"")</f>
        <v/>
      </c>
      <c r="EP206" s="332" t="str">
        <f ca="1">IF(COUNTIF(OFFSET('別紙2-4(研修実施報告書)'!$I$8,(COLUMN()-COLUMN($J$9))*4,0,4,2),$C206),EP$9,"")</f>
        <v/>
      </c>
      <c r="EQ206" s="332" t="str">
        <f ca="1">IF(COUNTIF(OFFSET('別紙2-4(研修実施報告書)'!$I$8,(COLUMN()-COLUMN($J$9))*4,0,4,2),$C206),EQ$9,"")</f>
        <v/>
      </c>
      <c r="ER206" s="332" t="str">
        <f ca="1">IF(COUNTIF(OFFSET('別紙2-4(研修実施報告書)'!$I$8,(COLUMN()-COLUMN($J$9))*4,0,4,2),$C206),ER$9,"")</f>
        <v/>
      </c>
      <c r="ES206" s="332" t="str">
        <f ca="1">IF(COUNTIF(OFFSET('別紙2-4(研修実施報告書)'!$I$8,(COLUMN()-COLUMN($J$9))*4,0,4,2),$C206),ES$9,"")</f>
        <v/>
      </c>
      <c r="ET206" s="332" t="str">
        <f ca="1">IF(COUNTIF(OFFSET('別紙2-4(研修実施報告書)'!$I$8,(COLUMN()-COLUMN($J$9))*4,0,4,2),$C206),ET$9,"")</f>
        <v/>
      </c>
      <c r="EU206" s="332" t="str">
        <f ca="1">IF(COUNTIF(OFFSET('別紙2-4(研修実施報告書)'!$I$8,(COLUMN()-COLUMN($J$9))*4,0,4,2),$C206),EU$9,"")</f>
        <v/>
      </c>
      <c r="EV206" s="332" t="str">
        <f ca="1">IF(COUNTIF(OFFSET('別紙2-4(研修実施報告書)'!$I$8,(COLUMN()-COLUMN($J$9))*4,0,4,2),$C206),EV$9,"")</f>
        <v/>
      </c>
      <c r="EW206" s="332" t="str">
        <f ca="1">IF(COUNTIF(OFFSET('別紙2-4(研修実施報告書)'!$I$8,(COLUMN()-COLUMN($J$9))*4,0,4,2),$C206),EW$9,"")</f>
        <v/>
      </c>
      <c r="EX206" s="332" t="str">
        <f ca="1">IF(COUNTIF(OFFSET('別紙2-4(研修実施報告書)'!$I$8,(COLUMN()-COLUMN($J$9))*4,0,4,2),$C206),EX$9,"")</f>
        <v/>
      </c>
      <c r="EY206" s="332" t="str">
        <f ca="1">IF(COUNTIF(OFFSET('別紙2-4(研修実施報告書)'!$I$8,(COLUMN()-COLUMN($J$9))*4,0,4,2),$C206),EY$9,"")</f>
        <v/>
      </c>
      <c r="EZ206" s="332" t="str">
        <f ca="1">IF(COUNTIF(OFFSET('別紙2-4(研修実施報告書)'!$I$8,(COLUMN()-COLUMN($J$9))*4,0,4,2),$C206),EZ$9,"")</f>
        <v/>
      </c>
      <c r="FA206" s="332" t="str">
        <f ca="1">IF(COUNTIF(OFFSET('別紙2-4(研修実施報告書)'!$I$8,(COLUMN()-COLUMN($J$9))*4,0,4,2),$C206),FA$9,"")</f>
        <v/>
      </c>
      <c r="FB206" s="332" t="str">
        <f ca="1">IF(COUNTIF(OFFSET('別紙2-4(研修実施報告書)'!$I$8,(COLUMN()-COLUMN($J$9))*4,0,4,2),$C206),FB$9,"")</f>
        <v/>
      </c>
      <c r="FC206" s="332" t="str">
        <f ca="1">IF(COUNTIF(OFFSET('別紙2-4(研修実施報告書)'!$I$8,(COLUMN()-COLUMN($J$9))*4,0,4,2),$C206),FC$9,"")</f>
        <v/>
      </c>
      <c r="FD206" s="332" t="str">
        <f ca="1">IF(COUNTIF(OFFSET('別紙2-4(研修実施報告書)'!$I$8,(COLUMN()-COLUMN($J$9))*4,0,4,2),$C206),FD$9,"")</f>
        <v/>
      </c>
      <c r="FE206" s="332" t="str">
        <f ca="1">IF(COUNTIF(OFFSET('別紙2-4(研修実施報告書)'!$I$8,(COLUMN()-COLUMN($J$9))*4,0,4,2),$C206),FE$9,"")</f>
        <v/>
      </c>
      <c r="FF206" s="332" t="str">
        <f ca="1">IF(COUNTIF(OFFSET('別紙2-4(研修実施報告書)'!$I$8,(COLUMN()-COLUMN($J$9))*4,0,4,2),$C206),FF$9,"")</f>
        <v/>
      </c>
      <c r="FG206" s="332" t="str">
        <f ca="1">IF(COUNTIF(OFFSET('別紙2-4(研修実施報告書)'!$I$8,(COLUMN()-COLUMN($J$9))*4,0,4,2),$C206),FG$9,"")</f>
        <v/>
      </c>
      <c r="FH206" s="332" t="str">
        <f ca="1">IF(COUNTIF(OFFSET('別紙2-4(研修実施報告書)'!$I$8,(COLUMN()-COLUMN($J$9))*4,0,4,2),$C206),FH$9,"")</f>
        <v/>
      </c>
      <c r="FI206" s="332" t="str">
        <f ca="1">IF(COUNTIF(OFFSET('別紙2-4(研修実施報告書)'!$I$8,(COLUMN()-COLUMN($J$9))*4,0,4,2),$C206),FI$9,"")</f>
        <v/>
      </c>
      <c r="FJ206" s="332" t="str">
        <f ca="1">IF(COUNTIF(OFFSET('別紙2-4(研修実施報告書)'!$I$8,(COLUMN()-COLUMN($J$9))*4,0,4,2),$C206),FJ$9,"")</f>
        <v/>
      </c>
      <c r="FK206" s="332" t="str">
        <f ca="1">IF(COUNTIF(OFFSET('別紙2-4(研修実施報告書)'!$I$8,(COLUMN()-COLUMN($J$9))*4,0,4,2),$C206),FK$9,"")</f>
        <v/>
      </c>
      <c r="FL206" s="332" t="str">
        <f ca="1">IF(COUNTIF(OFFSET('別紙2-4(研修実施報告書)'!$I$8,(COLUMN()-COLUMN($J$9))*4,0,4,2),$C206),FL$9,"")</f>
        <v/>
      </c>
      <c r="FM206" s="332" t="str">
        <f ca="1">IF(COUNTIF(OFFSET('別紙2-4(研修実施報告書)'!$I$8,(COLUMN()-COLUMN($J$9))*4,0,4,2),$C206),FM$9,"")</f>
        <v/>
      </c>
      <c r="FN206" s="332" t="str">
        <f ca="1">IF(COUNTIF(OFFSET('別紙2-4(研修実施報告書)'!$I$8,(COLUMN()-COLUMN($J$9))*4,0,4,2),$C206),FN$9,"")</f>
        <v/>
      </c>
      <c r="FO206" s="332" t="str">
        <f ca="1">IF(COUNTIF(OFFSET('別紙2-4(研修実施報告書)'!$I$8,(COLUMN()-COLUMN($J$9))*4,0,4,2),$C206),FO$9,"")</f>
        <v/>
      </c>
      <c r="FP206" s="332" t="str">
        <f ca="1">IF(COUNTIF(OFFSET('別紙2-4(研修実施報告書)'!$I$8,(COLUMN()-COLUMN($J$9))*4,0,4,2),$C206),FP$9,"")</f>
        <v/>
      </c>
      <c r="FQ206" s="332" t="str">
        <f ca="1">IF(COUNTIF(OFFSET('別紙2-4(研修実施報告書)'!$I$8,(COLUMN()-COLUMN($J$9))*4,0,4,2),$C206),FQ$9,"")</f>
        <v/>
      </c>
      <c r="FR206" s="332" t="str">
        <f ca="1">IF(COUNTIF(OFFSET('別紙2-4(研修実施報告書)'!$I$8,(COLUMN()-COLUMN($J$9))*4,0,4,2),$C206),FR$9,"")</f>
        <v/>
      </c>
      <c r="FS206" s="332" t="str">
        <f ca="1">IF(COUNTIF(OFFSET('別紙2-4(研修実施報告書)'!$I$8,(COLUMN()-COLUMN($J$9))*4,0,4,2),$C206),FS$9,"")</f>
        <v/>
      </c>
      <c r="FT206" s="332" t="str">
        <f ca="1">IF(COUNTIF(OFFSET('別紙2-4(研修実施報告書)'!$I$8,(COLUMN()-COLUMN($J$9))*4,0,4,2),$C206),FT$9,"")</f>
        <v/>
      </c>
      <c r="FU206" s="332" t="str">
        <f ca="1">IF(COUNTIF(OFFSET('別紙2-4(研修実施報告書)'!$I$8,(COLUMN()-COLUMN($J$9))*4,0,4,2),$C206),FU$9,"")</f>
        <v/>
      </c>
      <c r="FV206" s="332" t="str">
        <f ca="1">IF(COUNTIF(OFFSET('別紙2-4(研修実施報告書)'!$I$8,(COLUMN()-COLUMN($J$9))*4,0,4,2),$C206),FV$9,"")</f>
        <v/>
      </c>
      <c r="FW206" s="332" t="str">
        <f ca="1">IF(COUNTIF(OFFSET('別紙2-4(研修実施報告書)'!$I$8,(COLUMN()-COLUMN($J$9))*4,0,4,2),$C206),FW$9,"")</f>
        <v/>
      </c>
      <c r="FX206" s="332" t="str">
        <f ca="1">IF(COUNTIF(OFFSET('別紙2-4(研修実施報告書)'!$I$8,(COLUMN()-COLUMN($J$9))*4,0,4,2),$C206),FX$9,"")</f>
        <v/>
      </c>
      <c r="FY206" s="332" t="str">
        <f ca="1">IF(COUNTIF(OFFSET('別紙2-4(研修実施報告書)'!$I$8,(COLUMN()-COLUMN($J$9))*4,0,4,2),$C206),FY$9,"")</f>
        <v/>
      </c>
      <c r="FZ206" s="332" t="str">
        <f ca="1">IF(COUNTIF(OFFSET('別紙2-4(研修実施報告書)'!$I$8,(COLUMN()-COLUMN($J$9))*4,0,4,2),$C206),FZ$9,"")</f>
        <v/>
      </c>
      <c r="GA206" s="332" t="str">
        <f ca="1">IF(COUNTIF(OFFSET('別紙2-4(研修実施報告書)'!$I$8,(COLUMN()-COLUMN($J$9))*4,0,4,2),$C206),GA$9,"")</f>
        <v/>
      </c>
      <c r="GB206" s="332" t="str">
        <f ca="1">IF(COUNTIF(OFFSET('別紙2-4(研修実施報告書)'!$I$8,(COLUMN()-COLUMN($J$9))*4,0,4,2),$C206),GB$9,"")</f>
        <v/>
      </c>
      <c r="GC206" s="332" t="str">
        <f ca="1">IF(COUNTIF(OFFSET('別紙2-4(研修実施報告書)'!$I$8,(COLUMN()-COLUMN($J$9))*4,0,4,2),$C206),GC$9,"")</f>
        <v/>
      </c>
      <c r="GD206" s="332" t="str">
        <f ca="1">IF(COUNTIF(OFFSET('別紙2-4(研修実施報告書)'!$I$8,(COLUMN()-COLUMN($J$9))*4,0,4,2),$C206),GD$9,"")</f>
        <v/>
      </c>
      <c r="GE206" s="332" t="str">
        <f ca="1">IF(COUNTIF(OFFSET('別紙2-4(研修実施報告書)'!$I$8,(COLUMN()-COLUMN($J$9))*4,0,4,2),$C206),GE$9,"")</f>
        <v/>
      </c>
      <c r="GF206" s="332" t="str">
        <f ca="1">IF(COUNTIF(OFFSET('別紙2-4(研修実施報告書)'!$I$8,(COLUMN()-COLUMN($J$9))*4,0,4,2),$C206),GF$9,"")</f>
        <v/>
      </c>
      <c r="GG206" s="332" t="str">
        <f ca="1">IF(COUNTIF(OFFSET('別紙2-4(研修実施報告書)'!$I$8,(COLUMN()-COLUMN($J$9))*4,0,4,2),$C206),GG$9,"")</f>
        <v/>
      </c>
      <c r="GH206" s="332" t="str">
        <f ca="1">IF(COUNTIF(OFFSET('別紙2-4(研修実施報告書)'!$I$8,(COLUMN()-COLUMN($J$9))*4,0,4,2),$C206),GH$9,"")</f>
        <v/>
      </c>
      <c r="GI206" s="332" t="str">
        <f ca="1">IF(COUNTIF(OFFSET('別紙2-4(研修実施報告書)'!$I$8,(COLUMN()-COLUMN($J$9))*4,0,4,2),$C206),GI$9,"")</f>
        <v/>
      </c>
      <c r="GJ206" s="332" t="str">
        <f ca="1">IF(COUNTIF(OFFSET('別紙2-4(研修実施報告書)'!$I$8,(COLUMN()-COLUMN($J$9))*4,0,4,2),$C206),GJ$9,"")</f>
        <v/>
      </c>
      <c r="GK206" s="332" t="str">
        <f ca="1">IF(COUNTIF(OFFSET('別紙2-4(研修実施報告書)'!$I$8,(COLUMN()-COLUMN($J$9))*4,0,4,2),$C206),GK$9,"")</f>
        <v/>
      </c>
      <c r="GL206" s="332" t="str">
        <f ca="1">IF(COUNTIF(OFFSET('別紙2-4(研修実施報告書)'!$I$8,(COLUMN()-COLUMN($J$9))*4,0,4,2),$C206),GL$9,"")</f>
        <v/>
      </c>
      <c r="GM206" s="332" t="str">
        <f ca="1">IF(COUNTIF(OFFSET('別紙2-4(研修実施報告書)'!$I$8,(COLUMN()-COLUMN($J$9))*4,0,4,2),$C206),GM$9,"")</f>
        <v/>
      </c>
      <c r="GN206" s="332" t="str">
        <f ca="1">IF(COUNTIF(OFFSET('別紙2-4(研修実施報告書)'!$I$8,(COLUMN()-COLUMN($J$9))*4,0,4,2),$C206),GN$9,"")</f>
        <v/>
      </c>
      <c r="GO206" s="332" t="str">
        <f ca="1">IF(COUNTIF(OFFSET('別紙2-4(研修実施報告書)'!$I$8,(COLUMN()-COLUMN($J$9))*4,0,4,2),$C206),GO$9,"")</f>
        <v/>
      </c>
      <c r="GP206" s="332" t="str">
        <f ca="1">IF(COUNTIF(OFFSET('別紙2-4(研修実施報告書)'!$I$8,(COLUMN()-COLUMN($J$9))*4,0,4,2),$C206),GP$9,"")</f>
        <v/>
      </c>
      <c r="GQ206" s="332" t="str">
        <f ca="1">IF(COUNTIF(OFFSET('別紙2-4(研修実施報告書)'!$I$8,(COLUMN()-COLUMN($J$9))*4,0,4,2),$C206),GQ$9,"")</f>
        <v/>
      </c>
      <c r="GR206" s="332" t="str">
        <f ca="1">IF(COUNTIF(OFFSET('別紙2-4(研修実施報告書)'!$I$8,(COLUMN()-COLUMN($J$9))*4,0,4,2),$C206),GR$9,"")</f>
        <v/>
      </c>
      <c r="GS206" s="332" t="str">
        <f ca="1">IF(COUNTIF(OFFSET('別紙2-4(研修実施報告書)'!$I$8,(COLUMN()-COLUMN($J$9))*4,0,4,2),$C206),GS$9,"")</f>
        <v/>
      </c>
      <c r="GT206" s="332" t="str">
        <f ca="1">IF(COUNTIF(OFFSET('別紙2-4(研修実施報告書)'!$I$8,(COLUMN()-COLUMN($J$9))*4,0,4,2),$C206),GT$9,"")</f>
        <v/>
      </c>
      <c r="GU206" s="332" t="str">
        <f ca="1">IF(COUNTIF(OFFSET('別紙2-4(研修実施報告書)'!$I$8,(COLUMN()-COLUMN($J$9))*4,0,4,2),$C206),GU$9,"")</f>
        <v/>
      </c>
      <c r="GV206" s="332" t="str">
        <f ca="1">IF(COUNTIF(OFFSET('別紙2-4(研修実施報告書)'!$I$8,(COLUMN()-COLUMN($J$9))*4,0,4,2),$C206),GV$9,"")</f>
        <v/>
      </c>
      <c r="GW206" s="332" t="str">
        <f ca="1">IF(COUNTIF(OFFSET('別紙2-4(研修実施報告書)'!$I$8,(COLUMN()-COLUMN($J$9))*4,0,4,2),$C206),GW$9,"")</f>
        <v/>
      </c>
      <c r="GX206" s="332" t="str">
        <f ca="1">IF(COUNTIF(OFFSET('別紙2-4(研修実施報告書)'!$I$8,(COLUMN()-COLUMN($J$9))*4,0,4,2),$C206),GX$9,"")</f>
        <v/>
      </c>
      <c r="GY206" s="332" t="str">
        <f ca="1">IF(COUNTIF(OFFSET('別紙2-4(研修実施報告書)'!$I$8,(COLUMN()-COLUMN($J$9))*4,0,4,2),$C206),GY$9,"")</f>
        <v/>
      </c>
      <c r="GZ206" s="332" t="str">
        <f ca="1">IF(COUNTIF(OFFSET('別紙2-4(研修実施報告書)'!$I$8,(COLUMN()-COLUMN($J$9))*4,0,4,2),$C206),GZ$9,"")</f>
        <v/>
      </c>
      <c r="HA206" s="332" t="str">
        <f ca="1">IF(COUNTIF(OFFSET('別紙2-4(研修実施報告書)'!$I$8,(COLUMN()-COLUMN($J$9))*4,0,4,2),$C206),HA$9,"")</f>
        <v/>
      </c>
      <c r="HB206" s="320"/>
    </row>
    <row r="207" spans="1:210" ht="18.75" customHeight="1">
      <c r="A207" s="325">
        <v>193</v>
      </c>
      <c r="B207" s="323" t="str">
        <f>IF(AND('別紙1-7(研修責任者教育担当者) '!E210="〇",'別紙1-7(研修責任者教育担当者) '!F210="〇"),"専任・兼任",IF('別紙1-7(研修責任者教育担当者) '!E210="〇","専任",IF('別紙1-7(研修責任者教育担当者) '!F210="〇","兼任","")))</f>
        <v/>
      </c>
      <c r="C207" s="324">
        <f>VLOOKUP(A207,'別紙1-7(研修責任者教育担当者) '!$B$18:$C$217,2,0)</f>
        <v>0</v>
      </c>
      <c r="D207" s="348" t="s">
        <v>175</v>
      </c>
      <c r="E207" s="349"/>
      <c r="F207" s="329" t="e">
        <f t="shared" si="9"/>
        <v>#DIV/0!</v>
      </c>
      <c r="G207" s="330" t="e">
        <f t="shared" ca="1" si="10"/>
        <v>#DIV/0!</v>
      </c>
      <c r="H207" s="318">
        <f t="shared" ca="1" si="11"/>
        <v>0</v>
      </c>
      <c r="I207" s="318"/>
      <c r="J207" s="332" t="str">
        <f ca="1">IF(COUNTIF(OFFSET('別紙2-4(研修実施報告書)'!$I$8,(COLUMN()-COLUMN($J$9))*4,0,4,2),$C207),J$9,"")</f>
        <v/>
      </c>
      <c r="K207" s="332" t="str">
        <f ca="1">IF(COUNTIF(OFFSET('別紙2-4(研修実施報告書)'!$I$8,(COLUMN()-COLUMN($J$9))*4,0,4,2),$C207),K$9,"")</f>
        <v/>
      </c>
      <c r="L207" s="332" t="str">
        <f ca="1">IF(COUNTIF(OFFSET('別紙2-4(研修実施報告書)'!$I$8,(COLUMN()-COLUMN($J$9))*4,0,4,2),$C207),L$9,"")</f>
        <v/>
      </c>
      <c r="M207" s="332" t="str">
        <f ca="1">IF(COUNTIF(OFFSET('別紙2-4(研修実施報告書)'!$I$8,(COLUMN()-COLUMN($J$9))*4,0,4,2),$C207),M$9,"")</f>
        <v/>
      </c>
      <c r="N207" s="332" t="str">
        <f ca="1">IF(COUNTIF(OFFSET('別紙2-4(研修実施報告書)'!$I$8,(COLUMN()-COLUMN($J$9))*4,0,4,2),$C207),N$9,"")</f>
        <v/>
      </c>
      <c r="O207" s="332" t="str">
        <f ca="1">IF(COUNTIF(OFFSET('別紙2-4(研修実施報告書)'!$I$8,(COLUMN()-COLUMN($J$9))*4,0,4,2),$C207),O$9,"")</f>
        <v/>
      </c>
      <c r="P207" s="332" t="str">
        <f ca="1">IF(COUNTIF(OFFSET('別紙2-4(研修実施報告書)'!$I$8,(COLUMN()-COLUMN($J$9))*4,0,4,2),$C207),P$9,"")</f>
        <v/>
      </c>
      <c r="Q207" s="332" t="str">
        <f ca="1">IF(COUNTIF(OFFSET('別紙2-4(研修実施報告書)'!$I$8,(COLUMN()-COLUMN($J$9))*4,0,4,2),$C207),Q$9,"")</f>
        <v/>
      </c>
      <c r="R207" s="332" t="str">
        <f ca="1">IF(COUNTIF(OFFSET('別紙2-4(研修実施報告書)'!$I$8,(COLUMN()-COLUMN($J$9))*4,0,4,2),$C207),R$9,"")</f>
        <v/>
      </c>
      <c r="S207" s="332" t="str">
        <f ca="1">IF(COUNTIF(OFFSET('別紙2-4(研修実施報告書)'!$I$8,(COLUMN()-COLUMN($J$9))*4,0,4,2),$C207),S$9,"")</f>
        <v/>
      </c>
      <c r="T207" s="332" t="str">
        <f ca="1">IF(COUNTIF(OFFSET('別紙2-4(研修実施報告書)'!$I$8,(COLUMN()-COLUMN($J$9))*4,0,4,2),$C207),T$9,"")</f>
        <v/>
      </c>
      <c r="U207" s="332" t="str">
        <f ca="1">IF(COUNTIF(OFFSET('別紙2-4(研修実施報告書)'!$I$8,(COLUMN()-COLUMN($J$9))*4,0,4,2),$C207),U$9,"")</f>
        <v/>
      </c>
      <c r="V207" s="332" t="str">
        <f ca="1">IF(COUNTIF(OFFSET('別紙2-4(研修実施報告書)'!$I$8,(COLUMN()-COLUMN($J$9))*4,0,4,2),$C207),V$9,"")</f>
        <v/>
      </c>
      <c r="W207" s="332" t="str">
        <f ca="1">IF(COUNTIF(OFFSET('別紙2-4(研修実施報告書)'!$I$8,(COLUMN()-COLUMN($J$9))*4,0,4,2),$C207),W$9,"")</f>
        <v/>
      </c>
      <c r="X207" s="332" t="str">
        <f ca="1">IF(COUNTIF(OFFSET('別紙2-4(研修実施報告書)'!$I$8,(COLUMN()-COLUMN($J$9))*4,0,4,2),$C207),X$9,"")</f>
        <v/>
      </c>
      <c r="Y207" s="332" t="str">
        <f ca="1">IF(COUNTIF(OFFSET('別紙2-4(研修実施報告書)'!$I$8,(COLUMN()-COLUMN($J$9))*4,0,4,2),$C207),Y$9,"")</f>
        <v/>
      </c>
      <c r="Z207" s="332" t="str">
        <f ca="1">IF(COUNTIF(OFFSET('別紙2-4(研修実施報告書)'!$I$8,(COLUMN()-COLUMN($J$9))*4,0,4,2),$C207),Z$9,"")</f>
        <v/>
      </c>
      <c r="AA207" s="332" t="str">
        <f ca="1">IF(COUNTIF(OFFSET('別紙2-4(研修実施報告書)'!$I$8,(COLUMN()-COLUMN($J$9))*4,0,4,2),$C207),AA$9,"")</f>
        <v/>
      </c>
      <c r="AB207" s="332" t="str">
        <f ca="1">IF(COUNTIF(OFFSET('別紙2-4(研修実施報告書)'!$I$8,(COLUMN()-COLUMN($J$9))*4,0,4,2),$C207),AB$9,"")</f>
        <v/>
      </c>
      <c r="AC207" s="332" t="str">
        <f ca="1">IF(COUNTIF(OFFSET('別紙2-4(研修実施報告書)'!$I$8,(COLUMN()-COLUMN($J$9))*4,0,4,2),$C207),AC$9,"")</f>
        <v/>
      </c>
      <c r="AD207" s="332" t="str">
        <f ca="1">IF(COUNTIF(OFFSET('別紙2-4(研修実施報告書)'!$I$8,(COLUMN()-COLUMN($J$9))*4,0,4,2),$C207),AD$9,"")</f>
        <v/>
      </c>
      <c r="AE207" s="332" t="str">
        <f ca="1">IF(COUNTIF(OFFSET('別紙2-4(研修実施報告書)'!$I$8,(COLUMN()-COLUMN($J$9))*4,0,4,2),$C207),AE$9,"")</f>
        <v/>
      </c>
      <c r="AF207" s="332" t="str">
        <f ca="1">IF(COUNTIF(OFFSET('別紙2-4(研修実施報告書)'!$I$8,(COLUMN()-COLUMN($J$9))*4,0,4,2),$C207),AF$9,"")</f>
        <v/>
      </c>
      <c r="AG207" s="332" t="str">
        <f ca="1">IF(COUNTIF(OFFSET('別紙2-4(研修実施報告書)'!$I$8,(COLUMN()-COLUMN($J$9))*4,0,4,2),$C207),AG$9,"")</f>
        <v/>
      </c>
      <c r="AH207" s="332" t="str">
        <f ca="1">IF(COUNTIF(OFFSET('別紙2-4(研修実施報告書)'!$I$8,(COLUMN()-COLUMN($J$9))*4,0,4,2),$C207),AH$9,"")</f>
        <v/>
      </c>
      <c r="AI207" s="332" t="str">
        <f ca="1">IF(COUNTIF(OFFSET('別紙2-4(研修実施報告書)'!$I$8,(COLUMN()-COLUMN($J$9))*4,0,4,2),$C207),AI$9,"")</f>
        <v/>
      </c>
      <c r="AJ207" s="332" t="str">
        <f ca="1">IF(COUNTIF(OFFSET('別紙2-4(研修実施報告書)'!$I$8,(COLUMN()-COLUMN($J$9))*4,0,4,2),$C207),AJ$9,"")</f>
        <v/>
      </c>
      <c r="AK207" s="332" t="str">
        <f ca="1">IF(COUNTIF(OFFSET('別紙2-4(研修実施報告書)'!$I$8,(COLUMN()-COLUMN($J$9))*4,0,4,2),$C207),AK$9,"")</f>
        <v/>
      </c>
      <c r="AL207" s="332" t="str">
        <f ca="1">IF(COUNTIF(OFFSET('別紙2-4(研修実施報告書)'!$I$8,(COLUMN()-COLUMN($J$9))*4,0,4,2),$C207),AL$9,"")</f>
        <v/>
      </c>
      <c r="AM207" s="332" t="str">
        <f ca="1">IF(COUNTIF(OFFSET('別紙2-4(研修実施報告書)'!$I$8,(COLUMN()-COLUMN($J$9))*4,0,4,2),$C207),AM$9,"")</f>
        <v/>
      </c>
      <c r="AN207" s="332" t="str">
        <f ca="1">IF(COUNTIF(OFFSET('別紙2-4(研修実施報告書)'!$I$8,(COLUMN()-COLUMN($J$9))*4,0,4,2),$C207),AN$9,"")</f>
        <v/>
      </c>
      <c r="AO207" s="332" t="str">
        <f ca="1">IF(COUNTIF(OFFSET('別紙2-4(研修実施報告書)'!$I$8,(COLUMN()-COLUMN($J$9))*4,0,4,2),$C207),AO$9,"")</f>
        <v/>
      </c>
      <c r="AP207" s="332" t="str">
        <f ca="1">IF(COUNTIF(OFFSET('別紙2-4(研修実施報告書)'!$I$8,(COLUMN()-COLUMN($J$9))*4,0,4,2),$C207),AP$9,"")</f>
        <v/>
      </c>
      <c r="AQ207" s="332" t="str">
        <f ca="1">IF(COUNTIF(OFFSET('別紙2-4(研修実施報告書)'!$I$8,(COLUMN()-COLUMN($J$9))*4,0,4,2),$C207),AQ$9,"")</f>
        <v/>
      </c>
      <c r="AR207" s="332" t="str">
        <f ca="1">IF(COUNTIF(OFFSET('別紙2-4(研修実施報告書)'!$I$8,(COLUMN()-COLUMN($J$9))*4,0,4,2),$C207),AR$9,"")</f>
        <v/>
      </c>
      <c r="AS207" s="332" t="str">
        <f ca="1">IF(COUNTIF(OFFSET('別紙2-4(研修実施報告書)'!$I$8,(COLUMN()-COLUMN($J$9))*4,0,4,2),$C207),AS$9,"")</f>
        <v/>
      </c>
      <c r="AT207" s="332" t="str">
        <f ca="1">IF(COUNTIF(OFFSET('別紙2-4(研修実施報告書)'!$I$8,(COLUMN()-COLUMN($J$9))*4,0,4,2),$C207),AT$9,"")</f>
        <v/>
      </c>
      <c r="AU207" s="332" t="str">
        <f ca="1">IF(COUNTIF(OFFSET('別紙2-4(研修実施報告書)'!$I$8,(COLUMN()-COLUMN($J$9))*4,0,4,2),$C207),AU$9,"")</f>
        <v/>
      </c>
      <c r="AV207" s="332" t="str">
        <f ca="1">IF(COUNTIF(OFFSET('別紙2-4(研修実施報告書)'!$I$8,(COLUMN()-COLUMN($J$9))*4,0,4,2),$C207),AV$9,"")</f>
        <v/>
      </c>
      <c r="AW207" s="332" t="str">
        <f ca="1">IF(COUNTIF(OFFSET('別紙2-4(研修実施報告書)'!$I$8,(COLUMN()-COLUMN($J$9))*4,0,4,2),$C207),AW$9,"")</f>
        <v/>
      </c>
      <c r="AX207" s="332" t="str">
        <f ca="1">IF(COUNTIF(OFFSET('別紙2-4(研修実施報告書)'!$I$8,(COLUMN()-COLUMN($J$9))*4,0,4,2),$C207),AX$9,"")</f>
        <v/>
      </c>
      <c r="AY207" s="332" t="str">
        <f ca="1">IF(COUNTIF(OFFSET('別紙2-4(研修実施報告書)'!$I$8,(COLUMN()-COLUMN($J$9))*4,0,4,2),$C207),AY$9,"")</f>
        <v/>
      </c>
      <c r="AZ207" s="332" t="str">
        <f ca="1">IF(COUNTIF(OFFSET('別紙2-4(研修実施報告書)'!$I$8,(COLUMN()-COLUMN($J$9))*4,0,4,2),$C207),AZ$9,"")</f>
        <v/>
      </c>
      <c r="BA207" s="332" t="str">
        <f ca="1">IF(COUNTIF(OFFSET('別紙2-4(研修実施報告書)'!$I$8,(COLUMN()-COLUMN($J$9))*4,0,4,2),$C207),BA$9,"")</f>
        <v/>
      </c>
      <c r="BB207" s="332" t="str">
        <f ca="1">IF(COUNTIF(OFFSET('別紙2-4(研修実施報告書)'!$I$8,(COLUMN()-COLUMN($J$9))*4,0,4,2),$C207),BB$9,"")</f>
        <v/>
      </c>
      <c r="BC207" s="332" t="str">
        <f ca="1">IF(COUNTIF(OFFSET('別紙2-4(研修実施報告書)'!$I$8,(COLUMN()-COLUMN($J$9))*4,0,4,2),$C207),BC$9,"")</f>
        <v/>
      </c>
      <c r="BD207" s="332" t="str">
        <f ca="1">IF(COUNTIF(OFFSET('別紙2-4(研修実施報告書)'!$I$8,(COLUMN()-COLUMN($J$9))*4,0,4,2),$C207),BD$9,"")</f>
        <v/>
      </c>
      <c r="BE207" s="332" t="str">
        <f ca="1">IF(COUNTIF(OFFSET('別紙2-4(研修実施報告書)'!$I$8,(COLUMN()-COLUMN($J$9))*4,0,4,2),$C207),BE$9,"")</f>
        <v/>
      </c>
      <c r="BF207" s="332" t="str">
        <f ca="1">IF(COUNTIF(OFFSET('別紙2-4(研修実施報告書)'!$I$8,(COLUMN()-COLUMN($J$9))*4,0,4,2),$C207),BF$9,"")</f>
        <v/>
      </c>
      <c r="BG207" s="332" t="str">
        <f ca="1">IF(COUNTIF(OFFSET('別紙2-4(研修実施報告書)'!$I$8,(COLUMN()-COLUMN($J$9))*4,0,4,2),$C207),BG$9,"")</f>
        <v/>
      </c>
      <c r="BH207" s="332" t="str">
        <f ca="1">IF(COUNTIF(OFFSET('別紙2-4(研修実施報告書)'!$I$8,(COLUMN()-COLUMN($J$9))*4,0,4,2),$C207),BH$9,"")</f>
        <v/>
      </c>
      <c r="BI207" s="332" t="str">
        <f ca="1">IF(COUNTIF(OFFSET('別紙2-4(研修実施報告書)'!$I$8,(COLUMN()-COLUMN($J$9))*4,0,4,2),$C207),BI$9,"")</f>
        <v/>
      </c>
      <c r="BJ207" s="332" t="str">
        <f ca="1">IF(COUNTIF(OFFSET('別紙2-4(研修実施報告書)'!$I$8,(COLUMN()-COLUMN($J$9))*4,0,4,2),$C207),BJ$9,"")</f>
        <v/>
      </c>
      <c r="BK207" s="332" t="str">
        <f ca="1">IF(COUNTIF(OFFSET('別紙2-4(研修実施報告書)'!$I$8,(COLUMN()-COLUMN($J$9))*4,0,4,2),$C207),BK$9,"")</f>
        <v/>
      </c>
      <c r="BL207" s="332" t="str">
        <f ca="1">IF(COUNTIF(OFFSET('別紙2-4(研修実施報告書)'!$I$8,(COLUMN()-COLUMN($J$9))*4,0,4,2),$C207),BL$9,"")</f>
        <v/>
      </c>
      <c r="BM207" s="332" t="str">
        <f ca="1">IF(COUNTIF(OFFSET('別紙2-4(研修実施報告書)'!$I$8,(COLUMN()-COLUMN($J$9))*4,0,4,2),$C207),BM$9,"")</f>
        <v/>
      </c>
      <c r="BN207" s="332" t="str">
        <f ca="1">IF(COUNTIF(OFFSET('別紙2-4(研修実施報告書)'!$I$8,(COLUMN()-COLUMN($J$9))*4,0,4,2),$C207),BN$9,"")</f>
        <v/>
      </c>
      <c r="BO207" s="332" t="str">
        <f ca="1">IF(COUNTIF(OFFSET('別紙2-4(研修実施報告書)'!$I$8,(COLUMN()-COLUMN($J$9))*4,0,4,2),$C207),BO$9,"")</f>
        <v/>
      </c>
      <c r="BP207" s="332" t="str">
        <f ca="1">IF(COUNTIF(OFFSET('別紙2-4(研修実施報告書)'!$I$8,(COLUMN()-COLUMN($J$9))*4,0,4,2),$C207),BP$9,"")</f>
        <v/>
      </c>
      <c r="BQ207" s="332" t="str">
        <f ca="1">IF(COUNTIF(OFFSET('別紙2-4(研修実施報告書)'!$I$8,(COLUMN()-COLUMN($J$9))*4,0,4,2),$C207),BQ$9,"")</f>
        <v/>
      </c>
      <c r="BR207" s="332" t="str">
        <f ca="1">IF(COUNTIF(OFFSET('別紙2-4(研修実施報告書)'!$I$8,(COLUMN()-COLUMN($J$9))*4,0,4,2),$C207),BR$9,"")</f>
        <v/>
      </c>
      <c r="BS207" s="332" t="str">
        <f ca="1">IF(COUNTIF(OFFSET('別紙2-4(研修実施報告書)'!$I$8,(COLUMN()-COLUMN($J$9))*4,0,4,2),$C207),BS$9,"")</f>
        <v/>
      </c>
      <c r="BT207" s="332" t="str">
        <f ca="1">IF(COUNTIF(OFFSET('別紙2-4(研修実施報告書)'!$I$8,(COLUMN()-COLUMN($J$9))*4,0,4,2),$C207),BT$9,"")</f>
        <v/>
      </c>
      <c r="BU207" s="332" t="str">
        <f ca="1">IF(COUNTIF(OFFSET('別紙2-4(研修実施報告書)'!$I$8,(COLUMN()-COLUMN($J$9))*4,0,4,2),$C207),BU$9,"")</f>
        <v/>
      </c>
      <c r="BV207" s="332" t="str">
        <f ca="1">IF(COUNTIF(OFFSET('別紙2-4(研修実施報告書)'!$I$8,(COLUMN()-COLUMN($J$9))*4,0,4,2),$C207),BV$9,"")</f>
        <v/>
      </c>
      <c r="BW207" s="332" t="str">
        <f ca="1">IF(COUNTIF(OFFSET('別紙2-4(研修実施報告書)'!$I$8,(COLUMN()-COLUMN($J$9))*4,0,4,2),$C207),BW$9,"")</f>
        <v/>
      </c>
      <c r="BX207" s="332" t="str">
        <f ca="1">IF(COUNTIF(OFFSET('別紙2-4(研修実施報告書)'!$I$8,(COLUMN()-COLUMN($J$9))*4,0,4,2),$C207),BX$9,"")</f>
        <v/>
      </c>
      <c r="BY207" s="332" t="str">
        <f ca="1">IF(COUNTIF(OFFSET('別紙2-4(研修実施報告書)'!$I$8,(COLUMN()-COLUMN($J$9))*4,0,4,2),$C207),BY$9,"")</f>
        <v/>
      </c>
      <c r="BZ207" s="332" t="str">
        <f ca="1">IF(COUNTIF(OFFSET('別紙2-4(研修実施報告書)'!$I$8,(COLUMN()-COLUMN($J$9))*4,0,4,2),$C207),BZ$9,"")</f>
        <v/>
      </c>
      <c r="CA207" s="332" t="str">
        <f ca="1">IF(COUNTIF(OFFSET('別紙2-4(研修実施報告書)'!$I$8,(COLUMN()-COLUMN($J$9))*4,0,4,2),$C207),CA$9,"")</f>
        <v/>
      </c>
      <c r="CB207" s="332" t="str">
        <f ca="1">IF(COUNTIF(OFFSET('別紙2-4(研修実施報告書)'!$I$8,(COLUMN()-COLUMN($J$9))*4,0,4,2),$C207),CB$9,"")</f>
        <v/>
      </c>
      <c r="CC207" s="332" t="str">
        <f ca="1">IF(COUNTIF(OFFSET('別紙2-4(研修実施報告書)'!$I$8,(COLUMN()-COLUMN($J$9))*4,0,4,2),$C207),CC$9,"")</f>
        <v/>
      </c>
      <c r="CD207" s="332" t="str">
        <f ca="1">IF(COUNTIF(OFFSET('別紙2-4(研修実施報告書)'!$I$8,(COLUMN()-COLUMN($J$9))*4,0,4,2),$C207),CD$9,"")</f>
        <v/>
      </c>
      <c r="CE207" s="332" t="str">
        <f ca="1">IF(COUNTIF(OFFSET('別紙2-4(研修実施報告書)'!$I$8,(COLUMN()-COLUMN($J$9))*4,0,4,2),$C207),CE$9,"")</f>
        <v/>
      </c>
      <c r="CF207" s="332" t="str">
        <f ca="1">IF(COUNTIF(OFFSET('別紙2-4(研修実施報告書)'!$I$8,(COLUMN()-COLUMN($J$9))*4,0,4,2),$C207),CF$9,"")</f>
        <v/>
      </c>
      <c r="CG207" s="332" t="str">
        <f ca="1">IF(COUNTIF(OFFSET('別紙2-4(研修実施報告書)'!$I$8,(COLUMN()-COLUMN($J$9))*4,0,4,2),$C207),CG$9,"")</f>
        <v/>
      </c>
      <c r="CH207" s="332" t="str">
        <f ca="1">IF(COUNTIF(OFFSET('別紙2-4(研修実施報告書)'!$I$8,(COLUMN()-COLUMN($J$9))*4,0,4,2),$C207),CH$9,"")</f>
        <v/>
      </c>
      <c r="CI207" s="332" t="str">
        <f ca="1">IF(COUNTIF(OFFSET('別紙2-4(研修実施報告書)'!$I$8,(COLUMN()-COLUMN($J$9))*4,0,4,2),$C207),CI$9,"")</f>
        <v/>
      </c>
      <c r="CJ207" s="332" t="str">
        <f ca="1">IF(COUNTIF(OFFSET('別紙2-4(研修実施報告書)'!$I$8,(COLUMN()-COLUMN($J$9))*4,0,4,2),$C207),CJ$9,"")</f>
        <v/>
      </c>
      <c r="CK207" s="332" t="str">
        <f ca="1">IF(COUNTIF(OFFSET('別紙2-4(研修実施報告書)'!$I$8,(COLUMN()-COLUMN($J$9))*4,0,4,2),$C207),CK$9,"")</f>
        <v/>
      </c>
      <c r="CL207" s="332" t="str">
        <f ca="1">IF(COUNTIF(OFFSET('別紙2-4(研修実施報告書)'!$I$8,(COLUMN()-COLUMN($J$9))*4,0,4,2),$C207),CL$9,"")</f>
        <v/>
      </c>
      <c r="CM207" s="332" t="str">
        <f ca="1">IF(COUNTIF(OFFSET('別紙2-4(研修実施報告書)'!$I$8,(COLUMN()-COLUMN($J$9))*4,0,4,2),$C207),CM$9,"")</f>
        <v/>
      </c>
      <c r="CN207" s="332" t="str">
        <f ca="1">IF(COUNTIF(OFFSET('別紙2-4(研修実施報告書)'!$I$8,(COLUMN()-COLUMN($J$9))*4,0,4,2),$C207),CN$9,"")</f>
        <v/>
      </c>
      <c r="CO207" s="332" t="str">
        <f ca="1">IF(COUNTIF(OFFSET('別紙2-4(研修実施報告書)'!$I$8,(COLUMN()-COLUMN($J$9))*4,0,4,2),$C207),CO$9,"")</f>
        <v/>
      </c>
      <c r="CP207" s="332" t="str">
        <f ca="1">IF(COUNTIF(OFFSET('別紙2-4(研修実施報告書)'!$I$8,(COLUMN()-COLUMN($J$9))*4,0,4,2),$C207),CP$9,"")</f>
        <v/>
      </c>
      <c r="CQ207" s="332" t="str">
        <f ca="1">IF(COUNTIF(OFFSET('別紙2-4(研修実施報告書)'!$I$8,(COLUMN()-COLUMN($J$9))*4,0,4,2),$C207),CQ$9,"")</f>
        <v/>
      </c>
      <c r="CR207" s="332" t="str">
        <f ca="1">IF(COUNTIF(OFFSET('別紙2-4(研修実施報告書)'!$I$8,(COLUMN()-COLUMN($J$9))*4,0,4,2),$C207),CR$9,"")</f>
        <v/>
      </c>
      <c r="CS207" s="332" t="str">
        <f ca="1">IF(COUNTIF(OFFSET('別紙2-4(研修実施報告書)'!$I$8,(COLUMN()-COLUMN($J$9))*4,0,4,2),$C207),CS$9,"")</f>
        <v/>
      </c>
      <c r="CT207" s="332" t="str">
        <f ca="1">IF(COUNTIF(OFFSET('別紙2-4(研修実施報告書)'!$I$8,(COLUMN()-COLUMN($J$9))*4,0,4,2),$C207),CT$9,"")</f>
        <v/>
      </c>
      <c r="CU207" s="332" t="str">
        <f ca="1">IF(COUNTIF(OFFSET('別紙2-4(研修実施報告書)'!$I$8,(COLUMN()-COLUMN($J$9))*4,0,4,2),$C207),CU$9,"")</f>
        <v/>
      </c>
      <c r="CV207" s="332" t="str">
        <f ca="1">IF(COUNTIF(OFFSET('別紙2-4(研修実施報告書)'!$I$8,(COLUMN()-COLUMN($J$9))*4,0,4,2),$C207),CV$9,"")</f>
        <v/>
      </c>
      <c r="CW207" s="332" t="str">
        <f ca="1">IF(COUNTIF(OFFSET('別紙2-4(研修実施報告書)'!$I$8,(COLUMN()-COLUMN($J$9))*4,0,4,2),$C207),CW$9,"")</f>
        <v/>
      </c>
      <c r="CX207" s="332" t="str">
        <f ca="1">IF(COUNTIF(OFFSET('別紙2-4(研修実施報告書)'!$I$8,(COLUMN()-COLUMN($J$9))*4,0,4,2),$C207),CX$9,"")</f>
        <v/>
      </c>
      <c r="CY207" s="332" t="str">
        <f ca="1">IF(COUNTIF(OFFSET('別紙2-4(研修実施報告書)'!$I$8,(COLUMN()-COLUMN($J$9))*4,0,4,2),$C207),CY$9,"")</f>
        <v/>
      </c>
      <c r="CZ207" s="332" t="str">
        <f ca="1">IF(COUNTIF(OFFSET('別紙2-4(研修実施報告書)'!$I$8,(COLUMN()-COLUMN($J$9))*4,0,4,2),$C207),CZ$9,"")</f>
        <v/>
      </c>
      <c r="DA207" s="332" t="str">
        <f ca="1">IF(COUNTIF(OFFSET('別紙2-4(研修実施報告書)'!$I$8,(COLUMN()-COLUMN($J$9))*4,0,4,2),$C207),DA$9,"")</f>
        <v/>
      </c>
      <c r="DB207" s="332" t="str">
        <f ca="1">IF(COUNTIF(OFFSET('別紙2-4(研修実施報告書)'!$I$8,(COLUMN()-COLUMN($J$9))*4,0,4,2),$C207),DB$9,"")</f>
        <v/>
      </c>
      <c r="DC207" s="332" t="str">
        <f ca="1">IF(COUNTIF(OFFSET('別紙2-4(研修実施報告書)'!$I$8,(COLUMN()-COLUMN($J$9))*4,0,4,2),$C207),DC$9,"")</f>
        <v/>
      </c>
      <c r="DD207" s="332" t="str">
        <f ca="1">IF(COUNTIF(OFFSET('別紙2-4(研修実施報告書)'!$I$8,(COLUMN()-COLUMN($J$9))*4,0,4,2),$C207),DD$9,"")</f>
        <v/>
      </c>
      <c r="DE207" s="332" t="str">
        <f ca="1">IF(COUNTIF(OFFSET('別紙2-4(研修実施報告書)'!$I$8,(COLUMN()-COLUMN($J$9))*4,0,4,2),$C207),DE$9,"")</f>
        <v/>
      </c>
      <c r="DF207" s="332" t="str">
        <f ca="1">IF(COUNTIF(OFFSET('別紙2-4(研修実施報告書)'!$I$8,(COLUMN()-COLUMN($J$9))*4,0,4,2),$C207),DF$9,"")</f>
        <v/>
      </c>
      <c r="DG207" s="332" t="str">
        <f ca="1">IF(COUNTIF(OFFSET('別紙2-4(研修実施報告書)'!$I$8,(COLUMN()-COLUMN($J$9))*4,0,4,2),$C207),DG$9,"")</f>
        <v/>
      </c>
      <c r="DH207" s="332" t="str">
        <f ca="1">IF(COUNTIF(OFFSET('別紙2-4(研修実施報告書)'!$I$8,(COLUMN()-COLUMN($J$9))*4,0,4,2),$C207),DH$9,"")</f>
        <v/>
      </c>
      <c r="DI207" s="332" t="str">
        <f ca="1">IF(COUNTIF(OFFSET('別紙2-4(研修実施報告書)'!$I$8,(COLUMN()-COLUMN($J$9))*4,0,4,2),$C207),DI$9,"")</f>
        <v/>
      </c>
      <c r="DJ207" s="332" t="str">
        <f ca="1">IF(COUNTIF(OFFSET('別紙2-4(研修実施報告書)'!$I$8,(COLUMN()-COLUMN($J$9))*4,0,4,2),$C207),DJ$9,"")</f>
        <v/>
      </c>
      <c r="DK207" s="332" t="str">
        <f ca="1">IF(COUNTIF(OFFSET('別紙2-4(研修実施報告書)'!$I$8,(COLUMN()-COLUMN($J$9))*4,0,4,2),$C207),DK$9,"")</f>
        <v/>
      </c>
      <c r="DL207" s="332" t="str">
        <f ca="1">IF(COUNTIF(OFFSET('別紙2-4(研修実施報告書)'!$I$8,(COLUMN()-COLUMN($J$9))*4,0,4,2),$C207),DL$9,"")</f>
        <v/>
      </c>
      <c r="DM207" s="332" t="str">
        <f ca="1">IF(COUNTIF(OFFSET('別紙2-4(研修実施報告書)'!$I$8,(COLUMN()-COLUMN($J$9))*4,0,4,2),$C207),DM$9,"")</f>
        <v/>
      </c>
      <c r="DN207" s="332" t="str">
        <f ca="1">IF(COUNTIF(OFFSET('別紙2-4(研修実施報告書)'!$I$8,(COLUMN()-COLUMN($J$9))*4,0,4,2),$C207),DN$9,"")</f>
        <v/>
      </c>
      <c r="DO207" s="332" t="str">
        <f ca="1">IF(COUNTIF(OFFSET('別紙2-4(研修実施報告書)'!$I$8,(COLUMN()-COLUMN($J$9))*4,0,4,2),$C207),DO$9,"")</f>
        <v/>
      </c>
      <c r="DP207" s="332" t="str">
        <f ca="1">IF(COUNTIF(OFFSET('別紙2-4(研修実施報告書)'!$I$8,(COLUMN()-COLUMN($J$9))*4,0,4,2),$C207),DP$9,"")</f>
        <v/>
      </c>
      <c r="DQ207" s="332" t="str">
        <f ca="1">IF(COUNTIF(OFFSET('別紙2-4(研修実施報告書)'!$I$8,(COLUMN()-COLUMN($J$9))*4,0,4,2),$C207),DQ$9,"")</f>
        <v/>
      </c>
      <c r="DR207" s="332" t="str">
        <f ca="1">IF(COUNTIF(OFFSET('別紙2-4(研修実施報告書)'!$I$8,(COLUMN()-COLUMN($J$9))*4,0,4,2),$C207),DR$9,"")</f>
        <v/>
      </c>
      <c r="DS207" s="332" t="str">
        <f ca="1">IF(COUNTIF(OFFSET('別紙2-4(研修実施報告書)'!$I$8,(COLUMN()-COLUMN($J$9))*4,0,4,2),$C207),DS$9,"")</f>
        <v/>
      </c>
      <c r="DT207" s="332" t="str">
        <f ca="1">IF(COUNTIF(OFFSET('別紙2-4(研修実施報告書)'!$I$8,(COLUMN()-COLUMN($J$9))*4,0,4,2),$C207),DT$9,"")</f>
        <v/>
      </c>
      <c r="DU207" s="332" t="str">
        <f ca="1">IF(COUNTIF(OFFSET('別紙2-4(研修実施報告書)'!$I$8,(COLUMN()-COLUMN($J$9))*4,0,4,2),$C207),DU$9,"")</f>
        <v/>
      </c>
      <c r="DV207" s="332" t="str">
        <f ca="1">IF(COUNTIF(OFFSET('別紙2-4(研修実施報告書)'!$I$8,(COLUMN()-COLUMN($J$9))*4,0,4,2),$C207),DV$9,"")</f>
        <v/>
      </c>
      <c r="DW207" s="332" t="str">
        <f ca="1">IF(COUNTIF(OFFSET('別紙2-4(研修実施報告書)'!$I$8,(COLUMN()-COLUMN($J$9))*4,0,4,2),$C207),DW$9,"")</f>
        <v/>
      </c>
      <c r="DX207" s="332" t="str">
        <f ca="1">IF(COUNTIF(OFFSET('別紙2-4(研修実施報告書)'!$I$8,(COLUMN()-COLUMN($J$9))*4,0,4,2),$C207),DX$9,"")</f>
        <v/>
      </c>
      <c r="DY207" s="332" t="str">
        <f ca="1">IF(COUNTIF(OFFSET('別紙2-4(研修実施報告書)'!$I$8,(COLUMN()-COLUMN($J$9))*4,0,4,2),$C207),DY$9,"")</f>
        <v/>
      </c>
      <c r="DZ207" s="332" t="str">
        <f ca="1">IF(COUNTIF(OFFSET('別紙2-4(研修実施報告書)'!$I$8,(COLUMN()-COLUMN($J$9))*4,0,4,2),$C207),DZ$9,"")</f>
        <v/>
      </c>
      <c r="EA207" s="332" t="str">
        <f ca="1">IF(COUNTIF(OFFSET('別紙2-4(研修実施報告書)'!$I$8,(COLUMN()-COLUMN($J$9))*4,0,4,2),$C207),EA$9,"")</f>
        <v/>
      </c>
      <c r="EB207" s="332" t="str">
        <f ca="1">IF(COUNTIF(OFFSET('別紙2-4(研修実施報告書)'!$I$8,(COLUMN()-COLUMN($J$9))*4,0,4,2),$C207),EB$9,"")</f>
        <v/>
      </c>
      <c r="EC207" s="332" t="str">
        <f ca="1">IF(COUNTIF(OFFSET('別紙2-4(研修実施報告書)'!$I$8,(COLUMN()-COLUMN($J$9))*4,0,4,2),$C207),EC$9,"")</f>
        <v/>
      </c>
      <c r="ED207" s="332" t="str">
        <f ca="1">IF(COUNTIF(OFFSET('別紙2-4(研修実施報告書)'!$I$8,(COLUMN()-COLUMN($J$9))*4,0,4,2),$C207),ED$9,"")</f>
        <v/>
      </c>
      <c r="EE207" s="332" t="str">
        <f ca="1">IF(COUNTIF(OFFSET('別紙2-4(研修実施報告書)'!$I$8,(COLUMN()-COLUMN($J$9))*4,0,4,2),$C207),EE$9,"")</f>
        <v/>
      </c>
      <c r="EF207" s="332" t="str">
        <f ca="1">IF(COUNTIF(OFFSET('別紙2-4(研修実施報告書)'!$I$8,(COLUMN()-COLUMN($J$9))*4,0,4,2),$C207),EF$9,"")</f>
        <v/>
      </c>
      <c r="EG207" s="332" t="str">
        <f ca="1">IF(COUNTIF(OFFSET('別紙2-4(研修実施報告書)'!$I$8,(COLUMN()-COLUMN($J$9))*4,0,4,2),$C207),EG$9,"")</f>
        <v/>
      </c>
      <c r="EH207" s="332" t="str">
        <f ca="1">IF(COUNTIF(OFFSET('別紙2-4(研修実施報告書)'!$I$8,(COLUMN()-COLUMN($J$9))*4,0,4,2),$C207),EH$9,"")</f>
        <v/>
      </c>
      <c r="EI207" s="332" t="str">
        <f ca="1">IF(COUNTIF(OFFSET('別紙2-4(研修実施報告書)'!$I$8,(COLUMN()-COLUMN($J$9))*4,0,4,2),$C207),EI$9,"")</f>
        <v/>
      </c>
      <c r="EJ207" s="332" t="str">
        <f ca="1">IF(COUNTIF(OFFSET('別紙2-4(研修実施報告書)'!$I$8,(COLUMN()-COLUMN($J$9))*4,0,4,2),$C207),EJ$9,"")</f>
        <v/>
      </c>
      <c r="EK207" s="332" t="str">
        <f ca="1">IF(COUNTIF(OFFSET('別紙2-4(研修実施報告書)'!$I$8,(COLUMN()-COLUMN($J$9))*4,0,4,2),$C207),EK$9,"")</f>
        <v/>
      </c>
      <c r="EL207" s="332" t="str">
        <f ca="1">IF(COUNTIF(OFFSET('別紙2-4(研修実施報告書)'!$I$8,(COLUMN()-COLUMN($J$9))*4,0,4,2),$C207),EL$9,"")</f>
        <v/>
      </c>
      <c r="EM207" s="332" t="str">
        <f ca="1">IF(COUNTIF(OFFSET('別紙2-4(研修実施報告書)'!$I$8,(COLUMN()-COLUMN($J$9))*4,0,4,2),$C207),EM$9,"")</f>
        <v/>
      </c>
      <c r="EN207" s="332" t="str">
        <f ca="1">IF(COUNTIF(OFFSET('別紙2-4(研修実施報告書)'!$I$8,(COLUMN()-COLUMN($J$9))*4,0,4,2),$C207),EN$9,"")</f>
        <v/>
      </c>
      <c r="EO207" s="332" t="str">
        <f ca="1">IF(COUNTIF(OFFSET('別紙2-4(研修実施報告書)'!$I$8,(COLUMN()-COLUMN($J$9))*4,0,4,2),$C207),EO$9,"")</f>
        <v/>
      </c>
      <c r="EP207" s="332" t="str">
        <f ca="1">IF(COUNTIF(OFFSET('別紙2-4(研修実施報告書)'!$I$8,(COLUMN()-COLUMN($J$9))*4,0,4,2),$C207),EP$9,"")</f>
        <v/>
      </c>
      <c r="EQ207" s="332" t="str">
        <f ca="1">IF(COUNTIF(OFFSET('別紙2-4(研修実施報告書)'!$I$8,(COLUMN()-COLUMN($J$9))*4,0,4,2),$C207),EQ$9,"")</f>
        <v/>
      </c>
      <c r="ER207" s="332" t="str">
        <f ca="1">IF(COUNTIF(OFFSET('別紙2-4(研修実施報告書)'!$I$8,(COLUMN()-COLUMN($J$9))*4,0,4,2),$C207),ER$9,"")</f>
        <v/>
      </c>
      <c r="ES207" s="332" t="str">
        <f ca="1">IF(COUNTIF(OFFSET('別紙2-4(研修実施報告書)'!$I$8,(COLUMN()-COLUMN($J$9))*4,0,4,2),$C207),ES$9,"")</f>
        <v/>
      </c>
      <c r="ET207" s="332" t="str">
        <f ca="1">IF(COUNTIF(OFFSET('別紙2-4(研修実施報告書)'!$I$8,(COLUMN()-COLUMN($J$9))*4,0,4,2),$C207),ET$9,"")</f>
        <v/>
      </c>
      <c r="EU207" s="332" t="str">
        <f ca="1">IF(COUNTIF(OFFSET('別紙2-4(研修実施報告書)'!$I$8,(COLUMN()-COLUMN($J$9))*4,0,4,2),$C207),EU$9,"")</f>
        <v/>
      </c>
      <c r="EV207" s="332" t="str">
        <f ca="1">IF(COUNTIF(OFFSET('別紙2-4(研修実施報告書)'!$I$8,(COLUMN()-COLUMN($J$9))*4,0,4,2),$C207),EV$9,"")</f>
        <v/>
      </c>
      <c r="EW207" s="332" t="str">
        <f ca="1">IF(COUNTIF(OFFSET('別紙2-4(研修実施報告書)'!$I$8,(COLUMN()-COLUMN($J$9))*4,0,4,2),$C207),EW$9,"")</f>
        <v/>
      </c>
      <c r="EX207" s="332" t="str">
        <f ca="1">IF(COUNTIF(OFFSET('別紙2-4(研修実施報告書)'!$I$8,(COLUMN()-COLUMN($J$9))*4,0,4,2),$C207),EX$9,"")</f>
        <v/>
      </c>
      <c r="EY207" s="332" t="str">
        <f ca="1">IF(COUNTIF(OFFSET('別紙2-4(研修実施報告書)'!$I$8,(COLUMN()-COLUMN($J$9))*4,0,4,2),$C207),EY$9,"")</f>
        <v/>
      </c>
      <c r="EZ207" s="332" t="str">
        <f ca="1">IF(COUNTIF(OFFSET('別紙2-4(研修実施報告書)'!$I$8,(COLUMN()-COLUMN($J$9))*4,0,4,2),$C207),EZ$9,"")</f>
        <v/>
      </c>
      <c r="FA207" s="332" t="str">
        <f ca="1">IF(COUNTIF(OFFSET('別紙2-4(研修実施報告書)'!$I$8,(COLUMN()-COLUMN($J$9))*4,0,4,2),$C207),FA$9,"")</f>
        <v/>
      </c>
      <c r="FB207" s="332" t="str">
        <f ca="1">IF(COUNTIF(OFFSET('別紙2-4(研修実施報告書)'!$I$8,(COLUMN()-COLUMN($J$9))*4,0,4,2),$C207),FB$9,"")</f>
        <v/>
      </c>
      <c r="FC207" s="332" t="str">
        <f ca="1">IF(COUNTIF(OFFSET('別紙2-4(研修実施報告書)'!$I$8,(COLUMN()-COLUMN($J$9))*4,0,4,2),$C207),FC$9,"")</f>
        <v/>
      </c>
      <c r="FD207" s="332" t="str">
        <f ca="1">IF(COUNTIF(OFFSET('別紙2-4(研修実施報告書)'!$I$8,(COLUMN()-COLUMN($J$9))*4,0,4,2),$C207),FD$9,"")</f>
        <v/>
      </c>
      <c r="FE207" s="332" t="str">
        <f ca="1">IF(COUNTIF(OFFSET('別紙2-4(研修実施報告書)'!$I$8,(COLUMN()-COLUMN($J$9))*4,0,4,2),$C207),FE$9,"")</f>
        <v/>
      </c>
      <c r="FF207" s="332" t="str">
        <f ca="1">IF(COUNTIF(OFFSET('別紙2-4(研修実施報告書)'!$I$8,(COLUMN()-COLUMN($J$9))*4,0,4,2),$C207),FF$9,"")</f>
        <v/>
      </c>
      <c r="FG207" s="332" t="str">
        <f ca="1">IF(COUNTIF(OFFSET('別紙2-4(研修実施報告書)'!$I$8,(COLUMN()-COLUMN($J$9))*4,0,4,2),$C207),FG$9,"")</f>
        <v/>
      </c>
      <c r="FH207" s="332" t="str">
        <f ca="1">IF(COUNTIF(OFFSET('別紙2-4(研修実施報告書)'!$I$8,(COLUMN()-COLUMN($J$9))*4,0,4,2),$C207),FH$9,"")</f>
        <v/>
      </c>
      <c r="FI207" s="332" t="str">
        <f ca="1">IF(COUNTIF(OFFSET('別紙2-4(研修実施報告書)'!$I$8,(COLUMN()-COLUMN($J$9))*4,0,4,2),$C207),FI$9,"")</f>
        <v/>
      </c>
      <c r="FJ207" s="332" t="str">
        <f ca="1">IF(COUNTIF(OFFSET('別紙2-4(研修実施報告書)'!$I$8,(COLUMN()-COLUMN($J$9))*4,0,4,2),$C207),FJ$9,"")</f>
        <v/>
      </c>
      <c r="FK207" s="332" t="str">
        <f ca="1">IF(COUNTIF(OFFSET('別紙2-4(研修実施報告書)'!$I$8,(COLUMN()-COLUMN($J$9))*4,0,4,2),$C207),FK$9,"")</f>
        <v/>
      </c>
      <c r="FL207" s="332" t="str">
        <f ca="1">IF(COUNTIF(OFFSET('別紙2-4(研修実施報告書)'!$I$8,(COLUMN()-COLUMN($J$9))*4,0,4,2),$C207),FL$9,"")</f>
        <v/>
      </c>
      <c r="FM207" s="332" t="str">
        <f ca="1">IF(COUNTIF(OFFSET('別紙2-4(研修実施報告書)'!$I$8,(COLUMN()-COLUMN($J$9))*4,0,4,2),$C207),FM$9,"")</f>
        <v/>
      </c>
      <c r="FN207" s="332" t="str">
        <f ca="1">IF(COUNTIF(OFFSET('別紙2-4(研修実施報告書)'!$I$8,(COLUMN()-COLUMN($J$9))*4,0,4,2),$C207),FN$9,"")</f>
        <v/>
      </c>
      <c r="FO207" s="332" t="str">
        <f ca="1">IF(COUNTIF(OFFSET('別紙2-4(研修実施報告書)'!$I$8,(COLUMN()-COLUMN($J$9))*4,0,4,2),$C207),FO$9,"")</f>
        <v/>
      </c>
      <c r="FP207" s="332" t="str">
        <f ca="1">IF(COUNTIF(OFFSET('別紙2-4(研修実施報告書)'!$I$8,(COLUMN()-COLUMN($J$9))*4,0,4,2),$C207),FP$9,"")</f>
        <v/>
      </c>
      <c r="FQ207" s="332" t="str">
        <f ca="1">IF(COUNTIF(OFFSET('別紙2-4(研修実施報告書)'!$I$8,(COLUMN()-COLUMN($J$9))*4,0,4,2),$C207),FQ$9,"")</f>
        <v/>
      </c>
      <c r="FR207" s="332" t="str">
        <f ca="1">IF(COUNTIF(OFFSET('別紙2-4(研修実施報告書)'!$I$8,(COLUMN()-COLUMN($J$9))*4,0,4,2),$C207),FR$9,"")</f>
        <v/>
      </c>
      <c r="FS207" s="332" t="str">
        <f ca="1">IF(COUNTIF(OFFSET('別紙2-4(研修実施報告書)'!$I$8,(COLUMN()-COLUMN($J$9))*4,0,4,2),$C207),FS$9,"")</f>
        <v/>
      </c>
      <c r="FT207" s="332" t="str">
        <f ca="1">IF(COUNTIF(OFFSET('別紙2-4(研修実施報告書)'!$I$8,(COLUMN()-COLUMN($J$9))*4,0,4,2),$C207),FT$9,"")</f>
        <v/>
      </c>
      <c r="FU207" s="332" t="str">
        <f ca="1">IF(COUNTIF(OFFSET('別紙2-4(研修実施報告書)'!$I$8,(COLUMN()-COLUMN($J$9))*4,0,4,2),$C207),FU$9,"")</f>
        <v/>
      </c>
      <c r="FV207" s="332" t="str">
        <f ca="1">IF(COUNTIF(OFFSET('別紙2-4(研修実施報告書)'!$I$8,(COLUMN()-COLUMN($J$9))*4,0,4,2),$C207),FV$9,"")</f>
        <v/>
      </c>
      <c r="FW207" s="332" t="str">
        <f ca="1">IF(COUNTIF(OFFSET('別紙2-4(研修実施報告書)'!$I$8,(COLUMN()-COLUMN($J$9))*4,0,4,2),$C207),FW$9,"")</f>
        <v/>
      </c>
      <c r="FX207" s="332" t="str">
        <f ca="1">IF(COUNTIF(OFFSET('別紙2-4(研修実施報告書)'!$I$8,(COLUMN()-COLUMN($J$9))*4,0,4,2),$C207),FX$9,"")</f>
        <v/>
      </c>
      <c r="FY207" s="332" t="str">
        <f ca="1">IF(COUNTIF(OFFSET('別紙2-4(研修実施報告書)'!$I$8,(COLUMN()-COLUMN($J$9))*4,0,4,2),$C207),FY$9,"")</f>
        <v/>
      </c>
      <c r="FZ207" s="332" t="str">
        <f ca="1">IF(COUNTIF(OFFSET('別紙2-4(研修実施報告書)'!$I$8,(COLUMN()-COLUMN($J$9))*4,0,4,2),$C207),FZ$9,"")</f>
        <v/>
      </c>
      <c r="GA207" s="332" t="str">
        <f ca="1">IF(COUNTIF(OFFSET('別紙2-4(研修実施報告書)'!$I$8,(COLUMN()-COLUMN($J$9))*4,0,4,2),$C207),GA$9,"")</f>
        <v/>
      </c>
      <c r="GB207" s="332" t="str">
        <f ca="1">IF(COUNTIF(OFFSET('別紙2-4(研修実施報告書)'!$I$8,(COLUMN()-COLUMN($J$9))*4,0,4,2),$C207),GB$9,"")</f>
        <v/>
      </c>
      <c r="GC207" s="332" t="str">
        <f ca="1">IF(COUNTIF(OFFSET('別紙2-4(研修実施報告書)'!$I$8,(COLUMN()-COLUMN($J$9))*4,0,4,2),$C207),GC$9,"")</f>
        <v/>
      </c>
      <c r="GD207" s="332" t="str">
        <f ca="1">IF(COUNTIF(OFFSET('別紙2-4(研修実施報告書)'!$I$8,(COLUMN()-COLUMN($J$9))*4,0,4,2),$C207),GD$9,"")</f>
        <v/>
      </c>
      <c r="GE207" s="332" t="str">
        <f ca="1">IF(COUNTIF(OFFSET('別紙2-4(研修実施報告書)'!$I$8,(COLUMN()-COLUMN($J$9))*4,0,4,2),$C207),GE$9,"")</f>
        <v/>
      </c>
      <c r="GF207" s="332" t="str">
        <f ca="1">IF(COUNTIF(OFFSET('別紙2-4(研修実施報告書)'!$I$8,(COLUMN()-COLUMN($J$9))*4,0,4,2),$C207),GF$9,"")</f>
        <v/>
      </c>
      <c r="GG207" s="332" t="str">
        <f ca="1">IF(COUNTIF(OFFSET('別紙2-4(研修実施報告書)'!$I$8,(COLUMN()-COLUMN($J$9))*4,0,4,2),$C207),GG$9,"")</f>
        <v/>
      </c>
      <c r="GH207" s="332" t="str">
        <f ca="1">IF(COUNTIF(OFFSET('別紙2-4(研修実施報告書)'!$I$8,(COLUMN()-COLUMN($J$9))*4,0,4,2),$C207),GH$9,"")</f>
        <v/>
      </c>
      <c r="GI207" s="332" t="str">
        <f ca="1">IF(COUNTIF(OFFSET('別紙2-4(研修実施報告書)'!$I$8,(COLUMN()-COLUMN($J$9))*4,0,4,2),$C207),GI$9,"")</f>
        <v/>
      </c>
      <c r="GJ207" s="332" t="str">
        <f ca="1">IF(COUNTIF(OFFSET('別紙2-4(研修実施報告書)'!$I$8,(COLUMN()-COLUMN($J$9))*4,0,4,2),$C207),GJ$9,"")</f>
        <v/>
      </c>
      <c r="GK207" s="332" t="str">
        <f ca="1">IF(COUNTIF(OFFSET('別紙2-4(研修実施報告書)'!$I$8,(COLUMN()-COLUMN($J$9))*4,0,4,2),$C207),GK$9,"")</f>
        <v/>
      </c>
      <c r="GL207" s="332" t="str">
        <f ca="1">IF(COUNTIF(OFFSET('別紙2-4(研修実施報告書)'!$I$8,(COLUMN()-COLUMN($J$9))*4,0,4,2),$C207),GL$9,"")</f>
        <v/>
      </c>
      <c r="GM207" s="332" t="str">
        <f ca="1">IF(COUNTIF(OFFSET('別紙2-4(研修実施報告書)'!$I$8,(COLUMN()-COLUMN($J$9))*4,0,4,2),$C207),GM$9,"")</f>
        <v/>
      </c>
      <c r="GN207" s="332" t="str">
        <f ca="1">IF(COUNTIF(OFFSET('別紙2-4(研修実施報告書)'!$I$8,(COLUMN()-COLUMN($J$9))*4,0,4,2),$C207),GN$9,"")</f>
        <v/>
      </c>
      <c r="GO207" s="332" t="str">
        <f ca="1">IF(COUNTIF(OFFSET('別紙2-4(研修実施報告書)'!$I$8,(COLUMN()-COLUMN($J$9))*4,0,4,2),$C207),GO$9,"")</f>
        <v/>
      </c>
      <c r="GP207" s="332" t="str">
        <f ca="1">IF(COUNTIF(OFFSET('別紙2-4(研修実施報告書)'!$I$8,(COLUMN()-COLUMN($J$9))*4,0,4,2),$C207),GP$9,"")</f>
        <v/>
      </c>
      <c r="GQ207" s="332" t="str">
        <f ca="1">IF(COUNTIF(OFFSET('別紙2-4(研修実施報告書)'!$I$8,(COLUMN()-COLUMN($J$9))*4,0,4,2),$C207),GQ$9,"")</f>
        <v/>
      </c>
      <c r="GR207" s="332" t="str">
        <f ca="1">IF(COUNTIF(OFFSET('別紙2-4(研修実施報告書)'!$I$8,(COLUMN()-COLUMN($J$9))*4,0,4,2),$C207),GR$9,"")</f>
        <v/>
      </c>
      <c r="GS207" s="332" t="str">
        <f ca="1">IF(COUNTIF(OFFSET('別紙2-4(研修実施報告書)'!$I$8,(COLUMN()-COLUMN($J$9))*4,0,4,2),$C207),GS$9,"")</f>
        <v/>
      </c>
      <c r="GT207" s="332" t="str">
        <f ca="1">IF(COUNTIF(OFFSET('別紙2-4(研修実施報告書)'!$I$8,(COLUMN()-COLUMN($J$9))*4,0,4,2),$C207),GT$9,"")</f>
        <v/>
      </c>
      <c r="GU207" s="332" t="str">
        <f ca="1">IF(COUNTIF(OFFSET('別紙2-4(研修実施報告書)'!$I$8,(COLUMN()-COLUMN($J$9))*4,0,4,2),$C207),GU$9,"")</f>
        <v/>
      </c>
      <c r="GV207" s="332" t="str">
        <f ca="1">IF(COUNTIF(OFFSET('別紙2-4(研修実施報告書)'!$I$8,(COLUMN()-COLUMN($J$9))*4,0,4,2),$C207),GV$9,"")</f>
        <v/>
      </c>
      <c r="GW207" s="332" t="str">
        <f ca="1">IF(COUNTIF(OFFSET('別紙2-4(研修実施報告書)'!$I$8,(COLUMN()-COLUMN($J$9))*4,0,4,2),$C207),GW$9,"")</f>
        <v/>
      </c>
      <c r="GX207" s="332" t="str">
        <f ca="1">IF(COUNTIF(OFFSET('別紙2-4(研修実施報告書)'!$I$8,(COLUMN()-COLUMN($J$9))*4,0,4,2),$C207),GX$9,"")</f>
        <v/>
      </c>
      <c r="GY207" s="332" t="str">
        <f ca="1">IF(COUNTIF(OFFSET('別紙2-4(研修実施報告書)'!$I$8,(COLUMN()-COLUMN($J$9))*4,0,4,2),$C207),GY$9,"")</f>
        <v/>
      </c>
      <c r="GZ207" s="332" t="str">
        <f ca="1">IF(COUNTIF(OFFSET('別紙2-4(研修実施報告書)'!$I$8,(COLUMN()-COLUMN($J$9))*4,0,4,2),$C207),GZ$9,"")</f>
        <v/>
      </c>
      <c r="HA207" s="332" t="str">
        <f ca="1">IF(COUNTIF(OFFSET('別紙2-4(研修実施報告書)'!$I$8,(COLUMN()-COLUMN($J$9))*4,0,4,2),$C207),HA$9,"")</f>
        <v/>
      </c>
      <c r="HB207" s="320"/>
    </row>
    <row r="208" spans="1:210" ht="18.75" customHeight="1">
      <c r="A208" s="325">
        <v>194</v>
      </c>
      <c r="B208" s="323" t="str">
        <f>IF(AND('別紙1-7(研修責任者教育担当者) '!E211="〇",'別紙1-7(研修責任者教育担当者) '!F211="〇"),"専任・兼任",IF('別紙1-7(研修責任者教育担当者) '!E211="〇","専任",IF('別紙1-7(研修責任者教育担当者) '!F211="〇","兼任","")))</f>
        <v/>
      </c>
      <c r="C208" s="324">
        <f>VLOOKUP(A208,'別紙1-7(研修責任者教育担当者) '!$B$18:$C$217,2,0)</f>
        <v>0</v>
      </c>
      <c r="D208" s="348" t="s">
        <v>175</v>
      </c>
      <c r="E208" s="349"/>
      <c r="F208" s="329" t="e">
        <f t="shared" si="9"/>
        <v>#DIV/0!</v>
      </c>
      <c r="G208" s="330" t="e">
        <f t="shared" ca="1" si="10"/>
        <v>#DIV/0!</v>
      </c>
      <c r="H208" s="318">
        <f t="shared" ca="1" si="11"/>
        <v>0</v>
      </c>
      <c r="I208" s="318"/>
      <c r="J208" s="332" t="str">
        <f ca="1">IF(COUNTIF(OFFSET('別紙2-4(研修実施報告書)'!$I$8,(COLUMN()-COLUMN($J$9))*4,0,4,2),$C208),J$9,"")</f>
        <v/>
      </c>
      <c r="K208" s="332" t="str">
        <f ca="1">IF(COUNTIF(OFFSET('別紙2-4(研修実施報告書)'!$I$8,(COLUMN()-COLUMN($J$9))*4,0,4,2),$C208),K$9,"")</f>
        <v/>
      </c>
      <c r="L208" s="332" t="str">
        <f ca="1">IF(COUNTIF(OFFSET('別紙2-4(研修実施報告書)'!$I$8,(COLUMN()-COLUMN($J$9))*4,0,4,2),$C208),L$9,"")</f>
        <v/>
      </c>
      <c r="M208" s="332" t="str">
        <f ca="1">IF(COUNTIF(OFFSET('別紙2-4(研修実施報告書)'!$I$8,(COLUMN()-COLUMN($J$9))*4,0,4,2),$C208),M$9,"")</f>
        <v/>
      </c>
      <c r="N208" s="332" t="str">
        <f ca="1">IF(COUNTIF(OFFSET('別紙2-4(研修実施報告書)'!$I$8,(COLUMN()-COLUMN($J$9))*4,0,4,2),$C208),N$9,"")</f>
        <v/>
      </c>
      <c r="O208" s="332" t="str">
        <f ca="1">IF(COUNTIF(OFFSET('別紙2-4(研修実施報告書)'!$I$8,(COLUMN()-COLUMN($J$9))*4,0,4,2),$C208),O$9,"")</f>
        <v/>
      </c>
      <c r="P208" s="332" t="str">
        <f ca="1">IF(COUNTIF(OFFSET('別紙2-4(研修実施報告書)'!$I$8,(COLUMN()-COLUMN($J$9))*4,0,4,2),$C208),P$9,"")</f>
        <v/>
      </c>
      <c r="Q208" s="332" t="str">
        <f ca="1">IF(COUNTIF(OFFSET('別紙2-4(研修実施報告書)'!$I$8,(COLUMN()-COLUMN($J$9))*4,0,4,2),$C208),Q$9,"")</f>
        <v/>
      </c>
      <c r="R208" s="332" t="str">
        <f ca="1">IF(COUNTIF(OFFSET('別紙2-4(研修実施報告書)'!$I$8,(COLUMN()-COLUMN($J$9))*4,0,4,2),$C208),R$9,"")</f>
        <v/>
      </c>
      <c r="S208" s="332" t="str">
        <f ca="1">IF(COUNTIF(OFFSET('別紙2-4(研修実施報告書)'!$I$8,(COLUMN()-COLUMN($J$9))*4,0,4,2),$C208),S$9,"")</f>
        <v/>
      </c>
      <c r="T208" s="332" t="str">
        <f ca="1">IF(COUNTIF(OFFSET('別紙2-4(研修実施報告書)'!$I$8,(COLUMN()-COLUMN($J$9))*4,0,4,2),$C208),T$9,"")</f>
        <v/>
      </c>
      <c r="U208" s="332" t="str">
        <f ca="1">IF(COUNTIF(OFFSET('別紙2-4(研修実施報告書)'!$I$8,(COLUMN()-COLUMN($J$9))*4,0,4,2),$C208),U$9,"")</f>
        <v/>
      </c>
      <c r="V208" s="332" t="str">
        <f ca="1">IF(COUNTIF(OFFSET('別紙2-4(研修実施報告書)'!$I$8,(COLUMN()-COLUMN($J$9))*4,0,4,2),$C208),V$9,"")</f>
        <v/>
      </c>
      <c r="W208" s="332" t="str">
        <f ca="1">IF(COUNTIF(OFFSET('別紙2-4(研修実施報告書)'!$I$8,(COLUMN()-COLUMN($J$9))*4,0,4,2),$C208),W$9,"")</f>
        <v/>
      </c>
      <c r="X208" s="332" t="str">
        <f ca="1">IF(COUNTIF(OFFSET('別紙2-4(研修実施報告書)'!$I$8,(COLUMN()-COLUMN($J$9))*4,0,4,2),$C208),X$9,"")</f>
        <v/>
      </c>
      <c r="Y208" s="332" t="str">
        <f ca="1">IF(COUNTIF(OFFSET('別紙2-4(研修実施報告書)'!$I$8,(COLUMN()-COLUMN($J$9))*4,0,4,2),$C208),Y$9,"")</f>
        <v/>
      </c>
      <c r="Z208" s="332" t="str">
        <f ca="1">IF(COUNTIF(OFFSET('別紙2-4(研修実施報告書)'!$I$8,(COLUMN()-COLUMN($J$9))*4,0,4,2),$C208),Z$9,"")</f>
        <v/>
      </c>
      <c r="AA208" s="332" t="str">
        <f ca="1">IF(COUNTIF(OFFSET('別紙2-4(研修実施報告書)'!$I$8,(COLUMN()-COLUMN($J$9))*4,0,4,2),$C208),AA$9,"")</f>
        <v/>
      </c>
      <c r="AB208" s="332" t="str">
        <f ca="1">IF(COUNTIF(OFFSET('別紙2-4(研修実施報告書)'!$I$8,(COLUMN()-COLUMN($J$9))*4,0,4,2),$C208),AB$9,"")</f>
        <v/>
      </c>
      <c r="AC208" s="332" t="str">
        <f ca="1">IF(COUNTIF(OFFSET('別紙2-4(研修実施報告書)'!$I$8,(COLUMN()-COLUMN($J$9))*4,0,4,2),$C208),AC$9,"")</f>
        <v/>
      </c>
      <c r="AD208" s="332" t="str">
        <f ca="1">IF(COUNTIF(OFFSET('別紙2-4(研修実施報告書)'!$I$8,(COLUMN()-COLUMN($J$9))*4,0,4,2),$C208),AD$9,"")</f>
        <v/>
      </c>
      <c r="AE208" s="332" t="str">
        <f ca="1">IF(COUNTIF(OFFSET('別紙2-4(研修実施報告書)'!$I$8,(COLUMN()-COLUMN($J$9))*4,0,4,2),$C208),AE$9,"")</f>
        <v/>
      </c>
      <c r="AF208" s="332" t="str">
        <f ca="1">IF(COUNTIF(OFFSET('別紙2-4(研修実施報告書)'!$I$8,(COLUMN()-COLUMN($J$9))*4,0,4,2),$C208),AF$9,"")</f>
        <v/>
      </c>
      <c r="AG208" s="332" t="str">
        <f ca="1">IF(COUNTIF(OFFSET('別紙2-4(研修実施報告書)'!$I$8,(COLUMN()-COLUMN($J$9))*4,0,4,2),$C208),AG$9,"")</f>
        <v/>
      </c>
      <c r="AH208" s="332" t="str">
        <f ca="1">IF(COUNTIF(OFFSET('別紙2-4(研修実施報告書)'!$I$8,(COLUMN()-COLUMN($J$9))*4,0,4,2),$C208),AH$9,"")</f>
        <v/>
      </c>
      <c r="AI208" s="332" t="str">
        <f ca="1">IF(COUNTIF(OFFSET('別紙2-4(研修実施報告書)'!$I$8,(COLUMN()-COLUMN($J$9))*4,0,4,2),$C208),AI$9,"")</f>
        <v/>
      </c>
      <c r="AJ208" s="332" t="str">
        <f ca="1">IF(COUNTIF(OFFSET('別紙2-4(研修実施報告書)'!$I$8,(COLUMN()-COLUMN($J$9))*4,0,4,2),$C208),AJ$9,"")</f>
        <v/>
      </c>
      <c r="AK208" s="332" t="str">
        <f ca="1">IF(COUNTIF(OFFSET('別紙2-4(研修実施報告書)'!$I$8,(COLUMN()-COLUMN($J$9))*4,0,4,2),$C208),AK$9,"")</f>
        <v/>
      </c>
      <c r="AL208" s="332" t="str">
        <f ca="1">IF(COUNTIF(OFFSET('別紙2-4(研修実施報告書)'!$I$8,(COLUMN()-COLUMN($J$9))*4,0,4,2),$C208),AL$9,"")</f>
        <v/>
      </c>
      <c r="AM208" s="332" t="str">
        <f ca="1">IF(COUNTIF(OFFSET('別紙2-4(研修実施報告書)'!$I$8,(COLUMN()-COLUMN($J$9))*4,0,4,2),$C208),AM$9,"")</f>
        <v/>
      </c>
      <c r="AN208" s="332" t="str">
        <f ca="1">IF(COUNTIF(OFFSET('別紙2-4(研修実施報告書)'!$I$8,(COLUMN()-COLUMN($J$9))*4,0,4,2),$C208),AN$9,"")</f>
        <v/>
      </c>
      <c r="AO208" s="332" t="str">
        <f ca="1">IF(COUNTIF(OFFSET('別紙2-4(研修実施報告書)'!$I$8,(COLUMN()-COLUMN($J$9))*4,0,4,2),$C208),AO$9,"")</f>
        <v/>
      </c>
      <c r="AP208" s="332" t="str">
        <f ca="1">IF(COUNTIF(OFFSET('別紙2-4(研修実施報告書)'!$I$8,(COLUMN()-COLUMN($J$9))*4,0,4,2),$C208),AP$9,"")</f>
        <v/>
      </c>
      <c r="AQ208" s="332" t="str">
        <f ca="1">IF(COUNTIF(OFFSET('別紙2-4(研修実施報告書)'!$I$8,(COLUMN()-COLUMN($J$9))*4,0,4,2),$C208),AQ$9,"")</f>
        <v/>
      </c>
      <c r="AR208" s="332" t="str">
        <f ca="1">IF(COUNTIF(OFFSET('別紙2-4(研修実施報告書)'!$I$8,(COLUMN()-COLUMN($J$9))*4,0,4,2),$C208),AR$9,"")</f>
        <v/>
      </c>
      <c r="AS208" s="332" t="str">
        <f ca="1">IF(COUNTIF(OFFSET('別紙2-4(研修実施報告書)'!$I$8,(COLUMN()-COLUMN($J$9))*4,0,4,2),$C208),AS$9,"")</f>
        <v/>
      </c>
      <c r="AT208" s="332" t="str">
        <f ca="1">IF(COUNTIF(OFFSET('別紙2-4(研修実施報告書)'!$I$8,(COLUMN()-COLUMN($J$9))*4,0,4,2),$C208),AT$9,"")</f>
        <v/>
      </c>
      <c r="AU208" s="332" t="str">
        <f ca="1">IF(COUNTIF(OFFSET('別紙2-4(研修実施報告書)'!$I$8,(COLUMN()-COLUMN($J$9))*4,0,4,2),$C208),AU$9,"")</f>
        <v/>
      </c>
      <c r="AV208" s="332" t="str">
        <f ca="1">IF(COUNTIF(OFFSET('別紙2-4(研修実施報告書)'!$I$8,(COLUMN()-COLUMN($J$9))*4,0,4,2),$C208),AV$9,"")</f>
        <v/>
      </c>
      <c r="AW208" s="332" t="str">
        <f ca="1">IF(COUNTIF(OFFSET('別紙2-4(研修実施報告書)'!$I$8,(COLUMN()-COLUMN($J$9))*4,0,4,2),$C208),AW$9,"")</f>
        <v/>
      </c>
      <c r="AX208" s="332" t="str">
        <f ca="1">IF(COUNTIF(OFFSET('別紙2-4(研修実施報告書)'!$I$8,(COLUMN()-COLUMN($J$9))*4,0,4,2),$C208),AX$9,"")</f>
        <v/>
      </c>
      <c r="AY208" s="332" t="str">
        <f ca="1">IF(COUNTIF(OFFSET('別紙2-4(研修実施報告書)'!$I$8,(COLUMN()-COLUMN($J$9))*4,0,4,2),$C208),AY$9,"")</f>
        <v/>
      </c>
      <c r="AZ208" s="332" t="str">
        <f ca="1">IF(COUNTIF(OFFSET('別紙2-4(研修実施報告書)'!$I$8,(COLUMN()-COLUMN($J$9))*4,0,4,2),$C208),AZ$9,"")</f>
        <v/>
      </c>
      <c r="BA208" s="332" t="str">
        <f ca="1">IF(COUNTIF(OFFSET('別紙2-4(研修実施報告書)'!$I$8,(COLUMN()-COLUMN($J$9))*4,0,4,2),$C208),BA$9,"")</f>
        <v/>
      </c>
      <c r="BB208" s="332" t="str">
        <f ca="1">IF(COUNTIF(OFFSET('別紙2-4(研修実施報告書)'!$I$8,(COLUMN()-COLUMN($J$9))*4,0,4,2),$C208),BB$9,"")</f>
        <v/>
      </c>
      <c r="BC208" s="332" t="str">
        <f ca="1">IF(COUNTIF(OFFSET('別紙2-4(研修実施報告書)'!$I$8,(COLUMN()-COLUMN($J$9))*4,0,4,2),$C208),BC$9,"")</f>
        <v/>
      </c>
      <c r="BD208" s="332" t="str">
        <f ca="1">IF(COUNTIF(OFFSET('別紙2-4(研修実施報告書)'!$I$8,(COLUMN()-COLUMN($J$9))*4,0,4,2),$C208),BD$9,"")</f>
        <v/>
      </c>
      <c r="BE208" s="332" t="str">
        <f ca="1">IF(COUNTIF(OFFSET('別紙2-4(研修実施報告書)'!$I$8,(COLUMN()-COLUMN($J$9))*4,0,4,2),$C208),BE$9,"")</f>
        <v/>
      </c>
      <c r="BF208" s="332" t="str">
        <f ca="1">IF(COUNTIF(OFFSET('別紙2-4(研修実施報告書)'!$I$8,(COLUMN()-COLUMN($J$9))*4,0,4,2),$C208),BF$9,"")</f>
        <v/>
      </c>
      <c r="BG208" s="332" t="str">
        <f ca="1">IF(COUNTIF(OFFSET('別紙2-4(研修実施報告書)'!$I$8,(COLUMN()-COLUMN($J$9))*4,0,4,2),$C208),BG$9,"")</f>
        <v/>
      </c>
      <c r="BH208" s="332" t="str">
        <f ca="1">IF(COUNTIF(OFFSET('別紙2-4(研修実施報告書)'!$I$8,(COLUMN()-COLUMN($J$9))*4,0,4,2),$C208),BH$9,"")</f>
        <v/>
      </c>
      <c r="BI208" s="332" t="str">
        <f ca="1">IF(COUNTIF(OFFSET('別紙2-4(研修実施報告書)'!$I$8,(COLUMN()-COLUMN($J$9))*4,0,4,2),$C208),BI$9,"")</f>
        <v/>
      </c>
      <c r="BJ208" s="332" t="str">
        <f ca="1">IF(COUNTIF(OFFSET('別紙2-4(研修実施報告書)'!$I$8,(COLUMN()-COLUMN($J$9))*4,0,4,2),$C208),BJ$9,"")</f>
        <v/>
      </c>
      <c r="BK208" s="332" t="str">
        <f ca="1">IF(COUNTIF(OFFSET('別紙2-4(研修実施報告書)'!$I$8,(COLUMN()-COLUMN($J$9))*4,0,4,2),$C208),BK$9,"")</f>
        <v/>
      </c>
      <c r="BL208" s="332" t="str">
        <f ca="1">IF(COUNTIF(OFFSET('別紙2-4(研修実施報告書)'!$I$8,(COLUMN()-COLUMN($J$9))*4,0,4,2),$C208),BL$9,"")</f>
        <v/>
      </c>
      <c r="BM208" s="332" t="str">
        <f ca="1">IF(COUNTIF(OFFSET('別紙2-4(研修実施報告書)'!$I$8,(COLUMN()-COLUMN($J$9))*4,0,4,2),$C208),BM$9,"")</f>
        <v/>
      </c>
      <c r="BN208" s="332" t="str">
        <f ca="1">IF(COUNTIF(OFFSET('別紙2-4(研修実施報告書)'!$I$8,(COLUMN()-COLUMN($J$9))*4,0,4,2),$C208),BN$9,"")</f>
        <v/>
      </c>
      <c r="BO208" s="332" t="str">
        <f ca="1">IF(COUNTIF(OFFSET('別紙2-4(研修実施報告書)'!$I$8,(COLUMN()-COLUMN($J$9))*4,0,4,2),$C208),BO$9,"")</f>
        <v/>
      </c>
      <c r="BP208" s="332" t="str">
        <f ca="1">IF(COUNTIF(OFFSET('別紙2-4(研修実施報告書)'!$I$8,(COLUMN()-COLUMN($J$9))*4,0,4,2),$C208),BP$9,"")</f>
        <v/>
      </c>
      <c r="BQ208" s="332" t="str">
        <f ca="1">IF(COUNTIF(OFFSET('別紙2-4(研修実施報告書)'!$I$8,(COLUMN()-COLUMN($J$9))*4,0,4,2),$C208),BQ$9,"")</f>
        <v/>
      </c>
      <c r="BR208" s="332" t="str">
        <f ca="1">IF(COUNTIF(OFFSET('別紙2-4(研修実施報告書)'!$I$8,(COLUMN()-COLUMN($J$9))*4,0,4,2),$C208),BR$9,"")</f>
        <v/>
      </c>
      <c r="BS208" s="332" t="str">
        <f ca="1">IF(COUNTIF(OFFSET('別紙2-4(研修実施報告書)'!$I$8,(COLUMN()-COLUMN($J$9))*4,0,4,2),$C208),BS$9,"")</f>
        <v/>
      </c>
      <c r="BT208" s="332" t="str">
        <f ca="1">IF(COUNTIF(OFFSET('別紙2-4(研修実施報告書)'!$I$8,(COLUMN()-COLUMN($J$9))*4,0,4,2),$C208),BT$9,"")</f>
        <v/>
      </c>
      <c r="BU208" s="332" t="str">
        <f ca="1">IF(COUNTIF(OFFSET('別紙2-4(研修実施報告書)'!$I$8,(COLUMN()-COLUMN($J$9))*4,0,4,2),$C208),BU$9,"")</f>
        <v/>
      </c>
      <c r="BV208" s="332" t="str">
        <f ca="1">IF(COUNTIF(OFFSET('別紙2-4(研修実施報告書)'!$I$8,(COLUMN()-COLUMN($J$9))*4,0,4,2),$C208),BV$9,"")</f>
        <v/>
      </c>
      <c r="BW208" s="332" t="str">
        <f ca="1">IF(COUNTIF(OFFSET('別紙2-4(研修実施報告書)'!$I$8,(COLUMN()-COLUMN($J$9))*4,0,4,2),$C208),BW$9,"")</f>
        <v/>
      </c>
      <c r="BX208" s="332" t="str">
        <f ca="1">IF(COUNTIF(OFFSET('別紙2-4(研修実施報告書)'!$I$8,(COLUMN()-COLUMN($J$9))*4,0,4,2),$C208),BX$9,"")</f>
        <v/>
      </c>
      <c r="BY208" s="332" t="str">
        <f ca="1">IF(COUNTIF(OFFSET('別紙2-4(研修実施報告書)'!$I$8,(COLUMN()-COLUMN($J$9))*4,0,4,2),$C208),BY$9,"")</f>
        <v/>
      </c>
      <c r="BZ208" s="332" t="str">
        <f ca="1">IF(COUNTIF(OFFSET('別紙2-4(研修実施報告書)'!$I$8,(COLUMN()-COLUMN($J$9))*4,0,4,2),$C208),BZ$9,"")</f>
        <v/>
      </c>
      <c r="CA208" s="332" t="str">
        <f ca="1">IF(COUNTIF(OFFSET('別紙2-4(研修実施報告書)'!$I$8,(COLUMN()-COLUMN($J$9))*4,0,4,2),$C208),CA$9,"")</f>
        <v/>
      </c>
      <c r="CB208" s="332" t="str">
        <f ca="1">IF(COUNTIF(OFFSET('別紙2-4(研修実施報告書)'!$I$8,(COLUMN()-COLUMN($J$9))*4,0,4,2),$C208),CB$9,"")</f>
        <v/>
      </c>
      <c r="CC208" s="332" t="str">
        <f ca="1">IF(COUNTIF(OFFSET('別紙2-4(研修実施報告書)'!$I$8,(COLUMN()-COLUMN($J$9))*4,0,4,2),$C208),CC$9,"")</f>
        <v/>
      </c>
      <c r="CD208" s="332" t="str">
        <f ca="1">IF(COUNTIF(OFFSET('別紙2-4(研修実施報告書)'!$I$8,(COLUMN()-COLUMN($J$9))*4,0,4,2),$C208),CD$9,"")</f>
        <v/>
      </c>
      <c r="CE208" s="332" t="str">
        <f ca="1">IF(COUNTIF(OFFSET('別紙2-4(研修実施報告書)'!$I$8,(COLUMN()-COLUMN($J$9))*4,0,4,2),$C208),CE$9,"")</f>
        <v/>
      </c>
      <c r="CF208" s="332" t="str">
        <f ca="1">IF(COUNTIF(OFFSET('別紙2-4(研修実施報告書)'!$I$8,(COLUMN()-COLUMN($J$9))*4,0,4,2),$C208),CF$9,"")</f>
        <v/>
      </c>
      <c r="CG208" s="332" t="str">
        <f ca="1">IF(COUNTIF(OFFSET('別紙2-4(研修実施報告書)'!$I$8,(COLUMN()-COLUMN($J$9))*4,0,4,2),$C208),CG$9,"")</f>
        <v/>
      </c>
      <c r="CH208" s="332" t="str">
        <f ca="1">IF(COUNTIF(OFFSET('別紙2-4(研修実施報告書)'!$I$8,(COLUMN()-COLUMN($J$9))*4,0,4,2),$C208),CH$9,"")</f>
        <v/>
      </c>
      <c r="CI208" s="332" t="str">
        <f ca="1">IF(COUNTIF(OFFSET('別紙2-4(研修実施報告書)'!$I$8,(COLUMN()-COLUMN($J$9))*4,0,4,2),$C208),CI$9,"")</f>
        <v/>
      </c>
      <c r="CJ208" s="332" t="str">
        <f ca="1">IF(COUNTIF(OFFSET('別紙2-4(研修実施報告書)'!$I$8,(COLUMN()-COLUMN($J$9))*4,0,4,2),$C208),CJ$9,"")</f>
        <v/>
      </c>
      <c r="CK208" s="332" t="str">
        <f ca="1">IF(COUNTIF(OFFSET('別紙2-4(研修実施報告書)'!$I$8,(COLUMN()-COLUMN($J$9))*4,0,4,2),$C208),CK$9,"")</f>
        <v/>
      </c>
      <c r="CL208" s="332" t="str">
        <f ca="1">IF(COUNTIF(OFFSET('別紙2-4(研修実施報告書)'!$I$8,(COLUMN()-COLUMN($J$9))*4,0,4,2),$C208),CL$9,"")</f>
        <v/>
      </c>
      <c r="CM208" s="332" t="str">
        <f ca="1">IF(COUNTIF(OFFSET('別紙2-4(研修実施報告書)'!$I$8,(COLUMN()-COLUMN($J$9))*4,0,4,2),$C208),CM$9,"")</f>
        <v/>
      </c>
      <c r="CN208" s="332" t="str">
        <f ca="1">IF(COUNTIF(OFFSET('別紙2-4(研修実施報告書)'!$I$8,(COLUMN()-COLUMN($J$9))*4,0,4,2),$C208),CN$9,"")</f>
        <v/>
      </c>
      <c r="CO208" s="332" t="str">
        <f ca="1">IF(COUNTIF(OFFSET('別紙2-4(研修実施報告書)'!$I$8,(COLUMN()-COLUMN($J$9))*4,0,4,2),$C208),CO$9,"")</f>
        <v/>
      </c>
      <c r="CP208" s="332" t="str">
        <f ca="1">IF(COUNTIF(OFFSET('別紙2-4(研修実施報告書)'!$I$8,(COLUMN()-COLUMN($J$9))*4,0,4,2),$C208),CP$9,"")</f>
        <v/>
      </c>
      <c r="CQ208" s="332" t="str">
        <f ca="1">IF(COUNTIF(OFFSET('別紙2-4(研修実施報告書)'!$I$8,(COLUMN()-COLUMN($J$9))*4,0,4,2),$C208),CQ$9,"")</f>
        <v/>
      </c>
      <c r="CR208" s="332" t="str">
        <f ca="1">IF(COUNTIF(OFFSET('別紙2-4(研修実施報告書)'!$I$8,(COLUMN()-COLUMN($J$9))*4,0,4,2),$C208),CR$9,"")</f>
        <v/>
      </c>
      <c r="CS208" s="332" t="str">
        <f ca="1">IF(COUNTIF(OFFSET('別紙2-4(研修実施報告書)'!$I$8,(COLUMN()-COLUMN($J$9))*4,0,4,2),$C208),CS$9,"")</f>
        <v/>
      </c>
      <c r="CT208" s="332" t="str">
        <f ca="1">IF(COUNTIF(OFFSET('別紙2-4(研修実施報告書)'!$I$8,(COLUMN()-COLUMN($J$9))*4,0,4,2),$C208),CT$9,"")</f>
        <v/>
      </c>
      <c r="CU208" s="332" t="str">
        <f ca="1">IF(COUNTIF(OFFSET('別紙2-4(研修実施報告書)'!$I$8,(COLUMN()-COLUMN($J$9))*4,0,4,2),$C208),CU$9,"")</f>
        <v/>
      </c>
      <c r="CV208" s="332" t="str">
        <f ca="1">IF(COUNTIF(OFFSET('別紙2-4(研修実施報告書)'!$I$8,(COLUMN()-COLUMN($J$9))*4,0,4,2),$C208),CV$9,"")</f>
        <v/>
      </c>
      <c r="CW208" s="332" t="str">
        <f ca="1">IF(COUNTIF(OFFSET('別紙2-4(研修実施報告書)'!$I$8,(COLUMN()-COLUMN($J$9))*4,0,4,2),$C208),CW$9,"")</f>
        <v/>
      </c>
      <c r="CX208" s="332" t="str">
        <f ca="1">IF(COUNTIF(OFFSET('別紙2-4(研修実施報告書)'!$I$8,(COLUMN()-COLUMN($J$9))*4,0,4,2),$C208),CX$9,"")</f>
        <v/>
      </c>
      <c r="CY208" s="332" t="str">
        <f ca="1">IF(COUNTIF(OFFSET('別紙2-4(研修実施報告書)'!$I$8,(COLUMN()-COLUMN($J$9))*4,0,4,2),$C208),CY$9,"")</f>
        <v/>
      </c>
      <c r="CZ208" s="332" t="str">
        <f ca="1">IF(COUNTIF(OFFSET('別紙2-4(研修実施報告書)'!$I$8,(COLUMN()-COLUMN($J$9))*4,0,4,2),$C208),CZ$9,"")</f>
        <v/>
      </c>
      <c r="DA208" s="332" t="str">
        <f ca="1">IF(COUNTIF(OFFSET('別紙2-4(研修実施報告書)'!$I$8,(COLUMN()-COLUMN($J$9))*4,0,4,2),$C208),DA$9,"")</f>
        <v/>
      </c>
      <c r="DB208" s="332" t="str">
        <f ca="1">IF(COUNTIF(OFFSET('別紙2-4(研修実施報告書)'!$I$8,(COLUMN()-COLUMN($J$9))*4,0,4,2),$C208),DB$9,"")</f>
        <v/>
      </c>
      <c r="DC208" s="332" t="str">
        <f ca="1">IF(COUNTIF(OFFSET('別紙2-4(研修実施報告書)'!$I$8,(COLUMN()-COLUMN($J$9))*4,0,4,2),$C208),DC$9,"")</f>
        <v/>
      </c>
      <c r="DD208" s="332" t="str">
        <f ca="1">IF(COUNTIF(OFFSET('別紙2-4(研修実施報告書)'!$I$8,(COLUMN()-COLUMN($J$9))*4,0,4,2),$C208),DD$9,"")</f>
        <v/>
      </c>
      <c r="DE208" s="332" t="str">
        <f ca="1">IF(COUNTIF(OFFSET('別紙2-4(研修実施報告書)'!$I$8,(COLUMN()-COLUMN($J$9))*4,0,4,2),$C208),DE$9,"")</f>
        <v/>
      </c>
      <c r="DF208" s="332" t="str">
        <f ca="1">IF(COUNTIF(OFFSET('別紙2-4(研修実施報告書)'!$I$8,(COLUMN()-COLUMN($J$9))*4,0,4,2),$C208),DF$9,"")</f>
        <v/>
      </c>
      <c r="DG208" s="332" t="str">
        <f ca="1">IF(COUNTIF(OFFSET('別紙2-4(研修実施報告書)'!$I$8,(COLUMN()-COLUMN($J$9))*4,0,4,2),$C208),DG$9,"")</f>
        <v/>
      </c>
      <c r="DH208" s="332" t="str">
        <f ca="1">IF(COUNTIF(OFFSET('別紙2-4(研修実施報告書)'!$I$8,(COLUMN()-COLUMN($J$9))*4,0,4,2),$C208),DH$9,"")</f>
        <v/>
      </c>
      <c r="DI208" s="332" t="str">
        <f ca="1">IF(COUNTIF(OFFSET('別紙2-4(研修実施報告書)'!$I$8,(COLUMN()-COLUMN($J$9))*4,0,4,2),$C208),DI$9,"")</f>
        <v/>
      </c>
      <c r="DJ208" s="332" t="str">
        <f ca="1">IF(COUNTIF(OFFSET('別紙2-4(研修実施報告書)'!$I$8,(COLUMN()-COLUMN($J$9))*4,0,4,2),$C208),DJ$9,"")</f>
        <v/>
      </c>
      <c r="DK208" s="332" t="str">
        <f ca="1">IF(COUNTIF(OFFSET('別紙2-4(研修実施報告書)'!$I$8,(COLUMN()-COLUMN($J$9))*4,0,4,2),$C208),DK$9,"")</f>
        <v/>
      </c>
      <c r="DL208" s="332" t="str">
        <f ca="1">IF(COUNTIF(OFFSET('別紙2-4(研修実施報告書)'!$I$8,(COLUMN()-COLUMN($J$9))*4,0,4,2),$C208),DL$9,"")</f>
        <v/>
      </c>
      <c r="DM208" s="332" t="str">
        <f ca="1">IF(COUNTIF(OFFSET('別紙2-4(研修実施報告書)'!$I$8,(COLUMN()-COLUMN($J$9))*4,0,4,2),$C208),DM$9,"")</f>
        <v/>
      </c>
      <c r="DN208" s="332" t="str">
        <f ca="1">IF(COUNTIF(OFFSET('別紙2-4(研修実施報告書)'!$I$8,(COLUMN()-COLUMN($J$9))*4,0,4,2),$C208),DN$9,"")</f>
        <v/>
      </c>
      <c r="DO208" s="332" t="str">
        <f ca="1">IF(COUNTIF(OFFSET('別紙2-4(研修実施報告書)'!$I$8,(COLUMN()-COLUMN($J$9))*4,0,4,2),$C208),DO$9,"")</f>
        <v/>
      </c>
      <c r="DP208" s="332" t="str">
        <f ca="1">IF(COUNTIF(OFFSET('別紙2-4(研修実施報告書)'!$I$8,(COLUMN()-COLUMN($J$9))*4,0,4,2),$C208),DP$9,"")</f>
        <v/>
      </c>
      <c r="DQ208" s="332" t="str">
        <f ca="1">IF(COUNTIF(OFFSET('別紙2-4(研修実施報告書)'!$I$8,(COLUMN()-COLUMN($J$9))*4,0,4,2),$C208),DQ$9,"")</f>
        <v/>
      </c>
      <c r="DR208" s="332" t="str">
        <f ca="1">IF(COUNTIF(OFFSET('別紙2-4(研修実施報告書)'!$I$8,(COLUMN()-COLUMN($J$9))*4,0,4,2),$C208),DR$9,"")</f>
        <v/>
      </c>
      <c r="DS208" s="332" t="str">
        <f ca="1">IF(COUNTIF(OFFSET('別紙2-4(研修実施報告書)'!$I$8,(COLUMN()-COLUMN($J$9))*4,0,4,2),$C208),DS$9,"")</f>
        <v/>
      </c>
      <c r="DT208" s="332" t="str">
        <f ca="1">IF(COUNTIF(OFFSET('別紙2-4(研修実施報告書)'!$I$8,(COLUMN()-COLUMN($J$9))*4,0,4,2),$C208),DT$9,"")</f>
        <v/>
      </c>
      <c r="DU208" s="332" t="str">
        <f ca="1">IF(COUNTIF(OFFSET('別紙2-4(研修実施報告書)'!$I$8,(COLUMN()-COLUMN($J$9))*4,0,4,2),$C208),DU$9,"")</f>
        <v/>
      </c>
      <c r="DV208" s="332" t="str">
        <f ca="1">IF(COUNTIF(OFFSET('別紙2-4(研修実施報告書)'!$I$8,(COLUMN()-COLUMN($J$9))*4,0,4,2),$C208),DV$9,"")</f>
        <v/>
      </c>
      <c r="DW208" s="332" t="str">
        <f ca="1">IF(COUNTIF(OFFSET('別紙2-4(研修実施報告書)'!$I$8,(COLUMN()-COLUMN($J$9))*4,0,4,2),$C208),DW$9,"")</f>
        <v/>
      </c>
      <c r="DX208" s="332" t="str">
        <f ca="1">IF(COUNTIF(OFFSET('別紙2-4(研修実施報告書)'!$I$8,(COLUMN()-COLUMN($J$9))*4,0,4,2),$C208),DX$9,"")</f>
        <v/>
      </c>
      <c r="DY208" s="332" t="str">
        <f ca="1">IF(COUNTIF(OFFSET('別紙2-4(研修実施報告書)'!$I$8,(COLUMN()-COLUMN($J$9))*4,0,4,2),$C208),DY$9,"")</f>
        <v/>
      </c>
      <c r="DZ208" s="332" t="str">
        <f ca="1">IF(COUNTIF(OFFSET('別紙2-4(研修実施報告書)'!$I$8,(COLUMN()-COLUMN($J$9))*4,0,4,2),$C208),DZ$9,"")</f>
        <v/>
      </c>
      <c r="EA208" s="332" t="str">
        <f ca="1">IF(COUNTIF(OFFSET('別紙2-4(研修実施報告書)'!$I$8,(COLUMN()-COLUMN($J$9))*4,0,4,2),$C208),EA$9,"")</f>
        <v/>
      </c>
      <c r="EB208" s="332" t="str">
        <f ca="1">IF(COUNTIF(OFFSET('別紙2-4(研修実施報告書)'!$I$8,(COLUMN()-COLUMN($J$9))*4,0,4,2),$C208),EB$9,"")</f>
        <v/>
      </c>
      <c r="EC208" s="332" t="str">
        <f ca="1">IF(COUNTIF(OFFSET('別紙2-4(研修実施報告書)'!$I$8,(COLUMN()-COLUMN($J$9))*4,0,4,2),$C208),EC$9,"")</f>
        <v/>
      </c>
      <c r="ED208" s="332" t="str">
        <f ca="1">IF(COUNTIF(OFFSET('別紙2-4(研修実施報告書)'!$I$8,(COLUMN()-COLUMN($J$9))*4,0,4,2),$C208),ED$9,"")</f>
        <v/>
      </c>
      <c r="EE208" s="332" t="str">
        <f ca="1">IF(COUNTIF(OFFSET('別紙2-4(研修実施報告書)'!$I$8,(COLUMN()-COLUMN($J$9))*4,0,4,2),$C208),EE$9,"")</f>
        <v/>
      </c>
      <c r="EF208" s="332" t="str">
        <f ca="1">IF(COUNTIF(OFFSET('別紙2-4(研修実施報告書)'!$I$8,(COLUMN()-COLUMN($J$9))*4,0,4,2),$C208),EF$9,"")</f>
        <v/>
      </c>
      <c r="EG208" s="332" t="str">
        <f ca="1">IF(COUNTIF(OFFSET('別紙2-4(研修実施報告書)'!$I$8,(COLUMN()-COLUMN($J$9))*4,0,4,2),$C208),EG$9,"")</f>
        <v/>
      </c>
      <c r="EH208" s="332" t="str">
        <f ca="1">IF(COUNTIF(OFFSET('別紙2-4(研修実施報告書)'!$I$8,(COLUMN()-COLUMN($J$9))*4,0,4,2),$C208),EH$9,"")</f>
        <v/>
      </c>
      <c r="EI208" s="332" t="str">
        <f ca="1">IF(COUNTIF(OFFSET('別紙2-4(研修実施報告書)'!$I$8,(COLUMN()-COLUMN($J$9))*4,0,4,2),$C208),EI$9,"")</f>
        <v/>
      </c>
      <c r="EJ208" s="332" t="str">
        <f ca="1">IF(COUNTIF(OFFSET('別紙2-4(研修実施報告書)'!$I$8,(COLUMN()-COLUMN($J$9))*4,0,4,2),$C208),EJ$9,"")</f>
        <v/>
      </c>
      <c r="EK208" s="332" t="str">
        <f ca="1">IF(COUNTIF(OFFSET('別紙2-4(研修実施報告書)'!$I$8,(COLUMN()-COLUMN($J$9))*4,0,4,2),$C208),EK$9,"")</f>
        <v/>
      </c>
      <c r="EL208" s="332" t="str">
        <f ca="1">IF(COUNTIF(OFFSET('別紙2-4(研修実施報告書)'!$I$8,(COLUMN()-COLUMN($J$9))*4,0,4,2),$C208),EL$9,"")</f>
        <v/>
      </c>
      <c r="EM208" s="332" t="str">
        <f ca="1">IF(COUNTIF(OFFSET('別紙2-4(研修実施報告書)'!$I$8,(COLUMN()-COLUMN($J$9))*4,0,4,2),$C208),EM$9,"")</f>
        <v/>
      </c>
      <c r="EN208" s="332" t="str">
        <f ca="1">IF(COUNTIF(OFFSET('別紙2-4(研修実施報告書)'!$I$8,(COLUMN()-COLUMN($J$9))*4,0,4,2),$C208),EN$9,"")</f>
        <v/>
      </c>
      <c r="EO208" s="332" t="str">
        <f ca="1">IF(COUNTIF(OFFSET('別紙2-4(研修実施報告書)'!$I$8,(COLUMN()-COLUMN($J$9))*4,0,4,2),$C208),EO$9,"")</f>
        <v/>
      </c>
      <c r="EP208" s="332" t="str">
        <f ca="1">IF(COUNTIF(OFFSET('別紙2-4(研修実施報告書)'!$I$8,(COLUMN()-COLUMN($J$9))*4,0,4,2),$C208),EP$9,"")</f>
        <v/>
      </c>
      <c r="EQ208" s="332" t="str">
        <f ca="1">IF(COUNTIF(OFFSET('別紙2-4(研修実施報告書)'!$I$8,(COLUMN()-COLUMN($J$9))*4,0,4,2),$C208),EQ$9,"")</f>
        <v/>
      </c>
      <c r="ER208" s="332" t="str">
        <f ca="1">IF(COUNTIF(OFFSET('別紙2-4(研修実施報告書)'!$I$8,(COLUMN()-COLUMN($J$9))*4,0,4,2),$C208),ER$9,"")</f>
        <v/>
      </c>
      <c r="ES208" s="332" t="str">
        <f ca="1">IF(COUNTIF(OFFSET('別紙2-4(研修実施報告書)'!$I$8,(COLUMN()-COLUMN($J$9))*4,0,4,2),$C208),ES$9,"")</f>
        <v/>
      </c>
      <c r="ET208" s="332" t="str">
        <f ca="1">IF(COUNTIF(OFFSET('別紙2-4(研修実施報告書)'!$I$8,(COLUMN()-COLUMN($J$9))*4,0,4,2),$C208),ET$9,"")</f>
        <v/>
      </c>
      <c r="EU208" s="332" t="str">
        <f ca="1">IF(COUNTIF(OFFSET('別紙2-4(研修実施報告書)'!$I$8,(COLUMN()-COLUMN($J$9))*4,0,4,2),$C208),EU$9,"")</f>
        <v/>
      </c>
      <c r="EV208" s="332" t="str">
        <f ca="1">IF(COUNTIF(OFFSET('別紙2-4(研修実施報告書)'!$I$8,(COLUMN()-COLUMN($J$9))*4,0,4,2),$C208),EV$9,"")</f>
        <v/>
      </c>
      <c r="EW208" s="332" t="str">
        <f ca="1">IF(COUNTIF(OFFSET('別紙2-4(研修実施報告書)'!$I$8,(COLUMN()-COLUMN($J$9))*4,0,4,2),$C208),EW$9,"")</f>
        <v/>
      </c>
      <c r="EX208" s="332" t="str">
        <f ca="1">IF(COUNTIF(OFFSET('別紙2-4(研修実施報告書)'!$I$8,(COLUMN()-COLUMN($J$9))*4,0,4,2),$C208),EX$9,"")</f>
        <v/>
      </c>
      <c r="EY208" s="332" t="str">
        <f ca="1">IF(COUNTIF(OFFSET('別紙2-4(研修実施報告書)'!$I$8,(COLUMN()-COLUMN($J$9))*4,0,4,2),$C208),EY$9,"")</f>
        <v/>
      </c>
      <c r="EZ208" s="332" t="str">
        <f ca="1">IF(COUNTIF(OFFSET('別紙2-4(研修実施報告書)'!$I$8,(COLUMN()-COLUMN($J$9))*4,0,4,2),$C208),EZ$9,"")</f>
        <v/>
      </c>
      <c r="FA208" s="332" t="str">
        <f ca="1">IF(COUNTIF(OFFSET('別紙2-4(研修実施報告書)'!$I$8,(COLUMN()-COLUMN($J$9))*4,0,4,2),$C208),FA$9,"")</f>
        <v/>
      </c>
      <c r="FB208" s="332" t="str">
        <f ca="1">IF(COUNTIF(OFFSET('別紙2-4(研修実施報告書)'!$I$8,(COLUMN()-COLUMN($J$9))*4,0,4,2),$C208),FB$9,"")</f>
        <v/>
      </c>
      <c r="FC208" s="332" t="str">
        <f ca="1">IF(COUNTIF(OFFSET('別紙2-4(研修実施報告書)'!$I$8,(COLUMN()-COLUMN($J$9))*4,0,4,2),$C208),FC$9,"")</f>
        <v/>
      </c>
      <c r="FD208" s="332" t="str">
        <f ca="1">IF(COUNTIF(OFFSET('別紙2-4(研修実施報告書)'!$I$8,(COLUMN()-COLUMN($J$9))*4,0,4,2),$C208),FD$9,"")</f>
        <v/>
      </c>
      <c r="FE208" s="332" t="str">
        <f ca="1">IF(COUNTIF(OFFSET('別紙2-4(研修実施報告書)'!$I$8,(COLUMN()-COLUMN($J$9))*4,0,4,2),$C208),FE$9,"")</f>
        <v/>
      </c>
      <c r="FF208" s="332" t="str">
        <f ca="1">IF(COUNTIF(OFFSET('別紙2-4(研修実施報告書)'!$I$8,(COLUMN()-COLUMN($J$9))*4,0,4,2),$C208),FF$9,"")</f>
        <v/>
      </c>
      <c r="FG208" s="332" t="str">
        <f ca="1">IF(COUNTIF(OFFSET('別紙2-4(研修実施報告書)'!$I$8,(COLUMN()-COLUMN($J$9))*4,0,4,2),$C208),FG$9,"")</f>
        <v/>
      </c>
      <c r="FH208" s="332" t="str">
        <f ca="1">IF(COUNTIF(OFFSET('別紙2-4(研修実施報告書)'!$I$8,(COLUMN()-COLUMN($J$9))*4,0,4,2),$C208),FH$9,"")</f>
        <v/>
      </c>
      <c r="FI208" s="332" t="str">
        <f ca="1">IF(COUNTIF(OFFSET('別紙2-4(研修実施報告書)'!$I$8,(COLUMN()-COLUMN($J$9))*4,0,4,2),$C208),FI$9,"")</f>
        <v/>
      </c>
      <c r="FJ208" s="332" t="str">
        <f ca="1">IF(COUNTIF(OFFSET('別紙2-4(研修実施報告書)'!$I$8,(COLUMN()-COLUMN($J$9))*4,0,4,2),$C208),FJ$9,"")</f>
        <v/>
      </c>
      <c r="FK208" s="332" t="str">
        <f ca="1">IF(COUNTIF(OFFSET('別紙2-4(研修実施報告書)'!$I$8,(COLUMN()-COLUMN($J$9))*4,0,4,2),$C208),FK$9,"")</f>
        <v/>
      </c>
      <c r="FL208" s="332" t="str">
        <f ca="1">IF(COUNTIF(OFFSET('別紙2-4(研修実施報告書)'!$I$8,(COLUMN()-COLUMN($J$9))*4,0,4,2),$C208),FL$9,"")</f>
        <v/>
      </c>
      <c r="FM208" s="332" t="str">
        <f ca="1">IF(COUNTIF(OFFSET('別紙2-4(研修実施報告書)'!$I$8,(COLUMN()-COLUMN($J$9))*4,0,4,2),$C208),FM$9,"")</f>
        <v/>
      </c>
      <c r="FN208" s="332" t="str">
        <f ca="1">IF(COUNTIF(OFFSET('別紙2-4(研修実施報告書)'!$I$8,(COLUMN()-COLUMN($J$9))*4,0,4,2),$C208),FN$9,"")</f>
        <v/>
      </c>
      <c r="FO208" s="332" t="str">
        <f ca="1">IF(COUNTIF(OFFSET('別紙2-4(研修実施報告書)'!$I$8,(COLUMN()-COLUMN($J$9))*4,0,4,2),$C208),FO$9,"")</f>
        <v/>
      </c>
      <c r="FP208" s="332" t="str">
        <f ca="1">IF(COUNTIF(OFFSET('別紙2-4(研修実施報告書)'!$I$8,(COLUMN()-COLUMN($J$9))*4,0,4,2),$C208),FP$9,"")</f>
        <v/>
      </c>
      <c r="FQ208" s="332" t="str">
        <f ca="1">IF(COUNTIF(OFFSET('別紙2-4(研修実施報告書)'!$I$8,(COLUMN()-COLUMN($J$9))*4,0,4,2),$C208),FQ$9,"")</f>
        <v/>
      </c>
      <c r="FR208" s="332" t="str">
        <f ca="1">IF(COUNTIF(OFFSET('別紙2-4(研修実施報告書)'!$I$8,(COLUMN()-COLUMN($J$9))*4,0,4,2),$C208),FR$9,"")</f>
        <v/>
      </c>
      <c r="FS208" s="332" t="str">
        <f ca="1">IF(COUNTIF(OFFSET('別紙2-4(研修実施報告書)'!$I$8,(COLUMN()-COLUMN($J$9))*4,0,4,2),$C208),FS$9,"")</f>
        <v/>
      </c>
      <c r="FT208" s="332" t="str">
        <f ca="1">IF(COUNTIF(OFFSET('別紙2-4(研修実施報告書)'!$I$8,(COLUMN()-COLUMN($J$9))*4,0,4,2),$C208),FT$9,"")</f>
        <v/>
      </c>
      <c r="FU208" s="332" t="str">
        <f ca="1">IF(COUNTIF(OFFSET('別紙2-4(研修実施報告書)'!$I$8,(COLUMN()-COLUMN($J$9))*4,0,4,2),$C208),FU$9,"")</f>
        <v/>
      </c>
      <c r="FV208" s="332" t="str">
        <f ca="1">IF(COUNTIF(OFFSET('別紙2-4(研修実施報告書)'!$I$8,(COLUMN()-COLUMN($J$9))*4,0,4,2),$C208),FV$9,"")</f>
        <v/>
      </c>
      <c r="FW208" s="332" t="str">
        <f ca="1">IF(COUNTIF(OFFSET('別紙2-4(研修実施報告書)'!$I$8,(COLUMN()-COLUMN($J$9))*4,0,4,2),$C208),FW$9,"")</f>
        <v/>
      </c>
      <c r="FX208" s="332" t="str">
        <f ca="1">IF(COUNTIF(OFFSET('別紙2-4(研修実施報告書)'!$I$8,(COLUMN()-COLUMN($J$9))*4,0,4,2),$C208),FX$9,"")</f>
        <v/>
      </c>
      <c r="FY208" s="332" t="str">
        <f ca="1">IF(COUNTIF(OFFSET('別紙2-4(研修実施報告書)'!$I$8,(COLUMN()-COLUMN($J$9))*4,0,4,2),$C208),FY$9,"")</f>
        <v/>
      </c>
      <c r="FZ208" s="332" t="str">
        <f ca="1">IF(COUNTIF(OFFSET('別紙2-4(研修実施報告書)'!$I$8,(COLUMN()-COLUMN($J$9))*4,0,4,2),$C208),FZ$9,"")</f>
        <v/>
      </c>
      <c r="GA208" s="332" t="str">
        <f ca="1">IF(COUNTIF(OFFSET('別紙2-4(研修実施報告書)'!$I$8,(COLUMN()-COLUMN($J$9))*4,0,4,2),$C208),GA$9,"")</f>
        <v/>
      </c>
      <c r="GB208" s="332" t="str">
        <f ca="1">IF(COUNTIF(OFFSET('別紙2-4(研修実施報告書)'!$I$8,(COLUMN()-COLUMN($J$9))*4,0,4,2),$C208),GB$9,"")</f>
        <v/>
      </c>
      <c r="GC208" s="332" t="str">
        <f ca="1">IF(COUNTIF(OFFSET('別紙2-4(研修実施報告書)'!$I$8,(COLUMN()-COLUMN($J$9))*4,0,4,2),$C208),GC$9,"")</f>
        <v/>
      </c>
      <c r="GD208" s="332" t="str">
        <f ca="1">IF(COUNTIF(OFFSET('別紙2-4(研修実施報告書)'!$I$8,(COLUMN()-COLUMN($J$9))*4,0,4,2),$C208),GD$9,"")</f>
        <v/>
      </c>
      <c r="GE208" s="332" t="str">
        <f ca="1">IF(COUNTIF(OFFSET('別紙2-4(研修実施報告書)'!$I$8,(COLUMN()-COLUMN($J$9))*4,0,4,2),$C208),GE$9,"")</f>
        <v/>
      </c>
      <c r="GF208" s="332" t="str">
        <f ca="1">IF(COUNTIF(OFFSET('別紙2-4(研修実施報告書)'!$I$8,(COLUMN()-COLUMN($J$9))*4,0,4,2),$C208),GF$9,"")</f>
        <v/>
      </c>
      <c r="GG208" s="332" t="str">
        <f ca="1">IF(COUNTIF(OFFSET('別紙2-4(研修実施報告書)'!$I$8,(COLUMN()-COLUMN($J$9))*4,0,4,2),$C208),GG$9,"")</f>
        <v/>
      </c>
      <c r="GH208" s="332" t="str">
        <f ca="1">IF(COUNTIF(OFFSET('別紙2-4(研修実施報告書)'!$I$8,(COLUMN()-COLUMN($J$9))*4,0,4,2),$C208),GH$9,"")</f>
        <v/>
      </c>
      <c r="GI208" s="332" t="str">
        <f ca="1">IF(COUNTIF(OFFSET('別紙2-4(研修実施報告書)'!$I$8,(COLUMN()-COLUMN($J$9))*4,0,4,2),$C208),GI$9,"")</f>
        <v/>
      </c>
      <c r="GJ208" s="332" t="str">
        <f ca="1">IF(COUNTIF(OFFSET('別紙2-4(研修実施報告書)'!$I$8,(COLUMN()-COLUMN($J$9))*4,0,4,2),$C208),GJ$9,"")</f>
        <v/>
      </c>
      <c r="GK208" s="332" t="str">
        <f ca="1">IF(COUNTIF(OFFSET('別紙2-4(研修実施報告書)'!$I$8,(COLUMN()-COLUMN($J$9))*4,0,4,2),$C208),GK$9,"")</f>
        <v/>
      </c>
      <c r="GL208" s="332" t="str">
        <f ca="1">IF(COUNTIF(OFFSET('別紙2-4(研修実施報告書)'!$I$8,(COLUMN()-COLUMN($J$9))*4,0,4,2),$C208),GL$9,"")</f>
        <v/>
      </c>
      <c r="GM208" s="332" t="str">
        <f ca="1">IF(COUNTIF(OFFSET('別紙2-4(研修実施報告書)'!$I$8,(COLUMN()-COLUMN($J$9))*4,0,4,2),$C208),GM$9,"")</f>
        <v/>
      </c>
      <c r="GN208" s="332" t="str">
        <f ca="1">IF(COUNTIF(OFFSET('別紙2-4(研修実施報告書)'!$I$8,(COLUMN()-COLUMN($J$9))*4,0,4,2),$C208),GN$9,"")</f>
        <v/>
      </c>
      <c r="GO208" s="332" t="str">
        <f ca="1">IF(COUNTIF(OFFSET('別紙2-4(研修実施報告書)'!$I$8,(COLUMN()-COLUMN($J$9))*4,0,4,2),$C208),GO$9,"")</f>
        <v/>
      </c>
      <c r="GP208" s="332" t="str">
        <f ca="1">IF(COUNTIF(OFFSET('別紙2-4(研修実施報告書)'!$I$8,(COLUMN()-COLUMN($J$9))*4,0,4,2),$C208),GP$9,"")</f>
        <v/>
      </c>
      <c r="GQ208" s="332" t="str">
        <f ca="1">IF(COUNTIF(OFFSET('別紙2-4(研修実施報告書)'!$I$8,(COLUMN()-COLUMN($J$9))*4,0,4,2),$C208),GQ$9,"")</f>
        <v/>
      </c>
      <c r="GR208" s="332" t="str">
        <f ca="1">IF(COUNTIF(OFFSET('別紙2-4(研修実施報告書)'!$I$8,(COLUMN()-COLUMN($J$9))*4,0,4,2),$C208),GR$9,"")</f>
        <v/>
      </c>
      <c r="GS208" s="332" t="str">
        <f ca="1">IF(COUNTIF(OFFSET('別紙2-4(研修実施報告書)'!$I$8,(COLUMN()-COLUMN($J$9))*4,0,4,2),$C208),GS$9,"")</f>
        <v/>
      </c>
      <c r="GT208" s="332" t="str">
        <f ca="1">IF(COUNTIF(OFFSET('別紙2-4(研修実施報告書)'!$I$8,(COLUMN()-COLUMN($J$9))*4,0,4,2),$C208),GT$9,"")</f>
        <v/>
      </c>
      <c r="GU208" s="332" t="str">
        <f ca="1">IF(COUNTIF(OFFSET('別紙2-4(研修実施報告書)'!$I$8,(COLUMN()-COLUMN($J$9))*4,0,4,2),$C208),GU$9,"")</f>
        <v/>
      </c>
      <c r="GV208" s="332" t="str">
        <f ca="1">IF(COUNTIF(OFFSET('別紙2-4(研修実施報告書)'!$I$8,(COLUMN()-COLUMN($J$9))*4,0,4,2),$C208),GV$9,"")</f>
        <v/>
      </c>
      <c r="GW208" s="332" t="str">
        <f ca="1">IF(COUNTIF(OFFSET('別紙2-4(研修実施報告書)'!$I$8,(COLUMN()-COLUMN($J$9))*4,0,4,2),$C208),GW$9,"")</f>
        <v/>
      </c>
      <c r="GX208" s="332" t="str">
        <f ca="1">IF(COUNTIF(OFFSET('別紙2-4(研修実施報告書)'!$I$8,(COLUMN()-COLUMN($J$9))*4,0,4,2),$C208),GX$9,"")</f>
        <v/>
      </c>
      <c r="GY208" s="332" t="str">
        <f ca="1">IF(COUNTIF(OFFSET('別紙2-4(研修実施報告書)'!$I$8,(COLUMN()-COLUMN($J$9))*4,0,4,2),$C208),GY$9,"")</f>
        <v/>
      </c>
      <c r="GZ208" s="332" t="str">
        <f ca="1">IF(COUNTIF(OFFSET('別紙2-4(研修実施報告書)'!$I$8,(COLUMN()-COLUMN($J$9))*4,0,4,2),$C208),GZ$9,"")</f>
        <v/>
      </c>
      <c r="HA208" s="332" t="str">
        <f ca="1">IF(COUNTIF(OFFSET('別紙2-4(研修実施報告書)'!$I$8,(COLUMN()-COLUMN($J$9))*4,0,4,2),$C208),HA$9,"")</f>
        <v/>
      </c>
      <c r="HB208" s="320"/>
    </row>
    <row r="209" spans="1:210" ht="18.75" customHeight="1">
      <c r="A209" s="325">
        <v>195</v>
      </c>
      <c r="B209" s="323" t="str">
        <f>IF(AND('別紙1-7(研修責任者教育担当者) '!E212="〇",'別紙1-7(研修責任者教育担当者) '!F212="〇"),"専任・兼任",IF('別紙1-7(研修責任者教育担当者) '!E212="〇","専任",IF('別紙1-7(研修責任者教育担当者) '!F212="〇","兼任","")))</f>
        <v/>
      </c>
      <c r="C209" s="324">
        <f>VLOOKUP(A209,'別紙1-7(研修責任者教育担当者) '!$B$18:$C$217,2,0)</f>
        <v>0</v>
      </c>
      <c r="D209" s="348" t="s">
        <v>175</v>
      </c>
      <c r="E209" s="349"/>
      <c r="F209" s="329" t="e">
        <f t="shared" si="9"/>
        <v>#DIV/0!</v>
      </c>
      <c r="G209" s="330" t="e">
        <f t="shared" ca="1" si="10"/>
        <v>#DIV/0!</v>
      </c>
      <c r="H209" s="318">
        <f t="shared" ca="1" si="11"/>
        <v>0</v>
      </c>
      <c r="I209" s="318"/>
      <c r="J209" s="332" t="str">
        <f ca="1">IF(COUNTIF(OFFSET('別紙2-4(研修実施報告書)'!$I$8,(COLUMN()-COLUMN($J$9))*4,0,4,2),$C209),J$9,"")</f>
        <v/>
      </c>
      <c r="K209" s="332" t="str">
        <f ca="1">IF(COUNTIF(OFFSET('別紙2-4(研修実施報告書)'!$I$8,(COLUMN()-COLUMN($J$9))*4,0,4,2),$C209),K$9,"")</f>
        <v/>
      </c>
      <c r="L209" s="332" t="str">
        <f ca="1">IF(COUNTIF(OFFSET('別紙2-4(研修実施報告書)'!$I$8,(COLUMN()-COLUMN($J$9))*4,0,4,2),$C209),L$9,"")</f>
        <v/>
      </c>
      <c r="M209" s="332" t="str">
        <f ca="1">IF(COUNTIF(OFFSET('別紙2-4(研修実施報告書)'!$I$8,(COLUMN()-COLUMN($J$9))*4,0,4,2),$C209),M$9,"")</f>
        <v/>
      </c>
      <c r="N209" s="332" t="str">
        <f ca="1">IF(COUNTIF(OFFSET('別紙2-4(研修実施報告書)'!$I$8,(COLUMN()-COLUMN($J$9))*4,0,4,2),$C209),N$9,"")</f>
        <v/>
      </c>
      <c r="O209" s="332" t="str">
        <f ca="1">IF(COUNTIF(OFFSET('別紙2-4(研修実施報告書)'!$I$8,(COLUMN()-COLUMN($J$9))*4,0,4,2),$C209),O$9,"")</f>
        <v/>
      </c>
      <c r="P209" s="332" t="str">
        <f ca="1">IF(COUNTIF(OFFSET('別紙2-4(研修実施報告書)'!$I$8,(COLUMN()-COLUMN($J$9))*4,0,4,2),$C209),P$9,"")</f>
        <v/>
      </c>
      <c r="Q209" s="332" t="str">
        <f ca="1">IF(COUNTIF(OFFSET('別紙2-4(研修実施報告書)'!$I$8,(COLUMN()-COLUMN($J$9))*4,0,4,2),$C209),Q$9,"")</f>
        <v/>
      </c>
      <c r="R209" s="332" t="str">
        <f ca="1">IF(COUNTIF(OFFSET('別紙2-4(研修実施報告書)'!$I$8,(COLUMN()-COLUMN($J$9))*4,0,4,2),$C209),R$9,"")</f>
        <v/>
      </c>
      <c r="S209" s="332" t="str">
        <f ca="1">IF(COUNTIF(OFFSET('別紙2-4(研修実施報告書)'!$I$8,(COLUMN()-COLUMN($J$9))*4,0,4,2),$C209),S$9,"")</f>
        <v/>
      </c>
      <c r="T209" s="332" t="str">
        <f ca="1">IF(COUNTIF(OFFSET('別紙2-4(研修実施報告書)'!$I$8,(COLUMN()-COLUMN($J$9))*4,0,4,2),$C209),T$9,"")</f>
        <v/>
      </c>
      <c r="U209" s="332" t="str">
        <f ca="1">IF(COUNTIF(OFFSET('別紙2-4(研修実施報告書)'!$I$8,(COLUMN()-COLUMN($J$9))*4,0,4,2),$C209),U$9,"")</f>
        <v/>
      </c>
      <c r="V209" s="332" t="str">
        <f ca="1">IF(COUNTIF(OFFSET('別紙2-4(研修実施報告書)'!$I$8,(COLUMN()-COLUMN($J$9))*4,0,4,2),$C209),V$9,"")</f>
        <v/>
      </c>
      <c r="W209" s="332" t="str">
        <f ca="1">IF(COUNTIF(OFFSET('別紙2-4(研修実施報告書)'!$I$8,(COLUMN()-COLUMN($J$9))*4,0,4,2),$C209),W$9,"")</f>
        <v/>
      </c>
      <c r="X209" s="332" t="str">
        <f ca="1">IF(COUNTIF(OFFSET('別紙2-4(研修実施報告書)'!$I$8,(COLUMN()-COLUMN($J$9))*4,0,4,2),$C209),X$9,"")</f>
        <v/>
      </c>
      <c r="Y209" s="332" t="str">
        <f ca="1">IF(COUNTIF(OFFSET('別紙2-4(研修実施報告書)'!$I$8,(COLUMN()-COLUMN($J$9))*4,0,4,2),$C209),Y$9,"")</f>
        <v/>
      </c>
      <c r="Z209" s="332" t="str">
        <f ca="1">IF(COUNTIF(OFFSET('別紙2-4(研修実施報告書)'!$I$8,(COLUMN()-COLUMN($J$9))*4,0,4,2),$C209),Z$9,"")</f>
        <v/>
      </c>
      <c r="AA209" s="332" t="str">
        <f ca="1">IF(COUNTIF(OFFSET('別紙2-4(研修実施報告書)'!$I$8,(COLUMN()-COLUMN($J$9))*4,0,4,2),$C209),AA$9,"")</f>
        <v/>
      </c>
      <c r="AB209" s="332" t="str">
        <f ca="1">IF(COUNTIF(OFFSET('別紙2-4(研修実施報告書)'!$I$8,(COLUMN()-COLUMN($J$9))*4,0,4,2),$C209),AB$9,"")</f>
        <v/>
      </c>
      <c r="AC209" s="332" t="str">
        <f ca="1">IF(COUNTIF(OFFSET('別紙2-4(研修実施報告書)'!$I$8,(COLUMN()-COLUMN($J$9))*4,0,4,2),$C209),AC$9,"")</f>
        <v/>
      </c>
      <c r="AD209" s="332" t="str">
        <f ca="1">IF(COUNTIF(OFFSET('別紙2-4(研修実施報告書)'!$I$8,(COLUMN()-COLUMN($J$9))*4,0,4,2),$C209),AD$9,"")</f>
        <v/>
      </c>
      <c r="AE209" s="332" t="str">
        <f ca="1">IF(COUNTIF(OFFSET('別紙2-4(研修実施報告書)'!$I$8,(COLUMN()-COLUMN($J$9))*4,0,4,2),$C209),AE$9,"")</f>
        <v/>
      </c>
      <c r="AF209" s="332" t="str">
        <f ca="1">IF(COUNTIF(OFFSET('別紙2-4(研修実施報告書)'!$I$8,(COLUMN()-COLUMN($J$9))*4,0,4,2),$C209),AF$9,"")</f>
        <v/>
      </c>
      <c r="AG209" s="332" t="str">
        <f ca="1">IF(COUNTIF(OFFSET('別紙2-4(研修実施報告書)'!$I$8,(COLUMN()-COLUMN($J$9))*4,0,4,2),$C209),AG$9,"")</f>
        <v/>
      </c>
      <c r="AH209" s="332" t="str">
        <f ca="1">IF(COUNTIF(OFFSET('別紙2-4(研修実施報告書)'!$I$8,(COLUMN()-COLUMN($J$9))*4,0,4,2),$C209),AH$9,"")</f>
        <v/>
      </c>
      <c r="AI209" s="332" t="str">
        <f ca="1">IF(COUNTIF(OFFSET('別紙2-4(研修実施報告書)'!$I$8,(COLUMN()-COLUMN($J$9))*4,0,4,2),$C209),AI$9,"")</f>
        <v/>
      </c>
      <c r="AJ209" s="332" t="str">
        <f ca="1">IF(COUNTIF(OFFSET('別紙2-4(研修実施報告書)'!$I$8,(COLUMN()-COLUMN($J$9))*4,0,4,2),$C209),AJ$9,"")</f>
        <v/>
      </c>
      <c r="AK209" s="332" t="str">
        <f ca="1">IF(COUNTIF(OFFSET('別紙2-4(研修実施報告書)'!$I$8,(COLUMN()-COLUMN($J$9))*4,0,4,2),$C209),AK$9,"")</f>
        <v/>
      </c>
      <c r="AL209" s="332" t="str">
        <f ca="1">IF(COUNTIF(OFFSET('別紙2-4(研修実施報告書)'!$I$8,(COLUMN()-COLUMN($J$9))*4,0,4,2),$C209),AL$9,"")</f>
        <v/>
      </c>
      <c r="AM209" s="332" t="str">
        <f ca="1">IF(COUNTIF(OFFSET('別紙2-4(研修実施報告書)'!$I$8,(COLUMN()-COLUMN($J$9))*4,0,4,2),$C209),AM$9,"")</f>
        <v/>
      </c>
      <c r="AN209" s="332" t="str">
        <f ca="1">IF(COUNTIF(OFFSET('別紙2-4(研修実施報告書)'!$I$8,(COLUMN()-COLUMN($J$9))*4,0,4,2),$C209),AN$9,"")</f>
        <v/>
      </c>
      <c r="AO209" s="332" t="str">
        <f ca="1">IF(COUNTIF(OFFSET('別紙2-4(研修実施報告書)'!$I$8,(COLUMN()-COLUMN($J$9))*4,0,4,2),$C209),AO$9,"")</f>
        <v/>
      </c>
      <c r="AP209" s="332" t="str">
        <f ca="1">IF(COUNTIF(OFFSET('別紙2-4(研修実施報告書)'!$I$8,(COLUMN()-COLUMN($J$9))*4,0,4,2),$C209),AP$9,"")</f>
        <v/>
      </c>
      <c r="AQ209" s="332" t="str">
        <f ca="1">IF(COUNTIF(OFFSET('別紙2-4(研修実施報告書)'!$I$8,(COLUMN()-COLUMN($J$9))*4,0,4,2),$C209),AQ$9,"")</f>
        <v/>
      </c>
      <c r="AR209" s="332" t="str">
        <f ca="1">IF(COUNTIF(OFFSET('別紙2-4(研修実施報告書)'!$I$8,(COLUMN()-COLUMN($J$9))*4,0,4,2),$C209),AR$9,"")</f>
        <v/>
      </c>
      <c r="AS209" s="332" t="str">
        <f ca="1">IF(COUNTIF(OFFSET('別紙2-4(研修実施報告書)'!$I$8,(COLUMN()-COLUMN($J$9))*4,0,4,2),$C209),AS$9,"")</f>
        <v/>
      </c>
      <c r="AT209" s="332" t="str">
        <f ca="1">IF(COUNTIF(OFFSET('別紙2-4(研修実施報告書)'!$I$8,(COLUMN()-COLUMN($J$9))*4,0,4,2),$C209),AT$9,"")</f>
        <v/>
      </c>
      <c r="AU209" s="332" t="str">
        <f ca="1">IF(COUNTIF(OFFSET('別紙2-4(研修実施報告書)'!$I$8,(COLUMN()-COLUMN($J$9))*4,0,4,2),$C209),AU$9,"")</f>
        <v/>
      </c>
      <c r="AV209" s="332" t="str">
        <f ca="1">IF(COUNTIF(OFFSET('別紙2-4(研修実施報告書)'!$I$8,(COLUMN()-COLUMN($J$9))*4,0,4,2),$C209),AV$9,"")</f>
        <v/>
      </c>
      <c r="AW209" s="332" t="str">
        <f ca="1">IF(COUNTIF(OFFSET('別紙2-4(研修実施報告書)'!$I$8,(COLUMN()-COLUMN($J$9))*4,0,4,2),$C209),AW$9,"")</f>
        <v/>
      </c>
      <c r="AX209" s="332" t="str">
        <f ca="1">IF(COUNTIF(OFFSET('別紙2-4(研修実施報告書)'!$I$8,(COLUMN()-COLUMN($J$9))*4,0,4,2),$C209),AX$9,"")</f>
        <v/>
      </c>
      <c r="AY209" s="332" t="str">
        <f ca="1">IF(COUNTIF(OFFSET('別紙2-4(研修実施報告書)'!$I$8,(COLUMN()-COLUMN($J$9))*4,0,4,2),$C209),AY$9,"")</f>
        <v/>
      </c>
      <c r="AZ209" s="332" t="str">
        <f ca="1">IF(COUNTIF(OFFSET('別紙2-4(研修実施報告書)'!$I$8,(COLUMN()-COLUMN($J$9))*4,0,4,2),$C209),AZ$9,"")</f>
        <v/>
      </c>
      <c r="BA209" s="332" t="str">
        <f ca="1">IF(COUNTIF(OFFSET('別紙2-4(研修実施報告書)'!$I$8,(COLUMN()-COLUMN($J$9))*4,0,4,2),$C209),BA$9,"")</f>
        <v/>
      </c>
      <c r="BB209" s="332" t="str">
        <f ca="1">IF(COUNTIF(OFFSET('別紙2-4(研修実施報告書)'!$I$8,(COLUMN()-COLUMN($J$9))*4,0,4,2),$C209),BB$9,"")</f>
        <v/>
      </c>
      <c r="BC209" s="332" t="str">
        <f ca="1">IF(COUNTIF(OFFSET('別紙2-4(研修実施報告書)'!$I$8,(COLUMN()-COLUMN($J$9))*4,0,4,2),$C209),BC$9,"")</f>
        <v/>
      </c>
      <c r="BD209" s="332" t="str">
        <f ca="1">IF(COUNTIF(OFFSET('別紙2-4(研修実施報告書)'!$I$8,(COLUMN()-COLUMN($J$9))*4,0,4,2),$C209),BD$9,"")</f>
        <v/>
      </c>
      <c r="BE209" s="332" t="str">
        <f ca="1">IF(COUNTIF(OFFSET('別紙2-4(研修実施報告書)'!$I$8,(COLUMN()-COLUMN($J$9))*4,0,4,2),$C209),BE$9,"")</f>
        <v/>
      </c>
      <c r="BF209" s="332" t="str">
        <f ca="1">IF(COUNTIF(OFFSET('別紙2-4(研修実施報告書)'!$I$8,(COLUMN()-COLUMN($J$9))*4,0,4,2),$C209),BF$9,"")</f>
        <v/>
      </c>
      <c r="BG209" s="332" t="str">
        <f ca="1">IF(COUNTIF(OFFSET('別紙2-4(研修実施報告書)'!$I$8,(COLUMN()-COLUMN($J$9))*4,0,4,2),$C209),BG$9,"")</f>
        <v/>
      </c>
      <c r="BH209" s="332" t="str">
        <f ca="1">IF(COUNTIF(OFFSET('別紙2-4(研修実施報告書)'!$I$8,(COLUMN()-COLUMN($J$9))*4,0,4,2),$C209),BH$9,"")</f>
        <v/>
      </c>
      <c r="BI209" s="332" t="str">
        <f ca="1">IF(COUNTIF(OFFSET('別紙2-4(研修実施報告書)'!$I$8,(COLUMN()-COLUMN($J$9))*4,0,4,2),$C209),BI$9,"")</f>
        <v/>
      </c>
      <c r="BJ209" s="332" t="str">
        <f ca="1">IF(COUNTIF(OFFSET('別紙2-4(研修実施報告書)'!$I$8,(COLUMN()-COLUMN($J$9))*4,0,4,2),$C209),BJ$9,"")</f>
        <v/>
      </c>
      <c r="BK209" s="332" t="str">
        <f ca="1">IF(COUNTIF(OFFSET('別紙2-4(研修実施報告書)'!$I$8,(COLUMN()-COLUMN($J$9))*4,0,4,2),$C209),BK$9,"")</f>
        <v/>
      </c>
      <c r="BL209" s="332" t="str">
        <f ca="1">IF(COUNTIF(OFFSET('別紙2-4(研修実施報告書)'!$I$8,(COLUMN()-COLUMN($J$9))*4,0,4,2),$C209),BL$9,"")</f>
        <v/>
      </c>
      <c r="BM209" s="332" t="str">
        <f ca="1">IF(COUNTIF(OFFSET('別紙2-4(研修実施報告書)'!$I$8,(COLUMN()-COLUMN($J$9))*4,0,4,2),$C209),BM$9,"")</f>
        <v/>
      </c>
      <c r="BN209" s="332" t="str">
        <f ca="1">IF(COUNTIF(OFFSET('別紙2-4(研修実施報告書)'!$I$8,(COLUMN()-COLUMN($J$9))*4,0,4,2),$C209),BN$9,"")</f>
        <v/>
      </c>
      <c r="BO209" s="332" t="str">
        <f ca="1">IF(COUNTIF(OFFSET('別紙2-4(研修実施報告書)'!$I$8,(COLUMN()-COLUMN($J$9))*4,0,4,2),$C209),BO$9,"")</f>
        <v/>
      </c>
      <c r="BP209" s="332" t="str">
        <f ca="1">IF(COUNTIF(OFFSET('別紙2-4(研修実施報告書)'!$I$8,(COLUMN()-COLUMN($J$9))*4,0,4,2),$C209),BP$9,"")</f>
        <v/>
      </c>
      <c r="BQ209" s="332" t="str">
        <f ca="1">IF(COUNTIF(OFFSET('別紙2-4(研修実施報告書)'!$I$8,(COLUMN()-COLUMN($J$9))*4,0,4,2),$C209),BQ$9,"")</f>
        <v/>
      </c>
      <c r="BR209" s="332" t="str">
        <f ca="1">IF(COUNTIF(OFFSET('別紙2-4(研修実施報告書)'!$I$8,(COLUMN()-COLUMN($J$9))*4,0,4,2),$C209),BR$9,"")</f>
        <v/>
      </c>
      <c r="BS209" s="332" t="str">
        <f ca="1">IF(COUNTIF(OFFSET('別紙2-4(研修実施報告書)'!$I$8,(COLUMN()-COLUMN($J$9))*4,0,4,2),$C209),BS$9,"")</f>
        <v/>
      </c>
      <c r="BT209" s="332" t="str">
        <f ca="1">IF(COUNTIF(OFFSET('別紙2-4(研修実施報告書)'!$I$8,(COLUMN()-COLUMN($J$9))*4,0,4,2),$C209),BT$9,"")</f>
        <v/>
      </c>
      <c r="BU209" s="332" t="str">
        <f ca="1">IF(COUNTIF(OFFSET('別紙2-4(研修実施報告書)'!$I$8,(COLUMN()-COLUMN($J$9))*4,0,4,2),$C209),BU$9,"")</f>
        <v/>
      </c>
      <c r="BV209" s="332" t="str">
        <f ca="1">IF(COUNTIF(OFFSET('別紙2-4(研修実施報告書)'!$I$8,(COLUMN()-COLUMN($J$9))*4,0,4,2),$C209),BV$9,"")</f>
        <v/>
      </c>
      <c r="BW209" s="332" t="str">
        <f ca="1">IF(COUNTIF(OFFSET('別紙2-4(研修実施報告書)'!$I$8,(COLUMN()-COLUMN($J$9))*4,0,4,2),$C209),BW$9,"")</f>
        <v/>
      </c>
      <c r="BX209" s="332" t="str">
        <f ca="1">IF(COUNTIF(OFFSET('別紙2-4(研修実施報告書)'!$I$8,(COLUMN()-COLUMN($J$9))*4,0,4,2),$C209),BX$9,"")</f>
        <v/>
      </c>
      <c r="BY209" s="332" t="str">
        <f ca="1">IF(COUNTIF(OFFSET('別紙2-4(研修実施報告書)'!$I$8,(COLUMN()-COLUMN($J$9))*4,0,4,2),$C209),BY$9,"")</f>
        <v/>
      </c>
      <c r="BZ209" s="332" t="str">
        <f ca="1">IF(COUNTIF(OFFSET('別紙2-4(研修実施報告書)'!$I$8,(COLUMN()-COLUMN($J$9))*4,0,4,2),$C209),BZ$9,"")</f>
        <v/>
      </c>
      <c r="CA209" s="332" t="str">
        <f ca="1">IF(COUNTIF(OFFSET('別紙2-4(研修実施報告書)'!$I$8,(COLUMN()-COLUMN($J$9))*4,0,4,2),$C209),CA$9,"")</f>
        <v/>
      </c>
      <c r="CB209" s="332" t="str">
        <f ca="1">IF(COUNTIF(OFFSET('別紙2-4(研修実施報告書)'!$I$8,(COLUMN()-COLUMN($J$9))*4,0,4,2),$C209),CB$9,"")</f>
        <v/>
      </c>
      <c r="CC209" s="332" t="str">
        <f ca="1">IF(COUNTIF(OFFSET('別紙2-4(研修実施報告書)'!$I$8,(COLUMN()-COLUMN($J$9))*4,0,4,2),$C209),CC$9,"")</f>
        <v/>
      </c>
      <c r="CD209" s="332" t="str">
        <f ca="1">IF(COUNTIF(OFFSET('別紙2-4(研修実施報告書)'!$I$8,(COLUMN()-COLUMN($J$9))*4,0,4,2),$C209),CD$9,"")</f>
        <v/>
      </c>
      <c r="CE209" s="332" t="str">
        <f ca="1">IF(COUNTIF(OFFSET('別紙2-4(研修実施報告書)'!$I$8,(COLUMN()-COLUMN($J$9))*4,0,4,2),$C209),CE$9,"")</f>
        <v/>
      </c>
      <c r="CF209" s="332" t="str">
        <f ca="1">IF(COUNTIF(OFFSET('別紙2-4(研修実施報告書)'!$I$8,(COLUMN()-COLUMN($J$9))*4,0,4,2),$C209),CF$9,"")</f>
        <v/>
      </c>
      <c r="CG209" s="332" t="str">
        <f ca="1">IF(COUNTIF(OFFSET('別紙2-4(研修実施報告書)'!$I$8,(COLUMN()-COLUMN($J$9))*4,0,4,2),$C209),CG$9,"")</f>
        <v/>
      </c>
      <c r="CH209" s="332" t="str">
        <f ca="1">IF(COUNTIF(OFFSET('別紙2-4(研修実施報告書)'!$I$8,(COLUMN()-COLUMN($J$9))*4,0,4,2),$C209),CH$9,"")</f>
        <v/>
      </c>
      <c r="CI209" s="332" t="str">
        <f ca="1">IF(COUNTIF(OFFSET('別紙2-4(研修実施報告書)'!$I$8,(COLUMN()-COLUMN($J$9))*4,0,4,2),$C209),CI$9,"")</f>
        <v/>
      </c>
      <c r="CJ209" s="332" t="str">
        <f ca="1">IF(COUNTIF(OFFSET('別紙2-4(研修実施報告書)'!$I$8,(COLUMN()-COLUMN($J$9))*4,0,4,2),$C209),CJ$9,"")</f>
        <v/>
      </c>
      <c r="CK209" s="332" t="str">
        <f ca="1">IF(COUNTIF(OFFSET('別紙2-4(研修実施報告書)'!$I$8,(COLUMN()-COLUMN($J$9))*4,0,4,2),$C209),CK$9,"")</f>
        <v/>
      </c>
      <c r="CL209" s="332" t="str">
        <f ca="1">IF(COUNTIF(OFFSET('別紙2-4(研修実施報告書)'!$I$8,(COLUMN()-COLUMN($J$9))*4,0,4,2),$C209),CL$9,"")</f>
        <v/>
      </c>
      <c r="CM209" s="332" t="str">
        <f ca="1">IF(COUNTIF(OFFSET('別紙2-4(研修実施報告書)'!$I$8,(COLUMN()-COLUMN($J$9))*4,0,4,2),$C209),CM$9,"")</f>
        <v/>
      </c>
      <c r="CN209" s="332" t="str">
        <f ca="1">IF(COUNTIF(OFFSET('別紙2-4(研修実施報告書)'!$I$8,(COLUMN()-COLUMN($J$9))*4,0,4,2),$C209),CN$9,"")</f>
        <v/>
      </c>
      <c r="CO209" s="332" t="str">
        <f ca="1">IF(COUNTIF(OFFSET('別紙2-4(研修実施報告書)'!$I$8,(COLUMN()-COLUMN($J$9))*4,0,4,2),$C209),CO$9,"")</f>
        <v/>
      </c>
      <c r="CP209" s="332" t="str">
        <f ca="1">IF(COUNTIF(OFFSET('別紙2-4(研修実施報告書)'!$I$8,(COLUMN()-COLUMN($J$9))*4,0,4,2),$C209),CP$9,"")</f>
        <v/>
      </c>
      <c r="CQ209" s="332" t="str">
        <f ca="1">IF(COUNTIF(OFFSET('別紙2-4(研修実施報告書)'!$I$8,(COLUMN()-COLUMN($J$9))*4,0,4,2),$C209),CQ$9,"")</f>
        <v/>
      </c>
      <c r="CR209" s="332" t="str">
        <f ca="1">IF(COUNTIF(OFFSET('別紙2-4(研修実施報告書)'!$I$8,(COLUMN()-COLUMN($J$9))*4,0,4,2),$C209),CR$9,"")</f>
        <v/>
      </c>
      <c r="CS209" s="332" t="str">
        <f ca="1">IF(COUNTIF(OFFSET('別紙2-4(研修実施報告書)'!$I$8,(COLUMN()-COLUMN($J$9))*4,0,4,2),$C209),CS$9,"")</f>
        <v/>
      </c>
      <c r="CT209" s="332" t="str">
        <f ca="1">IF(COUNTIF(OFFSET('別紙2-4(研修実施報告書)'!$I$8,(COLUMN()-COLUMN($J$9))*4,0,4,2),$C209),CT$9,"")</f>
        <v/>
      </c>
      <c r="CU209" s="332" t="str">
        <f ca="1">IF(COUNTIF(OFFSET('別紙2-4(研修実施報告書)'!$I$8,(COLUMN()-COLUMN($J$9))*4,0,4,2),$C209),CU$9,"")</f>
        <v/>
      </c>
      <c r="CV209" s="332" t="str">
        <f ca="1">IF(COUNTIF(OFFSET('別紙2-4(研修実施報告書)'!$I$8,(COLUMN()-COLUMN($J$9))*4,0,4,2),$C209),CV$9,"")</f>
        <v/>
      </c>
      <c r="CW209" s="332" t="str">
        <f ca="1">IF(COUNTIF(OFFSET('別紙2-4(研修実施報告書)'!$I$8,(COLUMN()-COLUMN($J$9))*4,0,4,2),$C209),CW$9,"")</f>
        <v/>
      </c>
      <c r="CX209" s="332" t="str">
        <f ca="1">IF(COUNTIF(OFFSET('別紙2-4(研修実施報告書)'!$I$8,(COLUMN()-COLUMN($J$9))*4,0,4,2),$C209),CX$9,"")</f>
        <v/>
      </c>
      <c r="CY209" s="332" t="str">
        <f ca="1">IF(COUNTIF(OFFSET('別紙2-4(研修実施報告書)'!$I$8,(COLUMN()-COLUMN($J$9))*4,0,4,2),$C209),CY$9,"")</f>
        <v/>
      </c>
      <c r="CZ209" s="332" t="str">
        <f ca="1">IF(COUNTIF(OFFSET('別紙2-4(研修実施報告書)'!$I$8,(COLUMN()-COLUMN($J$9))*4,0,4,2),$C209),CZ$9,"")</f>
        <v/>
      </c>
      <c r="DA209" s="332" t="str">
        <f ca="1">IF(COUNTIF(OFFSET('別紙2-4(研修実施報告書)'!$I$8,(COLUMN()-COLUMN($J$9))*4,0,4,2),$C209),DA$9,"")</f>
        <v/>
      </c>
      <c r="DB209" s="332" t="str">
        <f ca="1">IF(COUNTIF(OFFSET('別紙2-4(研修実施報告書)'!$I$8,(COLUMN()-COLUMN($J$9))*4,0,4,2),$C209),DB$9,"")</f>
        <v/>
      </c>
      <c r="DC209" s="332" t="str">
        <f ca="1">IF(COUNTIF(OFFSET('別紙2-4(研修実施報告書)'!$I$8,(COLUMN()-COLUMN($J$9))*4,0,4,2),$C209),DC$9,"")</f>
        <v/>
      </c>
      <c r="DD209" s="332" t="str">
        <f ca="1">IF(COUNTIF(OFFSET('別紙2-4(研修実施報告書)'!$I$8,(COLUMN()-COLUMN($J$9))*4,0,4,2),$C209),DD$9,"")</f>
        <v/>
      </c>
      <c r="DE209" s="332" t="str">
        <f ca="1">IF(COUNTIF(OFFSET('別紙2-4(研修実施報告書)'!$I$8,(COLUMN()-COLUMN($J$9))*4,0,4,2),$C209),DE$9,"")</f>
        <v/>
      </c>
      <c r="DF209" s="332" t="str">
        <f ca="1">IF(COUNTIF(OFFSET('別紙2-4(研修実施報告書)'!$I$8,(COLUMN()-COLUMN($J$9))*4,0,4,2),$C209),DF$9,"")</f>
        <v/>
      </c>
      <c r="DG209" s="332" t="str">
        <f ca="1">IF(COUNTIF(OFFSET('別紙2-4(研修実施報告書)'!$I$8,(COLUMN()-COLUMN($J$9))*4,0,4,2),$C209),DG$9,"")</f>
        <v/>
      </c>
      <c r="DH209" s="332" t="str">
        <f ca="1">IF(COUNTIF(OFFSET('別紙2-4(研修実施報告書)'!$I$8,(COLUMN()-COLUMN($J$9))*4,0,4,2),$C209),DH$9,"")</f>
        <v/>
      </c>
      <c r="DI209" s="332" t="str">
        <f ca="1">IF(COUNTIF(OFFSET('別紙2-4(研修実施報告書)'!$I$8,(COLUMN()-COLUMN($J$9))*4,0,4,2),$C209),DI$9,"")</f>
        <v/>
      </c>
      <c r="DJ209" s="332" t="str">
        <f ca="1">IF(COUNTIF(OFFSET('別紙2-4(研修実施報告書)'!$I$8,(COLUMN()-COLUMN($J$9))*4,0,4,2),$C209),DJ$9,"")</f>
        <v/>
      </c>
      <c r="DK209" s="332" t="str">
        <f ca="1">IF(COUNTIF(OFFSET('別紙2-4(研修実施報告書)'!$I$8,(COLUMN()-COLUMN($J$9))*4,0,4,2),$C209),DK$9,"")</f>
        <v/>
      </c>
      <c r="DL209" s="332" t="str">
        <f ca="1">IF(COUNTIF(OFFSET('別紙2-4(研修実施報告書)'!$I$8,(COLUMN()-COLUMN($J$9))*4,0,4,2),$C209),DL$9,"")</f>
        <v/>
      </c>
      <c r="DM209" s="332" t="str">
        <f ca="1">IF(COUNTIF(OFFSET('別紙2-4(研修実施報告書)'!$I$8,(COLUMN()-COLUMN($J$9))*4,0,4,2),$C209),DM$9,"")</f>
        <v/>
      </c>
      <c r="DN209" s="332" t="str">
        <f ca="1">IF(COUNTIF(OFFSET('別紙2-4(研修実施報告書)'!$I$8,(COLUMN()-COLUMN($J$9))*4,0,4,2),$C209),DN$9,"")</f>
        <v/>
      </c>
      <c r="DO209" s="332" t="str">
        <f ca="1">IF(COUNTIF(OFFSET('別紙2-4(研修実施報告書)'!$I$8,(COLUMN()-COLUMN($J$9))*4,0,4,2),$C209),DO$9,"")</f>
        <v/>
      </c>
      <c r="DP209" s="332" t="str">
        <f ca="1">IF(COUNTIF(OFFSET('別紙2-4(研修実施報告書)'!$I$8,(COLUMN()-COLUMN($J$9))*4,0,4,2),$C209),DP$9,"")</f>
        <v/>
      </c>
      <c r="DQ209" s="332" t="str">
        <f ca="1">IF(COUNTIF(OFFSET('別紙2-4(研修実施報告書)'!$I$8,(COLUMN()-COLUMN($J$9))*4,0,4,2),$C209),DQ$9,"")</f>
        <v/>
      </c>
      <c r="DR209" s="332" t="str">
        <f ca="1">IF(COUNTIF(OFFSET('別紙2-4(研修実施報告書)'!$I$8,(COLUMN()-COLUMN($J$9))*4,0,4,2),$C209),DR$9,"")</f>
        <v/>
      </c>
      <c r="DS209" s="332" t="str">
        <f ca="1">IF(COUNTIF(OFFSET('別紙2-4(研修実施報告書)'!$I$8,(COLUMN()-COLUMN($J$9))*4,0,4,2),$C209),DS$9,"")</f>
        <v/>
      </c>
      <c r="DT209" s="332" t="str">
        <f ca="1">IF(COUNTIF(OFFSET('別紙2-4(研修実施報告書)'!$I$8,(COLUMN()-COLUMN($J$9))*4,0,4,2),$C209),DT$9,"")</f>
        <v/>
      </c>
      <c r="DU209" s="332" t="str">
        <f ca="1">IF(COUNTIF(OFFSET('別紙2-4(研修実施報告書)'!$I$8,(COLUMN()-COLUMN($J$9))*4,0,4,2),$C209),DU$9,"")</f>
        <v/>
      </c>
      <c r="DV209" s="332" t="str">
        <f ca="1">IF(COUNTIF(OFFSET('別紙2-4(研修実施報告書)'!$I$8,(COLUMN()-COLUMN($J$9))*4,0,4,2),$C209),DV$9,"")</f>
        <v/>
      </c>
      <c r="DW209" s="332" t="str">
        <f ca="1">IF(COUNTIF(OFFSET('別紙2-4(研修実施報告書)'!$I$8,(COLUMN()-COLUMN($J$9))*4,0,4,2),$C209),DW$9,"")</f>
        <v/>
      </c>
      <c r="DX209" s="332" t="str">
        <f ca="1">IF(COUNTIF(OFFSET('別紙2-4(研修実施報告書)'!$I$8,(COLUMN()-COLUMN($J$9))*4,0,4,2),$C209),DX$9,"")</f>
        <v/>
      </c>
      <c r="DY209" s="332" t="str">
        <f ca="1">IF(COUNTIF(OFFSET('別紙2-4(研修実施報告書)'!$I$8,(COLUMN()-COLUMN($J$9))*4,0,4,2),$C209),DY$9,"")</f>
        <v/>
      </c>
      <c r="DZ209" s="332" t="str">
        <f ca="1">IF(COUNTIF(OFFSET('別紙2-4(研修実施報告書)'!$I$8,(COLUMN()-COLUMN($J$9))*4,0,4,2),$C209),DZ$9,"")</f>
        <v/>
      </c>
      <c r="EA209" s="332" t="str">
        <f ca="1">IF(COUNTIF(OFFSET('別紙2-4(研修実施報告書)'!$I$8,(COLUMN()-COLUMN($J$9))*4,0,4,2),$C209),EA$9,"")</f>
        <v/>
      </c>
      <c r="EB209" s="332" t="str">
        <f ca="1">IF(COUNTIF(OFFSET('別紙2-4(研修実施報告書)'!$I$8,(COLUMN()-COLUMN($J$9))*4,0,4,2),$C209),EB$9,"")</f>
        <v/>
      </c>
      <c r="EC209" s="332" t="str">
        <f ca="1">IF(COUNTIF(OFFSET('別紙2-4(研修実施報告書)'!$I$8,(COLUMN()-COLUMN($J$9))*4,0,4,2),$C209),EC$9,"")</f>
        <v/>
      </c>
      <c r="ED209" s="332" t="str">
        <f ca="1">IF(COUNTIF(OFFSET('別紙2-4(研修実施報告書)'!$I$8,(COLUMN()-COLUMN($J$9))*4,0,4,2),$C209),ED$9,"")</f>
        <v/>
      </c>
      <c r="EE209" s="332" t="str">
        <f ca="1">IF(COUNTIF(OFFSET('別紙2-4(研修実施報告書)'!$I$8,(COLUMN()-COLUMN($J$9))*4,0,4,2),$C209),EE$9,"")</f>
        <v/>
      </c>
      <c r="EF209" s="332" t="str">
        <f ca="1">IF(COUNTIF(OFFSET('別紙2-4(研修実施報告書)'!$I$8,(COLUMN()-COLUMN($J$9))*4,0,4,2),$C209),EF$9,"")</f>
        <v/>
      </c>
      <c r="EG209" s="332" t="str">
        <f ca="1">IF(COUNTIF(OFFSET('別紙2-4(研修実施報告書)'!$I$8,(COLUMN()-COLUMN($J$9))*4,0,4,2),$C209),EG$9,"")</f>
        <v/>
      </c>
      <c r="EH209" s="332" t="str">
        <f ca="1">IF(COUNTIF(OFFSET('別紙2-4(研修実施報告書)'!$I$8,(COLUMN()-COLUMN($J$9))*4,0,4,2),$C209),EH$9,"")</f>
        <v/>
      </c>
      <c r="EI209" s="332" t="str">
        <f ca="1">IF(COUNTIF(OFFSET('別紙2-4(研修実施報告書)'!$I$8,(COLUMN()-COLUMN($J$9))*4,0,4,2),$C209),EI$9,"")</f>
        <v/>
      </c>
      <c r="EJ209" s="332" t="str">
        <f ca="1">IF(COUNTIF(OFFSET('別紙2-4(研修実施報告書)'!$I$8,(COLUMN()-COLUMN($J$9))*4,0,4,2),$C209),EJ$9,"")</f>
        <v/>
      </c>
      <c r="EK209" s="332" t="str">
        <f ca="1">IF(COUNTIF(OFFSET('別紙2-4(研修実施報告書)'!$I$8,(COLUMN()-COLUMN($J$9))*4,0,4,2),$C209),EK$9,"")</f>
        <v/>
      </c>
      <c r="EL209" s="332" t="str">
        <f ca="1">IF(COUNTIF(OFFSET('別紙2-4(研修実施報告書)'!$I$8,(COLUMN()-COLUMN($J$9))*4,0,4,2),$C209),EL$9,"")</f>
        <v/>
      </c>
      <c r="EM209" s="332" t="str">
        <f ca="1">IF(COUNTIF(OFFSET('別紙2-4(研修実施報告書)'!$I$8,(COLUMN()-COLUMN($J$9))*4,0,4,2),$C209),EM$9,"")</f>
        <v/>
      </c>
      <c r="EN209" s="332" t="str">
        <f ca="1">IF(COUNTIF(OFFSET('別紙2-4(研修実施報告書)'!$I$8,(COLUMN()-COLUMN($J$9))*4,0,4,2),$C209),EN$9,"")</f>
        <v/>
      </c>
      <c r="EO209" s="332" t="str">
        <f ca="1">IF(COUNTIF(OFFSET('別紙2-4(研修実施報告書)'!$I$8,(COLUMN()-COLUMN($J$9))*4,0,4,2),$C209),EO$9,"")</f>
        <v/>
      </c>
      <c r="EP209" s="332" t="str">
        <f ca="1">IF(COUNTIF(OFFSET('別紙2-4(研修実施報告書)'!$I$8,(COLUMN()-COLUMN($J$9))*4,0,4,2),$C209),EP$9,"")</f>
        <v/>
      </c>
      <c r="EQ209" s="332" t="str">
        <f ca="1">IF(COUNTIF(OFFSET('別紙2-4(研修実施報告書)'!$I$8,(COLUMN()-COLUMN($J$9))*4,0,4,2),$C209),EQ$9,"")</f>
        <v/>
      </c>
      <c r="ER209" s="332" t="str">
        <f ca="1">IF(COUNTIF(OFFSET('別紙2-4(研修実施報告書)'!$I$8,(COLUMN()-COLUMN($J$9))*4,0,4,2),$C209),ER$9,"")</f>
        <v/>
      </c>
      <c r="ES209" s="332" t="str">
        <f ca="1">IF(COUNTIF(OFFSET('別紙2-4(研修実施報告書)'!$I$8,(COLUMN()-COLUMN($J$9))*4,0,4,2),$C209),ES$9,"")</f>
        <v/>
      </c>
      <c r="ET209" s="332" t="str">
        <f ca="1">IF(COUNTIF(OFFSET('別紙2-4(研修実施報告書)'!$I$8,(COLUMN()-COLUMN($J$9))*4,0,4,2),$C209),ET$9,"")</f>
        <v/>
      </c>
      <c r="EU209" s="332" t="str">
        <f ca="1">IF(COUNTIF(OFFSET('別紙2-4(研修実施報告書)'!$I$8,(COLUMN()-COLUMN($J$9))*4,0,4,2),$C209),EU$9,"")</f>
        <v/>
      </c>
      <c r="EV209" s="332" t="str">
        <f ca="1">IF(COUNTIF(OFFSET('別紙2-4(研修実施報告書)'!$I$8,(COLUMN()-COLUMN($J$9))*4,0,4,2),$C209),EV$9,"")</f>
        <v/>
      </c>
      <c r="EW209" s="332" t="str">
        <f ca="1">IF(COUNTIF(OFFSET('別紙2-4(研修実施報告書)'!$I$8,(COLUMN()-COLUMN($J$9))*4,0,4,2),$C209),EW$9,"")</f>
        <v/>
      </c>
      <c r="EX209" s="332" t="str">
        <f ca="1">IF(COUNTIF(OFFSET('別紙2-4(研修実施報告書)'!$I$8,(COLUMN()-COLUMN($J$9))*4,0,4,2),$C209),EX$9,"")</f>
        <v/>
      </c>
      <c r="EY209" s="332" t="str">
        <f ca="1">IF(COUNTIF(OFFSET('別紙2-4(研修実施報告書)'!$I$8,(COLUMN()-COLUMN($J$9))*4,0,4,2),$C209),EY$9,"")</f>
        <v/>
      </c>
      <c r="EZ209" s="332" t="str">
        <f ca="1">IF(COUNTIF(OFFSET('別紙2-4(研修実施報告書)'!$I$8,(COLUMN()-COLUMN($J$9))*4,0,4,2),$C209),EZ$9,"")</f>
        <v/>
      </c>
      <c r="FA209" s="332" t="str">
        <f ca="1">IF(COUNTIF(OFFSET('別紙2-4(研修実施報告書)'!$I$8,(COLUMN()-COLUMN($J$9))*4,0,4,2),$C209),FA$9,"")</f>
        <v/>
      </c>
      <c r="FB209" s="332" t="str">
        <f ca="1">IF(COUNTIF(OFFSET('別紙2-4(研修実施報告書)'!$I$8,(COLUMN()-COLUMN($J$9))*4,0,4,2),$C209),FB$9,"")</f>
        <v/>
      </c>
      <c r="FC209" s="332" t="str">
        <f ca="1">IF(COUNTIF(OFFSET('別紙2-4(研修実施報告書)'!$I$8,(COLUMN()-COLUMN($J$9))*4,0,4,2),$C209),FC$9,"")</f>
        <v/>
      </c>
      <c r="FD209" s="332" t="str">
        <f ca="1">IF(COUNTIF(OFFSET('別紙2-4(研修実施報告書)'!$I$8,(COLUMN()-COLUMN($J$9))*4,0,4,2),$C209),FD$9,"")</f>
        <v/>
      </c>
      <c r="FE209" s="332" t="str">
        <f ca="1">IF(COUNTIF(OFFSET('別紙2-4(研修実施報告書)'!$I$8,(COLUMN()-COLUMN($J$9))*4,0,4,2),$C209),FE$9,"")</f>
        <v/>
      </c>
      <c r="FF209" s="332" t="str">
        <f ca="1">IF(COUNTIF(OFFSET('別紙2-4(研修実施報告書)'!$I$8,(COLUMN()-COLUMN($J$9))*4,0,4,2),$C209),FF$9,"")</f>
        <v/>
      </c>
      <c r="FG209" s="332" t="str">
        <f ca="1">IF(COUNTIF(OFFSET('別紙2-4(研修実施報告書)'!$I$8,(COLUMN()-COLUMN($J$9))*4,0,4,2),$C209),FG$9,"")</f>
        <v/>
      </c>
      <c r="FH209" s="332" t="str">
        <f ca="1">IF(COUNTIF(OFFSET('別紙2-4(研修実施報告書)'!$I$8,(COLUMN()-COLUMN($J$9))*4,0,4,2),$C209),FH$9,"")</f>
        <v/>
      </c>
      <c r="FI209" s="332" t="str">
        <f ca="1">IF(COUNTIF(OFFSET('別紙2-4(研修実施報告書)'!$I$8,(COLUMN()-COLUMN($J$9))*4,0,4,2),$C209),FI$9,"")</f>
        <v/>
      </c>
      <c r="FJ209" s="332" t="str">
        <f ca="1">IF(COUNTIF(OFFSET('別紙2-4(研修実施報告書)'!$I$8,(COLUMN()-COLUMN($J$9))*4,0,4,2),$C209),FJ$9,"")</f>
        <v/>
      </c>
      <c r="FK209" s="332" t="str">
        <f ca="1">IF(COUNTIF(OFFSET('別紙2-4(研修実施報告書)'!$I$8,(COLUMN()-COLUMN($J$9))*4,0,4,2),$C209),FK$9,"")</f>
        <v/>
      </c>
      <c r="FL209" s="332" t="str">
        <f ca="1">IF(COUNTIF(OFFSET('別紙2-4(研修実施報告書)'!$I$8,(COLUMN()-COLUMN($J$9))*4,0,4,2),$C209),FL$9,"")</f>
        <v/>
      </c>
      <c r="FM209" s="332" t="str">
        <f ca="1">IF(COUNTIF(OFFSET('別紙2-4(研修実施報告書)'!$I$8,(COLUMN()-COLUMN($J$9))*4,0,4,2),$C209),FM$9,"")</f>
        <v/>
      </c>
      <c r="FN209" s="332" t="str">
        <f ca="1">IF(COUNTIF(OFFSET('別紙2-4(研修実施報告書)'!$I$8,(COLUMN()-COLUMN($J$9))*4,0,4,2),$C209),FN$9,"")</f>
        <v/>
      </c>
      <c r="FO209" s="332" t="str">
        <f ca="1">IF(COUNTIF(OFFSET('別紙2-4(研修実施報告書)'!$I$8,(COLUMN()-COLUMN($J$9))*4,0,4,2),$C209),FO$9,"")</f>
        <v/>
      </c>
      <c r="FP209" s="332" t="str">
        <f ca="1">IF(COUNTIF(OFFSET('別紙2-4(研修実施報告書)'!$I$8,(COLUMN()-COLUMN($J$9))*4,0,4,2),$C209),FP$9,"")</f>
        <v/>
      </c>
      <c r="FQ209" s="332" t="str">
        <f ca="1">IF(COUNTIF(OFFSET('別紙2-4(研修実施報告書)'!$I$8,(COLUMN()-COLUMN($J$9))*4,0,4,2),$C209),FQ$9,"")</f>
        <v/>
      </c>
      <c r="FR209" s="332" t="str">
        <f ca="1">IF(COUNTIF(OFFSET('別紙2-4(研修実施報告書)'!$I$8,(COLUMN()-COLUMN($J$9))*4,0,4,2),$C209),FR$9,"")</f>
        <v/>
      </c>
      <c r="FS209" s="332" t="str">
        <f ca="1">IF(COUNTIF(OFFSET('別紙2-4(研修実施報告書)'!$I$8,(COLUMN()-COLUMN($J$9))*4,0,4,2),$C209),FS$9,"")</f>
        <v/>
      </c>
      <c r="FT209" s="332" t="str">
        <f ca="1">IF(COUNTIF(OFFSET('別紙2-4(研修実施報告書)'!$I$8,(COLUMN()-COLUMN($J$9))*4,0,4,2),$C209),FT$9,"")</f>
        <v/>
      </c>
      <c r="FU209" s="332" t="str">
        <f ca="1">IF(COUNTIF(OFFSET('別紙2-4(研修実施報告書)'!$I$8,(COLUMN()-COLUMN($J$9))*4,0,4,2),$C209),FU$9,"")</f>
        <v/>
      </c>
      <c r="FV209" s="332" t="str">
        <f ca="1">IF(COUNTIF(OFFSET('別紙2-4(研修実施報告書)'!$I$8,(COLUMN()-COLUMN($J$9))*4,0,4,2),$C209),FV$9,"")</f>
        <v/>
      </c>
      <c r="FW209" s="332" t="str">
        <f ca="1">IF(COUNTIF(OFFSET('別紙2-4(研修実施報告書)'!$I$8,(COLUMN()-COLUMN($J$9))*4,0,4,2),$C209),FW$9,"")</f>
        <v/>
      </c>
      <c r="FX209" s="332" t="str">
        <f ca="1">IF(COUNTIF(OFFSET('別紙2-4(研修実施報告書)'!$I$8,(COLUMN()-COLUMN($J$9))*4,0,4,2),$C209),FX$9,"")</f>
        <v/>
      </c>
      <c r="FY209" s="332" t="str">
        <f ca="1">IF(COUNTIF(OFFSET('別紙2-4(研修実施報告書)'!$I$8,(COLUMN()-COLUMN($J$9))*4,0,4,2),$C209),FY$9,"")</f>
        <v/>
      </c>
      <c r="FZ209" s="332" t="str">
        <f ca="1">IF(COUNTIF(OFFSET('別紙2-4(研修実施報告書)'!$I$8,(COLUMN()-COLUMN($J$9))*4,0,4,2),$C209),FZ$9,"")</f>
        <v/>
      </c>
      <c r="GA209" s="332" t="str">
        <f ca="1">IF(COUNTIF(OFFSET('別紙2-4(研修実施報告書)'!$I$8,(COLUMN()-COLUMN($J$9))*4,0,4,2),$C209),GA$9,"")</f>
        <v/>
      </c>
      <c r="GB209" s="332" t="str">
        <f ca="1">IF(COUNTIF(OFFSET('別紙2-4(研修実施報告書)'!$I$8,(COLUMN()-COLUMN($J$9))*4,0,4,2),$C209),GB$9,"")</f>
        <v/>
      </c>
      <c r="GC209" s="332" t="str">
        <f ca="1">IF(COUNTIF(OFFSET('別紙2-4(研修実施報告書)'!$I$8,(COLUMN()-COLUMN($J$9))*4,0,4,2),$C209),GC$9,"")</f>
        <v/>
      </c>
      <c r="GD209" s="332" t="str">
        <f ca="1">IF(COUNTIF(OFFSET('別紙2-4(研修実施報告書)'!$I$8,(COLUMN()-COLUMN($J$9))*4,0,4,2),$C209),GD$9,"")</f>
        <v/>
      </c>
      <c r="GE209" s="332" t="str">
        <f ca="1">IF(COUNTIF(OFFSET('別紙2-4(研修実施報告書)'!$I$8,(COLUMN()-COLUMN($J$9))*4,0,4,2),$C209),GE$9,"")</f>
        <v/>
      </c>
      <c r="GF209" s="332" t="str">
        <f ca="1">IF(COUNTIF(OFFSET('別紙2-4(研修実施報告書)'!$I$8,(COLUMN()-COLUMN($J$9))*4,0,4,2),$C209),GF$9,"")</f>
        <v/>
      </c>
      <c r="GG209" s="332" t="str">
        <f ca="1">IF(COUNTIF(OFFSET('別紙2-4(研修実施報告書)'!$I$8,(COLUMN()-COLUMN($J$9))*4,0,4,2),$C209),GG$9,"")</f>
        <v/>
      </c>
      <c r="GH209" s="332" t="str">
        <f ca="1">IF(COUNTIF(OFFSET('別紙2-4(研修実施報告書)'!$I$8,(COLUMN()-COLUMN($J$9))*4,0,4,2),$C209),GH$9,"")</f>
        <v/>
      </c>
      <c r="GI209" s="332" t="str">
        <f ca="1">IF(COUNTIF(OFFSET('別紙2-4(研修実施報告書)'!$I$8,(COLUMN()-COLUMN($J$9))*4,0,4,2),$C209),GI$9,"")</f>
        <v/>
      </c>
      <c r="GJ209" s="332" t="str">
        <f ca="1">IF(COUNTIF(OFFSET('別紙2-4(研修実施報告書)'!$I$8,(COLUMN()-COLUMN($J$9))*4,0,4,2),$C209),GJ$9,"")</f>
        <v/>
      </c>
      <c r="GK209" s="332" t="str">
        <f ca="1">IF(COUNTIF(OFFSET('別紙2-4(研修実施報告書)'!$I$8,(COLUMN()-COLUMN($J$9))*4,0,4,2),$C209),GK$9,"")</f>
        <v/>
      </c>
      <c r="GL209" s="332" t="str">
        <f ca="1">IF(COUNTIF(OFFSET('別紙2-4(研修実施報告書)'!$I$8,(COLUMN()-COLUMN($J$9))*4,0,4,2),$C209),GL$9,"")</f>
        <v/>
      </c>
      <c r="GM209" s="332" t="str">
        <f ca="1">IF(COUNTIF(OFFSET('別紙2-4(研修実施報告書)'!$I$8,(COLUMN()-COLUMN($J$9))*4,0,4,2),$C209),GM$9,"")</f>
        <v/>
      </c>
      <c r="GN209" s="332" t="str">
        <f ca="1">IF(COUNTIF(OFFSET('別紙2-4(研修実施報告書)'!$I$8,(COLUMN()-COLUMN($J$9))*4,0,4,2),$C209),GN$9,"")</f>
        <v/>
      </c>
      <c r="GO209" s="332" t="str">
        <f ca="1">IF(COUNTIF(OFFSET('別紙2-4(研修実施報告書)'!$I$8,(COLUMN()-COLUMN($J$9))*4,0,4,2),$C209),GO$9,"")</f>
        <v/>
      </c>
      <c r="GP209" s="332" t="str">
        <f ca="1">IF(COUNTIF(OFFSET('別紙2-4(研修実施報告書)'!$I$8,(COLUMN()-COLUMN($J$9))*4,0,4,2),$C209),GP$9,"")</f>
        <v/>
      </c>
      <c r="GQ209" s="332" t="str">
        <f ca="1">IF(COUNTIF(OFFSET('別紙2-4(研修実施報告書)'!$I$8,(COLUMN()-COLUMN($J$9))*4,0,4,2),$C209),GQ$9,"")</f>
        <v/>
      </c>
      <c r="GR209" s="332" t="str">
        <f ca="1">IF(COUNTIF(OFFSET('別紙2-4(研修実施報告書)'!$I$8,(COLUMN()-COLUMN($J$9))*4,0,4,2),$C209),GR$9,"")</f>
        <v/>
      </c>
      <c r="GS209" s="332" t="str">
        <f ca="1">IF(COUNTIF(OFFSET('別紙2-4(研修実施報告書)'!$I$8,(COLUMN()-COLUMN($J$9))*4,0,4,2),$C209),GS$9,"")</f>
        <v/>
      </c>
      <c r="GT209" s="332" t="str">
        <f ca="1">IF(COUNTIF(OFFSET('別紙2-4(研修実施報告書)'!$I$8,(COLUMN()-COLUMN($J$9))*4,0,4,2),$C209),GT$9,"")</f>
        <v/>
      </c>
      <c r="GU209" s="332" t="str">
        <f ca="1">IF(COUNTIF(OFFSET('別紙2-4(研修実施報告書)'!$I$8,(COLUMN()-COLUMN($J$9))*4,0,4,2),$C209),GU$9,"")</f>
        <v/>
      </c>
      <c r="GV209" s="332" t="str">
        <f ca="1">IF(COUNTIF(OFFSET('別紙2-4(研修実施報告書)'!$I$8,(COLUMN()-COLUMN($J$9))*4,0,4,2),$C209),GV$9,"")</f>
        <v/>
      </c>
      <c r="GW209" s="332" t="str">
        <f ca="1">IF(COUNTIF(OFFSET('別紙2-4(研修実施報告書)'!$I$8,(COLUMN()-COLUMN($J$9))*4,0,4,2),$C209),GW$9,"")</f>
        <v/>
      </c>
      <c r="GX209" s="332" t="str">
        <f ca="1">IF(COUNTIF(OFFSET('別紙2-4(研修実施報告書)'!$I$8,(COLUMN()-COLUMN($J$9))*4,0,4,2),$C209),GX$9,"")</f>
        <v/>
      </c>
      <c r="GY209" s="332" t="str">
        <f ca="1">IF(COUNTIF(OFFSET('別紙2-4(研修実施報告書)'!$I$8,(COLUMN()-COLUMN($J$9))*4,0,4,2),$C209),GY$9,"")</f>
        <v/>
      </c>
      <c r="GZ209" s="332" t="str">
        <f ca="1">IF(COUNTIF(OFFSET('別紙2-4(研修実施報告書)'!$I$8,(COLUMN()-COLUMN($J$9))*4,0,4,2),$C209),GZ$9,"")</f>
        <v/>
      </c>
      <c r="HA209" s="332" t="str">
        <f ca="1">IF(COUNTIF(OFFSET('別紙2-4(研修実施報告書)'!$I$8,(COLUMN()-COLUMN($J$9))*4,0,4,2),$C209),HA$9,"")</f>
        <v/>
      </c>
      <c r="HB209" s="320"/>
    </row>
    <row r="210" spans="1:210" ht="18.75" customHeight="1">
      <c r="A210" s="325">
        <v>196</v>
      </c>
      <c r="B210" s="323" t="str">
        <f>IF(AND('別紙1-7(研修責任者教育担当者) '!E213="〇",'別紙1-7(研修責任者教育担当者) '!F213="〇"),"専任・兼任",IF('別紙1-7(研修責任者教育担当者) '!E213="〇","専任",IF('別紙1-7(研修責任者教育担当者) '!F213="〇","兼任","")))</f>
        <v/>
      </c>
      <c r="C210" s="324">
        <f>VLOOKUP(A210,'別紙1-7(研修責任者教育担当者) '!$B$18:$C$217,2,0)</f>
        <v>0</v>
      </c>
      <c r="D210" s="348" t="s">
        <v>175</v>
      </c>
      <c r="E210" s="349"/>
      <c r="F210" s="329" t="e">
        <f t="shared" si="9"/>
        <v>#DIV/0!</v>
      </c>
      <c r="G210" s="330" t="e">
        <f t="shared" ca="1" si="10"/>
        <v>#DIV/0!</v>
      </c>
      <c r="H210" s="318">
        <f t="shared" ca="1" si="11"/>
        <v>0</v>
      </c>
      <c r="I210" s="318"/>
      <c r="J210" s="332" t="str">
        <f ca="1">IF(COUNTIF(OFFSET('別紙2-4(研修実施報告書)'!$I$8,(COLUMN()-COLUMN($J$9))*4,0,4,2),$C210),J$9,"")</f>
        <v/>
      </c>
      <c r="K210" s="332" t="str">
        <f ca="1">IF(COUNTIF(OFFSET('別紙2-4(研修実施報告書)'!$I$8,(COLUMN()-COLUMN($J$9))*4,0,4,2),$C210),K$9,"")</f>
        <v/>
      </c>
      <c r="L210" s="332" t="str">
        <f ca="1">IF(COUNTIF(OFFSET('別紙2-4(研修実施報告書)'!$I$8,(COLUMN()-COLUMN($J$9))*4,0,4,2),$C210),L$9,"")</f>
        <v/>
      </c>
      <c r="M210" s="332" t="str">
        <f ca="1">IF(COUNTIF(OFFSET('別紙2-4(研修実施報告書)'!$I$8,(COLUMN()-COLUMN($J$9))*4,0,4,2),$C210),M$9,"")</f>
        <v/>
      </c>
      <c r="N210" s="332" t="str">
        <f ca="1">IF(COUNTIF(OFFSET('別紙2-4(研修実施報告書)'!$I$8,(COLUMN()-COLUMN($J$9))*4,0,4,2),$C210),N$9,"")</f>
        <v/>
      </c>
      <c r="O210" s="332" t="str">
        <f ca="1">IF(COUNTIF(OFFSET('別紙2-4(研修実施報告書)'!$I$8,(COLUMN()-COLUMN($J$9))*4,0,4,2),$C210),O$9,"")</f>
        <v/>
      </c>
      <c r="P210" s="332" t="str">
        <f ca="1">IF(COUNTIF(OFFSET('別紙2-4(研修実施報告書)'!$I$8,(COLUMN()-COLUMN($J$9))*4,0,4,2),$C210),P$9,"")</f>
        <v/>
      </c>
      <c r="Q210" s="332" t="str">
        <f ca="1">IF(COUNTIF(OFFSET('別紙2-4(研修実施報告書)'!$I$8,(COLUMN()-COLUMN($J$9))*4,0,4,2),$C210),Q$9,"")</f>
        <v/>
      </c>
      <c r="R210" s="332" t="str">
        <f ca="1">IF(COUNTIF(OFFSET('別紙2-4(研修実施報告書)'!$I$8,(COLUMN()-COLUMN($J$9))*4,0,4,2),$C210),R$9,"")</f>
        <v/>
      </c>
      <c r="S210" s="332" t="str">
        <f ca="1">IF(COUNTIF(OFFSET('別紙2-4(研修実施報告書)'!$I$8,(COLUMN()-COLUMN($J$9))*4,0,4,2),$C210),S$9,"")</f>
        <v/>
      </c>
      <c r="T210" s="332" t="str">
        <f ca="1">IF(COUNTIF(OFFSET('別紙2-4(研修実施報告書)'!$I$8,(COLUMN()-COLUMN($J$9))*4,0,4,2),$C210),T$9,"")</f>
        <v/>
      </c>
      <c r="U210" s="332" t="str">
        <f ca="1">IF(COUNTIF(OFFSET('別紙2-4(研修実施報告書)'!$I$8,(COLUMN()-COLUMN($J$9))*4,0,4,2),$C210),U$9,"")</f>
        <v/>
      </c>
      <c r="V210" s="332" t="str">
        <f ca="1">IF(COUNTIF(OFFSET('別紙2-4(研修実施報告書)'!$I$8,(COLUMN()-COLUMN($J$9))*4,0,4,2),$C210),V$9,"")</f>
        <v/>
      </c>
      <c r="W210" s="332" t="str">
        <f ca="1">IF(COUNTIF(OFFSET('別紙2-4(研修実施報告書)'!$I$8,(COLUMN()-COLUMN($J$9))*4,0,4,2),$C210),W$9,"")</f>
        <v/>
      </c>
      <c r="X210" s="332" t="str">
        <f ca="1">IF(COUNTIF(OFFSET('別紙2-4(研修実施報告書)'!$I$8,(COLUMN()-COLUMN($J$9))*4,0,4,2),$C210),X$9,"")</f>
        <v/>
      </c>
      <c r="Y210" s="332" t="str">
        <f ca="1">IF(COUNTIF(OFFSET('別紙2-4(研修実施報告書)'!$I$8,(COLUMN()-COLUMN($J$9))*4,0,4,2),$C210),Y$9,"")</f>
        <v/>
      </c>
      <c r="Z210" s="332" t="str">
        <f ca="1">IF(COUNTIF(OFFSET('別紙2-4(研修実施報告書)'!$I$8,(COLUMN()-COLUMN($J$9))*4,0,4,2),$C210),Z$9,"")</f>
        <v/>
      </c>
      <c r="AA210" s="332" t="str">
        <f ca="1">IF(COUNTIF(OFFSET('別紙2-4(研修実施報告書)'!$I$8,(COLUMN()-COLUMN($J$9))*4,0,4,2),$C210),AA$9,"")</f>
        <v/>
      </c>
      <c r="AB210" s="332" t="str">
        <f ca="1">IF(COUNTIF(OFFSET('別紙2-4(研修実施報告書)'!$I$8,(COLUMN()-COLUMN($J$9))*4,0,4,2),$C210),AB$9,"")</f>
        <v/>
      </c>
      <c r="AC210" s="332" t="str">
        <f ca="1">IF(COUNTIF(OFFSET('別紙2-4(研修実施報告書)'!$I$8,(COLUMN()-COLUMN($J$9))*4,0,4,2),$C210),AC$9,"")</f>
        <v/>
      </c>
      <c r="AD210" s="332" t="str">
        <f ca="1">IF(COUNTIF(OFFSET('別紙2-4(研修実施報告書)'!$I$8,(COLUMN()-COLUMN($J$9))*4,0,4,2),$C210),AD$9,"")</f>
        <v/>
      </c>
      <c r="AE210" s="332" t="str">
        <f ca="1">IF(COUNTIF(OFFSET('別紙2-4(研修実施報告書)'!$I$8,(COLUMN()-COLUMN($J$9))*4,0,4,2),$C210),AE$9,"")</f>
        <v/>
      </c>
      <c r="AF210" s="332" t="str">
        <f ca="1">IF(COUNTIF(OFFSET('別紙2-4(研修実施報告書)'!$I$8,(COLUMN()-COLUMN($J$9))*4,0,4,2),$C210),AF$9,"")</f>
        <v/>
      </c>
      <c r="AG210" s="332" t="str">
        <f ca="1">IF(COUNTIF(OFFSET('別紙2-4(研修実施報告書)'!$I$8,(COLUMN()-COLUMN($J$9))*4,0,4,2),$C210),AG$9,"")</f>
        <v/>
      </c>
      <c r="AH210" s="332" t="str">
        <f ca="1">IF(COUNTIF(OFFSET('別紙2-4(研修実施報告書)'!$I$8,(COLUMN()-COLUMN($J$9))*4,0,4,2),$C210),AH$9,"")</f>
        <v/>
      </c>
      <c r="AI210" s="332" t="str">
        <f ca="1">IF(COUNTIF(OFFSET('別紙2-4(研修実施報告書)'!$I$8,(COLUMN()-COLUMN($J$9))*4,0,4,2),$C210),AI$9,"")</f>
        <v/>
      </c>
      <c r="AJ210" s="332" t="str">
        <f ca="1">IF(COUNTIF(OFFSET('別紙2-4(研修実施報告書)'!$I$8,(COLUMN()-COLUMN($J$9))*4,0,4,2),$C210),AJ$9,"")</f>
        <v/>
      </c>
      <c r="AK210" s="332" t="str">
        <f ca="1">IF(COUNTIF(OFFSET('別紙2-4(研修実施報告書)'!$I$8,(COLUMN()-COLUMN($J$9))*4,0,4,2),$C210),AK$9,"")</f>
        <v/>
      </c>
      <c r="AL210" s="332" t="str">
        <f ca="1">IF(COUNTIF(OFFSET('別紙2-4(研修実施報告書)'!$I$8,(COLUMN()-COLUMN($J$9))*4,0,4,2),$C210),AL$9,"")</f>
        <v/>
      </c>
      <c r="AM210" s="332" t="str">
        <f ca="1">IF(COUNTIF(OFFSET('別紙2-4(研修実施報告書)'!$I$8,(COLUMN()-COLUMN($J$9))*4,0,4,2),$C210),AM$9,"")</f>
        <v/>
      </c>
      <c r="AN210" s="332" t="str">
        <f ca="1">IF(COUNTIF(OFFSET('別紙2-4(研修実施報告書)'!$I$8,(COLUMN()-COLUMN($J$9))*4,0,4,2),$C210),AN$9,"")</f>
        <v/>
      </c>
      <c r="AO210" s="332" t="str">
        <f ca="1">IF(COUNTIF(OFFSET('別紙2-4(研修実施報告書)'!$I$8,(COLUMN()-COLUMN($J$9))*4,0,4,2),$C210),AO$9,"")</f>
        <v/>
      </c>
      <c r="AP210" s="332" t="str">
        <f ca="1">IF(COUNTIF(OFFSET('別紙2-4(研修実施報告書)'!$I$8,(COLUMN()-COLUMN($J$9))*4,0,4,2),$C210),AP$9,"")</f>
        <v/>
      </c>
      <c r="AQ210" s="332" t="str">
        <f ca="1">IF(COUNTIF(OFFSET('別紙2-4(研修実施報告書)'!$I$8,(COLUMN()-COLUMN($J$9))*4,0,4,2),$C210),AQ$9,"")</f>
        <v/>
      </c>
      <c r="AR210" s="332" t="str">
        <f ca="1">IF(COUNTIF(OFFSET('別紙2-4(研修実施報告書)'!$I$8,(COLUMN()-COLUMN($J$9))*4,0,4,2),$C210),AR$9,"")</f>
        <v/>
      </c>
      <c r="AS210" s="332" t="str">
        <f ca="1">IF(COUNTIF(OFFSET('別紙2-4(研修実施報告書)'!$I$8,(COLUMN()-COLUMN($J$9))*4,0,4,2),$C210),AS$9,"")</f>
        <v/>
      </c>
      <c r="AT210" s="332" t="str">
        <f ca="1">IF(COUNTIF(OFFSET('別紙2-4(研修実施報告書)'!$I$8,(COLUMN()-COLUMN($J$9))*4,0,4,2),$C210),AT$9,"")</f>
        <v/>
      </c>
      <c r="AU210" s="332" t="str">
        <f ca="1">IF(COUNTIF(OFFSET('別紙2-4(研修実施報告書)'!$I$8,(COLUMN()-COLUMN($J$9))*4,0,4,2),$C210),AU$9,"")</f>
        <v/>
      </c>
      <c r="AV210" s="332" t="str">
        <f ca="1">IF(COUNTIF(OFFSET('別紙2-4(研修実施報告書)'!$I$8,(COLUMN()-COLUMN($J$9))*4,0,4,2),$C210),AV$9,"")</f>
        <v/>
      </c>
      <c r="AW210" s="332" t="str">
        <f ca="1">IF(COUNTIF(OFFSET('別紙2-4(研修実施報告書)'!$I$8,(COLUMN()-COLUMN($J$9))*4,0,4,2),$C210),AW$9,"")</f>
        <v/>
      </c>
      <c r="AX210" s="332" t="str">
        <f ca="1">IF(COUNTIF(OFFSET('別紙2-4(研修実施報告書)'!$I$8,(COLUMN()-COLUMN($J$9))*4,0,4,2),$C210),AX$9,"")</f>
        <v/>
      </c>
      <c r="AY210" s="332" t="str">
        <f ca="1">IF(COUNTIF(OFFSET('別紙2-4(研修実施報告書)'!$I$8,(COLUMN()-COLUMN($J$9))*4,0,4,2),$C210),AY$9,"")</f>
        <v/>
      </c>
      <c r="AZ210" s="332" t="str">
        <f ca="1">IF(COUNTIF(OFFSET('別紙2-4(研修実施報告書)'!$I$8,(COLUMN()-COLUMN($J$9))*4,0,4,2),$C210),AZ$9,"")</f>
        <v/>
      </c>
      <c r="BA210" s="332" t="str">
        <f ca="1">IF(COUNTIF(OFFSET('別紙2-4(研修実施報告書)'!$I$8,(COLUMN()-COLUMN($J$9))*4,0,4,2),$C210),BA$9,"")</f>
        <v/>
      </c>
      <c r="BB210" s="332" t="str">
        <f ca="1">IF(COUNTIF(OFFSET('別紙2-4(研修実施報告書)'!$I$8,(COLUMN()-COLUMN($J$9))*4,0,4,2),$C210),BB$9,"")</f>
        <v/>
      </c>
      <c r="BC210" s="332" t="str">
        <f ca="1">IF(COUNTIF(OFFSET('別紙2-4(研修実施報告書)'!$I$8,(COLUMN()-COLUMN($J$9))*4,0,4,2),$C210),BC$9,"")</f>
        <v/>
      </c>
      <c r="BD210" s="332" t="str">
        <f ca="1">IF(COUNTIF(OFFSET('別紙2-4(研修実施報告書)'!$I$8,(COLUMN()-COLUMN($J$9))*4,0,4,2),$C210),BD$9,"")</f>
        <v/>
      </c>
      <c r="BE210" s="332" t="str">
        <f ca="1">IF(COUNTIF(OFFSET('別紙2-4(研修実施報告書)'!$I$8,(COLUMN()-COLUMN($J$9))*4,0,4,2),$C210),BE$9,"")</f>
        <v/>
      </c>
      <c r="BF210" s="332" t="str">
        <f ca="1">IF(COUNTIF(OFFSET('別紙2-4(研修実施報告書)'!$I$8,(COLUMN()-COLUMN($J$9))*4,0,4,2),$C210),BF$9,"")</f>
        <v/>
      </c>
      <c r="BG210" s="332" t="str">
        <f ca="1">IF(COUNTIF(OFFSET('別紙2-4(研修実施報告書)'!$I$8,(COLUMN()-COLUMN($J$9))*4,0,4,2),$C210),BG$9,"")</f>
        <v/>
      </c>
      <c r="BH210" s="332" t="str">
        <f ca="1">IF(COUNTIF(OFFSET('別紙2-4(研修実施報告書)'!$I$8,(COLUMN()-COLUMN($J$9))*4,0,4,2),$C210),BH$9,"")</f>
        <v/>
      </c>
      <c r="BI210" s="332" t="str">
        <f ca="1">IF(COUNTIF(OFFSET('別紙2-4(研修実施報告書)'!$I$8,(COLUMN()-COLUMN($J$9))*4,0,4,2),$C210),BI$9,"")</f>
        <v/>
      </c>
      <c r="BJ210" s="332" t="str">
        <f ca="1">IF(COUNTIF(OFFSET('別紙2-4(研修実施報告書)'!$I$8,(COLUMN()-COLUMN($J$9))*4,0,4,2),$C210),BJ$9,"")</f>
        <v/>
      </c>
      <c r="BK210" s="332" t="str">
        <f ca="1">IF(COUNTIF(OFFSET('別紙2-4(研修実施報告書)'!$I$8,(COLUMN()-COLUMN($J$9))*4,0,4,2),$C210),BK$9,"")</f>
        <v/>
      </c>
      <c r="BL210" s="332" t="str">
        <f ca="1">IF(COUNTIF(OFFSET('別紙2-4(研修実施報告書)'!$I$8,(COLUMN()-COLUMN($J$9))*4,0,4,2),$C210),BL$9,"")</f>
        <v/>
      </c>
      <c r="BM210" s="332" t="str">
        <f ca="1">IF(COUNTIF(OFFSET('別紙2-4(研修実施報告書)'!$I$8,(COLUMN()-COLUMN($J$9))*4,0,4,2),$C210),BM$9,"")</f>
        <v/>
      </c>
      <c r="BN210" s="332" t="str">
        <f ca="1">IF(COUNTIF(OFFSET('別紙2-4(研修実施報告書)'!$I$8,(COLUMN()-COLUMN($J$9))*4,0,4,2),$C210),BN$9,"")</f>
        <v/>
      </c>
      <c r="BO210" s="332" t="str">
        <f ca="1">IF(COUNTIF(OFFSET('別紙2-4(研修実施報告書)'!$I$8,(COLUMN()-COLUMN($J$9))*4,0,4,2),$C210),BO$9,"")</f>
        <v/>
      </c>
      <c r="BP210" s="332" t="str">
        <f ca="1">IF(COUNTIF(OFFSET('別紙2-4(研修実施報告書)'!$I$8,(COLUMN()-COLUMN($J$9))*4,0,4,2),$C210),BP$9,"")</f>
        <v/>
      </c>
      <c r="BQ210" s="332" t="str">
        <f ca="1">IF(COUNTIF(OFFSET('別紙2-4(研修実施報告書)'!$I$8,(COLUMN()-COLUMN($J$9))*4,0,4,2),$C210),BQ$9,"")</f>
        <v/>
      </c>
      <c r="BR210" s="332" t="str">
        <f ca="1">IF(COUNTIF(OFFSET('別紙2-4(研修実施報告書)'!$I$8,(COLUMN()-COLUMN($J$9))*4,0,4,2),$C210),BR$9,"")</f>
        <v/>
      </c>
      <c r="BS210" s="332" t="str">
        <f ca="1">IF(COUNTIF(OFFSET('別紙2-4(研修実施報告書)'!$I$8,(COLUMN()-COLUMN($J$9))*4,0,4,2),$C210),BS$9,"")</f>
        <v/>
      </c>
      <c r="BT210" s="332" t="str">
        <f ca="1">IF(COUNTIF(OFFSET('別紙2-4(研修実施報告書)'!$I$8,(COLUMN()-COLUMN($J$9))*4,0,4,2),$C210),BT$9,"")</f>
        <v/>
      </c>
      <c r="BU210" s="332" t="str">
        <f ca="1">IF(COUNTIF(OFFSET('別紙2-4(研修実施報告書)'!$I$8,(COLUMN()-COLUMN($J$9))*4,0,4,2),$C210),BU$9,"")</f>
        <v/>
      </c>
      <c r="BV210" s="332" t="str">
        <f ca="1">IF(COUNTIF(OFFSET('別紙2-4(研修実施報告書)'!$I$8,(COLUMN()-COLUMN($J$9))*4,0,4,2),$C210),BV$9,"")</f>
        <v/>
      </c>
      <c r="BW210" s="332" t="str">
        <f ca="1">IF(COUNTIF(OFFSET('別紙2-4(研修実施報告書)'!$I$8,(COLUMN()-COLUMN($J$9))*4,0,4,2),$C210),BW$9,"")</f>
        <v/>
      </c>
      <c r="BX210" s="332" t="str">
        <f ca="1">IF(COUNTIF(OFFSET('別紙2-4(研修実施報告書)'!$I$8,(COLUMN()-COLUMN($J$9))*4,0,4,2),$C210),BX$9,"")</f>
        <v/>
      </c>
      <c r="BY210" s="332" t="str">
        <f ca="1">IF(COUNTIF(OFFSET('別紙2-4(研修実施報告書)'!$I$8,(COLUMN()-COLUMN($J$9))*4,0,4,2),$C210),BY$9,"")</f>
        <v/>
      </c>
      <c r="BZ210" s="332" t="str">
        <f ca="1">IF(COUNTIF(OFFSET('別紙2-4(研修実施報告書)'!$I$8,(COLUMN()-COLUMN($J$9))*4,0,4,2),$C210),BZ$9,"")</f>
        <v/>
      </c>
      <c r="CA210" s="332" t="str">
        <f ca="1">IF(COUNTIF(OFFSET('別紙2-4(研修実施報告書)'!$I$8,(COLUMN()-COLUMN($J$9))*4,0,4,2),$C210),CA$9,"")</f>
        <v/>
      </c>
      <c r="CB210" s="332" t="str">
        <f ca="1">IF(COUNTIF(OFFSET('別紙2-4(研修実施報告書)'!$I$8,(COLUMN()-COLUMN($J$9))*4,0,4,2),$C210),CB$9,"")</f>
        <v/>
      </c>
      <c r="CC210" s="332" t="str">
        <f ca="1">IF(COUNTIF(OFFSET('別紙2-4(研修実施報告書)'!$I$8,(COLUMN()-COLUMN($J$9))*4,0,4,2),$C210),CC$9,"")</f>
        <v/>
      </c>
      <c r="CD210" s="332" t="str">
        <f ca="1">IF(COUNTIF(OFFSET('別紙2-4(研修実施報告書)'!$I$8,(COLUMN()-COLUMN($J$9))*4,0,4,2),$C210),CD$9,"")</f>
        <v/>
      </c>
      <c r="CE210" s="332" t="str">
        <f ca="1">IF(COUNTIF(OFFSET('別紙2-4(研修実施報告書)'!$I$8,(COLUMN()-COLUMN($J$9))*4,0,4,2),$C210),CE$9,"")</f>
        <v/>
      </c>
      <c r="CF210" s="332" t="str">
        <f ca="1">IF(COUNTIF(OFFSET('別紙2-4(研修実施報告書)'!$I$8,(COLUMN()-COLUMN($J$9))*4,0,4,2),$C210),CF$9,"")</f>
        <v/>
      </c>
      <c r="CG210" s="332" t="str">
        <f ca="1">IF(COUNTIF(OFFSET('別紙2-4(研修実施報告書)'!$I$8,(COLUMN()-COLUMN($J$9))*4,0,4,2),$C210),CG$9,"")</f>
        <v/>
      </c>
      <c r="CH210" s="332" t="str">
        <f ca="1">IF(COUNTIF(OFFSET('別紙2-4(研修実施報告書)'!$I$8,(COLUMN()-COLUMN($J$9))*4,0,4,2),$C210),CH$9,"")</f>
        <v/>
      </c>
      <c r="CI210" s="332" t="str">
        <f ca="1">IF(COUNTIF(OFFSET('別紙2-4(研修実施報告書)'!$I$8,(COLUMN()-COLUMN($J$9))*4,0,4,2),$C210),CI$9,"")</f>
        <v/>
      </c>
      <c r="CJ210" s="332" t="str">
        <f ca="1">IF(COUNTIF(OFFSET('別紙2-4(研修実施報告書)'!$I$8,(COLUMN()-COLUMN($J$9))*4,0,4,2),$C210),CJ$9,"")</f>
        <v/>
      </c>
      <c r="CK210" s="332" t="str">
        <f ca="1">IF(COUNTIF(OFFSET('別紙2-4(研修実施報告書)'!$I$8,(COLUMN()-COLUMN($J$9))*4,0,4,2),$C210),CK$9,"")</f>
        <v/>
      </c>
      <c r="CL210" s="332" t="str">
        <f ca="1">IF(COUNTIF(OFFSET('別紙2-4(研修実施報告書)'!$I$8,(COLUMN()-COLUMN($J$9))*4,0,4,2),$C210),CL$9,"")</f>
        <v/>
      </c>
      <c r="CM210" s="332" t="str">
        <f ca="1">IF(COUNTIF(OFFSET('別紙2-4(研修実施報告書)'!$I$8,(COLUMN()-COLUMN($J$9))*4,0,4,2),$C210),CM$9,"")</f>
        <v/>
      </c>
      <c r="CN210" s="332" t="str">
        <f ca="1">IF(COUNTIF(OFFSET('別紙2-4(研修実施報告書)'!$I$8,(COLUMN()-COLUMN($J$9))*4,0,4,2),$C210),CN$9,"")</f>
        <v/>
      </c>
      <c r="CO210" s="332" t="str">
        <f ca="1">IF(COUNTIF(OFFSET('別紙2-4(研修実施報告書)'!$I$8,(COLUMN()-COLUMN($J$9))*4,0,4,2),$C210),CO$9,"")</f>
        <v/>
      </c>
      <c r="CP210" s="332" t="str">
        <f ca="1">IF(COUNTIF(OFFSET('別紙2-4(研修実施報告書)'!$I$8,(COLUMN()-COLUMN($J$9))*4,0,4,2),$C210),CP$9,"")</f>
        <v/>
      </c>
      <c r="CQ210" s="332" t="str">
        <f ca="1">IF(COUNTIF(OFFSET('別紙2-4(研修実施報告書)'!$I$8,(COLUMN()-COLUMN($J$9))*4,0,4,2),$C210),CQ$9,"")</f>
        <v/>
      </c>
      <c r="CR210" s="332" t="str">
        <f ca="1">IF(COUNTIF(OFFSET('別紙2-4(研修実施報告書)'!$I$8,(COLUMN()-COLUMN($J$9))*4,0,4,2),$C210),CR$9,"")</f>
        <v/>
      </c>
      <c r="CS210" s="332" t="str">
        <f ca="1">IF(COUNTIF(OFFSET('別紙2-4(研修実施報告書)'!$I$8,(COLUMN()-COLUMN($J$9))*4,0,4,2),$C210),CS$9,"")</f>
        <v/>
      </c>
      <c r="CT210" s="332" t="str">
        <f ca="1">IF(COUNTIF(OFFSET('別紙2-4(研修実施報告書)'!$I$8,(COLUMN()-COLUMN($J$9))*4,0,4,2),$C210),CT$9,"")</f>
        <v/>
      </c>
      <c r="CU210" s="332" t="str">
        <f ca="1">IF(COUNTIF(OFFSET('別紙2-4(研修実施報告書)'!$I$8,(COLUMN()-COLUMN($J$9))*4,0,4,2),$C210),CU$9,"")</f>
        <v/>
      </c>
      <c r="CV210" s="332" t="str">
        <f ca="1">IF(COUNTIF(OFFSET('別紙2-4(研修実施報告書)'!$I$8,(COLUMN()-COLUMN($J$9))*4,0,4,2),$C210),CV$9,"")</f>
        <v/>
      </c>
      <c r="CW210" s="332" t="str">
        <f ca="1">IF(COUNTIF(OFFSET('別紙2-4(研修実施報告書)'!$I$8,(COLUMN()-COLUMN($J$9))*4,0,4,2),$C210),CW$9,"")</f>
        <v/>
      </c>
      <c r="CX210" s="332" t="str">
        <f ca="1">IF(COUNTIF(OFFSET('別紙2-4(研修実施報告書)'!$I$8,(COLUMN()-COLUMN($J$9))*4,0,4,2),$C210),CX$9,"")</f>
        <v/>
      </c>
      <c r="CY210" s="332" t="str">
        <f ca="1">IF(COUNTIF(OFFSET('別紙2-4(研修実施報告書)'!$I$8,(COLUMN()-COLUMN($J$9))*4,0,4,2),$C210),CY$9,"")</f>
        <v/>
      </c>
      <c r="CZ210" s="332" t="str">
        <f ca="1">IF(COUNTIF(OFFSET('別紙2-4(研修実施報告書)'!$I$8,(COLUMN()-COLUMN($J$9))*4,0,4,2),$C210),CZ$9,"")</f>
        <v/>
      </c>
      <c r="DA210" s="332" t="str">
        <f ca="1">IF(COUNTIF(OFFSET('別紙2-4(研修実施報告書)'!$I$8,(COLUMN()-COLUMN($J$9))*4,0,4,2),$C210),DA$9,"")</f>
        <v/>
      </c>
      <c r="DB210" s="332" t="str">
        <f ca="1">IF(COUNTIF(OFFSET('別紙2-4(研修実施報告書)'!$I$8,(COLUMN()-COLUMN($J$9))*4,0,4,2),$C210),DB$9,"")</f>
        <v/>
      </c>
      <c r="DC210" s="332" t="str">
        <f ca="1">IF(COUNTIF(OFFSET('別紙2-4(研修実施報告書)'!$I$8,(COLUMN()-COLUMN($J$9))*4,0,4,2),$C210),DC$9,"")</f>
        <v/>
      </c>
      <c r="DD210" s="332" t="str">
        <f ca="1">IF(COUNTIF(OFFSET('別紙2-4(研修実施報告書)'!$I$8,(COLUMN()-COLUMN($J$9))*4,0,4,2),$C210),DD$9,"")</f>
        <v/>
      </c>
      <c r="DE210" s="332" t="str">
        <f ca="1">IF(COUNTIF(OFFSET('別紙2-4(研修実施報告書)'!$I$8,(COLUMN()-COLUMN($J$9))*4,0,4,2),$C210),DE$9,"")</f>
        <v/>
      </c>
      <c r="DF210" s="332" t="str">
        <f ca="1">IF(COUNTIF(OFFSET('別紙2-4(研修実施報告書)'!$I$8,(COLUMN()-COLUMN($J$9))*4,0,4,2),$C210),DF$9,"")</f>
        <v/>
      </c>
      <c r="DG210" s="332" t="str">
        <f ca="1">IF(COUNTIF(OFFSET('別紙2-4(研修実施報告書)'!$I$8,(COLUMN()-COLUMN($J$9))*4,0,4,2),$C210),DG$9,"")</f>
        <v/>
      </c>
      <c r="DH210" s="332" t="str">
        <f ca="1">IF(COUNTIF(OFFSET('別紙2-4(研修実施報告書)'!$I$8,(COLUMN()-COLUMN($J$9))*4,0,4,2),$C210),DH$9,"")</f>
        <v/>
      </c>
      <c r="DI210" s="332" t="str">
        <f ca="1">IF(COUNTIF(OFFSET('別紙2-4(研修実施報告書)'!$I$8,(COLUMN()-COLUMN($J$9))*4,0,4,2),$C210),DI$9,"")</f>
        <v/>
      </c>
      <c r="DJ210" s="332" t="str">
        <f ca="1">IF(COUNTIF(OFFSET('別紙2-4(研修実施報告書)'!$I$8,(COLUMN()-COLUMN($J$9))*4,0,4,2),$C210),DJ$9,"")</f>
        <v/>
      </c>
      <c r="DK210" s="332" t="str">
        <f ca="1">IF(COUNTIF(OFFSET('別紙2-4(研修実施報告書)'!$I$8,(COLUMN()-COLUMN($J$9))*4,0,4,2),$C210),DK$9,"")</f>
        <v/>
      </c>
      <c r="DL210" s="332" t="str">
        <f ca="1">IF(COUNTIF(OFFSET('別紙2-4(研修実施報告書)'!$I$8,(COLUMN()-COLUMN($J$9))*4,0,4,2),$C210),DL$9,"")</f>
        <v/>
      </c>
      <c r="DM210" s="332" t="str">
        <f ca="1">IF(COUNTIF(OFFSET('別紙2-4(研修実施報告書)'!$I$8,(COLUMN()-COLUMN($J$9))*4,0,4,2),$C210),DM$9,"")</f>
        <v/>
      </c>
      <c r="DN210" s="332" t="str">
        <f ca="1">IF(COUNTIF(OFFSET('別紙2-4(研修実施報告書)'!$I$8,(COLUMN()-COLUMN($J$9))*4,0,4,2),$C210),DN$9,"")</f>
        <v/>
      </c>
      <c r="DO210" s="332" t="str">
        <f ca="1">IF(COUNTIF(OFFSET('別紙2-4(研修実施報告書)'!$I$8,(COLUMN()-COLUMN($J$9))*4,0,4,2),$C210),DO$9,"")</f>
        <v/>
      </c>
      <c r="DP210" s="332" t="str">
        <f ca="1">IF(COUNTIF(OFFSET('別紙2-4(研修実施報告書)'!$I$8,(COLUMN()-COLUMN($J$9))*4,0,4,2),$C210),DP$9,"")</f>
        <v/>
      </c>
      <c r="DQ210" s="332" t="str">
        <f ca="1">IF(COUNTIF(OFFSET('別紙2-4(研修実施報告書)'!$I$8,(COLUMN()-COLUMN($J$9))*4,0,4,2),$C210),DQ$9,"")</f>
        <v/>
      </c>
      <c r="DR210" s="332" t="str">
        <f ca="1">IF(COUNTIF(OFFSET('別紙2-4(研修実施報告書)'!$I$8,(COLUMN()-COLUMN($J$9))*4,0,4,2),$C210),DR$9,"")</f>
        <v/>
      </c>
      <c r="DS210" s="332" t="str">
        <f ca="1">IF(COUNTIF(OFFSET('別紙2-4(研修実施報告書)'!$I$8,(COLUMN()-COLUMN($J$9))*4,0,4,2),$C210),DS$9,"")</f>
        <v/>
      </c>
      <c r="DT210" s="332" t="str">
        <f ca="1">IF(COUNTIF(OFFSET('別紙2-4(研修実施報告書)'!$I$8,(COLUMN()-COLUMN($J$9))*4,0,4,2),$C210),DT$9,"")</f>
        <v/>
      </c>
      <c r="DU210" s="332" t="str">
        <f ca="1">IF(COUNTIF(OFFSET('別紙2-4(研修実施報告書)'!$I$8,(COLUMN()-COLUMN($J$9))*4,0,4,2),$C210),DU$9,"")</f>
        <v/>
      </c>
      <c r="DV210" s="332" t="str">
        <f ca="1">IF(COUNTIF(OFFSET('別紙2-4(研修実施報告書)'!$I$8,(COLUMN()-COLUMN($J$9))*4,0,4,2),$C210),DV$9,"")</f>
        <v/>
      </c>
      <c r="DW210" s="332" t="str">
        <f ca="1">IF(COUNTIF(OFFSET('別紙2-4(研修実施報告書)'!$I$8,(COLUMN()-COLUMN($J$9))*4,0,4,2),$C210),DW$9,"")</f>
        <v/>
      </c>
      <c r="DX210" s="332" t="str">
        <f ca="1">IF(COUNTIF(OFFSET('別紙2-4(研修実施報告書)'!$I$8,(COLUMN()-COLUMN($J$9))*4,0,4,2),$C210),DX$9,"")</f>
        <v/>
      </c>
      <c r="DY210" s="332" t="str">
        <f ca="1">IF(COUNTIF(OFFSET('別紙2-4(研修実施報告書)'!$I$8,(COLUMN()-COLUMN($J$9))*4,0,4,2),$C210),DY$9,"")</f>
        <v/>
      </c>
      <c r="DZ210" s="332" t="str">
        <f ca="1">IF(COUNTIF(OFFSET('別紙2-4(研修実施報告書)'!$I$8,(COLUMN()-COLUMN($J$9))*4,0,4,2),$C210),DZ$9,"")</f>
        <v/>
      </c>
      <c r="EA210" s="332" t="str">
        <f ca="1">IF(COUNTIF(OFFSET('別紙2-4(研修実施報告書)'!$I$8,(COLUMN()-COLUMN($J$9))*4,0,4,2),$C210),EA$9,"")</f>
        <v/>
      </c>
      <c r="EB210" s="332" t="str">
        <f ca="1">IF(COUNTIF(OFFSET('別紙2-4(研修実施報告書)'!$I$8,(COLUMN()-COLUMN($J$9))*4,0,4,2),$C210),EB$9,"")</f>
        <v/>
      </c>
      <c r="EC210" s="332" t="str">
        <f ca="1">IF(COUNTIF(OFFSET('別紙2-4(研修実施報告書)'!$I$8,(COLUMN()-COLUMN($J$9))*4,0,4,2),$C210),EC$9,"")</f>
        <v/>
      </c>
      <c r="ED210" s="332" t="str">
        <f ca="1">IF(COUNTIF(OFFSET('別紙2-4(研修実施報告書)'!$I$8,(COLUMN()-COLUMN($J$9))*4,0,4,2),$C210),ED$9,"")</f>
        <v/>
      </c>
      <c r="EE210" s="332" t="str">
        <f ca="1">IF(COUNTIF(OFFSET('別紙2-4(研修実施報告書)'!$I$8,(COLUMN()-COLUMN($J$9))*4,0,4,2),$C210),EE$9,"")</f>
        <v/>
      </c>
      <c r="EF210" s="332" t="str">
        <f ca="1">IF(COUNTIF(OFFSET('別紙2-4(研修実施報告書)'!$I$8,(COLUMN()-COLUMN($J$9))*4,0,4,2),$C210),EF$9,"")</f>
        <v/>
      </c>
      <c r="EG210" s="332" t="str">
        <f ca="1">IF(COUNTIF(OFFSET('別紙2-4(研修実施報告書)'!$I$8,(COLUMN()-COLUMN($J$9))*4,0,4,2),$C210),EG$9,"")</f>
        <v/>
      </c>
      <c r="EH210" s="332" t="str">
        <f ca="1">IF(COUNTIF(OFFSET('別紙2-4(研修実施報告書)'!$I$8,(COLUMN()-COLUMN($J$9))*4,0,4,2),$C210),EH$9,"")</f>
        <v/>
      </c>
      <c r="EI210" s="332" t="str">
        <f ca="1">IF(COUNTIF(OFFSET('別紙2-4(研修実施報告書)'!$I$8,(COLUMN()-COLUMN($J$9))*4,0,4,2),$C210),EI$9,"")</f>
        <v/>
      </c>
      <c r="EJ210" s="332" t="str">
        <f ca="1">IF(COUNTIF(OFFSET('別紙2-4(研修実施報告書)'!$I$8,(COLUMN()-COLUMN($J$9))*4,0,4,2),$C210),EJ$9,"")</f>
        <v/>
      </c>
      <c r="EK210" s="332" t="str">
        <f ca="1">IF(COUNTIF(OFFSET('別紙2-4(研修実施報告書)'!$I$8,(COLUMN()-COLUMN($J$9))*4,0,4,2),$C210),EK$9,"")</f>
        <v/>
      </c>
      <c r="EL210" s="332" t="str">
        <f ca="1">IF(COUNTIF(OFFSET('別紙2-4(研修実施報告書)'!$I$8,(COLUMN()-COLUMN($J$9))*4,0,4,2),$C210),EL$9,"")</f>
        <v/>
      </c>
      <c r="EM210" s="332" t="str">
        <f ca="1">IF(COUNTIF(OFFSET('別紙2-4(研修実施報告書)'!$I$8,(COLUMN()-COLUMN($J$9))*4,0,4,2),$C210),EM$9,"")</f>
        <v/>
      </c>
      <c r="EN210" s="332" t="str">
        <f ca="1">IF(COUNTIF(OFFSET('別紙2-4(研修実施報告書)'!$I$8,(COLUMN()-COLUMN($J$9))*4,0,4,2),$C210),EN$9,"")</f>
        <v/>
      </c>
      <c r="EO210" s="332" t="str">
        <f ca="1">IF(COUNTIF(OFFSET('別紙2-4(研修実施報告書)'!$I$8,(COLUMN()-COLUMN($J$9))*4,0,4,2),$C210),EO$9,"")</f>
        <v/>
      </c>
      <c r="EP210" s="332" t="str">
        <f ca="1">IF(COUNTIF(OFFSET('別紙2-4(研修実施報告書)'!$I$8,(COLUMN()-COLUMN($J$9))*4,0,4,2),$C210),EP$9,"")</f>
        <v/>
      </c>
      <c r="EQ210" s="332" t="str">
        <f ca="1">IF(COUNTIF(OFFSET('別紙2-4(研修実施報告書)'!$I$8,(COLUMN()-COLUMN($J$9))*4,0,4,2),$C210),EQ$9,"")</f>
        <v/>
      </c>
      <c r="ER210" s="332" t="str">
        <f ca="1">IF(COUNTIF(OFFSET('別紙2-4(研修実施報告書)'!$I$8,(COLUMN()-COLUMN($J$9))*4,0,4,2),$C210),ER$9,"")</f>
        <v/>
      </c>
      <c r="ES210" s="332" t="str">
        <f ca="1">IF(COUNTIF(OFFSET('別紙2-4(研修実施報告書)'!$I$8,(COLUMN()-COLUMN($J$9))*4,0,4,2),$C210),ES$9,"")</f>
        <v/>
      </c>
      <c r="ET210" s="332" t="str">
        <f ca="1">IF(COUNTIF(OFFSET('別紙2-4(研修実施報告書)'!$I$8,(COLUMN()-COLUMN($J$9))*4,0,4,2),$C210),ET$9,"")</f>
        <v/>
      </c>
      <c r="EU210" s="332" t="str">
        <f ca="1">IF(COUNTIF(OFFSET('別紙2-4(研修実施報告書)'!$I$8,(COLUMN()-COLUMN($J$9))*4,0,4,2),$C210),EU$9,"")</f>
        <v/>
      </c>
      <c r="EV210" s="332" t="str">
        <f ca="1">IF(COUNTIF(OFFSET('別紙2-4(研修実施報告書)'!$I$8,(COLUMN()-COLUMN($J$9))*4,0,4,2),$C210),EV$9,"")</f>
        <v/>
      </c>
      <c r="EW210" s="332" t="str">
        <f ca="1">IF(COUNTIF(OFFSET('別紙2-4(研修実施報告書)'!$I$8,(COLUMN()-COLUMN($J$9))*4,0,4,2),$C210),EW$9,"")</f>
        <v/>
      </c>
      <c r="EX210" s="332" t="str">
        <f ca="1">IF(COUNTIF(OFFSET('別紙2-4(研修実施報告書)'!$I$8,(COLUMN()-COLUMN($J$9))*4,0,4,2),$C210),EX$9,"")</f>
        <v/>
      </c>
      <c r="EY210" s="332" t="str">
        <f ca="1">IF(COUNTIF(OFFSET('別紙2-4(研修実施報告書)'!$I$8,(COLUMN()-COLUMN($J$9))*4,0,4,2),$C210),EY$9,"")</f>
        <v/>
      </c>
      <c r="EZ210" s="332" t="str">
        <f ca="1">IF(COUNTIF(OFFSET('別紙2-4(研修実施報告書)'!$I$8,(COLUMN()-COLUMN($J$9))*4,0,4,2),$C210),EZ$9,"")</f>
        <v/>
      </c>
      <c r="FA210" s="332" t="str">
        <f ca="1">IF(COUNTIF(OFFSET('別紙2-4(研修実施報告書)'!$I$8,(COLUMN()-COLUMN($J$9))*4,0,4,2),$C210),FA$9,"")</f>
        <v/>
      </c>
      <c r="FB210" s="332" t="str">
        <f ca="1">IF(COUNTIF(OFFSET('別紙2-4(研修実施報告書)'!$I$8,(COLUMN()-COLUMN($J$9))*4,0,4,2),$C210),FB$9,"")</f>
        <v/>
      </c>
      <c r="FC210" s="332" t="str">
        <f ca="1">IF(COUNTIF(OFFSET('別紙2-4(研修実施報告書)'!$I$8,(COLUMN()-COLUMN($J$9))*4,0,4,2),$C210),FC$9,"")</f>
        <v/>
      </c>
      <c r="FD210" s="332" t="str">
        <f ca="1">IF(COUNTIF(OFFSET('別紙2-4(研修実施報告書)'!$I$8,(COLUMN()-COLUMN($J$9))*4,0,4,2),$C210),FD$9,"")</f>
        <v/>
      </c>
      <c r="FE210" s="332" t="str">
        <f ca="1">IF(COUNTIF(OFFSET('別紙2-4(研修実施報告書)'!$I$8,(COLUMN()-COLUMN($J$9))*4,0,4,2),$C210),FE$9,"")</f>
        <v/>
      </c>
      <c r="FF210" s="332" t="str">
        <f ca="1">IF(COUNTIF(OFFSET('別紙2-4(研修実施報告書)'!$I$8,(COLUMN()-COLUMN($J$9))*4,0,4,2),$C210),FF$9,"")</f>
        <v/>
      </c>
      <c r="FG210" s="332" t="str">
        <f ca="1">IF(COUNTIF(OFFSET('別紙2-4(研修実施報告書)'!$I$8,(COLUMN()-COLUMN($J$9))*4,0,4,2),$C210),FG$9,"")</f>
        <v/>
      </c>
      <c r="FH210" s="332" t="str">
        <f ca="1">IF(COUNTIF(OFFSET('別紙2-4(研修実施報告書)'!$I$8,(COLUMN()-COLUMN($J$9))*4,0,4,2),$C210),FH$9,"")</f>
        <v/>
      </c>
      <c r="FI210" s="332" t="str">
        <f ca="1">IF(COUNTIF(OFFSET('別紙2-4(研修実施報告書)'!$I$8,(COLUMN()-COLUMN($J$9))*4,0,4,2),$C210),FI$9,"")</f>
        <v/>
      </c>
      <c r="FJ210" s="332" t="str">
        <f ca="1">IF(COUNTIF(OFFSET('別紙2-4(研修実施報告書)'!$I$8,(COLUMN()-COLUMN($J$9))*4,0,4,2),$C210),FJ$9,"")</f>
        <v/>
      </c>
      <c r="FK210" s="332" t="str">
        <f ca="1">IF(COUNTIF(OFFSET('別紙2-4(研修実施報告書)'!$I$8,(COLUMN()-COLUMN($J$9))*4,0,4,2),$C210),FK$9,"")</f>
        <v/>
      </c>
      <c r="FL210" s="332" t="str">
        <f ca="1">IF(COUNTIF(OFFSET('別紙2-4(研修実施報告書)'!$I$8,(COLUMN()-COLUMN($J$9))*4,0,4,2),$C210),FL$9,"")</f>
        <v/>
      </c>
      <c r="FM210" s="332" t="str">
        <f ca="1">IF(COUNTIF(OFFSET('別紙2-4(研修実施報告書)'!$I$8,(COLUMN()-COLUMN($J$9))*4,0,4,2),$C210),FM$9,"")</f>
        <v/>
      </c>
      <c r="FN210" s="332" t="str">
        <f ca="1">IF(COUNTIF(OFFSET('別紙2-4(研修実施報告書)'!$I$8,(COLUMN()-COLUMN($J$9))*4,0,4,2),$C210),FN$9,"")</f>
        <v/>
      </c>
      <c r="FO210" s="332" t="str">
        <f ca="1">IF(COUNTIF(OFFSET('別紙2-4(研修実施報告書)'!$I$8,(COLUMN()-COLUMN($J$9))*4,0,4,2),$C210),FO$9,"")</f>
        <v/>
      </c>
      <c r="FP210" s="332" t="str">
        <f ca="1">IF(COUNTIF(OFFSET('別紙2-4(研修実施報告書)'!$I$8,(COLUMN()-COLUMN($J$9))*4,0,4,2),$C210),FP$9,"")</f>
        <v/>
      </c>
      <c r="FQ210" s="332" t="str">
        <f ca="1">IF(COUNTIF(OFFSET('別紙2-4(研修実施報告書)'!$I$8,(COLUMN()-COLUMN($J$9))*4,0,4,2),$C210),FQ$9,"")</f>
        <v/>
      </c>
      <c r="FR210" s="332" t="str">
        <f ca="1">IF(COUNTIF(OFFSET('別紙2-4(研修実施報告書)'!$I$8,(COLUMN()-COLUMN($J$9))*4,0,4,2),$C210),FR$9,"")</f>
        <v/>
      </c>
      <c r="FS210" s="332" t="str">
        <f ca="1">IF(COUNTIF(OFFSET('別紙2-4(研修実施報告書)'!$I$8,(COLUMN()-COLUMN($J$9))*4,0,4,2),$C210),FS$9,"")</f>
        <v/>
      </c>
      <c r="FT210" s="332" t="str">
        <f ca="1">IF(COUNTIF(OFFSET('別紙2-4(研修実施報告書)'!$I$8,(COLUMN()-COLUMN($J$9))*4,0,4,2),$C210),FT$9,"")</f>
        <v/>
      </c>
      <c r="FU210" s="332" t="str">
        <f ca="1">IF(COUNTIF(OFFSET('別紙2-4(研修実施報告書)'!$I$8,(COLUMN()-COLUMN($J$9))*4,0,4,2),$C210),FU$9,"")</f>
        <v/>
      </c>
      <c r="FV210" s="332" t="str">
        <f ca="1">IF(COUNTIF(OFFSET('別紙2-4(研修実施報告書)'!$I$8,(COLUMN()-COLUMN($J$9))*4,0,4,2),$C210),FV$9,"")</f>
        <v/>
      </c>
      <c r="FW210" s="332" t="str">
        <f ca="1">IF(COUNTIF(OFFSET('別紙2-4(研修実施報告書)'!$I$8,(COLUMN()-COLUMN($J$9))*4,0,4,2),$C210),FW$9,"")</f>
        <v/>
      </c>
      <c r="FX210" s="332" t="str">
        <f ca="1">IF(COUNTIF(OFFSET('別紙2-4(研修実施報告書)'!$I$8,(COLUMN()-COLUMN($J$9))*4,0,4,2),$C210),FX$9,"")</f>
        <v/>
      </c>
      <c r="FY210" s="332" t="str">
        <f ca="1">IF(COUNTIF(OFFSET('別紙2-4(研修実施報告書)'!$I$8,(COLUMN()-COLUMN($J$9))*4,0,4,2),$C210),FY$9,"")</f>
        <v/>
      </c>
      <c r="FZ210" s="332" t="str">
        <f ca="1">IF(COUNTIF(OFFSET('別紙2-4(研修実施報告書)'!$I$8,(COLUMN()-COLUMN($J$9))*4,0,4,2),$C210),FZ$9,"")</f>
        <v/>
      </c>
      <c r="GA210" s="332" t="str">
        <f ca="1">IF(COUNTIF(OFFSET('別紙2-4(研修実施報告書)'!$I$8,(COLUMN()-COLUMN($J$9))*4,0,4,2),$C210),GA$9,"")</f>
        <v/>
      </c>
      <c r="GB210" s="332" t="str">
        <f ca="1">IF(COUNTIF(OFFSET('別紙2-4(研修実施報告書)'!$I$8,(COLUMN()-COLUMN($J$9))*4,0,4,2),$C210),GB$9,"")</f>
        <v/>
      </c>
      <c r="GC210" s="332" t="str">
        <f ca="1">IF(COUNTIF(OFFSET('別紙2-4(研修実施報告書)'!$I$8,(COLUMN()-COLUMN($J$9))*4,0,4,2),$C210),GC$9,"")</f>
        <v/>
      </c>
      <c r="GD210" s="332" t="str">
        <f ca="1">IF(COUNTIF(OFFSET('別紙2-4(研修実施報告書)'!$I$8,(COLUMN()-COLUMN($J$9))*4,0,4,2),$C210),GD$9,"")</f>
        <v/>
      </c>
      <c r="GE210" s="332" t="str">
        <f ca="1">IF(COUNTIF(OFFSET('別紙2-4(研修実施報告書)'!$I$8,(COLUMN()-COLUMN($J$9))*4,0,4,2),$C210),GE$9,"")</f>
        <v/>
      </c>
      <c r="GF210" s="332" t="str">
        <f ca="1">IF(COUNTIF(OFFSET('別紙2-4(研修実施報告書)'!$I$8,(COLUMN()-COLUMN($J$9))*4,0,4,2),$C210),GF$9,"")</f>
        <v/>
      </c>
      <c r="GG210" s="332" t="str">
        <f ca="1">IF(COUNTIF(OFFSET('別紙2-4(研修実施報告書)'!$I$8,(COLUMN()-COLUMN($J$9))*4,0,4,2),$C210),GG$9,"")</f>
        <v/>
      </c>
      <c r="GH210" s="332" t="str">
        <f ca="1">IF(COUNTIF(OFFSET('別紙2-4(研修実施報告書)'!$I$8,(COLUMN()-COLUMN($J$9))*4,0,4,2),$C210),GH$9,"")</f>
        <v/>
      </c>
      <c r="GI210" s="332" t="str">
        <f ca="1">IF(COUNTIF(OFFSET('別紙2-4(研修実施報告書)'!$I$8,(COLUMN()-COLUMN($J$9))*4,0,4,2),$C210),GI$9,"")</f>
        <v/>
      </c>
      <c r="GJ210" s="332" t="str">
        <f ca="1">IF(COUNTIF(OFFSET('別紙2-4(研修実施報告書)'!$I$8,(COLUMN()-COLUMN($J$9))*4,0,4,2),$C210),GJ$9,"")</f>
        <v/>
      </c>
      <c r="GK210" s="332" t="str">
        <f ca="1">IF(COUNTIF(OFFSET('別紙2-4(研修実施報告書)'!$I$8,(COLUMN()-COLUMN($J$9))*4,0,4,2),$C210),GK$9,"")</f>
        <v/>
      </c>
      <c r="GL210" s="332" t="str">
        <f ca="1">IF(COUNTIF(OFFSET('別紙2-4(研修実施報告書)'!$I$8,(COLUMN()-COLUMN($J$9))*4,0,4,2),$C210),GL$9,"")</f>
        <v/>
      </c>
      <c r="GM210" s="332" t="str">
        <f ca="1">IF(COUNTIF(OFFSET('別紙2-4(研修実施報告書)'!$I$8,(COLUMN()-COLUMN($J$9))*4,0,4,2),$C210),GM$9,"")</f>
        <v/>
      </c>
      <c r="GN210" s="332" t="str">
        <f ca="1">IF(COUNTIF(OFFSET('別紙2-4(研修実施報告書)'!$I$8,(COLUMN()-COLUMN($J$9))*4,0,4,2),$C210),GN$9,"")</f>
        <v/>
      </c>
      <c r="GO210" s="332" t="str">
        <f ca="1">IF(COUNTIF(OFFSET('別紙2-4(研修実施報告書)'!$I$8,(COLUMN()-COLUMN($J$9))*4,0,4,2),$C210),GO$9,"")</f>
        <v/>
      </c>
      <c r="GP210" s="332" t="str">
        <f ca="1">IF(COUNTIF(OFFSET('別紙2-4(研修実施報告書)'!$I$8,(COLUMN()-COLUMN($J$9))*4,0,4,2),$C210),GP$9,"")</f>
        <v/>
      </c>
      <c r="GQ210" s="332" t="str">
        <f ca="1">IF(COUNTIF(OFFSET('別紙2-4(研修実施報告書)'!$I$8,(COLUMN()-COLUMN($J$9))*4,0,4,2),$C210),GQ$9,"")</f>
        <v/>
      </c>
      <c r="GR210" s="332" t="str">
        <f ca="1">IF(COUNTIF(OFFSET('別紙2-4(研修実施報告書)'!$I$8,(COLUMN()-COLUMN($J$9))*4,0,4,2),$C210),GR$9,"")</f>
        <v/>
      </c>
      <c r="GS210" s="332" t="str">
        <f ca="1">IF(COUNTIF(OFFSET('別紙2-4(研修実施報告書)'!$I$8,(COLUMN()-COLUMN($J$9))*4,0,4,2),$C210),GS$9,"")</f>
        <v/>
      </c>
      <c r="GT210" s="332" t="str">
        <f ca="1">IF(COUNTIF(OFFSET('別紙2-4(研修実施報告書)'!$I$8,(COLUMN()-COLUMN($J$9))*4,0,4,2),$C210),GT$9,"")</f>
        <v/>
      </c>
      <c r="GU210" s="332" t="str">
        <f ca="1">IF(COUNTIF(OFFSET('別紙2-4(研修実施報告書)'!$I$8,(COLUMN()-COLUMN($J$9))*4,0,4,2),$C210),GU$9,"")</f>
        <v/>
      </c>
      <c r="GV210" s="332" t="str">
        <f ca="1">IF(COUNTIF(OFFSET('別紙2-4(研修実施報告書)'!$I$8,(COLUMN()-COLUMN($J$9))*4,0,4,2),$C210),GV$9,"")</f>
        <v/>
      </c>
      <c r="GW210" s="332" t="str">
        <f ca="1">IF(COUNTIF(OFFSET('別紙2-4(研修実施報告書)'!$I$8,(COLUMN()-COLUMN($J$9))*4,0,4,2),$C210),GW$9,"")</f>
        <v/>
      </c>
      <c r="GX210" s="332" t="str">
        <f ca="1">IF(COUNTIF(OFFSET('別紙2-4(研修実施報告書)'!$I$8,(COLUMN()-COLUMN($J$9))*4,0,4,2),$C210),GX$9,"")</f>
        <v/>
      </c>
      <c r="GY210" s="332" t="str">
        <f ca="1">IF(COUNTIF(OFFSET('別紙2-4(研修実施報告書)'!$I$8,(COLUMN()-COLUMN($J$9))*4,0,4,2),$C210),GY$9,"")</f>
        <v/>
      </c>
      <c r="GZ210" s="332" t="str">
        <f ca="1">IF(COUNTIF(OFFSET('別紙2-4(研修実施報告書)'!$I$8,(COLUMN()-COLUMN($J$9))*4,0,4,2),$C210),GZ$9,"")</f>
        <v/>
      </c>
      <c r="HA210" s="332" t="str">
        <f ca="1">IF(COUNTIF(OFFSET('別紙2-4(研修実施報告書)'!$I$8,(COLUMN()-COLUMN($J$9))*4,0,4,2),$C210),HA$9,"")</f>
        <v/>
      </c>
      <c r="HB210" s="320"/>
    </row>
    <row r="211" spans="1:210" ht="18.75" customHeight="1">
      <c r="A211" s="325">
        <v>197</v>
      </c>
      <c r="B211" s="323" t="str">
        <f>IF(AND('別紙1-7(研修責任者教育担当者) '!E214="〇",'別紙1-7(研修責任者教育担当者) '!F214="〇"),"専任・兼任",IF('別紙1-7(研修責任者教育担当者) '!E214="〇","専任",IF('別紙1-7(研修責任者教育担当者) '!F214="〇","兼任","")))</f>
        <v/>
      </c>
      <c r="C211" s="324">
        <f>VLOOKUP(A211,'別紙1-7(研修責任者教育担当者) '!$B$18:$C$217,2,0)</f>
        <v>0</v>
      </c>
      <c r="D211" s="348" t="s">
        <v>175</v>
      </c>
      <c r="E211" s="349"/>
      <c r="F211" s="329" t="e">
        <f t="shared" si="9"/>
        <v>#DIV/0!</v>
      </c>
      <c r="G211" s="330" t="e">
        <f t="shared" ca="1" si="10"/>
        <v>#DIV/0!</v>
      </c>
      <c r="H211" s="318">
        <f t="shared" ca="1" si="11"/>
        <v>0</v>
      </c>
      <c r="I211" s="318"/>
      <c r="J211" s="332" t="str">
        <f ca="1">IF(COUNTIF(OFFSET('別紙2-4(研修実施報告書)'!$I$8,(COLUMN()-COLUMN($J$9))*4,0,4,2),$C211),J$9,"")</f>
        <v/>
      </c>
      <c r="K211" s="332" t="str">
        <f ca="1">IF(COUNTIF(OFFSET('別紙2-4(研修実施報告書)'!$I$8,(COLUMN()-COLUMN($J$9))*4,0,4,2),$C211),K$9,"")</f>
        <v/>
      </c>
      <c r="L211" s="332" t="str">
        <f ca="1">IF(COUNTIF(OFFSET('別紙2-4(研修実施報告書)'!$I$8,(COLUMN()-COLUMN($J$9))*4,0,4,2),$C211),L$9,"")</f>
        <v/>
      </c>
      <c r="M211" s="332" t="str">
        <f ca="1">IF(COUNTIF(OFFSET('別紙2-4(研修実施報告書)'!$I$8,(COLUMN()-COLUMN($J$9))*4,0,4,2),$C211),M$9,"")</f>
        <v/>
      </c>
      <c r="N211" s="332" t="str">
        <f ca="1">IF(COUNTIF(OFFSET('別紙2-4(研修実施報告書)'!$I$8,(COLUMN()-COLUMN($J$9))*4,0,4,2),$C211),N$9,"")</f>
        <v/>
      </c>
      <c r="O211" s="332" t="str">
        <f ca="1">IF(COUNTIF(OFFSET('別紙2-4(研修実施報告書)'!$I$8,(COLUMN()-COLUMN($J$9))*4,0,4,2),$C211),O$9,"")</f>
        <v/>
      </c>
      <c r="P211" s="332" t="str">
        <f ca="1">IF(COUNTIF(OFFSET('別紙2-4(研修実施報告書)'!$I$8,(COLUMN()-COLUMN($J$9))*4,0,4,2),$C211),P$9,"")</f>
        <v/>
      </c>
      <c r="Q211" s="332" t="str">
        <f ca="1">IF(COUNTIF(OFFSET('別紙2-4(研修実施報告書)'!$I$8,(COLUMN()-COLUMN($J$9))*4,0,4,2),$C211),Q$9,"")</f>
        <v/>
      </c>
      <c r="R211" s="332" t="str">
        <f ca="1">IF(COUNTIF(OFFSET('別紙2-4(研修実施報告書)'!$I$8,(COLUMN()-COLUMN($J$9))*4,0,4,2),$C211),R$9,"")</f>
        <v/>
      </c>
      <c r="S211" s="332" t="str">
        <f ca="1">IF(COUNTIF(OFFSET('別紙2-4(研修実施報告書)'!$I$8,(COLUMN()-COLUMN($J$9))*4,0,4,2),$C211),S$9,"")</f>
        <v/>
      </c>
      <c r="T211" s="332" t="str">
        <f ca="1">IF(COUNTIF(OFFSET('別紙2-4(研修実施報告書)'!$I$8,(COLUMN()-COLUMN($J$9))*4,0,4,2),$C211),T$9,"")</f>
        <v/>
      </c>
      <c r="U211" s="332" t="str">
        <f ca="1">IF(COUNTIF(OFFSET('別紙2-4(研修実施報告書)'!$I$8,(COLUMN()-COLUMN($J$9))*4,0,4,2),$C211),U$9,"")</f>
        <v/>
      </c>
      <c r="V211" s="332" t="str">
        <f ca="1">IF(COUNTIF(OFFSET('別紙2-4(研修実施報告書)'!$I$8,(COLUMN()-COLUMN($J$9))*4,0,4,2),$C211),V$9,"")</f>
        <v/>
      </c>
      <c r="W211" s="332" t="str">
        <f ca="1">IF(COUNTIF(OFFSET('別紙2-4(研修実施報告書)'!$I$8,(COLUMN()-COLUMN($J$9))*4,0,4,2),$C211),W$9,"")</f>
        <v/>
      </c>
      <c r="X211" s="332" t="str">
        <f ca="1">IF(COUNTIF(OFFSET('別紙2-4(研修実施報告書)'!$I$8,(COLUMN()-COLUMN($J$9))*4,0,4,2),$C211),X$9,"")</f>
        <v/>
      </c>
      <c r="Y211" s="332" t="str">
        <f ca="1">IF(COUNTIF(OFFSET('別紙2-4(研修実施報告書)'!$I$8,(COLUMN()-COLUMN($J$9))*4,0,4,2),$C211),Y$9,"")</f>
        <v/>
      </c>
      <c r="Z211" s="332" t="str">
        <f ca="1">IF(COUNTIF(OFFSET('別紙2-4(研修実施報告書)'!$I$8,(COLUMN()-COLUMN($J$9))*4,0,4,2),$C211),Z$9,"")</f>
        <v/>
      </c>
      <c r="AA211" s="332" t="str">
        <f ca="1">IF(COUNTIF(OFFSET('別紙2-4(研修実施報告書)'!$I$8,(COLUMN()-COLUMN($J$9))*4,0,4,2),$C211),AA$9,"")</f>
        <v/>
      </c>
      <c r="AB211" s="332" t="str">
        <f ca="1">IF(COUNTIF(OFFSET('別紙2-4(研修実施報告書)'!$I$8,(COLUMN()-COLUMN($J$9))*4,0,4,2),$C211),AB$9,"")</f>
        <v/>
      </c>
      <c r="AC211" s="332" t="str">
        <f ca="1">IF(COUNTIF(OFFSET('別紙2-4(研修実施報告書)'!$I$8,(COLUMN()-COLUMN($J$9))*4,0,4,2),$C211),AC$9,"")</f>
        <v/>
      </c>
      <c r="AD211" s="332" t="str">
        <f ca="1">IF(COUNTIF(OFFSET('別紙2-4(研修実施報告書)'!$I$8,(COLUMN()-COLUMN($J$9))*4,0,4,2),$C211),AD$9,"")</f>
        <v/>
      </c>
      <c r="AE211" s="332" t="str">
        <f ca="1">IF(COUNTIF(OFFSET('別紙2-4(研修実施報告書)'!$I$8,(COLUMN()-COLUMN($J$9))*4,0,4,2),$C211),AE$9,"")</f>
        <v/>
      </c>
      <c r="AF211" s="332" t="str">
        <f ca="1">IF(COUNTIF(OFFSET('別紙2-4(研修実施報告書)'!$I$8,(COLUMN()-COLUMN($J$9))*4,0,4,2),$C211),AF$9,"")</f>
        <v/>
      </c>
      <c r="AG211" s="332" t="str">
        <f ca="1">IF(COUNTIF(OFFSET('別紙2-4(研修実施報告書)'!$I$8,(COLUMN()-COLUMN($J$9))*4,0,4,2),$C211),AG$9,"")</f>
        <v/>
      </c>
      <c r="AH211" s="332" t="str">
        <f ca="1">IF(COUNTIF(OFFSET('別紙2-4(研修実施報告書)'!$I$8,(COLUMN()-COLUMN($J$9))*4,0,4,2),$C211),AH$9,"")</f>
        <v/>
      </c>
      <c r="AI211" s="332" t="str">
        <f ca="1">IF(COUNTIF(OFFSET('別紙2-4(研修実施報告書)'!$I$8,(COLUMN()-COLUMN($J$9))*4,0,4,2),$C211),AI$9,"")</f>
        <v/>
      </c>
      <c r="AJ211" s="332" t="str">
        <f ca="1">IF(COUNTIF(OFFSET('別紙2-4(研修実施報告書)'!$I$8,(COLUMN()-COLUMN($J$9))*4,0,4,2),$C211),AJ$9,"")</f>
        <v/>
      </c>
      <c r="AK211" s="332" t="str">
        <f ca="1">IF(COUNTIF(OFFSET('別紙2-4(研修実施報告書)'!$I$8,(COLUMN()-COLUMN($J$9))*4,0,4,2),$C211),AK$9,"")</f>
        <v/>
      </c>
      <c r="AL211" s="332" t="str">
        <f ca="1">IF(COUNTIF(OFFSET('別紙2-4(研修実施報告書)'!$I$8,(COLUMN()-COLUMN($J$9))*4,0,4,2),$C211),AL$9,"")</f>
        <v/>
      </c>
      <c r="AM211" s="332" t="str">
        <f ca="1">IF(COUNTIF(OFFSET('別紙2-4(研修実施報告書)'!$I$8,(COLUMN()-COLUMN($J$9))*4,0,4,2),$C211),AM$9,"")</f>
        <v/>
      </c>
      <c r="AN211" s="332" t="str">
        <f ca="1">IF(COUNTIF(OFFSET('別紙2-4(研修実施報告書)'!$I$8,(COLUMN()-COLUMN($J$9))*4,0,4,2),$C211),AN$9,"")</f>
        <v/>
      </c>
      <c r="AO211" s="332" t="str">
        <f ca="1">IF(COUNTIF(OFFSET('別紙2-4(研修実施報告書)'!$I$8,(COLUMN()-COLUMN($J$9))*4,0,4,2),$C211),AO$9,"")</f>
        <v/>
      </c>
      <c r="AP211" s="332" t="str">
        <f ca="1">IF(COUNTIF(OFFSET('別紙2-4(研修実施報告書)'!$I$8,(COLUMN()-COLUMN($J$9))*4,0,4,2),$C211),AP$9,"")</f>
        <v/>
      </c>
      <c r="AQ211" s="332" t="str">
        <f ca="1">IF(COUNTIF(OFFSET('別紙2-4(研修実施報告書)'!$I$8,(COLUMN()-COLUMN($J$9))*4,0,4,2),$C211),AQ$9,"")</f>
        <v/>
      </c>
      <c r="AR211" s="332" t="str">
        <f ca="1">IF(COUNTIF(OFFSET('別紙2-4(研修実施報告書)'!$I$8,(COLUMN()-COLUMN($J$9))*4,0,4,2),$C211),AR$9,"")</f>
        <v/>
      </c>
      <c r="AS211" s="332" t="str">
        <f ca="1">IF(COUNTIF(OFFSET('別紙2-4(研修実施報告書)'!$I$8,(COLUMN()-COLUMN($J$9))*4,0,4,2),$C211),AS$9,"")</f>
        <v/>
      </c>
      <c r="AT211" s="332" t="str">
        <f ca="1">IF(COUNTIF(OFFSET('別紙2-4(研修実施報告書)'!$I$8,(COLUMN()-COLUMN($J$9))*4,0,4,2),$C211),AT$9,"")</f>
        <v/>
      </c>
      <c r="AU211" s="332" t="str">
        <f ca="1">IF(COUNTIF(OFFSET('別紙2-4(研修実施報告書)'!$I$8,(COLUMN()-COLUMN($J$9))*4,0,4,2),$C211),AU$9,"")</f>
        <v/>
      </c>
      <c r="AV211" s="332" t="str">
        <f ca="1">IF(COUNTIF(OFFSET('別紙2-4(研修実施報告書)'!$I$8,(COLUMN()-COLUMN($J$9))*4,0,4,2),$C211),AV$9,"")</f>
        <v/>
      </c>
      <c r="AW211" s="332" t="str">
        <f ca="1">IF(COUNTIF(OFFSET('別紙2-4(研修実施報告書)'!$I$8,(COLUMN()-COLUMN($J$9))*4,0,4,2),$C211),AW$9,"")</f>
        <v/>
      </c>
      <c r="AX211" s="332" t="str">
        <f ca="1">IF(COUNTIF(OFFSET('別紙2-4(研修実施報告書)'!$I$8,(COLUMN()-COLUMN($J$9))*4,0,4,2),$C211),AX$9,"")</f>
        <v/>
      </c>
      <c r="AY211" s="332" t="str">
        <f ca="1">IF(COUNTIF(OFFSET('別紙2-4(研修実施報告書)'!$I$8,(COLUMN()-COLUMN($J$9))*4,0,4,2),$C211),AY$9,"")</f>
        <v/>
      </c>
      <c r="AZ211" s="332" t="str">
        <f ca="1">IF(COUNTIF(OFFSET('別紙2-4(研修実施報告書)'!$I$8,(COLUMN()-COLUMN($J$9))*4,0,4,2),$C211),AZ$9,"")</f>
        <v/>
      </c>
      <c r="BA211" s="332" t="str">
        <f ca="1">IF(COUNTIF(OFFSET('別紙2-4(研修実施報告書)'!$I$8,(COLUMN()-COLUMN($J$9))*4,0,4,2),$C211),BA$9,"")</f>
        <v/>
      </c>
      <c r="BB211" s="332" t="str">
        <f ca="1">IF(COUNTIF(OFFSET('別紙2-4(研修実施報告書)'!$I$8,(COLUMN()-COLUMN($J$9))*4,0,4,2),$C211),BB$9,"")</f>
        <v/>
      </c>
      <c r="BC211" s="332" t="str">
        <f ca="1">IF(COUNTIF(OFFSET('別紙2-4(研修実施報告書)'!$I$8,(COLUMN()-COLUMN($J$9))*4,0,4,2),$C211),BC$9,"")</f>
        <v/>
      </c>
      <c r="BD211" s="332" t="str">
        <f ca="1">IF(COUNTIF(OFFSET('別紙2-4(研修実施報告書)'!$I$8,(COLUMN()-COLUMN($J$9))*4,0,4,2),$C211),BD$9,"")</f>
        <v/>
      </c>
      <c r="BE211" s="332" t="str">
        <f ca="1">IF(COUNTIF(OFFSET('別紙2-4(研修実施報告書)'!$I$8,(COLUMN()-COLUMN($J$9))*4,0,4,2),$C211),BE$9,"")</f>
        <v/>
      </c>
      <c r="BF211" s="332" t="str">
        <f ca="1">IF(COUNTIF(OFFSET('別紙2-4(研修実施報告書)'!$I$8,(COLUMN()-COLUMN($J$9))*4,0,4,2),$C211),BF$9,"")</f>
        <v/>
      </c>
      <c r="BG211" s="332" t="str">
        <f ca="1">IF(COUNTIF(OFFSET('別紙2-4(研修実施報告書)'!$I$8,(COLUMN()-COLUMN($J$9))*4,0,4,2),$C211),BG$9,"")</f>
        <v/>
      </c>
      <c r="BH211" s="332" t="str">
        <f ca="1">IF(COUNTIF(OFFSET('別紙2-4(研修実施報告書)'!$I$8,(COLUMN()-COLUMN($J$9))*4,0,4,2),$C211),BH$9,"")</f>
        <v/>
      </c>
      <c r="BI211" s="332" t="str">
        <f ca="1">IF(COUNTIF(OFFSET('別紙2-4(研修実施報告書)'!$I$8,(COLUMN()-COLUMN($J$9))*4,0,4,2),$C211),BI$9,"")</f>
        <v/>
      </c>
      <c r="BJ211" s="332" t="str">
        <f ca="1">IF(COUNTIF(OFFSET('別紙2-4(研修実施報告書)'!$I$8,(COLUMN()-COLUMN($J$9))*4,0,4,2),$C211),BJ$9,"")</f>
        <v/>
      </c>
      <c r="BK211" s="332" t="str">
        <f ca="1">IF(COUNTIF(OFFSET('別紙2-4(研修実施報告書)'!$I$8,(COLUMN()-COLUMN($J$9))*4,0,4,2),$C211),BK$9,"")</f>
        <v/>
      </c>
      <c r="BL211" s="332" t="str">
        <f ca="1">IF(COUNTIF(OFFSET('別紙2-4(研修実施報告書)'!$I$8,(COLUMN()-COLUMN($J$9))*4,0,4,2),$C211),BL$9,"")</f>
        <v/>
      </c>
      <c r="BM211" s="332" t="str">
        <f ca="1">IF(COUNTIF(OFFSET('別紙2-4(研修実施報告書)'!$I$8,(COLUMN()-COLUMN($J$9))*4,0,4,2),$C211),BM$9,"")</f>
        <v/>
      </c>
      <c r="BN211" s="332" t="str">
        <f ca="1">IF(COUNTIF(OFFSET('別紙2-4(研修実施報告書)'!$I$8,(COLUMN()-COLUMN($J$9))*4,0,4,2),$C211),BN$9,"")</f>
        <v/>
      </c>
      <c r="BO211" s="332" t="str">
        <f ca="1">IF(COUNTIF(OFFSET('別紙2-4(研修実施報告書)'!$I$8,(COLUMN()-COLUMN($J$9))*4,0,4,2),$C211),BO$9,"")</f>
        <v/>
      </c>
      <c r="BP211" s="332" t="str">
        <f ca="1">IF(COUNTIF(OFFSET('別紙2-4(研修実施報告書)'!$I$8,(COLUMN()-COLUMN($J$9))*4,0,4,2),$C211),BP$9,"")</f>
        <v/>
      </c>
      <c r="BQ211" s="332" t="str">
        <f ca="1">IF(COUNTIF(OFFSET('別紙2-4(研修実施報告書)'!$I$8,(COLUMN()-COLUMN($J$9))*4,0,4,2),$C211),BQ$9,"")</f>
        <v/>
      </c>
      <c r="BR211" s="332" t="str">
        <f ca="1">IF(COUNTIF(OFFSET('別紙2-4(研修実施報告書)'!$I$8,(COLUMN()-COLUMN($J$9))*4,0,4,2),$C211),BR$9,"")</f>
        <v/>
      </c>
      <c r="BS211" s="332" t="str">
        <f ca="1">IF(COUNTIF(OFFSET('別紙2-4(研修実施報告書)'!$I$8,(COLUMN()-COLUMN($J$9))*4,0,4,2),$C211),BS$9,"")</f>
        <v/>
      </c>
      <c r="BT211" s="332" t="str">
        <f ca="1">IF(COUNTIF(OFFSET('別紙2-4(研修実施報告書)'!$I$8,(COLUMN()-COLUMN($J$9))*4,0,4,2),$C211),BT$9,"")</f>
        <v/>
      </c>
      <c r="BU211" s="332" t="str">
        <f ca="1">IF(COUNTIF(OFFSET('別紙2-4(研修実施報告書)'!$I$8,(COLUMN()-COLUMN($J$9))*4,0,4,2),$C211),BU$9,"")</f>
        <v/>
      </c>
      <c r="BV211" s="332" t="str">
        <f ca="1">IF(COUNTIF(OFFSET('別紙2-4(研修実施報告書)'!$I$8,(COLUMN()-COLUMN($J$9))*4,0,4,2),$C211),BV$9,"")</f>
        <v/>
      </c>
      <c r="BW211" s="332" t="str">
        <f ca="1">IF(COUNTIF(OFFSET('別紙2-4(研修実施報告書)'!$I$8,(COLUMN()-COLUMN($J$9))*4,0,4,2),$C211),BW$9,"")</f>
        <v/>
      </c>
      <c r="BX211" s="332" t="str">
        <f ca="1">IF(COUNTIF(OFFSET('別紙2-4(研修実施報告書)'!$I$8,(COLUMN()-COLUMN($J$9))*4,0,4,2),$C211),BX$9,"")</f>
        <v/>
      </c>
      <c r="BY211" s="332" t="str">
        <f ca="1">IF(COUNTIF(OFFSET('別紙2-4(研修実施報告書)'!$I$8,(COLUMN()-COLUMN($J$9))*4,0,4,2),$C211),BY$9,"")</f>
        <v/>
      </c>
      <c r="BZ211" s="332" t="str">
        <f ca="1">IF(COUNTIF(OFFSET('別紙2-4(研修実施報告書)'!$I$8,(COLUMN()-COLUMN($J$9))*4,0,4,2),$C211),BZ$9,"")</f>
        <v/>
      </c>
      <c r="CA211" s="332" t="str">
        <f ca="1">IF(COUNTIF(OFFSET('別紙2-4(研修実施報告書)'!$I$8,(COLUMN()-COLUMN($J$9))*4,0,4,2),$C211),CA$9,"")</f>
        <v/>
      </c>
      <c r="CB211" s="332" t="str">
        <f ca="1">IF(COUNTIF(OFFSET('別紙2-4(研修実施報告書)'!$I$8,(COLUMN()-COLUMN($J$9))*4,0,4,2),$C211),CB$9,"")</f>
        <v/>
      </c>
      <c r="CC211" s="332" t="str">
        <f ca="1">IF(COUNTIF(OFFSET('別紙2-4(研修実施報告書)'!$I$8,(COLUMN()-COLUMN($J$9))*4,0,4,2),$C211),CC$9,"")</f>
        <v/>
      </c>
      <c r="CD211" s="332" t="str">
        <f ca="1">IF(COUNTIF(OFFSET('別紙2-4(研修実施報告書)'!$I$8,(COLUMN()-COLUMN($J$9))*4,0,4,2),$C211),CD$9,"")</f>
        <v/>
      </c>
      <c r="CE211" s="332" t="str">
        <f ca="1">IF(COUNTIF(OFFSET('別紙2-4(研修実施報告書)'!$I$8,(COLUMN()-COLUMN($J$9))*4,0,4,2),$C211),CE$9,"")</f>
        <v/>
      </c>
      <c r="CF211" s="332" t="str">
        <f ca="1">IF(COUNTIF(OFFSET('別紙2-4(研修実施報告書)'!$I$8,(COLUMN()-COLUMN($J$9))*4,0,4,2),$C211),CF$9,"")</f>
        <v/>
      </c>
      <c r="CG211" s="332" t="str">
        <f ca="1">IF(COUNTIF(OFFSET('別紙2-4(研修実施報告書)'!$I$8,(COLUMN()-COLUMN($J$9))*4,0,4,2),$C211),CG$9,"")</f>
        <v/>
      </c>
      <c r="CH211" s="332" t="str">
        <f ca="1">IF(COUNTIF(OFFSET('別紙2-4(研修実施報告書)'!$I$8,(COLUMN()-COLUMN($J$9))*4,0,4,2),$C211),CH$9,"")</f>
        <v/>
      </c>
      <c r="CI211" s="332" t="str">
        <f ca="1">IF(COUNTIF(OFFSET('別紙2-4(研修実施報告書)'!$I$8,(COLUMN()-COLUMN($J$9))*4,0,4,2),$C211),CI$9,"")</f>
        <v/>
      </c>
      <c r="CJ211" s="332" t="str">
        <f ca="1">IF(COUNTIF(OFFSET('別紙2-4(研修実施報告書)'!$I$8,(COLUMN()-COLUMN($J$9))*4,0,4,2),$C211),CJ$9,"")</f>
        <v/>
      </c>
      <c r="CK211" s="332" t="str">
        <f ca="1">IF(COUNTIF(OFFSET('別紙2-4(研修実施報告書)'!$I$8,(COLUMN()-COLUMN($J$9))*4,0,4,2),$C211),CK$9,"")</f>
        <v/>
      </c>
      <c r="CL211" s="332" t="str">
        <f ca="1">IF(COUNTIF(OFFSET('別紙2-4(研修実施報告書)'!$I$8,(COLUMN()-COLUMN($J$9))*4,0,4,2),$C211),CL$9,"")</f>
        <v/>
      </c>
      <c r="CM211" s="332" t="str">
        <f ca="1">IF(COUNTIF(OFFSET('別紙2-4(研修実施報告書)'!$I$8,(COLUMN()-COLUMN($J$9))*4,0,4,2),$C211),CM$9,"")</f>
        <v/>
      </c>
      <c r="CN211" s="332" t="str">
        <f ca="1">IF(COUNTIF(OFFSET('別紙2-4(研修実施報告書)'!$I$8,(COLUMN()-COLUMN($J$9))*4,0,4,2),$C211),CN$9,"")</f>
        <v/>
      </c>
      <c r="CO211" s="332" t="str">
        <f ca="1">IF(COUNTIF(OFFSET('別紙2-4(研修実施報告書)'!$I$8,(COLUMN()-COLUMN($J$9))*4,0,4,2),$C211),CO$9,"")</f>
        <v/>
      </c>
      <c r="CP211" s="332" t="str">
        <f ca="1">IF(COUNTIF(OFFSET('別紙2-4(研修実施報告書)'!$I$8,(COLUMN()-COLUMN($J$9))*4,0,4,2),$C211),CP$9,"")</f>
        <v/>
      </c>
      <c r="CQ211" s="332" t="str">
        <f ca="1">IF(COUNTIF(OFFSET('別紙2-4(研修実施報告書)'!$I$8,(COLUMN()-COLUMN($J$9))*4,0,4,2),$C211),CQ$9,"")</f>
        <v/>
      </c>
      <c r="CR211" s="332" t="str">
        <f ca="1">IF(COUNTIF(OFFSET('別紙2-4(研修実施報告書)'!$I$8,(COLUMN()-COLUMN($J$9))*4,0,4,2),$C211),CR$9,"")</f>
        <v/>
      </c>
      <c r="CS211" s="332" t="str">
        <f ca="1">IF(COUNTIF(OFFSET('別紙2-4(研修実施報告書)'!$I$8,(COLUMN()-COLUMN($J$9))*4,0,4,2),$C211),CS$9,"")</f>
        <v/>
      </c>
      <c r="CT211" s="332" t="str">
        <f ca="1">IF(COUNTIF(OFFSET('別紙2-4(研修実施報告書)'!$I$8,(COLUMN()-COLUMN($J$9))*4,0,4,2),$C211),CT$9,"")</f>
        <v/>
      </c>
      <c r="CU211" s="332" t="str">
        <f ca="1">IF(COUNTIF(OFFSET('別紙2-4(研修実施報告書)'!$I$8,(COLUMN()-COLUMN($J$9))*4,0,4,2),$C211),CU$9,"")</f>
        <v/>
      </c>
      <c r="CV211" s="332" t="str">
        <f ca="1">IF(COUNTIF(OFFSET('別紙2-4(研修実施報告書)'!$I$8,(COLUMN()-COLUMN($J$9))*4,0,4,2),$C211),CV$9,"")</f>
        <v/>
      </c>
      <c r="CW211" s="332" t="str">
        <f ca="1">IF(COUNTIF(OFFSET('別紙2-4(研修実施報告書)'!$I$8,(COLUMN()-COLUMN($J$9))*4,0,4,2),$C211),CW$9,"")</f>
        <v/>
      </c>
      <c r="CX211" s="332" t="str">
        <f ca="1">IF(COUNTIF(OFFSET('別紙2-4(研修実施報告書)'!$I$8,(COLUMN()-COLUMN($J$9))*4,0,4,2),$C211),CX$9,"")</f>
        <v/>
      </c>
      <c r="CY211" s="332" t="str">
        <f ca="1">IF(COUNTIF(OFFSET('別紙2-4(研修実施報告書)'!$I$8,(COLUMN()-COLUMN($J$9))*4,0,4,2),$C211),CY$9,"")</f>
        <v/>
      </c>
      <c r="CZ211" s="332" t="str">
        <f ca="1">IF(COUNTIF(OFFSET('別紙2-4(研修実施報告書)'!$I$8,(COLUMN()-COLUMN($J$9))*4,0,4,2),$C211),CZ$9,"")</f>
        <v/>
      </c>
      <c r="DA211" s="332" t="str">
        <f ca="1">IF(COUNTIF(OFFSET('別紙2-4(研修実施報告書)'!$I$8,(COLUMN()-COLUMN($J$9))*4,0,4,2),$C211),DA$9,"")</f>
        <v/>
      </c>
      <c r="DB211" s="332" t="str">
        <f ca="1">IF(COUNTIF(OFFSET('別紙2-4(研修実施報告書)'!$I$8,(COLUMN()-COLUMN($J$9))*4,0,4,2),$C211),DB$9,"")</f>
        <v/>
      </c>
      <c r="DC211" s="332" t="str">
        <f ca="1">IF(COUNTIF(OFFSET('別紙2-4(研修実施報告書)'!$I$8,(COLUMN()-COLUMN($J$9))*4,0,4,2),$C211),DC$9,"")</f>
        <v/>
      </c>
      <c r="DD211" s="332" t="str">
        <f ca="1">IF(COUNTIF(OFFSET('別紙2-4(研修実施報告書)'!$I$8,(COLUMN()-COLUMN($J$9))*4,0,4,2),$C211),DD$9,"")</f>
        <v/>
      </c>
      <c r="DE211" s="332" t="str">
        <f ca="1">IF(COUNTIF(OFFSET('別紙2-4(研修実施報告書)'!$I$8,(COLUMN()-COLUMN($J$9))*4,0,4,2),$C211),DE$9,"")</f>
        <v/>
      </c>
      <c r="DF211" s="332" t="str">
        <f ca="1">IF(COUNTIF(OFFSET('別紙2-4(研修実施報告書)'!$I$8,(COLUMN()-COLUMN($J$9))*4,0,4,2),$C211),DF$9,"")</f>
        <v/>
      </c>
      <c r="DG211" s="332" t="str">
        <f ca="1">IF(COUNTIF(OFFSET('別紙2-4(研修実施報告書)'!$I$8,(COLUMN()-COLUMN($J$9))*4,0,4,2),$C211),DG$9,"")</f>
        <v/>
      </c>
      <c r="DH211" s="332" t="str">
        <f ca="1">IF(COUNTIF(OFFSET('別紙2-4(研修実施報告書)'!$I$8,(COLUMN()-COLUMN($J$9))*4,0,4,2),$C211),DH$9,"")</f>
        <v/>
      </c>
      <c r="DI211" s="332" t="str">
        <f ca="1">IF(COUNTIF(OFFSET('別紙2-4(研修実施報告書)'!$I$8,(COLUMN()-COLUMN($J$9))*4,0,4,2),$C211),DI$9,"")</f>
        <v/>
      </c>
      <c r="DJ211" s="332" t="str">
        <f ca="1">IF(COUNTIF(OFFSET('別紙2-4(研修実施報告書)'!$I$8,(COLUMN()-COLUMN($J$9))*4,0,4,2),$C211),DJ$9,"")</f>
        <v/>
      </c>
      <c r="DK211" s="332" t="str">
        <f ca="1">IF(COUNTIF(OFFSET('別紙2-4(研修実施報告書)'!$I$8,(COLUMN()-COLUMN($J$9))*4,0,4,2),$C211),DK$9,"")</f>
        <v/>
      </c>
      <c r="DL211" s="332" t="str">
        <f ca="1">IF(COUNTIF(OFFSET('別紙2-4(研修実施報告書)'!$I$8,(COLUMN()-COLUMN($J$9))*4,0,4,2),$C211),DL$9,"")</f>
        <v/>
      </c>
      <c r="DM211" s="332" t="str">
        <f ca="1">IF(COUNTIF(OFFSET('別紙2-4(研修実施報告書)'!$I$8,(COLUMN()-COLUMN($J$9))*4,0,4,2),$C211),DM$9,"")</f>
        <v/>
      </c>
      <c r="DN211" s="332" t="str">
        <f ca="1">IF(COUNTIF(OFFSET('別紙2-4(研修実施報告書)'!$I$8,(COLUMN()-COLUMN($J$9))*4,0,4,2),$C211),DN$9,"")</f>
        <v/>
      </c>
      <c r="DO211" s="332" t="str">
        <f ca="1">IF(COUNTIF(OFFSET('別紙2-4(研修実施報告書)'!$I$8,(COLUMN()-COLUMN($J$9))*4,0,4,2),$C211),DO$9,"")</f>
        <v/>
      </c>
      <c r="DP211" s="332" t="str">
        <f ca="1">IF(COUNTIF(OFFSET('別紙2-4(研修実施報告書)'!$I$8,(COLUMN()-COLUMN($J$9))*4,0,4,2),$C211),DP$9,"")</f>
        <v/>
      </c>
      <c r="DQ211" s="332" t="str">
        <f ca="1">IF(COUNTIF(OFFSET('別紙2-4(研修実施報告書)'!$I$8,(COLUMN()-COLUMN($J$9))*4,0,4,2),$C211),DQ$9,"")</f>
        <v/>
      </c>
      <c r="DR211" s="332" t="str">
        <f ca="1">IF(COUNTIF(OFFSET('別紙2-4(研修実施報告書)'!$I$8,(COLUMN()-COLUMN($J$9))*4,0,4,2),$C211),DR$9,"")</f>
        <v/>
      </c>
      <c r="DS211" s="332" t="str">
        <f ca="1">IF(COUNTIF(OFFSET('別紙2-4(研修実施報告書)'!$I$8,(COLUMN()-COLUMN($J$9))*4,0,4,2),$C211),DS$9,"")</f>
        <v/>
      </c>
      <c r="DT211" s="332" t="str">
        <f ca="1">IF(COUNTIF(OFFSET('別紙2-4(研修実施報告書)'!$I$8,(COLUMN()-COLUMN($J$9))*4,0,4,2),$C211),DT$9,"")</f>
        <v/>
      </c>
      <c r="DU211" s="332" t="str">
        <f ca="1">IF(COUNTIF(OFFSET('別紙2-4(研修実施報告書)'!$I$8,(COLUMN()-COLUMN($J$9))*4,0,4,2),$C211),DU$9,"")</f>
        <v/>
      </c>
      <c r="DV211" s="332" t="str">
        <f ca="1">IF(COUNTIF(OFFSET('別紙2-4(研修実施報告書)'!$I$8,(COLUMN()-COLUMN($J$9))*4,0,4,2),$C211),DV$9,"")</f>
        <v/>
      </c>
      <c r="DW211" s="332" t="str">
        <f ca="1">IF(COUNTIF(OFFSET('別紙2-4(研修実施報告書)'!$I$8,(COLUMN()-COLUMN($J$9))*4,0,4,2),$C211),DW$9,"")</f>
        <v/>
      </c>
      <c r="DX211" s="332" t="str">
        <f ca="1">IF(COUNTIF(OFFSET('別紙2-4(研修実施報告書)'!$I$8,(COLUMN()-COLUMN($J$9))*4,0,4,2),$C211),DX$9,"")</f>
        <v/>
      </c>
      <c r="DY211" s="332" t="str">
        <f ca="1">IF(COUNTIF(OFFSET('別紙2-4(研修実施報告書)'!$I$8,(COLUMN()-COLUMN($J$9))*4,0,4,2),$C211),DY$9,"")</f>
        <v/>
      </c>
      <c r="DZ211" s="332" t="str">
        <f ca="1">IF(COUNTIF(OFFSET('別紙2-4(研修実施報告書)'!$I$8,(COLUMN()-COLUMN($J$9))*4,0,4,2),$C211),DZ$9,"")</f>
        <v/>
      </c>
      <c r="EA211" s="332" t="str">
        <f ca="1">IF(COUNTIF(OFFSET('別紙2-4(研修実施報告書)'!$I$8,(COLUMN()-COLUMN($J$9))*4,0,4,2),$C211),EA$9,"")</f>
        <v/>
      </c>
      <c r="EB211" s="332" t="str">
        <f ca="1">IF(COUNTIF(OFFSET('別紙2-4(研修実施報告書)'!$I$8,(COLUMN()-COLUMN($J$9))*4,0,4,2),$C211),EB$9,"")</f>
        <v/>
      </c>
      <c r="EC211" s="332" t="str">
        <f ca="1">IF(COUNTIF(OFFSET('別紙2-4(研修実施報告書)'!$I$8,(COLUMN()-COLUMN($J$9))*4,0,4,2),$C211),EC$9,"")</f>
        <v/>
      </c>
      <c r="ED211" s="332" t="str">
        <f ca="1">IF(COUNTIF(OFFSET('別紙2-4(研修実施報告書)'!$I$8,(COLUMN()-COLUMN($J$9))*4,0,4,2),$C211),ED$9,"")</f>
        <v/>
      </c>
      <c r="EE211" s="332" t="str">
        <f ca="1">IF(COUNTIF(OFFSET('別紙2-4(研修実施報告書)'!$I$8,(COLUMN()-COLUMN($J$9))*4,0,4,2),$C211),EE$9,"")</f>
        <v/>
      </c>
      <c r="EF211" s="332" t="str">
        <f ca="1">IF(COUNTIF(OFFSET('別紙2-4(研修実施報告書)'!$I$8,(COLUMN()-COLUMN($J$9))*4,0,4,2),$C211),EF$9,"")</f>
        <v/>
      </c>
      <c r="EG211" s="332" t="str">
        <f ca="1">IF(COUNTIF(OFFSET('別紙2-4(研修実施報告書)'!$I$8,(COLUMN()-COLUMN($J$9))*4,0,4,2),$C211),EG$9,"")</f>
        <v/>
      </c>
      <c r="EH211" s="332" t="str">
        <f ca="1">IF(COUNTIF(OFFSET('別紙2-4(研修実施報告書)'!$I$8,(COLUMN()-COLUMN($J$9))*4,0,4,2),$C211),EH$9,"")</f>
        <v/>
      </c>
      <c r="EI211" s="332" t="str">
        <f ca="1">IF(COUNTIF(OFFSET('別紙2-4(研修実施報告書)'!$I$8,(COLUMN()-COLUMN($J$9))*4,0,4,2),$C211),EI$9,"")</f>
        <v/>
      </c>
      <c r="EJ211" s="332" t="str">
        <f ca="1">IF(COUNTIF(OFFSET('別紙2-4(研修実施報告書)'!$I$8,(COLUMN()-COLUMN($J$9))*4,0,4,2),$C211),EJ$9,"")</f>
        <v/>
      </c>
      <c r="EK211" s="332" t="str">
        <f ca="1">IF(COUNTIF(OFFSET('別紙2-4(研修実施報告書)'!$I$8,(COLUMN()-COLUMN($J$9))*4,0,4,2),$C211),EK$9,"")</f>
        <v/>
      </c>
      <c r="EL211" s="332" t="str">
        <f ca="1">IF(COUNTIF(OFFSET('別紙2-4(研修実施報告書)'!$I$8,(COLUMN()-COLUMN($J$9))*4,0,4,2),$C211),EL$9,"")</f>
        <v/>
      </c>
      <c r="EM211" s="332" t="str">
        <f ca="1">IF(COUNTIF(OFFSET('別紙2-4(研修実施報告書)'!$I$8,(COLUMN()-COLUMN($J$9))*4,0,4,2),$C211),EM$9,"")</f>
        <v/>
      </c>
      <c r="EN211" s="332" t="str">
        <f ca="1">IF(COUNTIF(OFFSET('別紙2-4(研修実施報告書)'!$I$8,(COLUMN()-COLUMN($J$9))*4,0,4,2),$C211),EN$9,"")</f>
        <v/>
      </c>
      <c r="EO211" s="332" t="str">
        <f ca="1">IF(COUNTIF(OFFSET('別紙2-4(研修実施報告書)'!$I$8,(COLUMN()-COLUMN($J$9))*4,0,4,2),$C211),EO$9,"")</f>
        <v/>
      </c>
      <c r="EP211" s="332" t="str">
        <f ca="1">IF(COUNTIF(OFFSET('別紙2-4(研修実施報告書)'!$I$8,(COLUMN()-COLUMN($J$9))*4,0,4,2),$C211),EP$9,"")</f>
        <v/>
      </c>
      <c r="EQ211" s="332" t="str">
        <f ca="1">IF(COUNTIF(OFFSET('別紙2-4(研修実施報告書)'!$I$8,(COLUMN()-COLUMN($J$9))*4,0,4,2),$C211),EQ$9,"")</f>
        <v/>
      </c>
      <c r="ER211" s="332" t="str">
        <f ca="1">IF(COUNTIF(OFFSET('別紙2-4(研修実施報告書)'!$I$8,(COLUMN()-COLUMN($J$9))*4,0,4,2),$C211),ER$9,"")</f>
        <v/>
      </c>
      <c r="ES211" s="332" t="str">
        <f ca="1">IF(COUNTIF(OFFSET('別紙2-4(研修実施報告書)'!$I$8,(COLUMN()-COLUMN($J$9))*4,0,4,2),$C211),ES$9,"")</f>
        <v/>
      </c>
      <c r="ET211" s="332" t="str">
        <f ca="1">IF(COUNTIF(OFFSET('別紙2-4(研修実施報告書)'!$I$8,(COLUMN()-COLUMN($J$9))*4,0,4,2),$C211),ET$9,"")</f>
        <v/>
      </c>
      <c r="EU211" s="332" t="str">
        <f ca="1">IF(COUNTIF(OFFSET('別紙2-4(研修実施報告書)'!$I$8,(COLUMN()-COLUMN($J$9))*4,0,4,2),$C211),EU$9,"")</f>
        <v/>
      </c>
      <c r="EV211" s="332" t="str">
        <f ca="1">IF(COUNTIF(OFFSET('別紙2-4(研修実施報告書)'!$I$8,(COLUMN()-COLUMN($J$9))*4,0,4,2),$C211),EV$9,"")</f>
        <v/>
      </c>
      <c r="EW211" s="332" t="str">
        <f ca="1">IF(COUNTIF(OFFSET('別紙2-4(研修実施報告書)'!$I$8,(COLUMN()-COLUMN($J$9))*4,0,4,2),$C211),EW$9,"")</f>
        <v/>
      </c>
      <c r="EX211" s="332" t="str">
        <f ca="1">IF(COUNTIF(OFFSET('別紙2-4(研修実施報告書)'!$I$8,(COLUMN()-COLUMN($J$9))*4,0,4,2),$C211),EX$9,"")</f>
        <v/>
      </c>
      <c r="EY211" s="332" t="str">
        <f ca="1">IF(COUNTIF(OFFSET('別紙2-4(研修実施報告書)'!$I$8,(COLUMN()-COLUMN($J$9))*4,0,4,2),$C211),EY$9,"")</f>
        <v/>
      </c>
      <c r="EZ211" s="332" t="str">
        <f ca="1">IF(COUNTIF(OFFSET('別紙2-4(研修実施報告書)'!$I$8,(COLUMN()-COLUMN($J$9))*4,0,4,2),$C211),EZ$9,"")</f>
        <v/>
      </c>
      <c r="FA211" s="332" t="str">
        <f ca="1">IF(COUNTIF(OFFSET('別紙2-4(研修実施報告書)'!$I$8,(COLUMN()-COLUMN($J$9))*4,0,4,2),$C211),FA$9,"")</f>
        <v/>
      </c>
      <c r="FB211" s="332" t="str">
        <f ca="1">IF(COUNTIF(OFFSET('別紙2-4(研修実施報告書)'!$I$8,(COLUMN()-COLUMN($J$9))*4,0,4,2),$C211),FB$9,"")</f>
        <v/>
      </c>
      <c r="FC211" s="332" t="str">
        <f ca="1">IF(COUNTIF(OFFSET('別紙2-4(研修実施報告書)'!$I$8,(COLUMN()-COLUMN($J$9))*4,0,4,2),$C211),FC$9,"")</f>
        <v/>
      </c>
      <c r="FD211" s="332" t="str">
        <f ca="1">IF(COUNTIF(OFFSET('別紙2-4(研修実施報告書)'!$I$8,(COLUMN()-COLUMN($J$9))*4,0,4,2),$C211),FD$9,"")</f>
        <v/>
      </c>
      <c r="FE211" s="332" t="str">
        <f ca="1">IF(COUNTIF(OFFSET('別紙2-4(研修実施報告書)'!$I$8,(COLUMN()-COLUMN($J$9))*4,0,4,2),$C211),FE$9,"")</f>
        <v/>
      </c>
      <c r="FF211" s="332" t="str">
        <f ca="1">IF(COUNTIF(OFFSET('別紙2-4(研修実施報告書)'!$I$8,(COLUMN()-COLUMN($J$9))*4,0,4,2),$C211),FF$9,"")</f>
        <v/>
      </c>
      <c r="FG211" s="332" t="str">
        <f ca="1">IF(COUNTIF(OFFSET('別紙2-4(研修実施報告書)'!$I$8,(COLUMN()-COLUMN($J$9))*4,0,4,2),$C211),FG$9,"")</f>
        <v/>
      </c>
      <c r="FH211" s="332" t="str">
        <f ca="1">IF(COUNTIF(OFFSET('別紙2-4(研修実施報告書)'!$I$8,(COLUMN()-COLUMN($J$9))*4,0,4,2),$C211),FH$9,"")</f>
        <v/>
      </c>
      <c r="FI211" s="332" t="str">
        <f ca="1">IF(COUNTIF(OFFSET('別紙2-4(研修実施報告書)'!$I$8,(COLUMN()-COLUMN($J$9))*4,0,4,2),$C211),FI$9,"")</f>
        <v/>
      </c>
      <c r="FJ211" s="332" t="str">
        <f ca="1">IF(COUNTIF(OFFSET('別紙2-4(研修実施報告書)'!$I$8,(COLUMN()-COLUMN($J$9))*4,0,4,2),$C211),FJ$9,"")</f>
        <v/>
      </c>
      <c r="FK211" s="332" t="str">
        <f ca="1">IF(COUNTIF(OFFSET('別紙2-4(研修実施報告書)'!$I$8,(COLUMN()-COLUMN($J$9))*4,0,4,2),$C211),FK$9,"")</f>
        <v/>
      </c>
      <c r="FL211" s="332" t="str">
        <f ca="1">IF(COUNTIF(OFFSET('別紙2-4(研修実施報告書)'!$I$8,(COLUMN()-COLUMN($J$9))*4,0,4,2),$C211),FL$9,"")</f>
        <v/>
      </c>
      <c r="FM211" s="332" t="str">
        <f ca="1">IF(COUNTIF(OFFSET('別紙2-4(研修実施報告書)'!$I$8,(COLUMN()-COLUMN($J$9))*4,0,4,2),$C211),FM$9,"")</f>
        <v/>
      </c>
      <c r="FN211" s="332" t="str">
        <f ca="1">IF(COUNTIF(OFFSET('別紙2-4(研修実施報告書)'!$I$8,(COLUMN()-COLUMN($J$9))*4,0,4,2),$C211),FN$9,"")</f>
        <v/>
      </c>
      <c r="FO211" s="332" t="str">
        <f ca="1">IF(COUNTIF(OFFSET('別紙2-4(研修実施報告書)'!$I$8,(COLUMN()-COLUMN($J$9))*4,0,4,2),$C211),FO$9,"")</f>
        <v/>
      </c>
      <c r="FP211" s="332" t="str">
        <f ca="1">IF(COUNTIF(OFFSET('別紙2-4(研修実施報告書)'!$I$8,(COLUMN()-COLUMN($J$9))*4,0,4,2),$C211),FP$9,"")</f>
        <v/>
      </c>
      <c r="FQ211" s="332" t="str">
        <f ca="1">IF(COUNTIF(OFFSET('別紙2-4(研修実施報告書)'!$I$8,(COLUMN()-COLUMN($J$9))*4,0,4,2),$C211),FQ$9,"")</f>
        <v/>
      </c>
      <c r="FR211" s="332" t="str">
        <f ca="1">IF(COUNTIF(OFFSET('別紙2-4(研修実施報告書)'!$I$8,(COLUMN()-COLUMN($J$9))*4,0,4,2),$C211),FR$9,"")</f>
        <v/>
      </c>
      <c r="FS211" s="332" t="str">
        <f ca="1">IF(COUNTIF(OFFSET('別紙2-4(研修実施報告書)'!$I$8,(COLUMN()-COLUMN($J$9))*4,0,4,2),$C211),FS$9,"")</f>
        <v/>
      </c>
      <c r="FT211" s="332" t="str">
        <f ca="1">IF(COUNTIF(OFFSET('別紙2-4(研修実施報告書)'!$I$8,(COLUMN()-COLUMN($J$9))*4,0,4,2),$C211),FT$9,"")</f>
        <v/>
      </c>
      <c r="FU211" s="332" t="str">
        <f ca="1">IF(COUNTIF(OFFSET('別紙2-4(研修実施報告書)'!$I$8,(COLUMN()-COLUMN($J$9))*4,0,4,2),$C211),FU$9,"")</f>
        <v/>
      </c>
      <c r="FV211" s="332" t="str">
        <f ca="1">IF(COUNTIF(OFFSET('別紙2-4(研修実施報告書)'!$I$8,(COLUMN()-COLUMN($J$9))*4,0,4,2),$C211),FV$9,"")</f>
        <v/>
      </c>
      <c r="FW211" s="332" t="str">
        <f ca="1">IF(COUNTIF(OFFSET('別紙2-4(研修実施報告書)'!$I$8,(COLUMN()-COLUMN($J$9))*4,0,4,2),$C211),FW$9,"")</f>
        <v/>
      </c>
      <c r="FX211" s="332" t="str">
        <f ca="1">IF(COUNTIF(OFFSET('別紙2-4(研修実施報告書)'!$I$8,(COLUMN()-COLUMN($J$9))*4,0,4,2),$C211),FX$9,"")</f>
        <v/>
      </c>
      <c r="FY211" s="332" t="str">
        <f ca="1">IF(COUNTIF(OFFSET('別紙2-4(研修実施報告書)'!$I$8,(COLUMN()-COLUMN($J$9))*4,0,4,2),$C211),FY$9,"")</f>
        <v/>
      </c>
      <c r="FZ211" s="332" t="str">
        <f ca="1">IF(COUNTIF(OFFSET('別紙2-4(研修実施報告書)'!$I$8,(COLUMN()-COLUMN($J$9))*4,0,4,2),$C211),FZ$9,"")</f>
        <v/>
      </c>
      <c r="GA211" s="332" t="str">
        <f ca="1">IF(COUNTIF(OFFSET('別紙2-4(研修実施報告書)'!$I$8,(COLUMN()-COLUMN($J$9))*4,0,4,2),$C211),GA$9,"")</f>
        <v/>
      </c>
      <c r="GB211" s="332" t="str">
        <f ca="1">IF(COUNTIF(OFFSET('別紙2-4(研修実施報告書)'!$I$8,(COLUMN()-COLUMN($J$9))*4,0,4,2),$C211),GB$9,"")</f>
        <v/>
      </c>
      <c r="GC211" s="332" t="str">
        <f ca="1">IF(COUNTIF(OFFSET('別紙2-4(研修実施報告書)'!$I$8,(COLUMN()-COLUMN($J$9))*4,0,4,2),$C211),GC$9,"")</f>
        <v/>
      </c>
      <c r="GD211" s="332" t="str">
        <f ca="1">IF(COUNTIF(OFFSET('別紙2-4(研修実施報告書)'!$I$8,(COLUMN()-COLUMN($J$9))*4,0,4,2),$C211),GD$9,"")</f>
        <v/>
      </c>
      <c r="GE211" s="332" t="str">
        <f ca="1">IF(COUNTIF(OFFSET('別紙2-4(研修実施報告書)'!$I$8,(COLUMN()-COLUMN($J$9))*4,0,4,2),$C211),GE$9,"")</f>
        <v/>
      </c>
      <c r="GF211" s="332" t="str">
        <f ca="1">IF(COUNTIF(OFFSET('別紙2-4(研修実施報告書)'!$I$8,(COLUMN()-COLUMN($J$9))*4,0,4,2),$C211),GF$9,"")</f>
        <v/>
      </c>
      <c r="GG211" s="332" t="str">
        <f ca="1">IF(COUNTIF(OFFSET('別紙2-4(研修実施報告書)'!$I$8,(COLUMN()-COLUMN($J$9))*4,0,4,2),$C211),GG$9,"")</f>
        <v/>
      </c>
      <c r="GH211" s="332" t="str">
        <f ca="1">IF(COUNTIF(OFFSET('別紙2-4(研修実施報告書)'!$I$8,(COLUMN()-COLUMN($J$9))*4,0,4,2),$C211),GH$9,"")</f>
        <v/>
      </c>
      <c r="GI211" s="332" t="str">
        <f ca="1">IF(COUNTIF(OFFSET('別紙2-4(研修実施報告書)'!$I$8,(COLUMN()-COLUMN($J$9))*4,0,4,2),$C211),GI$9,"")</f>
        <v/>
      </c>
      <c r="GJ211" s="332" t="str">
        <f ca="1">IF(COUNTIF(OFFSET('別紙2-4(研修実施報告書)'!$I$8,(COLUMN()-COLUMN($J$9))*4,0,4,2),$C211),GJ$9,"")</f>
        <v/>
      </c>
      <c r="GK211" s="332" t="str">
        <f ca="1">IF(COUNTIF(OFFSET('別紙2-4(研修実施報告書)'!$I$8,(COLUMN()-COLUMN($J$9))*4,0,4,2),$C211),GK$9,"")</f>
        <v/>
      </c>
      <c r="GL211" s="332" t="str">
        <f ca="1">IF(COUNTIF(OFFSET('別紙2-4(研修実施報告書)'!$I$8,(COLUMN()-COLUMN($J$9))*4,0,4,2),$C211),GL$9,"")</f>
        <v/>
      </c>
      <c r="GM211" s="332" t="str">
        <f ca="1">IF(COUNTIF(OFFSET('別紙2-4(研修実施報告書)'!$I$8,(COLUMN()-COLUMN($J$9))*4,0,4,2),$C211),GM$9,"")</f>
        <v/>
      </c>
      <c r="GN211" s="332" t="str">
        <f ca="1">IF(COUNTIF(OFFSET('別紙2-4(研修実施報告書)'!$I$8,(COLUMN()-COLUMN($J$9))*4,0,4,2),$C211),GN$9,"")</f>
        <v/>
      </c>
      <c r="GO211" s="332" t="str">
        <f ca="1">IF(COUNTIF(OFFSET('別紙2-4(研修実施報告書)'!$I$8,(COLUMN()-COLUMN($J$9))*4,0,4,2),$C211),GO$9,"")</f>
        <v/>
      </c>
      <c r="GP211" s="332" t="str">
        <f ca="1">IF(COUNTIF(OFFSET('別紙2-4(研修実施報告書)'!$I$8,(COLUMN()-COLUMN($J$9))*4,0,4,2),$C211),GP$9,"")</f>
        <v/>
      </c>
      <c r="GQ211" s="332" t="str">
        <f ca="1">IF(COUNTIF(OFFSET('別紙2-4(研修実施報告書)'!$I$8,(COLUMN()-COLUMN($J$9))*4,0,4,2),$C211),GQ$9,"")</f>
        <v/>
      </c>
      <c r="GR211" s="332" t="str">
        <f ca="1">IF(COUNTIF(OFFSET('別紙2-4(研修実施報告書)'!$I$8,(COLUMN()-COLUMN($J$9))*4,0,4,2),$C211),GR$9,"")</f>
        <v/>
      </c>
      <c r="GS211" s="332" t="str">
        <f ca="1">IF(COUNTIF(OFFSET('別紙2-4(研修実施報告書)'!$I$8,(COLUMN()-COLUMN($J$9))*4,0,4,2),$C211),GS$9,"")</f>
        <v/>
      </c>
      <c r="GT211" s="332" t="str">
        <f ca="1">IF(COUNTIF(OFFSET('別紙2-4(研修実施報告書)'!$I$8,(COLUMN()-COLUMN($J$9))*4,0,4,2),$C211),GT$9,"")</f>
        <v/>
      </c>
      <c r="GU211" s="332" t="str">
        <f ca="1">IF(COUNTIF(OFFSET('別紙2-4(研修実施報告書)'!$I$8,(COLUMN()-COLUMN($J$9))*4,0,4,2),$C211),GU$9,"")</f>
        <v/>
      </c>
      <c r="GV211" s="332" t="str">
        <f ca="1">IF(COUNTIF(OFFSET('別紙2-4(研修実施報告書)'!$I$8,(COLUMN()-COLUMN($J$9))*4,0,4,2),$C211),GV$9,"")</f>
        <v/>
      </c>
      <c r="GW211" s="332" t="str">
        <f ca="1">IF(COUNTIF(OFFSET('別紙2-4(研修実施報告書)'!$I$8,(COLUMN()-COLUMN($J$9))*4,0,4,2),$C211),GW$9,"")</f>
        <v/>
      </c>
      <c r="GX211" s="332" t="str">
        <f ca="1">IF(COUNTIF(OFFSET('別紙2-4(研修実施報告書)'!$I$8,(COLUMN()-COLUMN($J$9))*4,0,4,2),$C211),GX$9,"")</f>
        <v/>
      </c>
      <c r="GY211" s="332" t="str">
        <f ca="1">IF(COUNTIF(OFFSET('別紙2-4(研修実施報告書)'!$I$8,(COLUMN()-COLUMN($J$9))*4,0,4,2),$C211),GY$9,"")</f>
        <v/>
      </c>
      <c r="GZ211" s="332" t="str">
        <f ca="1">IF(COUNTIF(OFFSET('別紙2-4(研修実施報告書)'!$I$8,(COLUMN()-COLUMN($J$9))*4,0,4,2),$C211),GZ$9,"")</f>
        <v/>
      </c>
      <c r="HA211" s="332" t="str">
        <f ca="1">IF(COUNTIF(OFFSET('別紙2-4(研修実施報告書)'!$I$8,(COLUMN()-COLUMN($J$9))*4,0,4,2),$C211),HA$9,"")</f>
        <v/>
      </c>
      <c r="HB211" s="320"/>
    </row>
    <row r="212" spans="1:210" ht="18.75" customHeight="1">
      <c r="A212" s="325">
        <v>198</v>
      </c>
      <c r="B212" s="323" t="str">
        <f>IF(AND('別紙1-7(研修責任者教育担当者) '!E215="〇",'別紙1-7(研修責任者教育担当者) '!F215="〇"),"専任・兼任",IF('別紙1-7(研修責任者教育担当者) '!E215="〇","専任",IF('別紙1-7(研修責任者教育担当者) '!F215="〇","兼任","")))</f>
        <v/>
      </c>
      <c r="C212" s="324">
        <f>VLOOKUP(A212,'別紙1-7(研修責任者教育担当者) '!$B$18:$C$217,2,0)</f>
        <v>0</v>
      </c>
      <c r="D212" s="348" t="s">
        <v>175</v>
      </c>
      <c r="E212" s="349"/>
      <c r="F212" s="329" t="e">
        <f t="shared" si="9"/>
        <v>#DIV/0!</v>
      </c>
      <c r="G212" s="330" t="e">
        <f t="shared" ca="1" si="10"/>
        <v>#DIV/0!</v>
      </c>
      <c r="H212" s="318">
        <f t="shared" ca="1" si="11"/>
        <v>0</v>
      </c>
      <c r="I212" s="318"/>
      <c r="J212" s="332" t="str">
        <f ca="1">IF(COUNTIF(OFFSET('別紙2-4(研修実施報告書)'!$I$8,(COLUMN()-COLUMN($J$9))*4,0,4,2),$C212),J$9,"")</f>
        <v/>
      </c>
      <c r="K212" s="332" t="str">
        <f ca="1">IF(COUNTIF(OFFSET('別紙2-4(研修実施報告書)'!$I$8,(COLUMN()-COLUMN($J$9))*4,0,4,2),$C212),K$9,"")</f>
        <v/>
      </c>
      <c r="L212" s="332" t="str">
        <f ca="1">IF(COUNTIF(OFFSET('別紙2-4(研修実施報告書)'!$I$8,(COLUMN()-COLUMN($J$9))*4,0,4,2),$C212),L$9,"")</f>
        <v/>
      </c>
      <c r="M212" s="332" t="str">
        <f ca="1">IF(COUNTIF(OFFSET('別紙2-4(研修実施報告書)'!$I$8,(COLUMN()-COLUMN($J$9))*4,0,4,2),$C212),M$9,"")</f>
        <v/>
      </c>
      <c r="N212" s="332" t="str">
        <f ca="1">IF(COUNTIF(OFFSET('別紙2-4(研修実施報告書)'!$I$8,(COLUMN()-COLUMN($J$9))*4,0,4,2),$C212),N$9,"")</f>
        <v/>
      </c>
      <c r="O212" s="332" t="str">
        <f ca="1">IF(COUNTIF(OFFSET('別紙2-4(研修実施報告書)'!$I$8,(COLUMN()-COLUMN($J$9))*4,0,4,2),$C212),O$9,"")</f>
        <v/>
      </c>
      <c r="P212" s="332" t="str">
        <f ca="1">IF(COUNTIF(OFFSET('別紙2-4(研修実施報告書)'!$I$8,(COLUMN()-COLUMN($J$9))*4,0,4,2),$C212),P$9,"")</f>
        <v/>
      </c>
      <c r="Q212" s="332" t="str">
        <f ca="1">IF(COUNTIF(OFFSET('別紙2-4(研修実施報告書)'!$I$8,(COLUMN()-COLUMN($J$9))*4,0,4,2),$C212),Q$9,"")</f>
        <v/>
      </c>
      <c r="R212" s="332" t="str">
        <f ca="1">IF(COUNTIF(OFFSET('別紙2-4(研修実施報告書)'!$I$8,(COLUMN()-COLUMN($J$9))*4,0,4,2),$C212),R$9,"")</f>
        <v/>
      </c>
      <c r="S212" s="332" t="str">
        <f ca="1">IF(COUNTIF(OFFSET('別紙2-4(研修実施報告書)'!$I$8,(COLUMN()-COLUMN($J$9))*4,0,4,2),$C212),S$9,"")</f>
        <v/>
      </c>
      <c r="T212" s="332" t="str">
        <f ca="1">IF(COUNTIF(OFFSET('別紙2-4(研修実施報告書)'!$I$8,(COLUMN()-COLUMN($J$9))*4,0,4,2),$C212),T$9,"")</f>
        <v/>
      </c>
      <c r="U212" s="332" t="str">
        <f ca="1">IF(COUNTIF(OFFSET('別紙2-4(研修実施報告書)'!$I$8,(COLUMN()-COLUMN($J$9))*4,0,4,2),$C212),U$9,"")</f>
        <v/>
      </c>
      <c r="V212" s="332" t="str">
        <f ca="1">IF(COUNTIF(OFFSET('別紙2-4(研修実施報告書)'!$I$8,(COLUMN()-COLUMN($J$9))*4,0,4,2),$C212),V$9,"")</f>
        <v/>
      </c>
      <c r="W212" s="332" t="str">
        <f ca="1">IF(COUNTIF(OFFSET('別紙2-4(研修実施報告書)'!$I$8,(COLUMN()-COLUMN($J$9))*4,0,4,2),$C212),W$9,"")</f>
        <v/>
      </c>
      <c r="X212" s="332" t="str">
        <f ca="1">IF(COUNTIF(OFFSET('別紙2-4(研修実施報告書)'!$I$8,(COLUMN()-COLUMN($J$9))*4,0,4,2),$C212),X$9,"")</f>
        <v/>
      </c>
      <c r="Y212" s="332" t="str">
        <f ca="1">IF(COUNTIF(OFFSET('別紙2-4(研修実施報告書)'!$I$8,(COLUMN()-COLUMN($J$9))*4,0,4,2),$C212),Y$9,"")</f>
        <v/>
      </c>
      <c r="Z212" s="332" t="str">
        <f ca="1">IF(COUNTIF(OFFSET('別紙2-4(研修実施報告書)'!$I$8,(COLUMN()-COLUMN($J$9))*4,0,4,2),$C212),Z$9,"")</f>
        <v/>
      </c>
      <c r="AA212" s="332" t="str">
        <f ca="1">IF(COUNTIF(OFFSET('別紙2-4(研修実施報告書)'!$I$8,(COLUMN()-COLUMN($J$9))*4,0,4,2),$C212),AA$9,"")</f>
        <v/>
      </c>
      <c r="AB212" s="332" t="str">
        <f ca="1">IF(COUNTIF(OFFSET('別紙2-4(研修実施報告書)'!$I$8,(COLUMN()-COLUMN($J$9))*4,0,4,2),$C212),AB$9,"")</f>
        <v/>
      </c>
      <c r="AC212" s="332" t="str">
        <f ca="1">IF(COUNTIF(OFFSET('別紙2-4(研修実施報告書)'!$I$8,(COLUMN()-COLUMN($J$9))*4,0,4,2),$C212),AC$9,"")</f>
        <v/>
      </c>
      <c r="AD212" s="332" t="str">
        <f ca="1">IF(COUNTIF(OFFSET('別紙2-4(研修実施報告書)'!$I$8,(COLUMN()-COLUMN($J$9))*4,0,4,2),$C212),AD$9,"")</f>
        <v/>
      </c>
      <c r="AE212" s="332" t="str">
        <f ca="1">IF(COUNTIF(OFFSET('別紙2-4(研修実施報告書)'!$I$8,(COLUMN()-COLUMN($J$9))*4,0,4,2),$C212),AE$9,"")</f>
        <v/>
      </c>
      <c r="AF212" s="332" t="str">
        <f ca="1">IF(COUNTIF(OFFSET('別紙2-4(研修実施報告書)'!$I$8,(COLUMN()-COLUMN($J$9))*4,0,4,2),$C212),AF$9,"")</f>
        <v/>
      </c>
      <c r="AG212" s="332" t="str">
        <f ca="1">IF(COUNTIF(OFFSET('別紙2-4(研修実施報告書)'!$I$8,(COLUMN()-COLUMN($J$9))*4,0,4,2),$C212),AG$9,"")</f>
        <v/>
      </c>
      <c r="AH212" s="332" t="str">
        <f ca="1">IF(COUNTIF(OFFSET('別紙2-4(研修実施報告書)'!$I$8,(COLUMN()-COLUMN($J$9))*4,0,4,2),$C212),AH$9,"")</f>
        <v/>
      </c>
      <c r="AI212" s="332" t="str">
        <f ca="1">IF(COUNTIF(OFFSET('別紙2-4(研修実施報告書)'!$I$8,(COLUMN()-COLUMN($J$9))*4,0,4,2),$C212),AI$9,"")</f>
        <v/>
      </c>
      <c r="AJ212" s="332" t="str">
        <f ca="1">IF(COUNTIF(OFFSET('別紙2-4(研修実施報告書)'!$I$8,(COLUMN()-COLUMN($J$9))*4,0,4,2),$C212),AJ$9,"")</f>
        <v/>
      </c>
      <c r="AK212" s="332" t="str">
        <f ca="1">IF(COUNTIF(OFFSET('別紙2-4(研修実施報告書)'!$I$8,(COLUMN()-COLUMN($J$9))*4,0,4,2),$C212),AK$9,"")</f>
        <v/>
      </c>
      <c r="AL212" s="332" t="str">
        <f ca="1">IF(COUNTIF(OFFSET('別紙2-4(研修実施報告書)'!$I$8,(COLUMN()-COLUMN($J$9))*4,0,4,2),$C212),AL$9,"")</f>
        <v/>
      </c>
      <c r="AM212" s="332" t="str">
        <f ca="1">IF(COUNTIF(OFFSET('別紙2-4(研修実施報告書)'!$I$8,(COLUMN()-COLUMN($J$9))*4,0,4,2),$C212),AM$9,"")</f>
        <v/>
      </c>
      <c r="AN212" s="332" t="str">
        <f ca="1">IF(COUNTIF(OFFSET('別紙2-4(研修実施報告書)'!$I$8,(COLUMN()-COLUMN($J$9))*4,0,4,2),$C212),AN$9,"")</f>
        <v/>
      </c>
      <c r="AO212" s="332" t="str">
        <f ca="1">IF(COUNTIF(OFFSET('別紙2-4(研修実施報告書)'!$I$8,(COLUMN()-COLUMN($J$9))*4,0,4,2),$C212),AO$9,"")</f>
        <v/>
      </c>
      <c r="AP212" s="332" t="str">
        <f ca="1">IF(COUNTIF(OFFSET('別紙2-4(研修実施報告書)'!$I$8,(COLUMN()-COLUMN($J$9))*4,0,4,2),$C212),AP$9,"")</f>
        <v/>
      </c>
      <c r="AQ212" s="332" t="str">
        <f ca="1">IF(COUNTIF(OFFSET('別紙2-4(研修実施報告書)'!$I$8,(COLUMN()-COLUMN($J$9))*4,0,4,2),$C212),AQ$9,"")</f>
        <v/>
      </c>
      <c r="AR212" s="332" t="str">
        <f ca="1">IF(COUNTIF(OFFSET('別紙2-4(研修実施報告書)'!$I$8,(COLUMN()-COLUMN($J$9))*4,0,4,2),$C212),AR$9,"")</f>
        <v/>
      </c>
      <c r="AS212" s="332" t="str">
        <f ca="1">IF(COUNTIF(OFFSET('別紙2-4(研修実施報告書)'!$I$8,(COLUMN()-COLUMN($J$9))*4,0,4,2),$C212),AS$9,"")</f>
        <v/>
      </c>
      <c r="AT212" s="332" t="str">
        <f ca="1">IF(COUNTIF(OFFSET('別紙2-4(研修実施報告書)'!$I$8,(COLUMN()-COLUMN($J$9))*4,0,4,2),$C212),AT$9,"")</f>
        <v/>
      </c>
      <c r="AU212" s="332" t="str">
        <f ca="1">IF(COUNTIF(OFFSET('別紙2-4(研修実施報告書)'!$I$8,(COLUMN()-COLUMN($J$9))*4,0,4,2),$C212),AU$9,"")</f>
        <v/>
      </c>
      <c r="AV212" s="332" t="str">
        <f ca="1">IF(COUNTIF(OFFSET('別紙2-4(研修実施報告書)'!$I$8,(COLUMN()-COLUMN($J$9))*4,0,4,2),$C212),AV$9,"")</f>
        <v/>
      </c>
      <c r="AW212" s="332" t="str">
        <f ca="1">IF(COUNTIF(OFFSET('別紙2-4(研修実施報告書)'!$I$8,(COLUMN()-COLUMN($J$9))*4,0,4,2),$C212),AW$9,"")</f>
        <v/>
      </c>
      <c r="AX212" s="332" t="str">
        <f ca="1">IF(COUNTIF(OFFSET('別紙2-4(研修実施報告書)'!$I$8,(COLUMN()-COLUMN($J$9))*4,0,4,2),$C212),AX$9,"")</f>
        <v/>
      </c>
      <c r="AY212" s="332" t="str">
        <f ca="1">IF(COUNTIF(OFFSET('別紙2-4(研修実施報告書)'!$I$8,(COLUMN()-COLUMN($J$9))*4,0,4,2),$C212),AY$9,"")</f>
        <v/>
      </c>
      <c r="AZ212" s="332" t="str">
        <f ca="1">IF(COUNTIF(OFFSET('別紙2-4(研修実施報告書)'!$I$8,(COLUMN()-COLUMN($J$9))*4,0,4,2),$C212),AZ$9,"")</f>
        <v/>
      </c>
      <c r="BA212" s="332" t="str">
        <f ca="1">IF(COUNTIF(OFFSET('別紙2-4(研修実施報告書)'!$I$8,(COLUMN()-COLUMN($J$9))*4,0,4,2),$C212),BA$9,"")</f>
        <v/>
      </c>
      <c r="BB212" s="332" t="str">
        <f ca="1">IF(COUNTIF(OFFSET('別紙2-4(研修実施報告書)'!$I$8,(COLUMN()-COLUMN($J$9))*4,0,4,2),$C212),BB$9,"")</f>
        <v/>
      </c>
      <c r="BC212" s="332" t="str">
        <f ca="1">IF(COUNTIF(OFFSET('別紙2-4(研修実施報告書)'!$I$8,(COLUMN()-COLUMN($J$9))*4,0,4,2),$C212),BC$9,"")</f>
        <v/>
      </c>
      <c r="BD212" s="332" t="str">
        <f ca="1">IF(COUNTIF(OFFSET('別紙2-4(研修実施報告書)'!$I$8,(COLUMN()-COLUMN($J$9))*4,0,4,2),$C212),BD$9,"")</f>
        <v/>
      </c>
      <c r="BE212" s="332" t="str">
        <f ca="1">IF(COUNTIF(OFFSET('別紙2-4(研修実施報告書)'!$I$8,(COLUMN()-COLUMN($J$9))*4,0,4,2),$C212),BE$9,"")</f>
        <v/>
      </c>
      <c r="BF212" s="332" t="str">
        <f ca="1">IF(COUNTIF(OFFSET('別紙2-4(研修実施報告書)'!$I$8,(COLUMN()-COLUMN($J$9))*4,0,4,2),$C212),BF$9,"")</f>
        <v/>
      </c>
      <c r="BG212" s="332" t="str">
        <f ca="1">IF(COUNTIF(OFFSET('別紙2-4(研修実施報告書)'!$I$8,(COLUMN()-COLUMN($J$9))*4,0,4,2),$C212),BG$9,"")</f>
        <v/>
      </c>
      <c r="BH212" s="332" t="str">
        <f ca="1">IF(COUNTIF(OFFSET('別紙2-4(研修実施報告書)'!$I$8,(COLUMN()-COLUMN($J$9))*4,0,4,2),$C212),BH$9,"")</f>
        <v/>
      </c>
      <c r="BI212" s="332" t="str">
        <f ca="1">IF(COUNTIF(OFFSET('別紙2-4(研修実施報告書)'!$I$8,(COLUMN()-COLUMN($J$9))*4,0,4,2),$C212),BI$9,"")</f>
        <v/>
      </c>
      <c r="BJ212" s="332" t="str">
        <f ca="1">IF(COUNTIF(OFFSET('別紙2-4(研修実施報告書)'!$I$8,(COLUMN()-COLUMN($J$9))*4,0,4,2),$C212),BJ$9,"")</f>
        <v/>
      </c>
      <c r="BK212" s="332" t="str">
        <f ca="1">IF(COUNTIF(OFFSET('別紙2-4(研修実施報告書)'!$I$8,(COLUMN()-COLUMN($J$9))*4,0,4,2),$C212),BK$9,"")</f>
        <v/>
      </c>
      <c r="BL212" s="332" t="str">
        <f ca="1">IF(COUNTIF(OFFSET('別紙2-4(研修実施報告書)'!$I$8,(COLUMN()-COLUMN($J$9))*4,0,4,2),$C212),BL$9,"")</f>
        <v/>
      </c>
      <c r="BM212" s="332" t="str">
        <f ca="1">IF(COUNTIF(OFFSET('別紙2-4(研修実施報告書)'!$I$8,(COLUMN()-COLUMN($J$9))*4,0,4,2),$C212),BM$9,"")</f>
        <v/>
      </c>
      <c r="BN212" s="332" t="str">
        <f ca="1">IF(COUNTIF(OFFSET('別紙2-4(研修実施報告書)'!$I$8,(COLUMN()-COLUMN($J$9))*4,0,4,2),$C212),BN$9,"")</f>
        <v/>
      </c>
      <c r="BO212" s="332" t="str">
        <f ca="1">IF(COUNTIF(OFFSET('別紙2-4(研修実施報告書)'!$I$8,(COLUMN()-COLUMN($J$9))*4,0,4,2),$C212),BO$9,"")</f>
        <v/>
      </c>
      <c r="BP212" s="332" t="str">
        <f ca="1">IF(COUNTIF(OFFSET('別紙2-4(研修実施報告書)'!$I$8,(COLUMN()-COLUMN($J$9))*4,0,4,2),$C212),BP$9,"")</f>
        <v/>
      </c>
      <c r="BQ212" s="332" t="str">
        <f ca="1">IF(COUNTIF(OFFSET('別紙2-4(研修実施報告書)'!$I$8,(COLUMN()-COLUMN($J$9))*4,0,4,2),$C212),BQ$9,"")</f>
        <v/>
      </c>
      <c r="BR212" s="332" t="str">
        <f ca="1">IF(COUNTIF(OFFSET('別紙2-4(研修実施報告書)'!$I$8,(COLUMN()-COLUMN($J$9))*4,0,4,2),$C212),BR$9,"")</f>
        <v/>
      </c>
      <c r="BS212" s="332" t="str">
        <f ca="1">IF(COUNTIF(OFFSET('別紙2-4(研修実施報告書)'!$I$8,(COLUMN()-COLUMN($J$9))*4,0,4,2),$C212),BS$9,"")</f>
        <v/>
      </c>
      <c r="BT212" s="332" t="str">
        <f ca="1">IF(COUNTIF(OFFSET('別紙2-4(研修実施報告書)'!$I$8,(COLUMN()-COLUMN($J$9))*4,0,4,2),$C212),BT$9,"")</f>
        <v/>
      </c>
      <c r="BU212" s="332" t="str">
        <f ca="1">IF(COUNTIF(OFFSET('別紙2-4(研修実施報告書)'!$I$8,(COLUMN()-COLUMN($J$9))*4,0,4,2),$C212),BU$9,"")</f>
        <v/>
      </c>
      <c r="BV212" s="332" t="str">
        <f ca="1">IF(COUNTIF(OFFSET('別紙2-4(研修実施報告書)'!$I$8,(COLUMN()-COLUMN($J$9))*4,0,4,2),$C212),BV$9,"")</f>
        <v/>
      </c>
      <c r="BW212" s="332" t="str">
        <f ca="1">IF(COUNTIF(OFFSET('別紙2-4(研修実施報告書)'!$I$8,(COLUMN()-COLUMN($J$9))*4,0,4,2),$C212),BW$9,"")</f>
        <v/>
      </c>
      <c r="BX212" s="332" t="str">
        <f ca="1">IF(COUNTIF(OFFSET('別紙2-4(研修実施報告書)'!$I$8,(COLUMN()-COLUMN($J$9))*4,0,4,2),$C212),BX$9,"")</f>
        <v/>
      </c>
      <c r="BY212" s="332" t="str">
        <f ca="1">IF(COUNTIF(OFFSET('別紙2-4(研修実施報告書)'!$I$8,(COLUMN()-COLUMN($J$9))*4,0,4,2),$C212),BY$9,"")</f>
        <v/>
      </c>
      <c r="BZ212" s="332" t="str">
        <f ca="1">IF(COUNTIF(OFFSET('別紙2-4(研修実施報告書)'!$I$8,(COLUMN()-COLUMN($J$9))*4,0,4,2),$C212),BZ$9,"")</f>
        <v/>
      </c>
      <c r="CA212" s="332" t="str">
        <f ca="1">IF(COUNTIF(OFFSET('別紙2-4(研修実施報告書)'!$I$8,(COLUMN()-COLUMN($J$9))*4,0,4,2),$C212),CA$9,"")</f>
        <v/>
      </c>
      <c r="CB212" s="332" t="str">
        <f ca="1">IF(COUNTIF(OFFSET('別紙2-4(研修実施報告書)'!$I$8,(COLUMN()-COLUMN($J$9))*4,0,4,2),$C212),CB$9,"")</f>
        <v/>
      </c>
      <c r="CC212" s="332" t="str">
        <f ca="1">IF(COUNTIF(OFFSET('別紙2-4(研修実施報告書)'!$I$8,(COLUMN()-COLUMN($J$9))*4,0,4,2),$C212),CC$9,"")</f>
        <v/>
      </c>
      <c r="CD212" s="332" t="str">
        <f ca="1">IF(COUNTIF(OFFSET('別紙2-4(研修実施報告書)'!$I$8,(COLUMN()-COLUMN($J$9))*4,0,4,2),$C212),CD$9,"")</f>
        <v/>
      </c>
      <c r="CE212" s="332" t="str">
        <f ca="1">IF(COUNTIF(OFFSET('別紙2-4(研修実施報告書)'!$I$8,(COLUMN()-COLUMN($J$9))*4,0,4,2),$C212),CE$9,"")</f>
        <v/>
      </c>
      <c r="CF212" s="332" t="str">
        <f ca="1">IF(COUNTIF(OFFSET('別紙2-4(研修実施報告書)'!$I$8,(COLUMN()-COLUMN($J$9))*4,0,4,2),$C212),CF$9,"")</f>
        <v/>
      </c>
      <c r="CG212" s="332" t="str">
        <f ca="1">IF(COUNTIF(OFFSET('別紙2-4(研修実施報告書)'!$I$8,(COLUMN()-COLUMN($J$9))*4,0,4,2),$C212),CG$9,"")</f>
        <v/>
      </c>
      <c r="CH212" s="332" t="str">
        <f ca="1">IF(COUNTIF(OFFSET('別紙2-4(研修実施報告書)'!$I$8,(COLUMN()-COLUMN($J$9))*4,0,4,2),$C212),CH$9,"")</f>
        <v/>
      </c>
      <c r="CI212" s="332" t="str">
        <f ca="1">IF(COUNTIF(OFFSET('別紙2-4(研修実施報告書)'!$I$8,(COLUMN()-COLUMN($J$9))*4,0,4,2),$C212),CI$9,"")</f>
        <v/>
      </c>
      <c r="CJ212" s="332" t="str">
        <f ca="1">IF(COUNTIF(OFFSET('別紙2-4(研修実施報告書)'!$I$8,(COLUMN()-COLUMN($J$9))*4,0,4,2),$C212),CJ$9,"")</f>
        <v/>
      </c>
      <c r="CK212" s="332" t="str">
        <f ca="1">IF(COUNTIF(OFFSET('別紙2-4(研修実施報告書)'!$I$8,(COLUMN()-COLUMN($J$9))*4,0,4,2),$C212),CK$9,"")</f>
        <v/>
      </c>
      <c r="CL212" s="332" t="str">
        <f ca="1">IF(COUNTIF(OFFSET('別紙2-4(研修実施報告書)'!$I$8,(COLUMN()-COLUMN($J$9))*4,0,4,2),$C212),CL$9,"")</f>
        <v/>
      </c>
      <c r="CM212" s="332" t="str">
        <f ca="1">IF(COUNTIF(OFFSET('別紙2-4(研修実施報告書)'!$I$8,(COLUMN()-COLUMN($J$9))*4,0,4,2),$C212),CM$9,"")</f>
        <v/>
      </c>
      <c r="CN212" s="332" t="str">
        <f ca="1">IF(COUNTIF(OFFSET('別紙2-4(研修実施報告書)'!$I$8,(COLUMN()-COLUMN($J$9))*4,0,4,2),$C212),CN$9,"")</f>
        <v/>
      </c>
      <c r="CO212" s="332" t="str">
        <f ca="1">IF(COUNTIF(OFFSET('別紙2-4(研修実施報告書)'!$I$8,(COLUMN()-COLUMN($J$9))*4,0,4,2),$C212),CO$9,"")</f>
        <v/>
      </c>
      <c r="CP212" s="332" t="str">
        <f ca="1">IF(COUNTIF(OFFSET('別紙2-4(研修実施報告書)'!$I$8,(COLUMN()-COLUMN($J$9))*4,0,4,2),$C212),CP$9,"")</f>
        <v/>
      </c>
      <c r="CQ212" s="332" t="str">
        <f ca="1">IF(COUNTIF(OFFSET('別紙2-4(研修実施報告書)'!$I$8,(COLUMN()-COLUMN($J$9))*4,0,4,2),$C212),CQ$9,"")</f>
        <v/>
      </c>
      <c r="CR212" s="332" t="str">
        <f ca="1">IF(COUNTIF(OFFSET('別紙2-4(研修実施報告書)'!$I$8,(COLUMN()-COLUMN($J$9))*4,0,4,2),$C212),CR$9,"")</f>
        <v/>
      </c>
      <c r="CS212" s="332" t="str">
        <f ca="1">IF(COUNTIF(OFFSET('別紙2-4(研修実施報告書)'!$I$8,(COLUMN()-COLUMN($J$9))*4,0,4,2),$C212),CS$9,"")</f>
        <v/>
      </c>
      <c r="CT212" s="332" t="str">
        <f ca="1">IF(COUNTIF(OFFSET('別紙2-4(研修実施報告書)'!$I$8,(COLUMN()-COLUMN($J$9))*4,0,4,2),$C212),CT$9,"")</f>
        <v/>
      </c>
      <c r="CU212" s="332" t="str">
        <f ca="1">IF(COUNTIF(OFFSET('別紙2-4(研修実施報告書)'!$I$8,(COLUMN()-COLUMN($J$9))*4,0,4,2),$C212),CU$9,"")</f>
        <v/>
      </c>
      <c r="CV212" s="332" t="str">
        <f ca="1">IF(COUNTIF(OFFSET('別紙2-4(研修実施報告書)'!$I$8,(COLUMN()-COLUMN($J$9))*4,0,4,2),$C212),CV$9,"")</f>
        <v/>
      </c>
      <c r="CW212" s="332" t="str">
        <f ca="1">IF(COUNTIF(OFFSET('別紙2-4(研修実施報告書)'!$I$8,(COLUMN()-COLUMN($J$9))*4,0,4,2),$C212),CW$9,"")</f>
        <v/>
      </c>
      <c r="CX212" s="332" t="str">
        <f ca="1">IF(COUNTIF(OFFSET('別紙2-4(研修実施報告書)'!$I$8,(COLUMN()-COLUMN($J$9))*4,0,4,2),$C212),CX$9,"")</f>
        <v/>
      </c>
      <c r="CY212" s="332" t="str">
        <f ca="1">IF(COUNTIF(OFFSET('別紙2-4(研修実施報告書)'!$I$8,(COLUMN()-COLUMN($J$9))*4,0,4,2),$C212),CY$9,"")</f>
        <v/>
      </c>
      <c r="CZ212" s="332" t="str">
        <f ca="1">IF(COUNTIF(OFFSET('別紙2-4(研修実施報告書)'!$I$8,(COLUMN()-COLUMN($J$9))*4,0,4,2),$C212),CZ$9,"")</f>
        <v/>
      </c>
      <c r="DA212" s="332" t="str">
        <f ca="1">IF(COUNTIF(OFFSET('別紙2-4(研修実施報告書)'!$I$8,(COLUMN()-COLUMN($J$9))*4,0,4,2),$C212),DA$9,"")</f>
        <v/>
      </c>
      <c r="DB212" s="332" t="str">
        <f ca="1">IF(COUNTIF(OFFSET('別紙2-4(研修実施報告書)'!$I$8,(COLUMN()-COLUMN($J$9))*4,0,4,2),$C212),DB$9,"")</f>
        <v/>
      </c>
      <c r="DC212" s="332" t="str">
        <f ca="1">IF(COUNTIF(OFFSET('別紙2-4(研修実施報告書)'!$I$8,(COLUMN()-COLUMN($J$9))*4,0,4,2),$C212),DC$9,"")</f>
        <v/>
      </c>
      <c r="DD212" s="332" t="str">
        <f ca="1">IF(COUNTIF(OFFSET('別紙2-4(研修実施報告書)'!$I$8,(COLUMN()-COLUMN($J$9))*4,0,4,2),$C212),DD$9,"")</f>
        <v/>
      </c>
      <c r="DE212" s="332" t="str">
        <f ca="1">IF(COUNTIF(OFFSET('別紙2-4(研修実施報告書)'!$I$8,(COLUMN()-COLUMN($J$9))*4,0,4,2),$C212),DE$9,"")</f>
        <v/>
      </c>
      <c r="DF212" s="332" t="str">
        <f ca="1">IF(COUNTIF(OFFSET('別紙2-4(研修実施報告書)'!$I$8,(COLUMN()-COLUMN($J$9))*4,0,4,2),$C212),DF$9,"")</f>
        <v/>
      </c>
      <c r="DG212" s="332" t="str">
        <f ca="1">IF(COUNTIF(OFFSET('別紙2-4(研修実施報告書)'!$I$8,(COLUMN()-COLUMN($J$9))*4,0,4,2),$C212),DG$9,"")</f>
        <v/>
      </c>
      <c r="DH212" s="332" t="str">
        <f ca="1">IF(COUNTIF(OFFSET('別紙2-4(研修実施報告書)'!$I$8,(COLUMN()-COLUMN($J$9))*4,0,4,2),$C212),DH$9,"")</f>
        <v/>
      </c>
      <c r="DI212" s="332" t="str">
        <f ca="1">IF(COUNTIF(OFFSET('別紙2-4(研修実施報告書)'!$I$8,(COLUMN()-COLUMN($J$9))*4,0,4,2),$C212),DI$9,"")</f>
        <v/>
      </c>
      <c r="DJ212" s="332" t="str">
        <f ca="1">IF(COUNTIF(OFFSET('別紙2-4(研修実施報告書)'!$I$8,(COLUMN()-COLUMN($J$9))*4,0,4,2),$C212),DJ$9,"")</f>
        <v/>
      </c>
      <c r="DK212" s="332" t="str">
        <f ca="1">IF(COUNTIF(OFFSET('別紙2-4(研修実施報告書)'!$I$8,(COLUMN()-COLUMN($J$9))*4,0,4,2),$C212),DK$9,"")</f>
        <v/>
      </c>
      <c r="DL212" s="332" t="str">
        <f ca="1">IF(COUNTIF(OFFSET('別紙2-4(研修実施報告書)'!$I$8,(COLUMN()-COLUMN($J$9))*4,0,4,2),$C212),DL$9,"")</f>
        <v/>
      </c>
      <c r="DM212" s="332" t="str">
        <f ca="1">IF(COUNTIF(OFFSET('別紙2-4(研修実施報告書)'!$I$8,(COLUMN()-COLUMN($J$9))*4,0,4,2),$C212),DM$9,"")</f>
        <v/>
      </c>
      <c r="DN212" s="332" t="str">
        <f ca="1">IF(COUNTIF(OFFSET('別紙2-4(研修実施報告書)'!$I$8,(COLUMN()-COLUMN($J$9))*4,0,4,2),$C212),DN$9,"")</f>
        <v/>
      </c>
      <c r="DO212" s="332" t="str">
        <f ca="1">IF(COUNTIF(OFFSET('別紙2-4(研修実施報告書)'!$I$8,(COLUMN()-COLUMN($J$9))*4,0,4,2),$C212),DO$9,"")</f>
        <v/>
      </c>
      <c r="DP212" s="332" t="str">
        <f ca="1">IF(COUNTIF(OFFSET('別紙2-4(研修実施報告書)'!$I$8,(COLUMN()-COLUMN($J$9))*4,0,4,2),$C212),DP$9,"")</f>
        <v/>
      </c>
      <c r="DQ212" s="332" t="str">
        <f ca="1">IF(COUNTIF(OFFSET('別紙2-4(研修実施報告書)'!$I$8,(COLUMN()-COLUMN($J$9))*4,0,4,2),$C212),DQ$9,"")</f>
        <v/>
      </c>
      <c r="DR212" s="332" t="str">
        <f ca="1">IF(COUNTIF(OFFSET('別紙2-4(研修実施報告書)'!$I$8,(COLUMN()-COLUMN($J$9))*4,0,4,2),$C212),DR$9,"")</f>
        <v/>
      </c>
      <c r="DS212" s="332" t="str">
        <f ca="1">IF(COUNTIF(OFFSET('別紙2-4(研修実施報告書)'!$I$8,(COLUMN()-COLUMN($J$9))*4,0,4,2),$C212),DS$9,"")</f>
        <v/>
      </c>
      <c r="DT212" s="332" t="str">
        <f ca="1">IF(COUNTIF(OFFSET('別紙2-4(研修実施報告書)'!$I$8,(COLUMN()-COLUMN($J$9))*4,0,4,2),$C212),DT$9,"")</f>
        <v/>
      </c>
      <c r="DU212" s="332" t="str">
        <f ca="1">IF(COUNTIF(OFFSET('別紙2-4(研修実施報告書)'!$I$8,(COLUMN()-COLUMN($J$9))*4,0,4,2),$C212),DU$9,"")</f>
        <v/>
      </c>
      <c r="DV212" s="332" t="str">
        <f ca="1">IF(COUNTIF(OFFSET('別紙2-4(研修実施報告書)'!$I$8,(COLUMN()-COLUMN($J$9))*4,0,4,2),$C212),DV$9,"")</f>
        <v/>
      </c>
      <c r="DW212" s="332" t="str">
        <f ca="1">IF(COUNTIF(OFFSET('別紙2-4(研修実施報告書)'!$I$8,(COLUMN()-COLUMN($J$9))*4,0,4,2),$C212),DW$9,"")</f>
        <v/>
      </c>
      <c r="DX212" s="332" t="str">
        <f ca="1">IF(COUNTIF(OFFSET('別紙2-4(研修実施報告書)'!$I$8,(COLUMN()-COLUMN($J$9))*4,0,4,2),$C212),DX$9,"")</f>
        <v/>
      </c>
      <c r="DY212" s="332" t="str">
        <f ca="1">IF(COUNTIF(OFFSET('別紙2-4(研修実施報告書)'!$I$8,(COLUMN()-COLUMN($J$9))*4,0,4,2),$C212),DY$9,"")</f>
        <v/>
      </c>
      <c r="DZ212" s="332" t="str">
        <f ca="1">IF(COUNTIF(OFFSET('別紙2-4(研修実施報告書)'!$I$8,(COLUMN()-COLUMN($J$9))*4,0,4,2),$C212),DZ$9,"")</f>
        <v/>
      </c>
      <c r="EA212" s="332" t="str">
        <f ca="1">IF(COUNTIF(OFFSET('別紙2-4(研修実施報告書)'!$I$8,(COLUMN()-COLUMN($J$9))*4,0,4,2),$C212),EA$9,"")</f>
        <v/>
      </c>
      <c r="EB212" s="332" t="str">
        <f ca="1">IF(COUNTIF(OFFSET('別紙2-4(研修実施報告書)'!$I$8,(COLUMN()-COLUMN($J$9))*4,0,4,2),$C212),EB$9,"")</f>
        <v/>
      </c>
      <c r="EC212" s="332" t="str">
        <f ca="1">IF(COUNTIF(OFFSET('別紙2-4(研修実施報告書)'!$I$8,(COLUMN()-COLUMN($J$9))*4,0,4,2),$C212),EC$9,"")</f>
        <v/>
      </c>
      <c r="ED212" s="332" t="str">
        <f ca="1">IF(COUNTIF(OFFSET('別紙2-4(研修実施報告書)'!$I$8,(COLUMN()-COLUMN($J$9))*4,0,4,2),$C212),ED$9,"")</f>
        <v/>
      </c>
      <c r="EE212" s="332" t="str">
        <f ca="1">IF(COUNTIF(OFFSET('別紙2-4(研修実施報告書)'!$I$8,(COLUMN()-COLUMN($J$9))*4,0,4,2),$C212),EE$9,"")</f>
        <v/>
      </c>
      <c r="EF212" s="332" t="str">
        <f ca="1">IF(COUNTIF(OFFSET('別紙2-4(研修実施報告書)'!$I$8,(COLUMN()-COLUMN($J$9))*4,0,4,2),$C212),EF$9,"")</f>
        <v/>
      </c>
      <c r="EG212" s="332" t="str">
        <f ca="1">IF(COUNTIF(OFFSET('別紙2-4(研修実施報告書)'!$I$8,(COLUMN()-COLUMN($J$9))*4,0,4,2),$C212),EG$9,"")</f>
        <v/>
      </c>
      <c r="EH212" s="332" t="str">
        <f ca="1">IF(COUNTIF(OFFSET('別紙2-4(研修実施報告書)'!$I$8,(COLUMN()-COLUMN($J$9))*4,0,4,2),$C212),EH$9,"")</f>
        <v/>
      </c>
      <c r="EI212" s="332" t="str">
        <f ca="1">IF(COUNTIF(OFFSET('別紙2-4(研修実施報告書)'!$I$8,(COLUMN()-COLUMN($J$9))*4,0,4,2),$C212),EI$9,"")</f>
        <v/>
      </c>
      <c r="EJ212" s="332" t="str">
        <f ca="1">IF(COUNTIF(OFFSET('別紙2-4(研修実施報告書)'!$I$8,(COLUMN()-COLUMN($J$9))*4,0,4,2),$C212),EJ$9,"")</f>
        <v/>
      </c>
      <c r="EK212" s="332" t="str">
        <f ca="1">IF(COUNTIF(OFFSET('別紙2-4(研修実施報告書)'!$I$8,(COLUMN()-COLUMN($J$9))*4,0,4,2),$C212),EK$9,"")</f>
        <v/>
      </c>
      <c r="EL212" s="332" t="str">
        <f ca="1">IF(COUNTIF(OFFSET('別紙2-4(研修実施報告書)'!$I$8,(COLUMN()-COLUMN($J$9))*4,0,4,2),$C212),EL$9,"")</f>
        <v/>
      </c>
      <c r="EM212" s="332" t="str">
        <f ca="1">IF(COUNTIF(OFFSET('別紙2-4(研修実施報告書)'!$I$8,(COLUMN()-COLUMN($J$9))*4,0,4,2),$C212),EM$9,"")</f>
        <v/>
      </c>
      <c r="EN212" s="332" t="str">
        <f ca="1">IF(COUNTIF(OFFSET('別紙2-4(研修実施報告書)'!$I$8,(COLUMN()-COLUMN($J$9))*4,0,4,2),$C212),EN$9,"")</f>
        <v/>
      </c>
      <c r="EO212" s="332" t="str">
        <f ca="1">IF(COUNTIF(OFFSET('別紙2-4(研修実施報告書)'!$I$8,(COLUMN()-COLUMN($J$9))*4,0,4,2),$C212),EO$9,"")</f>
        <v/>
      </c>
      <c r="EP212" s="332" t="str">
        <f ca="1">IF(COUNTIF(OFFSET('別紙2-4(研修実施報告書)'!$I$8,(COLUMN()-COLUMN($J$9))*4,0,4,2),$C212),EP$9,"")</f>
        <v/>
      </c>
      <c r="EQ212" s="332" t="str">
        <f ca="1">IF(COUNTIF(OFFSET('別紙2-4(研修実施報告書)'!$I$8,(COLUMN()-COLUMN($J$9))*4,0,4,2),$C212),EQ$9,"")</f>
        <v/>
      </c>
      <c r="ER212" s="332" t="str">
        <f ca="1">IF(COUNTIF(OFFSET('別紙2-4(研修実施報告書)'!$I$8,(COLUMN()-COLUMN($J$9))*4,0,4,2),$C212),ER$9,"")</f>
        <v/>
      </c>
      <c r="ES212" s="332" t="str">
        <f ca="1">IF(COUNTIF(OFFSET('別紙2-4(研修実施報告書)'!$I$8,(COLUMN()-COLUMN($J$9))*4,0,4,2),$C212),ES$9,"")</f>
        <v/>
      </c>
      <c r="ET212" s="332" t="str">
        <f ca="1">IF(COUNTIF(OFFSET('別紙2-4(研修実施報告書)'!$I$8,(COLUMN()-COLUMN($J$9))*4,0,4,2),$C212),ET$9,"")</f>
        <v/>
      </c>
      <c r="EU212" s="332" t="str">
        <f ca="1">IF(COUNTIF(OFFSET('別紙2-4(研修実施報告書)'!$I$8,(COLUMN()-COLUMN($J$9))*4,0,4,2),$C212),EU$9,"")</f>
        <v/>
      </c>
      <c r="EV212" s="332" t="str">
        <f ca="1">IF(COUNTIF(OFFSET('別紙2-4(研修実施報告書)'!$I$8,(COLUMN()-COLUMN($J$9))*4,0,4,2),$C212),EV$9,"")</f>
        <v/>
      </c>
      <c r="EW212" s="332" t="str">
        <f ca="1">IF(COUNTIF(OFFSET('別紙2-4(研修実施報告書)'!$I$8,(COLUMN()-COLUMN($J$9))*4,0,4,2),$C212),EW$9,"")</f>
        <v/>
      </c>
      <c r="EX212" s="332" t="str">
        <f ca="1">IF(COUNTIF(OFFSET('別紙2-4(研修実施報告書)'!$I$8,(COLUMN()-COLUMN($J$9))*4,0,4,2),$C212),EX$9,"")</f>
        <v/>
      </c>
      <c r="EY212" s="332" t="str">
        <f ca="1">IF(COUNTIF(OFFSET('別紙2-4(研修実施報告書)'!$I$8,(COLUMN()-COLUMN($J$9))*4,0,4,2),$C212),EY$9,"")</f>
        <v/>
      </c>
      <c r="EZ212" s="332" t="str">
        <f ca="1">IF(COUNTIF(OFFSET('別紙2-4(研修実施報告書)'!$I$8,(COLUMN()-COLUMN($J$9))*4,0,4,2),$C212),EZ$9,"")</f>
        <v/>
      </c>
      <c r="FA212" s="332" t="str">
        <f ca="1">IF(COUNTIF(OFFSET('別紙2-4(研修実施報告書)'!$I$8,(COLUMN()-COLUMN($J$9))*4,0,4,2),$C212),FA$9,"")</f>
        <v/>
      </c>
      <c r="FB212" s="332" t="str">
        <f ca="1">IF(COUNTIF(OFFSET('別紙2-4(研修実施報告書)'!$I$8,(COLUMN()-COLUMN($J$9))*4,0,4,2),$C212),FB$9,"")</f>
        <v/>
      </c>
      <c r="FC212" s="332" t="str">
        <f ca="1">IF(COUNTIF(OFFSET('別紙2-4(研修実施報告書)'!$I$8,(COLUMN()-COLUMN($J$9))*4,0,4,2),$C212),FC$9,"")</f>
        <v/>
      </c>
      <c r="FD212" s="332" t="str">
        <f ca="1">IF(COUNTIF(OFFSET('別紙2-4(研修実施報告書)'!$I$8,(COLUMN()-COLUMN($J$9))*4,0,4,2),$C212),FD$9,"")</f>
        <v/>
      </c>
      <c r="FE212" s="332" t="str">
        <f ca="1">IF(COUNTIF(OFFSET('別紙2-4(研修実施報告書)'!$I$8,(COLUMN()-COLUMN($J$9))*4,0,4,2),$C212),FE$9,"")</f>
        <v/>
      </c>
      <c r="FF212" s="332" t="str">
        <f ca="1">IF(COUNTIF(OFFSET('別紙2-4(研修実施報告書)'!$I$8,(COLUMN()-COLUMN($J$9))*4,0,4,2),$C212),FF$9,"")</f>
        <v/>
      </c>
      <c r="FG212" s="332" t="str">
        <f ca="1">IF(COUNTIF(OFFSET('別紙2-4(研修実施報告書)'!$I$8,(COLUMN()-COLUMN($J$9))*4,0,4,2),$C212),FG$9,"")</f>
        <v/>
      </c>
      <c r="FH212" s="332" t="str">
        <f ca="1">IF(COUNTIF(OFFSET('別紙2-4(研修実施報告書)'!$I$8,(COLUMN()-COLUMN($J$9))*4,0,4,2),$C212),FH$9,"")</f>
        <v/>
      </c>
      <c r="FI212" s="332" t="str">
        <f ca="1">IF(COUNTIF(OFFSET('別紙2-4(研修実施報告書)'!$I$8,(COLUMN()-COLUMN($J$9))*4,0,4,2),$C212),FI$9,"")</f>
        <v/>
      </c>
      <c r="FJ212" s="332" t="str">
        <f ca="1">IF(COUNTIF(OFFSET('別紙2-4(研修実施報告書)'!$I$8,(COLUMN()-COLUMN($J$9))*4,0,4,2),$C212),FJ$9,"")</f>
        <v/>
      </c>
      <c r="FK212" s="332" t="str">
        <f ca="1">IF(COUNTIF(OFFSET('別紙2-4(研修実施報告書)'!$I$8,(COLUMN()-COLUMN($J$9))*4,0,4,2),$C212),FK$9,"")</f>
        <v/>
      </c>
      <c r="FL212" s="332" t="str">
        <f ca="1">IF(COUNTIF(OFFSET('別紙2-4(研修実施報告書)'!$I$8,(COLUMN()-COLUMN($J$9))*4,0,4,2),$C212),FL$9,"")</f>
        <v/>
      </c>
      <c r="FM212" s="332" t="str">
        <f ca="1">IF(COUNTIF(OFFSET('別紙2-4(研修実施報告書)'!$I$8,(COLUMN()-COLUMN($J$9))*4,0,4,2),$C212),FM$9,"")</f>
        <v/>
      </c>
      <c r="FN212" s="332" t="str">
        <f ca="1">IF(COUNTIF(OFFSET('別紙2-4(研修実施報告書)'!$I$8,(COLUMN()-COLUMN($J$9))*4,0,4,2),$C212),FN$9,"")</f>
        <v/>
      </c>
      <c r="FO212" s="332" t="str">
        <f ca="1">IF(COUNTIF(OFFSET('別紙2-4(研修実施報告書)'!$I$8,(COLUMN()-COLUMN($J$9))*4,0,4,2),$C212),FO$9,"")</f>
        <v/>
      </c>
      <c r="FP212" s="332" t="str">
        <f ca="1">IF(COUNTIF(OFFSET('別紙2-4(研修実施報告書)'!$I$8,(COLUMN()-COLUMN($J$9))*4,0,4,2),$C212),FP$9,"")</f>
        <v/>
      </c>
      <c r="FQ212" s="332" t="str">
        <f ca="1">IF(COUNTIF(OFFSET('別紙2-4(研修実施報告書)'!$I$8,(COLUMN()-COLUMN($J$9))*4,0,4,2),$C212),FQ$9,"")</f>
        <v/>
      </c>
      <c r="FR212" s="332" t="str">
        <f ca="1">IF(COUNTIF(OFFSET('別紙2-4(研修実施報告書)'!$I$8,(COLUMN()-COLUMN($J$9))*4,0,4,2),$C212),FR$9,"")</f>
        <v/>
      </c>
      <c r="FS212" s="332" t="str">
        <f ca="1">IF(COUNTIF(OFFSET('別紙2-4(研修実施報告書)'!$I$8,(COLUMN()-COLUMN($J$9))*4,0,4,2),$C212),FS$9,"")</f>
        <v/>
      </c>
      <c r="FT212" s="332" t="str">
        <f ca="1">IF(COUNTIF(OFFSET('別紙2-4(研修実施報告書)'!$I$8,(COLUMN()-COLUMN($J$9))*4,0,4,2),$C212),FT$9,"")</f>
        <v/>
      </c>
      <c r="FU212" s="332" t="str">
        <f ca="1">IF(COUNTIF(OFFSET('別紙2-4(研修実施報告書)'!$I$8,(COLUMN()-COLUMN($J$9))*4,0,4,2),$C212),FU$9,"")</f>
        <v/>
      </c>
      <c r="FV212" s="332" t="str">
        <f ca="1">IF(COUNTIF(OFFSET('別紙2-4(研修実施報告書)'!$I$8,(COLUMN()-COLUMN($J$9))*4,0,4,2),$C212),FV$9,"")</f>
        <v/>
      </c>
      <c r="FW212" s="332" t="str">
        <f ca="1">IF(COUNTIF(OFFSET('別紙2-4(研修実施報告書)'!$I$8,(COLUMN()-COLUMN($J$9))*4,0,4,2),$C212),FW$9,"")</f>
        <v/>
      </c>
      <c r="FX212" s="332" t="str">
        <f ca="1">IF(COUNTIF(OFFSET('別紙2-4(研修実施報告書)'!$I$8,(COLUMN()-COLUMN($J$9))*4,0,4,2),$C212),FX$9,"")</f>
        <v/>
      </c>
      <c r="FY212" s="332" t="str">
        <f ca="1">IF(COUNTIF(OFFSET('別紙2-4(研修実施報告書)'!$I$8,(COLUMN()-COLUMN($J$9))*4,0,4,2),$C212),FY$9,"")</f>
        <v/>
      </c>
      <c r="FZ212" s="332" t="str">
        <f ca="1">IF(COUNTIF(OFFSET('別紙2-4(研修実施報告書)'!$I$8,(COLUMN()-COLUMN($J$9))*4,0,4,2),$C212),FZ$9,"")</f>
        <v/>
      </c>
      <c r="GA212" s="332" t="str">
        <f ca="1">IF(COUNTIF(OFFSET('別紙2-4(研修実施報告書)'!$I$8,(COLUMN()-COLUMN($J$9))*4,0,4,2),$C212),GA$9,"")</f>
        <v/>
      </c>
      <c r="GB212" s="332" t="str">
        <f ca="1">IF(COUNTIF(OFFSET('別紙2-4(研修実施報告書)'!$I$8,(COLUMN()-COLUMN($J$9))*4,0,4,2),$C212),GB$9,"")</f>
        <v/>
      </c>
      <c r="GC212" s="332" t="str">
        <f ca="1">IF(COUNTIF(OFFSET('別紙2-4(研修実施報告書)'!$I$8,(COLUMN()-COLUMN($J$9))*4,0,4,2),$C212),GC$9,"")</f>
        <v/>
      </c>
      <c r="GD212" s="332" t="str">
        <f ca="1">IF(COUNTIF(OFFSET('別紙2-4(研修実施報告書)'!$I$8,(COLUMN()-COLUMN($J$9))*4,0,4,2),$C212),GD$9,"")</f>
        <v/>
      </c>
      <c r="GE212" s="332" t="str">
        <f ca="1">IF(COUNTIF(OFFSET('別紙2-4(研修実施報告書)'!$I$8,(COLUMN()-COLUMN($J$9))*4,0,4,2),$C212),GE$9,"")</f>
        <v/>
      </c>
      <c r="GF212" s="332" t="str">
        <f ca="1">IF(COUNTIF(OFFSET('別紙2-4(研修実施報告書)'!$I$8,(COLUMN()-COLUMN($J$9))*4,0,4,2),$C212),GF$9,"")</f>
        <v/>
      </c>
      <c r="GG212" s="332" t="str">
        <f ca="1">IF(COUNTIF(OFFSET('別紙2-4(研修実施報告書)'!$I$8,(COLUMN()-COLUMN($J$9))*4,0,4,2),$C212),GG$9,"")</f>
        <v/>
      </c>
      <c r="GH212" s="332" t="str">
        <f ca="1">IF(COUNTIF(OFFSET('別紙2-4(研修実施報告書)'!$I$8,(COLUMN()-COLUMN($J$9))*4,0,4,2),$C212),GH$9,"")</f>
        <v/>
      </c>
      <c r="GI212" s="332" t="str">
        <f ca="1">IF(COUNTIF(OFFSET('別紙2-4(研修実施報告書)'!$I$8,(COLUMN()-COLUMN($J$9))*4,0,4,2),$C212),GI$9,"")</f>
        <v/>
      </c>
      <c r="GJ212" s="332" t="str">
        <f ca="1">IF(COUNTIF(OFFSET('別紙2-4(研修実施報告書)'!$I$8,(COLUMN()-COLUMN($J$9))*4,0,4,2),$C212),GJ$9,"")</f>
        <v/>
      </c>
      <c r="GK212" s="332" t="str">
        <f ca="1">IF(COUNTIF(OFFSET('別紙2-4(研修実施報告書)'!$I$8,(COLUMN()-COLUMN($J$9))*4,0,4,2),$C212),GK$9,"")</f>
        <v/>
      </c>
      <c r="GL212" s="332" t="str">
        <f ca="1">IF(COUNTIF(OFFSET('別紙2-4(研修実施報告書)'!$I$8,(COLUMN()-COLUMN($J$9))*4,0,4,2),$C212),GL$9,"")</f>
        <v/>
      </c>
      <c r="GM212" s="332" t="str">
        <f ca="1">IF(COUNTIF(OFFSET('別紙2-4(研修実施報告書)'!$I$8,(COLUMN()-COLUMN($J$9))*4,0,4,2),$C212),GM$9,"")</f>
        <v/>
      </c>
      <c r="GN212" s="332" t="str">
        <f ca="1">IF(COUNTIF(OFFSET('別紙2-4(研修実施報告書)'!$I$8,(COLUMN()-COLUMN($J$9))*4,0,4,2),$C212),GN$9,"")</f>
        <v/>
      </c>
      <c r="GO212" s="332" t="str">
        <f ca="1">IF(COUNTIF(OFFSET('別紙2-4(研修実施報告書)'!$I$8,(COLUMN()-COLUMN($J$9))*4,0,4,2),$C212),GO$9,"")</f>
        <v/>
      </c>
      <c r="GP212" s="332" t="str">
        <f ca="1">IF(COUNTIF(OFFSET('別紙2-4(研修実施報告書)'!$I$8,(COLUMN()-COLUMN($J$9))*4,0,4,2),$C212),GP$9,"")</f>
        <v/>
      </c>
      <c r="GQ212" s="332" t="str">
        <f ca="1">IF(COUNTIF(OFFSET('別紙2-4(研修実施報告書)'!$I$8,(COLUMN()-COLUMN($J$9))*4,0,4,2),$C212),GQ$9,"")</f>
        <v/>
      </c>
      <c r="GR212" s="332" t="str">
        <f ca="1">IF(COUNTIF(OFFSET('別紙2-4(研修実施報告書)'!$I$8,(COLUMN()-COLUMN($J$9))*4,0,4,2),$C212),GR$9,"")</f>
        <v/>
      </c>
      <c r="GS212" s="332" t="str">
        <f ca="1">IF(COUNTIF(OFFSET('別紙2-4(研修実施報告書)'!$I$8,(COLUMN()-COLUMN($J$9))*4,0,4,2),$C212),GS$9,"")</f>
        <v/>
      </c>
      <c r="GT212" s="332" t="str">
        <f ca="1">IF(COUNTIF(OFFSET('別紙2-4(研修実施報告書)'!$I$8,(COLUMN()-COLUMN($J$9))*4,0,4,2),$C212),GT$9,"")</f>
        <v/>
      </c>
      <c r="GU212" s="332" t="str">
        <f ca="1">IF(COUNTIF(OFFSET('別紙2-4(研修実施報告書)'!$I$8,(COLUMN()-COLUMN($J$9))*4,0,4,2),$C212),GU$9,"")</f>
        <v/>
      </c>
      <c r="GV212" s="332" t="str">
        <f ca="1">IF(COUNTIF(OFFSET('別紙2-4(研修実施報告書)'!$I$8,(COLUMN()-COLUMN($J$9))*4,0,4,2),$C212),GV$9,"")</f>
        <v/>
      </c>
      <c r="GW212" s="332" t="str">
        <f ca="1">IF(COUNTIF(OFFSET('別紙2-4(研修実施報告書)'!$I$8,(COLUMN()-COLUMN($J$9))*4,0,4,2),$C212),GW$9,"")</f>
        <v/>
      </c>
      <c r="GX212" s="332" t="str">
        <f ca="1">IF(COUNTIF(OFFSET('別紙2-4(研修実施報告書)'!$I$8,(COLUMN()-COLUMN($J$9))*4,0,4,2),$C212),GX$9,"")</f>
        <v/>
      </c>
      <c r="GY212" s="332" t="str">
        <f ca="1">IF(COUNTIF(OFFSET('別紙2-4(研修実施報告書)'!$I$8,(COLUMN()-COLUMN($J$9))*4,0,4,2),$C212),GY$9,"")</f>
        <v/>
      </c>
      <c r="GZ212" s="332" t="str">
        <f ca="1">IF(COUNTIF(OFFSET('別紙2-4(研修実施報告書)'!$I$8,(COLUMN()-COLUMN($J$9))*4,0,4,2),$C212),GZ$9,"")</f>
        <v/>
      </c>
      <c r="HA212" s="332" t="str">
        <f ca="1">IF(COUNTIF(OFFSET('別紙2-4(研修実施報告書)'!$I$8,(COLUMN()-COLUMN($J$9))*4,0,4,2),$C212),HA$9,"")</f>
        <v/>
      </c>
      <c r="HB212" s="320"/>
    </row>
    <row r="213" spans="1:210" ht="18.75" customHeight="1">
      <c r="A213" s="325">
        <v>199</v>
      </c>
      <c r="B213" s="323" t="str">
        <f>IF(AND('別紙1-7(研修責任者教育担当者) '!E216="〇",'別紙1-7(研修責任者教育担当者) '!F216="〇"),"専任・兼任",IF('別紙1-7(研修責任者教育担当者) '!E216="〇","専任",IF('別紙1-7(研修責任者教育担当者) '!F216="〇","兼任","")))</f>
        <v/>
      </c>
      <c r="C213" s="324">
        <f>VLOOKUP(A213,'別紙1-7(研修責任者教育担当者) '!$B$18:$C$217,2,0)</f>
        <v>0</v>
      </c>
      <c r="D213" s="348" t="s">
        <v>175</v>
      </c>
      <c r="E213" s="349"/>
      <c r="F213" s="329" t="e">
        <f t="shared" si="9"/>
        <v>#DIV/0!</v>
      </c>
      <c r="G213" s="330" t="e">
        <f t="shared" ca="1" si="10"/>
        <v>#DIV/0!</v>
      </c>
      <c r="H213" s="318">
        <f t="shared" ca="1" si="11"/>
        <v>0</v>
      </c>
      <c r="I213" s="318"/>
      <c r="J213" s="332" t="str">
        <f ca="1">IF(COUNTIF(OFFSET('別紙2-4(研修実施報告書)'!$I$8,(COLUMN()-COLUMN($J$9))*4,0,4,2),$C213),J$9,"")</f>
        <v/>
      </c>
      <c r="K213" s="332" t="str">
        <f ca="1">IF(COUNTIF(OFFSET('別紙2-4(研修実施報告書)'!$I$8,(COLUMN()-COLUMN($J$9))*4,0,4,2),$C213),K$9,"")</f>
        <v/>
      </c>
      <c r="L213" s="332" t="str">
        <f ca="1">IF(COUNTIF(OFFSET('別紙2-4(研修実施報告書)'!$I$8,(COLUMN()-COLUMN($J$9))*4,0,4,2),$C213),L$9,"")</f>
        <v/>
      </c>
      <c r="M213" s="332" t="str">
        <f ca="1">IF(COUNTIF(OFFSET('別紙2-4(研修実施報告書)'!$I$8,(COLUMN()-COLUMN($J$9))*4,0,4,2),$C213),M$9,"")</f>
        <v/>
      </c>
      <c r="N213" s="332" t="str">
        <f ca="1">IF(COUNTIF(OFFSET('別紙2-4(研修実施報告書)'!$I$8,(COLUMN()-COLUMN($J$9))*4,0,4,2),$C213),N$9,"")</f>
        <v/>
      </c>
      <c r="O213" s="332" t="str">
        <f ca="1">IF(COUNTIF(OFFSET('別紙2-4(研修実施報告書)'!$I$8,(COLUMN()-COLUMN($J$9))*4,0,4,2),$C213),O$9,"")</f>
        <v/>
      </c>
      <c r="P213" s="332" t="str">
        <f ca="1">IF(COUNTIF(OFFSET('別紙2-4(研修実施報告書)'!$I$8,(COLUMN()-COLUMN($J$9))*4,0,4,2),$C213),P$9,"")</f>
        <v/>
      </c>
      <c r="Q213" s="332" t="str">
        <f ca="1">IF(COUNTIF(OFFSET('別紙2-4(研修実施報告書)'!$I$8,(COLUMN()-COLUMN($J$9))*4,0,4,2),$C213),Q$9,"")</f>
        <v/>
      </c>
      <c r="R213" s="332" t="str">
        <f ca="1">IF(COUNTIF(OFFSET('別紙2-4(研修実施報告書)'!$I$8,(COLUMN()-COLUMN($J$9))*4,0,4,2),$C213),R$9,"")</f>
        <v/>
      </c>
      <c r="S213" s="332" t="str">
        <f ca="1">IF(COUNTIF(OFFSET('別紙2-4(研修実施報告書)'!$I$8,(COLUMN()-COLUMN($J$9))*4,0,4,2),$C213),S$9,"")</f>
        <v/>
      </c>
      <c r="T213" s="332" t="str">
        <f ca="1">IF(COUNTIF(OFFSET('別紙2-4(研修実施報告書)'!$I$8,(COLUMN()-COLUMN($J$9))*4,0,4,2),$C213),T$9,"")</f>
        <v/>
      </c>
      <c r="U213" s="332" t="str">
        <f ca="1">IF(COUNTIF(OFFSET('別紙2-4(研修実施報告書)'!$I$8,(COLUMN()-COLUMN($J$9))*4,0,4,2),$C213),U$9,"")</f>
        <v/>
      </c>
      <c r="V213" s="332" t="str">
        <f ca="1">IF(COUNTIF(OFFSET('別紙2-4(研修実施報告書)'!$I$8,(COLUMN()-COLUMN($J$9))*4,0,4,2),$C213),V$9,"")</f>
        <v/>
      </c>
      <c r="W213" s="332" t="str">
        <f ca="1">IF(COUNTIF(OFFSET('別紙2-4(研修実施報告書)'!$I$8,(COLUMN()-COLUMN($J$9))*4,0,4,2),$C213),W$9,"")</f>
        <v/>
      </c>
      <c r="X213" s="332" t="str">
        <f ca="1">IF(COUNTIF(OFFSET('別紙2-4(研修実施報告書)'!$I$8,(COLUMN()-COLUMN($J$9))*4,0,4,2),$C213),X$9,"")</f>
        <v/>
      </c>
      <c r="Y213" s="332" t="str">
        <f ca="1">IF(COUNTIF(OFFSET('別紙2-4(研修実施報告書)'!$I$8,(COLUMN()-COLUMN($J$9))*4,0,4,2),$C213),Y$9,"")</f>
        <v/>
      </c>
      <c r="Z213" s="332" t="str">
        <f ca="1">IF(COUNTIF(OFFSET('別紙2-4(研修実施報告書)'!$I$8,(COLUMN()-COLUMN($J$9))*4,0,4,2),$C213),Z$9,"")</f>
        <v/>
      </c>
      <c r="AA213" s="332" t="str">
        <f ca="1">IF(COUNTIF(OFFSET('別紙2-4(研修実施報告書)'!$I$8,(COLUMN()-COLUMN($J$9))*4,0,4,2),$C213),AA$9,"")</f>
        <v/>
      </c>
      <c r="AB213" s="332" t="str">
        <f ca="1">IF(COUNTIF(OFFSET('別紙2-4(研修実施報告書)'!$I$8,(COLUMN()-COLUMN($J$9))*4,0,4,2),$C213),AB$9,"")</f>
        <v/>
      </c>
      <c r="AC213" s="332" t="str">
        <f ca="1">IF(COUNTIF(OFFSET('別紙2-4(研修実施報告書)'!$I$8,(COLUMN()-COLUMN($J$9))*4,0,4,2),$C213),AC$9,"")</f>
        <v/>
      </c>
      <c r="AD213" s="332" t="str">
        <f ca="1">IF(COUNTIF(OFFSET('別紙2-4(研修実施報告書)'!$I$8,(COLUMN()-COLUMN($J$9))*4,0,4,2),$C213),AD$9,"")</f>
        <v/>
      </c>
      <c r="AE213" s="332" t="str">
        <f ca="1">IF(COUNTIF(OFFSET('別紙2-4(研修実施報告書)'!$I$8,(COLUMN()-COLUMN($J$9))*4,0,4,2),$C213),AE$9,"")</f>
        <v/>
      </c>
      <c r="AF213" s="332" t="str">
        <f ca="1">IF(COUNTIF(OFFSET('別紙2-4(研修実施報告書)'!$I$8,(COLUMN()-COLUMN($J$9))*4,0,4,2),$C213),AF$9,"")</f>
        <v/>
      </c>
      <c r="AG213" s="332" t="str">
        <f ca="1">IF(COUNTIF(OFFSET('別紙2-4(研修実施報告書)'!$I$8,(COLUMN()-COLUMN($J$9))*4,0,4,2),$C213),AG$9,"")</f>
        <v/>
      </c>
      <c r="AH213" s="332" t="str">
        <f ca="1">IF(COUNTIF(OFFSET('別紙2-4(研修実施報告書)'!$I$8,(COLUMN()-COLUMN($J$9))*4,0,4,2),$C213),AH$9,"")</f>
        <v/>
      </c>
      <c r="AI213" s="332" t="str">
        <f ca="1">IF(COUNTIF(OFFSET('別紙2-4(研修実施報告書)'!$I$8,(COLUMN()-COLUMN($J$9))*4,0,4,2),$C213),AI$9,"")</f>
        <v/>
      </c>
      <c r="AJ213" s="332" t="str">
        <f ca="1">IF(COUNTIF(OFFSET('別紙2-4(研修実施報告書)'!$I$8,(COLUMN()-COLUMN($J$9))*4,0,4,2),$C213),AJ$9,"")</f>
        <v/>
      </c>
      <c r="AK213" s="332" t="str">
        <f ca="1">IF(COUNTIF(OFFSET('別紙2-4(研修実施報告書)'!$I$8,(COLUMN()-COLUMN($J$9))*4,0,4,2),$C213),AK$9,"")</f>
        <v/>
      </c>
      <c r="AL213" s="332" t="str">
        <f ca="1">IF(COUNTIF(OFFSET('別紙2-4(研修実施報告書)'!$I$8,(COLUMN()-COLUMN($J$9))*4,0,4,2),$C213),AL$9,"")</f>
        <v/>
      </c>
      <c r="AM213" s="332" t="str">
        <f ca="1">IF(COUNTIF(OFFSET('別紙2-4(研修実施報告書)'!$I$8,(COLUMN()-COLUMN($J$9))*4,0,4,2),$C213),AM$9,"")</f>
        <v/>
      </c>
      <c r="AN213" s="332" t="str">
        <f ca="1">IF(COUNTIF(OFFSET('別紙2-4(研修実施報告書)'!$I$8,(COLUMN()-COLUMN($J$9))*4,0,4,2),$C213),AN$9,"")</f>
        <v/>
      </c>
      <c r="AO213" s="332" t="str">
        <f ca="1">IF(COUNTIF(OFFSET('別紙2-4(研修実施報告書)'!$I$8,(COLUMN()-COLUMN($J$9))*4,0,4,2),$C213),AO$9,"")</f>
        <v/>
      </c>
      <c r="AP213" s="332" t="str">
        <f ca="1">IF(COUNTIF(OFFSET('別紙2-4(研修実施報告書)'!$I$8,(COLUMN()-COLUMN($J$9))*4,0,4,2),$C213),AP$9,"")</f>
        <v/>
      </c>
      <c r="AQ213" s="332" t="str">
        <f ca="1">IF(COUNTIF(OFFSET('別紙2-4(研修実施報告書)'!$I$8,(COLUMN()-COLUMN($J$9))*4,0,4,2),$C213),AQ$9,"")</f>
        <v/>
      </c>
      <c r="AR213" s="332" t="str">
        <f ca="1">IF(COUNTIF(OFFSET('別紙2-4(研修実施報告書)'!$I$8,(COLUMN()-COLUMN($J$9))*4,0,4,2),$C213),AR$9,"")</f>
        <v/>
      </c>
      <c r="AS213" s="332" t="str">
        <f ca="1">IF(COUNTIF(OFFSET('別紙2-4(研修実施報告書)'!$I$8,(COLUMN()-COLUMN($J$9))*4,0,4,2),$C213),AS$9,"")</f>
        <v/>
      </c>
      <c r="AT213" s="332" t="str">
        <f ca="1">IF(COUNTIF(OFFSET('別紙2-4(研修実施報告書)'!$I$8,(COLUMN()-COLUMN($J$9))*4,0,4,2),$C213),AT$9,"")</f>
        <v/>
      </c>
      <c r="AU213" s="332" t="str">
        <f ca="1">IF(COUNTIF(OFFSET('別紙2-4(研修実施報告書)'!$I$8,(COLUMN()-COLUMN($J$9))*4,0,4,2),$C213),AU$9,"")</f>
        <v/>
      </c>
      <c r="AV213" s="332" t="str">
        <f ca="1">IF(COUNTIF(OFFSET('別紙2-4(研修実施報告書)'!$I$8,(COLUMN()-COLUMN($J$9))*4,0,4,2),$C213),AV$9,"")</f>
        <v/>
      </c>
      <c r="AW213" s="332" t="str">
        <f ca="1">IF(COUNTIF(OFFSET('別紙2-4(研修実施報告書)'!$I$8,(COLUMN()-COLUMN($J$9))*4,0,4,2),$C213),AW$9,"")</f>
        <v/>
      </c>
      <c r="AX213" s="332" t="str">
        <f ca="1">IF(COUNTIF(OFFSET('別紙2-4(研修実施報告書)'!$I$8,(COLUMN()-COLUMN($J$9))*4,0,4,2),$C213),AX$9,"")</f>
        <v/>
      </c>
      <c r="AY213" s="332" t="str">
        <f ca="1">IF(COUNTIF(OFFSET('別紙2-4(研修実施報告書)'!$I$8,(COLUMN()-COLUMN($J$9))*4,0,4,2),$C213),AY$9,"")</f>
        <v/>
      </c>
      <c r="AZ213" s="332" t="str">
        <f ca="1">IF(COUNTIF(OFFSET('別紙2-4(研修実施報告書)'!$I$8,(COLUMN()-COLUMN($J$9))*4,0,4,2),$C213),AZ$9,"")</f>
        <v/>
      </c>
      <c r="BA213" s="332" t="str">
        <f ca="1">IF(COUNTIF(OFFSET('別紙2-4(研修実施報告書)'!$I$8,(COLUMN()-COLUMN($J$9))*4,0,4,2),$C213),BA$9,"")</f>
        <v/>
      </c>
      <c r="BB213" s="332" t="str">
        <f ca="1">IF(COUNTIF(OFFSET('別紙2-4(研修実施報告書)'!$I$8,(COLUMN()-COLUMN($J$9))*4,0,4,2),$C213),BB$9,"")</f>
        <v/>
      </c>
      <c r="BC213" s="332" t="str">
        <f ca="1">IF(COUNTIF(OFFSET('別紙2-4(研修実施報告書)'!$I$8,(COLUMN()-COLUMN($J$9))*4,0,4,2),$C213),BC$9,"")</f>
        <v/>
      </c>
      <c r="BD213" s="332" t="str">
        <f ca="1">IF(COUNTIF(OFFSET('別紙2-4(研修実施報告書)'!$I$8,(COLUMN()-COLUMN($J$9))*4,0,4,2),$C213),BD$9,"")</f>
        <v/>
      </c>
      <c r="BE213" s="332" t="str">
        <f ca="1">IF(COUNTIF(OFFSET('別紙2-4(研修実施報告書)'!$I$8,(COLUMN()-COLUMN($J$9))*4,0,4,2),$C213),BE$9,"")</f>
        <v/>
      </c>
      <c r="BF213" s="332" t="str">
        <f ca="1">IF(COUNTIF(OFFSET('別紙2-4(研修実施報告書)'!$I$8,(COLUMN()-COLUMN($J$9))*4,0,4,2),$C213),BF$9,"")</f>
        <v/>
      </c>
      <c r="BG213" s="332" t="str">
        <f ca="1">IF(COUNTIF(OFFSET('別紙2-4(研修実施報告書)'!$I$8,(COLUMN()-COLUMN($J$9))*4,0,4,2),$C213),BG$9,"")</f>
        <v/>
      </c>
      <c r="BH213" s="332" t="str">
        <f ca="1">IF(COUNTIF(OFFSET('別紙2-4(研修実施報告書)'!$I$8,(COLUMN()-COLUMN($J$9))*4,0,4,2),$C213),BH$9,"")</f>
        <v/>
      </c>
      <c r="BI213" s="332" t="str">
        <f ca="1">IF(COUNTIF(OFFSET('別紙2-4(研修実施報告書)'!$I$8,(COLUMN()-COLUMN($J$9))*4,0,4,2),$C213),BI$9,"")</f>
        <v/>
      </c>
      <c r="BJ213" s="332" t="str">
        <f ca="1">IF(COUNTIF(OFFSET('別紙2-4(研修実施報告書)'!$I$8,(COLUMN()-COLUMN($J$9))*4,0,4,2),$C213),BJ$9,"")</f>
        <v/>
      </c>
      <c r="BK213" s="332" t="str">
        <f ca="1">IF(COUNTIF(OFFSET('別紙2-4(研修実施報告書)'!$I$8,(COLUMN()-COLUMN($J$9))*4,0,4,2),$C213),BK$9,"")</f>
        <v/>
      </c>
      <c r="BL213" s="332" t="str">
        <f ca="1">IF(COUNTIF(OFFSET('別紙2-4(研修実施報告書)'!$I$8,(COLUMN()-COLUMN($J$9))*4,0,4,2),$C213),BL$9,"")</f>
        <v/>
      </c>
      <c r="BM213" s="332" t="str">
        <f ca="1">IF(COUNTIF(OFFSET('別紙2-4(研修実施報告書)'!$I$8,(COLUMN()-COLUMN($J$9))*4,0,4,2),$C213),BM$9,"")</f>
        <v/>
      </c>
      <c r="BN213" s="332" t="str">
        <f ca="1">IF(COUNTIF(OFFSET('別紙2-4(研修実施報告書)'!$I$8,(COLUMN()-COLUMN($J$9))*4,0,4,2),$C213),BN$9,"")</f>
        <v/>
      </c>
      <c r="BO213" s="332" t="str">
        <f ca="1">IF(COUNTIF(OFFSET('別紙2-4(研修実施報告書)'!$I$8,(COLUMN()-COLUMN($J$9))*4,0,4,2),$C213),BO$9,"")</f>
        <v/>
      </c>
      <c r="BP213" s="332" t="str">
        <f ca="1">IF(COUNTIF(OFFSET('別紙2-4(研修実施報告書)'!$I$8,(COLUMN()-COLUMN($J$9))*4,0,4,2),$C213),BP$9,"")</f>
        <v/>
      </c>
      <c r="BQ213" s="332" t="str">
        <f ca="1">IF(COUNTIF(OFFSET('別紙2-4(研修実施報告書)'!$I$8,(COLUMN()-COLUMN($J$9))*4,0,4,2),$C213),BQ$9,"")</f>
        <v/>
      </c>
      <c r="BR213" s="332" t="str">
        <f ca="1">IF(COUNTIF(OFFSET('別紙2-4(研修実施報告書)'!$I$8,(COLUMN()-COLUMN($J$9))*4,0,4,2),$C213),BR$9,"")</f>
        <v/>
      </c>
      <c r="BS213" s="332" t="str">
        <f ca="1">IF(COUNTIF(OFFSET('別紙2-4(研修実施報告書)'!$I$8,(COLUMN()-COLUMN($J$9))*4,0,4,2),$C213),BS$9,"")</f>
        <v/>
      </c>
      <c r="BT213" s="332" t="str">
        <f ca="1">IF(COUNTIF(OFFSET('別紙2-4(研修実施報告書)'!$I$8,(COLUMN()-COLUMN($J$9))*4,0,4,2),$C213),BT$9,"")</f>
        <v/>
      </c>
      <c r="BU213" s="332" t="str">
        <f ca="1">IF(COUNTIF(OFFSET('別紙2-4(研修実施報告書)'!$I$8,(COLUMN()-COLUMN($J$9))*4,0,4,2),$C213),BU$9,"")</f>
        <v/>
      </c>
      <c r="BV213" s="332" t="str">
        <f ca="1">IF(COUNTIF(OFFSET('別紙2-4(研修実施報告書)'!$I$8,(COLUMN()-COLUMN($J$9))*4,0,4,2),$C213),BV$9,"")</f>
        <v/>
      </c>
      <c r="BW213" s="332" t="str">
        <f ca="1">IF(COUNTIF(OFFSET('別紙2-4(研修実施報告書)'!$I$8,(COLUMN()-COLUMN($J$9))*4,0,4,2),$C213),BW$9,"")</f>
        <v/>
      </c>
      <c r="BX213" s="332" t="str">
        <f ca="1">IF(COUNTIF(OFFSET('別紙2-4(研修実施報告書)'!$I$8,(COLUMN()-COLUMN($J$9))*4,0,4,2),$C213),BX$9,"")</f>
        <v/>
      </c>
      <c r="BY213" s="332" t="str">
        <f ca="1">IF(COUNTIF(OFFSET('別紙2-4(研修実施報告書)'!$I$8,(COLUMN()-COLUMN($J$9))*4,0,4,2),$C213),BY$9,"")</f>
        <v/>
      </c>
      <c r="BZ213" s="332" t="str">
        <f ca="1">IF(COUNTIF(OFFSET('別紙2-4(研修実施報告書)'!$I$8,(COLUMN()-COLUMN($J$9))*4,0,4,2),$C213),BZ$9,"")</f>
        <v/>
      </c>
      <c r="CA213" s="332" t="str">
        <f ca="1">IF(COUNTIF(OFFSET('別紙2-4(研修実施報告書)'!$I$8,(COLUMN()-COLUMN($J$9))*4,0,4,2),$C213),CA$9,"")</f>
        <v/>
      </c>
      <c r="CB213" s="332" t="str">
        <f ca="1">IF(COUNTIF(OFFSET('別紙2-4(研修実施報告書)'!$I$8,(COLUMN()-COLUMN($J$9))*4,0,4,2),$C213),CB$9,"")</f>
        <v/>
      </c>
      <c r="CC213" s="332" t="str">
        <f ca="1">IF(COUNTIF(OFFSET('別紙2-4(研修実施報告書)'!$I$8,(COLUMN()-COLUMN($J$9))*4,0,4,2),$C213),CC$9,"")</f>
        <v/>
      </c>
      <c r="CD213" s="332" t="str">
        <f ca="1">IF(COUNTIF(OFFSET('別紙2-4(研修実施報告書)'!$I$8,(COLUMN()-COLUMN($J$9))*4,0,4,2),$C213),CD$9,"")</f>
        <v/>
      </c>
      <c r="CE213" s="332" t="str">
        <f ca="1">IF(COUNTIF(OFFSET('別紙2-4(研修実施報告書)'!$I$8,(COLUMN()-COLUMN($J$9))*4,0,4,2),$C213),CE$9,"")</f>
        <v/>
      </c>
      <c r="CF213" s="332" t="str">
        <f ca="1">IF(COUNTIF(OFFSET('別紙2-4(研修実施報告書)'!$I$8,(COLUMN()-COLUMN($J$9))*4,0,4,2),$C213),CF$9,"")</f>
        <v/>
      </c>
      <c r="CG213" s="332" t="str">
        <f ca="1">IF(COUNTIF(OFFSET('別紙2-4(研修実施報告書)'!$I$8,(COLUMN()-COLUMN($J$9))*4,0,4,2),$C213),CG$9,"")</f>
        <v/>
      </c>
      <c r="CH213" s="332" t="str">
        <f ca="1">IF(COUNTIF(OFFSET('別紙2-4(研修実施報告書)'!$I$8,(COLUMN()-COLUMN($J$9))*4,0,4,2),$C213),CH$9,"")</f>
        <v/>
      </c>
      <c r="CI213" s="332" t="str">
        <f ca="1">IF(COUNTIF(OFFSET('別紙2-4(研修実施報告書)'!$I$8,(COLUMN()-COLUMN($J$9))*4,0,4,2),$C213),CI$9,"")</f>
        <v/>
      </c>
      <c r="CJ213" s="332" t="str">
        <f ca="1">IF(COUNTIF(OFFSET('別紙2-4(研修実施報告書)'!$I$8,(COLUMN()-COLUMN($J$9))*4,0,4,2),$C213),CJ$9,"")</f>
        <v/>
      </c>
      <c r="CK213" s="332" t="str">
        <f ca="1">IF(COUNTIF(OFFSET('別紙2-4(研修実施報告書)'!$I$8,(COLUMN()-COLUMN($J$9))*4,0,4,2),$C213),CK$9,"")</f>
        <v/>
      </c>
      <c r="CL213" s="332" t="str">
        <f ca="1">IF(COUNTIF(OFFSET('別紙2-4(研修実施報告書)'!$I$8,(COLUMN()-COLUMN($J$9))*4,0,4,2),$C213),CL$9,"")</f>
        <v/>
      </c>
      <c r="CM213" s="332" t="str">
        <f ca="1">IF(COUNTIF(OFFSET('別紙2-4(研修実施報告書)'!$I$8,(COLUMN()-COLUMN($J$9))*4,0,4,2),$C213),CM$9,"")</f>
        <v/>
      </c>
      <c r="CN213" s="332" t="str">
        <f ca="1">IF(COUNTIF(OFFSET('別紙2-4(研修実施報告書)'!$I$8,(COLUMN()-COLUMN($J$9))*4,0,4,2),$C213),CN$9,"")</f>
        <v/>
      </c>
      <c r="CO213" s="332" t="str">
        <f ca="1">IF(COUNTIF(OFFSET('別紙2-4(研修実施報告書)'!$I$8,(COLUMN()-COLUMN($J$9))*4,0,4,2),$C213),CO$9,"")</f>
        <v/>
      </c>
      <c r="CP213" s="332" t="str">
        <f ca="1">IF(COUNTIF(OFFSET('別紙2-4(研修実施報告書)'!$I$8,(COLUMN()-COLUMN($J$9))*4,0,4,2),$C213),CP$9,"")</f>
        <v/>
      </c>
      <c r="CQ213" s="332" t="str">
        <f ca="1">IF(COUNTIF(OFFSET('別紙2-4(研修実施報告書)'!$I$8,(COLUMN()-COLUMN($J$9))*4,0,4,2),$C213),CQ$9,"")</f>
        <v/>
      </c>
      <c r="CR213" s="332" t="str">
        <f ca="1">IF(COUNTIF(OFFSET('別紙2-4(研修実施報告書)'!$I$8,(COLUMN()-COLUMN($J$9))*4,0,4,2),$C213),CR$9,"")</f>
        <v/>
      </c>
      <c r="CS213" s="332" t="str">
        <f ca="1">IF(COUNTIF(OFFSET('別紙2-4(研修実施報告書)'!$I$8,(COLUMN()-COLUMN($J$9))*4,0,4,2),$C213),CS$9,"")</f>
        <v/>
      </c>
      <c r="CT213" s="332" t="str">
        <f ca="1">IF(COUNTIF(OFFSET('別紙2-4(研修実施報告書)'!$I$8,(COLUMN()-COLUMN($J$9))*4,0,4,2),$C213),CT$9,"")</f>
        <v/>
      </c>
      <c r="CU213" s="332" t="str">
        <f ca="1">IF(COUNTIF(OFFSET('別紙2-4(研修実施報告書)'!$I$8,(COLUMN()-COLUMN($J$9))*4,0,4,2),$C213),CU$9,"")</f>
        <v/>
      </c>
      <c r="CV213" s="332" t="str">
        <f ca="1">IF(COUNTIF(OFFSET('別紙2-4(研修実施報告書)'!$I$8,(COLUMN()-COLUMN($J$9))*4,0,4,2),$C213),CV$9,"")</f>
        <v/>
      </c>
      <c r="CW213" s="332" t="str">
        <f ca="1">IF(COUNTIF(OFFSET('別紙2-4(研修実施報告書)'!$I$8,(COLUMN()-COLUMN($J$9))*4,0,4,2),$C213),CW$9,"")</f>
        <v/>
      </c>
      <c r="CX213" s="332" t="str">
        <f ca="1">IF(COUNTIF(OFFSET('別紙2-4(研修実施報告書)'!$I$8,(COLUMN()-COLUMN($J$9))*4,0,4,2),$C213),CX$9,"")</f>
        <v/>
      </c>
      <c r="CY213" s="332" t="str">
        <f ca="1">IF(COUNTIF(OFFSET('別紙2-4(研修実施報告書)'!$I$8,(COLUMN()-COLUMN($J$9))*4,0,4,2),$C213),CY$9,"")</f>
        <v/>
      </c>
      <c r="CZ213" s="332" t="str">
        <f ca="1">IF(COUNTIF(OFFSET('別紙2-4(研修実施報告書)'!$I$8,(COLUMN()-COLUMN($J$9))*4,0,4,2),$C213),CZ$9,"")</f>
        <v/>
      </c>
      <c r="DA213" s="332" t="str">
        <f ca="1">IF(COUNTIF(OFFSET('別紙2-4(研修実施報告書)'!$I$8,(COLUMN()-COLUMN($J$9))*4,0,4,2),$C213),DA$9,"")</f>
        <v/>
      </c>
      <c r="DB213" s="332" t="str">
        <f ca="1">IF(COUNTIF(OFFSET('別紙2-4(研修実施報告書)'!$I$8,(COLUMN()-COLUMN($J$9))*4,0,4,2),$C213),DB$9,"")</f>
        <v/>
      </c>
      <c r="DC213" s="332" t="str">
        <f ca="1">IF(COUNTIF(OFFSET('別紙2-4(研修実施報告書)'!$I$8,(COLUMN()-COLUMN($J$9))*4,0,4,2),$C213),DC$9,"")</f>
        <v/>
      </c>
      <c r="DD213" s="332" t="str">
        <f ca="1">IF(COUNTIF(OFFSET('別紙2-4(研修実施報告書)'!$I$8,(COLUMN()-COLUMN($J$9))*4,0,4,2),$C213),DD$9,"")</f>
        <v/>
      </c>
      <c r="DE213" s="332" t="str">
        <f ca="1">IF(COUNTIF(OFFSET('別紙2-4(研修実施報告書)'!$I$8,(COLUMN()-COLUMN($J$9))*4,0,4,2),$C213),DE$9,"")</f>
        <v/>
      </c>
      <c r="DF213" s="332" t="str">
        <f ca="1">IF(COUNTIF(OFFSET('別紙2-4(研修実施報告書)'!$I$8,(COLUMN()-COLUMN($J$9))*4,0,4,2),$C213),DF$9,"")</f>
        <v/>
      </c>
      <c r="DG213" s="332" t="str">
        <f ca="1">IF(COUNTIF(OFFSET('別紙2-4(研修実施報告書)'!$I$8,(COLUMN()-COLUMN($J$9))*4,0,4,2),$C213),DG$9,"")</f>
        <v/>
      </c>
      <c r="DH213" s="332" t="str">
        <f ca="1">IF(COUNTIF(OFFSET('別紙2-4(研修実施報告書)'!$I$8,(COLUMN()-COLUMN($J$9))*4,0,4,2),$C213),DH$9,"")</f>
        <v/>
      </c>
      <c r="DI213" s="332" t="str">
        <f ca="1">IF(COUNTIF(OFFSET('別紙2-4(研修実施報告書)'!$I$8,(COLUMN()-COLUMN($J$9))*4,0,4,2),$C213),DI$9,"")</f>
        <v/>
      </c>
      <c r="DJ213" s="332" t="str">
        <f ca="1">IF(COUNTIF(OFFSET('別紙2-4(研修実施報告書)'!$I$8,(COLUMN()-COLUMN($J$9))*4,0,4,2),$C213),DJ$9,"")</f>
        <v/>
      </c>
      <c r="DK213" s="332" t="str">
        <f ca="1">IF(COUNTIF(OFFSET('別紙2-4(研修実施報告書)'!$I$8,(COLUMN()-COLUMN($J$9))*4,0,4,2),$C213),DK$9,"")</f>
        <v/>
      </c>
      <c r="DL213" s="332" t="str">
        <f ca="1">IF(COUNTIF(OFFSET('別紙2-4(研修実施報告書)'!$I$8,(COLUMN()-COLUMN($J$9))*4,0,4,2),$C213),DL$9,"")</f>
        <v/>
      </c>
      <c r="DM213" s="332" t="str">
        <f ca="1">IF(COUNTIF(OFFSET('別紙2-4(研修実施報告書)'!$I$8,(COLUMN()-COLUMN($J$9))*4,0,4,2),$C213),DM$9,"")</f>
        <v/>
      </c>
      <c r="DN213" s="332" t="str">
        <f ca="1">IF(COUNTIF(OFFSET('別紙2-4(研修実施報告書)'!$I$8,(COLUMN()-COLUMN($J$9))*4,0,4,2),$C213),DN$9,"")</f>
        <v/>
      </c>
      <c r="DO213" s="332" t="str">
        <f ca="1">IF(COUNTIF(OFFSET('別紙2-4(研修実施報告書)'!$I$8,(COLUMN()-COLUMN($J$9))*4,0,4,2),$C213),DO$9,"")</f>
        <v/>
      </c>
      <c r="DP213" s="332" t="str">
        <f ca="1">IF(COUNTIF(OFFSET('別紙2-4(研修実施報告書)'!$I$8,(COLUMN()-COLUMN($J$9))*4,0,4,2),$C213),DP$9,"")</f>
        <v/>
      </c>
      <c r="DQ213" s="332" t="str">
        <f ca="1">IF(COUNTIF(OFFSET('別紙2-4(研修実施報告書)'!$I$8,(COLUMN()-COLUMN($J$9))*4,0,4,2),$C213),DQ$9,"")</f>
        <v/>
      </c>
      <c r="DR213" s="332" t="str">
        <f ca="1">IF(COUNTIF(OFFSET('別紙2-4(研修実施報告書)'!$I$8,(COLUMN()-COLUMN($J$9))*4,0,4,2),$C213),DR$9,"")</f>
        <v/>
      </c>
      <c r="DS213" s="332" t="str">
        <f ca="1">IF(COUNTIF(OFFSET('別紙2-4(研修実施報告書)'!$I$8,(COLUMN()-COLUMN($J$9))*4,0,4,2),$C213),DS$9,"")</f>
        <v/>
      </c>
      <c r="DT213" s="332" t="str">
        <f ca="1">IF(COUNTIF(OFFSET('別紙2-4(研修実施報告書)'!$I$8,(COLUMN()-COLUMN($J$9))*4,0,4,2),$C213),DT$9,"")</f>
        <v/>
      </c>
      <c r="DU213" s="332" t="str">
        <f ca="1">IF(COUNTIF(OFFSET('別紙2-4(研修実施報告書)'!$I$8,(COLUMN()-COLUMN($J$9))*4,0,4,2),$C213),DU$9,"")</f>
        <v/>
      </c>
      <c r="DV213" s="332" t="str">
        <f ca="1">IF(COUNTIF(OFFSET('別紙2-4(研修実施報告書)'!$I$8,(COLUMN()-COLUMN($J$9))*4,0,4,2),$C213),DV$9,"")</f>
        <v/>
      </c>
      <c r="DW213" s="332" t="str">
        <f ca="1">IF(COUNTIF(OFFSET('別紙2-4(研修実施報告書)'!$I$8,(COLUMN()-COLUMN($J$9))*4,0,4,2),$C213),DW$9,"")</f>
        <v/>
      </c>
      <c r="DX213" s="332" t="str">
        <f ca="1">IF(COUNTIF(OFFSET('別紙2-4(研修実施報告書)'!$I$8,(COLUMN()-COLUMN($J$9))*4,0,4,2),$C213),DX$9,"")</f>
        <v/>
      </c>
      <c r="DY213" s="332" t="str">
        <f ca="1">IF(COUNTIF(OFFSET('別紙2-4(研修実施報告書)'!$I$8,(COLUMN()-COLUMN($J$9))*4,0,4,2),$C213),DY$9,"")</f>
        <v/>
      </c>
      <c r="DZ213" s="332" t="str">
        <f ca="1">IF(COUNTIF(OFFSET('別紙2-4(研修実施報告書)'!$I$8,(COLUMN()-COLUMN($J$9))*4,0,4,2),$C213),DZ$9,"")</f>
        <v/>
      </c>
      <c r="EA213" s="332" t="str">
        <f ca="1">IF(COUNTIF(OFFSET('別紙2-4(研修実施報告書)'!$I$8,(COLUMN()-COLUMN($J$9))*4,0,4,2),$C213),EA$9,"")</f>
        <v/>
      </c>
      <c r="EB213" s="332" t="str">
        <f ca="1">IF(COUNTIF(OFFSET('別紙2-4(研修実施報告書)'!$I$8,(COLUMN()-COLUMN($J$9))*4,0,4,2),$C213),EB$9,"")</f>
        <v/>
      </c>
      <c r="EC213" s="332" t="str">
        <f ca="1">IF(COUNTIF(OFFSET('別紙2-4(研修実施報告書)'!$I$8,(COLUMN()-COLUMN($J$9))*4,0,4,2),$C213),EC$9,"")</f>
        <v/>
      </c>
      <c r="ED213" s="332" t="str">
        <f ca="1">IF(COUNTIF(OFFSET('別紙2-4(研修実施報告書)'!$I$8,(COLUMN()-COLUMN($J$9))*4,0,4,2),$C213),ED$9,"")</f>
        <v/>
      </c>
      <c r="EE213" s="332" t="str">
        <f ca="1">IF(COUNTIF(OFFSET('別紙2-4(研修実施報告書)'!$I$8,(COLUMN()-COLUMN($J$9))*4,0,4,2),$C213),EE$9,"")</f>
        <v/>
      </c>
      <c r="EF213" s="332" t="str">
        <f ca="1">IF(COUNTIF(OFFSET('別紙2-4(研修実施報告書)'!$I$8,(COLUMN()-COLUMN($J$9))*4,0,4,2),$C213),EF$9,"")</f>
        <v/>
      </c>
      <c r="EG213" s="332" t="str">
        <f ca="1">IF(COUNTIF(OFFSET('別紙2-4(研修実施報告書)'!$I$8,(COLUMN()-COLUMN($J$9))*4,0,4,2),$C213),EG$9,"")</f>
        <v/>
      </c>
      <c r="EH213" s="332" t="str">
        <f ca="1">IF(COUNTIF(OFFSET('別紙2-4(研修実施報告書)'!$I$8,(COLUMN()-COLUMN($J$9))*4,0,4,2),$C213),EH$9,"")</f>
        <v/>
      </c>
      <c r="EI213" s="332" t="str">
        <f ca="1">IF(COUNTIF(OFFSET('別紙2-4(研修実施報告書)'!$I$8,(COLUMN()-COLUMN($J$9))*4,0,4,2),$C213),EI$9,"")</f>
        <v/>
      </c>
      <c r="EJ213" s="332" t="str">
        <f ca="1">IF(COUNTIF(OFFSET('別紙2-4(研修実施報告書)'!$I$8,(COLUMN()-COLUMN($J$9))*4,0,4,2),$C213),EJ$9,"")</f>
        <v/>
      </c>
      <c r="EK213" s="332" t="str">
        <f ca="1">IF(COUNTIF(OFFSET('別紙2-4(研修実施報告書)'!$I$8,(COLUMN()-COLUMN($J$9))*4,0,4,2),$C213),EK$9,"")</f>
        <v/>
      </c>
      <c r="EL213" s="332" t="str">
        <f ca="1">IF(COUNTIF(OFFSET('別紙2-4(研修実施報告書)'!$I$8,(COLUMN()-COLUMN($J$9))*4,0,4,2),$C213),EL$9,"")</f>
        <v/>
      </c>
      <c r="EM213" s="332" t="str">
        <f ca="1">IF(COUNTIF(OFFSET('別紙2-4(研修実施報告書)'!$I$8,(COLUMN()-COLUMN($J$9))*4,0,4,2),$C213),EM$9,"")</f>
        <v/>
      </c>
      <c r="EN213" s="332" t="str">
        <f ca="1">IF(COUNTIF(OFFSET('別紙2-4(研修実施報告書)'!$I$8,(COLUMN()-COLUMN($J$9))*4,0,4,2),$C213),EN$9,"")</f>
        <v/>
      </c>
      <c r="EO213" s="332" t="str">
        <f ca="1">IF(COUNTIF(OFFSET('別紙2-4(研修実施報告書)'!$I$8,(COLUMN()-COLUMN($J$9))*4,0,4,2),$C213),EO$9,"")</f>
        <v/>
      </c>
      <c r="EP213" s="332" t="str">
        <f ca="1">IF(COUNTIF(OFFSET('別紙2-4(研修実施報告書)'!$I$8,(COLUMN()-COLUMN($J$9))*4,0,4,2),$C213),EP$9,"")</f>
        <v/>
      </c>
      <c r="EQ213" s="332" t="str">
        <f ca="1">IF(COUNTIF(OFFSET('別紙2-4(研修実施報告書)'!$I$8,(COLUMN()-COLUMN($J$9))*4,0,4,2),$C213),EQ$9,"")</f>
        <v/>
      </c>
      <c r="ER213" s="332" t="str">
        <f ca="1">IF(COUNTIF(OFFSET('別紙2-4(研修実施報告書)'!$I$8,(COLUMN()-COLUMN($J$9))*4,0,4,2),$C213),ER$9,"")</f>
        <v/>
      </c>
      <c r="ES213" s="332" t="str">
        <f ca="1">IF(COUNTIF(OFFSET('別紙2-4(研修実施報告書)'!$I$8,(COLUMN()-COLUMN($J$9))*4,0,4,2),$C213),ES$9,"")</f>
        <v/>
      </c>
      <c r="ET213" s="332" t="str">
        <f ca="1">IF(COUNTIF(OFFSET('別紙2-4(研修実施報告書)'!$I$8,(COLUMN()-COLUMN($J$9))*4,0,4,2),$C213),ET$9,"")</f>
        <v/>
      </c>
      <c r="EU213" s="332" t="str">
        <f ca="1">IF(COUNTIF(OFFSET('別紙2-4(研修実施報告書)'!$I$8,(COLUMN()-COLUMN($J$9))*4,0,4,2),$C213),EU$9,"")</f>
        <v/>
      </c>
      <c r="EV213" s="332" t="str">
        <f ca="1">IF(COUNTIF(OFFSET('別紙2-4(研修実施報告書)'!$I$8,(COLUMN()-COLUMN($J$9))*4,0,4,2),$C213),EV$9,"")</f>
        <v/>
      </c>
      <c r="EW213" s="332" t="str">
        <f ca="1">IF(COUNTIF(OFFSET('別紙2-4(研修実施報告書)'!$I$8,(COLUMN()-COLUMN($J$9))*4,0,4,2),$C213),EW$9,"")</f>
        <v/>
      </c>
      <c r="EX213" s="332" t="str">
        <f ca="1">IF(COUNTIF(OFFSET('別紙2-4(研修実施報告書)'!$I$8,(COLUMN()-COLUMN($J$9))*4,0,4,2),$C213),EX$9,"")</f>
        <v/>
      </c>
      <c r="EY213" s="332" t="str">
        <f ca="1">IF(COUNTIF(OFFSET('別紙2-4(研修実施報告書)'!$I$8,(COLUMN()-COLUMN($J$9))*4,0,4,2),$C213),EY$9,"")</f>
        <v/>
      </c>
      <c r="EZ213" s="332" t="str">
        <f ca="1">IF(COUNTIF(OFFSET('別紙2-4(研修実施報告書)'!$I$8,(COLUMN()-COLUMN($J$9))*4,0,4,2),$C213),EZ$9,"")</f>
        <v/>
      </c>
      <c r="FA213" s="332" t="str">
        <f ca="1">IF(COUNTIF(OFFSET('別紙2-4(研修実施報告書)'!$I$8,(COLUMN()-COLUMN($J$9))*4,0,4,2),$C213),FA$9,"")</f>
        <v/>
      </c>
      <c r="FB213" s="332" t="str">
        <f ca="1">IF(COUNTIF(OFFSET('別紙2-4(研修実施報告書)'!$I$8,(COLUMN()-COLUMN($J$9))*4,0,4,2),$C213),FB$9,"")</f>
        <v/>
      </c>
      <c r="FC213" s="332" t="str">
        <f ca="1">IF(COUNTIF(OFFSET('別紙2-4(研修実施報告書)'!$I$8,(COLUMN()-COLUMN($J$9))*4,0,4,2),$C213),FC$9,"")</f>
        <v/>
      </c>
      <c r="FD213" s="332" t="str">
        <f ca="1">IF(COUNTIF(OFFSET('別紙2-4(研修実施報告書)'!$I$8,(COLUMN()-COLUMN($J$9))*4,0,4,2),$C213),FD$9,"")</f>
        <v/>
      </c>
      <c r="FE213" s="332" t="str">
        <f ca="1">IF(COUNTIF(OFFSET('別紙2-4(研修実施報告書)'!$I$8,(COLUMN()-COLUMN($J$9))*4,0,4,2),$C213),FE$9,"")</f>
        <v/>
      </c>
      <c r="FF213" s="332" t="str">
        <f ca="1">IF(COUNTIF(OFFSET('別紙2-4(研修実施報告書)'!$I$8,(COLUMN()-COLUMN($J$9))*4,0,4,2),$C213),FF$9,"")</f>
        <v/>
      </c>
      <c r="FG213" s="332" t="str">
        <f ca="1">IF(COUNTIF(OFFSET('別紙2-4(研修実施報告書)'!$I$8,(COLUMN()-COLUMN($J$9))*4,0,4,2),$C213),FG$9,"")</f>
        <v/>
      </c>
      <c r="FH213" s="332" t="str">
        <f ca="1">IF(COUNTIF(OFFSET('別紙2-4(研修実施報告書)'!$I$8,(COLUMN()-COLUMN($J$9))*4,0,4,2),$C213),FH$9,"")</f>
        <v/>
      </c>
      <c r="FI213" s="332" t="str">
        <f ca="1">IF(COUNTIF(OFFSET('別紙2-4(研修実施報告書)'!$I$8,(COLUMN()-COLUMN($J$9))*4,0,4,2),$C213),FI$9,"")</f>
        <v/>
      </c>
      <c r="FJ213" s="332" t="str">
        <f ca="1">IF(COUNTIF(OFFSET('別紙2-4(研修実施報告書)'!$I$8,(COLUMN()-COLUMN($J$9))*4,0,4,2),$C213),FJ$9,"")</f>
        <v/>
      </c>
      <c r="FK213" s="332" t="str">
        <f ca="1">IF(COUNTIF(OFFSET('別紙2-4(研修実施報告書)'!$I$8,(COLUMN()-COLUMN($J$9))*4,0,4,2),$C213),FK$9,"")</f>
        <v/>
      </c>
      <c r="FL213" s="332" t="str">
        <f ca="1">IF(COUNTIF(OFFSET('別紙2-4(研修実施報告書)'!$I$8,(COLUMN()-COLUMN($J$9))*4,0,4,2),$C213),FL$9,"")</f>
        <v/>
      </c>
      <c r="FM213" s="332" t="str">
        <f ca="1">IF(COUNTIF(OFFSET('別紙2-4(研修実施報告書)'!$I$8,(COLUMN()-COLUMN($J$9))*4,0,4,2),$C213),FM$9,"")</f>
        <v/>
      </c>
      <c r="FN213" s="332" t="str">
        <f ca="1">IF(COUNTIF(OFFSET('別紙2-4(研修実施報告書)'!$I$8,(COLUMN()-COLUMN($J$9))*4,0,4,2),$C213),FN$9,"")</f>
        <v/>
      </c>
      <c r="FO213" s="332" t="str">
        <f ca="1">IF(COUNTIF(OFFSET('別紙2-4(研修実施報告書)'!$I$8,(COLUMN()-COLUMN($J$9))*4,0,4,2),$C213),FO$9,"")</f>
        <v/>
      </c>
      <c r="FP213" s="332" t="str">
        <f ca="1">IF(COUNTIF(OFFSET('別紙2-4(研修実施報告書)'!$I$8,(COLUMN()-COLUMN($J$9))*4,0,4,2),$C213),FP$9,"")</f>
        <v/>
      </c>
      <c r="FQ213" s="332" t="str">
        <f ca="1">IF(COUNTIF(OFFSET('別紙2-4(研修実施報告書)'!$I$8,(COLUMN()-COLUMN($J$9))*4,0,4,2),$C213),FQ$9,"")</f>
        <v/>
      </c>
      <c r="FR213" s="332" t="str">
        <f ca="1">IF(COUNTIF(OFFSET('別紙2-4(研修実施報告書)'!$I$8,(COLUMN()-COLUMN($J$9))*4,0,4,2),$C213),FR$9,"")</f>
        <v/>
      </c>
      <c r="FS213" s="332" t="str">
        <f ca="1">IF(COUNTIF(OFFSET('別紙2-4(研修実施報告書)'!$I$8,(COLUMN()-COLUMN($J$9))*4,0,4,2),$C213),FS$9,"")</f>
        <v/>
      </c>
      <c r="FT213" s="332" t="str">
        <f ca="1">IF(COUNTIF(OFFSET('別紙2-4(研修実施報告書)'!$I$8,(COLUMN()-COLUMN($J$9))*4,0,4,2),$C213),FT$9,"")</f>
        <v/>
      </c>
      <c r="FU213" s="332" t="str">
        <f ca="1">IF(COUNTIF(OFFSET('別紙2-4(研修実施報告書)'!$I$8,(COLUMN()-COLUMN($J$9))*4,0,4,2),$C213),FU$9,"")</f>
        <v/>
      </c>
      <c r="FV213" s="332" t="str">
        <f ca="1">IF(COUNTIF(OFFSET('別紙2-4(研修実施報告書)'!$I$8,(COLUMN()-COLUMN($J$9))*4,0,4,2),$C213),FV$9,"")</f>
        <v/>
      </c>
      <c r="FW213" s="332" t="str">
        <f ca="1">IF(COUNTIF(OFFSET('別紙2-4(研修実施報告書)'!$I$8,(COLUMN()-COLUMN($J$9))*4,0,4,2),$C213),FW$9,"")</f>
        <v/>
      </c>
      <c r="FX213" s="332" t="str">
        <f ca="1">IF(COUNTIF(OFFSET('別紙2-4(研修実施報告書)'!$I$8,(COLUMN()-COLUMN($J$9))*4,0,4,2),$C213),FX$9,"")</f>
        <v/>
      </c>
      <c r="FY213" s="332" t="str">
        <f ca="1">IF(COUNTIF(OFFSET('別紙2-4(研修実施報告書)'!$I$8,(COLUMN()-COLUMN($J$9))*4,0,4,2),$C213),FY$9,"")</f>
        <v/>
      </c>
      <c r="FZ213" s="332" t="str">
        <f ca="1">IF(COUNTIF(OFFSET('別紙2-4(研修実施報告書)'!$I$8,(COLUMN()-COLUMN($J$9))*4,0,4,2),$C213),FZ$9,"")</f>
        <v/>
      </c>
      <c r="GA213" s="332" t="str">
        <f ca="1">IF(COUNTIF(OFFSET('別紙2-4(研修実施報告書)'!$I$8,(COLUMN()-COLUMN($J$9))*4,0,4,2),$C213),GA$9,"")</f>
        <v/>
      </c>
      <c r="GB213" s="332" t="str">
        <f ca="1">IF(COUNTIF(OFFSET('別紙2-4(研修実施報告書)'!$I$8,(COLUMN()-COLUMN($J$9))*4,0,4,2),$C213),GB$9,"")</f>
        <v/>
      </c>
      <c r="GC213" s="332" t="str">
        <f ca="1">IF(COUNTIF(OFFSET('別紙2-4(研修実施報告書)'!$I$8,(COLUMN()-COLUMN($J$9))*4,0,4,2),$C213),GC$9,"")</f>
        <v/>
      </c>
      <c r="GD213" s="332" t="str">
        <f ca="1">IF(COUNTIF(OFFSET('別紙2-4(研修実施報告書)'!$I$8,(COLUMN()-COLUMN($J$9))*4,0,4,2),$C213),GD$9,"")</f>
        <v/>
      </c>
      <c r="GE213" s="332" t="str">
        <f ca="1">IF(COUNTIF(OFFSET('別紙2-4(研修実施報告書)'!$I$8,(COLUMN()-COLUMN($J$9))*4,0,4,2),$C213),GE$9,"")</f>
        <v/>
      </c>
      <c r="GF213" s="332" t="str">
        <f ca="1">IF(COUNTIF(OFFSET('別紙2-4(研修実施報告書)'!$I$8,(COLUMN()-COLUMN($J$9))*4,0,4,2),$C213),GF$9,"")</f>
        <v/>
      </c>
      <c r="GG213" s="332" t="str">
        <f ca="1">IF(COUNTIF(OFFSET('別紙2-4(研修実施報告書)'!$I$8,(COLUMN()-COLUMN($J$9))*4,0,4,2),$C213),GG$9,"")</f>
        <v/>
      </c>
      <c r="GH213" s="332" t="str">
        <f ca="1">IF(COUNTIF(OFFSET('別紙2-4(研修実施報告書)'!$I$8,(COLUMN()-COLUMN($J$9))*4,0,4,2),$C213),GH$9,"")</f>
        <v/>
      </c>
      <c r="GI213" s="332" t="str">
        <f ca="1">IF(COUNTIF(OFFSET('別紙2-4(研修実施報告書)'!$I$8,(COLUMN()-COLUMN($J$9))*4,0,4,2),$C213),GI$9,"")</f>
        <v/>
      </c>
      <c r="GJ213" s="332" t="str">
        <f ca="1">IF(COUNTIF(OFFSET('別紙2-4(研修実施報告書)'!$I$8,(COLUMN()-COLUMN($J$9))*4,0,4,2),$C213),GJ$9,"")</f>
        <v/>
      </c>
      <c r="GK213" s="332" t="str">
        <f ca="1">IF(COUNTIF(OFFSET('別紙2-4(研修実施報告書)'!$I$8,(COLUMN()-COLUMN($J$9))*4,0,4,2),$C213),GK$9,"")</f>
        <v/>
      </c>
      <c r="GL213" s="332" t="str">
        <f ca="1">IF(COUNTIF(OFFSET('別紙2-4(研修実施報告書)'!$I$8,(COLUMN()-COLUMN($J$9))*4,0,4,2),$C213),GL$9,"")</f>
        <v/>
      </c>
      <c r="GM213" s="332" t="str">
        <f ca="1">IF(COUNTIF(OFFSET('別紙2-4(研修実施報告書)'!$I$8,(COLUMN()-COLUMN($J$9))*4,0,4,2),$C213),GM$9,"")</f>
        <v/>
      </c>
      <c r="GN213" s="332" t="str">
        <f ca="1">IF(COUNTIF(OFFSET('別紙2-4(研修実施報告書)'!$I$8,(COLUMN()-COLUMN($J$9))*4,0,4,2),$C213),GN$9,"")</f>
        <v/>
      </c>
      <c r="GO213" s="332" t="str">
        <f ca="1">IF(COUNTIF(OFFSET('別紙2-4(研修実施報告書)'!$I$8,(COLUMN()-COLUMN($J$9))*4,0,4,2),$C213),GO$9,"")</f>
        <v/>
      </c>
      <c r="GP213" s="332" t="str">
        <f ca="1">IF(COUNTIF(OFFSET('別紙2-4(研修実施報告書)'!$I$8,(COLUMN()-COLUMN($J$9))*4,0,4,2),$C213),GP$9,"")</f>
        <v/>
      </c>
      <c r="GQ213" s="332" t="str">
        <f ca="1">IF(COUNTIF(OFFSET('別紙2-4(研修実施報告書)'!$I$8,(COLUMN()-COLUMN($J$9))*4,0,4,2),$C213),GQ$9,"")</f>
        <v/>
      </c>
      <c r="GR213" s="332" t="str">
        <f ca="1">IF(COUNTIF(OFFSET('別紙2-4(研修実施報告書)'!$I$8,(COLUMN()-COLUMN($J$9))*4,0,4,2),$C213),GR$9,"")</f>
        <v/>
      </c>
      <c r="GS213" s="332" t="str">
        <f ca="1">IF(COUNTIF(OFFSET('別紙2-4(研修実施報告書)'!$I$8,(COLUMN()-COLUMN($J$9))*4,0,4,2),$C213),GS$9,"")</f>
        <v/>
      </c>
      <c r="GT213" s="332" t="str">
        <f ca="1">IF(COUNTIF(OFFSET('別紙2-4(研修実施報告書)'!$I$8,(COLUMN()-COLUMN($J$9))*4,0,4,2),$C213),GT$9,"")</f>
        <v/>
      </c>
      <c r="GU213" s="332" t="str">
        <f ca="1">IF(COUNTIF(OFFSET('別紙2-4(研修実施報告書)'!$I$8,(COLUMN()-COLUMN($J$9))*4,0,4,2),$C213),GU$9,"")</f>
        <v/>
      </c>
      <c r="GV213" s="332" t="str">
        <f ca="1">IF(COUNTIF(OFFSET('別紙2-4(研修実施報告書)'!$I$8,(COLUMN()-COLUMN($J$9))*4,0,4,2),$C213),GV$9,"")</f>
        <v/>
      </c>
      <c r="GW213" s="332" t="str">
        <f ca="1">IF(COUNTIF(OFFSET('別紙2-4(研修実施報告書)'!$I$8,(COLUMN()-COLUMN($J$9))*4,0,4,2),$C213),GW$9,"")</f>
        <v/>
      </c>
      <c r="GX213" s="332" t="str">
        <f ca="1">IF(COUNTIF(OFFSET('別紙2-4(研修実施報告書)'!$I$8,(COLUMN()-COLUMN($J$9))*4,0,4,2),$C213),GX$9,"")</f>
        <v/>
      </c>
      <c r="GY213" s="332" t="str">
        <f ca="1">IF(COUNTIF(OFFSET('別紙2-4(研修実施報告書)'!$I$8,(COLUMN()-COLUMN($J$9))*4,0,4,2),$C213),GY$9,"")</f>
        <v/>
      </c>
      <c r="GZ213" s="332" t="str">
        <f ca="1">IF(COUNTIF(OFFSET('別紙2-4(研修実施報告書)'!$I$8,(COLUMN()-COLUMN($J$9))*4,0,4,2),$C213),GZ$9,"")</f>
        <v/>
      </c>
      <c r="HA213" s="332" t="str">
        <f ca="1">IF(COUNTIF(OFFSET('別紙2-4(研修実施報告書)'!$I$8,(COLUMN()-COLUMN($J$9))*4,0,4,2),$C213),HA$9,"")</f>
        <v/>
      </c>
      <c r="HB213" s="320"/>
    </row>
    <row r="214" spans="1:210" s="107" customFormat="1" ht="18" customHeight="1" thickBot="1">
      <c r="A214" s="325">
        <v>200</v>
      </c>
      <c r="B214" s="766" t="str">
        <f>IF(AND('別紙1-7(研修責任者教育担当者) '!E217="〇",'別紙1-7(研修責任者教育担当者) '!F217="〇"),"専任・兼任",IF('別紙1-7(研修責任者教育担当者) '!E217="〇","専任",IF('別紙1-7(研修責任者教育担当者) '!F217="〇","兼任","")))</f>
        <v/>
      </c>
      <c r="C214" s="767">
        <f>VLOOKUP(A214,'別紙1-7(研修責任者教育担当者) '!$B$18:$C$217,2,0)</f>
        <v>0</v>
      </c>
      <c r="D214" s="768" t="s">
        <v>175</v>
      </c>
      <c r="E214" s="352"/>
      <c r="F214" s="769" t="e">
        <f t="shared" si="9"/>
        <v>#DIV/0!</v>
      </c>
      <c r="G214" s="770" t="e">
        <f t="shared" ca="1" si="10"/>
        <v>#DIV/0!</v>
      </c>
      <c r="H214" s="321">
        <f t="shared" ca="1" si="11"/>
        <v>0</v>
      </c>
      <c r="I214" s="321"/>
      <c r="J214" s="774" t="str">
        <f ca="1">IF(COUNTIF(OFFSET('別紙2-4(研修実施報告書)'!$I$8,(COLUMN()-COLUMN($J$9))*4,0,4,2),$C214),J$9,"")</f>
        <v/>
      </c>
      <c r="K214" s="774" t="str">
        <f ca="1">IF(COUNTIF(OFFSET('別紙2-4(研修実施報告書)'!$I$8,(COLUMN()-COLUMN($J$9))*4,0,4,2),$C214),K$9,"")</f>
        <v/>
      </c>
      <c r="L214" s="774" t="str">
        <f ca="1">IF(COUNTIF(OFFSET('別紙2-4(研修実施報告書)'!$I$8,(COLUMN()-COLUMN($J$9))*4,0,4,2),$C214),L$9,"")</f>
        <v/>
      </c>
      <c r="M214" s="774" t="str">
        <f ca="1">IF(COUNTIF(OFFSET('別紙2-4(研修実施報告書)'!$I$8,(COLUMN()-COLUMN($J$9))*4,0,4,2),$C214),M$9,"")</f>
        <v/>
      </c>
      <c r="N214" s="774" t="str">
        <f ca="1">IF(COUNTIF(OFFSET('別紙2-4(研修実施報告書)'!$I$8,(COLUMN()-COLUMN($J$9))*4,0,4,2),$C214),N$9,"")</f>
        <v/>
      </c>
      <c r="O214" s="774" t="str">
        <f ca="1">IF(COUNTIF(OFFSET('別紙2-4(研修実施報告書)'!$I$8,(COLUMN()-COLUMN($J$9))*4,0,4,2),$C214),O$9,"")</f>
        <v/>
      </c>
      <c r="P214" s="774" t="str">
        <f ca="1">IF(COUNTIF(OFFSET('別紙2-4(研修実施報告書)'!$I$8,(COLUMN()-COLUMN($J$9))*4,0,4,2),$C214),P$9,"")</f>
        <v/>
      </c>
      <c r="Q214" s="774" t="str">
        <f ca="1">IF(COUNTIF(OFFSET('別紙2-4(研修実施報告書)'!$I$8,(COLUMN()-COLUMN($J$9))*4,0,4,2),$C214),Q$9,"")</f>
        <v/>
      </c>
      <c r="R214" s="774" t="str">
        <f ca="1">IF(COUNTIF(OFFSET('別紙2-4(研修実施報告書)'!$I$8,(COLUMN()-COLUMN($J$9))*4,0,4,2),$C214),R$9,"")</f>
        <v/>
      </c>
      <c r="S214" s="774" t="str">
        <f ca="1">IF(COUNTIF(OFFSET('別紙2-4(研修実施報告書)'!$I$8,(COLUMN()-COLUMN($J$9))*4,0,4,2),$C214),S$9,"")</f>
        <v/>
      </c>
      <c r="T214" s="774" t="str">
        <f ca="1">IF(COUNTIF(OFFSET('別紙2-4(研修実施報告書)'!$I$8,(COLUMN()-COLUMN($J$9))*4,0,4,2),$C214),T$9,"")</f>
        <v/>
      </c>
      <c r="U214" s="774" t="str">
        <f ca="1">IF(COUNTIF(OFFSET('別紙2-4(研修実施報告書)'!$I$8,(COLUMN()-COLUMN($J$9))*4,0,4,2),$C214),U$9,"")</f>
        <v/>
      </c>
      <c r="V214" s="774" t="str">
        <f ca="1">IF(COUNTIF(OFFSET('別紙2-4(研修実施報告書)'!$I$8,(COLUMN()-COLUMN($J$9))*4,0,4,2),$C214),V$9,"")</f>
        <v/>
      </c>
      <c r="W214" s="774" t="str">
        <f ca="1">IF(COUNTIF(OFFSET('別紙2-4(研修実施報告書)'!$I$8,(COLUMN()-COLUMN($J$9))*4,0,4,2),$C214),W$9,"")</f>
        <v/>
      </c>
      <c r="X214" s="774" t="str">
        <f ca="1">IF(COUNTIF(OFFSET('別紙2-4(研修実施報告書)'!$I$8,(COLUMN()-COLUMN($J$9))*4,0,4,2),$C214),X$9,"")</f>
        <v/>
      </c>
      <c r="Y214" s="774" t="str">
        <f ca="1">IF(COUNTIF(OFFSET('別紙2-4(研修実施報告書)'!$I$8,(COLUMN()-COLUMN($J$9))*4,0,4,2),$C214),Y$9,"")</f>
        <v/>
      </c>
      <c r="Z214" s="774" t="str">
        <f ca="1">IF(COUNTIF(OFFSET('別紙2-4(研修実施報告書)'!$I$8,(COLUMN()-COLUMN($J$9))*4,0,4,2),$C214),Z$9,"")</f>
        <v/>
      </c>
      <c r="AA214" s="774" t="str">
        <f ca="1">IF(COUNTIF(OFFSET('別紙2-4(研修実施報告書)'!$I$8,(COLUMN()-COLUMN($J$9))*4,0,4,2),$C214),AA$9,"")</f>
        <v/>
      </c>
      <c r="AB214" s="774" t="str">
        <f ca="1">IF(COUNTIF(OFFSET('別紙2-4(研修実施報告書)'!$I$8,(COLUMN()-COLUMN($J$9))*4,0,4,2),$C214),AB$9,"")</f>
        <v/>
      </c>
      <c r="AC214" s="774" t="str">
        <f ca="1">IF(COUNTIF(OFFSET('別紙2-4(研修実施報告書)'!$I$8,(COLUMN()-COLUMN($J$9))*4,0,4,2),$C214),AC$9,"")</f>
        <v/>
      </c>
      <c r="AD214" s="774" t="str">
        <f ca="1">IF(COUNTIF(OFFSET('別紙2-4(研修実施報告書)'!$I$8,(COLUMN()-COLUMN($J$9))*4,0,4,2),$C214),AD$9,"")</f>
        <v/>
      </c>
      <c r="AE214" s="774" t="str">
        <f ca="1">IF(COUNTIF(OFFSET('別紙2-4(研修実施報告書)'!$I$8,(COLUMN()-COLUMN($J$9))*4,0,4,2),$C214),AE$9,"")</f>
        <v/>
      </c>
      <c r="AF214" s="774" t="str">
        <f ca="1">IF(COUNTIF(OFFSET('別紙2-4(研修実施報告書)'!$I$8,(COLUMN()-COLUMN($J$9))*4,0,4,2),$C214),AF$9,"")</f>
        <v/>
      </c>
      <c r="AG214" s="774" t="str">
        <f ca="1">IF(COUNTIF(OFFSET('別紙2-4(研修実施報告書)'!$I$8,(COLUMN()-COLUMN($J$9))*4,0,4,2),$C214),AG$9,"")</f>
        <v/>
      </c>
      <c r="AH214" s="774" t="str">
        <f ca="1">IF(COUNTIF(OFFSET('別紙2-4(研修実施報告書)'!$I$8,(COLUMN()-COLUMN($J$9))*4,0,4,2),$C214),AH$9,"")</f>
        <v/>
      </c>
      <c r="AI214" s="774" t="str">
        <f ca="1">IF(COUNTIF(OFFSET('別紙2-4(研修実施報告書)'!$I$8,(COLUMN()-COLUMN($J$9))*4,0,4,2),$C214),AI$9,"")</f>
        <v/>
      </c>
      <c r="AJ214" s="774" t="str">
        <f ca="1">IF(COUNTIF(OFFSET('別紙2-4(研修実施報告書)'!$I$8,(COLUMN()-COLUMN($J$9))*4,0,4,2),$C214),AJ$9,"")</f>
        <v/>
      </c>
      <c r="AK214" s="774" t="str">
        <f ca="1">IF(COUNTIF(OFFSET('別紙2-4(研修実施報告書)'!$I$8,(COLUMN()-COLUMN($J$9))*4,0,4,2),$C214),AK$9,"")</f>
        <v/>
      </c>
      <c r="AL214" s="774" t="str">
        <f ca="1">IF(COUNTIF(OFFSET('別紙2-4(研修実施報告書)'!$I$8,(COLUMN()-COLUMN($J$9))*4,0,4,2),$C214),AL$9,"")</f>
        <v/>
      </c>
      <c r="AM214" s="774" t="str">
        <f ca="1">IF(COUNTIF(OFFSET('別紙2-4(研修実施報告書)'!$I$8,(COLUMN()-COLUMN($J$9))*4,0,4,2),$C214),AM$9,"")</f>
        <v/>
      </c>
      <c r="AN214" s="774" t="str">
        <f ca="1">IF(COUNTIF(OFFSET('別紙2-4(研修実施報告書)'!$I$8,(COLUMN()-COLUMN($J$9))*4,0,4,2),$C214),AN$9,"")</f>
        <v/>
      </c>
      <c r="AO214" s="774" t="str">
        <f ca="1">IF(COUNTIF(OFFSET('別紙2-4(研修実施報告書)'!$I$8,(COLUMN()-COLUMN($J$9))*4,0,4,2),$C214),AO$9,"")</f>
        <v/>
      </c>
      <c r="AP214" s="774" t="str">
        <f ca="1">IF(COUNTIF(OFFSET('別紙2-4(研修実施報告書)'!$I$8,(COLUMN()-COLUMN($J$9))*4,0,4,2),$C214),AP$9,"")</f>
        <v/>
      </c>
      <c r="AQ214" s="774" t="str">
        <f ca="1">IF(COUNTIF(OFFSET('別紙2-4(研修実施報告書)'!$I$8,(COLUMN()-COLUMN($J$9))*4,0,4,2),$C214),AQ$9,"")</f>
        <v/>
      </c>
      <c r="AR214" s="774" t="str">
        <f ca="1">IF(COUNTIF(OFFSET('別紙2-4(研修実施報告書)'!$I$8,(COLUMN()-COLUMN($J$9))*4,0,4,2),$C214),AR$9,"")</f>
        <v/>
      </c>
      <c r="AS214" s="774" t="str">
        <f ca="1">IF(COUNTIF(OFFSET('別紙2-4(研修実施報告書)'!$I$8,(COLUMN()-COLUMN($J$9))*4,0,4,2),$C214),AS$9,"")</f>
        <v/>
      </c>
      <c r="AT214" s="774" t="str">
        <f ca="1">IF(COUNTIF(OFFSET('別紙2-4(研修実施報告書)'!$I$8,(COLUMN()-COLUMN($J$9))*4,0,4,2),$C214),AT$9,"")</f>
        <v/>
      </c>
      <c r="AU214" s="774" t="str">
        <f ca="1">IF(COUNTIF(OFFSET('別紙2-4(研修実施報告書)'!$I$8,(COLUMN()-COLUMN($J$9))*4,0,4,2),$C214),AU$9,"")</f>
        <v/>
      </c>
      <c r="AV214" s="774" t="str">
        <f ca="1">IF(COUNTIF(OFFSET('別紙2-4(研修実施報告書)'!$I$8,(COLUMN()-COLUMN($J$9))*4,0,4,2),$C214),AV$9,"")</f>
        <v/>
      </c>
      <c r="AW214" s="774" t="str">
        <f ca="1">IF(COUNTIF(OFFSET('別紙2-4(研修実施報告書)'!$I$8,(COLUMN()-COLUMN($J$9))*4,0,4,2),$C214),AW$9,"")</f>
        <v/>
      </c>
      <c r="AX214" s="774" t="str">
        <f ca="1">IF(COUNTIF(OFFSET('別紙2-4(研修実施報告書)'!$I$8,(COLUMN()-COLUMN($J$9))*4,0,4,2),$C214),AX$9,"")</f>
        <v/>
      </c>
      <c r="AY214" s="774" t="str">
        <f ca="1">IF(COUNTIF(OFFSET('別紙2-4(研修実施報告書)'!$I$8,(COLUMN()-COLUMN($J$9))*4,0,4,2),$C214),AY$9,"")</f>
        <v/>
      </c>
      <c r="AZ214" s="774" t="str">
        <f ca="1">IF(COUNTIF(OFFSET('別紙2-4(研修実施報告書)'!$I$8,(COLUMN()-COLUMN($J$9))*4,0,4,2),$C214),AZ$9,"")</f>
        <v/>
      </c>
      <c r="BA214" s="774" t="str">
        <f ca="1">IF(COUNTIF(OFFSET('別紙2-4(研修実施報告書)'!$I$8,(COLUMN()-COLUMN($J$9))*4,0,4,2),$C214),BA$9,"")</f>
        <v/>
      </c>
      <c r="BB214" s="774" t="str">
        <f ca="1">IF(COUNTIF(OFFSET('別紙2-4(研修実施報告書)'!$I$8,(COLUMN()-COLUMN($J$9))*4,0,4,2),$C214),BB$9,"")</f>
        <v/>
      </c>
      <c r="BC214" s="774" t="str">
        <f ca="1">IF(COUNTIF(OFFSET('別紙2-4(研修実施報告書)'!$I$8,(COLUMN()-COLUMN($J$9))*4,0,4,2),$C214),BC$9,"")</f>
        <v/>
      </c>
      <c r="BD214" s="774" t="str">
        <f ca="1">IF(COUNTIF(OFFSET('別紙2-4(研修実施報告書)'!$I$8,(COLUMN()-COLUMN($J$9))*4,0,4,2),$C214),BD$9,"")</f>
        <v/>
      </c>
      <c r="BE214" s="774" t="str">
        <f ca="1">IF(COUNTIF(OFFSET('別紙2-4(研修実施報告書)'!$I$8,(COLUMN()-COLUMN($J$9))*4,0,4,2),$C214),BE$9,"")</f>
        <v/>
      </c>
      <c r="BF214" s="774" t="str">
        <f ca="1">IF(COUNTIF(OFFSET('別紙2-4(研修実施報告書)'!$I$8,(COLUMN()-COLUMN($J$9))*4,0,4,2),$C214),BF$9,"")</f>
        <v/>
      </c>
      <c r="BG214" s="774" t="str">
        <f ca="1">IF(COUNTIF(OFFSET('別紙2-4(研修実施報告書)'!$I$8,(COLUMN()-COLUMN($J$9))*4,0,4,2),$C214),BG$9,"")</f>
        <v/>
      </c>
      <c r="BH214" s="774" t="str">
        <f ca="1">IF(COUNTIF(OFFSET('別紙2-4(研修実施報告書)'!$I$8,(COLUMN()-COLUMN($J$9))*4,0,4,2),$C214),BH$9,"")</f>
        <v/>
      </c>
      <c r="BI214" s="774" t="str">
        <f ca="1">IF(COUNTIF(OFFSET('別紙2-4(研修実施報告書)'!$I$8,(COLUMN()-COLUMN($J$9))*4,0,4,2),$C214),BI$9,"")</f>
        <v/>
      </c>
      <c r="BJ214" s="774" t="str">
        <f ca="1">IF(COUNTIF(OFFSET('別紙2-4(研修実施報告書)'!$I$8,(COLUMN()-COLUMN($J$9))*4,0,4,2),$C214),BJ$9,"")</f>
        <v/>
      </c>
      <c r="BK214" s="774" t="str">
        <f ca="1">IF(COUNTIF(OFFSET('別紙2-4(研修実施報告書)'!$I$8,(COLUMN()-COLUMN($J$9))*4,0,4,2),$C214),BK$9,"")</f>
        <v/>
      </c>
      <c r="BL214" s="774" t="str">
        <f ca="1">IF(COUNTIF(OFFSET('別紙2-4(研修実施報告書)'!$I$8,(COLUMN()-COLUMN($J$9))*4,0,4,2),$C214),BL$9,"")</f>
        <v/>
      </c>
      <c r="BM214" s="774" t="str">
        <f ca="1">IF(COUNTIF(OFFSET('別紙2-4(研修実施報告書)'!$I$8,(COLUMN()-COLUMN($J$9))*4,0,4,2),$C214),BM$9,"")</f>
        <v/>
      </c>
      <c r="BN214" s="774" t="str">
        <f ca="1">IF(COUNTIF(OFFSET('別紙2-4(研修実施報告書)'!$I$8,(COLUMN()-COLUMN($J$9))*4,0,4,2),$C214),BN$9,"")</f>
        <v/>
      </c>
      <c r="BO214" s="774" t="str">
        <f ca="1">IF(COUNTIF(OFFSET('別紙2-4(研修実施報告書)'!$I$8,(COLUMN()-COLUMN($J$9))*4,0,4,2),$C214),BO$9,"")</f>
        <v/>
      </c>
      <c r="BP214" s="774" t="str">
        <f ca="1">IF(COUNTIF(OFFSET('別紙2-4(研修実施報告書)'!$I$8,(COLUMN()-COLUMN($J$9))*4,0,4,2),$C214),BP$9,"")</f>
        <v/>
      </c>
      <c r="BQ214" s="774" t="str">
        <f ca="1">IF(COUNTIF(OFFSET('別紙2-4(研修実施報告書)'!$I$8,(COLUMN()-COLUMN($J$9))*4,0,4,2),$C214),BQ$9,"")</f>
        <v/>
      </c>
      <c r="BR214" s="774" t="str">
        <f ca="1">IF(COUNTIF(OFFSET('別紙2-4(研修実施報告書)'!$I$8,(COLUMN()-COLUMN($J$9))*4,0,4,2),$C214),BR$9,"")</f>
        <v/>
      </c>
      <c r="BS214" s="774" t="str">
        <f ca="1">IF(COUNTIF(OFFSET('別紙2-4(研修実施報告書)'!$I$8,(COLUMN()-COLUMN($J$9))*4,0,4,2),$C214),BS$9,"")</f>
        <v/>
      </c>
      <c r="BT214" s="774" t="str">
        <f ca="1">IF(COUNTIF(OFFSET('別紙2-4(研修実施報告書)'!$I$8,(COLUMN()-COLUMN($J$9))*4,0,4,2),$C214),BT$9,"")</f>
        <v/>
      </c>
      <c r="BU214" s="774" t="str">
        <f ca="1">IF(COUNTIF(OFFSET('別紙2-4(研修実施報告書)'!$I$8,(COLUMN()-COLUMN($J$9))*4,0,4,2),$C214),BU$9,"")</f>
        <v/>
      </c>
      <c r="BV214" s="774" t="str">
        <f ca="1">IF(COUNTIF(OFFSET('別紙2-4(研修実施報告書)'!$I$8,(COLUMN()-COLUMN($J$9))*4,0,4,2),$C214),BV$9,"")</f>
        <v/>
      </c>
      <c r="BW214" s="774" t="str">
        <f ca="1">IF(COUNTIF(OFFSET('別紙2-4(研修実施報告書)'!$I$8,(COLUMN()-COLUMN($J$9))*4,0,4,2),$C214),BW$9,"")</f>
        <v/>
      </c>
      <c r="BX214" s="774" t="str">
        <f ca="1">IF(COUNTIF(OFFSET('別紙2-4(研修実施報告書)'!$I$8,(COLUMN()-COLUMN($J$9))*4,0,4,2),$C214),BX$9,"")</f>
        <v/>
      </c>
      <c r="BY214" s="774" t="str">
        <f ca="1">IF(COUNTIF(OFFSET('別紙2-4(研修実施報告書)'!$I$8,(COLUMN()-COLUMN($J$9))*4,0,4,2),$C214),BY$9,"")</f>
        <v/>
      </c>
      <c r="BZ214" s="774" t="str">
        <f ca="1">IF(COUNTIF(OFFSET('別紙2-4(研修実施報告書)'!$I$8,(COLUMN()-COLUMN($J$9))*4,0,4,2),$C214),BZ$9,"")</f>
        <v/>
      </c>
      <c r="CA214" s="774" t="str">
        <f ca="1">IF(COUNTIF(OFFSET('別紙2-4(研修実施報告書)'!$I$8,(COLUMN()-COLUMN($J$9))*4,0,4,2),$C214),CA$9,"")</f>
        <v/>
      </c>
      <c r="CB214" s="774" t="str">
        <f ca="1">IF(COUNTIF(OFFSET('別紙2-4(研修実施報告書)'!$I$8,(COLUMN()-COLUMN($J$9))*4,0,4,2),$C214),CB$9,"")</f>
        <v/>
      </c>
      <c r="CC214" s="774" t="str">
        <f ca="1">IF(COUNTIF(OFFSET('別紙2-4(研修実施報告書)'!$I$8,(COLUMN()-COLUMN($J$9))*4,0,4,2),$C214),CC$9,"")</f>
        <v/>
      </c>
      <c r="CD214" s="774" t="str">
        <f ca="1">IF(COUNTIF(OFFSET('別紙2-4(研修実施報告書)'!$I$8,(COLUMN()-COLUMN($J$9))*4,0,4,2),$C214),CD$9,"")</f>
        <v/>
      </c>
      <c r="CE214" s="774" t="str">
        <f ca="1">IF(COUNTIF(OFFSET('別紙2-4(研修実施報告書)'!$I$8,(COLUMN()-COLUMN($J$9))*4,0,4,2),$C214),CE$9,"")</f>
        <v/>
      </c>
      <c r="CF214" s="774" t="str">
        <f ca="1">IF(COUNTIF(OFFSET('別紙2-4(研修実施報告書)'!$I$8,(COLUMN()-COLUMN($J$9))*4,0,4,2),$C214),CF$9,"")</f>
        <v/>
      </c>
      <c r="CG214" s="774" t="str">
        <f ca="1">IF(COUNTIF(OFFSET('別紙2-4(研修実施報告書)'!$I$8,(COLUMN()-COLUMN($J$9))*4,0,4,2),$C214),CG$9,"")</f>
        <v/>
      </c>
      <c r="CH214" s="774" t="str">
        <f ca="1">IF(COUNTIF(OFFSET('別紙2-4(研修実施報告書)'!$I$8,(COLUMN()-COLUMN($J$9))*4,0,4,2),$C214),CH$9,"")</f>
        <v/>
      </c>
      <c r="CI214" s="774" t="str">
        <f ca="1">IF(COUNTIF(OFFSET('別紙2-4(研修実施報告書)'!$I$8,(COLUMN()-COLUMN($J$9))*4,0,4,2),$C214),CI$9,"")</f>
        <v/>
      </c>
      <c r="CJ214" s="774" t="str">
        <f ca="1">IF(COUNTIF(OFFSET('別紙2-4(研修実施報告書)'!$I$8,(COLUMN()-COLUMN($J$9))*4,0,4,2),$C214),CJ$9,"")</f>
        <v/>
      </c>
      <c r="CK214" s="774" t="str">
        <f ca="1">IF(COUNTIF(OFFSET('別紙2-4(研修実施報告書)'!$I$8,(COLUMN()-COLUMN($J$9))*4,0,4,2),$C214),CK$9,"")</f>
        <v/>
      </c>
      <c r="CL214" s="774" t="str">
        <f ca="1">IF(COUNTIF(OFFSET('別紙2-4(研修実施報告書)'!$I$8,(COLUMN()-COLUMN($J$9))*4,0,4,2),$C214),CL$9,"")</f>
        <v/>
      </c>
      <c r="CM214" s="774" t="str">
        <f ca="1">IF(COUNTIF(OFFSET('別紙2-4(研修実施報告書)'!$I$8,(COLUMN()-COLUMN($J$9))*4,0,4,2),$C214),CM$9,"")</f>
        <v/>
      </c>
      <c r="CN214" s="774" t="str">
        <f ca="1">IF(COUNTIF(OFFSET('別紙2-4(研修実施報告書)'!$I$8,(COLUMN()-COLUMN($J$9))*4,0,4,2),$C214),CN$9,"")</f>
        <v/>
      </c>
      <c r="CO214" s="774" t="str">
        <f ca="1">IF(COUNTIF(OFFSET('別紙2-4(研修実施報告書)'!$I$8,(COLUMN()-COLUMN($J$9))*4,0,4,2),$C214),CO$9,"")</f>
        <v/>
      </c>
      <c r="CP214" s="774" t="str">
        <f ca="1">IF(COUNTIF(OFFSET('別紙2-4(研修実施報告書)'!$I$8,(COLUMN()-COLUMN($J$9))*4,0,4,2),$C214),CP$9,"")</f>
        <v/>
      </c>
      <c r="CQ214" s="774" t="str">
        <f ca="1">IF(COUNTIF(OFFSET('別紙2-4(研修実施報告書)'!$I$8,(COLUMN()-COLUMN($J$9))*4,0,4,2),$C214),CQ$9,"")</f>
        <v/>
      </c>
      <c r="CR214" s="774" t="str">
        <f ca="1">IF(COUNTIF(OFFSET('別紙2-4(研修実施報告書)'!$I$8,(COLUMN()-COLUMN($J$9))*4,0,4,2),$C214),CR$9,"")</f>
        <v/>
      </c>
      <c r="CS214" s="774" t="str">
        <f ca="1">IF(COUNTIF(OFFSET('別紙2-4(研修実施報告書)'!$I$8,(COLUMN()-COLUMN($J$9))*4,0,4,2),$C214),CS$9,"")</f>
        <v/>
      </c>
      <c r="CT214" s="774" t="str">
        <f ca="1">IF(COUNTIF(OFFSET('別紙2-4(研修実施報告書)'!$I$8,(COLUMN()-COLUMN($J$9))*4,0,4,2),$C214),CT$9,"")</f>
        <v/>
      </c>
      <c r="CU214" s="774" t="str">
        <f ca="1">IF(COUNTIF(OFFSET('別紙2-4(研修実施報告書)'!$I$8,(COLUMN()-COLUMN($J$9))*4,0,4,2),$C214),CU$9,"")</f>
        <v/>
      </c>
      <c r="CV214" s="774" t="str">
        <f ca="1">IF(COUNTIF(OFFSET('別紙2-4(研修実施報告書)'!$I$8,(COLUMN()-COLUMN($J$9))*4,0,4,2),$C214),CV$9,"")</f>
        <v/>
      </c>
      <c r="CW214" s="774" t="str">
        <f ca="1">IF(COUNTIF(OFFSET('別紙2-4(研修実施報告書)'!$I$8,(COLUMN()-COLUMN($J$9))*4,0,4,2),$C214),CW$9,"")</f>
        <v/>
      </c>
      <c r="CX214" s="774" t="str">
        <f ca="1">IF(COUNTIF(OFFSET('別紙2-4(研修実施報告書)'!$I$8,(COLUMN()-COLUMN($J$9))*4,0,4,2),$C214),CX$9,"")</f>
        <v/>
      </c>
      <c r="CY214" s="774" t="str">
        <f ca="1">IF(COUNTIF(OFFSET('別紙2-4(研修実施報告書)'!$I$8,(COLUMN()-COLUMN($J$9))*4,0,4,2),$C214),CY$9,"")</f>
        <v/>
      </c>
      <c r="CZ214" s="774" t="str">
        <f ca="1">IF(COUNTIF(OFFSET('別紙2-4(研修実施報告書)'!$I$8,(COLUMN()-COLUMN($J$9))*4,0,4,2),$C214),CZ$9,"")</f>
        <v/>
      </c>
      <c r="DA214" s="774" t="str">
        <f ca="1">IF(COUNTIF(OFFSET('別紙2-4(研修実施報告書)'!$I$8,(COLUMN()-COLUMN($J$9))*4,0,4,2),$C214),DA$9,"")</f>
        <v/>
      </c>
      <c r="DB214" s="774" t="str">
        <f ca="1">IF(COUNTIF(OFFSET('別紙2-4(研修実施報告書)'!$I$8,(COLUMN()-COLUMN($J$9))*4,0,4,2),$C214),DB$9,"")</f>
        <v/>
      </c>
      <c r="DC214" s="774" t="str">
        <f ca="1">IF(COUNTIF(OFFSET('別紙2-4(研修実施報告書)'!$I$8,(COLUMN()-COLUMN($J$9))*4,0,4,2),$C214),DC$9,"")</f>
        <v/>
      </c>
      <c r="DD214" s="774" t="str">
        <f ca="1">IF(COUNTIF(OFFSET('別紙2-4(研修実施報告書)'!$I$8,(COLUMN()-COLUMN($J$9))*4,0,4,2),$C214),DD$9,"")</f>
        <v/>
      </c>
      <c r="DE214" s="774" t="str">
        <f ca="1">IF(COUNTIF(OFFSET('別紙2-4(研修実施報告書)'!$I$8,(COLUMN()-COLUMN($J$9))*4,0,4,2),$C214),DE$9,"")</f>
        <v/>
      </c>
      <c r="DF214" s="774" t="str">
        <f ca="1">IF(COUNTIF(OFFSET('別紙2-4(研修実施報告書)'!$I$8,(COLUMN()-COLUMN($J$9))*4,0,4,2),$C214),DF$9,"")</f>
        <v/>
      </c>
      <c r="DG214" s="774" t="str">
        <f ca="1">IF(COUNTIF(OFFSET('別紙2-4(研修実施報告書)'!$I$8,(COLUMN()-COLUMN($J$9))*4,0,4,2),$C214),DG$9,"")</f>
        <v/>
      </c>
      <c r="DH214" s="774" t="str">
        <f ca="1">IF(COUNTIF(OFFSET('別紙2-4(研修実施報告書)'!$I$8,(COLUMN()-COLUMN($J$9))*4,0,4,2),$C214),DH$9,"")</f>
        <v/>
      </c>
      <c r="DI214" s="774" t="str">
        <f ca="1">IF(COUNTIF(OFFSET('別紙2-4(研修実施報告書)'!$I$8,(COLUMN()-COLUMN($J$9))*4,0,4,2),$C214),DI$9,"")</f>
        <v/>
      </c>
      <c r="DJ214" s="774" t="str">
        <f ca="1">IF(COUNTIF(OFFSET('別紙2-4(研修実施報告書)'!$I$8,(COLUMN()-COLUMN($J$9))*4,0,4,2),$C214),DJ$9,"")</f>
        <v/>
      </c>
      <c r="DK214" s="774" t="str">
        <f ca="1">IF(COUNTIF(OFFSET('別紙2-4(研修実施報告書)'!$I$8,(COLUMN()-COLUMN($J$9))*4,0,4,2),$C214),DK$9,"")</f>
        <v/>
      </c>
      <c r="DL214" s="774" t="str">
        <f ca="1">IF(COUNTIF(OFFSET('別紙2-4(研修実施報告書)'!$I$8,(COLUMN()-COLUMN($J$9))*4,0,4,2),$C214),DL$9,"")</f>
        <v/>
      </c>
      <c r="DM214" s="774" t="str">
        <f ca="1">IF(COUNTIF(OFFSET('別紙2-4(研修実施報告書)'!$I$8,(COLUMN()-COLUMN($J$9))*4,0,4,2),$C214),DM$9,"")</f>
        <v/>
      </c>
      <c r="DN214" s="774" t="str">
        <f ca="1">IF(COUNTIF(OFFSET('別紙2-4(研修実施報告書)'!$I$8,(COLUMN()-COLUMN($J$9))*4,0,4,2),$C214),DN$9,"")</f>
        <v/>
      </c>
      <c r="DO214" s="774" t="str">
        <f ca="1">IF(COUNTIF(OFFSET('別紙2-4(研修実施報告書)'!$I$8,(COLUMN()-COLUMN($J$9))*4,0,4,2),$C214),DO$9,"")</f>
        <v/>
      </c>
      <c r="DP214" s="774" t="str">
        <f ca="1">IF(COUNTIF(OFFSET('別紙2-4(研修実施報告書)'!$I$8,(COLUMN()-COLUMN($J$9))*4,0,4,2),$C214),DP$9,"")</f>
        <v/>
      </c>
      <c r="DQ214" s="774" t="str">
        <f ca="1">IF(COUNTIF(OFFSET('別紙2-4(研修実施報告書)'!$I$8,(COLUMN()-COLUMN($J$9))*4,0,4,2),$C214),DQ$9,"")</f>
        <v/>
      </c>
      <c r="DR214" s="774" t="str">
        <f ca="1">IF(COUNTIF(OFFSET('別紙2-4(研修実施報告書)'!$I$8,(COLUMN()-COLUMN($J$9))*4,0,4,2),$C214),DR$9,"")</f>
        <v/>
      </c>
      <c r="DS214" s="774" t="str">
        <f ca="1">IF(COUNTIF(OFFSET('別紙2-4(研修実施報告書)'!$I$8,(COLUMN()-COLUMN($J$9))*4,0,4,2),$C214),DS$9,"")</f>
        <v/>
      </c>
      <c r="DT214" s="774" t="str">
        <f ca="1">IF(COUNTIF(OFFSET('別紙2-4(研修実施報告書)'!$I$8,(COLUMN()-COLUMN($J$9))*4,0,4,2),$C214),DT$9,"")</f>
        <v/>
      </c>
      <c r="DU214" s="774" t="str">
        <f ca="1">IF(COUNTIF(OFFSET('別紙2-4(研修実施報告書)'!$I$8,(COLUMN()-COLUMN($J$9))*4,0,4,2),$C214),DU$9,"")</f>
        <v/>
      </c>
      <c r="DV214" s="774" t="str">
        <f ca="1">IF(COUNTIF(OFFSET('別紙2-4(研修実施報告書)'!$I$8,(COLUMN()-COLUMN($J$9))*4,0,4,2),$C214),DV$9,"")</f>
        <v/>
      </c>
      <c r="DW214" s="774" t="str">
        <f ca="1">IF(COUNTIF(OFFSET('別紙2-4(研修実施報告書)'!$I$8,(COLUMN()-COLUMN($J$9))*4,0,4,2),$C214),DW$9,"")</f>
        <v/>
      </c>
      <c r="DX214" s="774" t="str">
        <f ca="1">IF(COUNTIF(OFFSET('別紙2-4(研修実施報告書)'!$I$8,(COLUMN()-COLUMN($J$9))*4,0,4,2),$C214),DX$9,"")</f>
        <v/>
      </c>
      <c r="DY214" s="774" t="str">
        <f ca="1">IF(COUNTIF(OFFSET('別紙2-4(研修実施報告書)'!$I$8,(COLUMN()-COLUMN($J$9))*4,0,4,2),$C214),DY$9,"")</f>
        <v/>
      </c>
      <c r="DZ214" s="774" t="str">
        <f ca="1">IF(COUNTIF(OFFSET('別紙2-4(研修実施報告書)'!$I$8,(COLUMN()-COLUMN($J$9))*4,0,4,2),$C214),DZ$9,"")</f>
        <v/>
      </c>
      <c r="EA214" s="774" t="str">
        <f ca="1">IF(COUNTIF(OFFSET('別紙2-4(研修実施報告書)'!$I$8,(COLUMN()-COLUMN($J$9))*4,0,4,2),$C214),EA$9,"")</f>
        <v/>
      </c>
      <c r="EB214" s="774" t="str">
        <f ca="1">IF(COUNTIF(OFFSET('別紙2-4(研修実施報告書)'!$I$8,(COLUMN()-COLUMN($J$9))*4,0,4,2),$C214),EB$9,"")</f>
        <v/>
      </c>
      <c r="EC214" s="774" t="str">
        <f ca="1">IF(COUNTIF(OFFSET('別紙2-4(研修実施報告書)'!$I$8,(COLUMN()-COLUMN($J$9))*4,0,4,2),$C214),EC$9,"")</f>
        <v/>
      </c>
      <c r="ED214" s="774" t="str">
        <f ca="1">IF(COUNTIF(OFFSET('別紙2-4(研修実施報告書)'!$I$8,(COLUMN()-COLUMN($J$9))*4,0,4,2),$C214),ED$9,"")</f>
        <v/>
      </c>
      <c r="EE214" s="774" t="str">
        <f ca="1">IF(COUNTIF(OFFSET('別紙2-4(研修実施報告書)'!$I$8,(COLUMN()-COLUMN($J$9))*4,0,4,2),$C214),EE$9,"")</f>
        <v/>
      </c>
      <c r="EF214" s="774" t="str">
        <f ca="1">IF(COUNTIF(OFFSET('別紙2-4(研修実施報告書)'!$I$8,(COLUMN()-COLUMN($J$9))*4,0,4,2),$C214),EF$9,"")</f>
        <v/>
      </c>
      <c r="EG214" s="774" t="str">
        <f ca="1">IF(COUNTIF(OFFSET('別紙2-4(研修実施報告書)'!$I$8,(COLUMN()-COLUMN($J$9))*4,0,4,2),$C214),EG$9,"")</f>
        <v/>
      </c>
      <c r="EH214" s="774" t="str">
        <f ca="1">IF(COUNTIF(OFFSET('別紙2-4(研修実施報告書)'!$I$8,(COLUMN()-COLUMN($J$9))*4,0,4,2),$C214),EH$9,"")</f>
        <v/>
      </c>
      <c r="EI214" s="774" t="str">
        <f ca="1">IF(COUNTIF(OFFSET('別紙2-4(研修実施報告書)'!$I$8,(COLUMN()-COLUMN($J$9))*4,0,4,2),$C214),EI$9,"")</f>
        <v/>
      </c>
      <c r="EJ214" s="774" t="str">
        <f ca="1">IF(COUNTIF(OFFSET('別紙2-4(研修実施報告書)'!$I$8,(COLUMN()-COLUMN($J$9))*4,0,4,2),$C214),EJ$9,"")</f>
        <v/>
      </c>
      <c r="EK214" s="774" t="str">
        <f ca="1">IF(COUNTIF(OFFSET('別紙2-4(研修実施報告書)'!$I$8,(COLUMN()-COLUMN($J$9))*4,0,4,2),$C214),EK$9,"")</f>
        <v/>
      </c>
      <c r="EL214" s="774" t="str">
        <f ca="1">IF(COUNTIF(OFFSET('別紙2-4(研修実施報告書)'!$I$8,(COLUMN()-COLUMN($J$9))*4,0,4,2),$C214),EL$9,"")</f>
        <v/>
      </c>
      <c r="EM214" s="774" t="str">
        <f ca="1">IF(COUNTIF(OFFSET('別紙2-4(研修実施報告書)'!$I$8,(COLUMN()-COLUMN($J$9))*4,0,4,2),$C214),EM$9,"")</f>
        <v/>
      </c>
      <c r="EN214" s="774" t="str">
        <f ca="1">IF(COUNTIF(OFFSET('別紙2-4(研修実施報告書)'!$I$8,(COLUMN()-COLUMN($J$9))*4,0,4,2),$C214),EN$9,"")</f>
        <v/>
      </c>
      <c r="EO214" s="774" t="str">
        <f ca="1">IF(COUNTIF(OFFSET('別紙2-4(研修実施報告書)'!$I$8,(COLUMN()-COLUMN($J$9))*4,0,4,2),$C214),EO$9,"")</f>
        <v/>
      </c>
      <c r="EP214" s="774" t="str">
        <f ca="1">IF(COUNTIF(OFFSET('別紙2-4(研修実施報告書)'!$I$8,(COLUMN()-COLUMN($J$9))*4,0,4,2),$C214),EP$9,"")</f>
        <v/>
      </c>
      <c r="EQ214" s="774" t="str">
        <f ca="1">IF(COUNTIF(OFFSET('別紙2-4(研修実施報告書)'!$I$8,(COLUMN()-COLUMN($J$9))*4,0,4,2),$C214),EQ$9,"")</f>
        <v/>
      </c>
      <c r="ER214" s="774" t="str">
        <f ca="1">IF(COUNTIF(OFFSET('別紙2-4(研修実施報告書)'!$I$8,(COLUMN()-COLUMN($J$9))*4,0,4,2),$C214),ER$9,"")</f>
        <v/>
      </c>
      <c r="ES214" s="774" t="str">
        <f ca="1">IF(COUNTIF(OFFSET('別紙2-4(研修実施報告書)'!$I$8,(COLUMN()-COLUMN($J$9))*4,0,4,2),$C214),ES$9,"")</f>
        <v/>
      </c>
      <c r="ET214" s="774" t="str">
        <f ca="1">IF(COUNTIF(OFFSET('別紙2-4(研修実施報告書)'!$I$8,(COLUMN()-COLUMN($J$9))*4,0,4,2),$C214),ET$9,"")</f>
        <v/>
      </c>
      <c r="EU214" s="774" t="str">
        <f ca="1">IF(COUNTIF(OFFSET('別紙2-4(研修実施報告書)'!$I$8,(COLUMN()-COLUMN($J$9))*4,0,4,2),$C214),EU$9,"")</f>
        <v/>
      </c>
      <c r="EV214" s="774" t="str">
        <f ca="1">IF(COUNTIF(OFFSET('別紙2-4(研修実施報告書)'!$I$8,(COLUMN()-COLUMN($J$9))*4,0,4,2),$C214),EV$9,"")</f>
        <v/>
      </c>
      <c r="EW214" s="774" t="str">
        <f ca="1">IF(COUNTIF(OFFSET('別紙2-4(研修実施報告書)'!$I$8,(COLUMN()-COLUMN($J$9))*4,0,4,2),$C214),EW$9,"")</f>
        <v/>
      </c>
      <c r="EX214" s="774" t="str">
        <f ca="1">IF(COUNTIF(OFFSET('別紙2-4(研修実施報告書)'!$I$8,(COLUMN()-COLUMN($J$9))*4,0,4,2),$C214),EX$9,"")</f>
        <v/>
      </c>
      <c r="EY214" s="774" t="str">
        <f ca="1">IF(COUNTIF(OFFSET('別紙2-4(研修実施報告書)'!$I$8,(COLUMN()-COLUMN($J$9))*4,0,4,2),$C214),EY$9,"")</f>
        <v/>
      </c>
      <c r="EZ214" s="774" t="str">
        <f ca="1">IF(COUNTIF(OFFSET('別紙2-4(研修実施報告書)'!$I$8,(COLUMN()-COLUMN($J$9))*4,0,4,2),$C214),EZ$9,"")</f>
        <v/>
      </c>
      <c r="FA214" s="774" t="str">
        <f ca="1">IF(COUNTIF(OFFSET('別紙2-4(研修実施報告書)'!$I$8,(COLUMN()-COLUMN($J$9))*4,0,4,2),$C214),FA$9,"")</f>
        <v/>
      </c>
      <c r="FB214" s="774" t="str">
        <f ca="1">IF(COUNTIF(OFFSET('別紙2-4(研修実施報告書)'!$I$8,(COLUMN()-COLUMN($J$9))*4,0,4,2),$C214),FB$9,"")</f>
        <v/>
      </c>
      <c r="FC214" s="774" t="str">
        <f ca="1">IF(COUNTIF(OFFSET('別紙2-4(研修実施報告書)'!$I$8,(COLUMN()-COLUMN($J$9))*4,0,4,2),$C214),FC$9,"")</f>
        <v/>
      </c>
      <c r="FD214" s="774" t="str">
        <f ca="1">IF(COUNTIF(OFFSET('別紙2-4(研修実施報告書)'!$I$8,(COLUMN()-COLUMN($J$9))*4,0,4,2),$C214),FD$9,"")</f>
        <v/>
      </c>
      <c r="FE214" s="774" t="str">
        <f ca="1">IF(COUNTIF(OFFSET('別紙2-4(研修実施報告書)'!$I$8,(COLUMN()-COLUMN($J$9))*4,0,4,2),$C214),FE$9,"")</f>
        <v/>
      </c>
      <c r="FF214" s="774" t="str">
        <f ca="1">IF(COUNTIF(OFFSET('別紙2-4(研修実施報告書)'!$I$8,(COLUMN()-COLUMN($J$9))*4,0,4,2),$C214),FF$9,"")</f>
        <v/>
      </c>
      <c r="FG214" s="774" t="str">
        <f ca="1">IF(COUNTIF(OFFSET('別紙2-4(研修実施報告書)'!$I$8,(COLUMN()-COLUMN($J$9))*4,0,4,2),$C214),FG$9,"")</f>
        <v/>
      </c>
      <c r="FH214" s="774" t="str">
        <f ca="1">IF(COUNTIF(OFFSET('別紙2-4(研修実施報告書)'!$I$8,(COLUMN()-COLUMN($J$9))*4,0,4,2),$C214),FH$9,"")</f>
        <v/>
      </c>
      <c r="FI214" s="774" t="str">
        <f ca="1">IF(COUNTIF(OFFSET('別紙2-4(研修実施報告書)'!$I$8,(COLUMN()-COLUMN($J$9))*4,0,4,2),$C214),FI$9,"")</f>
        <v/>
      </c>
      <c r="FJ214" s="774" t="str">
        <f ca="1">IF(COUNTIF(OFFSET('別紙2-4(研修実施報告書)'!$I$8,(COLUMN()-COLUMN($J$9))*4,0,4,2),$C214),FJ$9,"")</f>
        <v/>
      </c>
      <c r="FK214" s="774" t="str">
        <f ca="1">IF(COUNTIF(OFFSET('別紙2-4(研修実施報告書)'!$I$8,(COLUMN()-COLUMN($J$9))*4,0,4,2),$C214),FK$9,"")</f>
        <v/>
      </c>
      <c r="FL214" s="774" t="str">
        <f ca="1">IF(COUNTIF(OFFSET('別紙2-4(研修実施報告書)'!$I$8,(COLUMN()-COLUMN($J$9))*4,0,4,2),$C214),FL$9,"")</f>
        <v/>
      </c>
      <c r="FM214" s="774" t="str">
        <f ca="1">IF(COUNTIF(OFFSET('別紙2-4(研修実施報告書)'!$I$8,(COLUMN()-COLUMN($J$9))*4,0,4,2),$C214),FM$9,"")</f>
        <v/>
      </c>
      <c r="FN214" s="774" t="str">
        <f ca="1">IF(COUNTIF(OFFSET('別紙2-4(研修実施報告書)'!$I$8,(COLUMN()-COLUMN($J$9))*4,0,4,2),$C214),FN$9,"")</f>
        <v/>
      </c>
      <c r="FO214" s="774" t="str">
        <f ca="1">IF(COUNTIF(OFFSET('別紙2-4(研修実施報告書)'!$I$8,(COLUMN()-COLUMN($J$9))*4,0,4,2),$C214),FO$9,"")</f>
        <v/>
      </c>
      <c r="FP214" s="774" t="str">
        <f ca="1">IF(COUNTIF(OFFSET('別紙2-4(研修実施報告書)'!$I$8,(COLUMN()-COLUMN($J$9))*4,0,4,2),$C214),FP$9,"")</f>
        <v/>
      </c>
      <c r="FQ214" s="774" t="str">
        <f ca="1">IF(COUNTIF(OFFSET('別紙2-4(研修実施報告書)'!$I$8,(COLUMN()-COLUMN($J$9))*4,0,4,2),$C214),FQ$9,"")</f>
        <v/>
      </c>
      <c r="FR214" s="774" t="str">
        <f ca="1">IF(COUNTIF(OFFSET('別紙2-4(研修実施報告書)'!$I$8,(COLUMN()-COLUMN($J$9))*4,0,4,2),$C214),FR$9,"")</f>
        <v/>
      </c>
      <c r="FS214" s="774" t="str">
        <f ca="1">IF(COUNTIF(OFFSET('別紙2-4(研修実施報告書)'!$I$8,(COLUMN()-COLUMN($J$9))*4,0,4,2),$C214),FS$9,"")</f>
        <v/>
      </c>
      <c r="FT214" s="774" t="str">
        <f ca="1">IF(COUNTIF(OFFSET('別紙2-4(研修実施報告書)'!$I$8,(COLUMN()-COLUMN($J$9))*4,0,4,2),$C214),FT$9,"")</f>
        <v/>
      </c>
      <c r="FU214" s="774" t="str">
        <f ca="1">IF(COUNTIF(OFFSET('別紙2-4(研修実施報告書)'!$I$8,(COLUMN()-COLUMN($J$9))*4,0,4,2),$C214),FU$9,"")</f>
        <v/>
      </c>
      <c r="FV214" s="774" t="str">
        <f ca="1">IF(COUNTIF(OFFSET('別紙2-4(研修実施報告書)'!$I$8,(COLUMN()-COLUMN($J$9))*4,0,4,2),$C214),FV$9,"")</f>
        <v/>
      </c>
      <c r="FW214" s="774" t="str">
        <f ca="1">IF(COUNTIF(OFFSET('別紙2-4(研修実施報告書)'!$I$8,(COLUMN()-COLUMN($J$9))*4,0,4,2),$C214),FW$9,"")</f>
        <v/>
      </c>
      <c r="FX214" s="774" t="str">
        <f ca="1">IF(COUNTIF(OFFSET('別紙2-4(研修実施報告書)'!$I$8,(COLUMN()-COLUMN($J$9))*4,0,4,2),$C214),FX$9,"")</f>
        <v/>
      </c>
      <c r="FY214" s="774" t="str">
        <f ca="1">IF(COUNTIF(OFFSET('別紙2-4(研修実施報告書)'!$I$8,(COLUMN()-COLUMN($J$9))*4,0,4,2),$C214),FY$9,"")</f>
        <v/>
      </c>
      <c r="FZ214" s="774" t="str">
        <f ca="1">IF(COUNTIF(OFFSET('別紙2-4(研修実施報告書)'!$I$8,(COLUMN()-COLUMN($J$9))*4,0,4,2),$C214),FZ$9,"")</f>
        <v/>
      </c>
      <c r="GA214" s="774" t="str">
        <f ca="1">IF(COUNTIF(OFFSET('別紙2-4(研修実施報告書)'!$I$8,(COLUMN()-COLUMN($J$9))*4,0,4,2),$C214),GA$9,"")</f>
        <v/>
      </c>
      <c r="GB214" s="774" t="str">
        <f ca="1">IF(COUNTIF(OFFSET('別紙2-4(研修実施報告書)'!$I$8,(COLUMN()-COLUMN($J$9))*4,0,4,2),$C214),GB$9,"")</f>
        <v/>
      </c>
      <c r="GC214" s="774" t="str">
        <f ca="1">IF(COUNTIF(OFFSET('別紙2-4(研修実施報告書)'!$I$8,(COLUMN()-COLUMN($J$9))*4,0,4,2),$C214),GC$9,"")</f>
        <v/>
      </c>
      <c r="GD214" s="774" t="str">
        <f ca="1">IF(COUNTIF(OFFSET('別紙2-4(研修実施報告書)'!$I$8,(COLUMN()-COLUMN($J$9))*4,0,4,2),$C214),GD$9,"")</f>
        <v/>
      </c>
      <c r="GE214" s="774" t="str">
        <f ca="1">IF(COUNTIF(OFFSET('別紙2-4(研修実施報告書)'!$I$8,(COLUMN()-COLUMN($J$9))*4,0,4,2),$C214),GE$9,"")</f>
        <v/>
      </c>
      <c r="GF214" s="774" t="str">
        <f ca="1">IF(COUNTIF(OFFSET('別紙2-4(研修実施報告書)'!$I$8,(COLUMN()-COLUMN($J$9))*4,0,4,2),$C214),GF$9,"")</f>
        <v/>
      </c>
      <c r="GG214" s="774" t="str">
        <f ca="1">IF(COUNTIF(OFFSET('別紙2-4(研修実施報告書)'!$I$8,(COLUMN()-COLUMN($J$9))*4,0,4,2),$C214),GG$9,"")</f>
        <v/>
      </c>
      <c r="GH214" s="774" t="str">
        <f ca="1">IF(COUNTIF(OFFSET('別紙2-4(研修実施報告書)'!$I$8,(COLUMN()-COLUMN($J$9))*4,0,4,2),$C214),GH$9,"")</f>
        <v/>
      </c>
      <c r="GI214" s="774" t="str">
        <f ca="1">IF(COUNTIF(OFFSET('別紙2-4(研修実施報告書)'!$I$8,(COLUMN()-COLUMN($J$9))*4,0,4,2),$C214),GI$9,"")</f>
        <v/>
      </c>
      <c r="GJ214" s="774" t="str">
        <f ca="1">IF(COUNTIF(OFFSET('別紙2-4(研修実施報告書)'!$I$8,(COLUMN()-COLUMN($J$9))*4,0,4,2),$C214),GJ$9,"")</f>
        <v/>
      </c>
      <c r="GK214" s="774" t="str">
        <f ca="1">IF(COUNTIF(OFFSET('別紙2-4(研修実施報告書)'!$I$8,(COLUMN()-COLUMN($J$9))*4,0,4,2),$C214),GK$9,"")</f>
        <v/>
      </c>
      <c r="GL214" s="774" t="str">
        <f ca="1">IF(COUNTIF(OFFSET('別紙2-4(研修実施報告書)'!$I$8,(COLUMN()-COLUMN($J$9))*4,0,4,2),$C214),GL$9,"")</f>
        <v/>
      </c>
      <c r="GM214" s="774" t="str">
        <f ca="1">IF(COUNTIF(OFFSET('別紙2-4(研修実施報告書)'!$I$8,(COLUMN()-COLUMN($J$9))*4,0,4,2),$C214),GM$9,"")</f>
        <v/>
      </c>
      <c r="GN214" s="774" t="str">
        <f ca="1">IF(COUNTIF(OFFSET('別紙2-4(研修実施報告書)'!$I$8,(COLUMN()-COLUMN($J$9))*4,0,4,2),$C214),GN$9,"")</f>
        <v/>
      </c>
      <c r="GO214" s="774" t="str">
        <f ca="1">IF(COUNTIF(OFFSET('別紙2-4(研修実施報告書)'!$I$8,(COLUMN()-COLUMN($J$9))*4,0,4,2),$C214),GO$9,"")</f>
        <v/>
      </c>
      <c r="GP214" s="774" t="str">
        <f ca="1">IF(COUNTIF(OFFSET('別紙2-4(研修実施報告書)'!$I$8,(COLUMN()-COLUMN($J$9))*4,0,4,2),$C214),GP$9,"")</f>
        <v/>
      </c>
      <c r="GQ214" s="774" t="str">
        <f ca="1">IF(COUNTIF(OFFSET('別紙2-4(研修実施報告書)'!$I$8,(COLUMN()-COLUMN($J$9))*4,0,4,2),$C214),GQ$9,"")</f>
        <v/>
      </c>
      <c r="GR214" s="774" t="str">
        <f ca="1">IF(COUNTIF(OFFSET('別紙2-4(研修実施報告書)'!$I$8,(COLUMN()-COLUMN($J$9))*4,0,4,2),$C214),GR$9,"")</f>
        <v/>
      </c>
      <c r="GS214" s="774" t="str">
        <f ca="1">IF(COUNTIF(OFFSET('別紙2-4(研修実施報告書)'!$I$8,(COLUMN()-COLUMN($J$9))*4,0,4,2),$C214),GS$9,"")</f>
        <v/>
      </c>
      <c r="GT214" s="774" t="str">
        <f ca="1">IF(COUNTIF(OFFSET('別紙2-4(研修実施報告書)'!$I$8,(COLUMN()-COLUMN($J$9))*4,0,4,2),$C214),GT$9,"")</f>
        <v/>
      </c>
      <c r="GU214" s="774" t="str">
        <f ca="1">IF(COUNTIF(OFFSET('別紙2-4(研修実施報告書)'!$I$8,(COLUMN()-COLUMN($J$9))*4,0,4,2),$C214),GU$9,"")</f>
        <v/>
      </c>
      <c r="GV214" s="774" t="str">
        <f ca="1">IF(COUNTIF(OFFSET('別紙2-4(研修実施報告書)'!$I$8,(COLUMN()-COLUMN($J$9))*4,0,4,2),$C214),GV$9,"")</f>
        <v/>
      </c>
      <c r="GW214" s="774" t="str">
        <f ca="1">IF(COUNTIF(OFFSET('別紙2-4(研修実施報告書)'!$I$8,(COLUMN()-COLUMN($J$9))*4,0,4,2),$C214),GW$9,"")</f>
        <v/>
      </c>
      <c r="GX214" s="774" t="str">
        <f ca="1">IF(COUNTIF(OFFSET('別紙2-4(研修実施報告書)'!$I$8,(COLUMN()-COLUMN($J$9))*4,0,4,2),$C214),GX$9,"")</f>
        <v/>
      </c>
      <c r="GY214" s="774" t="str">
        <f ca="1">IF(COUNTIF(OFFSET('別紙2-4(研修実施報告書)'!$I$8,(COLUMN()-COLUMN($J$9))*4,0,4,2),$C214),GY$9,"")</f>
        <v/>
      </c>
      <c r="GZ214" s="774" t="str">
        <f ca="1">IF(COUNTIF(OFFSET('別紙2-4(研修実施報告書)'!$I$8,(COLUMN()-COLUMN($J$9))*4,0,4,2),$C214),GZ$9,"")</f>
        <v/>
      </c>
      <c r="HA214" s="774" t="str">
        <f ca="1">IF(COUNTIF(OFFSET('別紙2-4(研修実施報告書)'!$I$8,(COLUMN()-COLUMN($J$9))*4,0,4,2),$C214),HA$9,"")</f>
        <v/>
      </c>
      <c r="HB214" s="322"/>
    </row>
    <row r="215" spans="1:210">
      <c r="A215" s="302"/>
      <c r="B215" s="325"/>
      <c r="C215" s="303"/>
      <c r="D215" s="303"/>
      <c r="E215" s="307" t="s">
        <v>163</v>
      </c>
      <c r="F215" s="560"/>
      <c r="G215" s="308">
        <f>G216+G217+G219</f>
        <v>0</v>
      </c>
      <c r="H215" s="306">
        <f ca="1">SUM(H10:H94)</f>
        <v>0</v>
      </c>
      <c r="I215" s="305"/>
      <c r="J215" s="305"/>
      <c r="K215" s="305"/>
      <c r="L215" s="305"/>
      <c r="M215" s="305"/>
      <c r="N215" s="305"/>
      <c r="O215" s="305"/>
      <c r="P215" s="305"/>
      <c r="Q215" s="305"/>
      <c r="R215" s="305"/>
      <c r="S215" s="305"/>
      <c r="T215" s="305"/>
      <c r="U215" s="305"/>
      <c r="V215" s="305"/>
      <c r="W215" s="305"/>
      <c r="X215" s="305"/>
      <c r="Y215" s="305"/>
      <c r="Z215" s="305"/>
      <c r="AA215" s="305"/>
      <c r="AB215" s="305"/>
      <c r="AC215" s="305"/>
      <c r="AD215" s="305"/>
      <c r="AE215" s="305"/>
      <c r="AF215" s="305"/>
      <c r="AG215" s="305"/>
      <c r="AH215" s="305"/>
      <c r="AI215" s="305"/>
      <c r="AJ215" s="305"/>
      <c r="AK215" s="305"/>
      <c r="AL215" s="305"/>
      <c r="AM215" s="305"/>
      <c r="AN215" s="305"/>
      <c r="AO215" s="305"/>
      <c r="AP215" s="305"/>
      <c r="AQ215" s="305"/>
      <c r="AR215" s="305"/>
      <c r="AS215" s="305"/>
      <c r="AT215" s="305"/>
      <c r="AU215" s="305"/>
      <c r="AV215" s="305"/>
      <c r="AW215" s="305"/>
      <c r="AX215" s="305"/>
      <c r="AY215" s="305"/>
      <c r="AZ215" s="305"/>
      <c r="BA215" s="305"/>
      <c r="BB215" s="305"/>
      <c r="BC215" s="305"/>
      <c r="BD215" s="305"/>
      <c r="BE215" s="305"/>
      <c r="BF215" s="305"/>
      <c r="BG215" s="305"/>
      <c r="BH215" s="305"/>
      <c r="BI215" s="305"/>
      <c r="BJ215" s="305"/>
      <c r="BK215" s="305"/>
      <c r="BL215" s="305"/>
      <c r="BM215" s="305"/>
      <c r="BN215" s="305"/>
      <c r="BO215" s="305"/>
      <c r="BP215" s="305"/>
      <c r="BQ215" s="305"/>
      <c r="BR215" s="305"/>
      <c r="BS215" s="305"/>
      <c r="BT215" s="305"/>
      <c r="BU215" s="305"/>
      <c r="BV215" s="305"/>
      <c r="BW215" s="305"/>
      <c r="BX215" s="305"/>
      <c r="BY215" s="305"/>
      <c r="BZ215" s="305"/>
      <c r="CA215" s="305"/>
      <c r="CB215" s="305"/>
      <c r="CC215" s="305"/>
      <c r="CD215" s="305"/>
      <c r="CE215" s="309"/>
    </row>
    <row r="216" spans="1:210">
      <c r="A216" s="302"/>
      <c r="B216" s="302"/>
      <c r="C216" s="303"/>
      <c r="D216" s="303"/>
      <c r="E216" s="310" t="s">
        <v>164</v>
      </c>
      <c r="F216" s="311"/>
      <c r="G216" s="312">
        <f>SUMIFS($E$10:$E$14, $B$10:$B$14, "専任", $D$10:$D$14, "研修責任者") + SUMIFS($G$10:$G$14, $B$10:$B$14, "兼任", $D$10:$D$14, "研修責任者")</f>
        <v>0</v>
      </c>
      <c r="H216" s="313">
        <f ca="1">SUMIF($D$10:$D$14,"研修責任者",$H$10:$H$14)</f>
        <v>0</v>
      </c>
      <c r="I216" s="305"/>
      <c r="J216" s="305"/>
      <c r="K216" s="302"/>
      <c r="L216" s="302"/>
      <c r="M216" s="302"/>
      <c r="N216" s="304"/>
      <c r="O216" s="304"/>
      <c r="P216" s="304"/>
      <c r="Q216" s="304"/>
      <c r="R216" s="304"/>
      <c r="S216" s="304"/>
      <c r="T216" s="304"/>
      <c r="U216" s="304"/>
      <c r="V216" s="304"/>
      <c r="W216" s="304"/>
      <c r="X216" s="304"/>
      <c r="Y216" s="304"/>
      <c r="Z216" s="304"/>
      <c r="AA216" s="304"/>
      <c r="AB216" s="304"/>
      <c r="AC216" s="304"/>
      <c r="AD216" s="304"/>
      <c r="AE216" s="304"/>
      <c r="AF216" s="304"/>
      <c r="AG216" s="304"/>
      <c r="AH216" s="304"/>
      <c r="AI216" s="304"/>
      <c r="AJ216" s="304"/>
      <c r="AK216" s="304"/>
      <c r="AL216" s="304"/>
      <c r="AM216" s="304"/>
      <c r="AN216" s="304"/>
      <c r="AO216" s="304"/>
      <c r="AP216" s="304"/>
      <c r="AQ216" s="304"/>
      <c r="AR216" s="304"/>
      <c r="AS216" s="304"/>
      <c r="AT216" s="304"/>
      <c r="AU216" s="304"/>
      <c r="AV216" s="304"/>
      <c r="AW216" s="304"/>
      <c r="AX216" s="304"/>
      <c r="AY216" s="304"/>
      <c r="AZ216" s="304"/>
      <c r="BA216" s="304"/>
      <c r="BB216" s="304"/>
      <c r="BC216" s="304"/>
      <c r="BD216" s="304"/>
      <c r="BE216" s="304"/>
      <c r="BF216" s="304"/>
      <c r="BG216" s="304"/>
      <c r="BH216" s="304"/>
      <c r="BI216" s="304"/>
      <c r="BJ216" s="304"/>
      <c r="BK216" s="304"/>
      <c r="BL216" s="304"/>
      <c r="BM216" s="304"/>
      <c r="BN216" s="304"/>
      <c r="BO216" s="304"/>
      <c r="BP216" s="304"/>
      <c r="BQ216" s="304"/>
      <c r="BR216" s="304"/>
      <c r="BS216" s="304"/>
      <c r="BT216" s="304"/>
      <c r="BU216" s="304"/>
      <c r="BV216" s="304"/>
      <c r="BW216" s="304"/>
      <c r="BX216" s="304"/>
      <c r="BY216" s="304"/>
      <c r="BZ216" s="304"/>
      <c r="CA216" s="304"/>
      <c r="CB216" s="304"/>
      <c r="CC216" s="304"/>
      <c r="CD216" s="304"/>
      <c r="CE216" s="304"/>
    </row>
    <row r="217" spans="1:210">
      <c r="A217" s="302"/>
      <c r="B217" s="302"/>
      <c r="C217" s="303"/>
      <c r="D217" s="303"/>
      <c r="E217" s="314" t="s">
        <v>177</v>
      </c>
      <c r="F217" s="315"/>
      <c r="G217" s="316">
        <f>SUMIFS($E$15:$E$214, $B$15:$B$214, "専任", $D$15:$D$214, "教育担当者") + SUMIFS($G$15:$G$214, $B$15:$B$214, "兼任", $D$15:$D$214, "教育担当者")</f>
        <v>0</v>
      </c>
      <c r="H217" s="317">
        <f ca="1">SUMIF($D$15:$D$94,"教育担当者",$H$15:$H$94)</f>
        <v>0</v>
      </c>
      <c r="I217" s="305"/>
      <c r="J217" s="301"/>
      <c r="K217" s="64"/>
      <c r="L217" s="64"/>
      <c r="M217" s="302"/>
      <c r="N217" s="369"/>
      <c r="O217" s="369"/>
      <c r="P217" s="369"/>
      <c r="Q217" s="369"/>
      <c r="R217" s="369"/>
      <c r="S217" s="369"/>
      <c r="T217" s="369"/>
      <c r="U217" s="369"/>
      <c r="V217" s="304"/>
      <c r="W217" s="304"/>
      <c r="X217" s="304"/>
      <c r="Y217" s="304"/>
      <c r="Z217" s="304"/>
      <c r="AA217" s="304"/>
      <c r="AB217" s="304"/>
      <c r="AC217" s="304"/>
      <c r="AD217" s="304"/>
      <c r="AE217" s="304"/>
      <c r="AF217" s="304"/>
      <c r="AG217" s="304"/>
      <c r="AH217" s="304"/>
      <c r="AI217" s="304"/>
      <c r="AJ217" s="304"/>
      <c r="AK217" s="304"/>
      <c r="AL217" s="304"/>
      <c r="AM217" s="304"/>
      <c r="AN217" s="304"/>
      <c r="AO217" s="304"/>
      <c r="AP217" s="304"/>
      <c r="AQ217" s="304"/>
      <c r="AR217" s="304"/>
      <c r="AS217" s="304"/>
      <c r="AT217" s="304"/>
      <c r="AU217" s="304"/>
      <c r="AV217" s="304"/>
      <c r="AW217" s="304"/>
      <c r="AX217" s="304"/>
      <c r="AY217" s="304"/>
      <c r="AZ217" s="304"/>
      <c r="BA217" s="304"/>
      <c r="BB217" s="304"/>
      <c r="BC217" s="304"/>
      <c r="BD217" s="304"/>
      <c r="BE217" s="304"/>
      <c r="BF217" s="304"/>
      <c r="BG217" s="304"/>
      <c r="BH217" s="304"/>
      <c r="BI217" s="304"/>
      <c r="BJ217" s="304"/>
      <c r="BK217" s="304"/>
      <c r="BL217" s="304"/>
      <c r="BM217" s="304"/>
      <c r="BN217" s="304"/>
      <c r="BO217" s="304"/>
      <c r="BP217" s="304"/>
      <c r="BQ217" s="304"/>
      <c r="BR217" s="304"/>
      <c r="BS217" s="304"/>
      <c r="BT217" s="304"/>
      <c r="BU217" s="304"/>
      <c r="BV217" s="304"/>
      <c r="BW217" s="304"/>
      <c r="BX217" s="304"/>
      <c r="BY217" s="304"/>
      <c r="BZ217" s="304"/>
      <c r="CA217" s="304"/>
      <c r="CB217" s="304"/>
      <c r="CC217" s="304"/>
      <c r="CD217" s="304"/>
      <c r="CE217" s="304"/>
    </row>
    <row r="218" spans="1:210" ht="18.75" hidden="1" customHeight="1">
      <c r="A218" s="302"/>
      <c r="B218" s="302"/>
      <c r="C218" s="303"/>
      <c r="D218" s="303"/>
      <c r="E218" s="1044" t="s">
        <v>544</v>
      </c>
      <c r="F218" s="1045"/>
      <c r="G218" s="425">
        <f>SUMIF($D$15:$D$94,"教育担当者(医療機関受入研修)",$G$15:$G$94)</f>
        <v>0</v>
      </c>
      <c r="H218" s="426">
        <f>SUMIF($D$15:$D$94,"教育担当者(医療機関受入研修)",$H$15:$H$94)</f>
        <v>0</v>
      </c>
      <c r="I218" s="305"/>
      <c r="J218" s="301"/>
      <c r="K218" s="64"/>
      <c r="L218" s="64"/>
      <c r="M218" s="302"/>
      <c r="N218" s="110"/>
      <c r="O218" s="110"/>
      <c r="P218" s="110"/>
      <c r="Q218" s="110"/>
      <c r="R218" s="110"/>
      <c r="S218" s="110"/>
      <c r="T218" s="110"/>
      <c r="U218" s="566"/>
      <c r="V218" s="369"/>
      <c r="W218" s="369"/>
      <c r="X218" s="304"/>
      <c r="Y218" s="304"/>
      <c r="Z218" s="304"/>
      <c r="AA218" s="304"/>
      <c r="AB218" s="304"/>
      <c r="AC218" s="304"/>
      <c r="AD218" s="304"/>
      <c r="AE218" s="304"/>
      <c r="AF218" s="304"/>
      <c r="AG218" s="304"/>
      <c r="AH218" s="304"/>
      <c r="AI218" s="304"/>
      <c r="AJ218" s="304"/>
      <c r="AK218" s="304"/>
      <c r="AL218" s="304"/>
      <c r="AM218" s="304"/>
      <c r="AN218" s="304"/>
      <c r="AO218" s="304"/>
      <c r="AP218" s="304"/>
      <c r="AQ218" s="304"/>
      <c r="AR218" s="304"/>
      <c r="AS218" s="304"/>
      <c r="AT218" s="304"/>
      <c r="AU218" s="304"/>
      <c r="AV218" s="304"/>
      <c r="AW218" s="304"/>
      <c r="AX218" s="304"/>
      <c r="AY218" s="304"/>
      <c r="AZ218" s="304"/>
      <c r="BA218" s="304"/>
      <c r="BB218" s="304"/>
      <c r="BC218" s="304"/>
      <c r="BD218" s="304"/>
      <c r="BE218" s="304"/>
      <c r="BF218" s="304"/>
      <c r="BG218" s="304"/>
      <c r="BH218" s="304"/>
      <c r="BI218" s="304"/>
      <c r="BJ218" s="304"/>
      <c r="BK218" s="304"/>
      <c r="BL218" s="304"/>
      <c r="BM218" s="304"/>
      <c r="BN218" s="304"/>
      <c r="BO218" s="304"/>
      <c r="BP218" s="304"/>
      <c r="BQ218" s="304"/>
      <c r="BR218" s="304"/>
      <c r="BS218" s="304"/>
      <c r="BT218" s="304"/>
      <c r="BU218" s="304"/>
      <c r="BV218" s="304"/>
      <c r="BW218" s="304"/>
      <c r="BX218" s="304"/>
      <c r="BY218" s="304"/>
      <c r="BZ218" s="304"/>
      <c r="CA218" s="304"/>
      <c r="CB218" s="304"/>
      <c r="CC218" s="304"/>
      <c r="CD218" s="304"/>
      <c r="CE218" s="304"/>
    </row>
    <row r="219" spans="1:210" ht="21" customHeight="1">
      <c r="A219" s="302"/>
      <c r="B219" s="302"/>
      <c r="C219" s="303"/>
      <c r="D219" s="303"/>
      <c r="E219" s="1044" t="s">
        <v>544</v>
      </c>
      <c r="F219" s="1046"/>
      <c r="G219" s="425">
        <f>SUMIF($D$10:$D$214,"教育担当者(医療機関受入研修)",$G$10:$G$214)</f>
        <v>0</v>
      </c>
      <c r="H219" s="426">
        <f>SUMIF($D$10:$D$94,"教育担当者(医療機関受入研修)",$H$10:$H$94)</f>
        <v>0</v>
      </c>
      <c r="I219" s="305"/>
      <c r="J219" s="301"/>
      <c r="K219" s="64"/>
      <c r="L219" s="64"/>
      <c r="M219" s="302"/>
      <c r="N219" s="110"/>
      <c r="O219" s="110"/>
      <c r="P219" s="110"/>
      <c r="Q219" s="110"/>
      <c r="R219" s="110"/>
      <c r="S219" s="110"/>
      <c r="T219" s="110"/>
      <c r="U219" s="369"/>
      <c r="V219" s="369"/>
      <c r="W219" s="369"/>
      <c r="X219" s="304"/>
      <c r="Y219" s="304"/>
      <c r="Z219" s="304"/>
      <c r="AA219" s="304"/>
      <c r="AB219" s="304"/>
      <c r="AC219" s="304"/>
      <c r="AD219" s="304"/>
      <c r="AE219" s="304"/>
      <c r="AF219" s="304"/>
      <c r="AG219" s="304"/>
      <c r="AH219" s="304"/>
      <c r="AI219" s="304"/>
      <c r="AJ219" s="304"/>
      <c r="AK219" s="304"/>
      <c r="AL219" s="304"/>
      <c r="AM219" s="304"/>
      <c r="AN219" s="304"/>
      <c r="AO219" s="304"/>
      <c r="AP219" s="304"/>
      <c r="AQ219" s="304"/>
      <c r="AR219" s="304"/>
      <c r="AS219" s="304"/>
      <c r="AT219" s="304"/>
      <c r="AU219" s="304"/>
      <c r="AV219" s="304"/>
      <c r="AW219" s="304"/>
      <c r="AX219" s="304"/>
      <c r="AY219" s="304"/>
      <c r="AZ219" s="304"/>
      <c r="BA219" s="304"/>
      <c r="BB219" s="304"/>
      <c r="BC219" s="304"/>
      <c r="BD219" s="304"/>
      <c r="BE219" s="304"/>
      <c r="BF219" s="304"/>
      <c r="BG219" s="304"/>
      <c r="BH219" s="304"/>
      <c r="BI219" s="304"/>
      <c r="BJ219" s="304"/>
      <c r="BK219" s="304"/>
      <c r="BL219" s="304"/>
      <c r="BM219" s="304"/>
      <c r="BN219" s="304"/>
      <c r="BO219" s="304"/>
      <c r="BP219" s="304"/>
      <c r="BQ219" s="304"/>
      <c r="BR219" s="304"/>
      <c r="BS219" s="304"/>
      <c r="BT219" s="304"/>
      <c r="BU219" s="304"/>
      <c r="BV219" s="304"/>
      <c r="BW219" s="304"/>
      <c r="BX219" s="304"/>
      <c r="BY219" s="304"/>
      <c r="BZ219" s="304"/>
      <c r="CA219" s="304"/>
      <c r="CB219" s="304"/>
      <c r="CC219" s="304"/>
      <c r="CD219" s="304"/>
      <c r="CE219" s="304"/>
    </row>
    <row r="220" spans="1:210">
      <c r="C220" s="67"/>
      <c r="D220" s="67"/>
      <c r="E220" s="67"/>
      <c r="F220" s="67"/>
      <c r="G220" s="108"/>
    </row>
    <row r="221" spans="1:210">
      <c r="C221" s="67"/>
      <c r="D221" s="67"/>
      <c r="E221" s="67"/>
      <c r="F221" s="67"/>
      <c r="G221" s="109"/>
    </row>
    <row r="222" spans="1:210">
      <c r="C222" s="67"/>
      <c r="D222" s="67"/>
      <c r="E222" s="67"/>
      <c r="F222" s="67"/>
      <c r="G222" s="109"/>
    </row>
    <row r="223" spans="1:210">
      <c r="C223" s="67"/>
      <c r="D223" s="67"/>
      <c r="E223" s="67"/>
      <c r="F223" s="67"/>
      <c r="G223" s="108"/>
    </row>
    <row r="224" spans="1:210">
      <c r="C224" s="67"/>
      <c r="D224" s="67"/>
      <c r="E224" s="67"/>
      <c r="F224" s="67"/>
      <c r="G224" s="108"/>
    </row>
    <row r="225" spans="3:3">
      <c r="C225" s="67"/>
    </row>
    <row r="226" spans="3:3">
      <c r="C226" s="67"/>
    </row>
    <row r="227" spans="3:3">
      <c r="C227" s="67"/>
    </row>
    <row r="228" spans="3:3">
      <c r="C228" s="67"/>
    </row>
    <row r="229" spans="3:3">
      <c r="C229" s="67"/>
    </row>
    <row r="230" spans="3:3">
      <c r="C230" s="67"/>
    </row>
    <row r="231" spans="3:3">
      <c r="C231" s="67"/>
    </row>
    <row r="232" spans="3:3">
      <c r="C232" s="67"/>
    </row>
    <row r="233" spans="3:3">
      <c r="C233" s="67"/>
    </row>
    <row r="234" spans="3:3">
      <c r="C234" s="67"/>
    </row>
    <row r="235" spans="3:3">
      <c r="C235" s="67"/>
    </row>
    <row r="236" spans="3:3">
      <c r="C236" s="67"/>
    </row>
    <row r="237" spans="3:3">
      <c r="C237" s="67"/>
    </row>
    <row r="238" spans="3:3">
      <c r="C238" s="67"/>
    </row>
    <row r="239" spans="3:3">
      <c r="C239" s="67"/>
    </row>
    <row r="240" spans="3:3">
      <c r="C240" s="67"/>
    </row>
    <row r="241" spans="3:3">
      <c r="C241" s="67"/>
    </row>
    <row r="242" spans="3:3">
      <c r="C242" s="67"/>
    </row>
    <row r="243" spans="3:3">
      <c r="C243" s="67"/>
    </row>
    <row r="244" spans="3:3">
      <c r="C244" s="67"/>
    </row>
    <row r="245" spans="3:3">
      <c r="C245" s="67"/>
    </row>
    <row r="246" spans="3:3">
      <c r="C246" s="67"/>
    </row>
    <row r="247" spans="3:3">
      <c r="C247" s="67"/>
    </row>
    <row r="248" spans="3:3">
      <c r="C248" s="67"/>
    </row>
    <row r="249" spans="3:3">
      <c r="C249" s="67"/>
    </row>
    <row r="250" spans="3:3">
      <c r="C250" s="67"/>
    </row>
    <row r="251" spans="3:3">
      <c r="C251" s="67"/>
    </row>
    <row r="252" spans="3:3">
      <c r="C252" s="67"/>
    </row>
  </sheetData>
  <sheetProtection algorithmName="SHA-512" hashValue="HxLoyOTCxVxaMuIX3WGxq9MVyzulP75NMZh6pGhF4tqwCvZRRF4jikyetTe0s+sFYCkd37inWx/JT/loPNwonA==" saltValue="SgHw/U4B/9jFahUON4pqTQ==" spinCount="100000" sheet="1" objects="1" scenarios="1" formatColumns="0" formatRows="0"/>
  <mergeCells count="18">
    <mergeCell ref="I6:L6"/>
    <mergeCell ref="H2:I2"/>
    <mergeCell ref="J2:P2"/>
    <mergeCell ref="L3:R3"/>
    <mergeCell ref="I4:L4"/>
    <mergeCell ref="I5:L5"/>
    <mergeCell ref="B8:B9"/>
    <mergeCell ref="C8:C9"/>
    <mergeCell ref="D8:D9"/>
    <mergeCell ref="E8:E9"/>
    <mergeCell ref="F8:F9"/>
    <mergeCell ref="E218:F218"/>
    <mergeCell ref="E219:F219"/>
    <mergeCell ref="C7:E7"/>
    <mergeCell ref="H7:I7"/>
    <mergeCell ref="J7:P7"/>
    <mergeCell ref="G8:G9"/>
    <mergeCell ref="H8:H9"/>
  </mergeCells>
  <phoneticPr fontId="2"/>
  <dataValidations count="2">
    <dataValidation type="list" allowBlank="1" showInputMessage="1" showErrorMessage="1" sqref="D10:D214" xr:uid="{1F9842E2-AF20-46DD-ADF9-53EB90173C75}">
      <formula1>"研修責任者,教育担当者,教育担当者(医療機関受入研修)"</formula1>
    </dataValidation>
    <dataValidation type="list" allowBlank="1" showInputMessage="1" showErrorMessage="1" sqref="U218 Q2" xr:uid="{040903F9-D288-4698-8D93-2C19749C72F3}">
      <formula1>"☐,☑"</formula1>
    </dataValidation>
  </dataValidations>
  <hyperlinks>
    <hyperlink ref="CF7" location="チェックリスト!A1" display="チェックリストに戻る" xr:uid="{6DF2ED7E-3EF3-4FFC-9E8A-707717F86BA9}"/>
    <hyperlink ref="CF2" location="'別紙2-2 '!Print_Area" display="別紙2-2に戻る" xr:uid="{2DD86ACD-D31E-4ABE-8252-63621B4000EC}"/>
  </hyperlinks>
  <pageMargins left="0.43307086614173229" right="0.11811023622047245" top="0.39370078740157483" bottom="0.23622047244094491" header="0.31496062992125984" footer="0.31496062992125984"/>
  <pageSetup paperSize="9" scale="26" orientation="landscape" r:id="rId1"/>
  <rowBreaks count="1" manualBreakCount="1">
    <brk id="117" max="210"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FBB67-74F9-45DB-868C-ABB2470D5A09}">
  <sheetPr>
    <tabColor rgb="FFFF0000"/>
  </sheetPr>
  <dimension ref="B1:M309"/>
  <sheetViews>
    <sheetView view="pageBreakPreview" zoomScaleNormal="85" zoomScaleSheetLayoutView="100" workbookViewId="0">
      <selection activeCell="F9" sqref="F9:F308"/>
    </sheetView>
  </sheetViews>
  <sheetFormatPr defaultColWidth="9" defaultRowHeight="18.75"/>
  <cols>
    <col min="1" max="1" width="6.875" style="22" customWidth="1"/>
    <col min="2" max="2" width="15" style="22" customWidth="1"/>
    <col min="3" max="3" width="50" style="110" customWidth="1"/>
    <col min="4" max="4" width="12.5" style="22" customWidth="1"/>
    <col min="5" max="5" width="10" style="22" customWidth="1"/>
    <col min="6" max="6" width="16.25" style="22" customWidth="1"/>
    <col min="7" max="7" width="0.125" style="22" customWidth="1"/>
    <col min="8" max="8" width="6.875" style="22" customWidth="1"/>
    <col min="9" max="9" width="15" style="22" customWidth="1"/>
    <col min="10" max="10" width="50" style="22" customWidth="1"/>
    <col min="11" max="11" width="12.5" style="22" customWidth="1"/>
    <col min="12" max="12" width="10" style="22" customWidth="1"/>
    <col min="13" max="13" width="16.375" style="22" customWidth="1"/>
    <col min="14" max="16384" width="9" style="22"/>
  </cols>
  <sheetData>
    <row r="1" spans="2:13" ht="27.75" customHeight="1">
      <c r="D1" s="534" t="s">
        <v>658</v>
      </c>
      <c r="F1" s="65" t="s">
        <v>482</v>
      </c>
      <c r="I1" s="26" t="s">
        <v>564</v>
      </c>
    </row>
    <row r="2" spans="2:13" ht="33.75" customHeight="1">
      <c r="B2" s="354" t="s">
        <v>546</v>
      </c>
      <c r="C2" s="355"/>
      <c r="D2" s="356"/>
      <c r="I2" s="354" t="s">
        <v>744</v>
      </c>
      <c r="J2" s="63"/>
      <c r="K2" s="356"/>
    </row>
    <row r="3" spans="2:13">
      <c r="B3" s="597" t="s">
        <v>677</v>
      </c>
      <c r="C3" s="598"/>
      <c r="E3" s="368"/>
      <c r="I3" s="597" t="s">
        <v>677</v>
      </c>
      <c r="J3" s="598"/>
      <c r="L3" s="368"/>
    </row>
    <row r="4" spans="2:13" ht="20.100000000000001" customHeight="1">
      <c r="B4" s="599"/>
      <c r="C4" s="600"/>
      <c r="E4" s="369"/>
      <c r="F4" s="369"/>
      <c r="I4" s="599"/>
      <c r="J4" s="600"/>
      <c r="L4" s="369"/>
      <c r="M4" s="369"/>
    </row>
    <row r="5" spans="2:13" ht="20.100000000000001" customHeight="1">
      <c r="B5" s="599" t="s">
        <v>451</v>
      </c>
      <c r="C5" s="600" t="str">
        <f>IF(D5="☑",第2号様式!AB8,"右欄にチェックを付してください")</f>
        <v>右欄にチェックを付してください</v>
      </c>
      <c r="D5" s="14" t="s">
        <v>738</v>
      </c>
      <c r="E5" s="370"/>
      <c r="F5" s="370"/>
      <c r="I5" s="599" t="s">
        <v>451</v>
      </c>
      <c r="J5" s="600" t="str">
        <f>IF(K5="☑",第2号様式!AI8,"右欄にチェックを付してください")</f>
        <v>右欄にチェックを付してください</v>
      </c>
      <c r="K5" s="14" t="s">
        <v>738</v>
      </c>
      <c r="L5" s="370"/>
      <c r="M5" s="370"/>
    </row>
    <row r="6" spans="2:13" ht="20.100000000000001" customHeight="1">
      <c r="B6" s="599" t="s">
        <v>203</v>
      </c>
      <c r="C6" s="600" t="str">
        <f>IF(D5="☑",第2号様式!AB9,"右欄にチェックを付してください")</f>
        <v>右欄にチェックを付してください</v>
      </c>
      <c r="D6" s="9"/>
      <c r="E6" s="369"/>
      <c r="F6" s="369"/>
      <c r="I6" s="599" t="s">
        <v>203</v>
      </c>
      <c r="J6" s="600" t="str">
        <f>IF(K5="☑",第2号様式!AI9,"右欄にチェックを付してください")</f>
        <v>右欄にチェックを付してください</v>
      </c>
      <c r="K6" s="9"/>
      <c r="L6" s="369"/>
      <c r="M6" s="369"/>
    </row>
    <row r="7" spans="2:13" ht="20.100000000000001" customHeight="1" thickBot="1">
      <c r="B7" s="22" t="s">
        <v>678</v>
      </c>
      <c r="F7" s="97"/>
      <c r="I7" s="22" t="s">
        <v>678</v>
      </c>
      <c r="J7" s="110"/>
      <c r="M7" s="97"/>
    </row>
    <row r="8" spans="2:13" ht="20.100000000000001" customHeight="1">
      <c r="B8" s="357" t="s">
        <v>632</v>
      </c>
      <c r="C8" s="358" t="s">
        <v>463</v>
      </c>
      <c r="D8" s="359" t="s">
        <v>512</v>
      </c>
      <c r="E8" s="359" t="s">
        <v>223</v>
      </c>
      <c r="F8" s="360" t="s">
        <v>513</v>
      </c>
      <c r="I8" s="357" t="s">
        <v>632</v>
      </c>
      <c r="J8" s="358" t="s">
        <v>463</v>
      </c>
      <c r="K8" s="359" t="s">
        <v>512</v>
      </c>
      <c r="L8" s="359" t="s">
        <v>223</v>
      </c>
      <c r="M8" s="360" t="s">
        <v>513</v>
      </c>
    </row>
    <row r="9" spans="2:13" ht="20.100000000000001" customHeight="1">
      <c r="B9" s="69"/>
      <c r="C9" s="70"/>
      <c r="D9" s="98"/>
      <c r="E9" s="183"/>
      <c r="F9" s="363">
        <f>D9*E9</f>
        <v>0</v>
      </c>
      <c r="I9" s="69"/>
      <c r="J9" s="70"/>
      <c r="K9" s="98"/>
      <c r="L9" s="183"/>
      <c r="M9" s="363">
        <f>K9*L9</f>
        <v>0</v>
      </c>
    </row>
    <row r="10" spans="2:13" ht="20.100000000000001" customHeight="1">
      <c r="B10" s="69"/>
      <c r="C10" s="70"/>
      <c r="D10" s="98"/>
      <c r="E10" s="183"/>
      <c r="F10" s="363">
        <f t="shared" ref="F10:F45" si="0">D10*E10</f>
        <v>0</v>
      </c>
      <c r="I10" s="69"/>
      <c r="J10" s="70"/>
      <c r="K10" s="98"/>
      <c r="L10" s="183"/>
      <c r="M10" s="363">
        <f t="shared" ref="M10:M45" si="1">K10*L10</f>
        <v>0</v>
      </c>
    </row>
    <row r="11" spans="2:13" ht="20.100000000000001" customHeight="1">
      <c r="B11" s="69"/>
      <c r="C11" s="70"/>
      <c r="D11" s="98"/>
      <c r="E11" s="183"/>
      <c r="F11" s="363">
        <f t="shared" si="0"/>
        <v>0</v>
      </c>
      <c r="I11" s="69"/>
      <c r="J11" s="70"/>
      <c r="K11" s="98"/>
      <c r="L11" s="183"/>
      <c r="M11" s="363">
        <f t="shared" si="1"/>
        <v>0</v>
      </c>
    </row>
    <row r="12" spans="2:13" ht="20.100000000000001" customHeight="1">
      <c r="B12" s="69"/>
      <c r="C12" s="70"/>
      <c r="D12" s="98"/>
      <c r="E12" s="183"/>
      <c r="F12" s="363">
        <f t="shared" si="0"/>
        <v>0</v>
      </c>
      <c r="I12" s="69"/>
      <c r="J12" s="70"/>
      <c r="K12" s="98"/>
      <c r="L12" s="183"/>
      <c r="M12" s="363">
        <f t="shared" si="1"/>
        <v>0</v>
      </c>
    </row>
    <row r="13" spans="2:13" ht="20.100000000000001" customHeight="1">
      <c r="B13" s="69"/>
      <c r="C13" s="70"/>
      <c r="D13" s="98"/>
      <c r="E13" s="183"/>
      <c r="F13" s="363">
        <f t="shared" si="0"/>
        <v>0</v>
      </c>
      <c r="I13" s="69"/>
      <c r="J13" s="70"/>
      <c r="K13" s="98"/>
      <c r="L13" s="183"/>
      <c r="M13" s="363">
        <f t="shared" si="1"/>
        <v>0</v>
      </c>
    </row>
    <row r="14" spans="2:13" ht="20.100000000000001" customHeight="1">
      <c r="B14" s="69"/>
      <c r="C14" s="70"/>
      <c r="D14" s="98"/>
      <c r="E14" s="183"/>
      <c r="F14" s="363">
        <f t="shared" si="0"/>
        <v>0</v>
      </c>
      <c r="I14" s="69"/>
      <c r="J14" s="70"/>
      <c r="K14" s="98"/>
      <c r="L14" s="183"/>
      <c r="M14" s="363">
        <f t="shared" si="1"/>
        <v>0</v>
      </c>
    </row>
    <row r="15" spans="2:13" ht="20.100000000000001" customHeight="1">
      <c r="B15" s="69"/>
      <c r="C15" s="70"/>
      <c r="D15" s="98"/>
      <c r="E15" s="183"/>
      <c r="F15" s="363">
        <f t="shared" si="0"/>
        <v>0</v>
      </c>
      <c r="I15" s="69"/>
      <c r="J15" s="70"/>
      <c r="K15" s="98"/>
      <c r="L15" s="183"/>
      <c r="M15" s="363">
        <f t="shared" si="1"/>
        <v>0</v>
      </c>
    </row>
    <row r="16" spans="2:13" ht="20.100000000000001" customHeight="1">
      <c r="B16" s="69"/>
      <c r="C16" s="70"/>
      <c r="D16" s="98"/>
      <c r="E16" s="183"/>
      <c r="F16" s="363">
        <f t="shared" si="0"/>
        <v>0</v>
      </c>
      <c r="I16" s="69"/>
      <c r="J16" s="70"/>
      <c r="K16" s="98"/>
      <c r="L16" s="183"/>
      <c r="M16" s="363">
        <f t="shared" si="1"/>
        <v>0</v>
      </c>
    </row>
    <row r="17" spans="2:13" ht="20.100000000000001" customHeight="1">
      <c r="B17" s="69"/>
      <c r="C17" s="70"/>
      <c r="D17" s="98"/>
      <c r="E17" s="183"/>
      <c r="F17" s="363">
        <f t="shared" si="0"/>
        <v>0</v>
      </c>
      <c r="I17" s="69"/>
      <c r="J17" s="70"/>
      <c r="K17" s="98"/>
      <c r="L17" s="183"/>
      <c r="M17" s="363">
        <f t="shared" si="1"/>
        <v>0</v>
      </c>
    </row>
    <row r="18" spans="2:13" ht="20.100000000000001" customHeight="1">
      <c r="B18" s="69"/>
      <c r="C18" s="70"/>
      <c r="D18" s="98"/>
      <c r="E18" s="183"/>
      <c r="F18" s="363">
        <f t="shared" si="0"/>
        <v>0</v>
      </c>
      <c r="I18" s="69"/>
      <c r="J18" s="70"/>
      <c r="K18" s="98"/>
      <c r="L18" s="183"/>
      <c r="M18" s="363">
        <f t="shared" si="1"/>
        <v>0</v>
      </c>
    </row>
    <row r="19" spans="2:13" ht="20.100000000000001" customHeight="1">
      <c r="B19" s="69"/>
      <c r="C19" s="70"/>
      <c r="D19" s="98"/>
      <c r="E19" s="183"/>
      <c r="F19" s="363">
        <f t="shared" si="0"/>
        <v>0</v>
      </c>
      <c r="I19" s="69"/>
      <c r="J19" s="70"/>
      <c r="K19" s="98"/>
      <c r="L19" s="183"/>
      <c r="M19" s="363">
        <f t="shared" si="1"/>
        <v>0</v>
      </c>
    </row>
    <row r="20" spans="2:13" ht="20.100000000000001" customHeight="1">
      <c r="B20" s="69"/>
      <c r="C20" s="70"/>
      <c r="D20" s="98"/>
      <c r="E20" s="183"/>
      <c r="F20" s="363">
        <f t="shared" si="0"/>
        <v>0</v>
      </c>
      <c r="I20" s="69"/>
      <c r="J20" s="70"/>
      <c r="K20" s="98"/>
      <c r="L20" s="183"/>
      <c r="M20" s="363">
        <f t="shared" si="1"/>
        <v>0</v>
      </c>
    </row>
    <row r="21" spans="2:13" ht="20.100000000000001" customHeight="1">
      <c r="B21" s="69"/>
      <c r="C21" s="70"/>
      <c r="D21" s="98"/>
      <c r="E21" s="183"/>
      <c r="F21" s="363">
        <f t="shared" si="0"/>
        <v>0</v>
      </c>
      <c r="I21" s="69"/>
      <c r="J21" s="70"/>
      <c r="K21" s="98"/>
      <c r="L21" s="183"/>
      <c r="M21" s="363">
        <f t="shared" si="1"/>
        <v>0</v>
      </c>
    </row>
    <row r="22" spans="2:13" ht="20.100000000000001" customHeight="1">
      <c r="B22" s="69"/>
      <c r="C22" s="70"/>
      <c r="D22" s="98"/>
      <c r="E22" s="183"/>
      <c r="F22" s="363">
        <f t="shared" si="0"/>
        <v>0</v>
      </c>
      <c r="I22" s="69"/>
      <c r="J22" s="70"/>
      <c r="K22" s="98"/>
      <c r="L22" s="183"/>
      <c r="M22" s="363">
        <f t="shared" si="1"/>
        <v>0</v>
      </c>
    </row>
    <row r="23" spans="2:13" ht="20.100000000000001" customHeight="1">
      <c r="B23" s="69"/>
      <c r="C23" s="76"/>
      <c r="D23" s="77"/>
      <c r="E23" s="184"/>
      <c r="F23" s="363">
        <f t="shared" si="0"/>
        <v>0</v>
      </c>
      <c r="I23" s="69"/>
      <c r="J23" s="76"/>
      <c r="K23" s="77"/>
      <c r="L23" s="184"/>
      <c r="M23" s="363">
        <f t="shared" si="1"/>
        <v>0</v>
      </c>
    </row>
    <row r="24" spans="2:13" ht="20.100000000000001" customHeight="1">
      <c r="B24" s="69"/>
      <c r="C24" s="70"/>
      <c r="D24" s="98"/>
      <c r="E24" s="183"/>
      <c r="F24" s="363">
        <f t="shared" si="0"/>
        <v>0</v>
      </c>
      <c r="I24" s="69"/>
      <c r="J24" s="70"/>
      <c r="K24" s="98"/>
      <c r="L24" s="183"/>
      <c r="M24" s="363">
        <f t="shared" si="1"/>
        <v>0</v>
      </c>
    </row>
    <row r="25" spans="2:13" ht="20.100000000000001" customHeight="1">
      <c r="B25" s="69"/>
      <c r="C25" s="70"/>
      <c r="D25" s="98"/>
      <c r="E25" s="183"/>
      <c r="F25" s="363">
        <f t="shared" si="0"/>
        <v>0</v>
      </c>
      <c r="I25" s="69"/>
      <c r="J25" s="70"/>
      <c r="K25" s="98"/>
      <c r="L25" s="183"/>
      <c r="M25" s="363">
        <f t="shared" si="1"/>
        <v>0</v>
      </c>
    </row>
    <row r="26" spans="2:13" ht="20.100000000000001" customHeight="1">
      <c r="B26" s="69"/>
      <c r="C26" s="70"/>
      <c r="D26" s="98"/>
      <c r="E26" s="183"/>
      <c r="F26" s="363">
        <f t="shared" si="0"/>
        <v>0</v>
      </c>
      <c r="I26" s="69"/>
      <c r="J26" s="70"/>
      <c r="K26" s="98"/>
      <c r="L26" s="183"/>
      <c r="M26" s="363">
        <f t="shared" si="1"/>
        <v>0</v>
      </c>
    </row>
    <row r="27" spans="2:13" ht="20.100000000000001" customHeight="1">
      <c r="B27" s="69"/>
      <c r="C27" s="70"/>
      <c r="D27" s="98"/>
      <c r="E27" s="183"/>
      <c r="F27" s="363">
        <f t="shared" si="0"/>
        <v>0</v>
      </c>
      <c r="I27" s="69"/>
      <c r="J27" s="70"/>
      <c r="K27" s="98"/>
      <c r="L27" s="183"/>
      <c r="M27" s="363">
        <f t="shared" si="1"/>
        <v>0</v>
      </c>
    </row>
    <row r="28" spans="2:13" ht="20.100000000000001" customHeight="1">
      <c r="B28" s="69"/>
      <c r="C28" s="70"/>
      <c r="D28" s="98"/>
      <c r="E28" s="183"/>
      <c r="F28" s="363">
        <f t="shared" si="0"/>
        <v>0</v>
      </c>
      <c r="I28" s="69"/>
      <c r="J28" s="70"/>
      <c r="K28" s="98"/>
      <c r="L28" s="183"/>
      <c r="M28" s="363">
        <f t="shared" si="1"/>
        <v>0</v>
      </c>
    </row>
    <row r="29" spans="2:13" ht="20.100000000000001" customHeight="1">
      <c r="B29" s="69"/>
      <c r="C29" s="70"/>
      <c r="D29" s="98"/>
      <c r="E29" s="183"/>
      <c r="F29" s="363">
        <f t="shared" si="0"/>
        <v>0</v>
      </c>
      <c r="I29" s="69"/>
      <c r="J29" s="70"/>
      <c r="K29" s="98"/>
      <c r="L29" s="183"/>
      <c r="M29" s="363">
        <f t="shared" si="1"/>
        <v>0</v>
      </c>
    </row>
    <row r="30" spans="2:13" ht="20.100000000000001" customHeight="1">
      <c r="B30" s="69"/>
      <c r="C30" s="70"/>
      <c r="D30" s="98"/>
      <c r="E30" s="183"/>
      <c r="F30" s="363">
        <f t="shared" si="0"/>
        <v>0</v>
      </c>
      <c r="I30" s="69"/>
      <c r="J30" s="70"/>
      <c r="K30" s="98"/>
      <c r="L30" s="183"/>
      <c r="M30" s="363">
        <f t="shared" si="1"/>
        <v>0</v>
      </c>
    </row>
    <row r="31" spans="2:13" ht="20.100000000000001" customHeight="1">
      <c r="B31" s="69"/>
      <c r="C31" s="70"/>
      <c r="D31" s="98"/>
      <c r="E31" s="183"/>
      <c r="F31" s="363">
        <f t="shared" si="0"/>
        <v>0</v>
      </c>
      <c r="I31" s="69"/>
      <c r="J31" s="70"/>
      <c r="K31" s="98"/>
      <c r="L31" s="183"/>
      <c r="M31" s="363">
        <f t="shared" si="1"/>
        <v>0</v>
      </c>
    </row>
    <row r="32" spans="2:13" ht="20.100000000000001" customHeight="1">
      <c r="B32" s="69"/>
      <c r="C32" s="70"/>
      <c r="D32" s="98"/>
      <c r="E32" s="183"/>
      <c r="F32" s="363">
        <f t="shared" si="0"/>
        <v>0</v>
      </c>
      <c r="I32" s="69"/>
      <c r="J32" s="70"/>
      <c r="K32" s="98"/>
      <c r="L32" s="183"/>
      <c r="M32" s="363">
        <f t="shared" si="1"/>
        <v>0</v>
      </c>
    </row>
    <row r="33" spans="2:13" ht="20.100000000000001" customHeight="1">
      <c r="B33" s="69"/>
      <c r="C33" s="70"/>
      <c r="D33" s="98"/>
      <c r="E33" s="183"/>
      <c r="F33" s="363">
        <f t="shared" si="0"/>
        <v>0</v>
      </c>
      <c r="I33" s="69"/>
      <c r="J33" s="70"/>
      <c r="K33" s="98"/>
      <c r="L33" s="183"/>
      <c r="M33" s="363">
        <f t="shared" si="1"/>
        <v>0</v>
      </c>
    </row>
    <row r="34" spans="2:13" ht="20.100000000000001" customHeight="1">
      <c r="B34" s="69"/>
      <c r="C34" s="70"/>
      <c r="D34" s="98"/>
      <c r="E34" s="183"/>
      <c r="F34" s="363">
        <f t="shared" si="0"/>
        <v>0</v>
      </c>
      <c r="I34" s="69"/>
      <c r="J34" s="70"/>
      <c r="K34" s="98"/>
      <c r="L34" s="183"/>
      <c r="M34" s="363">
        <f t="shared" si="1"/>
        <v>0</v>
      </c>
    </row>
    <row r="35" spans="2:13" ht="20.100000000000001" customHeight="1">
      <c r="B35" s="69"/>
      <c r="C35" s="70"/>
      <c r="D35" s="98"/>
      <c r="E35" s="183"/>
      <c r="F35" s="363">
        <f t="shared" si="0"/>
        <v>0</v>
      </c>
      <c r="I35" s="69"/>
      <c r="J35" s="70"/>
      <c r="K35" s="98"/>
      <c r="L35" s="183"/>
      <c r="M35" s="363">
        <f t="shared" si="1"/>
        <v>0</v>
      </c>
    </row>
    <row r="36" spans="2:13" ht="20.100000000000001" customHeight="1">
      <c r="B36" s="69"/>
      <c r="C36" s="70"/>
      <c r="D36" s="98"/>
      <c r="E36" s="183"/>
      <c r="F36" s="363">
        <f t="shared" si="0"/>
        <v>0</v>
      </c>
      <c r="I36" s="69"/>
      <c r="J36" s="70"/>
      <c r="K36" s="98"/>
      <c r="L36" s="183"/>
      <c r="M36" s="363">
        <f t="shared" si="1"/>
        <v>0</v>
      </c>
    </row>
    <row r="37" spans="2:13" ht="20.100000000000001" customHeight="1">
      <c r="B37" s="69"/>
      <c r="C37" s="70"/>
      <c r="D37" s="98"/>
      <c r="E37" s="183"/>
      <c r="F37" s="363">
        <f t="shared" si="0"/>
        <v>0</v>
      </c>
      <c r="I37" s="69"/>
      <c r="J37" s="70"/>
      <c r="K37" s="98"/>
      <c r="L37" s="183"/>
      <c r="M37" s="363">
        <f t="shared" si="1"/>
        <v>0</v>
      </c>
    </row>
    <row r="38" spans="2:13" ht="20.100000000000001" customHeight="1">
      <c r="B38" s="69"/>
      <c r="C38" s="76"/>
      <c r="D38" s="77"/>
      <c r="E38" s="184"/>
      <c r="F38" s="363">
        <f t="shared" si="0"/>
        <v>0</v>
      </c>
      <c r="I38" s="69"/>
      <c r="J38" s="76"/>
      <c r="K38" s="77"/>
      <c r="L38" s="184"/>
      <c r="M38" s="363">
        <f t="shared" si="1"/>
        <v>0</v>
      </c>
    </row>
    <row r="39" spans="2:13" ht="20.100000000000001" customHeight="1">
      <c r="B39" s="69"/>
      <c r="C39" s="70"/>
      <c r="D39" s="98"/>
      <c r="E39" s="183"/>
      <c r="F39" s="363">
        <f t="shared" si="0"/>
        <v>0</v>
      </c>
      <c r="I39" s="69"/>
      <c r="J39" s="70"/>
      <c r="K39" s="98"/>
      <c r="L39" s="183"/>
      <c r="M39" s="363">
        <f t="shared" si="1"/>
        <v>0</v>
      </c>
    </row>
    <row r="40" spans="2:13" ht="20.100000000000001" customHeight="1">
      <c r="B40" s="69"/>
      <c r="C40" s="70"/>
      <c r="D40" s="98"/>
      <c r="E40" s="183"/>
      <c r="F40" s="363">
        <f t="shared" si="0"/>
        <v>0</v>
      </c>
      <c r="I40" s="69"/>
      <c r="J40" s="70"/>
      <c r="K40" s="98"/>
      <c r="L40" s="183"/>
      <c r="M40" s="363">
        <f t="shared" si="1"/>
        <v>0</v>
      </c>
    </row>
    <row r="41" spans="2:13" ht="20.100000000000001" customHeight="1">
      <c r="B41" s="69"/>
      <c r="C41" s="70"/>
      <c r="D41" s="98"/>
      <c r="E41" s="183"/>
      <c r="F41" s="363">
        <f t="shared" si="0"/>
        <v>0</v>
      </c>
      <c r="I41" s="69"/>
      <c r="J41" s="70"/>
      <c r="K41" s="98"/>
      <c r="L41" s="183"/>
      <c r="M41" s="363">
        <f t="shared" si="1"/>
        <v>0</v>
      </c>
    </row>
    <row r="42" spans="2:13" ht="24" customHeight="1">
      <c r="B42" s="69"/>
      <c r="C42" s="70"/>
      <c r="D42" s="98"/>
      <c r="E42" s="183"/>
      <c r="F42" s="363">
        <f t="shared" si="0"/>
        <v>0</v>
      </c>
      <c r="I42" s="69"/>
      <c r="J42" s="70"/>
      <c r="K42" s="98"/>
      <c r="L42" s="183"/>
      <c r="M42" s="363">
        <f t="shared" si="1"/>
        <v>0</v>
      </c>
    </row>
    <row r="43" spans="2:13" ht="20.100000000000001" customHeight="1">
      <c r="B43" s="69"/>
      <c r="C43" s="70"/>
      <c r="D43" s="98"/>
      <c r="E43" s="183"/>
      <c r="F43" s="363">
        <f t="shared" si="0"/>
        <v>0</v>
      </c>
      <c r="I43" s="69"/>
      <c r="J43" s="70"/>
      <c r="K43" s="98"/>
      <c r="L43" s="183"/>
      <c r="M43" s="363">
        <f t="shared" si="1"/>
        <v>0</v>
      </c>
    </row>
    <row r="44" spans="2:13" ht="20.100000000000001" customHeight="1">
      <c r="B44" s="69"/>
      <c r="C44" s="70"/>
      <c r="D44" s="98"/>
      <c r="E44" s="183"/>
      <c r="F44" s="363">
        <f t="shared" si="0"/>
        <v>0</v>
      </c>
      <c r="I44" s="69"/>
      <c r="J44" s="70"/>
      <c r="K44" s="98"/>
      <c r="L44" s="183"/>
      <c r="M44" s="363">
        <f t="shared" si="1"/>
        <v>0</v>
      </c>
    </row>
    <row r="45" spans="2:13" ht="20.100000000000001" customHeight="1">
      <c r="B45" s="69"/>
      <c r="C45" s="70"/>
      <c r="D45" s="98"/>
      <c r="E45" s="183"/>
      <c r="F45" s="363">
        <f t="shared" si="0"/>
        <v>0</v>
      </c>
      <c r="I45" s="69"/>
      <c r="J45" s="70"/>
      <c r="K45" s="98"/>
      <c r="L45" s="183"/>
      <c r="M45" s="363">
        <f t="shared" si="1"/>
        <v>0</v>
      </c>
    </row>
    <row r="46" spans="2:13" ht="20.100000000000001" customHeight="1">
      <c r="B46" s="69"/>
      <c r="C46" s="70"/>
      <c r="D46" s="98"/>
      <c r="E46" s="183"/>
      <c r="F46" s="363">
        <f>D46*E46</f>
        <v>0</v>
      </c>
      <c r="I46" s="69"/>
      <c r="J46" s="70"/>
      <c r="K46" s="98"/>
      <c r="L46" s="183"/>
      <c r="M46" s="363">
        <f>K46*L46</f>
        <v>0</v>
      </c>
    </row>
    <row r="47" spans="2:13" ht="20.100000000000001" customHeight="1">
      <c r="B47" s="69"/>
      <c r="C47" s="70"/>
      <c r="D47" s="98"/>
      <c r="E47" s="183"/>
      <c r="F47" s="363">
        <f t="shared" ref="F47:F82" si="2">D47*E47</f>
        <v>0</v>
      </c>
      <c r="I47" s="69"/>
      <c r="J47" s="70"/>
      <c r="K47" s="98"/>
      <c r="L47" s="183"/>
      <c r="M47" s="363">
        <f t="shared" ref="M47:M82" si="3">K47*L47</f>
        <v>0</v>
      </c>
    </row>
    <row r="48" spans="2:13">
      <c r="B48" s="69"/>
      <c r="C48" s="70"/>
      <c r="D48" s="98"/>
      <c r="E48" s="183"/>
      <c r="F48" s="363">
        <f t="shared" si="2"/>
        <v>0</v>
      </c>
      <c r="I48" s="69"/>
      <c r="J48" s="70"/>
      <c r="K48" s="98"/>
      <c r="L48" s="183"/>
      <c r="M48" s="363">
        <f t="shared" si="3"/>
        <v>0</v>
      </c>
    </row>
    <row r="49" spans="2:13">
      <c r="B49" s="69"/>
      <c r="C49" s="70"/>
      <c r="D49" s="98"/>
      <c r="E49" s="183"/>
      <c r="F49" s="363">
        <f t="shared" si="2"/>
        <v>0</v>
      </c>
      <c r="I49" s="69"/>
      <c r="J49" s="70"/>
      <c r="K49" s="98"/>
      <c r="L49" s="183"/>
      <c r="M49" s="363">
        <f t="shared" si="3"/>
        <v>0</v>
      </c>
    </row>
    <row r="50" spans="2:13">
      <c r="B50" s="69"/>
      <c r="C50" s="70"/>
      <c r="D50" s="98"/>
      <c r="E50" s="183"/>
      <c r="F50" s="363">
        <f t="shared" si="2"/>
        <v>0</v>
      </c>
      <c r="I50" s="69"/>
      <c r="J50" s="70"/>
      <c r="K50" s="98"/>
      <c r="L50" s="183"/>
      <c r="M50" s="363">
        <f t="shared" si="3"/>
        <v>0</v>
      </c>
    </row>
    <row r="51" spans="2:13">
      <c r="B51" s="69"/>
      <c r="C51" s="70"/>
      <c r="D51" s="98"/>
      <c r="E51" s="183"/>
      <c r="F51" s="363">
        <f t="shared" si="2"/>
        <v>0</v>
      </c>
      <c r="I51" s="69"/>
      <c r="J51" s="70"/>
      <c r="K51" s="98"/>
      <c r="L51" s="183"/>
      <c r="M51" s="363">
        <f t="shared" si="3"/>
        <v>0</v>
      </c>
    </row>
    <row r="52" spans="2:13">
      <c r="B52" s="69"/>
      <c r="C52" s="70"/>
      <c r="D52" s="98"/>
      <c r="E52" s="183"/>
      <c r="F52" s="363">
        <f t="shared" si="2"/>
        <v>0</v>
      </c>
      <c r="I52" s="69"/>
      <c r="J52" s="70"/>
      <c r="K52" s="98"/>
      <c r="L52" s="183"/>
      <c r="M52" s="363">
        <f t="shared" si="3"/>
        <v>0</v>
      </c>
    </row>
    <row r="53" spans="2:13">
      <c r="B53" s="69"/>
      <c r="C53" s="70"/>
      <c r="D53" s="98"/>
      <c r="E53" s="183"/>
      <c r="F53" s="363">
        <f t="shared" si="2"/>
        <v>0</v>
      </c>
      <c r="I53" s="69"/>
      <c r="J53" s="70"/>
      <c r="K53" s="98"/>
      <c r="L53" s="183"/>
      <c r="M53" s="363">
        <f t="shared" si="3"/>
        <v>0</v>
      </c>
    </row>
    <row r="54" spans="2:13">
      <c r="B54" s="69"/>
      <c r="C54" s="70"/>
      <c r="D54" s="98"/>
      <c r="E54" s="183"/>
      <c r="F54" s="363">
        <f t="shared" si="2"/>
        <v>0</v>
      </c>
      <c r="I54" s="69"/>
      <c r="J54" s="70"/>
      <c r="K54" s="98"/>
      <c r="L54" s="183"/>
      <c r="M54" s="363">
        <f t="shared" si="3"/>
        <v>0</v>
      </c>
    </row>
    <row r="55" spans="2:13">
      <c r="B55" s="69"/>
      <c r="C55" s="70"/>
      <c r="D55" s="98"/>
      <c r="E55" s="183"/>
      <c r="F55" s="363">
        <f t="shared" si="2"/>
        <v>0</v>
      </c>
      <c r="I55" s="69"/>
      <c r="J55" s="70"/>
      <c r="K55" s="98"/>
      <c r="L55" s="183"/>
      <c r="M55" s="363">
        <f t="shared" si="3"/>
        <v>0</v>
      </c>
    </row>
    <row r="56" spans="2:13">
      <c r="B56" s="69"/>
      <c r="C56" s="70"/>
      <c r="D56" s="98"/>
      <c r="E56" s="183"/>
      <c r="F56" s="363">
        <f t="shared" si="2"/>
        <v>0</v>
      </c>
      <c r="I56" s="69"/>
      <c r="J56" s="70"/>
      <c r="K56" s="98"/>
      <c r="L56" s="183"/>
      <c r="M56" s="363">
        <f t="shared" si="3"/>
        <v>0</v>
      </c>
    </row>
    <row r="57" spans="2:13">
      <c r="B57" s="69"/>
      <c r="C57" s="70"/>
      <c r="D57" s="98"/>
      <c r="E57" s="183"/>
      <c r="F57" s="363">
        <f t="shared" si="2"/>
        <v>0</v>
      </c>
      <c r="I57" s="69"/>
      <c r="J57" s="70"/>
      <c r="K57" s="98"/>
      <c r="L57" s="183"/>
      <c r="M57" s="363">
        <f t="shared" si="3"/>
        <v>0</v>
      </c>
    </row>
    <row r="58" spans="2:13">
      <c r="B58" s="69"/>
      <c r="C58" s="70"/>
      <c r="D58" s="98"/>
      <c r="E58" s="183"/>
      <c r="F58" s="363">
        <f t="shared" si="2"/>
        <v>0</v>
      </c>
      <c r="I58" s="69"/>
      <c r="J58" s="70"/>
      <c r="K58" s="98"/>
      <c r="L58" s="183"/>
      <c r="M58" s="363">
        <f t="shared" si="3"/>
        <v>0</v>
      </c>
    </row>
    <row r="59" spans="2:13">
      <c r="B59" s="69"/>
      <c r="C59" s="70"/>
      <c r="D59" s="98"/>
      <c r="E59" s="183"/>
      <c r="F59" s="363">
        <f t="shared" si="2"/>
        <v>0</v>
      </c>
      <c r="I59" s="69"/>
      <c r="J59" s="70"/>
      <c r="K59" s="98"/>
      <c r="L59" s="183"/>
      <c r="M59" s="363">
        <f t="shared" si="3"/>
        <v>0</v>
      </c>
    </row>
    <row r="60" spans="2:13">
      <c r="B60" s="69"/>
      <c r="C60" s="76"/>
      <c r="D60" s="77"/>
      <c r="E60" s="184"/>
      <c r="F60" s="363">
        <f t="shared" si="2"/>
        <v>0</v>
      </c>
      <c r="I60" s="69"/>
      <c r="J60" s="76"/>
      <c r="K60" s="77"/>
      <c r="L60" s="184"/>
      <c r="M60" s="363">
        <f t="shared" si="3"/>
        <v>0</v>
      </c>
    </row>
    <row r="61" spans="2:13">
      <c r="B61" s="69"/>
      <c r="C61" s="70"/>
      <c r="D61" s="98"/>
      <c r="E61" s="183"/>
      <c r="F61" s="363">
        <f t="shared" si="2"/>
        <v>0</v>
      </c>
      <c r="I61" s="69"/>
      <c r="J61" s="70"/>
      <c r="K61" s="98"/>
      <c r="L61" s="183"/>
      <c r="M61" s="363">
        <f t="shared" si="3"/>
        <v>0</v>
      </c>
    </row>
    <row r="62" spans="2:13">
      <c r="B62" s="69"/>
      <c r="C62" s="70"/>
      <c r="D62" s="98"/>
      <c r="E62" s="183"/>
      <c r="F62" s="363">
        <f t="shared" si="2"/>
        <v>0</v>
      </c>
      <c r="I62" s="69"/>
      <c r="J62" s="70"/>
      <c r="K62" s="98"/>
      <c r="L62" s="183"/>
      <c r="M62" s="363">
        <f t="shared" si="3"/>
        <v>0</v>
      </c>
    </row>
    <row r="63" spans="2:13">
      <c r="B63" s="69"/>
      <c r="C63" s="70"/>
      <c r="D63" s="98"/>
      <c r="E63" s="183"/>
      <c r="F63" s="363">
        <f t="shared" si="2"/>
        <v>0</v>
      </c>
      <c r="I63" s="69"/>
      <c r="J63" s="70"/>
      <c r="K63" s="98"/>
      <c r="L63" s="183"/>
      <c r="M63" s="363">
        <f t="shared" si="3"/>
        <v>0</v>
      </c>
    </row>
    <row r="64" spans="2:13">
      <c r="B64" s="69"/>
      <c r="C64" s="70"/>
      <c r="D64" s="98"/>
      <c r="E64" s="183"/>
      <c r="F64" s="363">
        <f t="shared" si="2"/>
        <v>0</v>
      </c>
      <c r="I64" s="69"/>
      <c r="J64" s="70"/>
      <c r="K64" s="98"/>
      <c r="L64" s="183"/>
      <c r="M64" s="363">
        <f t="shared" si="3"/>
        <v>0</v>
      </c>
    </row>
    <row r="65" spans="2:13">
      <c r="B65" s="69"/>
      <c r="C65" s="70"/>
      <c r="D65" s="98"/>
      <c r="E65" s="183"/>
      <c r="F65" s="363">
        <f t="shared" si="2"/>
        <v>0</v>
      </c>
      <c r="I65" s="69"/>
      <c r="J65" s="70"/>
      <c r="K65" s="98"/>
      <c r="L65" s="183"/>
      <c r="M65" s="363">
        <f t="shared" si="3"/>
        <v>0</v>
      </c>
    </row>
    <row r="66" spans="2:13">
      <c r="B66" s="69"/>
      <c r="C66" s="70"/>
      <c r="D66" s="98"/>
      <c r="E66" s="183"/>
      <c r="F66" s="363">
        <f t="shared" si="2"/>
        <v>0</v>
      </c>
      <c r="I66" s="69"/>
      <c r="J66" s="70"/>
      <c r="K66" s="98"/>
      <c r="L66" s="183"/>
      <c r="M66" s="363">
        <f t="shared" si="3"/>
        <v>0</v>
      </c>
    </row>
    <row r="67" spans="2:13">
      <c r="B67" s="69"/>
      <c r="C67" s="70"/>
      <c r="D67" s="98"/>
      <c r="E67" s="183"/>
      <c r="F67" s="363">
        <f t="shared" si="2"/>
        <v>0</v>
      </c>
      <c r="I67" s="69"/>
      <c r="J67" s="70"/>
      <c r="K67" s="98"/>
      <c r="L67" s="183"/>
      <c r="M67" s="363">
        <f t="shared" si="3"/>
        <v>0</v>
      </c>
    </row>
    <row r="68" spans="2:13">
      <c r="B68" s="69"/>
      <c r="C68" s="70"/>
      <c r="D68" s="98"/>
      <c r="E68" s="183"/>
      <c r="F68" s="363">
        <f t="shared" si="2"/>
        <v>0</v>
      </c>
      <c r="I68" s="69"/>
      <c r="J68" s="70"/>
      <c r="K68" s="98"/>
      <c r="L68" s="183"/>
      <c r="M68" s="363">
        <f t="shared" si="3"/>
        <v>0</v>
      </c>
    </row>
    <row r="69" spans="2:13">
      <c r="B69" s="69"/>
      <c r="C69" s="70"/>
      <c r="D69" s="98"/>
      <c r="E69" s="183"/>
      <c r="F69" s="363">
        <f t="shared" si="2"/>
        <v>0</v>
      </c>
      <c r="I69" s="69"/>
      <c r="J69" s="70"/>
      <c r="K69" s="98"/>
      <c r="L69" s="183"/>
      <c r="M69" s="363">
        <f t="shared" si="3"/>
        <v>0</v>
      </c>
    </row>
    <row r="70" spans="2:13">
      <c r="B70" s="69"/>
      <c r="C70" s="70"/>
      <c r="D70" s="98"/>
      <c r="E70" s="183"/>
      <c r="F70" s="363">
        <f t="shared" si="2"/>
        <v>0</v>
      </c>
      <c r="I70" s="69"/>
      <c r="J70" s="70"/>
      <c r="K70" s="98"/>
      <c r="L70" s="183"/>
      <c r="M70" s="363">
        <f t="shared" si="3"/>
        <v>0</v>
      </c>
    </row>
    <row r="71" spans="2:13">
      <c r="B71" s="69"/>
      <c r="C71" s="70"/>
      <c r="D71" s="98"/>
      <c r="E71" s="183"/>
      <c r="F71" s="363">
        <f t="shared" si="2"/>
        <v>0</v>
      </c>
      <c r="I71" s="69"/>
      <c r="J71" s="70"/>
      <c r="K71" s="98"/>
      <c r="L71" s="183"/>
      <c r="M71" s="363">
        <f t="shared" si="3"/>
        <v>0</v>
      </c>
    </row>
    <row r="72" spans="2:13">
      <c r="B72" s="69"/>
      <c r="C72" s="70"/>
      <c r="D72" s="98"/>
      <c r="E72" s="183"/>
      <c r="F72" s="363">
        <f t="shared" si="2"/>
        <v>0</v>
      </c>
      <c r="I72" s="69"/>
      <c r="J72" s="70"/>
      <c r="K72" s="98"/>
      <c r="L72" s="183"/>
      <c r="M72" s="363">
        <f t="shared" si="3"/>
        <v>0</v>
      </c>
    </row>
    <row r="73" spans="2:13">
      <c r="B73" s="69"/>
      <c r="C73" s="70"/>
      <c r="D73" s="98"/>
      <c r="E73" s="183"/>
      <c r="F73" s="363">
        <f t="shared" si="2"/>
        <v>0</v>
      </c>
      <c r="I73" s="69"/>
      <c r="J73" s="70"/>
      <c r="K73" s="98"/>
      <c r="L73" s="183"/>
      <c r="M73" s="363">
        <f t="shared" si="3"/>
        <v>0</v>
      </c>
    </row>
    <row r="74" spans="2:13">
      <c r="B74" s="69"/>
      <c r="C74" s="70"/>
      <c r="D74" s="98"/>
      <c r="E74" s="183"/>
      <c r="F74" s="363">
        <f t="shared" si="2"/>
        <v>0</v>
      </c>
      <c r="I74" s="69"/>
      <c r="J74" s="70"/>
      <c r="K74" s="98"/>
      <c r="L74" s="183"/>
      <c r="M74" s="363">
        <f t="shared" si="3"/>
        <v>0</v>
      </c>
    </row>
    <row r="75" spans="2:13">
      <c r="B75" s="69"/>
      <c r="C75" s="76"/>
      <c r="D75" s="77"/>
      <c r="E75" s="184"/>
      <c r="F75" s="363">
        <f t="shared" si="2"/>
        <v>0</v>
      </c>
      <c r="I75" s="69"/>
      <c r="J75" s="76"/>
      <c r="K75" s="77"/>
      <c r="L75" s="184"/>
      <c r="M75" s="363">
        <f t="shared" si="3"/>
        <v>0</v>
      </c>
    </row>
    <row r="76" spans="2:13">
      <c r="B76" s="69"/>
      <c r="C76" s="70"/>
      <c r="D76" s="98"/>
      <c r="E76" s="183"/>
      <c r="F76" s="363">
        <f t="shared" si="2"/>
        <v>0</v>
      </c>
      <c r="I76" s="69"/>
      <c r="J76" s="70"/>
      <c r="K76" s="98"/>
      <c r="L76" s="183"/>
      <c r="M76" s="363">
        <f t="shared" si="3"/>
        <v>0</v>
      </c>
    </row>
    <row r="77" spans="2:13">
      <c r="B77" s="69"/>
      <c r="C77" s="70"/>
      <c r="D77" s="98"/>
      <c r="E77" s="183"/>
      <c r="F77" s="363">
        <f t="shared" si="2"/>
        <v>0</v>
      </c>
      <c r="I77" s="69"/>
      <c r="J77" s="70"/>
      <c r="K77" s="98"/>
      <c r="L77" s="183"/>
      <c r="M77" s="363">
        <f t="shared" si="3"/>
        <v>0</v>
      </c>
    </row>
    <row r="78" spans="2:13">
      <c r="B78" s="69"/>
      <c r="C78" s="70"/>
      <c r="D78" s="98"/>
      <c r="E78" s="183"/>
      <c r="F78" s="363">
        <f t="shared" si="2"/>
        <v>0</v>
      </c>
      <c r="I78" s="69"/>
      <c r="J78" s="70"/>
      <c r="K78" s="98"/>
      <c r="L78" s="183"/>
      <c r="M78" s="363">
        <f t="shared" si="3"/>
        <v>0</v>
      </c>
    </row>
    <row r="79" spans="2:13">
      <c r="B79" s="69"/>
      <c r="C79" s="70"/>
      <c r="D79" s="98"/>
      <c r="E79" s="183"/>
      <c r="F79" s="363">
        <f t="shared" si="2"/>
        <v>0</v>
      </c>
      <c r="I79" s="69"/>
      <c r="J79" s="70"/>
      <c r="K79" s="98"/>
      <c r="L79" s="183"/>
      <c r="M79" s="363">
        <f t="shared" si="3"/>
        <v>0</v>
      </c>
    </row>
    <row r="80" spans="2:13">
      <c r="B80" s="69"/>
      <c r="C80" s="70"/>
      <c r="D80" s="98"/>
      <c r="E80" s="183"/>
      <c r="F80" s="363">
        <f t="shared" si="2"/>
        <v>0</v>
      </c>
      <c r="I80" s="69"/>
      <c r="J80" s="70"/>
      <c r="K80" s="98"/>
      <c r="L80" s="183"/>
      <c r="M80" s="363">
        <f t="shared" si="3"/>
        <v>0</v>
      </c>
    </row>
    <row r="81" spans="2:13">
      <c r="B81" s="69"/>
      <c r="C81" s="70"/>
      <c r="D81" s="98"/>
      <c r="E81" s="183"/>
      <c r="F81" s="363">
        <f t="shared" si="2"/>
        <v>0</v>
      </c>
      <c r="I81" s="69"/>
      <c r="J81" s="70"/>
      <c r="K81" s="98"/>
      <c r="L81" s="183"/>
      <c r="M81" s="363">
        <f t="shared" si="3"/>
        <v>0</v>
      </c>
    </row>
    <row r="82" spans="2:13">
      <c r="B82" s="69"/>
      <c r="C82" s="70"/>
      <c r="D82" s="98"/>
      <c r="E82" s="183"/>
      <c r="F82" s="363">
        <f t="shared" si="2"/>
        <v>0</v>
      </c>
      <c r="I82" s="69"/>
      <c r="J82" s="70"/>
      <c r="K82" s="98"/>
      <c r="L82" s="183"/>
      <c r="M82" s="363">
        <f t="shared" si="3"/>
        <v>0</v>
      </c>
    </row>
    <row r="83" spans="2:13" ht="20.100000000000001" customHeight="1">
      <c r="B83" s="69"/>
      <c r="C83" s="70"/>
      <c r="D83" s="98"/>
      <c r="E83" s="183"/>
      <c r="F83" s="363">
        <f>D83*E83</f>
        <v>0</v>
      </c>
      <c r="I83" s="69"/>
      <c r="J83" s="70"/>
      <c r="K83" s="98"/>
      <c r="L83" s="183"/>
      <c r="M83" s="363">
        <f>K83*L83</f>
        <v>0</v>
      </c>
    </row>
    <row r="84" spans="2:13" ht="20.100000000000001" customHeight="1">
      <c r="B84" s="69"/>
      <c r="C84" s="70"/>
      <c r="D84" s="98"/>
      <c r="E84" s="183"/>
      <c r="F84" s="363">
        <f t="shared" ref="F84:F119" si="4">D84*E84</f>
        <v>0</v>
      </c>
      <c r="I84" s="69"/>
      <c r="J84" s="70"/>
      <c r="K84" s="98"/>
      <c r="L84" s="183"/>
      <c r="M84" s="363">
        <f t="shared" ref="M84:M119" si="5">K84*L84</f>
        <v>0</v>
      </c>
    </row>
    <row r="85" spans="2:13" ht="20.100000000000001" customHeight="1">
      <c r="B85" s="69"/>
      <c r="C85" s="70"/>
      <c r="D85" s="98"/>
      <c r="E85" s="183"/>
      <c r="F85" s="363">
        <f t="shared" si="4"/>
        <v>0</v>
      </c>
      <c r="I85" s="69"/>
      <c r="J85" s="70"/>
      <c r="K85" s="98"/>
      <c r="L85" s="183"/>
      <c r="M85" s="363">
        <f t="shared" si="5"/>
        <v>0</v>
      </c>
    </row>
    <row r="86" spans="2:13" ht="20.100000000000001" customHeight="1">
      <c r="B86" s="69"/>
      <c r="C86" s="70"/>
      <c r="D86" s="98"/>
      <c r="E86" s="183"/>
      <c r="F86" s="363">
        <f t="shared" si="4"/>
        <v>0</v>
      </c>
      <c r="I86" s="69"/>
      <c r="J86" s="70"/>
      <c r="K86" s="98"/>
      <c r="L86" s="183"/>
      <c r="M86" s="363">
        <f t="shared" si="5"/>
        <v>0</v>
      </c>
    </row>
    <row r="87" spans="2:13" ht="20.100000000000001" customHeight="1">
      <c r="B87" s="69"/>
      <c r="C87" s="70"/>
      <c r="D87" s="98"/>
      <c r="E87" s="183"/>
      <c r="F87" s="363">
        <f t="shared" si="4"/>
        <v>0</v>
      </c>
      <c r="I87" s="69"/>
      <c r="J87" s="70"/>
      <c r="K87" s="98"/>
      <c r="L87" s="183"/>
      <c r="M87" s="363">
        <f t="shared" si="5"/>
        <v>0</v>
      </c>
    </row>
    <row r="88" spans="2:13" ht="20.100000000000001" customHeight="1">
      <c r="B88" s="69"/>
      <c r="C88" s="70"/>
      <c r="D88" s="98"/>
      <c r="E88" s="183"/>
      <c r="F88" s="363">
        <f t="shared" si="4"/>
        <v>0</v>
      </c>
      <c r="I88" s="69"/>
      <c r="J88" s="70"/>
      <c r="K88" s="98"/>
      <c r="L88" s="183"/>
      <c r="M88" s="363">
        <f t="shared" si="5"/>
        <v>0</v>
      </c>
    </row>
    <row r="89" spans="2:13" ht="20.100000000000001" customHeight="1">
      <c r="B89" s="69"/>
      <c r="C89" s="70"/>
      <c r="D89" s="98"/>
      <c r="E89" s="183"/>
      <c r="F89" s="363">
        <f t="shared" si="4"/>
        <v>0</v>
      </c>
      <c r="I89" s="69"/>
      <c r="J89" s="70"/>
      <c r="K89" s="98"/>
      <c r="L89" s="183"/>
      <c r="M89" s="363">
        <f t="shared" si="5"/>
        <v>0</v>
      </c>
    </row>
    <row r="90" spans="2:13" ht="20.100000000000001" customHeight="1">
      <c r="B90" s="69"/>
      <c r="C90" s="70"/>
      <c r="D90" s="98"/>
      <c r="E90" s="183"/>
      <c r="F90" s="363">
        <f t="shared" si="4"/>
        <v>0</v>
      </c>
      <c r="I90" s="69"/>
      <c r="J90" s="70"/>
      <c r="K90" s="98"/>
      <c r="L90" s="183"/>
      <c r="M90" s="363">
        <f t="shared" si="5"/>
        <v>0</v>
      </c>
    </row>
    <row r="91" spans="2:13" ht="20.100000000000001" customHeight="1">
      <c r="B91" s="69"/>
      <c r="C91" s="70"/>
      <c r="D91" s="98"/>
      <c r="E91" s="183"/>
      <c r="F91" s="363">
        <f t="shared" si="4"/>
        <v>0</v>
      </c>
      <c r="I91" s="69"/>
      <c r="J91" s="70"/>
      <c r="K91" s="98"/>
      <c r="L91" s="183"/>
      <c r="M91" s="363">
        <f t="shared" si="5"/>
        <v>0</v>
      </c>
    </row>
    <row r="92" spans="2:13" ht="20.100000000000001" customHeight="1">
      <c r="B92" s="69"/>
      <c r="C92" s="70"/>
      <c r="D92" s="98"/>
      <c r="E92" s="183"/>
      <c r="F92" s="363">
        <f t="shared" si="4"/>
        <v>0</v>
      </c>
      <c r="I92" s="69"/>
      <c r="J92" s="70"/>
      <c r="K92" s="98"/>
      <c r="L92" s="183"/>
      <c r="M92" s="363">
        <f t="shared" si="5"/>
        <v>0</v>
      </c>
    </row>
    <row r="93" spans="2:13" ht="20.100000000000001" customHeight="1">
      <c r="B93" s="69"/>
      <c r="C93" s="70"/>
      <c r="D93" s="98"/>
      <c r="E93" s="183"/>
      <c r="F93" s="363">
        <f t="shared" si="4"/>
        <v>0</v>
      </c>
      <c r="I93" s="69"/>
      <c r="J93" s="70"/>
      <c r="K93" s="98"/>
      <c r="L93" s="183"/>
      <c r="M93" s="363">
        <f t="shared" si="5"/>
        <v>0</v>
      </c>
    </row>
    <row r="94" spans="2:13" ht="20.100000000000001" customHeight="1">
      <c r="B94" s="69"/>
      <c r="C94" s="70"/>
      <c r="D94" s="98"/>
      <c r="E94" s="183"/>
      <c r="F94" s="363">
        <f t="shared" si="4"/>
        <v>0</v>
      </c>
      <c r="I94" s="69"/>
      <c r="J94" s="70"/>
      <c r="K94" s="98"/>
      <c r="L94" s="183"/>
      <c r="M94" s="363">
        <f t="shared" si="5"/>
        <v>0</v>
      </c>
    </row>
    <row r="95" spans="2:13" ht="20.100000000000001" customHeight="1">
      <c r="B95" s="69"/>
      <c r="C95" s="70"/>
      <c r="D95" s="98"/>
      <c r="E95" s="183"/>
      <c r="F95" s="363">
        <f t="shared" si="4"/>
        <v>0</v>
      </c>
      <c r="I95" s="69"/>
      <c r="J95" s="70"/>
      <c r="K95" s="98"/>
      <c r="L95" s="183"/>
      <c r="M95" s="363">
        <f t="shared" si="5"/>
        <v>0</v>
      </c>
    </row>
    <row r="96" spans="2:13" ht="20.100000000000001" customHeight="1">
      <c r="B96" s="69"/>
      <c r="C96" s="70"/>
      <c r="D96" s="98"/>
      <c r="E96" s="183"/>
      <c r="F96" s="363">
        <f t="shared" si="4"/>
        <v>0</v>
      </c>
      <c r="I96" s="69"/>
      <c r="J96" s="70"/>
      <c r="K96" s="98"/>
      <c r="L96" s="183"/>
      <c r="M96" s="363">
        <f t="shared" si="5"/>
        <v>0</v>
      </c>
    </row>
    <row r="97" spans="2:13" ht="20.100000000000001" customHeight="1">
      <c r="B97" s="69"/>
      <c r="C97" s="76"/>
      <c r="D97" s="77"/>
      <c r="E97" s="184"/>
      <c r="F97" s="363">
        <f t="shared" si="4"/>
        <v>0</v>
      </c>
      <c r="I97" s="69"/>
      <c r="J97" s="76"/>
      <c r="K97" s="77"/>
      <c r="L97" s="184"/>
      <c r="M97" s="363">
        <f t="shared" si="5"/>
        <v>0</v>
      </c>
    </row>
    <row r="98" spans="2:13" ht="20.100000000000001" customHeight="1">
      <c r="B98" s="69"/>
      <c r="C98" s="70"/>
      <c r="D98" s="98"/>
      <c r="E98" s="183"/>
      <c r="F98" s="363">
        <f t="shared" si="4"/>
        <v>0</v>
      </c>
      <c r="I98" s="69"/>
      <c r="J98" s="70"/>
      <c r="K98" s="98"/>
      <c r="L98" s="183"/>
      <c r="M98" s="363">
        <f t="shared" si="5"/>
        <v>0</v>
      </c>
    </row>
    <row r="99" spans="2:13" ht="20.100000000000001" customHeight="1">
      <c r="B99" s="69"/>
      <c r="C99" s="70"/>
      <c r="D99" s="98"/>
      <c r="E99" s="183"/>
      <c r="F99" s="363">
        <f t="shared" si="4"/>
        <v>0</v>
      </c>
      <c r="I99" s="69"/>
      <c r="J99" s="70"/>
      <c r="K99" s="98"/>
      <c r="L99" s="183"/>
      <c r="M99" s="363">
        <f t="shared" si="5"/>
        <v>0</v>
      </c>
    </row>
    <row r="100" spans="2:13" ht="20.100000000000001" customHeight="1">
      <c r="B100" s="69"/>
      <c r="C100" s="70"/>
      <c r="D100" s="98"/>
      <c r="E100" s="183"/>
      <c r="F100" s="363">
        <f t="shared" si="4"/>
        <v>0</v>
      </c>
      <c r="I100" s="69"/>
      <c r="J100" s="70"/>
      <c r="K100" s="98"/>
      <c r="L100" s="183"/>
      <c r="M100" s="363">
        <f t="shared" si="5"/>
        <v>0</v>
      </c>
    </row>
    <row r="101" spans="2:13" ht="20.100000000000001" customHeight="1">
      <c r="B101" s="69"/>
      <c r="C101" s="70"/>
      <c r="D101" s="98"/>
      <c r="E101" s="183"/>
      <c r="F101" s="363">
        <f t="shared" si="4"/>
        <v>0</v>
      </c>
      <c r="I101" s="69"/>
      <c r="J101" s="70"/>
      <c r="K101" s="98"/>
      <c r="L101" s="183"/>
      <c r="M101" s="363">
        <f t="shared" si="5"/>
        <v>0</v>
      </c>
    </row>
    <row r="102" spans="2:13" ht="20.100000000000001" customHeight="1">
      <c r="B102" s="69"/>
      <c r="C102" s="70"/>
      <c r="D102" s="98"/>
      <c r="E102" s="183"/>
      <c r="F102" s="363">
        <f t="shared" si="4"/>
        <v>0</v>
      </c>
      <c r="I102" s="69"/>
      <c r="J102" s="70"/>
      <c r="K102" s="98"/>
      <c r="L102" s="183"/>
      <c r="M102" s="363">
        <f t="shared" si="5"/>
        <v>0</v>
      </c>
    </row>
    <row r="103" spans="2:13" ht="20.100000000000001" customHeight="1">
      <c r="B103" s="69"/>
      <c r="C103" s="70"/>
      <c r="D103" s="98"/>
      <c r="E103" s="183"/>
      <c r="F103" s="363">
        <f t="shared" si="4"/>
        <v>0</v>
      </c>
      <c r="I103" s="69"/>
      <c r="J103" s="70"/>
      <c r="K103" s="98"/>
      <c r="L103" s="183"/>
      <c r="M103" s="363">
        <f t="shared" si="5"/>
        <v>0</v>
      </c>
    </row>
    <row r="104" spans="2:13" ht="20.100000000000001" customHeight="1">
      <c r="B104" s="69"/>
      <c r="C104" s="70"/>
      <c r="D104" s="98"/>
      <c r="E104" s="183"/>
      <c r="F104" s="363">
        <f t="shared" si="4"/>
        <v>0</v>
      </c>
      <c r="I104" s="69"/>
      <c r="J104" s="70"/>
      <c r="K104" s="98"/>
      <c r="L104" s="183"/>
      <c r="M104" s="363">
        <f t="shared" si="5"/>
        <v>0</v>
      </c>
    </row>
    <row r="105" spans="2:13" ht="20.100000000000001" customHeight="1">
      <c r="B105" s="69"/>
      <c r="C105" s="70"/>
      <c r="D105" s="98"/>
      <c r="E105" s="183"/>
      <c r="F105" s="363">
        <f t="shared" si="4"/>
        <v>0</v>
      </c>
      <c r="I105" s="69"/>
      <c r="J105" s="70"/>
      <c r="K105" s="98"/>
      <c r="L105" s="183"/>
      <c r="M105" s="363">
        <f t="shared" si="5"/>
        <v>0</v>
      </c>
    </row>
    <row r="106" spans="2:13" ht="20.100000000000001" customHeight="1">
      <c r="B106" s="69"/>
      <c r="C106" s="70"/>
      <c r="D106" s="98"/>
      <c r="E106" s="183"/>
      <c r="F106" s="363">
        <f t="shared" si="4"/>
        <v>0</v>
      </c>
      <c r="I106" s="69"/>
      <c r="J106" s="70"/>
      <c r="K106" s="98"/>
      <c r="L106" s="183"/>
      <c r="M106" s="363">
        <f t="shared" si="5"/>
        <v>0</v>
      </c>
    </row>
    <row r="107" spans="2:13" ht="20.100000000000001" customHeight="1">
      <c r="B107" s="69"/>
      <c r="C107" s="70"/>
      <c r="D107" s="98"/>
      <c r="E107" s="183"/>
      <c r="F107" s="363">
        <f t="shared" si="4"/>
        <v>0</v>
      </c>
      <c r="I107" s="69"/>
      <c r="J107" s="70"/>
      <c r="K107" s="98"/>
      <c r="L107" s="183"/>
      <c r="M107" s="363">
        <f t="shared" si="5"/>
        <v>0</v>
      </c>
    </row>
    <row r="108" spans="2:13" ht="20.100000000000001" customHeight="1">
      <c r="B108" s="69"/>
      <c r="C108" s="70"/>
      <c r="D108" s="98"/>
      <c r="E108" s="183"/>
      <c r="F108" s="363">
        <f t="shared" si="4"/>
        <v>0</v>
      </c>
      <c r="I108" s="69"/>
      <c r="J108" s="70"/>
      <c r="K108" s="98"/>
      <c r="L108" s="183"/>
      <c r="M108" s="363">
        <f t="shared" si="5"/>
        <v>0</v>
      </c>
    </row>
    <row r="109" spans="2:13" ht="20.100000000000001" customHeight="1">
      <c r="B109" s="69"/>
      <c r="C109" s="70"/>
      <c r="D109" s="98"/>
      <c r="E109" s="183"/>
      <c r="F109" s="363">
        <f t="shared" si="4"/>
        <v>0</v>
      </c>
      <c r="I109" s="69"/>
      <c r="J109" s="70"/>
      <c r="K109" s="98"/>
      <c r="L109" s="183"/>
      <c r="M109" s="363">
        <f t="shared" si="5"/>
        <v>0</v>
      </c>
    </row>
    <row r="110" spans="2:13" ht="20.100000000000001" customHeight="1">
      <c r="B110" s="69"/>
      <c r="C110" s="70"/>
      <c r="D110" s="98"/>
      <c r="E110" s="183"/>
      <c r="F110" s="363">
        <f t="shared" si="4"/>
        <v>0</v>
      </c>
      <c r="I110" s="69"/>
      <c r="J110" s="70"/>
      <c r="K110" s="98"/>
      <c r="L110" s="183"/>
      <c r="M110" s="363">
        <f t="shared" si="5"/>
        <v>0</v>
      </c>
    </row>
    <row r="111" spans="2:13" ht="20.100000000000001" customHeight="1">
      <c r="B111" s="69"/>
      <c r="C111" s="70"/>
      <c r="D111" s="98"/>
      <c r="E111" s="183"/>
      <c r="F111" s="363">
        <f t="shared" si="4"/>
        <v>0</v>
      </c>
      <c r="I111" s="69"/>
      <c r="J111" s="70"/>
      <c r="K111" s="98"/>
      <c r="L111" s="183"/>
      <c r="M111" s="363">
        <f t="shared" si="5"/>
        <v>0</v>
      </c>
    </row>
    <row r="112" spans="2:13" ht="20.100000000000001" customHeight="1">
      <c r="B112" s="69"/>
      <c r="C112" s="76"/>
      <c r="D112" s="77"/>
      <c r="E112" s="184"/>
      <c r="F112" s="363">
        <f t="shared" si="4"/>
        <v>0</v>
      </c>
      <c r="I112" s="69"/>
      <c r="J112" s="76"/>
      <c r="K112" s="77"/>
      <c r="L112" s="184"/>
      <c r="M112" s="363">
        <f t="shared" si="5"/>
        <v>0</v>
      </c>
    </row>
    <row r="113" spans="2:13" ht="20.100000000000001" customHeight="1">
      <c r="B113" s="69"/>
      <c r="C113" s="70"/>
      <c r="D113" s="98"/>
      <c r="E113" s="183"/>
      <c r="F113" s="363">
        <f t="shared" si="4"/>
        <v>0</v>
      </c>
      <c r="I113" s="69"/>
      <c r="J113" s="70"/>
      <c r="K113" s="98"/>
      <c r="L113" s="183"/>
      <c r="M113" s="363">
        <f t="shared" si="5"/>
        <v>0</v>
      </c>
    </row>
    <row r="114" spans="2:13" ht="20.100000000000001" customHeight="1">
      <c r="B114" s="69"/>
      <c r="C114" s="70"/>
      <c r="D114" s="98"/>
      <c r="E114" s="183"/>
      <c r="F114" s="363">
        <f t="shared" si="4"/>
        <v>0</v>
      </c>
      <c r="I114" s="69"/>
      <c r="J114" s="70"/>
      <c r="K114" s="98"/>
      <c r="L114" s="183"/>
      <c r="M114" s="363">
        <f t="shared" si="5"/>
        <v>0</v>
      </c>
    </row>
    <row r="115" spans="2:13" ht="20.100000000000001" customHeight="1">
      <c r="B115" s="69"/>
      <c r="C115" s="70"/>
      <c r="D115" s="98"/>
      <c r="E115" s="183"/>
      <c r="F115" s="363">
        <f t="shared" si="4"/>
        <v>0</v>
      </c>
      <c r="I115" s="69"/>
      <c r="J115" s="70"/>
      <c r="K115" s="98"/>
      <c r="L115" s="183"/>
      <c r="M115" s="363">
        <f t="shared" si="5"/>
        <v>0</v>
      </c>
    </row>
    <row r="116" spans="2:13" ht="24" customHeight="1">
      <c r="B116" s="69"/>
      <c r="C116" s="70"/>
      <c r="D116" s="98"/>
      <c r="E116" s="183"/>
      <c r="F116" s="363">
        <f t="shared" si="4"/>
        <v>0</v>
      </c>
      <c r="I116" s="69"/>
      <c r="J116" s="70"/>
      <c r="K116" s="98"/>
      <c r="L116" s="183"/>
      <c r="M116" s="363">
        <f t="shared" si="5"/>
        <v>0</v>
      </c>
    </row>
    <row r="117" spans="2:13" ht="20.100000000000001" customHeight="1">
      <c r="B117" s="69"/>
      <c r="C117" s="70"/>
      <c r="D117" s="98"/>
      <c r="E117" s="183"/>
      <c r="F117" s="363">
        <f t="shared" si="4"/>
        <v>0</v>
      </c>
      <c r="I117" s="69"/>
      <c r="J117" s="70"/>
      <c r="K117" s="98"/>
      <c r="L117" s="183"/>
      <c r="M117" s="363">
        <f t="shared" si="5"/>
        <v>0</v>
      </c>
    </row>
    <row r="118" spans="2:13" ht="20.100000000000001" customHeight="1">
      <c r="B118" s="69"/>
      <c r="C118" s="70"/>
      <c r="D118" s="98"/>
      <c r="E118" s="183"/>
      <c r="F118" s="363">
        <f t="shared" si="4"/>
        <v>0</v>
      </c>
      <c r="I118" s="69"/>
      <c r="J118" s="70"/>
      <c r="K118" s="98"/>
      <c r="L118" s="183"/>
      <c r="M118" s="363">
        <f t="shared" si="5"/>
        <v>0</v>
      </c>
    </row>
    <row r="119" spans="2:13" ht="20.100000000000001" customHeight="1">
      <c r="B119" s="69"/>
      <c r="C119" s="70"/>
      <c r="D119" s="98"/>
      <c r="E119" s="183"/>
      <c r="F119" s="363">
        <f t="shared" si="4"/>
        <v>0</v>
      </c>
      <c r="I119" s="69"/>
      <c r="J119" s="70"/>
      <c r="K119" s="98"/>
      <c r="L119" s="183"/>
      <c r="M119" s="363">
        <f t="shared" si="5"/>
        <v>0</v>
      </c>
    </row>
    <row r="120" spans="2:13" ht="20.100000000000001" customHeight="1">
      <c r="B120" s="69"/>
      <c r="C120" s="70"/>
      <c r="D120" s="98"/>
      <c r="E120" s="183"/>
      <c r="F120" s="363">
        <f>D120*E120</f>
        <v>0</v>
      </c>
      <c r="I120" s="69"/>
      <c r="J120" s="70"/>
      <c r="K120" s="98"/>
      <c r="L120" s="183"/>
      <c r="M120" s="363">
        <f>K120*L120</f>
        <v>0</v>
      </c>
    </row>
    <row r="121" spans="2:13" ht="20.100000000000001" customHeight="1">
      <c r="B121" s="69"/>
      <c r="C121" s="70"/>
      <c r="D121" s="98"/>
      <c r="E121" s="183"/>
      <c r="F121" s="363">
        <f t="shared" ref="F121:F156" si="6">D121*E121</f>
        <v>0</v>
      </c>
      <c r="I121" s="69"/>
      <c r="J121" s="70"/>
      <c r="K121" s="98"/>
      <c r="L121" s="183"/>
      <c r="M121" s="363">
        <f t="shared" ref="M121:M156" si="7">K121*L121</f>
        <v>0</v>
      </c>
    </row>
    <row r="122" spans="2:13">
      <c r="B122" s="69"/>
      <c r="C122" s="70"/>
      <c r="D122" s="98"/>
      <c r="E122" s="183"/>
      <c r="F122" s="363">
        <f t="shared" si="6"/>
        <v>0</v>
      </c>
      <c r="I122" s="69"/>
      <c r="J122" s="70"/>
      <c r="K122" s="98"/>
      <c r="L122" s="183"/>
      <c r="M122" s="363">
        <f t="shared" si="7"/>
        <v>0</v>
      </c>
    </row>
    <row r="123" spans="2:13">
      <c r="B123" s="69"/>
      <c r="C123" s="70"/>
      <c r="D123" s="98"/>
      <c r="E123" s="183"/>
      <c r="F123" s="363">
        <f t="shared" si="6"/>
        <v>0</v>
      </c>
      <c r="I123" s="69"/>
      <c r="J123" s="70"/>
      <c r="K123" s="98"/>
      <c r="L123" s="183"/>
      <c r="M123" s="363">
        <f t="shared" si="7"/>
        <v>0</v>
      </c>
    </row>
    <row r="124" spans="2:13">
      <c r="B124" s="69"/>
      <c r="C124" s="70"/>
      <c r="D124" s="98"/>
      <c r="E124" s="183"/>
      <c r="F124" s="363">
        <f t="shared" si="6"/>
        <v>0</v>
      </c>
      <c r="I124" s="69"/>
      <c r="J124" s="70"/>
      <c r="K124" s="98"/>
      <c r="L124" s="183"/>
      <c r="M124" s="363">
        <f t="shared" si="7"/>
        <v>0</v>
      </c>
    </row>
    <row r="125" spans="2:13">
      <c r="B125" s="69"/>
      <c r="C125" s="70"/>
      <c r="D125" s="98"/>
      <c r="E125" s="183"/>
      <c r="F125" s="363">
        <f t="shared" si="6"/>
        <v>0</v>
      </c>
      <c r="I125" s="69"/>
      <c r="J125" s="70"/>
      <c r="K125" s="98"/>
      <c r="L125" s="183"/>
      <c r="M125" s="363">
        <f t="shared" si="7"/>
        <v>0</v>
      </c>
    </row>
    <row r="126" spans="2:13">
      <c r="B126" s="69"/>
      <c r="C126" s="70"/>
      <c r="D126" s="98"/>
      <c r="E126" s="183"/>
      <c r="F126" s="363">
        <f t="shared" si="6"/>
        <v>0</v>
      </c>
      <c r="I126" s="69"/>
      <c r="J126" s="70"/>
      <c r="K126" s="98"/>
      <c r="L126" s="183"/>
      <c r="M126" s="363">
        <f t="shared" si="7"/>
        <v>0</v>
      </c>
    </row>
    <row r="127" spans="2:13">
      <c r="B127" s="69"/>
      <c r="C127" s="70"/>
      <c r="D127" s="98"/>
      <c r="E127" s="183"/>
      <c r="F127" s="363">
        <f t="shared" si="6"/>
        <v>0</v>
      </c>
      <c r="I127" s="69"/>
      <c r="J127" s="70"/>
      <c r="K127" s="98"/>
      <c r="L127" s="183"/>
      <c r="M127" s="363">
        <f t="shared" si="7"/>
        <v>0</v>
      </c>
    </row>
    <row r="128" spans="2:13">
      <c r="B128" s="69"/>
      <c r="C128" s="70"/>
      <c r="D128" s="98"/>
      <c r="E128" s="183"/>
      <c r="F128" s="363">
        <f t="shared" si="6"/>
        <v>0</v>
      </c>
      <c r="I128" s="69"/>
      <c r="J128" s="70"/>
      <c r="K128" s="98"/>
      <c r="L128" s="183"/>
      <c r="M128" s="363">
        <f t="shared" si="7"/>
        <v>0</v>
      </c>
    </row>
    <row r="129" spans="2:13">
      <c r="B129" s="69"/>
      <c r="C129" s="70"/>
      <c r="D129" s="98"/>
      <c r="E129" s="183"/>
      <c r="F129" s="363">
        <f t="shared" si="6"/>
        <v>0</v>
      </c>
      <c r="I129" s="69"/>
      <c r="J129" s="70"/>
      <c r="K129" s="98"/>
      <c r="L129" s="183"/>
      <c r="M129" s="363">
        <f t="shared" si="7"/>
        <v>0</v>
      </c>
    </row>
    <row r="130" spans="2:13">
      <c r="B130" s="69"/>
      <c r="C130" s="70"/>
      <c r="D130" s="98"/>
      <c r="E130" s="183"/>
      <c r="F130" s="363">
        <f t="shared" si="6"/>
        <v>0</v>
      </c>
      <c r="I130" s="69"/>
      <c r="J130" s="70"/>
      <c r="K130" s="98"/>
      <c r="L130" s="183"/>
      <c r="M130" s="363">
        <f t="shared" si="7"/>
        <v>0</v>
      </c>
    </row>
    <row r="131" spans="2:13">
      <c r="B131" s="69"/>
      <c r="C131" s="70"/>
      <c r="D131" s="98"/>
      <c r="E131" s="183"/>
      <c r="F131" s="363">
        <f t="shared" si="6"/>
        <v>0</v>
      </c>
      <c r="I131" s="69"/>
      <c r="J131" s="70"/>
      <c r="K131" s="98"/>
      <c r="L131" s="183"/>
      <c r="M131" s="363">
        <f t="shared" si="7"/>
        <v>0</v>
      </c>
    </row>
    <row r="132" spans="2:13">
      <c r="B132" s="69"/>
      <c r="C132" s="70"/>
      <c r="D132" s="98"/>
      <c r="E132" s="183"/>
      <c r="F132" s="363">
        <f t="shared" si="6"/>
        <v>0</v>
      </c>
      <c r="I132" s="69"/>
      <c r="J132" s="70"/>
      <c r="K132" s="98"/>
      <c r="L132" s="183"/>
      <c r="M132" s="363">
        <f t="shared" si="7"/>
        <v>0</v>
      </c>
    </row>
    <row r="133" spans="2:13">
      <c r="B133" s="69"/>
      <c r="C133" s="70"/>
      <c r="D133" s="98"/>
      <c r="E133" s="183"/>
      <c r="F133" s="363">
        <f t="shared" si="6"/>
        <v>0</v>
      </c>
      <c r="I133" s="69"/>
      <c r="J133" s="70"/>
      <c r="K133" s="98"/>
      <c r="L133" s="183"/>
      <c r="M133" s="363">
        <f t="shared" si="7"/>
        <v>0</v>
      </c>
    </row>
    <row r="134" spans="2:13">
      <c r="B134" s="69"/>
      <c r="C134" s="76"/>
      <c r="D134" s="77"/>
      <c r="E134" s="184"/>
      <c r="F134" s="363">
        <f t="shared" si="6"/>
        <v>0</v>
      </c>
      <c r="I134" s="69"/>
      <c r="J134" s="76"/>
      <c r="K134" s="77"/>
      <c r="L134" s="184"/>
      <c r="M134" s="363">
        <f t="shared" si="7"/>
        <v>0</v>
      </c>
    </row>
    <row r="135" spans="2:13">
      <c r="B135" s="69"/>
      <c r="C135" s="70"/>
      <c r="D135" s="98"/>
      <c r="E135" s="183"/>
      <c r="F135" s="363">
        <f t="shared" si="6"/>
        <v>0</v>
      </c>
      <c r="I135" s="69"/>
      <c r="J135" s="70"/>
      <c r="K135" s="98"/>
      <c r="L135" s="183"/>
      <c r="M135" s="363">
        <f t="shared" si="7"/>
        <v>0</v>
      </c>
    </row>
    <row r="136" spans="2:13">
      <c r="B136" s="69"/>
      <c r="C136" s="70"/>
      <c r="D136" s="98"/>
      <c r="E136" s="183"/>
      <c r="F136" s="363">
        <f t="shared" si="6"/>
        <v>0</v>
      </c>
      <c r="I136" s="69"/>
      <c r="J136" s="70"/>
      <c r="K136" s="98"/>
      <c r="L136" s="183"/>
      <c r="M136" s="363">
        <f t="shared" si="7"/>
        <v>0</v>
      </c>
    </row>
    <row r="137" spans="2:13">
      <c r="B137" s="69"/>
      <c r="C137" s="70"/>
      <c r="D137" s="98"/>
      <c r="E137" s="183"/>
      <c r="F137" s="363">
        <f t="shared" si="6"/>
        <v>0</v>
      </c>
      <c r="I137" s="69"/>
      <c r="J137" s="70"/>
      <c r="K137" s="98"/>
      <c r="L137" s="183"/>
      <c r="M137" s="363">
        <f t="shared" si="7"/>
        <v>0</v>
      </c>
    </row>
    <row r="138" spans="2:13">
      <c r="B138" s="69"/>
      <c r="C138" s="70"/>
      <c r="D138" s="98"/>
      <c r="E138" s="183"/>
      <c r="F138" s="363">
        <f t="shared" si="6"/>
        <v>0</v>
      </c>
      <c r="I138" s="69"/>
      <c r="J138" s="70"/>
      <c r="K138" s="98"/>
      <c r="L138" s="183"/>
      <c r="M138" s="363">
        <f t="shared" si="7"/>
        <v>0</v>
      </c>
    </row>
    <row r="139" spans="2:13">
      <c r="B139" s="69"/>
      <c r="C139" s="70"/>
      <c r="D139" s="98"/>
      <c r="E139" s="183"/>
      <c r="F139" s="363">
        <f t="shared" si="6"/>
        <v>0</v>
      </c>
      <c r="I139" s="69"/>
      <c r="J139" s="70"/>
      <c r="K139" s="98"/>
      <c r="L139" s="183"/>
      <c r="M139" s="363">
        <f t="shared" si="7"/>
        <v>0</v>
      </c>
    </row>
    <row r="140" spans="2:13">
      <c r="B140" s="69"/>
      <c r="C140" s="70"/>
      <c r="D140" s="98"/>
      <c r="E140" s="183"/>
      <c r="F140" s="363">
        <f t="shared" si="6"/>
        <v>0</v>
      </c>
      <c r="I140" s="69"/>
      <c r="J140" s="70"/>
      <c r="K140" s="98"/>
      <c r="L140" s="183"/>
      <c r="M140" s="363">
        <f t="shared" si="7"/>
        <v>0</v>
      </c>
    </row>
    <row r="141" spans="2:13">
      <c r="B141" s="69"/>
      <c r="C141" s="70"/>
      <c r="D141" s="98"/>
      <c r="E141" s="183"/>
      <c r="F141" s="363">
        <f t="shared" si="6"/>
        <v>0</v>
      </c>
      <c r="I141" s="69"/>
      <c r="J141" s="70"/>
      <c r="K141" s="98"/>
      <c r="L141" s="183"/>
      <c r="M141" s="363">
        <f t="shared" si="7"/>
        <v>0</v>
      </c>
    </row>
    <row r="142" spans="2:13">
      <c r="B142" s="69"/>
      <c r="C142" s="70"/>
      <c r="D142" s="98"/>
      <c r="E142" s="183"/>
      <c r="F142" s="363">
        <f t="shared" si="6"/>
        <v>0</v>
      </c>
      <c r="I142" s="69"/>
      <c r="J142" s="70"/>
      <c r="K142" s="98"/>
      <c r="L142" s="183"/>
      <c r="M142" s="363">
        <f t="shared" si="7"/>
        <v>0</v>
      </c>
    </row>
    <row r="143" spans="2:13">
      <c r="B143" s="69"/>
      <c r="C143" s="70"/>
      <c r="D143" s="98"/>
      <c r="E143" s="183"/>
      <c r="F143" s="363">
        <f t="shared" si="6"/>
        <v>0</v>
      </c>
      <c r="I143" s="69"/>
      <c r="J143" s="70"/>
      <c r="K143" s="98"/>
      <c r="L143" s="183"/>
      <c r="M143" s="363">
        <f t="shared" si="7"/>
        <v>0</v>
      </c>
    </row>
    <row r="144" spans="2:13">
      <c r="B144" s="69"/>
      <c r="C144" s="70"/>
      <c r="D144" s="98"/>
      <c r="E144" s="183"/>
      <c r="F144" s="363">
        <f t="shared" si="6"/>
        <v>0</v>
      </c>
      <c r="I144" s="69"/>
      <c r="J144" s="70"/>
      <c r="K144" s="98"/>
      <c r="L144" s="183"/>
      <c r="M144" s="363">
        <f t="shared" si="7"/>
        <v>0</v>
      </c>
    </row>
    <row r="145" spans="2:13">
      <c r="B145" s="69"/>
      <c r="C145" s="70"/>
      <c r="D145" s="98"/>
      <c r="E145" s="183"/>
      <c r="F145" s="363">
        <f t="shared" si="6"/>
        <v>0</v>
      </c>
      <c r="I145" s="69"/>
      <c r="J145" s="70"/>
      <c r="K145" s="98"/>
      <c r="L145" s="183"/>
      <c r="M145" s="363">
        <f t="shared" si="7"/>
        <v>0</v>
      </c>
    </row>
    <row r="146" spans="2:13">
      <c r="B146" s="69"/>
      <c r="C146" s="70"/>
      <c r="D146" s="98"/>
      <c r="E146" s="183"/>
      <c r="F146" s="363">
        <f t="shared" si="6"/>
        <v>0</v>
      </c>
      <c r="I146" s="69"/>
      <c r="J146" s="70"/>
      <c r="K146" s="98"/>
      <c r="L146" s="183"/>
      <c r="M146" s="363">
        <f t="shared" si="7"/>
        <v>0</v>
      </c>
    </row>
    <row r="147" spans="2:13">
      <c r="B147" s="69"/>
      <c r="C147" s="70"/>
      <c r="D147" s="98"/>
      <c r="E147" s="183"/>
      <c r="F147" s="363">
        <f t="shared" si="6"/>
        <v>0</v>
      </c>
      <c r="I147" s="69"/>
      <c r="J147" s="70"/>
      <c r="K147" s="98"/>
      <c r="L147" s="183"/>
      <c r="M147" s="363">
        <f t="shared" si="7"/>
        <v>0</v>
      </c>
    </row>
    <row r="148" spans="2:13">
      <c r="B148" s="69"/>
      <c r="C148" s="70"/>
      <c r="D148" s="98"/>
      <c r="E148" s="183"/>
      <c r="F148" s="363">
        <f t="shared" si="6"/>
        <v>0</v>
      </c>
      <c r="I148" s="69"/>
      <c r="J148" s="70"/>
      <c r="K148" s="98"/>
      <c r="L148" s="183"/>
      <c r="M148" s="363">
        <f t="shared" si="7"/>
        <v>0</v>
      </c>
    </row>
    <row r="149" spans="2:13">
      <c r="B149" s="69"/>
      <c r="C149" s="76"/>
      <c r="D149" s="77"/>
      <c r="E149" s="184"/>
      <c r="F149" s="363">
        <f t="shared" si="6"/>
        <v>0</v>
      </c>
      <c r="I149" s="69"/>
      <c r="J149" s="76"/>
      <c r="K149" s="77"/>
      <c r="L149" s="184"/>
      <c r="M149" s="363">
        <f t="shared" si="7"/>
        <v>0</v>
      </c>
    </row>
    <row r="150" spans="2:13">
      <c r="B150" s="69"/>
      <c r="C150" s="70"/>
      <c r="D150" s="98"/>
      <c r="E150" s="183"/>
      <c r="F150" s="363">
        <f t="shared" si="6"/>
        <v>0</v>
      </c>
      <c r="I150" s="69"/>
      <c r="J150" s="70"/>
      <c r="K150" s="98"/>
      <c r="L150" s="183"/>
      <c r="M150" s="363">
        <f t="shared" si="7"/>
        <v>0</v>
      </c>
    </row>
    <row r="151" spans="2:13">
      <c r="B151" s="69"/>
      <c r="C151" s="70"/>
      <c r="D151" s="98"/>
      <c r="E151" s="183"/>
      <c r="F151" s="363">
        <f t="shared" si="6"/>
        <v>0</v>
      </c>
      <c r="I151" s="69"/>
      <c r="J151" s="70"/>
      <c r="K151" s="98"/>
      <c r="L151" s="183"/>
      <c r="M151" s="363">
        <f t="shared" si="7"/>
        <v>0</v>
      </c>
    </row>
    <row r="152" spans="2:13">
      <c r="B152" s="69"/>
      <c r="C152" s="70"/>
      <c r="D152" s="98"/>
      <c r="E152" s="183"/>
      <c r="F152" s="363">
        <f t="shared" si="6"/>
        <v>0</v>
      </c>
      <c r="I152" s="69"/>
      <c r="J152" s="70"/>
      <c r="K152" s="98"/>
      <c r="L152" s="183"/>
      <c r="M152" s="363">
        <f t="shared" si="7"/>
        <v>0</v>
      </c>
    </row>
    <row r="153" spans="2:13">
      <c r="B153" s="69"/>
      <c r="C153" s="70"/>
      <c r="D153" s="98"/>
      <c r="E153" s="183"/>
      <c r="F153" s="363">
        <f t="shared" si="6"/>
        <v>0</v>
      </c>
      <c r="I153" s="69"/>
      <c r="J153" s="70"/>
      <c r="K153" s="98"/>
      <c r="L153" s="183"/>
      <c r="M153" s="363">
        <f t="shared" si="7"/>
        <v>0</v>
      </c>
    </row>
    <row r="154" spans="2:13">
      <c r="B154" s="69"/>
      <c r="C154" s="70"/>
      <c r="D154" s="98"/>
      <c r="E154" s="183"/>
      <c r="F154" s="363">
        <f t="shared" si="6"/>
        <v>0</v>
      </c>
      <c r="I154" s="69"/>
      <c r="J154" s="70"/>
      <c r="K154" s="98"/>
      <c r="L154" s="183"/>
      <c r="M154" s="363">
        <f t="shared" si="7"/>
        <v>0</v>
      </c>
    </row>
    <row r="155" spans="2:13">
      <c r="B155" s="69"/>
      <c r="C155" s="70"/>
      <c r="D155" s="98"/>
      <c r="E155" s="183"/>
      <c r="F155" s="363">
        <f t="shared" si="6"/>
        <v>0</v>
      </c>
      <c r="I155" s="69"/>
      <c r="J155" s="70"/>
      <c r="K155" s="98"/>
      <c r="L155" s="183"/>
      <c r="M155" s="363">
        <f t="shared" si="7"/>
        <v>0</v>
      </c>
    </row>
    <row r="156" spans="2:13">
      <c r="B156" s="69"/>
      <c r="C156" s="70"/>
      <c r="D156" s="98"/>
      <c r="E156" s="183"/>
      <c r="F156" s="363">
        <f t="shared" si="6"/>
        <v>0</v>
      </c>
      <c r="I156" s="69"/>
      <c r="J156" s="70"/>
      <c r="K156" s="98"/>
      <c r="L156" s="183"/>
      <c r="M156" s="363">
        <f t="shared" si="7"/>
        <v>0</v>
      </c>
    </row>
    <row r="157" spans="2:13" ht="20.100000000000001" customHeight="1">
      <c r="B157" s="69"/>
      <c r="C157" s="70"/>
      <c r="D157" s="98"/>
      <c r="E157" s="183"/>
      <c r="F157" s="363">
        <f>D157*E157</f>
        <v>0</v>
      </c>
      <c r="I157" s="69"/>
      <c r="J157" s="70"/>
      <c r="K157" s="98"/>
      <c r="L157" s="183"/>
      <c r="M157" s="363">
        <f>K157*L157</f>
        <v>0</v>
      </c>
    </row>
    <row r="158" spans="2:13" ht="20.100000000000001" customHeight="1">
      <c r="B158" s="69"/>
      <c r="C158" s="70"/>
      <c r="D158" s="98"/>
      <c r="E158" s="183"/>
      <c r="F158" s="363">
        <f t="shared" ref="F158:F193" si="8">D158*E158</f>
        <v>0</v>
      </c>
      <c r="I158" s="69"/>
      <c r="J158" s="70"/>
      <c r="K158" s="98"/>
      <c r="L158" s="183"/>
      <c r="M158" s="363">
        <f t="shared" ref="M158:M193" si="9">K158*L158</f>
        <v>0</v>
      </c>
    </row>
    <row r="159" spans="2:13" ht="20.100000000000001" customHeight="1">
      <c r="B159" s="69"/>
      <c r="C159" s="70"/>
      <c r="D159" s="98"/>
      <c r="E159" s="183"/>
      <c r="F159" s="363">
        <f t="shared" si="8"/>
        <v>0</v>
      </c>
      <c r="I159" s="69"/>
      <c r="J159" s="70"/>
      <c r="K159" s="98"/>
      <c r="L159" s="183"/>
      <c r="M159" s="363">
        <f t="shared" si="9"/>
        <v>0</v>
      </c>
    </row>
    <row r="160" spans="2:13" ht="20.100000000000001" customHeight="1">
      <c r="B160" s="69"/>
      <c r="C160" s="70"/>
      <c r="D160" s="98"/>
      <c r="E160" s="183"/>
      <c r="F160" s="363">
        <f t="shared" si="8"/>
        <v>0</v>
      </c>
      <c r="I160" s="69"/>
      <c r="J160" s="70"/>
      <c r="K160" s="98"/>
      <c r="L160" s="183"/>
      <c r="M160" s="363">
        <f t="shared" si="9"/>
        <v>0</v>
      </c>
    </row>
    <row r="161" spans="2:13" ht="20.100000000000001" customHeight="1">
      <c r="B161" s="69"/>
      <c r="C161" s="70"/>
      <c r="D161" s="98"/>
      <c r="E161" s="183"/>
      <c r="F161" s="363">
        <f t="shared" si="8"/>
        <v>0</v>
      </c>
      <c r="I161" s="69"/>
      <c r="J161" s="70"/>
      <c r="K161" s="98"/>
      <c r="L161" s="183"/>
      <c r="M161" s="363">
        <f t="shared" si="9"/>
        <v>0</v>
      </c>
    </row>
    <row r="162" spans="2:13" ht="20.100000000000001" customHeight="1">
      <c r="B162" s="69"/>
      <c r="C162" s="70"/>
      <c r="D162" s="98"/>
      <c r="E162" s="183"/>
      <c r="F162" s="363">
        <f t="shared" si="8"/>
        <v>0</v>
      </c>
      <c r="I162" s="69"/>
      <c r="J162" s="70"/>
      <c r="K162" s="98"/>
      <c r="L162" s="183"/>
      <c r="M162" s="363">
        <f t="shared" si="9"/>
        <v>0</v>
      </c>
    </row>
    <row r="163" spans="2:13" ht="20.100000000000001" customHeight="1">
      <c r="B163" s="69"/>
      <c r="C163" s="70"/>
      <c r="D163" s="98"/>
      <c r="E163" s="183"/>
      <c r="F163" s="363">
        <f t="shared" si="8"/>
        <v>0</v>
      </c>
      <c r="I163" s="69"/>
      <c r="J163" s="70"/>
      <c r="K163" s="98"/>
      <c r="L163" s="183"/>
      <c r="M163" s="363">
        <f t="shared" si="9"/>
        <v>0</v>
      </c>
    </row>
    <row r="164" spans="2:13" ht="20.100000000000001" customHeight="1">
      <c r="B164" s="69"/>
      <c r="C164" s="70"/>
      <c r="D164" s="98"/>
      <c r="E164" s="183"/>
      <c r="F164" s="363">
        <f t="shared" si="8"/>
        <v>0</v>
      </c>
      <c r="I164" s="69"/>
      <c r="J164" s="70"/>
      <c r="K164" s="98"/>
      <c r="L164" s="183"/>
      <c r="M164" s="363">
        <f t="shared" si="9"/>
        <v>0</v>
      </c>
    </row>
    <row r="165" spans="2:13" ht="20.100000000000001" customHeight="1">
      <c r="B165" s="69"/>
      <c r="C165" s="70"/>
      <c r="D165" s="98"/>
      <c r="E165" s="183"/>
      <c r="F165" s="363">
        <f t="shared" si="8"/>
        <v>0</v>
      </c>
      <c r="I165" s="69"/>
      <c r="J165" s="70"/>
      <c r="K165" s="98"/>
      <c r="L165" s="183"/>
      <c r="M165" s="363">
        <f t="shared" si="9"/>
        <v>0</v>
      </c>
    </row>
    <row r="166" spans="2:13" ht="20.100000000000001" customHeight="1">
      <c r="B166" s="69"/>
      <c r="C166" s="70"/>
      <c r="D166" s="98"/>
      <c r="E166" s="183"/>
      <c r="F166" s="363">
        <f t="shared" si="8"/>
        <v>0</v>
      </c>
      <c r="I166" s="69"/>
      <c r="J166" s="70"/>
      <c r="K166" s="98"/>
      <c r="L166" s="183"/>
      <c r="M166" s="363">
        <f t="shared" si="9"/>
        <v>0</v>
      </c>
    </row>
    <row r="167" spans="2:13" ht="20.100000000000001" customHeight="1">
      <c r="B167" s="69"/>
      <c r="C167" s="70"/>
      <c r="D167" s="98"/>
      <c r="E167" s="183"/>
      <c r="F167" s="363">
        <f t="shared" si="8"/>
        <v>0</v>
      </c>
      <c r="I167" s="69"/>
      <c r="J167" s="70"/>
      <c r="K167" s="98"/>
      <c r="L167" s="183"/>
      <c r="M167" s="363">
        <f t="shared" si="9"/>
        <v>0</v>
      </c>
    </row>
    <row r="168" spans="2:13" ht="20.100000000000001" customHeight="1">
      <c r="B168" s="69"/>
      <c r="C168" s="70"/>
      <c r="D168" s="98"/>
      <c r="E168" s="183"/>
      <c r="F168" s="363">
        <f t="shared" si="8"/>
        <v>0</v>
      </c>
      <c r="I168" s="69"/>
      <c r="J168" s="70"/>
      <c r="K168" s="98"/>
      <c r="L168" s="183"/>
      <c r="M168" s="363">
        <f t="shared" si="9"/>
        <v>0</v>
      </c>
    </row>
    <row r="169" spans="2:13" ht="20.100000000000001" customHeight="1">
      <c r="B169" s="69"/>
      <c r="C169" s="70"/>
      <c r="D169" s="98"/>
      <c r="E169" s="183"/>
      <c r="F169" s="363">
        <f t="shared" si="8"/>
        <v>0</v>
      </c>
      <c r="I169" s="69"/>
      <c r="J169" s="70"/>
      <c r="K169" s="98"/>
      <c r="L169" s="183"/>
      <c r="M169" s="363">
        <f t="shared" si="9"/>
        <v>0</v>
      </c>
    </row>
    <row r="170" spans="2:13" ht="20.100000000000001" customHeight="1">
      <c r="B170" s="69"/>
      <c r="C170" s="70"/>
      <c r="D170" s="98"/>
      <c r="E170" s="183"/>
      <c r="F170" s="363">
        <f t="shared" si="8"/>
        <v>0</v>
      </c>
      <c r="I170" s="69"/>
      <c r="J170" s="70"/>
      <c r="K170" s="98"/>
      <c r="L170" s="183"/>
      <c r="M170" s="363">
        <f t="shared" si="9"/>
        <v>0</v>
      </c>
    </row>
    <row r="171" spans="2:13" ht="20.100000000000001" customHeight="1">
      <c r="B171" s="69"/>
      <c r="C171" s="76"/>
      <c r="D171" s="77"/>
      <c r="E171" s="184"/>
      <c r="F171" s="363">
        <f t="shared" si="8"/>
        <v>0</v>
      </c>
      <c r="I171" s="69"/>
      <c r="J171" s="76"/>
      <c r="K171" s="77"/>
      <c r="L171" s="184"/>
      <c r="M171" s="363">
        <f t="shared" si="9"/>
        <v>0</v>
      </c>
    </row>
    <row r="172" spans="2:13" ht="20.100000000000001" customHeight="1">
      <c r="B172" s="69"/>
      <c r="C172" s="70"/>
      <c r="D172" s="98"/>
      <c r="E172" s="183"/>
      <c r="F172" s="363">
        <f t="shared" si="8"/>
        <v>0</v>
      </c>
      <c r="I172" s="69"/>
      <c r="J172" s="70"/>
      <c r="K172" s="98"/>
      <c r="L172" s="183"/>
      <c r="M172" s="363">
        <f t="shared" si="9"/>
        <v>0</v>
      </c>
    </row>
    <row r="173" spans="2:13" ht="20.100000000000001" customHeight="1">
      <c r="B173" s="69"/>
      <c r="C173" s="70"/>
      <c r="D173" s="98"/>
      <c r="E173" s="183"/>
      <c r="F173" s="363">
        <f t="shared" si="8"/>
        <v>0</v>
      </c>
      <c r="I173" s="69"/>
      <c r="J173" s="70"/>
      <c r="K173" s="98"/>
      <c r="L173" s="183"/>
      <c r="M173" s="363">
        <f t="shared" si="9"/>
        <v>0</v>
      </c>
    </row>
    <row r="174" spans="2:13" ht="20.100000000000001" customHeight="1">
      <c r="B174" s="69"/>
      <c r="C174" s="70"/>
      <c r="D174" s="98"/>
      <c r="E174" s="183"/>
      <c r="F174" s="363">
        <f t="shared" si="8"/>
        <v>0</v>
      </c>
      <c r="I174" s="69"/>
      <c r="J174" s="70"/>
      <c r="K174" s="98"/>
      <c r="L174" s="183"/>
      <c r="M174" s="363">
        <f t="shared" si="9"/>
        <v>0</v>
      </c>
    </row>
    <row r="175" spans="2:13" ht="20.100000000000001" customHeight="1">
      <c r="B175" s="69"/>
      <c r="C175" s="70"/>
      <c r="D175" s="98"/>
      <c r="E175" s="183"/>
      <c r="F175" s="363">
        <f t="shared" si="8"/>
        <v>0</v>
      </c>
      <c r="I175" s="69"/>
      <c r="J175" s="70"/>
      <c r="K175" s="98"/>
      <c r="L175" s="183"/>
      <c r="M175" s="363">
        <f t="shared" si="9"/>
        <v>0</v>
      </c>
    </row>
    <row r="176" spans="2:13" ht="20.100000000000001" customHeight="1">
      <c r="B176" s="69"/>
      <c r="C176" s="70"/>
      <c r="D176" s="98"/>
      <c r="E176" s="183"/>
      <c r="F176" s="363">
        <f t="shared" si="8"/>
        <v>0</v>
      </c>
      <c r="I176" s="69"/>
      <c r="J176" s="70"/>
      <c r="K176" s="98"/>
      <c r="L176" s="183"/>
      <c r="M176" s="363">
        <f t="shared" si="9"/>
        <v>0</v>
      </c>
    </row>
    <row r="177" spans="2:13" ht="20.100000000000001" customHeight="1">
      <c r="B177" s="69"/>
      <c r="C177" s="70"/>
      <c r="D177" s="98"/>
      <c r="E177" s="183"/>
      <c r="F177" s="363">
        <f t="shared" si="8"/>
        <v>0</v>
      </c>
      <c r="I177" s="69"/>
      <c r="J177" s="70"/>
      <c r="K177" s="98"/>
      <c r="L177" s="183"/>
      <c r="M177" s="363">
        <f t="shared" si="9"/>
        <v>0</v>
      </c>
    </row>
    <row r="178" spans="2:13" ht="20.100000000000001" customHeight="1">
      <c r="B178" s="69"/>
      <c r="C178" s="70"/>
      <c r="D178" s="98"/>
      <c r="E178" s="183"/>
      <c r="F178" s="363">
        <f t="shared" si="8"/>
        <v>0</v>
      </c>
      <c r="I178" s="69"/>
      <c r="J178" s="70"/>
      <c r="K178" s="98"/>
      <c r="L178" s="183"/>
      <c r="M178" s="363">
        <f t="shared" si="9"/>
        <v>0</v>
      </c>
    </row>
    <row r="179" spans="2:13" ht="20.100000000000001" customHeight="1">
      <c r="B179" s="69"/>
      <c r="C179" s="70"/>
      <c r="D179" s="98"/>
      <c r="E179" s="183"/>
      <c r="F179" s="363">
        <f t="shared" si="8"/>
        <v>0</v>
      </c>
      <c r="I179" s="69"/>
      <c r="J179" s="70"/>
      <c r="K179" s="98"/>
      <c r="L179" s="183"/>
      <c r="M179" s="363">
        <f t="shared" si="9"/>
        <v>0</v>
      </c>
    </row>
    <row r="180" spans="2:13" ht="20.100000000000001" customHeight="1">
      <c r="B180" s="69"/>
      <c r="C180" s="70"/>
      <c r="D180" s="98"/>
      <c r="E180" s="183"/>
      <c r="F180" s="363">
        <f t="shared" si="8"/>
        <v>0</v>
      </c>
      <c r="I180" s="69"/>
      <c r="J180" s="70"/>
      <c r="K180" s="98"/>
      <c r="L180" s="183"/>
      <c r="M180" s="363">
        <f t="shared" si="9"/>
        <v>0</v>
      </c>
    </row>
    <row r="181" spans="2:13" ht="20.100000000000001" customHeight="1">
      <c r="B181" s="69"/>
      <c r="C181" s="70"/>
      <c r="D181" s="98"/>
      <c r="E181" s="183"/>
      <c r="F181" s="363">
        <f t="shared" si="8"/>
        <v>0</v>
      </c>
      <c r="I181" s="69"/>
      <c r="J181" s="70"/>
      <c r="K181" s="98"/>
      <c r="L181" s="183"/>
      <c r="M181" s="363">
        <f t="shared" si="9"/>
        <v>0</v>
      </c>
    </row>
    <row r="182" spans="2:13" ht="20.100000000000001" customHeight="1">
      <c r="B182" s="69"/>
      <c r="C182" s="70"/>
      <c r="D182" s="98"/>
      <c r="E182" s="183"/>
      <c r="F182" s="363">
        <f t="shared" si="8"/>
        <v>0</v>
      </c>
      <c r="I182" s="69"/>
      <c r="J182" s="70"/>
      <c r="K182" s="98"/>
      <c r="L182" s="183"/>
      <c r="M182" s="363">
        <f t="shared" si="9"/>
        <v>0</v>
      </c>
    </row>
    <row r="183" spans="2:13" ht="20.100000000000001" customHeight="1">
      <c r="B183" s="69"/>
      <c r="C183" s="70"/>
      <c r="D183" s="98"/>
      <c r="E183" s="183"/>
      <c r="F183" s="363">
        <f t="shared" si="8"/>
        <v>0</v>
      </c>
      <c r="I183" s="69"/>
      <c r="J183" s="70"/>
      <c r="K183" s="98"/>
      <c r="L183" s="183"/>
      <c r="M183" s="363">
        <f t="shared" si="9"/>
        <v>0</v>
      </c>
    </row>
    <row r="184" spans="2:13" ht="20.100000000000001" customHeight="1">
      <c r="B184" s="69"/>
      <c r="C184" s="70"/>
      <c r="D184" s="98"/>
      <c r="E184" s="183"/>
      <c r="F184" s="363">
        <f t="shared" si="8"/>
        <v>0</v>
      </c>
      <c r="I184" s="69"/>
      <c r="J184" s="70"/>
      <c r="K184" s="98"/>
      <c r="L184" s="183"/>
      <c r="M184" s="363">
        <f t="shared" si="9"/>
        <v>0</v>
      </c>
    </row>
    <row r="185" spans="2:13" ht="20.100000000000001" customHeight="1">
      <c r="B185" s="69"/>
      <c r="C185" s="70"/>
      <c r="D185" s="98"/>
      <c r="E185" s="183"/>
      <c r="F185" s="363">
        <f t="shared" si="8"/>
        <v>0</v>
      </c>
      <c r="I185" s="69"/>
      <c r="J185" s="70"/>
      <c r="K185" s="98"/>
      <c r="L185" s="183"/>
      <c r="M185" s="363">
        <f t="shared" si="9"/>
        <v>0</v>
      </c>
    </row>
    <row r="186" spans="2:13" ht="20.100000000000001" customHeight="1">
      <c r="B186" s="69"/>
      <c r="C186" s="76"/>
      <c r="D186" s="77"/>
      <c r="E186" s="184"/>
      <c r="F186" s="363">
        <f t="shared" si="8"/>
        <v>0</v>
      </c>
      <c r="I186" s="69"/>
      <c r="J186" s="76"/>
      <c r="K186" s="77"/>
      <c r="L186" s="184"/>
      <c r="M186" s="363">
        <f t="shared" si="9"/>
        <v>0</v>
      </c>
    </row>
    <row r="187" spans="2:13" ht="20.100000000000001" customHeight="1">
      <c r="B187" s="69"/>
      <c r="C187" s="70"/>
      <c r="D187" s="98"/>
      <c r="E187" s="183"/>
      <c r="F187" s="363">
        <f t="shared" si="8"/>
        <v>0</v>
      </c>
      <c r="I187" s="69"/>
      <c r="J187" s="70"/>
      <c r="K187" s="98"/>
      <c r="L187" s="183"/>
      <c r="M187" s="363">
        <f t="shared" si="9"/>
        <v>0</v>
      </c>
    </row>
    <row r="188" spans="2:13" ht="20.100000000000001" customHeight="1">
      <c r="B188" s="69"/>
      <c r="C188" s="70"/>
      <c r="D188" s="98"/>
      <c r="E188" s="183"/>
      <c r="F188" s="363">
        <f t="shared" si="8"/>
        <v>0</v>
      </c>
      <c r="I188" s="69"/>
      <c r="J188" s="70"/>
      <c r="K188" s="98"/>
      <c r="L188" s="183"/>
      <c r="M188" s="363">
        <f t="shared" si="9"/>
        <v>0</v>
      </c>
    </row>
    <row r="189" spans="2:13" ht="20.100000000000001" customHeight="1">
      <c r="B189" s="69"/>
      <c r="C189" s="70"/>
      <c r="D189" s="98"/>
      <c r="E189" s="183"/>
      <c r="F189" s="363">
        <f t="shared" si="8"/>
        <v>0</v>
      </c>
      <c r="I189" s="69"/>
      <c r="J189" s="70"/>
      <c r="K189" s="98"/>
      <c r="L189" s="183"/>
      <c r="M189" s="363">
        <f t="shared" si="9"/>
        <v>0</v>
      </c>
    </row>
    <row r="190" spans="2:13" ht="24" customHeight="1">
      <c r="B190" s="69"/>
      <c r="C190" s="70"/>
      <c r="D190" s="98"/>
      <c r="E190" s="183"/>
      <c r="F190" s="363">
        <f t="shared" si="8"/>
        <v>0</v>
      </c>
      <c r="I190" s="69"/>
      <c r="J190" s="70"/>
      <c r="K190" s="98"/>
      <c r="L190" s="183"/>
      <c r="M190" s="363">
        <f t="shared" si="9"/>
        <v>0</v>
      </c>
    </row>
    <row r="191" spans="2:13" ht="20.100000000000001" customHeight="1">
      <c r="B191" s="69"/>
      <c r="C191" s="70"/>
      <c r="D191" s="98"/>
      <c r="E191" s="183"/>
      <c r="F191" s="363">
        <f t="shared" si="8"/>
        <v>0</v>
      </c>
      <c r="I191" s="69"/>
      <c r="J191" s="70"/>
      <c r="K191" s="98"/>
      <c r="L191" s="183"/>
      <c r="M191" s="363">
        <f t="shared" si="9"/>
        <v>0</v>
      </c>
    </row>
    <row r="192" spans="2:13" ht="20.100000000000001" customHeight="1">
      <c r="B192" s="69"/>
      <c r="C192" s="70"/>
      <c r="D192" s="98"/>
      <c r="E192" s="183"/>
      <c r="F192" s="363">
        <f t="shared" si="8"/>
        <v>0</v>
      </c>
      <c r="I192" s="69"/>
      <c r="J192" s="70"/>
      <c r="K192" s="98"/>
      <c r="L192" s="183"/>
      <c r="M192" s="363">
        <f t="shared" si="9"/>
        <v>0</v>
      </c>
    </row>
    <row r="193" spans="2:13" ht="20.100000000000001" customHeight="1">
      <c r="B193" s="69"/>
      <c r="C193" s="70"/>
      <c r="D193" s="98"/>
      <c r="E193" s="183"/>
      <c r="F193" s="363">
        <f t="shared" si="8"/>
        <v>0</v>
      </c>
      <c r="I193" s="69"/>
      <c r="J193" s="70"/>
      <c r="K193" s="98"/>
      <c r="L193" s="183"/>
      <c r="M193" s="363">
        <f t="shared" si="9"/>
        <v>0</v>
      </c>
    </row>
    <row r="194" spans="2:13" ht="20.100000000000001" customHeight="1">
      <c r="B194" s="69"/>
      <c r="C194" s="70"/>
      <c r="D194" s="98"/>
      <c r="E194" s="183"/>
      <c r="F194" s="363">
        <f>D194*E194</f>
        <v>0</v>
      </c>
      <c r="I194" s="69"/>
      <c r="J194" s="70"/>
      <c r="K194" s="98"/>
      <c r="L194" s="183"/>
      <c r="M194" s="363">
        <f>K194*L194</f>
        <v>0</v>
      </c>
    </row>
    <row r="195" spans="2:13" ht="20.100000000000001" customHeight="1">
      <c r="B195" s="69"/>
      <c r="C195" s="70"/>
      <c r="D195" s="98"/>
      <c r="E195" s="183"/>
      <c r="F195" s="363">
        <f t="shared" ref="F195:F230" si="10">D195*E195</f>
        <v>0</v>
      </c>
      <c r="I195" s="69"/>
      <c r="J195" s="70"/>
      <c r="K195" s="98"/>
      <c r="L195" s="183"/>
      <c r="M195" s="363">
        <f t="shared" ref="M195:M230" si="11">K195*L195</f>
        <v>0</v>
      </c>
    </row>
    <row r="196" spans="2:13">
      <c r="B196" s="69"/>
      <c r="C196" s="70"/>
      <c r="D196" s="98"/>
      <c r="E196" s="183"/>
      <c r="F196" s="363">
        <f t="shared" si="10"/>
        <v>0</v>
      </c>
      <c r="I196" s="69"/>
      <c r="J196" s="70"/>
      <c r="K196" s="98"/>
      <c r="L196" s="183"/>
      <c r="M196" s="363">
        <f t="shared" si="11"/>
        <v>0</v>
      </c>
    </row>
    <row r="197" spans="2:13">
      <c r="B197" s="69"/>
      <c r="C197" s="70"/>
      <c r="D197" s="98"/>
      <c r="E197" s="183"/>
      <c r="F197" s="363">
        <f t="shared" si="10"/>
        <v>0</v>
      </c>
      <c r="I197" s="69"/>
      <c r="J197" s="70"/>
      <c r="K197" s="98"/>
      <c r="L197" s="183"/>
      <c r="M197" s="363">
        <f t="shared" si="11"/>
        <v>0</v>
      </c>
    </row>
    <row r="198" spans="2:13">
      <c r="B198" s="69"/>
      <c r="C198" s="70"/>
      <c r="D198" s="98"/>
      <c r="E198" s="183"/>
      <c r="F198" s="363">
        <f t="shared" si="10"/>
        <v>0</v>
      </c>
      <c r="I198" s="69"/>
      <c r="J198" s="70"/>
      <c r="K198" s="98"/>
      <c r="L198" s="183"/>
      <c r="M198" s="363">
        <f t="shared" si="11"/>
        <v>0</v>
      </c>
    </row>
    <row r="199" spans="2:13">
      <c r="B199" s="69"/>
      <c r="C199" s="70"/>
      <c r="D199" s="98"/>
      <c r="E199" s="183"/>
      <c r="F199" s="363">
        <f t="shared" si="10"/>
        <v>0</v>
      </c>
      <c r="I199" s="69"/>
      <c r="J199" s="70"/>
      <c r="K199" s="98"/>
      <c r="L199" s="183"/>
      <c r="M199" s="363">
        <f t="shared" si="11"/>
        <v>0</v>
      </c>
    </row>
    <row r="200" spans="2:13">
      <c r="B200" s="69"/>
      <c r="C200" s="70"/>
      <c r="D200" s="98"/>
      <c r="E200" s="183"/>
      <c r="F200" s="363">
        <f t="shared" si="10"/>
        <v>0</v>
      </c>
      <c r="I200" s="69"/>
      <c r="J200" s="70"/>
      <c r="K200" s="98"/>
      <c r="L200" s="183"/>
      <c r="M200" s="363">
        <f t="shared" si="11"/>
        <v>0</v>
      </c>
    </row>
    <row r="201" spans="2:13">
      <c r="B201" s="69"/>
      <c r="C201" s="70"/>
      <c r="D201" s="98"/>
      <c r="E201" s="183"/>
      <c r="F201" s="363">
        <f t="shared" si="10"/>
        <v>0</v>
      </c>
      <c r="I201" s="69"/>
      <c r="J201" s="70"/>
      <c r="K201" s="98"/>
      <c r="L201" s="183"/>
      <c r="M201" s="363">
        <f t="shared" si="11"/>
        <v>0</v>
      </c>
    </row>
    <row r="202" spans="2:13">
      <c r="B202" s="69"/>
      <c r="C202" s="70"/>
      <c r="D202" s="98"/>
      <c r="E202" s="183"/>
      <c r="F202" s="363">
        <f t="shared" si="10"/>
        <v>0</v>
      </c>
      <c r="I202" s="69"/>
      <c r="J202" s="70"/>
      <c r="K202" s="98"/>
      <c r="L202" s="183"/>
      <c r="M202" s="363">
        <f t="shared" si="11"/>
        <v>0</v>
      </c>
    </row>
    <row r="203" spans="2:13">
      <c r="B203" s="69"/>
      <c r="C203" s="70"/>
      <c r="D203" s="98"/>
      <c r="E203" s="183"/>
      <c r="F203" s="363">
        <f t="shared" si="10"/>
        <v>0</v>
      </c>
      <c r="I203" s="69"/>
      <c r="J203" s="70"/>
      <c r="K203" s="98"/>
      <c r="L203" s="183"/>
      <c r="M203" s="363">
        <f t="shared" si="11"/>
        <v>0</v>
      </c>
    </row>
    <row r="204" spans="2:13">
      <c r="B204" s="69"/>
      <c r="C204" s="70"/>
      <c r="D204" s="98"/>
      <c r="E204" s="183"/>
      <c r="F204" s="363">
        <f t="shared" si="10"/>
        <v>0</v>
      </c>
      <c r="I204" s="69"/>
      <c r="J204" s="70"/>
      <c r="K204" s="98"/>
      <c r="L204" s="183"/>
      <c r="M204" s="363">
        <f t="shared" si="11"/>
        <v>0</v>
      </c>
    </row>
    <row r="205" spans="2:13">
      <c r="B205" s="69"/>
      <c r="C205" s="70"/>
      <c r="D205" s="98"/>
      <c r="E205" s="183"/>
      <c r="F205" s="363">
        <f t="shared" si="10"/>
        <v>0</v>
      </c>
      <c r="I205" s="69"/>
      <c r="J205" s="70"/>
      <c r="K205" s="98"/>
      <c r="L205" s="183"/>
      <c r="M205" s="363">
        <f t="shared" si="11"/>
        <v>0</v>
      </c>
    </row>
    <row r="206" spans="2:13">
      <c r="B206" s="69"/>
      <c r="C206" s="70"/>
      <c r="D206" s="98"/>
      <c r="E206" s="183"/>
      <c r="F206" s="363">
        <f t="shared" si="10"/>
        <v>0</v>
      </c>
      <c r="I206" s="69"/>
      <c r="J206" s="70"/>
      <c r="K206" s="98"/>
      <c r="L206" s="183"/>
      <c r="M206" s="363">
        <f t="shared" si="11"/>
        <v>0</v>
      </c>
    </row>
    <row r="207" spans="2:13">
      <c r="B207" s="69"/>
      <c r="C207" s="70"/>
      <c r="D207" s="98"/>
      <c r="E207" s="183"/>
      <c r="F207" s="363">
        <f t="shared" si="10"/>
        <v>0</v>
      </c>
      <c r="I207" s="69"/>
      <c r="J207" s="70"/>
      <c r="K207" s="98"/>
      <c r="L207" s="183"/>
      <c r="M207" s="363">
        <f t="shared" si="11"/>
        <v>0</v>
      </c>
    </row>
    <row r="208" spans="2:13">
      <c r="B208" s="69"/>
      <c r="C208" s="76"/>
      <c r="D208" s="77"/>
      <c r="E208" s="184"/>
      <c r="F208" s="363">
        <f t="shared" si="10"/>
        <v>0</v>
      </c>
      <c r="I208" s="69"/>
      <c r="J208" s="76"/>
      <c r="K208" s="77"/>
      <c r="L208" s="184"/>
      <c r="M208" s="363">
        <f t="shared" si="11"/>
        <v>0</v>
      </c>
    </row>
    <row r="209" spans="2:13">
      <c r="B209" s="69"/>
      <c r="C209" s="70"/>
      <c r="D209" s="98"/>
      <c r="E209" s="183"/>
      <c r="F209" s="363">
        <f t="shared" si="10"/>
        <v>0</v>
      </c>
      <c r="I209" s="69"/>
      <c r="J209" s="70"/>
      <c r="K209" s="98"/>
      <c r="L209" s="183"/>
      <c r="M209" s="363">
        <f t="shared" si="11"/>
        <v>0</v>
      </c>
    </row>
    <row r="210" spans="2:13">
      <c r="B210" s="69"/>
      <c r="C210" s="70"/>
      <c r="D210" s="98"/>
      <c r="E210" s="183"/>
      <c r="F210" s="363">
        <f t="shared" si="10"/>
        <v>0</v>
      </c>
      <c r="I210" s="69"/>
      <c r="J210" s="70"/>
      <c r="K210" s="98"/>
      <c r="L210" s="183"/>
      <c r="M210" s="363">
        <f t="shared" si="11"/>
        <v>0</v>
      </c>
    </row>
    <row r="211" spans="2:13">
      <c r="B211" s="69"/>
      <c r="C211" s="70"/>
      <c r="D211" s="98"/>
      <c r="E211" s="183"/>
      <c r="F211" s="363">
        <f t="shared" si="10"/>
        <v>0</v>
      </c>
      <c r="I211" s="69"/>
      <c r="J211" s="70"/>
      <c r="K211" s="98"/>
      <c r="L211" s="183"/>
      <c r="M211" s="363">
        <f t="shared" si="11"/>
        <v>0</v>
      </c>
    </row>
    <row r="212" spans="2:13">
      <c r="B212" s="69"/>
      <c r="C212" s="70"/>
      <c r="D212" s="98"/>
      <c r="E212" s="183"/>
      <c r="F212" s="363">
        <f t="shared" si="10"/>
        <v>0</v>
      </c>
      <c r="I212" s="69"/>
      <c r="J212" s="70"/>
      <c r="K212" s="98"/>
      <c r="L212" s="183"/>
      <c r="M212" s="363">
        <f t="shared" si="11"/>
        <v>0</v>
      </c>
    </row>
    <row r="213" spans="2:13">
      <c r="B213" s="69"/>
      <c r="C213" s="70"/>
      <c r="D213" s="98"/>
      <c r="E213" s="183"/>
      <c r="F213" s="363">
        <f t="shared" si="10"/>
        <v>0</v>
      </c>
      <c r="I213" s="69"/>
      <c r="J213" s="70"/>
      <c r="K213" s="98"/>
      <c r="L213" s="183"/>
      <c r="M213" s="363">
        <f t="shared" si="11"/>
        <v>0</v>
      </c>
    </row>
    <row r="214" spans="2:13">
      <c r="B214" s="69"/>
      <c r="C214" s="70"/>
      <c r="D214" s="98"/>
      <c r="E214" s="183"/>
      <c r="F214" s="363">
        <f t="shared" si="10"/>
        <v>0</v>
      </c>
      <c r="I214" s="69"/>
      <c r="J214" s="70"/>
      <c r="K214" s="98"/>
      <c r="L214" s="183"/>
      <c r="M214" s="363">
        <f t="shared" si="11"/>
        <v>0</v>
      </c>
    </row>
    <row r="215" spans="2:13">
      <c r="B215" s="69"/>
      <c r="C215" s="70"/>
      <c r="D215" s="98"/>
      <c r="E215" s="183"/>
      <c r="F215" s="363">
        <f t="shared" si="10"/>
        <v>0</v>
      </c>
      <c r="I215" s="69"/>
      <c r="J215" s="70"/>
      <c r="K215" s="98"/>
      <c r="L215" s="183"/>
      <c r="M215" s="363">
        <f t="shared" si="11"/>
        <v>0</v>
      </c>
    </row>
    <row r="216" spans="2:13">
      <c r="B216" s="69"/>
      <c r="C216" s="70"/>
      <c r="D216" s="98"/>
      <c r="E216" s="183"/>
      <c r="F216" s="363">
        <f t="shared" si="10"/>
        <v>0</v>
      </c>
      <c r="I216" s="69"/>
      <c r="J216" s="70"/>
      <c r="K216" s="98"/>
      <c r="L216" s="183"/>
      <c r="M216" s="363">
        <f t="shared" si="11"/>
        <v>0</v>
      </c>
    </row>
    <row r="217" spans="2:13">
      <c r="B217" s="69"/>
      <c r="C217" s="70"/>
      <c r="D217" s="98"/>
      <c r="E217" s="183"/>
      <c r="F217" s="363">
        <f t="shared" si="10"/>
        <v>0</v>
      </c>
      <c r="I217" s="69"/>
      <c r="J217" s="70"/>
      <c r="K217" s="98"/>
      <c r="L217" s="183"/>
      <c r="M217" s="363">
        <f t="shared" si="11"/>
        <v>0</v>
      </c>
    </row>
    <row r="218" spans="2:13">
      <c r="B218" s="69"/>
      <c r="C218" s="70"/>
      <c r="D218" s="98"/>
      <c r="E218" s="183"/>
      <c r="F218" s="363">
        <f t="shared" si="10"/>
        <v>0</v>
      </c>
      <c r="I218" s="69"/>
      <c r="J218" s="70"/>
      <c r="K218" s="98"/>
      <c r="L218" s="183"/>
      <c r="M218" s="363">
        <f t="shared" si="11"/>
        <v>0</v>
      </c>
    </row>
    <row r="219" spans="2:13">
      <c r="B219" s="69"/>
      <c r="C219" s="70"/>
      <c r="D219" s="98"/>
      <c r="E219" s="183"/>
      <c r="F219" s="363">
        <f t="shared" si="10"/>
        <v>0</v>
      </c>
      <c r="I219" s="69"/>
      <c r="J219" s="70"/>
      <c r="K219" s="98"/>
      <c r="L219" s="183"/>
      <c r="M219" s="363">
        <f t="shared" si="11"/>
        <v>0</v>
      </c>
    </row>
    <row r="220" spans="2:13">
      <c r="B220" s="69"/>
      <c r="C220" s="70"/>
      <c r="D220" s="98"/>
      <c r="E220" s="183"/>
      <c r="F220" s="363">
        <f t="shared" si="10"/>
        <v>0</v>
      </c>
      <c r="I220" s="69"/>
      <c r="J220" s="70"/>
      <c r="K220" s="98"/>
      <c r="L220" s="183"/>
      <c r="M220" s="363">
        <f t="shared" si="11"/>
        <v>0</v>
      </c>
    </row>
    <row r="221" spans="2:13">
      <c r="B221" s="69"/>
      <c r="C221" s="70"/>
      <c r="D221" s="98"/>
      <c r="E221" s="183"/>
      <c r="F221" s="363">
        <f t="shared" si="10"/>
        <v>0</v>
      </c>
      <c r="I221" s="69"/>
      <c r="J221" s="70"/>
      <c r="K221" s="98"/>
      <c r="L221" s="183"/>
      <c r="M221" s="363">
        <f t="shared" si="11"/>
        <v>0</v>
      </c>
    </row>
    <row r="222" spans="2:13">
      <c r="B222" s="69"/>
      <c r="C222" s="70"/>
      <c r="D222" s="98"/>
      <c r="E222" s="183"/>
      <c r="F222" s="363">
        <f t="shared" si="10"/>
        <v>0</v>
      </c>
      <c r="I222" s="69"/>
      <c r="J222" s="70"/>
      <c r="K222" s="98"/>
      <c r="L222" s="183"/>
      <c r="M222" s="363">
        <f t="shared" si="11"/>
        <v>0</v>
      </c>
    </row>
    <row r="223" spans="2:13">
      <c r="B223" s="69"/>
      <c r="C223" s="76"/>
      <c r="D223" s="77"/>
      <c r="E223" s="184"/>
      <c r="F223" s="363">
        <f t="shared" si="10"/>
        <v>0</v>
      </c>
      <c r="I223" s="69"/>
      <c r="J223" s="76"/>
      <c r="K223" s="77"/>
      <c r="L223" s="184"/>
      <c r="M223" s="363">
        <f t="shared" si="11"/>
        <v>0</v>
      </c>
    </row>
    <row r="224" spans="2:13">
      <c r="B224" s="69"/>
      <c r="C224" s="70"/>
      <c r="D224" s="98"/>
      <c r="E224" s="183"/>
      <c r="F224" s="363">
        <f t="shared" si="10"/>
        <v>0</v>
      </c>
      <c r="I224" s="69"/>
      <c r="J224" s="70"/>
      <c r="K224" s="98"/>
      <c r="L224" s="183"/>
      <c r="M224" s="363">
        <f t="shared" si="11"/>
        <v>0</v>
      </c>
    </row>
    <row r="225" spans="2:13">
      <c r="B225" s="69"/>
      <c r="C225" s="70"/>
      <c r="D225" s="98"/>
      <c r="E225" s="183"/>
      <c r="F225" s="363">
        <f t="shared" si="10"/>
        <v>0</v>
      </c>
      <c r="I225" s="69"/>
      <c r="J225" s="70"/>
      <c r="K225" s="98"/>
      <c r="L225" s="183"/>
      <c r="M225" s="363">
        <f t="shared" si="11"/>
        <v>0</v>
      </c>
    </row>
    <row r="226" spans="2:13">
      <c r="B226" s="69"/>
      <c r="C226" s="70"/>
      <c r="D226" s="98"/>
      <c r="E226" s="183"/>
      <c r="F226" s="363">
        <f t="shared" si="10"/>
        <v>0</v>
      </c>
      <c r="I226" s="69"/>
      <c r="J226" s="70"/>
      <c r="K226" s="98"/>
      <c r="L226" s="183"/>
      <c r="M226" s="363">
        <f t="shared" si="11"/>
        <v>0</v>
      </c>
    </row>
    <row r="227" spans="2:13">
      <c r="B227" s="69"/>
      <c r="C227" s="70"/>
      <c r="D227" s="98"/>
      <c r="E227" s="183"/>
      <c r="F227" s="363">
        <f t="shared" si="10"/>
        <v>0</v>
      </c>
      <c r="I227" s="69"/>
      <c r="J227" s="70"/>
      <c r="K227" s="98"/>
      <c r="L227" s="183"/>
      <c r="M227" s="363">
        <f t="shared" si="11"/>
        <v>0</v>
      </c>
    </row>
    <row r="228" spans="2:13">
      <c r="B228" s="69"/>
      <c r="C228" s="70"/>
      <c r="D228" s="98"/>
      <c r="E228" s="183"/>
      <c r="F228" s="363">
        <f t="shared" si="10"/>
        <v>0</v>
      </c>
      <c r="I228" s="69"/>
      <c r="J228" s="70"/>
      <c r="K228" s="98"/>
      <c r="L228" s="183"/>
      <c r="M228" s="363">
        <f t="shared" si="11"/>
        <v>0</v>
      </c>
    </row>
    <row r="229" spans="2:13">
      <c r="B229" s="69"/>
      <c r="C229" s="70"/>
      <c r="D229" s="98"/>
      <c r="E229" s="183"/>
      <c r="F229" s="363">
        <f t="shared" si="10"/>
        <v>0</v>
      </c>
      <c r="I229" s="69"/>
      <c r="J229" s="70"/>
      <c r="K229" s="98"/>
      <c r="L229" s="183"/>
      <c r="M229" s="363">
        <f t="shared" si="11"/>
        <v>0</v>
      </c>
    </row>
    <row r="230" spans="2:13">
      <c r="B230" s="69"/>
      <c r="C230" s="70"/>
      <c r="D230" s="98"/>
      <c r="E230" s="183"/>
      <c r="F230" s="363">
        <f t="shared" si="10"/>
        <v>0</v>
      </c>
      <c r="I230" s="69"/>
      <c r="J230" s="70"/>
      <c r="K230" s="98"/>
      <c r="L230" s="183"/>
      <c r="M230" s="363">
        <f t="shared" si="11"/>
        <v>0</v>
      </c>
    </row>
    <row r="231" spans="2:13" ht="20.100000000000001" customHeight="1">
      <c r="B231" s="69"/>
      <c r="C231" s="70"/>
      <c r="D231" s="98"/>
      <c r="E231" s="183"/>
      <c r="F231" s="363">
        <f>D231*E231</f>
        <v>0</v>
      </c>
      <c r="I231" s="69"/>
      <c r="J231" s="70"/>
      <c r="K231" s="98"/>
      <c r="L231" s="183"/>
      <c r="M231" s="363">
        <f>K231*L231</f>
        <v>0</v>
      </c>
    </row>
    <row r="232" spans="2:13" ht="20.100000000000001" customHeight="1">
      <c r="B232" s="69"/>
      <c r="C232" s="70"/>
      <c r="D232" s="98"/>
      <c r="E232" s="183"/>
      <c r="F232" s="363">
        <f t="shared" ref="F232:F267" si="12">D232*E232</f>
        <v>0</v>
      </c>
      <c r="I232" s="69"/>
      <c r="J232" s="70"/>
      <c r="K232" s="98"/>
      <c r="L232" s="183"/>
      <c r="M232" s="363">
        <f t="shared" ref="M232:M267" si="13">K232*L232</f>
        <v>0</v>
      </c>
    </row>
    <row r="233" spans="2:13" ht="20.100000000000001" customHeight="1">
      <c r="B233" s="69"/>
      <c r="C233" s="70"/>
      <c r="D233" s="98"/>
      <c r="E233" s="183"/>
      <c r="F233" s="363">
        <f t="shared" si="12"/>
        <v>0</v>
      </c>
      <c r="I233" s="69"/>
      <c r="J233" s="70"/>
      <c r="K233" s="98"/>
      <c r="L233" s="183"/>
      <c r="M233" s="363">
        <f t="shared" si="13"/>
        <v>0</v>
      </c>
    </row>
    <row r="234" spans="2:13" ht="20.100000000000001" customHeight="1">
      <c r="B234" s="69"/>
      <c r="C234" s="70"/>
      <c r="D234" s="98"/>
      <c r="E234" s="183"/>
      <c r="F234" s="363">
        <f t="shared" si="12"/>
        <v>0</v>
      </c>
      <c r="I234" s="69"/>
      <c r="J234" s="70"/>
      <c r="K234" s="98"/>
      <c r="L234" s="183"/>
      <c r="M234" s="363">
        <f t="shared" si="13"/>
        <v>0</v>
      </c>
    </row>
    <row r="235" spans="2:13" ht="20.100000000000001" customHeight="1">
      <c r="B235" s="69"/>
      <c r="C235" s="70"/>
      <c r="D235" s="98"/>
      <c r="E235" s="183"/>
      <c r="F235" s="363">
        <f t="shared" si="12"/>
        <v>0</v>
      </c>
      <c r="I235" s="69"/>
      <c r="J235" s="70"/>
      <c r="K235" s="98"/>
      <c r="L235" s="183"/>
      <c r="M235" s="363">
        <f t="shared" si="13"/>
        <v>0</v>
      </c>
    </row>
    <row r="236" spans="2:13" ht="20.100000000000001" customHeight="1">
      <c r="B236" s="69"/>
      <c r="C236" s="70"/>
      <c r="D236" s="98"/>
      <c r="E236" s="183"/>
      <c r="F236" s="363">
        <f t="shared" si="12"/>
        <v>0</v>
      </c>
      <c r="I236" s="69"/>
      <c r="J236" s="70"/>
      <c r="K236" s="98"/>
      <c r="L236" s="183"/>
      <c r="M236" s="363">
        <f t="shared" si="13"/>
        <v>0</v>
      </c>
    </row>
    <row r="237" spans="2:13" ht="20.100000000000001" customHeight="1">
      <c r="B237" s="69"/>
      <c r="C237" s="70"/>
      <c r="D237" s="98"/>
      <c r="E237" s="183"/>
      <c r="F237" s="363">
        <f t="shared" si="12"/>
        <v>0</v>
      </c>
      <c r="I237" s="69"/>
      <c r="J237" s="70"/>
      <c r="K237" s="98"/>
      <c r="L237" s="183"/>
      <c r="M237" s="363">
        <f t="shared" si="13"/>
        <v>0</v>
      </c>
    </row>
    <row r="238" spans="2:13" ht="20.100000000000001" customHeight="1">
      <c r="B238" s="69"/>
      <c r="C238" s="70"/>
      <c r="D238" s="98"/>
      <c r="E238" s="183"/>
      <c r="F238" s="363">
        <f t="shared" si="12"/>
        <v>0</v>
      </c>
      <c r="I238" s="69"/>
      <c r="J238" s="70"/>
      <c r="K238" s="98"/>
      <c r="L238" s="183"/>
      <c r="M238" s="363">
        <f t="shared" si="13"/>
        <v>0</v>
      </c>
    </row>
    <row r="239" spans="2:13" ht="20.100000000000001" customHeight="1">
      <c r="B239" s="69"/>
      <c r="C239" s="70"/>
      <c r="D239" s="98"/>
      <c r="E239" s="183"/>
      <c r="F239" s="363">
        <f t="shared" si="12"/>
        <v>0</v>
      </c>
      <c r="I239" s="69"/>
      <c r="J239" s="70"/>
      <c r="K239" s="98"/>
      <c r="L239" s="183"/>
      <c r="M239" s="363">
        <f t="shared" si="13"/>
        <v>0</v>
      </c>
    </row>
    <row r="240" spans="2:13" ht="20.100000000000001" customHeight="1">
      <c r="B240" s="69"/>
      <c r="C240" s="70"/>
      <c r="D240" s="98"/>
      <c r="E240" s="183"/>
      <c r="F240" s="363">
        <f t="shared" si="12"/>
        <v>0</v>
      </c>
      <c r="I240" s="69"/>
      <c r="J240" s="70"/>
      <c r="K240" s="98"/>
      <c r="L240" s="183"/>
      <c r="M240" s="363">
        <f t="shared" si="13"/>
        <v>0</v>
      </c>
    </row>
    <row r="241" spans="2:13" ht="20.100000000000001" customHeight="1">
      <c r="B241" s="69"/>
      <c r="C241" s="70"/>
      <c r="D241" s="98"/>
      <c r="E241" s="183"/>
      <c r="F241" s="363">
        <f t="shared" si="12"/>
        <v>0</v>
      </c>
      <c r="I241" s="69"/>
      <c r="J241" s="70"/>
      <c r="K241" s="98"/>
      <c r="L241" s="183"/>
      <c r="M241" s="363">
        <f t="shared" si="13"/>
        <v>0</v>
      </c>
    </row>
    <row r="242" spans="2:13" ht="20.100000000000001" customHeight="1">
      <c r="B242" s="69"/>
      <c r="C242" s="70"/>
      <c r="D242" s="98"/>
      <c r="E242" s="183"/>
      <c r="F242" s="363">
        <f t="shared" si="12"/>
        <v>0</v>
      </c>
      <c r="I242" s="69"/>
      <c r="J242" s="70"/>
      <c r="K242" s="98"/>
      <c r="L242" s="183"/>
      <c r="M242" s="363">
        <f t="shared" si="13"/>
        <v>0</v>
      </c>
    </row>
    <row r="243" spans="2:13" ht="20.100000000000001" customHeight="1">
      <c r="B243" s="69"/>
      <c r="C243" s="70"/>
      <c r="D243" s="98"/>
      <c r="E243" s="183"/>
      <c r="F243" s="363">
        <f t="shared" si="12"/>
        <v>0</v>
      </c>
      <c r="I243" s="69"/>
      <c r="J243" s="70"/>
      <c r="K243" s="98"/>
      <c r="L243" s="183"/>
      <c r="M243" s="363">
        <f t="shared" si="13"/>
        <v>0</v>
      </c>
    </row>
    <row r="244" spans="2:13" ht="20.100000000000001" customHeight="1">
      <c r="B244" s="69"/>
      <c r="C244" s="70"/>
      <c r="D244" s="98"/>
      <c r="E244" s="183"/>
      <c r="F244" s="363">
        <f t="shared" si="12"/>
        <v>0</v>
      </c>
      <c r="I244" s="69"/>
      <c r="J244" s="70"/>
      <c r="K244" s="98"/>
      <c r="L244" s="183"/>
      <c r="M244" s="363">
        <f t="shared" si="13"/>
        <v>0</v>
      </c>
    </row>
    <row r="245" spans="2:13" ht="20.100000000000001" customHeight="1">
      <c r="B245" s="69"/>
      <c r="C245" s="76"/>
      <c r="D245" s="77"/>
      <c r="E245" s="184"/>
      <c r="F245" s="363">
        <f t="shared" si="12"/>
        <v>0</v>
      </c>
      <c r="I245" s="69"/>
      <c r="J245" s="76"/>
      <c r="K245" s="77"/>
      <c r="L245" s="184"/>
      <c r="M245" s="363">
        <f t="shared" si="13"/>
        <v>0</v>
      </c>
    </row>
    <row r="246" spans="2:13" ht="20.100000000000001" customHeight="1">
      <c r="B246" s="69"/>
      <c r="C246" s="70"/>
      <c r="D246" s="98"/>
      <c r="E246" s="183"/>
      <c r="F246" s="363">
        <f t="shared" si="12"/>
        <v>0</v>
      </c>
      <c r="I246" s="69"/>
      <c r="J246" s="70"/>
      <c r="K246" s="98"/>
      <c r="L246" s="183"/>
      <c r="M246" s="363">
        <f t="shared" si="13"/>
        <v>0</v>
      </c>
    </row>
    <row r="247" spans="2:13" ht="20.100000000000001" customHeight="1">
      <c r="B247" s="69"/>
      <c r="C247" s="70"/>
      <c r="D247" s="98"/>
      <c r="E247" s="183"/>
      <c r="F247" s="363">
        <f t="shared" si="12"/>
        <v>0</v>
      </c>
      <c r="I247" s="69"/>
      <c r="J247" s="70"/>
      <c r="K247" s="98"/>
      <c r="L247" s="183"/>
      <c r="M247" s="363">
        <f t="shared" si="13"/>
        <v>0</v>
      </c>
    </row>
    <row r="248" spans="2:13" ht="20.100000000000001" customHeight="1">
      <c r="B248" s="69"/>
      <c r="C248" s="70"/>
      <c r="D248" s="98"/>
      <c r="E248" s="183"/>
      <c r="F248" s="363">
        <f t="shared" si="12"/>
        <v>0</v>
      </c>
      <c r="I248" s="69"/>
      <c r="J248" s="70"/>
      <c r="K248" s="98"/>
      <c r="L248" s="183"/>
      <c r="M248" s="363">
        <f t="shared" si="13"/>
        <v>0</v>
      </c>
    </row>
    <row r="249" spans="2:13" ht="20.100000000000001" customHeight="1">
      <c r="B249" s="69"/>
      <c r="C249" s="70"/>
      <c r="D249" s="98"/>
      <c r="E249" s="183"/>
      <c r="F249" s="363">
        <f t="shared" si="12"/>
        <v>0</v>
      </c>
      <c r="I249" s="69"/>
      <c r="J249" s="70"/>
      <c r="K249" s="98"/>
      <c r="L249" s="183"/>
      <c r="M249" s="363">
        <f t="shared" si="13"/>
        <v>0</v>
      </c>
    </row>
    <row r="250" spans="2:13" ht="20.100000000000001" customHeight="1">
      <c r="B250" s="69"/>
      <c r="C250" s="70"/>
      <c r="D250" s="98"/>
      <c r="E250" s="183"/>
      <c r="F250" s="363">
        <f t="shared" si="12"/>
        <v>0</v>
      </c>
      <c r="I250" s="69"/>
      <c r="J250" s="70"/>
      <c r="K250" s="98"/>
      <c r="L250" s="183"/>
      <c r="M250" s="363">
        <f t="shared" si="13"/>
        <v>0</v>
      </c>
    </row>
    <row r="251" spans="2:13" ht="20.100000000000001" customHeight="1">
      <c r="B251" s="69"/>
      <c r="C251" s="70"/>
      <c r="D251" s="98"/>
      <c r="E251" s="183"/>
      <c r="F251" s="363">
        <f t="shared" si="12"/>
        <v>0</v>
      </c>
      <c r="I251" s="69"/>
      <c r="J251" s="70"/>
      <c r="K251" s="98"/>
      <c r="L251" s="183"/>
      <c r="M251" s="363">
        <f t="shared" si="13"/>
        <v>0</v>
      </c>
    </row>
    <row r="252" spans="2:13" ht="20.100000000000001" customHeight="1">
      <c r="B252" s="69"/>
      <c r="C252" s="70"/>
      <c r="D252" s="98"/>
      <c r="E252" s="183"/>
      <c r="F252" s="363">
        <f t="shared" si="12"/>
        <v>0</v>
      </c>
      <c r="I252" s="69"/>
      <c r="J252" s="70"/>
      <c r="K252" s="98"/>
      <c r="L252" s="183"/>
      <c r="M252" s="363">
        <f t="shared" si="13"/>
        <v>0</v>
      </c>
    </row>
    <row r="253" spans="2:13" ht="20.100000000000001" customHeight="1">
      <c r="B253" s="69"/>
      <c r="C253" s="70"/>
      <c r="D253" s="98"/>
      <c r="E253" s="183"/>
      <c r="F253" s="363">
        <f t="shared" si="12"/>
        <v>0</v>
      </c>
      <c r="I253" s="69"/>
      <c r="J253" s="70"/>
      <c r="K253" s="98"/>
      <c r="L253" s="183"/>
      <c r="M253" s="363">
        <f t="shared" si="13"/>
        <v>0</v>
      </c>
    </row>
    <row r="254" spans="2:13" ht="20.100000000000001" customHeight="1">
      <c r="B254" s="69"/>
      <c r="C254" s="70"/>
      <c r="D254" s="98"/>
      <c r="E254" s="183"/>
      <c r="F254" s="363">
        <f t="shared" si="12"/>
        <v>0</v>
      </c>
      <c r="I254" s="69"/>
      <c r="J254" s="70"/>
      <c r="K254" s="98"/>
      <c r="L254" s="183"/>
      <c r="M254" s="363">
        <f t="shared" si="13"/>
        <v>0</v>
      </c>
    </row>
    <row r="255" spans="2:13" ht="20.100000000000001" customHeight="1">
      <c r="B255" s="69"/>
      <c r="C255" s="70"/>
      <c r="D255" s="98"/>
      <c r="E255" s="183"/>
      <c r="F255" s="363">
        <f t="shared" si="12"/>
        <v>0</v>
      </c>
      <c r="I255" s="69"/>
      <c r="J255" s="70"/>
      <c r="K255" s="98"/>
      <c r="L255" s="183"/>
      <c r="M255" s="363">
        <f t="shared" si="13"/>
        <v>0</v>
      </c>
    </row>
    <row r="256" spans="2:13" ht="20.100000000000001" customHeight="1">
      <c r="B256" s="69"/>
      <c r="C256" s="70"/>
      <c r="D256" s="98"/>
      <c r="E256" s="183"/>
      <c r="F256" s="363">
        <f t="shared" si="12"/>
        <v>0</v>
      </c>
      <c r="I256" s="69"/>
      <c r="J256" s="70"/>
      <c r="K256" s="98"/>
      <c r="L256" s="183"/>
      <c r="M256" s="363">
        <f t="shared" si="13"/>
        <v>0</v>
      </c>
    </row>
    <row r="257" spans="2:13" ht="20.100000000000001" customHeight="1">
      <c r="B257" s="69"/>
      <c r="C257" s="70"/>
      <c r="D257" s="98"/>
      <c r="E257" s="183"/>
      <c r="F257" s="363">
        <f t="shared" si="12"/>
        <v>0</v>
      </c>
      <c r="I257" s="69"/>
      <c r="J257" s="70"/>
      <c r="K257" s="98"/>
      <c r="L257" s="183"/>
      <c r="M257" s="363">
        <f t="shared" si="13"/>
        <v>0</v>
      </c>
    </row>
    <row r="258" spans="2:13" ht="20.100000000000001" customHeight="1">
      <c r="B258" s="69"/>
      <c r="C258" s="70"/>
      <c r="D258" s="98"/>
      <c r="E258" s="183"/>
      <c r="F258" s="363">
        <f t="shared" si="12"/>
        <v>0</v>
      </c>
      <c r="I258" s="69"/>
      <c r="J258" s="70"/>
      <c r="K258" s="98"/>
      <c r="L258" s="183"/>
      <c r="M258" s="363">
        <f t="shared" si="13"/>
        <v>0</v>
      </c>
    </row>
    <row r="259" spans="2:13" ht="20.100000000000001" customHeight="1">
      <c r="B259" s="69"/>
      <c r="C259" s="70"/>
      <c r="D259" s="98"/>
      <c r="E259" s="183"/>
      <c r="F259" s="363">
        <f t="shared" si="12"/>
        <v>0</v>
      </c>
      <c r="I259" s="69"/>
      <c r="J259" s="70"/>
      <c r="K259" s="98"/>
      <c r="L259" s="183"/>
      <c r="M259" s="363">
        <f t="shared" si="13"/>
        <v>0</v>
      </c>
    </row>
    <row r="260" spans="2:13" ht="20.100000000000001" customHeight="1">
      <c r="B260" s="69"/>
      <c r="C260" s="76"/>
      <c r="D260" s="77"/>
      <c r="E260" s="184"/>
      <c r="F260" s="363">
        <f t="shared" si="12"/>
        <v>0</v>
      </c>
      <c r="I260" s="69"/>
      <c r="J260" s="76"/>
      <c r="K260" s="77"/>
      <c r="L260" s="184"/>
      <c r="M260" s="363">
        <f t="shared" si="13"/>
        <v>0</v>
      </c>
    </row>
    <row r="261" spans="2:13" ht="20.100000000000001" customHeight="1">
      <c r="B261" s="69"/>
      <c r="C261" s="70"/>
      <c r="D261" s="98"/>
      <c r="E261" s="183"/>
      <c r="F261" s="363">
        <f t="shared" si="12"/>
        <v>0</v>
      </c>
      <c r="I261" s="69"/>
      <c r="J261" s="70"/>
      <c r="K261" s="98"/>
      <c r="L261" s="183"/>
      <c r="M261" s="363">
        <f t="shared" si="13"/>
        <v>0</v>
      </c>
    </row>
    <row r="262" spans="2:13" ht="20.100000000000001" customHeight="1">
      <c r="B262" s="69"/>
      <c r="C262" s="70"/>
      <c r="D262" s="98"/>
      <c r="E262" s="183"/>
      <c r="F262" s="363">
        <f t="shared" si="12"/>
        <v>0</v>
      </c>
      <c r="I262" s="69"/>
      <c r="J262" s="70"/>
      <c r="K262" s="98"/>
      <c r="L262" s="183"/>
      <c r="M262" s="363">
        <f t="shared" si="13"/>
        <v>0</v>
      </c>
    </row>
    <row r="263" spans="2:13" ht="20.100000000000001" customHeight="1">
      <c r="B263" s="69"/>
      <c r="C263" s="70"/>
      <c r="D263" s="98"/>
      <c r="E263" s="183"/>
      <c r="F263" s="363">
        <f t="shared" si="12"/>
        <v>0</v>
      </c>
      <c r="I263" s="69"/>
      <c r="J263" s="70"/>
      <c r="K263" s="98"/>
      <c r="L263" s="183"/>
      <c r="M263" s="363">
        <f t="shared" si="13"/>
        <v>0</v>
      </c>
    </row>
    <row r="264" spans="2:13" ht="24" customHeight="1">
      <c r="B264" s="69"/>
      <c r="C264" s="70"/>
      <c r="D264" s="98"/>
      <c r="E264" s="183"/>
      <c r="F264" s="363">
        <f t="shared" si="12"/>
        <v>0</v>
      </c>
      <c r="I264" s="69"/>
      <c r="J264" s="70"/>
      <c r="K264" s="98"/>
      <c r="L264" s="183"/>
      <c r="M264" s="363">
        <f t="shared" si="13"/>
        <v>0</v>
      </c>
    </row>
    <row r="265" spans="2:13" ht="20.100000000000001" customHeight="1">
      <c r="B265" s="69"/>
      <c r="C265" s="70"/>
      <c r="D265" s="98"/>
      <c r="E265" s="183"/>
      <c r="F265" s="363">
        <f t="shared" si="12"/>
        <v>0</v>
      </c>
      <c r="I265" s="69"/>
      <c r="J265" s="70"/>
      <c r="K265" s="98"/>
      <c r="L265" s="183"/>
      <c r="M265" s="363">
        <f t="shared" si="13"/>
        <v>0</v>
      </c>
    </row>
    <row r="266" spans="2:13" ht="20.100000000000001" customHeight="1">
      <c r="B266" s="69"/>
      <c r="C266" s="70"/>
      <c r="D266" s="98"/>
      <c r="E266" s="183"/>
      <c r="F266" s="363">
        <f t="shared" si="12"/>
        <v>0</v>
      </c>
      <c r="I266" s="69"/>
      <c r="J266" s="70"/>
      <c r="K266" s="98"/>
      <c r="L266" s="183"/>
      <c r="M266" s="363">
        <f t="shared" si="13"/>
        <v>0</v>
      </c>
    </row>
    <row r="267" spans="2:13" ht="20.100000000000001" customHeight="1">
      <c r="B267" s="69"/>
      <c r="C267" s="70"/>
      <c r="D267" s="98"/>
      <c r="E267" s="183"/>
      <c r="F267" s="363">
        <f t="shared" si="12"/>
        <v>0</v>
      </c>
      <c r="I267" s="69"/>
      <c r="J267" s="70"/>
      <c r="K267" s="98"/>
      <c r="L267" s="183"/>
      <c r="M267" s="363">
        <f t="shared" si="13"/>
        <v>0</v>
      </c>
    </row>
    <row r="268" spans="2:13" ht="20.100000000000001" customHeight="1">
      <c r="B268" s="69"/>
      <c r="C268" s="70"/>
      <c r="D268" s="98"/>
      <c r="E268" s="183"/>
      <c r="F268" s="363">
        <f>D268*E268</f>
        <v>0</v>
      </c>
      <c r="I268" s="69"/>
      <c r="J268" s="70"/>
      <c r="K268" s="98"/>
      <c r="L268" s="183"/>
      <c r="M268" s="363">
        <f>K268*L268</f>
        <v>0</v>
      </c>
    </row>
    <row r="269" spans="2:13" ht="20.100000000000001" customHeight="1">
      <c r="B269" s="69"/>
      <c r="C269" s="70"/>
      <c r="D269" s="98"/>
      <c r="E269" s="183"/>
      <c r="F269" s="363">
        <f t="shared" ref="F269:F304" si="14">D269*E269</f>
        <v>0</v>
      </c>
      <c r="I269" s="69"/>
      <c r="J269" s="70"/>
      <c r="K269" s="98"/>
      <c r="L269" s="183"/>
      <c r="M269" s="363">
        <f t="shared" ref="M269:M304" si="15">K269*L269</f>
        <v>0</v>
      </c>
    </row>
    <row r="270" spans="2:13">
      <c r="B270" s="69"/>
      <c r="C270" s="70"/>
      <c r="D270" s="98"/>
      <c r="E270" s="183"/>
      <c r="F270" s="363">
        <f t="shared" si="14"/>
        <v>0</v>
      </c>
      <c r="I270" s="69"/>
      <c r="J270" s="70"/>
      <c r="K270" s="98"/>
      <c r="L270" s="183"/>
      <c r="M270" s="363">
        <f t="shared" si="15"/>
        <v>0</v>
      </c>
    </row>
    <row r="271" spans="2:13">
      <c r="B271" s="69"/>
      <c r="C271" s="70"/>
      <c r="D271" s="98"/>
      <c r="E271" s="183"/>
      <c r="F271" s="363">
        <f t="shared" si="14"/>
        <v>0</v>
      </c>
      <c r="I271" s="69"/>
      <c r="J271" s="70"/>
      <c r="K271" s="98"/>
      <c r="L271" s="183"/>
      <c r="M271" s="363">
        <f t="shared" si="15"/>
        <v>0</v>
      </c>
    </row>
    <row r="272" spans="2:13">
      <c r="B272" s="69"/>
      <c r="C272" s="70"/>
      <c r="D272" s="98"/>
      <c r="E272" s="183"/>
      <c r="F272" s="363">
        <f t="shared" si="14"/>
        <v>0</v>
      </c>
      <c r="I272" s="69"/>
      <c r="J272" s="70"/>
      <c r="K272" s="98"/>
      <c r="L272" s="183"/>
      <c r="M272" s="363">
        <f t="shared" si="15"/>
        <v>0</v>
      </c>
    </row>
    <row r="273" spans="2:13">
      <c r="B273" s="69"/>
      <c r="C273" s="70"/>
      <c r="D273" s="98"/>
      <c r="E273" s="183"/>
      <c r="F273" s="363">
        <f t="shared" si="14"/>
        <v>0</v>
      </c>
      <c r="I273" s="69"/>
      <c r="J273" s="70"/>
      <c r="K273" s="98"/>
      <c r="L273" s="183"/>
      <c r="M273" s="363">
        <f t="shared" si="15"/>
        <v>0</v>
      </c>
    </row>
    <row r="274" spans="2:13">
      <c r="B274" s="69"/>
      <c r="C274" s="70"/>
      <c r="D274" s="98"/>
      <c r="E274" s="183"/>
      <c r="F274" s="363">
        <f t="shared" si="14"/>
        <v>0</v>
      </c>
      <c r="I274" s="69"/>
      <c r="J274" s="70"/>
      <c r="K274" s="98"/>
      <c r="L274" s="183"/>
      <c r="M274" s="363">
        <f t="shared" si="15"/>
        <v>0</v>
      </c>
    </row>
    <row r="275" spans="2:13">
      <c r="B275" s="69"/>
      <c r="C275" s="70"/>
      <c r="D275" s="98"/>
      <c r="E275" s="183"/>
      <c r="F275" s="363">
        <f t="shared" si="14"/>
        <v>0</v>
      </c>
      <c r="I275" s="69"/>
      <c r="J275" s="70"/>
      <c r="K275" s="98"/>
      <c r="L275" s="183"/>
      <c r="M275" s="363">
        <f t="shared" si="15"/>
        <v>0</v>
      </c>
    </row>
    <row r="276" spans="2:13">
      <c r="B276" s="69"/>
      <c r="C276" s="70"/>
      <c r="D276" s="98"/>
      <c r="E276" s="183"/>
      <c r="F276" s="363">
        <f t="shared" si="14"/>
        <v>0</v>
      </c>
      <c r="I276" s="69"/>
      <c r="J276" s="70"/>
      <c r="K276" s="98"/>
      <c r="L276" s="183"/>
      <c r="M276" s="363">
        <f t="shared" si="15"/>
        <v>0</v>
      </c>
    </row>
    <row r="277" spans="2:13">
      <c r="B277" s="69"/>
      <c r="C277" s="70"/>
      <c r="D277" s="98"/>
      <c r="E277" s="183"/>
      <c r="F277" s="363">
        <f t="shared" si="14"/>
        <v>0</v>
      </c>
      <c r="I277" s="69"/>
      <c r="J277" s="70"/>
      <c r="K277" s="98"/>
      <c r="L277" s="183"/>
      <c r="M277" s="363">
        <f t="shared" si="15"/>
        <v>0</v>
      </c>
    </row>
    <row r="278" spans="2:13">
      <c r="B278" s="69"/>
      <c r="C278" s="70"/>
      <c r="D278" s="98"/>
      <c r="E278" s="183"/>
      <c r="F278" s="363">
        <f t="shared" si="14"/>
        <v>0</v>
      </c>
      <c r="I278" s="69"/>
      <c r="J278" s="70"/>
      <c r="K278" s="98"/>
      <c r="L278" s="183"/>
      <c r="M278" s="363">
        <f t="shared" si="15"/>
        <v>0</v>
      </c>
    </row>
    <row r="279" spans="2:13">
      <c r="B279" s="69"/>
      <c r="C279" s="70"/>
      <c r="D279" s="98"/>
      <c r="E279" s="183"/>
      <c r="F279" s="363">
        <f t="shared" si="14"/>
        <v>0</v>
      </c>
      <c r="I279" s="69"/>
      <c r="J279" s="70"/>
      <c r="K279" s="98"/>
      <c r="L279" s="183"/>
      <c r="M279" s="363">
        <f t="shared" si="15"/>
        <v>0</v>
      </c>
    </row>
    <row r="280" spans="2:13">
      <c r="B280" s="69"/>
      <c r="C280" s="70"/>
      <c r="D280" s="98"/>
      <c r="E280" s="183"/>
      <c r="F280" s="363">
        <f t="shared" si="14"/>
        <v>0</v>
      </c>
      <c r="I280" s="69"/>
      <c r="J280" s="70"/>
      <c r="K280" s="98"/>
      <c r="L280" s="183"/>
      <c r="M280" s="363">
        <f t="shared" si="15"/>
        <v>0</v>
      </c>
    </row>
    <row r="281" spans="2:13">
      <c r="B281" s="69"/>
      <c r="C281" s="70"/>
      <c r="D281" s="98"/>
      <c r="E281" s="183"/>
      <c r="F281" s="363">
        <f t="shared" si="14"/>
        <v>0</v>
      </c>
      <c r="I281" s="69"/>
      <c r="J281" s="70"/>
      <c r="K281" s="98"/>
      <c r="L281" s="183"/>
      <c r="M281" s="363">
        <f t="shared" si="15"/>
        <v>0</v>
      </c>
    </row>
    <row r="282" spans="2:13">
      <c r="B282" s="69"/>
      <c r="C282" s="76"/>
      <c r="D282" s="77"/>
      <c r="E282" s="184"/>
      <c r="F282" s="363">
        <f t="shared" si="14"/>
        <v>0</v>
      </c>
      <c r="I282" s="69"/>
      <c r="J282" s="76"/>
      <c r="K282" s="77"/>
      <c r="L282" s="184"/>
      <c r="M282" s="363">
        <f t="shared" si="15"/>
        <v>0</v>
      </c>
    </row>
    <row r="283" spans="2:13">
      <c r="B283" s="69"/>
      <c r="C283" s="70"/>
      <c r="D283" s="98"/>
      <c r="E283" s="183"/>
      <c r="F283" s="363">
        <f t="shared" si="14"/>
        <v>0</v>
      </c>
      <c r="I283" s="69"/>
      <c r="J283" s="70"/>
      <c r="K283" s="98"/>
      <c r="L283" s="183"/>
      <c r="M283" s="363">
        <f t="shared" si="15"/>
        <v>0</v>
      </c>
    </row>
    <row r="284" spans="2:13">
      <c r="B284" s="69"/>
      <c r="C284" s="70"/>
      <c r="D284" s="98"/>
      <c r="E284" s="183"/>
      <c r="F284" s="363">
        <f t="shared" si="14"/>
        <v>0</v>
      </c>
      <c r="I284" s="69"/>
      <c r="J284" s="70"/>
      <c r="K284" s="98"/>
      <c r="L284" s="183"/>
      <c r="M284" s="363">
        <f t="shared" si="15"/>
        <v>0</v>
      </c>
    </row>
    <row r="285" spans="2:13">
      <c r="B285" s="69"/>
      <c r="C285" s="70"/>
      <c r="D285" s="98"/>
      <c r="E285" s="183"/>
      <c r="F285" s="363">
        <f t="shared" si="14"/>
        <v>0</v>
      </c>
      <c r="I285" s="69"/>
      <c r="J285" s="70"/>
      <c r="K285" s="98"/>
      <c r="L285" s="183"/>
      <c r="M285" s="363">
        <f t="shared" si="15"/>
        <v>0</v>
      </c>
    </row>
    <row r="286" spans="2:13">
      <c r="B286" s="69"/>
      <c r="C286" s="70"/>
      <c r="D286" s="98"/>
      <c r="E286" s="183"/>
      <c r="F286" s="363">
        <f t="shared" si="14"/>
        <v>0</v>
      </c>
      <c r="I286" s="69"/>
      <c r="J286" s="70"/>
      <c r="K286" s="98"/>
      <c r="L286" s="183"/>
      <c r="M286" s="363">
        <f t="shared" si="15"/>
        <v>0</v>
      </c>
    </row>
    <row r="287" spans="2:13">
      <c r="B287" s="69"/>
      <c r="C287" s="70"/>
      <c r="D287" s="98"/>
      <c r="E287" s="183"/>
      <c r="F287" s="363">
        <f t="shared" si="14"/>
        <v>0</v>
      </c>
      <c r="I287" s="69"/>
      <c r="J287" s="70"/>
      <c r="K287" s="98"/>
      <c r="L287" s="183"/>
      <c r="M287" s="363">
        <f t="shared" si="15"/>
        <v>0</v>
      </c>
    </row>
    <row r="288" spans="2:13">
      <c r="B288" s="69"/>
      <c r="C288" s="70"/>
      <c r="D288" s="98"/>
      <c r="E288" s="183"/>
      <c r="F288" s="363">
        <f t="shared" si="14"/>
        <v>0</v>
      </c>
      <c r="I288" s="69"/>
      <c r="J288" s="70"/>
      <c r="K288" s="98"/>
      <c r="L288" s="183"/>
      <c r="M288" s="363">
        <f t="shared" si="15"/>
        <v>0</v>
      </c>
    </row>
    <row r="289" spans="2:13">
      <c r="B289" s="69"/>
      <c r="C289" s="70"/>
      <c r="D289" s="98"/>
      <c r="E289" s="183"/>
      <c r="F289" s="363">
        <f t="shared" si="14"/>
        <v>0</v>
      </c>
      <c r="I289" s="69"/>
      <c r="J289" s="70"/>
      <c r="K289" s="98"/>
      <c r="L289" s="183"/>
      <c r="M289" s="363">
        <f t="shared" si="15"/>
        <v>0</v>
      </c>
    </row>
    <row r="290" spans="2:13">
      <c r="B290" s="69"/>
      <c r="C290" s="70"/>
      <c r="D290" s="98"/>
      <c r="E290" s="183"/>
      <c r="F290" s="363">
        <f t="shared" si="14"/>
        <v>0</v>
      </c>
      <c r="I290" s="69"/>
      <c r="J290" s="70"/>
      <c r="K290" s="98"/>
      <c r="L290" s="183"/>
      <c r="M290" s="363">
        <f t="shared" si="15"/>
        <v>0</v>
      </c>
    </row>
    <row r="291" spans="2:13">
      <c r="B291" s="69"/>
      <c r="C291" s="70"/>
      <c r="D291" s="98"/>
      <c r="E291" s="183"/>
      <c r="F291" s="363">
        <f t="shared" si="14"/>
        <v>0</v>
      </c>
      <c r="I291" s="69"/>
      <c r="J291" s="70"/>
      <c r="K291" s="98"/>
      <c r="L291" s="183"/>
      <c r="M291" s="363">
        <f t="shared" si="15"/>
        <v>0</v>
      </c>
    </row>
    <row r="292" spans="2:13">
      <c r="B292" s="69"/>
      <c r="C292" s="70"/>
      <c r="D292" s="98"/>
      <c r="E292" s="183"/>
      <c r="F292" s="363">
        <f t="shared" si="14"/>
        <v>0</v>
      </c>
      <c r="I292" s="69"/>
      <c r="J292" s="70"/>
      <c r="K292" s="98"/>
      <c r="L292" s="183"/>
      <c r="M292" s="363">
        <f t="shared" si="15"/>
        <v>0</v>
      </c>
    </row>
    <row r="293" spans="2:13">
      <c r="B293" s="69"/>
      <c r="C293" s="70"/>
      <c r="D293" s="98"/>
      <c r="E293" s="183"/>
      <c r="F293" s="363">
        <f t="shared" si="14"/>
        <v>0</v>
      </c>
      <c r="I293" s="69"/>
      <c r="J293" s="70"/>
      <c r="K293" s="98"/>
      <c r="L293" s="183"/>
      <c r="M293" s="363">
        <f t="shared" si="15"/>
        <v>0</v>
      </c>
    </row>
    <row r="294" spans="2:13">
      <c r="B294" s="69"/>
      <c r="C294" s="70"/>
      <c r="D294" s="98"/>
      <c r="E294" s="183"/>
      <c r="F294" s="363">
        <f t="shared" si="14"/>
        <v>0</v>
      </c>
      <c r="I294" s="69"/>
      <c r="J294" s="70"/>
      <c r="K294" s="98"/>
      <c r="L294" s="183"/>
      <c r="M294" s="363">
        <f t="shared" si="15"/>
        <v>0</v>
      </c>
    </row>
    <row r="295" spans="2:13">
      <c r="B295" s="69"/>
      <c r="C295" s="70"/>
      <c r="D295" s="98"/>
      <c r="E295" s="183"/>
      <c r="F295" s="363">
        <f t="shared" si="14"/>
        <v>0</v>
      </c>
      <c r="I295" s="69"/>
      <c r="J295" s="70"/>
      <c r="K295" s="98"/>
      <c r="L295" s="183"/>
      <c r="M295" s="363">
        <f t="shared" si="15"/>
        <v>0</v>
      </c>
    </row>
    <row r="296" spans="2:13">
      <c r="B296" s="69"/>
      <c r="C296" s="70"/>
      <c r="D296" s="98"/>
      <c r="E296" s="183"/>
      <c r="F296" s="363">
        <f t="shared" si="14"/>
        <v>0</v>
      </c>
      <c r="I296" s="69"/>
      <c r="J296" s="70"/>
      <c r="K296" s="98"/>
      <c r="L296" s="183"/>
      <c r="M296" s="363">
        <f t="shared" si="15"/>
        <v>0</v>
      </c>
    </row>
    <row r="297" spans="2:13">
      <c r="B297" s="69"/>
      <c r="C297" s="76"/>
      <c r="D297" s="77"/>
      <c r="E297" s="184"/>
      <c r="F297" s="363">
        <f t="shared" si="14"/>
        <v>0</v>
      </c>
      <c r="I297" s="69"/>
      <c r="J297" s="76"/>
      <c r="K297" s="77"/>
      <c r="L297" s="184"/>
      <c r="M297" s="363">
        <f t="shared" si="15"/>
        <v>0</v>
      </c>
    </row>
    <row r="298" spans="2:13">
      <c r="B298" s="69"/>
      <c r="C298" s="70"/>
      <c r="D298" s="98"/>
      <c r="E298" s="183"/>
      <c r="F298" s="363">
        <f t="shared" si="14"/>
        <v>0</v>
      </c>
      <c r="I298" s="69"/>
      <c r="J298" s="70"/>
      <c r="K298" s="98"/>
      <c r="L298" s="183"/>
      <c r="M298" s="363">
        <f t="shared" si="15"/>
        <v>0</v>
      </c>
    </row>
    <row r="299" spans="2:13">
      <c r="B299" s="69"/>
      <c r="C299" s="70"/>
      <c r="D299" s="98"/>
      <c r="E299" s="183"/>
      <c r="F299" s="363">
        <f t="shared" si="14"/>
        <v>0</v>
      </c>
      <c r="I299" s="69"/>
      <c r="J299" s="70"/>
      <c r="K299" s="98"/>
      <c r="L299" s="183"/>
      <c r="M299" s="363">
        <f t="shared" si="15"/>
        <v>0</v>
      </c>
    </row>
    <row r="300" spans="2:13">
      <c r="B300" s="69"/>
      <c r="C300" s="70"/>
      <c r="D300" s="98"/>
      <c r="E300" s="183"/>
      <c r="F300" s="363">
        <f t="shared" si="14"/>
        <v>0</v>
      </c>
      <c r="I300" s="69"/>
      <c r="J300" s="70"/>
      <c r="K300" s="98"/>
      <c r="L300" s="183"/>
      <c r="M300" s="363">
        <f t="shared" si="15"/>
        <v>0</v>
      </c>
    </row>
    <row r="301" spans="2:13">
      <c r="B301" s="69"/>
      <c r="C301" s="70"/>
      <c r="D301" s="98"/>
      <c r="E301" s="183"/>
      <c r="F301" s="363">
        <f t="shared" si="14"/>
        <v>0</v>
      </c>
      <c r="I301" s="69"/>
      <c r="J301" s="70"/>
      <c r="K301" s="98"/>
      <c r="L301" s="183"/>
      <c r="M301" s="363">
        <f t="shared" si="15"/>
        <v>0</v>
      </c>
    </row>
    <row r="302" spans="2:13">
      <c r="B302" s="69"/>
      <c r="C302" s="70"/>
      <c r="D302" s="98"/>
      <c r="E302" s="183"/>
      <c r="F302" s="363">
        <f t="shared" si="14"/>
        <v>0</v>
      </c>
      <c r="I302" s="69"/>
      <c r="J302" s="70"/>
      <c r="K302" s="98"/>
      <c r="L302" s="183"/>
      <c r="M302" s="363">
        <f t="shared" si="15"/>
        <v>0</v>
      </c>
    </row>
    <row r="303" spans="2:13">
      <c r="B303" s="69"/>
      <c r="C303" s="70"/>
      <c r="D303" s="98"/>
      <c r="E303" s="183"/>
      <c r="F303" s="363">
        <f t="shared" si="14"/>
        <v>0</v>
      </c>
      <c r="I303" s="69"/>
      <c r="J303" s="70"/>
      <c r="K303" s="98"/>
      <c r="L303" s="183"/>
      <c r="M303" s="363">
        <f t="shared" si="15"/>
        <v>0</v>
      </c>
    </row>
    <row r="304" spans="2:13">
      <c r="B304" s="69"/>
      <c r="C304" s="70"/>
      <c r="D304" s="98"/>
      <c r="E304" s="183"/>
      <c r="F304" s="363">
        <f t="shared" si="14"/>
        <v>0</v>
      </c>
      <c r="I304" s="69"/>
      <c r="J304" s="70"/>
      <c r="K304" s="98"/>
      <c r="L304" s="183"/>
      <c r="M304" s="363">
        <f t="shared" si="15"/>
        <v>0</v>
      </c>
    </row>
    <row r="305" spans="2:13">
      <c r="B305" s="69"/>
      <c r="C305" s="70"/>
      <c r="D305" s="98"/>
      <c r="E305" s="183"/>
      <c r="F305" s="363">
        <f t="shared" ref="F305:F308" si="16">D305*E305</f>
        <v>0</v>
      </c>
      <c r="I305" s="69"/>
      <c r="J305" s="70"/>
      <c r="K305" s="98"/>
      <c r="L305" s="183"/>
      <c r="M305" s="363">
        <f t="shared" ref="M305:M308" si="17">K305*L305</f>
        <v>0</v>
      </c>
    </row>
    <row r="306" spans="2:13">
      <c r="B306" s="69"/>
      <c r="C306" s="70"/>
      <c r="D306" s="98"/>
      <c r="E306" s="183"/>
      <c r="F306" s="363">
        <f t="shared" si="16"/>
        <v>0</v>
      </c>
      <c r="I306" s="69"/>
      <c r="J306" s="70"/>
      <c r="K306" s="98"/>
      <c r="L306" s="183"/>
      <c r="M306" s="363">
        <f t="shared" si="17"/>
        <v>0</v>
      </c>
    </row>
    <row r="307" spans="2:13">
      <c r="B307" s="69"/>
      <c r="C307" s="70"/>
      <c r="D307" s="98"/>
      <c r="E307" s="183"/>
      <c r="F307" s="363">
        <f t="shared" si="16"/>
        <v>0</v>
      </c>
      <c r="I307" s="69"/>
      <c r="J307" s="70"/>
      <c r="K307" s="98"/>
      <c r="L307" s="183"/>
      <c r="M307" s="363">
        <f t="shared" si="17"/>
        <v>0</v>
      </c>
    </row>
    <row r="308" spans="2:13" ht="19.5" thickBot="1">
      <c r="B308" s="71"/>
      <c r="C308" s="72"/>
      <c r="D308" s="80"/>
      <c r="E308" s="185"/>
      <c r="F308" s="364">
        <f t="shared" si="16"/>
        <v>0</v>
      </c>
      <c r="I308" s="71"/>
      <c r="J308" s="72"/>
      <c r="K308" s="80"/>
      <c r="L308" s="185"/>
      <c r="M308" s="364">
        <f t="shared" si="17"/>
        <v>0</v>
      </c>
    </row>
    <row r="309" spans="2:13" ht="24">
      <c r="E309" s="365" t="s">
        <v>224</v>
      </c>
      <c r="F309" s="366">
        <f>ROUNDDOWN(SUM(F9:F308),0)</f>
        <v>0</v>
      </c>
      <c r="J309" s="110"/>
      <c r="L309" s="365" t="s">
        <v>224</v>
      </c>
      <c r="M309" s="366">
        <f>ROUNDDOWN(SUM(M9:M308),0)</f>
        <v>0</v>
      </c>
    </row>
  </sheetData>
  <sheetProtection algorithmName="SHA-512" hashValue="z0MVytT+LViczAhgYDQ/QGtV08/LvQwpT3Pb8+9noSp8PvIiTk+7s5/8hs+H0oq20yqtFhBZcqz4nS5AKCaJ7w==" saltValue="X/vzmmuvdz2osBCOe2bpzg==" spinCount="100000" sheet="1" objects="1" scenarios="1"/>
  <phoneticPr fontId="2"/>
  <dataValidations count="2">
    <dataValidation type="list" allowBlank="1" showInputMessage="1" showErrorMessage="1" sqref="D5 K5" xr:uid="{A8E7B8F6-B1F4-44E9-AA64-AE15F1AE7705}">
      <formula1>"☐,☑"</formula1>
    </dataValidation>
    <dataValidation type="textLength" operator="lessThan" allowBlank="1" showInputMessage="1" showErrorMessage="1" sqref="J9:J308 C9:C308" xr:uid="{1215CD9F-83C5-422F-A396-F6088C386EE8}">
      <formula1>35</formula1>
    </dataValidation>
  </dataValidations>
  <hyperlinks>
    <hyperlink ref="I1" location="チェックリスト!A1" display="チェックリストに戻る" xr:uid="{42A73C52-D6B8-427B-B467-BE0F4000BF63}"/>
    <hyperlink ref="F1" location="'基本情報シート(※ここから入力作成始めてください)'!A1" display="基本情報シートに戻る" xr:uid="{78455D93-B743-4FAA-825B-77580DBBF2DC}"/>
    <hyperlink ref="D1" location="'別紙2-2 '!Print_Area" display="別紙2-2に戻る" xr:uid="{83883156-E6D6-4F01-9583-E212F305C955}"/>
  </hyperlinks>
  <printOptions horizontalCentered="1"/>
  <pageMargins left="0.51181102362204722" right="0.51181102362204722" top="0.74803149606299213" bottom="0.74803149606299213" header="0.31496062992125984" footer="0.31496062992125984"/>
  <pageSetup paperSize="9" scale="71" orientation="portrait" r:id="rId1"/>
  <rowBreaks count="1" manualBreakCount="1">
    <brk id="251" max="12"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B689E-167F-4A6A-9E55-722DB041C793}">
  <sheetPr>
    <tabColor rgb="FFFF0000"/>
  </sheetPr>
  <dimension ref="B1:P249"/>
  <sheetViews>
    <sheetView view="pageBreakPreview" topLeftCell="A223" zoomScaleNormal="85" zoomScaleSheetLayoutView="100" workbookViewId="0">
      <selection activeCell="G9" sqref="G9:G248"/>
    </sheetView>
  </sheetViews>
  <sheetFormatPr defaultColWidth="9" defaultRowHeight="18.75"/>
  <cols>
    <col min="1" max="1" width="7" style="22" customWidth="1"/>
    <col min="2" max="2" width="14" style="22" customWidth="1"/>
    <col min="3" max="3" width="31.375" style="22" customWidth="1"/>
    <col min="4" max="4" width="14" style="22" customWidth="1"/>
    <col min="5" max="6" width="11" style="22" customWidth="1"/>
    <col min="7" max="7" width="14" style="22" customWidth="1"/>
    <col min="8" max="8" width="6.875" style="22" customWidth="1"/>
    <col min="9" max="9" width="13.875" style="22" customWidth="1"/>
    <col min="10" max="10" width="31.25" style="22" customWidth="1"/>
    <col min="11" max="11" width="14" style="22" customWidth="1"/>
    <col min="12" max="13" width="11.125" style="22" customWidth="1"/>
    <col min="14" max="14" width="14" style="22" customWidth="1"/>
    <col min="15" max="16" width="15.125" style="22" customWidth="1"/>
    <col min="17" max="16384" width="9" style="22"/>
  </cols>
  <sheetData>
    <row r="1" spans="2:16" ht="26.25" customHeight="1">
      <c r="E1" s="534" t="s">
        <v>658</v>
      </c>
      <c r="G1" s="65" t="s">
        <v>482</v>
      </c>
      <c r="I1" s="26" t="s">
        <v>262</v>
      </c>
    </row>
    <row r="2" spans="2:16" ht="36.75" customHeight="1">
      <c r="B2" s="354" t="s">
        <v>457</v>
      </c>
      <c r="D2" s="356"/>
      <c r="E2" s="356"/>
      <c r="I2" s="354" t="s">
        <v>745</v>
      </c>
      <c r="K2" s="356"/>
      <c r="L2" s="356"/>
    </row>
    <row r="3" spans="2:16">
      <c r="B3" s="597" t="s">
        <v>677</v>
      </c>
      <c r="C3" s="598"/>
      <c r="E3" s="368"/>
      <c r="I3" s="597" t="s">
        <v>677</v>
      </c>
      <c r="J3" s="598"/>
      <c r="L3" s="368"/>
      <c r="P3" s="97"/>
    </row>
    <row r="4" spans="2:16" ht="19.5" customHeight="1">
      <c r="B4" s="599"/>
      <c r="C4" s="600"/>
      <c r="E4" s="369"/>
      <c r="F4" s="369"/>
      <c r="I4" s="599"/>
      <c r="J4" s="600"/>
      <c r="L4" s="369"/>
      <c r="M4" s="369"/>
      <c r="P4" s="74"/>
    </row>
    <row r="5" spans="2:16" ht="19.5" customHeight="1">
      <c r="B5" s="599" t="s">
        <v>451</v>
      </c>
      <c r="C5" s="600" t="str">
        <f>IF(D5="☑",第2号様式!AB8,"右欄にチェックを付してください")</f>
        <v>右欄にチェックを付してください</v>
      </c>
      <c r="D5" s="14" t="s">
        <v>738</v>
      </c>
      <c r="E5" s="370"/>
      <c r="F5" s="370"/>
      <c r="I5" s="599" t="s">
        <v>451</v>
      </c>
      <c r="J5" s="600" t="str">
        <f>IF(K5="☑",第2号様式!AI8,"右欄にチェックを付してください")</f>
        <v>右欄にチェックを付してください</v>
      </c>
      <c r="K5" s="14" t="s">
        <v>738</v>
      </c>
      <c r="L5" s="370"/>
      <c r="M5" s="370"/>
      <c r="P5" s="100"/>
    </row>
    <row r="6" spans="2:16" ht="19.5" customHeight="1">
      <c r="B6" s="599" t="s">
        <v>203</v>
      </c>
      <c r="C6" s="600" t="str">
        <f>IF(D5="☑",第2号様式!AB9,"右欄にチェックを付してください")</f>
        <v>右欄にチェックを付してください</v>
      </c>
      <c r="D6" s="9"/>
      <c r="E6" s="369"/>
      <c r="F6" s="369"/>
      <c r="I6" s="599" t="s">
        <v>203</v>
      </c>
      <c r="J6" s="600" t="str">
        <f>IF(K5="☑",第2号様式!AI9,"右欄にチェックを付してください")</f>
        <v>右欄にチェックを付してください</v>
      </c>
      <c r="K6" s="9"/>
      <c r="L6" s="369"/>
      <c r="M6" s="369"/>
      <c r="P6" s="101"/>
    </row>
    <row r="7" spans="2:16" ht="19.5" customHeight="1" thickBot="1">
      <c r="B7" s="22" t="s">
        <v>678</v>
      </c>
      <c r="G7" s="97"/>
      <c r="I7" s="22" t="s">
        <v>678</v>
      </c>
      <c r="N7" s="97"/>
      <c r="P7" s="101"/>
    </row>
    <row r="8" spans="2:16" ht="19.5" customHeight="1">
      <c r="B8" s="357" t="s">
        <v>632</v>
      </c>
      <c r="C8" s="359" t="s">
        <v>225</v>
      </c>
      <c r="D8" s="359" t="s">
        <v>474</v>
      </c>
      <c r="E8" s="359" t="s">
        <v>473</v>
      </c>
      <c r="F8" s="359" t="s">
        <v>223</v>
      </c>
      <c r="G8" s="360" t="s">
        <v>139</v>
      </c>
      <c r="I8" s="357" t="s">
        <v>632</v>
      </c>
      <c r="J8" s="359" t="s">
        <v>225</v>
      </c>
      <c r="K8" s="359" t="s">
        <v>474</v>
      </c>
      <c r="L8" s="359" t="s">
        <v>473</v>
      </c>
      <c r="M8" s="359" t="s">
        <v>223</v>
      </c>
      <c r="N8" s="360" t="s">
        <v>139</v>
      </c>
      <c r="P8" s="101"/>
    </row>
    <row r="9" spans="2:16" ht="19.5" customHeight="1">
      <c r="B9" s="75"/>
      <c r="C9" s="70"/>
      <c r="D9" s="98"/>
      <c r="E9" s="713"/>
      <c r="F9" s="183"/>
      <c r="G9" s="363">
        <f>D9*E9*F9</f>
        <v>0</v>
      </c>
      <c r="I9" s="75"/>
      <c r="J9" s="70"/>
      <c r="K9" s="713"/>
      <c r="L9" s="713"/>
      <c r="M9" s="183"/>
      <c r="N9" s="363">
        <f>K9*L9*M9</f>
        <v>0</v>
      </c>
      <c r="P9" s="101"/>
    </row>
    <row r="10" spans="2:16" ht="19.5" customHeight="1">
      <c r="B10" s="75"/>
      <c r="C10" s="70"/>
      <c r="D10" s="98"/>
      <c r="E10" s="713"/>
      <c r="F10" s="183"/>
      <c r="G10" s="363">
        <f>D10*E10*F10</f>
        <v>0</v>
      </c>
      <c r="I10" s="75"/>
      <c r="J10" s="70"/>
      <c r="K10" s="713"/>
      <c r="L10" s="713"/>
      <c r="M10" s="183"/>
      <c r="N10" s="363">
        <f>K10*L10*M10</f>
        <v>0</v>
      </c>
      <c r="P10" s="101"/>
    </row>
    <row r="11" spans="2:16" ht="19.5" customHeight="1">
      <c r="B11" s="75"/>
      <c r="C11" s="70"/>
      <c r="D11" s="98"/>
      <c r="E11" s="713"/>
      <c r="F11" s="183"/>
      <c r="G11" s="363">
        <f t="shared" ref="G11:G25" si="0">D11*E11*F11</f>
        <v>0</v>
      </c>
      <c r="I11" s="75"/>
      <c r="J11" s="70"/>
      <c r="K11" s="713"/>
      <c r="L11" s="713"/>
      <c r="M11" s="183"/>
      <c r="N11" s="363">
        <f t="shared" ref="N11:N25" si="1">K11*L11*M11</f>
        <v>0</v>
      </c>
      <c r="P11" s="101"/>
    </row>
    <row r="12" spans="2:16" ht="19.5" customHeight="1">
      <c r="B12" s="75"/>
      <c r="C12" s="70"/>
      <c r="D12" s="98"/>
      <c r="E12" s="713"/>
      <c r="F12" s="183"/>
      <c r="G12" s="363">
        <f t="shared" si="0"/>
        <v>0</v>
      </c>
      <c r="I12" s="75"/>
      <c r="J12" s="70"/>
      <c r="K12" s="713"/>
      <c r="L12" s="713"/>
      <c r="M12" s="183"/>
      <c r="N12" s="363">
        <f t="shared" si="1"/>
        <v>0</v>
      </c>
      <c r="P12" s="101"/>
    </row>
    <row r="13" spans="2:16" ht="19.5" customHeight="1">
      <c r="B13" s="75"/>
      <c r="C13" s="70"/>
      <c r="D13" s="98"/>
      <c r="E13" s="713"/>
      <c r="F13" s="183"/>
      <c r="G13" s="363">
        <f t="shared" si="0"/>
        <v>0</v>
      </c>
      <c r="I13" s="75"/>
      <c r="J13" s="70"/>
      <c r="K13" s="713"/>
      <c r="L13" s="713"/>
      <c r="M13" s="183"/>
      <c r="N13" s="363">
        <f t="shared" si="1"/>
        <v>0</v>
      </c>
      <c r="P13" s="101"/>
    </row>
    <row r="14" spans="2:16" ht="19.5" customHeight="1">
      <c r="B14" s="75"/>
      <c r="C14" s="70"/>
      <c r="D14" s="98"/>
      <c r="E14" s="713"/>
      <c r="F14" s="183"/>
      <c r="G14" s="363">
        <f t="shared" si="0"/>
        <v>0</v>
      </c>
      <c r="I14" s="75"/>
      <c r="J14" s="70"/>
      <c r="K14" s="713"/>
      <c r="L14" s="713"/>
      <c r="M14" s="183"/>
      <c r="N14" s="363">
        <f t="shared" si="1"/>
        <v>0</v>
      </c>
      <c r="P14" s="101"/>
    </row>
    <row r="15" spans="2:16" ht="19.5" customHeight="1">
      <c r="B15" s="75"/>
      <c r="C15" s="70"/>
      <c r="D15" s="98"/>
      <c r="E15" s="713"/>
      <c r="F15" s="183"/>
      <c r="G15" s="363">
        <f t="shared" si="0"/>
        <v>0</v>
      </c>
      <c r="I15" s="75"/>
      <c r="J15" s="70"/>
      <c r="K15" s="713"/>
      <c r="L15" s="713"/>
      <c r="M15" s="183"/>
      <c r="N15" s="363">
        <f t="shared" si="1"/>
        <v>0</v>
      </c>
      <c r="P15" s="101"/>
    </row>
    <row r="16" spans="2:16" ht="19.5" customHeight="1">
      <c r="B16" s="75"/>
      <c r="C16" s="70"/>
      <c r="D16" s="98"/>
      <c r="E16" s="713"/>
      <c r="F16" s="183"/>
      <c r="G16" s="363">
        <f t="shared" si="0"/>
        <v>0</v>
      </c>
      <c r="I16" s="75"/>
      <c r="J16" s="70"/>
      <c r="K16" s="713"/>
      <c r="L16" s="713"/>
      <c r="M16" s="183"/>
      <c r="N16" s="363">
        <f t="shared" si="1"/>
        <v>0</v>
      </c>
      <c r="P16" s="101"/>
    </row>
    <row r="17" spans="2:16" ht="19.5" customHeight="1">
      <c r="B17" s="75"/>
      <c r="C17" s="70"/>
      <c r="D17" s="98"/>
      <c r="E17" s="713"/>
      <c r="F17" s="183"/>
      <c r="G17" s="363">
        <f t="shared" si="0"/>
        <v>0</v>
      </c>
      <c r="I17" s="75"/>
      <c r="J17" s="70"/>
      <c r="K17" s="713"/>
      <c r="L17" s="713"/>
      <c r="M17" s="183"/>
      <c r="N17" s="363">
        <f t="shared" si="1"/>
        <v>0</v>
      </c>
      <c r="P17" s="101"/>
    </row>
    <row r="18" spans="2:16" ht="19.5" customHeight="1">
      <c r="B18" s="75"/>
      <c r="C18" s="70"/>
      <c r="D18" s="98"/>
      <c r="E18" s="713"/>
      <c r="F18" s="183"/>
      <c r="G18" s="363">
        <f t="shared" si="0"/>
        <v>0</v>
      </c>
      <c r="I18" s="75"/>
      <c r="J18" s="70"/>
      <c r="K18" s="713"/>
      <c r="L18" s="713"/>
      <c r="M18" s="183"/>
      <c r="N18" s="363">
        <f t="shared" si="1"/>
        <v>0</v>
      </c>
      <c r="P18" s="101"/>
    </row>
    <row r="19" spans="2:16" ht="19.5" customHeight="1">
      <c r="B19" s="75"/>
      <c r="C19" s="70"/>
      <c r="D19" s="98"/>
      <c r="E19" s="713"/>
      <c r="F19" s="183"/>
      <c r="G19" s="363">
        <f t="shared" si="0"/>
        <v>0</v>
      </c>
      <c r="I19" s="75"/>
      <c r="J19" s="70"/>
      <c r="K19" s="713"/>
      <c r="L19" s="713"/>
      <c r="M19" s="183"/>
      <c r="N19" s="363">
        <f t="shared" si="1"/>
        <v>0</v>
      </c>
      <c r="P19" s="101"/>
    </row>
    <row r="20" spans="2:16" ht="19.5" customHeight="1">
      <c r="B20" s="75"/>
      <c r="C20" s="70"/>
      <c r="D20" s="98"/>
      <c r="E20" s="713"/>
      <c r="F20" s="183"/>
      <c r="G20" s="363">
        <f t="shared" si="0"/>
        <v>0</v>
      </c>
      <c r="I20" s="75"/>
      <c r="J20" s="70"/>
      <c r="K20" s="713"/>
      <c r="L20" s="713"/>
      <c r="M20" s="183"/>
      <c r="N20" s="363">
        <f t="shared" si="1"/>
        <v>0</v>
      </c>
      <c r="P20" s="101"/>
    </row>
    <row r="21" spans="2:16" ht="19.5" customHeight="1">
      <c r="B21" s="75"/>
      <c r="C21" s="70"/>
      <c r="D21" s="98"/>
      <c r="E21" s="713"/>
      <c r="F21" s="183"/>
      <c r="G21" s="363">
        <f t="shared" si="0"/>
        <v>0</v>
      </c>
      <c r="I21" s="75"/>
      <c r="J21" s="70"/>
      <c r="K21" s="713"/>
      <c r="L21" s="713"/>
      <c r="M21" s="183"/>
      <c r="N21" s="363">
        <f t="shared" si="1"/>
        <v>0</v>
      </c>
      <c r="P21" s="101"/>
    </row>
    <row r="22" spans="2:16">
      <c r="B22" s="75"/>
      <c r="C22" s="70"/>
      <c r="D22" s="98"/>
      <c r="E22" s="713"/>
      <c r="F22" s="183"/>
      <c r="G22" s="363">
        <f t="shared" si="0"/>
        <v>0</v>
      </c>
      <c r="I22" s="75"/>
      <c r="J22" s="70"/>
      <c r="K22" s="713"/>
      <c r="L22" s="713"/>
      <c r="M22" s="183"/>
      <c r="N22" s="363">
        <f t="shared" si="1"/>
        <v>0</v>
      </c>
    </row>
    <row r="23" spans="2:16">
      <c r="B23" s="75"/>
      <c r="C23" s="76"/>
      <c r="D23" s="77"/>
      <c r="E23" s="714"/>
      <c r="F23" s="184"/>
      <c r="G23" s="363">
        <f t="shared" si="0"/>
        <v>0</v>
      </c>
      <c r="I23" s="75"/>
      <c r="J23" s="76"/>
      <c r="K23" s="714"/>
      <c r="L23" s="714"/>
      <c r="M23" s="184"/>
      <c r="N23" s="363">
        <f t="shared" si="1"/>
        <v>0</v>
      </c>
      <c r="P23" s="103"/>
    </row>
    <row r="24" spans="2:16">
      <c r="B24" s="75"/>
      <c r="C24" s="76"/>
      <c r="D24" s="78"/>
      <c r="E24" s="715"/>
      <c r="F24" s="186"/>
      <c r="G24" s="363">
        <f t="shared" si="0"/>
        <v>0</v>
      </c>
      <c r="I24" s="75"/>
      <c r="J24" s="76"/>
      <c r="K24" s="715"/>
      <c r="L24" s="715"/>
      <c r="M24" s="186"/>
      <c r="N24" s="363">
        <f t="shared" si="1"/>
        <v>0</v>
      </c>
    </row>
    <row r="25" spans="2:16">
      <c r="B25" s="75"/>
      <c r="C25" s="76"/>
      <c r="D25" s="98"/>
      <c r="E25" s="713"/>
      <c r="F25" s="183"/>
      <c r="G25" s="363">
        <f t="shared" si="0"/>
        <v>0</v>
      </c>
      <c r="I25" s="75"/>
      <c r="J25" s="76"/>
      <c r="K25" s="713"/>
      <c r="L25" s="713"/>
      <c r="M25" s="183"/>
      <c r="N25" s="363">
        <f t="shared" si="1"/>
        <v>0</v>
      </c>
    </row>
    <row r="26" spans="2:16">
      <c r="B26" s="75"/>
      <c r="C26" s="70"/>
      <c r="D26" s="98"/>
      <c r="E26" s="713"/>
      <c r="F26" s="183"/>
      <c r="G26" s="363">
        <f>D26*E26*F26</f>
        <v>0</v>
      </c>
      <c r="I26" s="75"/>
      <c r="J26" s="70"/>
      <c r="K26" s="713"/>
      <c r="L26" s="713"/>
      <c r="M26" s="183"/>
      <c r="N26" s="363">
        <f>K26*L26*M26</f>
        <v>0</v>
      </c>
    </row>
    <row r="27" spans="2:16">
      <c r="B27" s="75"/>
      <c r="C27" s="70"/>
      <c r="D27" s="98"/>
      <c r="E27" s="713"/>
      <c r="F27" s="183"/>
      <c r="G27" s="363">
        <f>D27*E27*F27</f>
        <v>0</v>
      </c>
      <c r="I27" s="75"/>
      <c r="J27" s="70"/>
      <c r="K27" s="713"/>
      <c r="L27" s="713"/>
      <c r="M27" s="183"/>
      <c r="N27" s="363">
        <f>K27*L27*M27</f>
        <v>0</v>
      </c>
    </row>
    <row r="28" spans="2:16">
      <c r="B28" s="75"/>
      <c r="C28" s="70"/>
      <c r="D28" s="98"/>
      <c r="E28" s="713"/>
      <c r="F28" s="183"/>
      <c r="G28" s="363">
        <f t="shared" ref="G28:G42" si="2">D28*E28*F28</f>
        <v>0</v>
      </c>
      <c r="I28" s="75"/>
      <c r="J28" s="70"/>
      <c r="K28" s="713"/>
      <c r="L28" s="713"/>
      <c r="M28" s="183"/>
      <c r="N28" s="363">
        <f t="shared" ref="N28:N42" si="3">K28*L28*M28</f>
        <v>0</v>
      </c>
    </row>
    <row r="29" spans="2:16">
      <c r="B29" s="75"/>
      <c r="C29" s="70"/>
      <c r="D29" s="98"/>
      <c r="E29" s="713"/>
      <c r="F29" s="183"/>
      <c r="G29" s="363">
        <f t="shared" si="2"/>
        <v>0</v>
      </c>
      <c r="I29" s="75"/>
      <c r="J29" s="70"/>
      <c r="K29" s="713"/>
      <c r="L29" s="713"/>
      <c r="M29" s="183"/>
      <c r="N29" s="363">
        <f t="shared" si="3"/>
        <v>0</v>
      </c>
    </row>
    <row r="30" spans="2:16">
      <c r="B30" s="75"/>
      <c r="C30" s="70"/>
      <c r="D30" s="98"/>
      <c r="E30" s="713"/>
      <c r="F30" s="183"/>
      <c r="G30" s="363">
        <f t="shared" si="2"/>
        <v>0</v>
      </c>
      <c r="I30" s="75"/>
      <c r="J30" s="70"/>
      <c r="K30" s="713"/>
      <c r="L30" s="713"/>
      <c r="M30" s="183"/>
      <c r="N30" s="363">
        <f t="shared" si="3"/>
        <v>0</v>
      </c>
    </row>
    <row r="31" spans="2:16">
      <c r="B31" s="75"/>
      <c r="C31" s="70"/>
      <c r="D31" s="98"/>
      <c r="E31" s="713"/>
      <c r="F31" s="183"/>
      <c r="G31" s="363">
        <f t="shared" si="2"/>
        <v>0</v>
      </c>
      <c r="I31" s="75"/>
      <c r="J31" s="70"/>
      <c r="K31" s="713"/>
      <c r="L31" s="713"/>
      <c r="M31" s="183"/>
      <c r="N31" s="363">
        <f t="shared" si="3"/>
        <v>0</v>
      </c>
    </row>
    <row r="32" spans="2:16">
      <c r="B32" s="75"/>
      <c r="C32" s="70"/>
      <c r="D32" s="98"/>
      <c r="E32" s="713"/>
      <c r="F32" s="183"/>
      <c r="G32" s="363">
        <f t="shared" si="2"/>
        <v>0</v>
      </c>
      <c r="I32" s="75"/>
      <c r="J32" s="70"/>
      <c r="K32" s="713"/>
      <c r="L32" s="713"/>
      <c r="M32" s="183"/>
      <c r="N32" s="363">
        <f t="shared" si="3"/>
        <v>0</v>
      </c>
    </row>
    <row r="33" spans="2:16">
      <c r="B33" s="75"/>
      <c r="C33" s="70"/>
      <c r="D33" s="98"/>
      <c r="E33" s="713"/>
      <c r="F33" s="183"/>
      <c r="G33" s="363">
        <f t="shared" si="2"/>
        <v>0</v>
      </c>
      <c r="I33" s="75"/>
      <c r="J33" s="70"/>
      <c r="K33" s="713"/>
      <c r="L33" s="713"/>
      <c r="M33" s="183"/>
      <c r="N33" s="363">
        <f t="shared" si="3"/>
        <v>0</v>
      </c>
    </row>
    <row r="34" spans="2:16">
      <c r="B34" s="75"/>
      <c r="C34" s="70"/>
      <c r="D34" s="98"/>
      <c r="E34" s="713"/>
      <c r="F34" s="183"/>
      <c r="G34" s="363">
        <f t="shared" si="2"/>
        <v>0</v>
      </c>
      <c r="I34" s="75"/>
      <c r="J34" s="70"/>
      <c r="K34" s="713"/>
      <c r="L34" s="713"/>
      <c r="M34" s="183"/>
      <c r="N34" s="363">
        <f t="shared" si="3"/>
        <v>0</v>
      </c>
    </row>
    <row r="35" spans="2:16">
      <c r="B35" s="75"/>
      <c r="C35" s="70"/>
      <c r="D35" s="98"/>
      <c r="E35" s="713"/>
      <c r="F35" s="183"/>
      <c r="G35" s="363">
        <f t="shared" si="2"/>
        <v>0</v>
      </c>
      <c r="I35" s="75"/>
      <c r="J35" s="70"/>
      <c r="K35" s="713"/>
      <c r="L35" s="713"/>
      <c r="M35" s="183"/>
      <c r="N35" s="363">
        <f t="shared" si="3"/>
        <v>0</v>
      </c>
    </row>
    <row r="36" spans="2:16">
      <c r="B36" s="75"/>
      <c r="C36" s="70"/>
      <c r="D36" s="98"/>
      <c r="E36" s="713"/>
      <c r="F36" s="183"/>
      <c r="G36" s="363">
        <f t="shared" si="2"/>
        <v>0</v>
      </c>
      <c r="I36" s="75"/>
      <c r="J36" s="70"/>
      <c r="K36" s="713"/>
      <c r="L36" s="713"/>
      <c r="M36" s="183"/>
      <c r="N36" s="363">
        <f t="shared" si="3"/>
        <v>0</v>
      </c>
    </row>
    <row r="37" spans="2:16">
      <c r="B37" s="75"/>
      <c r="C37" s="70"/>
      <c r="D37" s="98"/>
      <c r="E37" s="713"/>
      <c r="F37" s="183"/>
      <c r="G37" s="363">
        <f t="shared" si="2"/>
        <v>0</v>
      </c>
      <c r="I37" s="75"/>
      <c r="J37" s="70"/>
      <c r="K37" s="713"/>
      <c r="L37" s="713"/>
      <c r="M37" s="183"/>
      <c r="N37" s="363">
        <f t="shared" si="3"/>
        <v>0</v>
      </c>
    </row>
    <row r="38" spans="2:16">
      <c r="B38" s="75"/>
      <c r="C38" s="70"/>
      <c r="D38" s="98"/>
      <c r="E38" s="713"/>
      <c r="F38" s="183"/>
      <c r="G38" s="363">
        <f t="shared" si="2"/>
        <v>0</v>
      </c>
      <c r="I38" s="75"/>
      <c r="J38" s="70"/>
      <c r="K38" s="713"/>
      <c r="L38" s="713"/>
      <c r="M38" s="183"/>
      <c r="N38" s="363">
        <f t="shared" si="3"/>
        <v>0</v>
      </c>
    </row>
    <row r="39" spans="2:16">
      <c r="B39" s="75"/>
      <c r="C39" s="70"/>
      <c r="D39" s="98"/>
      <c r="E39" s="713"/>
      <c r="F39" s="183"/>
      <c r="G39" s="363">
        <f t="shared" si="2"/>
        <v>0</v>
      </c>
      <c r="I39" s="75"/>
      <c r="J39" s="70"/>
      <c r="K39" s="713"/>
      <c r="L39" s="713"/>
      <c r="M39" s="183"/>
      <c r="N39" s="363">
        <f t="shared" si="3"/>
        <v>0</v>
      </c>
    </row>
    <row r="40" spans="2:16">
      <c r="B40" s="75"/>
      <c r="C40" s="76"/>
      <c r="D40" s="77"/>
      <c r="E40" s="714"/>
      <c r="F40" s="184"/>
      <c r="G40" s="363">
        <f t="shared" si="2"/>
        <v>0</v>
      </c>
      <c r="I40" s="75"/>
      <c r="J40" s="76"/>
      <c r="K40" s="714"/>
      <c r="L40" s="714"/>
      <c r="M40" s="184"/>
      <c r="N40" s="363">
        <f t="shared" si="3"/>
        <v>0</v>
      </c>
    </row>
    <row r="41" spans="2:16">
      <c r="B41" s="75"/>
      <c r="C41" s="76"/>
      <c r="D41" s="78"/>
      <c r="E41" s="715"/>
      <c r="F41" s="186"/>
      <c r="G41" s="363">
        <f t="shared" si="2"/>
        <v>0</v>
      </c>
      <c r="I41" s="75"/>
      <c r="J41" s="76"/>
      <c r="K41" s="715"/>
      <c r="L41" s="715"/>
      <c r="M41" s="186"/>
      <c r="N41" s="363">
        <f t="shared" si="3"/>
        <v>0</v>
      </c>
    </row>
    <row r="42" spans="2:16">
      <c r="B42" s="75"/>
      <c r="C42" s="76"/>
      <c r="D42" s="98"/>
      <c r="E42" s="713"/>
      <c r="F42" s="183"/>
      <c r="G42" s="363">
        <f t="shared" si="2"/>
        <v>0</v>
      </c>
      <c r="I42" s="75"/>
      <c r="J42" s="76"/>
      <c r="K42" s="713"/>
      <c r="L42" s="713"/>
      <c r="M42" s="183"/>
      <c r="N42" s="363">
        <f t="shared" si="3"/>
        <v>0</v>
      </c>
    </row>
    <row r="43" spans="2:16" ht="19.5" customHeight="1">
      <c r="B43" s="75"/>
      <c r="C43" s="70"/>
      <c r="D43" s="98"/>
      <c r="E43" s="713"/>
      <c r="F43" s="183"/>
      <c r="G43" s="363">
        <f>D43*E43*F43</f>
        <v>0</v>
      </c>
      <c r="I43" s="75"/>
      <c r="J43" s="70"/>
      <c r="K43" s="713"/>
      <c r="L43" s="713"/>
      <c r="M43" s="183"/>
      <c r="N43" s="363">
        <f>K43*L43*M43</f>
        <v>0</v>
      </c>
      <c r="P43" s="101"/>
    </row>
    <row r="44" spans="2:16" ht="19.5" customHeight="1">
      <c r="B44" s="75"/>
      <c r="C44" s="70"/>
      <c r="D44" s="98"/>
      <c r="E44" s="713"/>
      <c r="F44" s="183"/>
      <c r="G44" s="363">
        <f>D44*E44*F44</f>
        <v>0</v>
      </c>
      <c r="I44" s="75"/>
      <c r="J44" s="70"/>
      <c r="K44" s="713"/>
      <c r="L44" s="713"/>
      <c r="M44" s="183"/>
      <c r="N44" s="363">
        <f>K44*L44*M44</f>
        <v>0</v>
      </c>
      <c r="P44" s="101"/>
    </row>
    <row r="45" spans="2:16" ht="19.5" customHeight="1">
      <c r="B45" s="75"/>
      <c r="C45" s="70"/>
      <c r="D45" s="98"/>
      <c r="E45" s="713"/>
      <c r="F45" s="183"/>
      <c r="G45" s="363">
        <f t="shared" ref="G45:G59" si="4">D45*E45*F45</f>
        <v>0</v>
      </c>
      <c r="I45" s="75"/>
      <c r="J45" s="70"/>
      <c r="K45" s="713"/>
      <c r="L45" s="713"/>
      <c r="M45" s="183"/>
      <c r="N45" s="363">
        <f t="shared" ref="N45:N59" si="5">K45*L45*M45</f>
        <v>0</v>
      </c>
      <c r="P45" s="101"/>
    </row>
    <row r="46" spans="2:16" ht="19.5" customHeight="1">
      <c r="B46" s="75"/>
      <c r="C46" s="70"/>
      <c r="D46" s="98"/>
      <c r="E46" s="713"/>
      <c r="F46" s="183"/>
      <c r="G46" s="363">
        <f t="shared" si="4"/>
        <v>0</v>
      </c>
      <c r="I46" s="75"/>
      <c r="J46" s="70"/>
      <c r="K46" s="713"/>
      <c r="L46" s="713"/>
      <c r="M46" s="183"/>
      <c r="N46" s="363">
        <f t="shared" si="5"/>
        <v>0</v>
      </c>
      <c r="P46" s="101"/>
    </row>
    <row r="47" spans="2:16" ht="19.5" customHeight="1">
      <c r="B47" s="75"/>
      <c r="C47" s="70"/>
      <c r="D47" s="98"/>
      <c r="E47" s="713"/>
      <c r="F47" s="183"/>
      <c r="G47" s="363">
        <f t="shared" si="4"/>
        <v>0</v>
      </c>
      <c r="I47" s="75"/>
      <c r="J47" s="70"/>
      <c r="K47" s="713"/>
      <c r="L47" s="713"/>
      <c r="M47" s="183"/>
      <c r="N47" s="363">
        <f t="shared" si="5"/>
        <v>0</v>
      </c>
      <c r="P47" s="101"/>
    </row>
    <row r="48" spans="2:16" ht="19.5" customHeight="1">
      <c r="B48" s="75"/>
      <c r="C48" s="70"/>
      <c r="D48" s="98"/>
      <c r="E48" s="713"/>
      <c r="F48" s="183"/>
      <c r="G48" s="363">
        <f t="shared" si="4"/>
        <v>0</v>
      </c>
      <c r="I48" s="75"/>
      <c r="J48" s="70"/>
      <c r="K48" s="713"/>
      <c r="L48" s="713"/>
      <c r="M48" s="183"/>
      <c r="N48" s="363">
        <f t="shared" si="5"/>
        <v>0</v>
      </c>
      <c r="P48" s="101"/>
    </row>
    <row r="49" spans="2:16" ht="19.5" customHeight="1">
      <c r="B49" s="75"/>
      <c r="C49" s="70"/>
      <c r="D49" s="98"/>
      <c r="E49" s="713"/>
      <c r="F49" s="183"/>
      <c r="G49" s="363">
        <f t="shared" si="4"/>
        <v>0</v>
      </c>
      <c r="I49" s="75"/>
      <c r="J49" s="70"/>
      <c r="K49" s="713"/>
      <c r="L49" s="713"/>
      <c r="M49" s="183"/>
      <c r="N49" s="363">
        <f t="shared" si="5"/>
        <v>0</v>
      </c>
      <c r="P49" s="101"/>
    </row>
    <row r="50" spans="2:16" ht="19.5" customHeight="1">
      <c r="B50" s="75"/>
      <c r="C50" s="70"/>
      <c r="D50" s="98"/>
      <c r="E50" s="713"/>
      <c r="F50" s="183"/>
      <c r="G50" s="363">
        <f t="shared" si="4"/>
        <v>0</v>
      </c>
      <c r="I50" s="75"/>
      <c r="J50" s="70"/>
      <c r="K50" s="713"/>
      <c r="L50" s="713"/>
      <c r="M50" s="183"/>
      <c r="N50" s="363">
        <f t="shared" si="5"/>
        <v>0</v>
      </c>
      <c r="P50" s="101"/>
    </row>
    <row r="51" spans="2:16" ht="19.5" customHeight="1">
      <c r="B51" s="75"/>
      <c r="C51" s="70"/>
      <c r="D51" s="98"/>
      <c r="E51" s="713"/>
      <c r="F51" s="183"/>
      <c r="G51" s="363">
        <f t="shared" si="4"/>
        <v>0</v>
      </c>
      <c r="I51" s="75"/>
      <c r="J51" s="70"/>
      <c r="K51" s="713"/>
      <c r="L51" s="713"/>
      <c r="M51" s="183"/>
      <c r="N51" s="363">
        <f t="shared" si="5"/>
        <v>0</v>
      </c>
      <c r="P51" s="101"/>
    </row>
    <row r="52" spans="2:16" ht="19.5" customHeight="1">
      <c r="B52" s="75"/>
      <c r="C52" s="70"/>
      <c r="D52" s="98"/>
      <c r="E52" s="713"/>
      <c r="F52" s="183"/>
      <c r="G52" s="363">
        <f t="shared" si="4"/>
        <v>0</v>
      </c>
      <c r="I52" s="75"/>
      <c r="J52" s="70"/>
      <c r="K52" s="713"/>
      <c r="L52" s="713"/>
      <c r="M52" s="183"/>
      <c r="N52" s="363">
        <f t="shared" si="5"/>
        <v>0</v>
      </c>
      <c r="P52" s="101"/>
    </row>
    <row r="53" spans="2:16" ht="19.5" customHeight="1">
      <c r="B53" s="75"/>
      <c r="C53" s="70"/>
      <c r="D53" s="98"/>
      <c r="E53" s="713"/>
      <c r="F53" s="183"/>
      <c r="G53" s="363">
        <f t="shared" si="4"/>
        <v>0</v>
      </c>
      <c r="I53" s="75"/>
      <c r="J53" s="70"/>
      <c r="K53" s="713"/>
      <c r="L53" s="713"/>
      <c r="M53" s="183"/>
      <c r="N53" s="363">
        <f t="shared" si="5"/>
        <v>0</v>
      </c>
      <c r="P53" s="101"/>
    </row>
    <row r="54" spans="2:16" ht="19.5" customHeight="1">
      <c r="B54" s="75"/>
      <c r="C54" s="70"/>
      <c r="D54" s="98"/>
      <c r="E54" s="713"/>
      <c r="F54" s="183"/>
      <c r="G54" s="363">
        <f t="shared" si="4"/>
        <v>0</v>
      </c>
      <c r="I54" s="75"/>
      <c r="J54" s="70"/>
      <c r="K54" s="713"/>
      <c r="L54" s="713"/>
      <c r="M54" s="183"/>
      <c r="N54" s="363">
        <f t="shared" si="5"/>
        <v>0</v>
      </c>
      <c r="P54" s="101"/>
    </row>
    <row r="55" spans="2:16" ht="19.5" customHeight="1">
      <c r="B55" s="75"/>
      <c r="C55" s="70"/>
      <c r="D55" s="98"/>
      <c r="E55" s="713"/>
      <c r="F55" s="183"/>
      <c r="G55" s="363">
        <f t="shared" si="4"/>
        <v>0</v>
      </c>
      <c r="I55" s="75"/>
      <c r="J55" s="70"/>
      <c r="K55" s="713"/>
      <c r="L55" s="713"/>
      <c r="M55" s="183"/>
      <c r="N55" s="363">
        <f t="shared" si="5"/>
        <v>0</v>
      </c>
      <c r="P55" s="101"/>
    </row>
    <row r="56" spans="2:16">
      <c r="B56" s="75"/>
      <c r="C56" s="70"/>
      <c r="D56" s="98"/>
      <c r="E56" s="713"/>
      <c r="F56" s="183"/>
      <c r="G56" s="363">
        <f t="shared" si="4"/>
        <v>0</v>
      </c>
      <c r="I56" s="75"/>
      <c r="J56" s="70"/>
      <c r="K56" s="713"/>
      <c r="L56" s="713"/>
      <c r="M56" s="183"/>
      <c r="N56" s="363">
        <f t="shared" si="5"/>
        <v>0</v>
      </c>
    </row>
    <row r="57" spans="2:16">
      <c r="B57" s="75"/>
      <c r="C57" s="76"/>
      <c r="D57" s="77"/>
      <c r="E57" s="714"/>
      <c r="F57" s="184"/>
      <c r="G57" s="363">
        <f t="shared" si="4"/>
        <v>0</v>
      </c>
      <c r="I57" s="75"/>
      <c r="J57" s="76"/>
      <c r="K57" s="714"/>
      <c r="L57" s="714"/>
      <c r="M57" s="184"/>
      <c r="N57" s="363">
        <f t="shared" si="5"/>
        <v>0</v>
      </c>
      <c r="P57" s="103"/>
    </row>
    <row r="58" spans="2:16">
      <c r="B58" s="75"/>
      <c r="C58" s="76"/>
      <c r="D58" s="78"/>
      <c r="E58" s="715"/>
      <c r="F58" s="186"/>
      <c r="G58" s="363">
        <f t="shared" si="4"/>
        <v>0</v>
      </c>
      <c r="I58" s="75"/>
      <c r="J58" s="76"/>
      <c r="K58" s="715"/>
      <c r="L58" s="715"/>
      <c r="M58" s="186"/>
      <c r="N58" s="363">
        <f t="shared" si="5"/>
        <v>0</v>
      </c>
    </row>
    <row r="59" spans="2:16">
      <c r="B59" s="75"/>
      <c r="C59" s="76"/>
      <c r="D59" s="98"/>
      <c r="E59" s="713"/>
      <c r="F59" s="183"/>
      <c r="G59" s="363">
        <f t="shared" si="4"/>
        <v>0</v>
      </c>
      <c r="I59" s="75"/>
      <c r="J59" s="76"/>
      <c r="K59" s="713"/>
      <c r="L59" s="713"/>
      <c r="M59" s="183"/>
      <c r="N59" s="363">
        <f t="shared" si="5"/>
        <v>0</v>
      </c>
    </row>
    <row r="60" spans="2:16">
      <c r="B60" s="75"/>
      <c r="C60" s="70"/>
      <c r="D60" s="98"/>
      <c r="E60" s="713"/>
      <c r="F60" s="183"/>
      <c r="G60" s="363">
        <f>D60*E60*F60</f>
        <v>0</v>
      </c>
      <c r="I60" s="75"/>
      <c r="J60" s="70"/>
      <c r="K60" s="713"/>
      <c r="L60" s="713"/>
      <c r="M60" s="183"/>
      <c r="N60" s="363">
        <f>K60*L60*M60</f>
        <v>0</v>
      </c>
    </row>
    <row r="61" spans="2:16">
      <c r="B61" s="75"/>
      <c r="C61" s="70"/>
      <c r="D61" s="98"/>
      <c r="E61" s="713"/>
      <c r="F61" s="183"/>
      <c r="G61" s="363">
        <f>D61*E61*F61</f>
        <v>0</v>
      </c>
      <c r="I61" s="75"/>
      <c r="J61" s="70"/>
      <c r="K61" s="713"/>
      <c r="L61" s="713"/>
      <c r="M61" s="183"/>
      <c r="N61" s="363">
        <f>K61*L61*M61</f>
        <v>0</v>
      </c>
    </row>
    <row r="62" spans="2:16">
      <c r="B62" s="75"/>
      <c r="C62" s="70"/>
      <c r="D62" s="98"/>
      <c r="E62" s="713"/>
      <c r="F62" s="183"/>
      <c r="G62" s="363">
        <f t="shared" ref="G62:G76" si="6">D62*E62*F62</f>
        <v>0</v>
      </c>
      <c r="I62" s="75"/>
      <c r="J62" s="70"/>
      <c r="K62" s="713"/>
      <c r="L62" s="713"/>
      <c r="M62" s="183"/>
      <c r="N62" s="363">
        <f t="shared" ref="N62:N76" si="7">K62*L62*M62</f>
        <v>0</v>
      </c>
    </row>
    <row r="63" spans="2:16">
      <c r="B63" s="75"/>
      <c r="C63" s="70"/>
      <c r="D63" s="98"/>
      <c r="E63" s="713"/>
      <c r="F63" s="183"/>
      <c r="G63" s="363">
        <f t="shared" si="6"/>
        <v>0</v>
      </c>
      <c r="I63" s="75"/>
      <c r="J63" s="70"/>
      <c r="K63" s="713"/>
      <c r="L63" s="713"/>
      <c r="M63" s="183"/>
      <c r="N63" s="363">
        <f t="shared" si="7"/>
        <v>0</v>
      </c>
    </row>
    <row r="64" spans="2:16">
      <c r="B64" s="75"/>
      <c r="C64" s="70"/>
      <c r="D64" s="98"/>
      <c r="E64" s="713"/>
      <c r="F64" s="183"/>
      <c r="G64" s="363">
        <f t="shared" si="6"/>
        <v>0</v>
      </c>
      <c r="I64" s="75"/>
      <c r="J64" s="70"/>
      <c r="K64" s="713"/>
      <c r="L64" s="713"/>
      <c r="M64" s="183"/>
      <c r="N64" s="363">
        <f t="shared" si="7"/>
        <v>0</v>
      </c>
    </row>
    <row r="65" spans="2:16">
      <c r="B65" s="75"/>
      <c r="C65" s="70"/>
      <c r="D65" s="98"/>
      <c r="E65" s="713"/>
      <c r="F65" s="183"/>
      <c r="G65" s="363">
        <f t="shared" si="6"/>
        <v>0</v>
      </c>
      <c r="I65" s="75"/>
      <c r="J65" s="70"/>
      <c r="K65" s="713"/>
      <c r="L65" s="713"/>
      <c r="M65" s="183"/>
      <c r="N65" s="363">
        <f t="shared" si="7"/>
        <v>0</v>
      </c>
    </row>
    <row r="66" spans="2:16">
      <c r="B66" s="75"/>
      <c r="C66" s="70"/>
      <c r="D66" s="98"/>
      <c r="E66" s="713"/>
      <c r="F66" s="183"/>
      <c r="G66" s="363">
        <f t="shared" si="6"/>
        <v>0</v>
      </c>
      <c r="I66" s="75"/>
      <c r="J66" s="70"/>
      <c r="K66" s="713"/>
      <c r="L66" s="713"/>
      <c r="M66" s="183"/>
      <c r="N66" s="363">
        <f t="shared" si="7"/>
        <v>0</v>
      </c>
    </row>
    <row r="67" spans="2:16">
      <c r="B67" s="75"/>
      <c r="C67" s="70"/>
      <c r="D67" s="98"/>
      <c r="E67" s="713"/>
      <c r="F67" s="183"/>
      <c r="G67" s="363">
        <f t="shared" si="6"/>
        <v>0</v>
      </c>
      <c r="I67" s="75"/>
      <c r="J67" s="70"/>
      <c r="K67" s="713"/>
      <c r="L67" s="713"/>
      <c r="M67" s="183"/>
      <c r="N67" s="363">
        <f t="shared" si="7"/>
        <v>0</v>
      </c>
    </row>
    <row r="68" spans="2:16">
      <c r="B68" s="75"/>
      <c r="C68" s="70"/>
      <c r="D68" s="98"/>
      <c r="E68" s="713"/>
      <c r="F68" s="183"/>
      <c r="G68" s="363">
        <f t="shared" si="6"/>
        <v>0</v>
      </c>
      <c r="I68" s="75"/>
      <c r="J68" s="70"/>
      <c r="K68" s="713"/>
      <c r="L68" s="713"/>
      <c r="M68" s="183"/>
      <c r="N68" s="363">
        <f t="shared" si="7"/>
        <v>0</v>
      </c>
    </row>
    <row r="69" spans="2:16">
      <c r="B69" s="75"/>
      <c r="C69" s="70"/>
      <c r="D69" s="98"/>
      <c r="E69" s="713"/>
      <c r="F69" s="183"/>
      <c r="G69" s="363">
        <f t="shared" si="6"/>
        <v>0</v>
      </c>
      <c r="I69" s="75"/>
      <c r="J69" s="70"/>
      <c r="K69" s="713"/>
      <c r="L69" s="713"/>
      <c r="M69" s="183"/>
      <c r="N69" s="363">
        <f t="shared" si="7"/>
        <v>0</v>
      </c>
    </row>
    <row r="70" spans="2:16">
      <c r="B70" s="75"/>
      <c r="C70" s="70"/>
      <c r="D70" s="98"/>
      <c r="E70" s="713"/>
      <c r="F70" s="183"/>
      <c r="G70" s="363">
        <f t="shared" si="6"/>
        <v>0</v>
      </c>
      <c r="I70" s="75"/>
      <c r="J70" s="70"/>
      <c r="K70" s="713"/>
      <c r="L70" s="713"/>
      <c r="M70" s="183"/>
      <c r="N70" s="363">
        <f t="shared" si="7"/>
        <v>0</v>
      </c>
    </row>
    <row r="71" spans="2:16">
      <c r="B71" s="75"/>
      <c r="C71" s="70"/>
      <c r="D71" s="98"/>
      <c r="E71" s="713"/>
      <c r="F71" s="183"/>
      <c r="G71" s="363">
        <f t="shared" si="6"/>
        <v>0</v>
      </c>
      <c r="I71" s="75"/>
      <c r="J71" s="70"/>
      <c r="K71" s="713"/>
      <c r="L71" s="713"/>
      <c r="M71" s="183"/>
      <c r="N71" s="363">
        <f t="shared" si="7"/>
        <v>0</v>
      </c>
    </row>
    <row r="72" spans="2:16">
      <c r="B72" s="75"/>
      <c r="C72" s="70"/>
      <c r="D72" s="98"/>
      <c r="E72" s="713"/>
      <c r="F72" s="183"/>
      <c r="G72" s="363">
        <f t="shared" si="6"/>
        <v>0</v>
      </c>
      <c r="I72" s="75"/>
      <c r="J72" s="70"/>
      <c r="K72" s="713"/>
      <c r="L72" s="713"/>
      <c r="M72" s="183"/>
      <c r="N72" s="363">
        <f t="shared" si="7"/>
        <v>0</v>
      </c>
    </row>
    <row r="73" spans="2:16">
      <c r="B73" s="75"/>
      <c r="C73" s="70"/>
      <c r="D73" s="98"/>
      <c r="E73" s="713"/>
      <c r="F73" s="183"/>
      <c r="G73" s="363">
        <f t="shared" si="6"/>
        <v>0</v>
      </c>
      <c r="I73" s="75"/>
      <c r="J73" s="70"/>
      <c r="K73" s="713"/>
      <c r="L73" s="713"/>
      <c r="M73" s="183"/>
      <c r="N73" s="363">
        <f t="shared" si="7"/>
        <v>0</v>
      </c>
    </row>
    <row r="74" spans="2:16">
      <c r="B74" s="75"/>
      <c r="C74" s="76"/>
      <c r="D74" s="77"/>
      <c r="E74" s="714"/>
      <c r="F74" s="184"/>
      <c r="G74" s="363">
        <f t="shared" si="6"/>
        <v>0</v>
      </c>
      <c r="I74" s="75"/>
      <c r="J74" s="76"/>
      <c r="K74" s="714"/>
      <c r="L74" s="714"/>
      <c r="M74" s="184"/>
      <c r="N74" s="363">
        <f t="shared" si="7"/>
        <v>0</v>
      </c>
    </row>
    <row r="75" spans="2:16">
      <c r="B75" s="75"/>
      <c r="C75" s="76"/>
      <c r="D75" s="78"/>
      <c r="E75" s="715"/>
      <c r="F75" s="186"/>
      <c r="G75" s="363">
        <f t="shared" si="6"/>
        <v>0</v>
      </c>
      <c r="I75" s="75"/>
      <c r="J75" s="76"/>
      <c r="K75" s="715"/>
      <c r="L75" s="715"/>
      <c r="M75" s="186"/>
      <c r="N75" s="363">
        <f t="shared" si="7"/>
        <v>0</v>
      </c>
    </row>
    <row r="76" spans="2:16">
      <c r="B76" s="75"/>
      <c r="C76" s="76"/>
      <c r="D76" s="98"/>
      <c r="E76" s="713"/>
      <c r="F76" s="183"/>
      <c r="G76" s="363">
        <f t="shared" si="6"/>
        <v>0</v>
      </c>
      <c r="I76" s="75"/>
      <c r="J76" s="76"/>
      <c r="K76" s="713"/>
      <c r="L76" s="713"/>
      <c r="M76" s="183"/>
      <c r="N76" s="363">
        <f t="shared" si="7"/>
        <v>0</v>
      </c>
    </row>
    <row r="77" spans="2:16" ht="19.5" customHeight="1">
      <c r="B77" s="75"/>
      <c r="C77" s="70"/>
      <c r="D77" s="98"/>
      <c r="E77" s="713"/>
      <c r="F77" s="183"/>
      <c r="G77" s="363">
        <f>D77*E77*F77</f>
        <v>0</v>
      </c>
      <c r="I77" s="75"/>
      <c r="J77" s="70"/>
      <c r="K77" s="713"/>
      <c r="L77" s="713"/>
      <c r="M77" s="183"/>
      <c r="N77" s="363">
        <f>K77*L77*M77</f>
        <v>0</v>
      </c>
      <c r="P77" s="101"/>
    </row>
    <row r="78" spans="2:16" ht="19.5" customHeight="1">
      <c r="B78" s="75"/>
      <c r="C78" s="70"/>
      <c r="D78" s="98"/>
      <c r="E78" s="713"/>
      <c r="F78" s="183"/>
      <c r="G78" s="363">
        <f>D78*E78*F78</f>
        <v>0</v>
      </c>
      <c r="I78" s="75"/>
      <c r="J78" s="70"/>
      <c r="K78" s="713"/>
      <c r="L78" s="713"/>
      <c r="M78" s="183"/>
      <c r="N78" s="363">
        <f>K78*L78*M78</f>
        <v>0</v>
      </c>
      <c r="P78" s="101"/>
    </row>
    <row r="79" spans="2:16" ht="19.5" customHeight="1">
      <c r="B79" s="75"/>
      <c r="C79" s="70"/>
      <c r="D79" s="98"/>
      <c r="E79" s="713"/>
      <c r="F79" s="183"/>
      <c r="G79" s="363">
        <f t="shared" ref="G79:G93" si="8">D79*E79*F79</f>
        <v>0</v>
      </c>
      <c r="I79" s="75"/>
      <c r="J79" s="70"/>
      <c r="K79" s="713"/>
      <c r="L79" s="713"/>
      <c r="M79" s="183"/>
      <c r="N79" s="363">
        <f t="shared" ref="N79:N93" si="9">K79*L79*M79</f>
        <v>0</v>
      </c>
      <c r="P79" s="101"/>
    </row>
    <row r="80" spans="2:16" ht="19.5" customHeight="1">
      <c r="B80" s="75"/>
      <c r="C80" s="70"/>
      <c r="D80" s="98"/>
      <c r="E80" s="713"/>
      <c r="F80" s="183"/>
      <c r="G80" s="363">
        <f t="shared" si="8"/>
        <v>0</v>
      </c>
      <c r="I80" s="75"/>
      <c r="J80" s="70"/>
      <c r="K80" s="713"/>
      <c r="L80" s="713"/>
      <c r="M80" s="183"/>
      <c r="N80" s="363">
        <f t="shared" si="9"/>
        <v>0</v>
      </c>
      <c r="P80" s="101"/>
    </row>
    <row r="81" spans="2:16" ht="19.5" customHeight="1">
      <c r="B81" s="75"/>
      <c r="C81" s="70"/>
      <c r="D81" s="98"/>
      <c r="E81" s="713"/>
      <c r="F81" s="183"/>
      <c r="G81" s="363">
        <f t="shared" si="8"/>
        <v>0</v>
      </c>
      <c r="I81" s="75"/>
      <c r="J81" s="70"/>
      <c r="K81" s="713"/>
      <c r="L81" s="713"/>
      <c r="M81" s="183"/>
      <c r="N81" s="363">
        <f t="shared" si="9"/>
        <v>0</v>
      </c>
      <c r="P81" s="101"/>
    </row>
    <row r="82" spans="2:16" ht="19.5" customHeight="1">
      <c r="B82" s="75"/>
      <c r="C82" s="70"/>
      <c r="D82" s="98"/>
      <c r="E82" s="713"/>
      <c r="F82" s="183"/>
      <c r="G82" s="363">
        <f t="shared" si="8"/>
        <v>0</v>
      </c>
      <c r="I82" s="75"/>
      <c r="J82" s="70"/>
      <c r="K82" s="713"/>
      <c r="L82" s="713"/>
      <c r="M82" s="183"/>
      <c r="N82" s="363">
        <f t="shared" si="9"/>
        <v>0</v>
      </c>
      <c r="P82" s="101"/>
    </row>
    <row r="83" spans="2:16" ht="19.5" customHeight="1">
      <c r="B83" s="75"/>
      <c r="C83" s="70"/>
      <c r="D83" s="98"/>
      <c r="E83" s="713"/>
      <c r="F83" s="183"/>
      <c r="G83" s="363">
        <f t="shared" si="8"/>
        <v>0</v>
      </c>
      <c r="I83" s="75"/>
      <c r="J83" s="70"/>
      <c r="K83" s="713"/>
      <c r="L83" s="713"/>
      <c r="M83" s="183"/>
      <c r="N83" s="363">
        <f t="shared" si="9"/>
        <v>0</v>
      </c>
      <c r="P83" s="101"/>
    </row>
    <row r="84" spans="2:16" ht="19.5" customHeight="1">
      <c r="B84" s="75"/>
      <c r="C84" s="70"/>
      <c r="D84" s="98"/>
      <c r="E84" s="713"/>
      <c r="F84" s="183"/>
      <c r="G84" s="363">
        <f t="shared" si="8"/>
        <v>0</v>
      </c>
      <c r="I84" s="75"/>
      <c r="J84" s="70"/>
      <c r="K84" s="713"/>
      <c r="L84" s="713"/>
      <c r="M84" s="183"/>
      <c r="N84" s="363">
        <f t="shared" si="9"/>
        <v>0</v>
      </c>
      <c r="P84" s="101"/>
    </row>
    <row r="85" spans="2:16" ht="19.5" customHeight="1">
      <c r="B85" s="75"/>
      <c r="C85" s="70"/>
      <c r="D85" s="98"/>
      <c r="E85" s="713"/>
      <c r="F85" s="183"/>
      <c r="G85" s="363">
        <f t="shared" si="8"/>
        <v>0</v>
      </c>
      <c r="I85" s="75"/>
      <c r="J85" s="70"/>
      <c r="K85" s="713"/>
      <c r="L85" s="713"/>
      <c r="M85" s="183"/>
      <c r="N85" s="363">
        <f t="shared" si="9"/>
        <v>0</v>
      </c>
      <c r="P85" s="101"/>
    </row>
    <row r="86" spans="2:16" ht="19.5" customHeight="1">
      <c r="B86" s="75"/>
      <c r="C86" s="70"/>
      <c r="D86" s="98"/>
      <c r="E86" s="713"/>
      <c r="F86" s="183"/>
      <c r="G86" s="363">
        <f t="shared" si="8"/>
        <v>0</v>
      </c>
      <c r="I86" s="75"/>
      <c r="J86" s="70"/>
      <c r="K86" s="713"/>
      <c r="L86" s="713"/>
      <c r="M86" s="183"/>
      <c r="N86" s="363">
        <f t="shared" si="9"/>
        <v>0</v>
      </c>
      <c r="P86" s="101"/>
    </row>
    <row r="87" spans="2:16" ht="19.5" customHeight="1">
      <c r="B87" s="75"/>
      <c r="C87" s="70"/>
      <c r="D87" s="98"/>
      <c r="E87" s="713"/>
      <c r="F87" s="183"/>
      <c r="G87" s="363">
        <f t="shared" si="8"/>
        <v>0</v>
      </c>
      <c r="I87" s="75"/>
      <c r="J87" s="70"/>
      <c r="K87" s="713"/>
      <c r="L87" s="713"/>
      <c r="M87" s="183"/>
      <c r="N87" s="363">
        <f t="shared" si="9"/>
        <v>0</v>
      </c>
      <c r="P87" s="101"/>
    </row>
    <row r="88" spans="2:16" ht="19.5" customHeight="1">
      <c r="B88" s="75"/>
      <c r="C88" s="70"/>
      <c r="D88" s="98"/>
      <c r="E88" s="713"/>
      <c r="F88" s="183"/>
      <c r="G88" s="363">
        <f t="shared" si="8"/>
        <v>0</v>
      </c>
      <c r="I88" s="75"/>
      <c r="J88" s="70"/>
      <c r="K88" s="713"/>
      <c r="L88" s="713"/>
      <c r="M88" s="183"/>
      <c r="N88" s="363">
        <f t="shared" si="9"/>
        <v>0</v>
      </c>
      <c r="P88" s="101"/>
    </row>
    <row r="89" spans="2:16" ht="19.5" customHeight="1">
      <c r="B89" s="75"/>
      <c r="C89" s="70"/>
      <c r="D89" s="98"/>
      <c r="E89" s="713"/>
      <c r="F89" s="183"/>
      <c r="G89" s="363">
        <f t="shared" si="8"/>
        <v>0</v>
      </c>
      <c r="I89" s="75"/>
      <c r="J89" s="70"/>
      <c r="K89" s="713"/>
      <c r="L89" s="713"/>
      <c r="M89" s="183"/>
      <c r="N89" s="363">
        <f t="shared" si="9"/>
        <v>0</v>
      </c>
      <c r="P89" s="101"/>
    </row>
    <row r="90" spans="2:16">
      <c r="B90" s="75"/>
      <c r="C90" s="70"/>
      <c r="D90" s="98"/>
      <c r="E90" s="713"/>
      <c r="F90" s="183"/>
      <c r="G90" s="363">
        <f t="shared" si="8"/>
        <v>0</v>
      </c>
      <c r="I90" s="75"/>
      <c r="J90" s="70"/>
      <c r="K90" s="713"/>
      <c r="L90" s="713"/>
      <c r="M90" s="183"/>
      <c r="N90" s="363">
        <f t="shared" si="9"/>
        <v>0</v>
      </c>
    </row>
    <row r="91" spans="2:16">
      <c r="B91" s="75"/>
      <c r="C91" s="76"/>
      <c r="D91" s="77"/>
      <c r="E91" s="714"/>
      <c r="F91" s="184"/>
      <c r="G91" s="363">
        <f t="shared" si="8"/>
        <v>0</v>
      </c>
      <c r="I91" s="75"/>
      <c r="J91" s="76"/>
      <c r="K91" s="714"/>
      <c r="L91" s="714"/>
      <c r="M91" s="184"/>
      <c r="N91" s="363">
        <f t="shared" si="9"/>
        <v>0</v>
      </c>
      <c r="P91" s="103"/>
    </row>
    <row r="92" spans="2:16">
      <c r="B92" s="75"/>
      <c r="C92" s="76"/>
      <c r="D92" s="78"/>
      <c r="E92" s="715"/>
      <c r="F92" s="186"/>
      <c r="G92" s="363">
        <f t="shared" si="8"/>
        <v>0</v>
      </c>
      <c r="I92" s="75"/>
      <c r="J92" s="76"/>
      <c r="K92" s="715"/>
      <c r="L92" s="715"/>
      <c r="M92" s="186"/>
      <c r="N92" s="363">
        <f t="shared" si="9"/>
        <v>0</v>
      </c>
    </row>
    <row r="93" spans="2:16">
      <c r="B93" s="75"/>
      <c r="C93" s="76"/>
      <c r="D93" s="98"/>
      <c r="E93" s="713"/>
      <c r="F93" s="183"/>
      <c r="G93" s="363">
        <f t="shared" si="8"/>
        <v>0</v>
      </c>
      <c r="I93" s="75"/>
      <c r="J93" s="76"/>
      <c r="K93" s="713"/>
      <c r="L93" s="713"/>
      <c r="M93" s="183"/>
      <c r="N93" s="363">
        <f t="shared" si="9"/>
        <v>0</v>
      </c>
    </row>
    <row r="94" spans="2:16">
      <c r="B94" s="75"/>
      <c r="C94" s="70"/>
      <c r="D94" s="98"/>
      <c r="E94" s="713"/>
      <c r="F94" s="183"/>
      <c r="G94" s="363">
        <f>D94*E94*F94</f>
        <v>0</v>
      </c>
      <c r="I94" s="75"/>
      <c r="J94" s="70"/>
      <c r="K94" s="713"/>
      <c r="L94" s="713"/>
      <c r="M94" s="183"/>
      <c r="N94" s="363">
        <f>K94*L94*M94</f>
        <v>0</v>
      </c>
    </row>
    <row r="95" spans="2:16">
      <c r="B95" s="75"/>
      <c r="C95" s="70"/>
      <c r="D95" s="98"/>
      <c r="E95" s="713"/>
      <c r="F95" s="183"/>
      <c r="G95" s="363">
        <f>D95*E95*F95</f>
        <v>0</v>
      </c>
      <c r="I95" s="75"/>
      <c r="J95" s="70"/>
      <c r="K95" s="713"/>
      <c r="L95" s="713"/>
      <c r="M95" s="183"/>
      <c r="N95" s="363">
        <f>K95*L95*M95</f>
        <v>0</v>
      </c>
    </row>
    <row r="96" spans="2:16">
      <c r="B96" s="75"/>
      <c r="C96" s="70"/>
      <c r="D96" s="98"/>
      <c r="E96" s="713"/>
      <c r="F96" s="183"/>
      <c r="G96" s="363">
        <f t="shared" ref="G96:G110" si="10">D96*E96*F96</f>
        <v>0</v>
      </c>
      <c r="I96" s="75"/>
      <c r="J96" s="70"/>
      <c r="K96" s="713"/>
      <c r="L96" s="713"/>
      <c r="M96" s="183"/>
      <c r="N96" s="363">
        <f t="shared" ref="N96:N110" si="11">K96*L96*M96</f>
        <v>0</v>
      </c>
    </row>
    <row r="97" spans="2:16">
      <c r="B97" s="75"/>
      <c r="C97" s="70"/>
      <c r="D97" s="98"/>
      <c r="E97" s="713"/>
      <c r="F97" s="183"/>
      <c r="G97" s="363">
        <f t="shared" si="10"/>
        <v>0</v>
      </c>
      <c r="I97" s="75"/>
      <c r="J97" s="70"/>
      <c r="K97" s="713"/>
      <c r="L97" s="713"/>
      <c r="M97" s="183"/>
      <c r="N97" s="363">
        <f t="shared" si="11"/>
        <v>0</v>
      </c>
    </row>
    <row r="98" spans="2:16">
      <c r="B98" s="75"/>
      <c r="C98" s="70"/>
      <c r="D98" s="98"/>
      <c r="E98" s="713"/>
      <c r="F98" s="183"/>
      <c r="G98" s="363">
        <f t="shared" si="10"/>
        <v>0</v>
      </c>
      <c r="I98" s="75"/>
      <c r="J98" s="70"/>
      <c r="K98" s="713"/>
      <c r="L98" s="713"/>
      <c r="M98" s="183"/>
      <c r="N98" s="363">
        <f t="shared" si="11"/>
        <v>0</v>
      </c>
    </row>
    <row r="99" spans="2:16">
      <c r="B99" s="75"/>
      <c r="C99" s="70"/>
      <c r="D99" s="98"/>
      <c r="E99" s="713"/>
      <c r="F99" s="183"/>
      <c r="G99" s="363">
        <f t="shared" si="10"/>
        <v>0</v>
      </c>
      <c r="I99" s="75"/>
      <c r="J99" s="70"/>
      <c r="K99" s="713"/>
      <c r="L99" s="713"/>
      <c r="M99" s="183"/>
      <c r="N99" s="363">
        <f t="shared" si="11"/>
        <v>0</v>
      </c>
    </row>
    <row r="100" spans="2:16">
      <c r="B100" s="75"/>
      <c r="C100" s="70"/>
      <c r="D100" s="98"/>
      <c r="E100" s="713"/>
      <c r="F100" s="183"/>
      <c r="G100" s="363">
        <f t="shared" si="10"/>
        <v>0</v>
      </c>
      <c r="I100" s="75"/>
      <c r="J100" s="70"/>
      <c r="K100" s="713"/>
      <c r="L100" s="713"/>
      <c r="M100" s="183"/>
      <c r="N100" s="363">
        <f t="shared" si="11"/>
        <v>0</v>
      </c>
    </row>
    <row r="101" spans="2:16">
      <c r="B101" s="75"/>
      <c r="C101" s="70"/>
      <c r="D101" s="98"/>
      <c r="E101" s="713"/>
      <c r="F101" s="183"/>
      <c r="G101" s="363">
        <f t="shared" si="10"/>
        <v>0</v>
      </c>
      <c r="I101" s="75"/>
      <c r="J101" s="70"/>
      <c r="K101" s="713"/>
      <c r="L101" s="713"/>
      <c r="M101" s="183"/>
      <c r="N101" s="363">
        <f t="shared" si="11"/>
        <v>0</v>
      </c>
    </row>
    <row r="102" spans="2:16">
      <c r="B102" s="75"/>
      <c r="C102" s="70"/>
      <c r="D102" s="98"/>
      <c r="E102" s="713"/>
      <c r="F102" s="183"/>
      <c r="G102" s="363">
        <f t="shared" si="10"/>
        <v>0</v>
      </c>
      <c r="I102" s="75"/>
      <c r="J102" s="70"/>
      <c r="K102" s="713"/>
      <c r="L102" s="713"/>
      <c r="M102" s="183"/>
      <c r="N102" s="363">
        <f t="shared" si="11"/>
        <v>0</v>
      </c>
    </row>
    <row r="103" spans="2:16">
      <c r="B103" s="75"/>
      <c r="C103" s="70"/>
      <c r="D103" s="98"/>
      <c r="E103" s="713"/>
      <c r="F103" s="183"/>
      <c r="G103" s="363">
        <f t="shared" si="10"/>
        <v>0</v>
      </c>
      <c r="I103" s="75"/>
      <c r="J103" s="70"/>
      <c r="K103" s="713"/>
      <c r="L103" s="713"/>
      <c r="M103" s="183"/>
      <c r="N103" s="363">
        <f t="shared" si="11"/>
        <v>0</v>
      </c>
    </row>
    <row r="104" spans="2:16">
      <c r="B104" s="75"/>
      <c r="C104" s="70"/>
      <c r="D104" s="98"/>
      <c r="E104" s="713"/>
      <c r="F104" s="183"/>
      <c r="G104" s="363">
        <f t="shared" si="10"/>
        <v>0</v>
      </c>
      <c r="I104" s="75"/>
      <c r="J104" s="70"/>
      <c r="K104" s="713"/>
      <c r="L104" s="713"/>
      <c r="M104" s="183"/>
      <c r="N104" s="363">
        <f t="shared" si="11"/>
        <v>0</v>
      </c>
    </row>
    <row r="105" spans="2:16">
      <c r="B105" s="75"/>
      <c r="C105" s="70"/>
      <c r="D105" s="98"/>
      <c r="E105" s="713"/>
      <c r="F105" s="183"/>
      <c r="G105" s="363">
        <f t="shared" si="10"/>
        <v>0</v>
      </c>
      <c r="I105" s="75"/>
      <c r="J105" s="70"/>
      <c r="K105" s="713"/>
      <c r="L105" s="713"/>
      <c r="M105" s="183"/>
      <c r="N105" s="363">
        <f t="shared" si="11"/>
        <v>0</v>
      </c>
    </row>
    <row r="106" spans="2:16">
      <c r="B106" s="75"/>
      <c r="C106" s="70"/>
      <c r="D106" s="98"/>
      <c r="E106" s="713"/>
      <c r="F106" s="183"/>
      <c r="G106" s="363">
        <f t="shared" si="10"/>
        <v>0</v>
      </c>
      <c r="I106" s="75"/>
      <c r="J106" s="70"/>
      <c r="K106" s="713"/>
      <c r="L106" s="713"/>
      <c r="M106" s="183"/>
      <c r="N106" s="363">
        <f t="shared" si="11"/>
        <v>0</v>
      </c>
    </row>
    <row r="107" spans="2:16">
      <c r="B107" s="75"/>
      <c r="C107" s="70"/>
      <c r="D107" s="98"/>
      <c r="E107" s="713"/>
      <c r="F107" s="183"/>
      <c r="G107" s="363">
        <f t="shared" si="10"/>
        <v>0</v>
      </c>
      <c r="I107" s="75"/>
      <c r="J107" s="70"/>
      <c r="K107" s="713"/>
      <c r="L107" s="713"/>
      <c r="M107" s="183"/>
      <c r="N107" s="363">
        <f t="shared" si="11"/>
        <v>0</v>
      </c>
    </row>
    <row r="108" spans="2:16">
      <c r="B108" s="75"/>
      <c r="C108" s="76"/>
      <c r="D108" s="77"/>
      <c r="E108" s="714"/>
      <c r="F108" s="184"/>
      <c r="G108" s="363">
        <f t="shared" si="10"/>
        <v>0</v>
      </c>
      <c r="I108" s="75"/>
      <c r="J108" s="76"/>
      <c r="K108" s="714"/>
      <c r="L108" s="714"/>
      <c r="M108" s="184"/>
      <c r="N108" s="363">
        <f t="shared" si="11"/>
        <v>0</v>
      </c>
    </row>
    <row r="109" spans="2:16">
      <c r="B109" s="75"/>
      <c r="C109" s="76"/>
      <c r="D109" s="78"/>
      <c r="E109" s="715"/>
      <c r="F109" s="186"/>
      <c r="G109" s="363">
        <f t="shared" si="10"/>
        <v>0</v>
      </c>
      <c r="I109" s="75"/>
      <c r="J109" s="76"/>
      <c r="K109" s="715"/>
      <c r="L109" s="715"/>
      <c r="M109" s="186"/>
      <c r="N109" s="363">
        <f t="shared" si="11"/>
        <v>0</v>
      </c>
    </row>
    <row r="110" spans="2:16">
      <c r="B110" s="75"/>
      <c r="C110" s="76"/>
      <c r="D110" s="98"/>
      <c r="E110" s="713"/>
      <c r="F110" s="183"/>
      <c r="G110" s="363">
        <f t="shared" si="10"/>
        <v>0</v>
      </c>
      <c r="I110" s="75"/>
      <c r="J110" s="76"/>
      <c r="K110" s="713"/>
      <c r="L110" s="713"/>
      <c r="M110" s="183"/>
      <c r="N110" s="363">
        <f t="shared" si="11"/>
        <v>0</v>
      </c>
    </row>
    <row r="111" spans="2:16" ht="19.5" customHeight="1">
      <c r="B111" s="75"/>
      <c r="C111" s="70"/>
      <c r="D111" s="98"/>
      <c r="E111" s="713"/>
      <c r="F111" s="183"/>
      <c r="G111" s="363">
        <f>D111*E111*F111</f>
        <v>0</v>
      </c>
      <c r="I111" s="75"/>
      <c r="J111" s="70"/>
      <c r="K111" s="713"/>
      <c r="L111" s="713"/>
      <c r="M111" s="183"/>
      <c r="N111" s="363">
        <f>K111*L111*M111</f>
        <v>0</v>
      </c>
      <c r="P111" s="101"/>
    </row>
    <row r="112" spans="2:16" ht="19.5" customHeight="1">
      <c r="B112" s="75"/>
      <c r="C112" s="70"/>
      <c r="D112" s="98"/>
      <c r="E112" s="713"/>
      <c r="F112" s="183"/>
      <c r="G112" s="363">
        <f>D112*E112*F112</f>
        <v>0</v>
      </c>
      <c r="I112" s="75"/>
      <c r="J112" s="70"/>
      <c r="K112" s="713"/>
      <c r="L112" s="713"/>
      <c r="M112" s="183"/>
      <c r="N112" s="363">
        <f>K112*L112*M112</f>
        <v>0</v>
      </c>
      <c r="P112" s="101"/>
    </row>
    <row r="113" spans="2:16" ht="19.5" customHeight="1">
      <c r="B113" s="75"/>
      <c r="C113" s="70"/>
      <c r="D113" s="98"/>
      <c r="E113" s="713"/>
      <c r="F113" s="183"/>
      <c r="G113" s="363">
        <f t="shared" ref="G113:G127" si="12">D113*E113*F113</f>
        <v>0</v>
      </c>
      <c r="I113" s="75"/>
      <c r="J113" s="70"/>
      <c r="K113" s="713"/>
      <c r="L113" s="713"/>
      <c r="M113" s="183"/>
      <c r="N113" s="363">
        <f t="shared" ref="N113:N127" si="13">K113*L113*M113</f>
        <v>0</v>
      </c>
      <c r="P113" s="101"/>
    </row>
    <row r="114" spans="2:16" ht="19.5" customHeight="1">
      <c r="B114" s="75"/>
      <c r="C114" s="70"/>
      <c r="D114" s="98"/>
      <c r="E114" s="713"/>
      <c r="F114" s="183"/>
      <c r="G114" s="363">
        <f t="shared" si="12"/>
        <v>0</v>
      </c>
      <c r="I114" s="75"/>
      <c r="J114" s="70"/>
      <c r="K114" s="713"/>
      <c r="L114" s="713"/>
      <c r="M114" s="183"/>
      <c r="N114" s="363">
        <f t="shared" si="13"/>
        <v>0</v>
      </c>
      <c r="P114" s="101"/>
    </row>
    <row r="115" spans="2:16" ht="19.5" customHeight="1">
      <c r="B115" s="75"/>
      <c r="C115" s="70"/>
      <c r="D115" s="98"/>
      <c r="E115" s="713"/>
      <c r="F115" s="183"/>
      <c r="G115" s="363">
        <f t="shared" si="12"/>
        <v>0</v>
      </c>
      <c r="I115" s="75"/>
      <c r="J115" s="70"/>
      <c r="K115" s="713"/>
      <c r="L115" s="713"/>
      <c r="M115" s="183"/>
      <c r="N115" s="363">
        <f t="shared" si="13"/>
        <v>0</v>
      </c>
      <c r="P115" s="101"/>
    </row>
    <row r="116" spans="2:16" ht="19.5" customHeight="1">
      <c r="B116" s="75"/>
      <c r="C116" s="70"/>
      <c r="D116" s="98"/>
      <c r="E116" s="713"/>
      <c r="F116" s="183"/>
      <c r="G116" s="363">
        <f t="shared" si="12"/>
        <v>0</v>
      </c>
      <c r="I116" s="75"/>
      <c r="J116" s="70"/>
      <c r="K116" s="713"/>
      <c r="L116" s="713"/>
      <c r="M116" s="183"/>
      <c r="N116" s="363">
        <f t="shared" si="13"/>
        <v>0</v>
      </c>
      <c r="P116" s="101"/>
    </row>
    <row r="117" spans="2:16" ht="19.5" customHeight="1">
      <c r="B117" s="75"/>
      <c r="C117" s="70"/>
      <c r="D117" s="98"/>
      <c r="E117" s="713"/>
      <c r="F117" s="183"/>
      <c r="G117" s="363">
        <f t="shared" si="12"/>
        <v>0</v>
      </c>
      <c r="I117" s="75"/>
      <c r="J117" s="70"/>
      <c r="K117" s="713"/>
      <c r="L117" s="713"/>
      <c r="M117" s="183"/>
      <c r="N117" s="363">
        <f t="shared" si="13"/>
        <v>0</v>
      </c>
      <c r="P117" s="101"/>
    </row>
    <row r="118" spans="2:16" ht="19.5" customHeight="1">
      <c r="B118" s="75"/>
      <c r="C118" s="70"/>
      <c r="D118" s="98"/>
      <c r="E118" s="713"/>
      <c r="F118" s="183"/>
      <c r="G118" s="363">
        <f t="shared" si="12"/>
        <v>0</v>
      </c>
      <c r="I118" s="75"/>
      <c r="J118" s="70"/>
      <c r="K118" s="713"/>
      <c r="L118" s="713"/>
      <c r="M118" s="183"/>
      <c r="N118" s="363">
        <f t="shared" si="13"/>
        <v>0</v>
      </c>
      <c r="P118" s="101"/>
    </row>
    <row r="119" spans="2:16" ht="19.5" customHeight="1">
      <c r="B119" s="75"/>
      <c r="C119" s="70"/>
      <c r="D119" s="98"/>
      <c r="E119" s="713"/>
      <c r="F119" s="183"/>
      <c r="G119" s="363">
        <f t="shared" si="12"/>
        <v>0</v>
      </c>
      <c r="I119" s="75"/>
      <c r="J119" s="70"/>
      <c r="K119" s="713"/>
      <c r="L119" s="713"/>
      <c r="M119" s="183"/>
      <c r="N119" s="363">
        <f t="shared" si="13"/>
        <v>0</v>
      </c>
      <c r="P119" s="101"/>
    </row>
    <row r="120" spans="2:16" ht="19.5" customHeight="1">
      <c r="B120" s="75"/>
      <c r="C120" s="70"/>
      <c r="D120" s="98"/>
      <c r="E120" s="713"/>
      <c r="F120" s="183"/>
      <c r="G120" s="363">
        <f t="shared" si="12"/>
        <v>0</v>
      </c>
      <c r="I120" s="75"/>
      <c r="J120" s="70"/>
      <c r="K120" s="713"/>
      <c r="L120" s="713"/>
      <c r="M120" s="183"/>
      <c r="N120" s="363">
        <f t="shared" si="13"/>
        <v>0</v>
      </c>
      <c r="P120" s="101"/>
    </row>
    <row r="121" spans="2:16" ht="19.5" customHeight="1">
      <c r="B121" s="75"/>
      <c r="C121" s="70"/>
      <c r="D121" s="98"/>
      <c r="E121" s="713"/>
      <c r="F121" s="183"/>
      <c r="G121" s="363">
        <f t="shared" si="12"/>
        <v>0</v>
      </c>
      <c r="I121" s="75"/>
      <c r="J121" s="70"/>
      <c r="K121" s="713"/>
      <c r="L121" s="713"/>
      <c r="M121" s="183"/>
      <c r="N121" s="363">
        <f t="shared" si="13"/>
        <v>0</v>
      </c>
      <c r="P121" s="101"/>
    </row>
    <row r="122" spans="2:16" ht="19.5" customHeight="1">
      <c r="B122" s="75"/>
      <c r="C122" s="70"/>
      <c r="D122" s="98"/>
      <c r="E122" s="713"/>
      <c r="F122" s="183"/>
      <c r="G122" s="363">
        <f t="shared" si="12"/>
        <v>0</v>
      </c>
      <c r="I122" s="75"/>
      <c r="J122" s="70"/>
      <c r="K122" s="713"/>
      <c r="L122" s="713"/>
      <c r="M122" s="183"/>
      <c r="N122" s="363">
        <f t="shared" si="13"/>
        <v>0</v>
      </c>
      <c r="P122" s="101"/>
    </row>
    <row r="123" spans="2:16" ht="19.5" customHeight="1">
      <c r="B123" s="75"/>
      <c r="C123" s="70"/>
      <c r="D123" s="98"/>
      <c r="E123" s="713"/>
      <c r="F123" s="183"/>
      <c r="G123" s="363">
        <f t="shared" si="12"/>
        <v>0</v>
      </c>
      <c r="I123" s="75"/>
      <c r="J123" s="70"/>
      <c r="K123" s="713"/>
      <c r="L123" s="713"/>
      <c r="M123" s="183"/>
      <c r="N123" s="363">
        <f t="shared" si="13"/>
        <v>0</v>
      </c>
      <c r="P123" s="101"/>
    </row>
    <row r="124" spans="2:16">
      <c r="B124" s="75"/>
      <c r="C124" s="70"/>
      <c r="D124" s="98"/>
      <c r="E124" s="713"/>
      <c r="F124" s="183"/>
      <c r="G124" s="363">
        <f t="shared" si="12"/>
        <v>0</v>
      </c>
      <c r="I124" s="75"/>
      <c r="J124" s="70"/>
      <c r="K124" s="713"/>
      <c r="L124" s="713"/>
      <c r="M124" s="183"/>
      <c r="N124" s="363">
        <f t="shared" si="13"/>
        <v>0</v>
      </c>
    </row>
    <row r="125" spans="2:16">
      <c r="B125" s="75"/>
      <c r="C125" s="76"/>
      <c r="D125" s="77"/>
      <c r="E125" s="714"/>
      <c r="F125" s="184"/>
      <c r="G125" s="363">
        <f t="shared" si="12"/>
        <v>0</v>
      </c>
      <c r="I125" s="75"/>
      <c r="J125" s="76"/>
      <c r="K125" s="714"/>
      <c r="L125" s="714"/>
      <c r="M125" s="184"/>
      <c r="N125" s="363">
        <f t="shared" si="13"/>
        <v>0</v>
      </c>
      <c r="P125" s="103"/>
    </row>
    <row r="126" spans="2:16">
      <c r="B126" s="75"/>
      <c r="C126" s="76"/>
      <c r="D126" s="78"/>
      <c r="E126" s="715"/>
      <c r="F126" s="186"/>
      <c r="G126" s="363">
        <f t="shared" si="12"/>
        <v>0</v>
      </c>
      <c r="I126" s="75"/>
      <c r="J126" s="76"/>
      <c r="K126" s="715"/>
      <c r="L126" s="715"/>
      <c r="M126" s="186"/>
      <c r="N126" s="363">
        <f t="shared" si="13"/>
        <v>0</v>
      </c>
    </row>
    <row r="127" spans="2:16">
      <c r="B127" s="75"/>
      <c r="C127" s="76"/>
      <c r="D127" s="98"/>
      <c r="E127" s="713"/>
      <c r="F127" s="183"/>
      <c r="G127" s="363">
        <f t="shared" si="12"/>
        <v>0</v>
      </c>
      <c r="I127" s="75"/>
      <c r="J127" s="76"/>
      <c r="K127" s="713"/>
      <c r="L127" s="713"/>
      <c r="M127" s="183"/>
      <c r="N127" s="363">
        <f t="shared" si="13"/>
        <v>0</v>
      </c>
    </row>
    <row r="128" spans="2:16">
      <c r="B128" s="75"/>
      <c r="C128" s="70"/>
      <c r="D128" s="98"/>
      <c r="E128" s="713"/>
      <c r="F128" s="183"/>
      <c r="G128" s="363">
        <f>D128*E128*F128</f>
        <v>0</v>
      </c>
      <c r="I128" s="75"/>
      <c r="J128" s="70"/>
      <c r="K128" s="713"/>
      <c r="L128" s="713"/>
      <c r="M128" s="183"/>
      <c r="N128" s="363">
        <f>K128*L128*M128</f>
        <v>0</v>
      </c>
    </row>
    <row r="129" spans="2:14">
      <c r="B129" s="75"/>
      <c r="C129" s="70"/>
      <c r="D129" s="98"/>
      <c r="E129" s="713"/>
      <c r="F129" s="183"/>
      <c r="G129" s="363">
        <f>D129*E129*F129</f>
        <v>0</v>
      </c>
      <c r="I129" s="75"/>
      <c r="J129" s="70"/>
      <c r="K129" s="713"/>
      <c r="L129" s="713"/>
      <c r="M129" s="183"/>
      <c r="N129" s="363">
        <f>K129*L129*M129</f>
        <v>0</v>
      </c>
    </row>
    <row r="130" spans="2:14">
      <c r="B130" s="75"/>
      <c r="C130" s="70"/>
      <c r="D130" s="98"/>
      <c r="E130" s="713"/>
      <c r="F130" s="183"/>
      <c r="G130" s="363">
        <f t="shared" ref="G130:G146" si="14">D130*E130*F130</f>
        <v>0</v>
      </c>
      <c r="I130" s="75"/>
      <c r="J130" s="70"/>
      <c r="K130" s="713"/>
      <c r="L130" s="713"/>
      <c r="M130" s="183"/>
      <c r="N130" s="363">
        <f t="shared" ref="N130:N146" si="15">K130*L130*M130</f>
        <v>0</v>
      </c>
    </row>
    <row r="131" spans="2:14">
      <c r="B131" s="75"/>
      <c r="C131" s="70"/>
      <c r="D131" s="98"/>
      <c r="E131" s="713"/>
      <c r="F131" s="183"/>
      <c r="G131" s="363">
        <f t="shared" si="14"/>
        <v>0</v>
      </c>
      <c r="I131" s="75"/>
      <c r="J131" s="70"/>
      <c r="K131" s="713"/>
      <c r="L131" s="713"/>
      <c r="M131" s="183"/>
      <c r="N131" s="363">
        <f t="shared" si="15"/>
        <v>0</v>
      </c>
    </row>
    <row r="132" spans="2:14">
      <c r="B132" s="75"/>
      <c r="C132" s="70"/>
      <c r="D132" s="98"/>
      <c r="E132" s="713"/>
      <c r="F132" s="183"/>
      <c r="G132" s="363">
        <f t="shared" si="14"/>
        <v>0</v>
      </c>
      <c r="I132" s="75"/>
      <c r="J132" s="70"/>
      <c r="K132" s="713"/>
      <c r="L132" s="713"/>
      <c r="M132" s="183"/>
      <c r="N132" s="363">
        <f t="shared" si="15"/>
        <v>0</v>
      </c>
    </row>
    <row r="133" spans="2:14">
      <c r="B133" s="75"/>
      <c r="C133" s="70"/>
      <c r="D133" s="98"/>
      <c r="E133" s="713"/>
      <c r="F133" s="183"/>
      <c r="G133" s="363">
        <f t="shared" si="14"/>
        <v>0</v>
      </c>
      <c r="I133" s="75"/>
      <c r="J133" s="70"/>
      <c r="K133" s="713"/>
      <c r="L133" s="713"/>
      <c r="M133" s="183"/>
      <c r="N133" s="363">
        <f t="shared" si="15"/>
        <v>0</v>
      </c>
    </row>
    <row r="134" spans="2:14">
      <c r="B134" s="75"/>
      <c r="C134" s="70"/>
      <c r="D134" s="98"/>
      <c r="E134" s="713"/>
      <c r="F134" s="183"/>
      <c r="G134" s="363">
        <f t="shared" si="14"/>
        <v>0</v>
      </c>
      <c r="I134" s="75"/>
      <c r="J134" s="70"/>
      <c r="K134" s="713"/>
      <c r="L134" s="713"/>
      <c r="M134" s="183"/>
      <c r="N134" s="363">
        <f t="shared" si="15"/>
        <v>0</v>
      </c>
    </row>
    <row r="135" spans="2:14">
      <c r="B135" s="75"/>
      <c r="C135" s="70"/>
      <c r="D135" s="98"/>
      <c r="E135" s="713"/>
      <c r="F135" s="183"/>
      <c r="G135" s="363">
        <f t="shared" si="14"/>
        <v>0</v>
      </c>
      <c r="I135" s="75"/>
      <c r="J135" s="70"/>
      <c r="K135" s="713"/>
      <c r="L135" s="713"/>
      <c r="M135" s="183"/>
      <c r="N135" s="363">
        <f t="shared" si="15"/>
        <v>0</v>
      </c>
    </row>
    <row r="136" spans="2:14">
      <c r="B136" s="75"/>
      <c r="C136" s="70"/>
      <c r="D136" s="98"/>
      <c r="E136" s="713"/>
      <c r="F136" s="183"/>
      <c r="G136" s="363">
        <f t="shared" si="14"/>
        <v>0</v>
      </c>
      <c r="I136" s="75"/>
      <c r="J136" s="70"/>
      <c r="K136" s="713"/>
      <c r="L136" s="713"/>
      <c r="M136" s="183"/>
      <c r="N136" s="363">
        <f t="shared" si="15"/>
        <v>0</v>
      </c>
    </row>
    <row r="137" spans="2:14">
      <c r="B137" s="75"/>
      <c r="C137" s="70"/>
      <c r="D137" s="98"/>
      <c r="E137" s="713"/>
      <c r="F137" s="183"/>
      <c r="G137" s="363">
        <f t="shared" si="14"/>
        <v>0</v>
      </c>
      <c r="I137" s="75"/>
      <c r="J137" s="70"/>
      <c r="K137" s="713"/>
      <c r="L137" s="713"/>
      <c r="M137" s="183"/>
      <c r="N137" s="363">
        <f t="shared" si="15"/>
        <v>0</v>
      </c>
    </row>
    <row r="138" spans="2:14">
      <c r="B138" s="75"/>
      <c r="C138" s="70"/>
      <c r="D138" s="98"/>
      <c r="E138" s="713"/>
      <c r="F138" s="183"/>
      <c r="G138" s="363">
        <f t="shared" si="14"/>
        <v>0</v>
      </c>
      <c r="I138" s="75"/>
      <c r="J138" s="70"/>
      <c r="K138" s="713"/>
      <c r="L138" s="713"/>
      <c r="M138" s="183"/>
      <c r="N138" s="363">
        <f t="shared" si="15"/>
        <v>0</v>
      </c>
    </row>
    <row r="139" spans="2:14">
      <c r="B139" s="75"/>
      <c r="C139" s="70"/>
      <c r="D139" s="98"/>
      <c r="E139" s="713"/>
      <c r="F139" s="183"/>
      <c r="G139" s="363">
        <f t="shared" si="14"/>
        <v>0</v>
      </c>
      <c r="I139" s="75"/>
      <c r="J139" s="70"/>
      <c r="K139" s="713"/>
      <c r="L139" s="713"/>
      <c r="M139" s="183"/>
      <c r="N139" s="363">
        <f t="shared" si="15"/>
        <v>0</v>
      </c>
    </row>
    <row r="140" spans="2:14">
      <c r="B140" s="75"/>
      <c r="C140" s="70"/>
      <c r="D140" s="98"/>
      <c r="E140" s="713"/>
      <c r="F140" s="183"/>
      <c r="G140" s="363">
        <f t="shared" si="14"/>
        <v>0</v>
      </c>
      <c r="I140" s="75"/>
      <c r="J140" s="70"/>
      <c r="K140" s="713"/>
      <c r="L140" s="713"/>
      <c r="M140" s="183"/>
      <c r="N140" s="363">
        <f t="shared" si="15"/>
        <v>0</v>
      </c>
    </row>
    <row r="141" spans="2:14">
      <c r="B141" s="75"/>
      <c r="C141" s="70"/>
      <c r="D141" s="98"/>
      <c r="E141" s="713"/>
      <c r="F141" s="183"/>
      <c r="G141" s="363">
        <f t="shared" si="14"/>
        <v>0</v>
      </c>
      <c r="I141" s="75"/>
      <c r="J141" s="70"/>
      <c r="K141" s="713"/>
      <c r="L141" s="713"/>
      <c r="M141" s="183"/>
      <c r="N141" s="363">
        <f t="shared" si="15"/>
        <v>0</v>
      </c>
    </row>
    <row r="142" spans="2:14">
      <c r="B142" s="75"/>
      <c r="C142" s="76"/>
      <c r="D142" s="77"/>
      <c r="E142" s="714"/>
      <c r="F142" s="184"/>
      <c r="G142" s="363">
        <f t="shared" si="14"/>
        <v>0</v>
      </c>
      <c r="I142" s="75"/>
      <c r="J142" s="76"/>
      <c r="K142" s="714"/>
      <c r="L142" s="714"/>
      <c r="M142" s="184"/>
      <c r="N142" s="363">
        <f t="shared" si="15"/>
        <v>0</v>
      </c>
    </row>
    <row r="143" spans="2:14">
      <c r="B143" s="75"/>
      <c r="C143" s="76"/>
      <c r="D143" s="78"/>
      <c r="E143" s="715"/>
      <c r="F143" s="186"/>
      <c r="G143" s="363">
        <f t="shared" si="14"/>
        <v>0</v>
      </c>
      <c r="I143" s="75"/>
      <c r="J143" s="76"/>
      <c r="K143" s="715"/>
      <c r="L143" s="715"/>
      <c r="M143" s="186"/>
      <c r="N143" s="363">
        <f t="shared" si="15"/>
        <v>0</v>
      </c>
    </row>
    <row r="144" spans="2:14">
      <c r="B144" s="75"/>
      <c r="C144" s="76"/>
      <c r="D144" s="98"/>
      <c r="E144" s="713"/>
      <c r="F144" s="183"/>
      <c r="G144" s="363">
        <f t="shared" si="14"/>
        <v>0</v>
      </c>
      <c r="I144" s="75"/>
      <c r="J144" s="76"/>
      <c r="K144" s="713"/>
      <c r="L144" s="713"/>
      <c r="M144" s="183"/>
      <c r="N144" s="363">
        <f t="shared" si="15"/>
        <v>0</v>
      </c>
    </row>
    <row r="145" spans="2:16">
      <c r="B145" s="75"/>
      <c r="C145" s="76"/>
      <c r="D145" s="78"/>
      <c r="E145" s="715"/>
      <c r="F145" s="186"/>
      <c r="G145" s="363">
        <f t="shared" si="14"/>
        <v>0</v>
      </c>
      <c r="I145" s="75"/>
      <c r="J145" s="76"/>
      <c r="K145" s="715"/>
      <c r="L145" s="715"/>
      <c r="M145" s="186"/>
      <c r="N145" s="363">
        <f t="shared" si="15"/>
        <v>0</v>
      </c>
    </row>
    <row r="146" spans="2:16">
      <c r="B146" s="75"/>
      <c r="C146" s="76"/>
      <c r="D146" s="98"/>
      <c r="E146" s="713"/>
      <c r="F146" s="183"/>
      <c r="G146" s="363">
        <f t="shared" si="14"/>
        <v>0</v>
      </c>
      <c r="I146" s="75"/>
      <c r="J146" s="76"/>
      <c r="K146" s="713"/>
      <c r="L146" s="713"/>
      <c r="M146" s="183"/>
      <c r="N146" s="363">
        <f t="shared" si="15"/>
        <v>0</v>
      </c>
    </row>
    <row r="147" spans="2:16" ht="19.5" customHeight="1">
      <c r="B147" s="75"/>
      <c r="C147" s="70"/>
      <c r="D147" s="98"/>
      <c r="E147" s="713"/>
      <c r="F147" s="183"/>
      <c r="G147" s="363">
        <f>D147*E147*F147</f>
        <v>0</v>
      </c>
      <c r="I147" s="75"/>
      <c r="J147" s="70"/>
      <c r="K147" s="713"/>
      <c r="L147" s="713"/>
      <c r="M147" s="183"/>
      <c r="N147" s="363">
        <f>K147*L147*M147</f>
        <v>0</v>
      </c>
      <c r="P147" s="101"/>
    </row>
    <row r="148" spans="2:16" ht="19.5" customHeight="1">
      <c r="B148" s="75"/>
      <c r="C148" s="70"/>
      <c r="D148" s="98"/>
      <c r="E148" s="713"/>
      <c r="F148" s="183"/>
      <c r="G148" s="363">
        <f>D148*E148*F148</f>
        <v>0</v>
      </c>
      <c r="I148" s="75"/>
      <c r="J148" s="70"/>
      <c r="K148" s="713"/>
      <c r="L148" s="713"/>
      <c r="M148" s="183"/>
      <c r="N148" s="363">
        <f>K148*L148*M148</f>
        <v>0</v>
      </c>
      <c r="P148" s="101"/>
    </row>
    <row r="149" spans="2:16" ht="19.5" customHeight="1">
      <c r="B149" s="75"/>
      <c r="C149" s="70"/>
      <c r="D149" s="98"/>
      <c r="E149" s="713"/>
      <c r="F149" s="183"/>
      <c r="G149" s="363">
        <f t="shared" ref="G149:G163" si="16">D149*E149*F149</f>
        <v>0</v>
      </c>
      <c r="I149" s="75"/>
      <c r="J149" s="70"/>
      <c r="K149" s="713"/>
      <c r="L149" s="713"/>
      <c r="M149" s="183"/>
      <c r="N149" s="363">
        <f t="shared" ref="N149:N163" si="17">K149*L149*M149</f>
        <v>0</v>
      </c>
      <c r="P149" s="101"/>
    </row>
    <row r="150" spans="2:16" ht="19.5" customHeight="1">
      <c r="B150" s="75"/>
      <c r="C150" s="70"/>
      <c r="D150" s="98"/>
      <c r="E150" s="713"/>
      <c r="F150" s="183"/>
      <c r="G150" s="363">
        <f t="shared" si="16"/>
        <v>0</v>
      </c>
      <c r="I150" s="75"/>
      <c r="J150" s="70"/>
      <c r="K150" s="713"/>
      <c r="L150" s="713"/>
      <c r="M150" s="183"/>
      <c r="N150" s="363">
        <f t="shared" si="17"/>
        <v>0</v>
      </c>
      <c r="P150" s="101"/>
    </row>
    <row r="151" spans="2:16" ht="19.5" customHeight="1">
      <c r="B151" s="75"/>
      <c r="C151" s="70"/>
      <c r="D151" s="98"/>
      <c r="E151" s="713"/>
      <c r="F151" s="183"/>
      <c r="G151" s="363">
        <f t="shared" si="16"/>
        <v>0</v>
      </c>
      <c r="I151" s="75"/>
      <c r="J151" s="70"/>
      <c r="K151" s="713"/>
      <c r="L151" s="713"/>
      <c r="M151" s="183"/>
      <c r="N151" s="363">
        <f t="shared" si="17"/>
        <v>0</v>
      </c>
      <c r="P151" s="101"/>
    </row>
    <row r="152" spans="2:16" ht="19.5" customHeight="1">
      <c r="B152" s="75"/>
      <c r="C152" s="70"/>
      <c r="D152" s="98"/>
      <c r="E152" s="713"/>
      <c r="F152" s="183"/>
      <c r="G152" s="363">
        <f t="shared" si="16"/>
        <v>0</v>
      </c>
      <c r="I152" s="75"/>
      <c r="J152" s="70"/>
      <c r="K152" s="713"/>
      <c r="L152" s="713"/>
      <c r="M152" s="183"/>
      <c r="N152" s="363">
        <f t="shared" si="17"/>
        <v>0</v>
      </c>
      <c r="P152" s="101"/>
    </row>
    <row r="153" spans="2:16" ht="19.5" customHeight="1">
      <c r="B153" s="75"/>
      <c r="C153" s="70"/>
      <c r="D153" s="98"/>
      <c r="E153" s="713"/>
      <c r="F153" s="183"/>
      <c r="G153" s="363">
        <f t="shared" si="16"/>
        <v>0</v>
      </c>
      <c r="I153" s="75"/>
      <c r="J153" s="70"/>
      <c r="K153" s="713"/>
      <c r="L153" s="713"/>
      <c r="M153" s="183"/>
      <c r="N153" s="363">
        <f t="shared" si="17"/>
        <v>0</v>
      </c>
      <c r="P153" s="101"/>
    </row>
    <row r="154" spans="2:16" ht="19.5" customHeight="1">
      <c r="B154" s="75"/>
      <c r="C154" s="70"/>
      <c r="D154" s="98"/>
      <c r="E154" s="713"/>
      <c r="F154" s="183"/>
      <c r="G154" s="363">
        <f t="shared" si="16"/>
        <v>0</v>
      </c>
      <c r="I154" s="75"/>
      <c r="J154" s="70"/>
      <c r="K154" s="713"/>
      <c r="L154" s="713"/>
      <c r="M154" s="183"/>
      <c r="N154" s="363">
        <f t="shared" si="17"/>
        <v>0</v>
      </c>
      <c r="P154" s="101"/>
    </row>
    <row r="155" spans="2:16" ht="19.5" customHeight="1">
      <c r="B155" s="75"/>
      <c r="C155" s="70"/>
      <c r="D155" s="98"/>
      <c r="E155" s="713"/>
      <c r="F155" s="183"/>
      <c r="G155" s="363">
        <f t="shared" si="16"/>
        <v>0</v>
      </c>
      <c r="I155" s="75"/>
      <c r="J155" s="70"/>
      <c r="K155" s="713"/>
      <c r="L155" s="713"/>
      <c r="M155" s="183"/>
      <c r="N155" s="363">
        <f t="shared" si="17"/>
        <v>0</v>
      </c>
      <c r="P155" s="101"/>
    </row>
    <row r="156" spans="2:16" ht="19.5" customHeight="1">
      <c r="B156" s="75"/>
      <c r="C156" s="70"/>
      <c r="D156" s="98"/>
      <c r="E156" s="713"/>
      <c r="F156" s="183"/>
      <c r="G156" s="363">
        <f t="shared" si="16"/>
        <v>0</v>
      </c>
      <c r="I156" s="75"/>
      <c r="J156" s="70"/>
      <c r="K156" s="713"/>
      <c r="L156" s="713"/>
      <c r="M156" s="183"/>
      <c r="N156" s="363">
        <f t="shared" si="17"/>
        <v>0</v>
      </c>
      <c r="P156" s="101"/>
    </row>
    <row r="157" spans="2:16" ht="19.5" customHeight="1">
      <c r="B157" s="75"/>
      <c r="C157" s="70"/>
      <c r="D157" s="98"/>
      <c r="E157" s="713"/>
      <c r="F157" s="183"/>
      <c r="G157" s="363">
        <f t="shared" si="16"/>
        <v>0</v>
      </c>
      <c r="I157" s="75"/>
      <c r="J157" s="70"/>
      <c r="K157" s="713"/>
      <c r="L157" s="713"/>
      <c r="M157" s="183"/>
      <c r="N157" s="363">
        <f t="shared" si="17"/>
        <v>0</v>
      </c>
      <c r="P157" s="101"/>
    </row>
    <row r="158" spans="2:16" ht="19.5" customHeight="1">
      <c r="B158" s="75"/>
      <c r="C158" s="70"/>
      <c r="D158" s="98"/>
      <c r="E158" s="713"/>
      <c r="F158" s="183"/>
      <c r="G158" s="363">
        <f t="shared" si="16"/>
        <v>0</v>
      </c>
      <c r="I158" s="75"/>
      <c r="J158" s="70"/>
      <c r="K158" s="713"/>
      <c r="L158" s="713"/>
      <c r="M158" s="183"/>
      <c r="N158" s="363">
        <f t="shared" si="17"/>
        <v>0</v>
      </c>
      <c r="P158" s="101"/>
    </row>
    <row r="159" spans="2:16" ht="19.5" customHeight="1">
      <c r="B159" s="75"/>
      <c r="C159" s="70"/>
      <c r="D159" s="98"/>
      <c r="E159" s="713"/>
      <c r="F159" s="183"/>
      <c r="G159" s="363">
        <f t="shared" si="16"/>
        <v>0</v>
      </c>
      <c r="I159" s="75"/>
      <c r="J159" s="70"/>
      <c r="K159" s="713"/>
      <c r="L159" s="713"/>
      <c r="M159" s="183"/>
      <c r="N159" s="363">
        <f t="shared" si="17"/>
        <v>0</v>
      </c>
      <c r="P159" s="101"/>
    </row>
    <row r="160" spans="2:16">
      <c r="B160" s="75"/>
      <c r="C160" s="70"/>
      <c r="D160" s="98"/>
      <c r="E160" s="713"/>
      <c r="F160" s="183"/>
      <c r="G160" s="363">
        <f t="shared" si="16"/>
        <v>0</v>
      </c>
      <c r="I160" s="75"/>
      <c r="J160" s="70"/>
      <c r="K160" s="713"/>
      <c r="L160" s="713"/>
      <c r="M160" s="183"/>
      <c r="N160" s="363">
        <f t="shared" si="17"/>
        <v>0</v>
      </c>
    </row>
    <row r="161" spans="2:16">
      <c r="B161" s="75"/>
      <c r="C161" s="76"/>
      <c r="D161" s="77"/>
      <c r="E161" s="714"/>
      <c r="F161" s="184"/>
      <c r="G161" s="363">
        <f t="shared" si="16"/>
        <v>0</v>
      </c>
      <c r="I161" s="75"/>
      <c r="J161" s="76"/>
      <c r="K161" s="714"/>
      <c r="L161" s="714"/>
      <c r="M161" s="184"/>
      <c r="N161" s="363">
        <f t="shared" si="17"/>
        <v>0</v>
      </c>
      <c r="P161" s="103"/>
    </row>
    <row r="162" spans="2:16">
      <c r="B162" s="75"/>
      <c r="C162" s="76"/>
      <c r="D162" s="78"/>
      <c r="E162" s="715"/>
      <c r="F162" s="186"/>
      <c r="G162" s="363">
        <f t="shared" si="16"/>
        <v>0</v>
      </c>
      <c r="I162" s="75"/>
      <c r="J162" s="76"/>
      <c r="K162" s="715"/>
      <c r="L162" s="715"/>
      <c r="M162" s="186"/>
      <c r="N162" s="363">
        <f t="shared" si="17"/>
        <v>0</v>
      </c>
    </row>
    <row r="163" spans="2:16">
      <c r="B163" s="75"/>
      <c r="C163" s="76"/>
      <c r="D163" s="98"/>
      <c r="E163" s="713"/>
      <c r="F163" s="183"/>
      <c r="G163" s="363">
        <f t="shared" si="16"/>
        <v>0</v>
      </c>
      <c r="I163" s="75"/>
      <c r="J163" s="76"/>
      <c r="K163" s="713"/>
      <c r="L163" s="713"/>
      <c r="M163" s="183"/>
      <c r="N163" s="363">
        <f t="shared" si="17"/>
        <v>0</v>
      </c>
    </row>
    <row r="164" spans="2:16">
      <c r="B164" s="75"/>
      <c r="C164" s="70"/>
      <c r="D164" s="98"/>
      <c r="E164" s="713"/>
      <c r="F164" s="183"/>
      <c r="G164" s="363">
        <f>D164*E164*F164</f>
        <v>0</v>
      </c>
      <c r="I164" s="75"/>
      <c r="J164" s="70"/>
      <c r="K164" s="713"/>
      <c r="L164" s="713"/>
      <c r="M164" s="183"/>
      <c r="N164" s="363">
        <f>K164*L164*M164</f>
        <v>0</v>
      </c>
    </row>
    <row r="165" spans="2:16">
      <c r="B165" s="75"/>
      <c r="C165" s="70"/>
      <c r="D165" s="98"/>
      <c r="E165" s="713"/>
      <c r="F165" s="183"/>
      <c r="G165" s="363">
        <f>D165*E165*F165</f>
        <v>0</v>
      </c>
      <c r="I165" s="75"/>
      <c r="J165" s="70"/>
      <c r="K165" s="713"/>
      <c r="L165" s="713"/>
      <c r="M165" s="183"/>
      <c r="N165" s="363">
        <f>K165*L165*M165</f>
        <v>0</v>
      </c>
    </row>
    <row r="166" spans="2:16">
      <c r="B166" s="75"/>
      <c r="C166" s="70"/>
      <c r="D166" s="98"/>
      <c r="E166" s="713"/>
      <c r="F166" s="183"/>
      <c r="G166" s="363">
        <f t="shared" ref="G166:G180" si="18">D166*E166*F166</f>
        <v>0</v>
      </c>
      <c r="I166" s="75"/>
      <c r="J166" s="70"/>
      <c r="K166" s="713"/>
      <c r="L166" s="713"/>
      <c r="M166" s="183"/>
      <c r="N166" s="363">
        <f t="shared" ref="N166:N180" si="19">K166*L166*M166</f>
        <v>0</v>
      </c>
    </row>
    <row r="167" spans="2:16">
      <c r="B167" s="75"/>
      <c r="C167" s="70"/>
      <c r="D167" s="98"/>
      <c r="E167" s="713"/>
      <c r="F167" s="183"/>
      <c r="G167" s="363">
        <f t="shared" si="18"/>
        <v>0</v>
      </c>
      <c r="I167" s="75"/>
      <c r="J167" s="70"/>
      <c r="K167" s="713"/>
      <c r="L167" s="713"/>
      <c r="M167" s="183"/>
      <c r="N167" s="363">
        <f t="shared" si="19"/>
        <v>0</v>
      </c>
    </row>
    <row r="168" spans="2:16">
      <c r="B168" s="75"/>
      <c r="C168" s="70"/>
      <c r="D168" s="98"/>
      <c r="E168" s="713"/>
      <c r="F168" s="183"/>
      <c r="G168" s="363">
        <f t="shared" si="18"/>
        <v>0</v>
      </c>
      <c r="I168" s="75"/>
      <c r="J168" s="70"/>
      <c r="K168" s="713"/>
      <c r="L168" s="713"/>
      <c r="M168" s="183"/>
      <c r="N168" s="363">
        <f t="shared" si="19"/>
        <v>0</v>
      </c>
    </row>
    <row r="169" spans="2:16">
      <c r="B169" s="75"/>
      <c r="C169" s="70"/>
      <c r="D169" s="98"/>
      <c r="E169" s="713"/>
      <c r="F169" s="183"/>
      <c r="G169" s="363">
        <f t="shared" si="18"/>
        <v>0</v>
      </c>
      <c r="I169" s="75"/>
      <c r="J169" s="70"/>
      <c r="K169" s="713"/>
      <c r="L169" s="713"/>
      <c r="M169" s="183"/>
      <c r="N169" s="363">
        <f t="shared" si="19"/>
        <v>0</v>
      </c>
    </row>
    <row r="170" spans="2:16">
      <c r="B170" s="75"/>
      <c r="C170" s="70"/>
      <c r="D170" s="98"/>
      <c r="E170" s="713"/>
      <c r="F170" s="183"/>
      <c r="G170" s="363">
        <f t="shared" si="18"/>
        <v>0</v>
      </c>
      <c r="I170" s="75"/>
      <c r="J170" s="70"/>
      <c r="K170" s="713"/>
      <c r="L170" s="713"/>
      <c r="M170" s="183"/>
      <c r="N170" s="363">
        <f t="shared" si="19"/>
        <v>0</v>
      </c>
    </row>
    <row r="171" spans="2:16">
      <c r="B171" s="75"/>
      <c r="C171" s="70"/>
      <c r="D171" s="98"/>
      <c r="E171" s="713"/>
      <c r="F171" s="183"/>
      <c r="G171" s="363">
        <f t="shared" si="18"/>
        <v>0</v>
      </c>
      <c r="I171" s="75"/>
      <c r="J171" s="70"/>
      <c r="K171" s="713"/>
      <c r="L171" s="713"/>
      <c r="M171" s="183"/>
      <c r="N171" s="363">
        <f t="shared" si="19"/>
        <v>0</v>
      </c>
    </row>
    <row r="172" spans="2:16">
      <c r="B172" s="75"/>
      <c r="C172" s="70"/>
      <c r="D172" s="98"/>
      <c r="E172" s="713"/>
      <c r="F172" s="183"/>
      <c r="G172" s="363">
        <f t="shared" si="18"/>
        <v>0</v>
      </c>
      <c r="I172" s="75"/>
      <c r="J172" s="70"/>
      <c r="K172" s="713"/>
      <c r="L172" s="713"/>
      <c r="M172" s="183"/>
      <c r="N172" s="363">
        <f t="shared" si="19"/>
        <v>0</v>
      </c>
    </row>
    <row r="173" spans="2:16">
      <c r="B173" s="75"/>
      <c r="C173" s="70"/>
      <c r="D173" s="98"/>
      <c r="E173" s="713"/>
      <c r="F173" s="183"/>
      <c r="G173" s="363">
        <f t="shared" si="18"/>
        <v>0</v>
      </c>
      <c r="I173" s="75"/>
      <c r="J173" s="70"/>
      <c r="K173" s="713"/>
      <c r="L173" s="713"/>
      <c r="M173" s="183"/>
      <c r="N173" s="363">
        <f t="shared" si="19"/>
        <v>0</v>
      </c>
    </row>
    <row r="174" spans="2:16">
      <c r="B174" s="75"/>
      <c r="C174" s="70"/>
      <c r="D174" s="98"/>
      <c r="E174" s="713"/>
      <c r="F174" s="183"/>
      <c r="G174" s="363">
        <f t="shared" si="18"/>
        <v>0</v>
      </c>
      <c r="I174" s="75"/>
      <c r="J174" s="70"/>
      <c r="K174" s="713"/>
      <c r="L174" s="713"/>
      <c r="M174" s="183"/>
      <c r="N174" s="363">
        <f t="shared" si="19"/>
        <v>0</v>
      </c>
    </row>
    <row r="175" spans="2:16">
      <c r="B175" s="75"/>
      <c r="C175" s="70"/>
      <c r="D175" s="98"/>
      <c r="E175" s="713"/>
      <c r="F175" s="183"/>
      <c r="G175" s="363">
        <f t="shared" si="18"/>
        <v>0</v>
      </c>
      <c r="I175" s="75"/>
      <c r="J175" s="70"/>
      <c r="K175" s="713"/>
      <c r="L175" s="713"/>
      <c r="M175" s="183"/>
      <c r="N175" s="363">
        <f t="shared" si="19"/>
        <v>0</v>
      </c>
    </row>
    <row r="176" spans="2:16">
      <c r="B176" s="75"/>
      <c r="C176" s="70"/>
      <c r="D176" s="98"/>
      <c r="E176" s="713"/>
      <c r="F176" s="183"/>
      <c r="G176" s="363">
        <f t="shared" si="18"/>
        <v>0</v>
      </c>
      <c r="I176" s="75"/>
      <c r="J176" s="70"/>
      <c r="K176" s="713"/>
      <c r="L176" s="713"/>
      <c r="M176" s="183"/>
      <c r="N176" s="363">
        <f t="shared" si="19"/>
        <v>0</v>
      </c>
    </row>
    <row r="177" spans="2:16">
      <c r="B177" s="75"/>
      <c r="C177" s="70"/>
      <c r="D177" s="98"/>
      <c r="E177" s="713"/>
      <c r="F177" s="183"/>
      <c r="G177" s="363">
        <f t="shared" si="18"/>
        <v>0</v>
      </c>
      <c r="I177" s="75"/>
      <c r="J177" s="70"/>
      <c r="K177" s="713"/>
      <c r="L177" s="713"/>
      <c r="M177" s="183"/>
      <c r="N177" s="363">
        <f t="shared" si="19"/>
        <v>0</v>
      </c>
    </row>
    <row r="178" spans="2:16">
      <c r="B178" s="75"/>
      <c r="C178" s="76"/>
      <c r="D178" s="77"/>
      <c r="E178" s="714"/>
      <c r="F178" s="184"/>
      <c r="G178" s="363">
        <f t="shared" si="18"/>
        <v>0</v>
      </c>
      <c r="I178" s="75"/>
      <c r="J178" s="76"/>
      <c r="K178" s="714"/>
      <c r="L178" s="714"/>
      <c r="M178" s="184"/>
      <c r="N178" s="363">
        <f t="shared" si="19"/>
        <v>0</v>
      </c>
    </row>
    <row r="179" spans="2:16">
      <c r="B179" s="75"/>
      <c r="C179" s="76"/>
      <c r="D179" s="78"/>
      <c r="E179" s="715"/>
      <c r="F179" s="186"/>
      <c r="G179" s="363">
        <f t="shared" si="18"/>
        <v>0</v>
      </c>
      <c r="I179" s="75"/>
      <c r="J179" s="76"/>
      <c r="K179" s="715"/>
      <c r="L179" s="715"/>
      <c r="M179" s="186"/>
      <c r="N179" s="363">
        <f t="shared" si="19"/>
        <v>0</v>
      </c>
    </row>
    <row r="180" spans="2:16">
      <c r="B180" s="75"/>
      <c r="C180" s="76"/>
      <c r="D180" s="98"/>
      <c r="E180" s="713"/>
      <c r="F180" s="183"/>
      <c r="G180" s="363">
        <f t="shared" si="18"/>
        <v>0</v>
      </c>
      <c r="I180" s="75"/>
      <c r="J180" s="76"/>
      <c r="K180" s="713"/>
      <c r="L180" s="713"/>
      <c r="M180" s="183"/>
      <c r="N180" s="363">
        <f t="shared" si="19"/>
        <v>0</v>
      </c>
    </row>
    <row r="181" spans="2:16" ht="19.5" customHeight="1">
      <c r="B181" s="75"/>
      <c r="C181" s="70"/>
      <c r="D181" s="98"/>
      <c r="E181" s="713"/>
      <c r="F181" s="183"/>
      <c r="G181" s="363">
        <f>D181*E181*F181</f>
        <v>0</v>
      </c>
      <c r="I181" s="75"/>
      <c r="J181" s="70"/>
      <c r="K181" s="713"/>
      <c r="L181" s="713"/>
      <c r="M181" s="183"/>
      <c r="N181" s="363">
        <f>K181*L181*M181</f>
        <v>0</v>
      </c>
      <c r="P181" s="101"/>
    </row>
    <row r="182" spans="2:16" ht="19.5" customHeight="1">
      <c r="B182" s="75"/>
      <c r="C182" s="70"/>
      <c r="D182" s="98"/>
      <c r="E182" s="713"/>
      <c r="F182" s="183"/>
      <c r="G182" s="363">
        <f>D182*E182*F182</f>
        <v>0</v>
      </c>
      <c r="I182" s="75"/>
      <c r="J182" s="70"/>
      <c r="K182" s="713"/>
      <c r="L182" s="713"/>
      <c r="M182" s="183"/>
      <c r="N182" s="363">
        <f>K182*L182*M182</f>
        <v>0</v>
      </c>
      <c r="P182" s="101"/>
    </row>
    <row r="183" spans="2:16" ht="19.5" customHeight="1">
      <c r="B183" s="75"/>
      <c r="C183" s="70"/>
      <c r="D183" s="98"/>
      <c r="E183" s="713"/>
      <c r="F183" s="183"/>
      <c r="G183" s="363">
        <f t="shared" ref="G183:G197" si="20">D183*E183*F183</f>
        <v>0</v>
      </c>
      <c r="I183" s="75"/>
      <c r="J183" s="70"/>
      <c r="K183" s="713"/>
      <c r="L183" s="713"/>
      <c r="M183" s="183"/>
      <c r="N183" s="363">
        <f t="shared" ref="N183:N197" si="21">K183*L183*M183</f>
        <v>0</v>
      </c>
      <c r="P183" s="101"/>
    </row>
    <row r="184" spans="2:16" ht="19.5" customHeight="1">
      <c r="B184" s="75"/>
      <c r="C184" s="70"/>
      <c r="D184" s="98"/>
      <c r="E184" s="713"/>
      <c r="F184" s="183"/>
      <c r="G184" s="363">
        <f t="shared" si="20"/>
        <v>0</v>
      </c>
      <c r="I184" s="75"/>
      <c r="J184" s="70"/>
      <c r="K184" s="713"/>
      <c r="L184" s="713"/>
      <c r="M184" s="183"/>
      <c r="N184" s="363">
        <f t="shared" si="21"/>
        <v>0</v>
      </c>
      <c r="P184" s="101"/>
    </row>
    <row r="185" spans="2:16" ht="19.5" customHeight="1">
      <c r="B185" s="75"/>
      <c r="C185" s="70"/>
      <c r="D185" s="98"/>
      <c r="E185" s="713"/>
      <c r="F185" s="183"/>
      <c r="G185" s="363">
        <f t="shared" si="20"/>
        <v>0</v>
      </c>
      <c r="I185" s="75"/>
      <c r="J185" s="70"/>
      <c r="K185" s="713"/>
      <c r="L185" s="713"/>
      <c r="M185" s="183"/>
      <c r="N185" s="363">
        <f t="shared" si="21"/>
        <v>0</v>
      </c>
      <c r="P185" s="101"/>
    </row>
    <row r="186" spans="2:16" ht="19.5" customHeight="1">
      <c r="B186" s="75"/>
      <c r="C186" s="70"/>
      <c r="D186" s="98"/>
      <c r="E186" s="713"/>
      <c r="F186" s="183"/>
      <c r="G186" s="363">
        <f t="shared" si="20"/>
        <v>0</v>
      </c>
      <c r="I186" s="75"/>
      <c r="J186" s="70"/>
      <c r="K186" s="713"/>
      <c r="L186" s="713"/>
      <c r="M186" s="183"/>
      <c r="N186" s="363">
        <f t="shared" si="21"/>
        <v>0</v>
      </c>
      <c r="P186" s="101"/>
    </row>
    <row r="187" spans="2:16" ht="19.5" customHeight="1">
      <c r="B187" s="75"/>
      <c r="C187" s="70"/>
      <c r="D187" s="98"/>
      <c r="E187" s="713"/>
      <c r="F187" s="183"/>
      <c r="G187" s="363">
        <f t="shared" si="20"/>
        <v>0</v>
      </c>
      <c r="I187" s="75"/>
      <c r="J187" s="70"/>
      <c r="K187" s="713"/>
      <c r="L187" s="713"/>
      <c r="M187" s="183"/>
      <c r="N187" s="363">
        <f t="shared" si="21"/>
        <v>0</v>
      </c>
      <c r="P187" s="101"/>
    </row>
    <row r="188" spans="2:16" ht="19.5" customHeight="1">
      <c r="B188" s="75"/>
      <c r="C188" s="70"/>
      <c r="D188" s="98"/>
      <c r="E188" s="713"/>
      <c r="F188" s="183"/>
      <c r="G188" s="363">
        <f t="shared" si="20"/>
        <v>0</v>
      </c>
      <c r="I188" s="75"/>
      <c r="J188" s="70"/>
      <c r="K188" s="713"/>
      <c r="L188" s="713"/>
      <c r="M188" s="183"/>
      <c r="N188" s="363">
        <f t="shared" si="21"/>
        <v>0</v>
      </c>
      <c r="P188" s="101"/>
    </row>
    <row r="189" spans="2:16" ht="19.5" customHeight="1">
      <c r="B189" s="75"/>
      <c r="C189" s="70"/>
      <c r="D189" s="98"/>
      <c r="E189" s="713"/>
      <c r="F189" s="183"/>
      <c r="G189" s="363">
        <f t="shared" si="20"/>
        <v>0</v>
      </c>
      <c r="I189" s="75"/>
      <c r="J189" s="70"/>
      <c r="K189" s="713"/>
      <c r="L189" s="713"/>
      <c r="M189" s="183"/>
      <c r="N189" s="363">
        <f t="shared" si="21"/>
        <v>0</v>
      </c>
      <c r="P189" s="101"/>
    </row>
    <row r="190" spans="2:16" ht="19.5" customHeight="1">
      <c r="B190" s="75"/>
      <c r="C190" s="70"/>
      <c r="D190" s="98"/>
      <c r="E190" s="713"/>
      <c r="F190" s="183"/>
      <c r="G190" s="363">
        <f t="shared" si="20"/>
        <v>0</v>
      </c>
      <c r="I190" s="75"/>
      <c r="J190" s="70"/>
      <c r="K190" s="713"/>
      <c r="L190" s="713"/>
      <c r="M190" s="183"/>
      <c r="N190" s="363">
        <f t="shared" si="21"/>
        <v>0</v>
      </c>
      <c r="P190" s="101"/>
    </row>
    <row r="191" spans="2:16" ht="19.5" customHeight="1">
      <c r="B191" s="75"/>
      <c r="C191" s="70"/>
      <c r="D191" s="98"/>
      <c r="E191" s="713"/>
      <c r="F191" s="183"/>
      <c r="G191" s="363">
        <f t="shared" si="20"/>
        <v>0</v>
      </c>
      <c r="I191" s="75"/>
      <c r="J191" s="70"/>
      <c r="K191" s="713"/>
      <c r="L191" s="713"/>
      <c r="M191" s="183"/>
      <c r="N191" s="363">
        <f t="shared" si="21"/>
        <v>0</v>
      </c>
      <c r="P191" s="101"/>
    </row>
    <row r="192" spans="2:16" ht="19.5" customHeight="1">
      <c r="B192" s="75"/>
      <c r="C192" s="70"/>
      <c r="D192" s="98"/>
      <c r="E192" s="713"/>
      <c r="F192" s="183"/>
      <c r="G192" s="363">
        <f t="shared" si="20"/>
        <v>0</v>
      </c>
      <c r="I192" s="75"/>
      <c r="J192" s="70"/>
      <c r="K192" s="713"/>
      <c r="L192" s="713"/>
      <c r="M192" s="183"/>
      <c r="N192" s="363">
        <f t="shared" si="21"/>
        <v>0</v>
      </c>
      <c r="P192" s="101"/>
    </row>
    <row r="193" spans="2:16" ht="19.5" customHeight="1">
      <c r="B193" s="75"/>
      <c r="C193" s="70"/>
      <c r="D193" s="98"/>
      <c r="E193" s="713"/>
      <c r="F193" s="183"/>
      <c r="G193" s="363">
        <f t="shared" si="20"/>
        <v>0</v>
      </c>
      <c r="I193" s="75"/>
      <c r="J193" s="70"/>
      <c r="K193" s="713"/>
      <c r="L193" s="713"/>
      <c r="M193" s="183"/>
      <c r="N193" s="363">
        <f t="shared" si="21"/>
        <v>0</v>
      </c>
      <c r="P193" s="101"/>
    </row>
    <row r="194" spans="2:16">
      <c r="B194" s="75"/>
      <c r="C194" s="70"/>
      <c r="D194" s="98"/>
      <c r="E194" s="713"/>
      <c r="F194" s="183"/>
      <c r="G194" s="363">
        <f t="shared" si="20"/>
        <v>0</v>
      </c>
      <c r="I194" s="75"/>
      <c r="J194" s="70"/>
      <c r="K194" s="713"/>
      <c r="L194" s="713"/>
      <c r="M194" s="183"/>
      <c r="N194" s="363">
        <f t="shared" si="21"/>
        <v>0</v>
      </c>
    </row>
    <row r="195" spans="2:16">
      <c r="B195" s="75"/>
      <c r="C195" s="76"/>
      <c r="D195" s="77"/>
      <c r="E195" s="714"/>
      <c r="F195" s="184"/>
      <c r="G195" s="363">
        <f t="shared" si="20"/>
        <v>0</v>
      </c>
      <c r="I195" s="75"/>
      <c r="J195" s="76"/>
      <c r="K195" s="714"/>
      <c r="L195" s="714"/>
      <c r="M195" s="184"/>
      <c r="N195" s="363">
        <f t="shared" si="21"/>
        <v>0</v>
      </c>
      <c r="P195" s="103"/>
    </row>
    <row r="196" spans="2:16">
      <c r="B196" s="75"/>
      <c r="C196" s="76"/>
      <c r="D196" s="78"/>
      <c r="E196" s="715"/>
      <c r="F196" s="186"/>
      <c r="G196" s="363">
        <f t="shared" si="20"/>
        <v>0</v>
      </c>
      <c r="I196" s="75"/>
      <c r="J196" s="76"/>
      <c r="K196" s="715"/>
      <c r="L196" s="715"/>
      <c r="M196" s="186"/>
      <c r="N196" s="363">
        <f t="shared" si="21"/>
        <v>0</v>
      </c>
    </row>
    <row r="197" spans="2:16">
      <c r="B197" s="75"/>
      <c r="C197" s="76"/>
      <c r="D197" s="98"/>
      <c r="E197" s="713"/>
      <c r="F197" s="183"/>
      <c r="G197" s="363">
        <f t="shared" si="20"/>
        <v>0</v>
      </c>
      <c r="I197" s="75"/>
      <c r="J197" s="76"/>
      <c r="K197" s="713"/>
      <c r="L197" s="713"/>
      <c r="M197" s="183"/>
      <c r="N197" s="363">
        <f t="shared" si="21"/>
        <v>0</v>
      </c>
    </row>
    <row r="198" spans="2:16">
      <c r="B198" s="75"/>
      <c r="C198" s="70"/>
      <c r="D198" s="98"/>
      <c r="E198" s="713"/>
      <c r="F198" s="183"/>
      <c r="G198" s="363">
        <f>D198*E198*F198</f>
        <v>0</v>
      </c>
      <c r="I198" s="75"/>
      <c r="J198" s="70"/>
      <c r="K198" s="713"/>
      <c r="L198" s="713"/>
      <c r="M198" s="183"/>
      <c r="N198" s="363">
        <f>K198*L198*M198</f>
        <v>0</v>
      </c>
    </row>
    <row r="199" spans="2:16">
      <c r="B199" s="75"/>
      <c r="C199" s="70"/>
      <c r="D199" s="98"/>
      <c r="E199" s="713"/>
      <c r="F199" s="183"/>
      <c r="G199" s="363">
        <f>D199*E199*F199</f>
        <v>0</v>
      </c>
      <c r="I199" s="75"/>
      <c r="J199" s="70"/>
      <c r="K199" s="713"/>
      <c r="L199" s="713"/>
      <c r="M199" s="183"/>
      <c r="N199" s="363">
        <f>K199*L199*M199</f>
        <v>0</v>
      </c>
    </row>
    <row r="200" spans="2:16">
      <c r="B200" s="75"/>
      <c r="C200" s="70"/>
      <c r="D200" s="98"/>
      <c r="E200" s="713"/>
      <c r="F200" s="183"/>
      <c r="G200" s="363">
        <f t="shared" ref="G200:G214" si="22">D200*E200*F200</f>
        <v>0</v>
      </c>
      <c r="I200" s="75"/>
      <c r="J200" s="70"/>
      <c r="K200" s="713"/>
      <c r="L200" s="713"/>
      <c r="M200" s="183"/>
      <c r="N200" s="363">
        <f t="shared" ref="N200:N214" si="23">K200*L200*M200</f>
        <v>0</v>
      </c>
    </row>
    <row r="201" spans="2:16">
      <c r="B201" s="75"/>
      <c r="C201" s="70"/>
      <c r="D201" s="98"/>
      <c r="E201" s="713"/>
      <c r="F201" s="183"/>
      <c r="G201" s="363">
        <f t="shared" si="22"/>
        <v>0</v>
      </c>
      <c r="I201" s="75"/>
      <c r="J201" s="70"/>
      <c r="K201" s="713"/>
      <c r="L201" s="713"/>
      <c r="M201" s="183"/>
      <c r="N201" s="363">
        <f t="shared" si="23"/>
        <v>0</v>
      </c>
    </row>
    <row r="202" spans="2:16">
      <c r="B202" s="75"/>
      <c r="C202" s="70"/>
      <c r="D202" s="98"/>
      <c r="E202" s="713"/>
      <c r="F202" s="183"/>
      <c r="G202" s="363">
        <f t="shared" si="22"/>
        <v>0</v>
      </c>
      <c r="I202" s="75"/>
      <c r="J202" s="70"/>
      <c r="K202" s="713"/>
      <c r="L202" s="713"/>
      <c r="M202" s="183"/>
      <c r="N202" s="363">
        <f t="shared" si="23"/>
        <v>0</v>
      </c>
    </row>
    <row r="203" spans="2:16">
      <c r="B203" s="75"/>
      <c r="C203" s="70"/>
      <c r="D203" s="98"/>
      <c r="E203" s="713"/>
      <c r="F203" s="183"/>
      <c r="G203" s="363">
        <f t="shared" si="22"/>
        <v>0</v>
      </c>
      <c r="I203" s="75"/>
      <c r="J203" s="70"/>
      <c r="K203" s="713"/>
      <c r="L203" s="713"/>
      <c r="M203" s="183"/>
      <c r="N203" s="363">
        <f t="shared" si="23"/>
        <v>0</v>
      </c>
    </row>
    <row r="204" spans="2:16">
      <c r="B204" s="75"/>
      <c r="C204" s="70"/>
      <c r="D204" s="98"/>
      <c r="E204" s="713"/>
      <c r="F204" s="183"/>
      <c r="G204" s="363">
        <f t="shared" si="22"/>
        <v>0</v>
      </c>
      <c r="I204" s="75"/>
      <c r="J204" s="70"/>
      <c r="K204" s="713"/>
      <c r="L204" s="713"/>
      <c r="M204" s="183"/>
      <c r="N204" s="363">
        <f t="shared" si="23"/>
        <v>0</v>
      </c>
    </row>
    <row r="205" spans="2:16">
      <c r="B205" s="75"/>
      <c r="C205" s="70"/>
      <c r="D205" s="98"/>
      <c r="E205" s="713"/>
      <c r="F205" s="183"/>
      <c r="G205" s="363">
        <f t="shared" si="22"/>
        <v>0</v>
      </c>
      <c r="I205" s="75"/>
      <c r="J205" s="70"/>
      <c r="K205" s="713"/>
      <c r="L205" s="713"/>
      <c r="M205" s="183"/>
      <c r="N205" s="363">
        <f t="shared" si="23"/>
        <v>0</v>
      </c>
    </row>
    <row r="206" spans="2:16">
      <c r="B206" s="75"/>
      <c r="C206" s="70"/>
      <c r="D206" s="98"/>
      <c r="E206" s="713"/>
      <c r="F206" s="183"/>
      <c r="G206" s="363">
        <f t="shared" si="22"/>
        <v>0</v>
      </c>
      <c r="I206" s="75"/>
      <c r="J206" s="70"/>
      <c r="K206" s="713"/>
      <c r="L206" s="713"/>
      <c r="M206" s="183"/>
      <c r="N206" s="363">
        <f t="shared" si="23"/>
        <v>0</v>
      </c>
    </row>
    <row r="207" spans="2:16">
      <c r="B207" s="75"/>
      <c r="C207" s="70"/>
      <c r="D207" s="98"/>
      <c r="E207" s="713"/>
      <c r="F207" s="183"/>
      <c r="G207" s="363">
        <f t="shared" si="22"/>
        <v>0</v>
      </c>
      <c r="I207" s="75"/>
      <c r="J207" s="70"/>
      <c r="K207" s="713"/>
      <c r="L207" s="713"/>
      <c r="M207" s="183"/>
      <c r="N207" s="363">
        <f t="shared" si="23"/>
        <v>0</v>
      </c>
    </row>
    <row r="208" spans="2:16">
      <c r="B208" s="75"/>
      <c r="C208" s="70"/>
      <c r="D208" s="98"/>
      <c r="E208" s="713"/>
      <c r="F208" s="183"/>
      <c r="G208" s="363">
        <f t="shared" si="22"/>
        <v>0</v>
      </c>
      <c r="I208" s="75"/>
      <c r="J208" s="70"/>
      <c r="K208" s="713"/>
      <c r="L208" s="713"/>
      <c r="M208" s="183"/>
      <c r="N208" s="363">
        <f t="shared" si="23"/>
        <v>0</v>
      </c>
    </row>
    <row r="209" spans="2:16">
      <c r="B209" s="75"/>
      <c r="C209" s="70"/>
      <c r="D209" s="98"/>
      <c r="E209" s="713"/>
      <c r="F209" s="183"/>
      <c r="G209" s="363">
        <f t="shared" si="22"/>
        <v>0</v>
      </c>
      <c r="I209" s="75"/>
      <c r="J209" s="70"/>
      <c r="K209" s="713"/>
      <c r="L209" s="713"/>
      <c r="M209" s="183"/>
      <c r="N209" s="363">
        <f t="shared" si="23"/>
        <v>0</v>
      </c>
    </row>
    <row r="210" spans="2:16">
      <c r="B210" s="75"/>
      <c r="C210" s="70"/>
      <c r="D210" s="98"/>
      <c r="E210" s="713"/>
      <c r="F210" s="183"/>
      <c r="G210" s="363">
        <f t="shared" si="22"/>
        <v>0</v>
      </c>
      <c r="I210" s="75"/>
      <c r="J210" s="70"/>
      <c r="K210" s="713"/>
      <c r="L210" s="713"/>
      <c r="M210" s="183"/>
      <c r="N210" s="363">
        <f t="shared" si="23"/>
        <v>0</v>
      </c>
    </row>
    <row r="211" spans="2:16">
      <c r="B211" s="75"/>
      <c r="C211" s="70"/>
      <c r="D211" s="98"/>
      <c r="E211" s="713"/>
      <c r="F211" s="183"/>
      <c r="G211" s="363">
        <f t="shared" si="22"/>
        <v>0</v>
      </c>
      <c r="I211" s="75"/>
      <c r="J211" s="70"/>
      <c r="K211" s="713"/>
      <c r="L211" s="713"/>
      <c r="M211" s="183"/>
      <c r="N211" s="363">
        <f t="shared" si="23"/>
        <v>0</v>
      </c>
    </row>
    <row r="212" spans="2:16">
      <c r="B212" s="75"/>
      <c r="C212" s="76"/>
      <c r="D212" s="77"/>
      <c r="E212" s="714"/>
      <c r="F212" s="184"/>
      <c r="G212" s="363">
        <f t="shared" si="22"/>
        <v>0</v>
      </c>
      <c r="I212" s="75"/>
      <c r="J212" s="76"/>
      <c r="K212" s="714"/>
      <c r="L212" s="714"/>
      <c r="M212" s="184"/>
      <c r="N212" s="363">
        <f t="shared" si="23"/>
        <v>0</v>
      </c>
    </row>
    <row r="213" spans="2:16">
      <c r="B213" s="75"/>
      <c r="C213" s="76"/>
      <c r="D213" s="78"/>
      <c r="E213" s="715"/>
      <c r="F213" s="186"/>
      <c r="G213" s="363">
        <f t="shared" si="22"/>
        <v>0</v>
      </c>
      <c r="I213" s="75"/>
      <c r="J213" s="76"/>
      <c r="K213" s="715"/>
      <c r="L213" s="715"/>
      <c r="M213" s="186"/>
      <c r="N213" s="363">
        <f t="shared" si="23"/>
        <v>0</v>
      </c>
    </row>
    <row r="214" spans="2:16">
      <c r="B214" s="75"/>
      <c r="C214" s="76"/>
      <c r="D214" s="98"/>
      <c r="E214" s="713"/>
      <c r="F214" s="183"/>
      <c r="G214" s="363">
        <f t="shared" si="22"/>
        <v>0</v>
      </c>
      <c r="I214" s="75"/>
      <c r="J214" s="76"/>
      <c r="K214" s="713"/>
      <c r="L214" s="713"/>
      <c r="M214" s="183"/>
      <c r="N214" s="363">
        <f t="shared" si="23"/>
        <v>0</v>
      </c>
    </row>
    <row r="215" spans="2:16" ht="19.5" customHeight="1">
      <c r="B215" s="75"/>
      <c r="C215" s="70"/>
      <c r="D215" s="98"/>
      <c r="E215" s="713"/>
      <c r="F215" s="183"/>
      <c r="G215" s="363">
        <f>D215*E215*F215</f>
        <v>0</v>
      </c>
      <c r="I215" s="75"/>
      <c r="J215" s="70"/>
      <c r="K215" s="713"/>
      <c r="L215" s="713"/>
      <c r="M215" s="183"/>
      <c r="N215" s="363">
        <f>K215*L215*M215</f>
        <v>0</v>
      </c>
      <c r="P215" s="101"/>
    </row>
    <row r="216" spans="2:16" ht="19.5" customHeight="1">
      <c r="B216" s="75"/>
      <c r="C216" s="70"/>
      <c r="D216" s="98"/>
      <c r="E216" s="713"/>
      <c r="F216" s="183"/>
      <c r="G216" s="363">
        <f>D216*E216*F216</f>
        <v>0</v>
      </c>
      <c r="I216" s="75"/>
      <c r="J216" s="70"/>
      <c r="K216" s="713"/>
      <c r="L216" s="713"/>
      <c r="M216" s="183"/>
      <c r="N216" s="363">
        <f>K216*L216*M216</f>
        <v>0</v>
      </c>
      <c r="P216" s="101"/>
    </row>
    <row r="217" spans="2:16" ht="19.5" customHeight="1">
      <c r="B217" s="75"/>
      <c r="C217" s="70"/>
      <c r="D217" s="98"/>
      <c r="E217" s="713"/>
      <c r="F217" s="183"/>
      <c r="G217" s="363">
        <f t="shared" ref="G217:G231" si="24">D217*E217*F217</f>
        <v>0</v>
      </c>
      <c r="I217" s="75"/>
      <c r="J217" s="70"/>
      <c r="K217" s="713"/>
      <c r="L217" s="713"/>
      <c r="M217" s="183"/>
      <c r="N217" s="363">
        <f t="shared" ref="N217:N231" si="25">K217*L217*M217</f>
        <v>0</v>
      </c>
      <c r="P217" s="101"/>
    </row>
    <row r="218" spans="2:16" ht="19.5" customHeight="1">
      <c r="B218" s="75"/>
      <c r="C218" s="70"/>
      <c r="D218" s="98"/>
      <c r="E218" s="713"/>
      <c r="F218" s="183"/>
      <c r="G218" s="363">
        <f t="shared" si="24"/>
        <v>0</v>
      </c>
      <c r="I218" s="75"/>
      <c r="J218" s="70"/>
      <c r="K218" s="713"/>
      <c r="L218" s="713"/>
      <c r="M218" s="183"/>
      <c r="N218" s="363">
        <f t="shared" si="25"/>
        <v>0</v>
      </c>
      <c r="P218" s="101"/>
    </row>
    <row r="219" spans="2:16" ht="19.5" customHeight="1">
      <c r="B219" s="75"/>
      <c r="C219" s="70"/>
      <c r="D219" s="98"/>
      <c r="E219" s="713"/>
      <c r="F219" s="183"/>
      <c r="G219" s="363">
        <f t="shared" si="24"/>
        <v>0</v>
      </c>
      <c r="I219" s="75"/>
      <c r="J219" s="70"/>
      <c r="K219" s="713"/>
      <c r="L219" s="713"/>
      <c r="M219" s="183"/>
      <c r="N219" s="363">
        <f t="shared" si="25"/>
        <v>0</v>
      </c>
      <c r="P219" s="101"/>
    </row>
    <row r="220" spans="2:16" ht="19.5" customHeight="1">
      <c r="B220" s="75"/>
      <c r="C220" s="70"/>
      <c r="D220" s="98"/>
      <c r="E220" s="713"/>
      <c r="F220" s="183"/>
      <c r="G220" s="363">
        <f t="shared" si="24"/>
        <v>0</v>
      </c>
      <c r="I220" s="75"/>
      <c r="J220" s="70"/>
      <c r="K220" s="713"/>
      <c r="L220" s="713"/>
      <c r="M220" s="183"/>
      <c r="N220" s="363">
        <f t="shared" si="25"/>
        <v>0</v>
      </c>
      <c r="P220" s="101"/>
    </row>
    <row r="221" spans="2:16" ht="19.5" customHeight="1">
      <c r="B221" s="75"/>
      <c r="C221" s="70"/>
      <c r="D221" s="98"/>
      <c r="E221" s="713"/>
      <c r="F221" s="183"/>
      <c r="G221" s="363">
        <f t="shared" si="24"/>
        <v>0</v>
      </c>
      <c r="I221" s="75"/>
      <c r="J221" s="70"/>
      <c r="K221" s="713"/>
      <c r="L221" s="713"/>
      <c r="M221" s="183"/>
      <c r="N221" s="363">
        <f t="shared" si="25"/>
        <v>0</v>
      </c>
      <c r="P221" s="101"/>
    </row>
    <row r="222" spans="2:16" ht="19.5" customHeight="1">
      <c r="B222" s="75"/>
      <c r="C222" s="70"/>
      <c r="D222" s="98"/>
      <c r="E222" s="713"/>
      <c r="F222" s="183"/>
      <c r="G222" s="363">
        <f t="shared" si="24"/>
        <v>0</v>
      </c>
      <c r="I222" s="75"/>
      <c r="J222" s="70"/>
      <c r="K222" s="713"/>
      <c r="L222" s="713"/>
      <c r="M222" s="183"/>
      <c r="N222" s="363">
        <f t="shared" si="25"/>
        <v>0</v>
      </c>
      <c r="P222" s="101"/>
    </row>
    <row r="223" spans="2:16" ht="19.5" customHeight="1">
      <c r="B223" s="75"/>
      <c r="C223" s="70"/>
      <c r="D223" s="98"/>
      <c r="E223" s="713"/>
      <c r="F223" s="183"/>
      <c r="G223" s="363">
        <f t="shared" si="24"/>
        <v>0</v>
      </c>
      <c r="I223" s="75"/>
      <c r="J223" s="70"/>
      <c r="K223" s="713"/>
      <c r="L223" s="713"/>
      <c r="M223" s="183"/>
      <c r="N223" s="363">
        <f t="shared" si="25"/>
        <v>0</v>
      </c>
      <c r="P223" s="101"/>
    </row>
    <row r="224" spans="2:16" ht="19.5" customHeight="1">
      <c r="B224" s="75"/>
      <c r="C224" s="70"/>
      <c r="D224" s="98"/>
      <c r="E224" s="713"/>
      <c r="F224" s="183"/>
      <c r="G224" s="363">
        <f t="shared" si="24"/>
        <v>0</v>
      </c>
      <c r="I224" s="75"/>
      <c r="J224" s="70"/>
      <c r="K224" s="713"/>
      <c r="L224" s="713"/>
      <c r="M224" s="183"/>
      <c r="N224" s="363">
        <f t="shared" si="25"/>
        <v>0</v>
      </c>
      <c r="P224" s="101"/>
    </row>
    <row r="225" spans="2:16" ht="19.5" customHeight="1">
      <c r="B225" s="75"/>
      <c r="C225" s="70"/>
      <c r="D225" s="98"/>
      <c r="E225" s="713"/>
      <c r="F225" s="183"/>
      <c r="G225" s="363">
        <f t="shared" si="24"/>
        <v>0</v>
      </c>
      <c r="I225" s="75"/>
      <c r="J225" s="70"/>
      <c r="K225" s="713"/>
      <c r="L225" s="713"/>
      <c r="M225" s="183"/>
      <c r="N225" s="363">
        <f t="shared" si="25"/>
        <v>0</v>
      </c>
      <c r="P225" s="101"/>
    </row>
    <row r="226" spans="2:16" ht="19.5" customHeight="1">
      <c r="B226" s="75"/>
      <c r="C226" s="70"/>
      <c r="D226" s="98"/>
      <c r="E226" s="713"/>
      <c r="F226" s="183"/>
      <c r="G226" s="363">
        <f t="shared" si="24"/>
        <v>0</v>
      </c>
      <c r="I226" s="75"/>
      <c r="J226" s="70"/>
      <c r="K226" s="713"/>
      <c r="L226" s="713"/>
      <c r="M226" s="183"/>
      <c r="N226" s="363">
        <f t="shared" si="25"/>
        <v>0</v>
      </c>
      <c r="P226" s="101"/>
    </row>
    <row r="227" spans="2:16" ht="19.5" customHeight="1">
      <c r="B227" s="75"/>
      <c r="C227" s="70"/>
      <c r="D227" s="98"/>
      <c r="E227" s="713"/>
      <c r="F227" s="183"/>
      <c r="G227" s="363">
        <f t="shared" si="24"/>
        <v>0</v>
      </c>
      <c r="I227" s="75"/>
      <c r="J227" s="70"/>
      <c r="K227" s="713"/>
      <c r="L227" s="713"/>
      <c r="M227" s="183"/>
      <c r="N227" s="363">
        <f t="shared" si="25"/>
        <v>0</v>
      </c>
      <c r="P227" s="101"/>
    </row>
    <row r="228" spans="2:16">
      <c r="B228" s="75"/>
      <c r="C228" s="70"/>
      <c r="D228" s="98"/>
      <c r="E228" s="713"/>
      <c r="F228" s="183"/>
      <c r="G228" s="363">
        <f t="shared" si="24"/>
        <v>0</v>
      </c>
      <c r="I228" s="75"/>
      <c r="J228" s="70"/>
      <c r="K228" s="713"/>
      <c r="L228" s="713"/>
      <c r="M228" s="183"/>
      <c r="N228" s="363">
        <f t="shared" si="25"/>
        <v>0</v>
      </c>
    </row>
    <row r="229" spans="2:16">
      <c r="B229" s="75"/>
      <c r="C229" s="76"/>
      <c r="D229" s="77"/>
      <c r="E229" s="714"/>
      <c r="F229" s="184"/>
      <c r="G229" s="363">
        <f t="shared" si="24"/>
        <v>0</v>
      </c>
      <c r="I229" s="75"/>
      <c r="J229" s="76"/>
      <c r="K229" s="714"/>
      <c r="L229" s="714"/>
      <c r="M229" s="184"/>
      <c r="N229" s="363">
        <f t="shared" si="25"/>
        <v>0</v>
      </c>
      <c r="P229" s="103"/>
    </row>
    <row r="230" spans="2:16">
      <c r="B230" s="75"/>
      <c r="C230" s="76"/>
      <c r="D230" s="78"/>
      <c r="E230" s="715"/>
      <c r="F230" s="186"/>
      <c r="G230" s="363">
        <f t="shared" si="24"/>
        <v>0</v>
      </c>
      <c r="I230" s="75"/>
      <c r="J230" s="76"/>
      <c r="K230" s="715"/>
      <c r="L230" s="715"/>
      <c r="M230" s="186"/>
      <c r="N230" s="363">
        <f t="shared" si="25"/>
        <v>0</v>
      </c>
    </row>
    <row r="231" spans="2:16">
      <c r="B231" s="75"/>
      <c r="C231" s="76"/>
      <c r="D231" s="98"/>
      <c r="E231" s="713"/>
      <c r="F231" s="183"/>
      <c r="G231" s="363">
        <f t="shared" si="24"/>
        <v>0</v>
      </c>
      <c r="I231" s="75"/>
      <c r="J231" s="76"/>
      <c r="K231" s="713"/>
      <c r="L231" s="713"/>
      <c r="M231" s="183"/>
      <c r="N231" s="363">
        <f t="shared" si="25"/>
        <v>0</v>
      </c>
    </row>
    <row r="232" spans="2:16">
      <c r="B232" s="75"/>
      <c r="C232" s="70"/>
      <c r="D232" s="98"/>
      <c r="E232" s="713"/>
      <c r="F232" s="183"/>
      <c r="G232" s="363">
        <f>D232*E232*F232</f>
        <v>0</v>
      </c>
      <c r="I232" s="75"/>
      <c r="J232" s="70"/>
      <c r="K232" s="713"/>
      <c r="L232" s="713"/>
      <c r="M232" s="183"/>
      <c r="N232" s="363">
        <f>K232*L232*M232</f>
        <v>0</v>
      </c>
    </row>
    <row r="233" spans="2:16">
      <c r="B233" s="75"/>
      <c r="C233" s="70"/>
      <c r="D233" s="98"/>
      <c r="E233" s="713"/>
      <c r="F233" s="183"/>
      <c r="G233" s="363">
        <f>D233*E233*F233</f>
        <v>0</v>
      </c>
      <c r="I233" s="75"/>
      <c r="J233" s="70"/>
      <c r="K233" s="713"/>
      <c r="L233" s="713"/>
      <c r="M233" s="183"/>
      <c r="N233" s="363">
        <f>K233*L233*M233</f>
        <v>0</v>
      </c>
    </row>
    <row r="234" spans="2:16">
      <c r="B234" s="75"/>
      <c r="C234" s="70"/>
      <c r="D234" s="98"/>
      <c r="E234" s="713"/>
      <c r="F234" s="183"/>
      <c r="G234" s="363">
        <f t="shared" ref="G234:G248" si="26">D234*E234*F234</f>
        <v>0</v>
      </c>
      <c r="I234" s="75"/>
      <c r="J234" s="70"/>
      <c r="K234" s="713"/>
      <c r="L234" s="713"/>
      <c r="M234" s="183"/>
      <c r="N234" s="363">
        <f t="shared" ref="N234:N248" si="27">K234*L234*M234</f>
        <v>0</v>
      </c>
    </row>
    <row r="235" spans="2:16">
      <c r="B235" s="75"/>
      <c r="C235" s="70"/>
      <c r="D235" s="98"/>
      <c r="E235" s="713"/>
      <c r="F235" s="183"/>
      <c r="G235" s="363">
        <f t="shared" si="26"/>
        <v>0</v>
      </c>
      <c r="I235" s="75"/>
      <c r="J235" s="70"/>
      <c r="K235" s="713"/>
      <c r="L235" s="713"/>
      <c r="M235" s="183"/>
      <c r="N235" s="363">
        <f t="shared" si="27"/>
        <v>0</v>
      </c>
    </row>
    <row r="236" spans="2:16">
      <c r="B236" s="75"/>
      <c r="C236" s="70"/>
      <c r="D236" s="98"/>
      <c r="E236" s="713"/>
      <c r="F236" s="183"/>
      <c r="G236" s="363">
        <f t="shared" si="26"/>
        <v>0</v>
      </c>
      <c r="I236" s="75"/>
      <c r="J236" s="70"/>
      <c r="K236" s="713"/>
      <c r="L236" s="713"/>
      <c r="M236" s="183"/>
      <c r="N236" s="363">
        <f t="shared" si="27"/>
        <v>0</v>
      </c>
    </row>
    <row r="237" spans="2:16">
      <c r="B237" s="75"/>
      <c r="C237" s="70"/>
      <c r="D237" s="98"/>
      <c r="E237" s="713"/>
      <c r="F237" s="183"/>
      <c r="G237" s="363">
        <f t="shared" si="26"/>
        <v>0</v>
      </c>
      <c r="I237" s="75"/>
      <c r="J237" s="70"/>
      <c r="K237" s="713"/>
      <c r="L237" s="713"/>
      <c r="M237" s="183"/>
      <c r="N237" s="363">
        <f t="shared" si="27"/>
        <v>0</v>
      </c>
    </row>
    <row r="238" spans="2:16">
      <c r="B238" s="75"/>
      <c r="C238" s="70"/>
      <c r="D238" s="98"/>
      <c r="E238" s="713"/>
      <c r="F238" s="183"/>
      <c r="G238" s="363">
        <f t="shared" si="26"/>
        <v>0</v>
      </c>
      <c r="I238" s="75"/>
      <c r="J238" s="70"/>
      <c r="K238" s="713"/>
      <c r="L238" s="713"/>
      <c r="M238" s="183"/>
      <c r="N238" s="363">
        <f t="shared" si="27"/>
        <v>0</v>
      </c>
    </row>
    <row r="239" spans="2:16">
      <c r="B239" s="75"/>
      <c r="C239" s="70"/>
      <c r="D239" s="98"/>
      <c r="E239" s="713"/>
      <c r="F239" s="183"/>
      <c r="G239" s="363">
        <f t="shared" si="26"/>
        <v>0</v>
      </c>
      <c r="I239" s="75"/>
      <c r="J239" s="70"/>
      <c r="K239" s="713"/>
      <c r="L239" s="713"/>
      <c r="M239" s="183"/>
      <c r="N239" s="363">
        <f t="shared" si="27"/>
        <v>0</v>
      </c>
    </row>
    <row r="240" spans="2:16">
      <c r="B240" s="75"/>
      <c r="C240" s="70"/>
      <c r="D240" s="98"/>
      <c r="E240" s="713"/>
      <c r="F240" s="183"/>
      <c r="G240" s="363">
        <f t="shared" si="26"/>
        <v>0</v>
      </c>
      <c r="I240" s="75"/>
      <c r="J240" s="70"/>
      <c r="K240" s="713"/>
      <c r="L240" s="713"/>
      <c r="M240" s="183"/>
      <c r="N240" s="363">
        <f t="shared" si="27"/>
        <v>0</v>
      </c>
    </row>
    <row r="241" spans="2:14">
      <c r="B241" s="75"/>
      <c r="C241" s="70"/>
      <c r="D241" s="98"/>
      <c r="E241" s="713"/>
      <c r="F241" s="183"/>
      <c r="G241" s="363">
        <f t="shared" si="26"/>
        <v>0</v>
      </c>
      <c r="I241" s="75"/>
      <c r="J241" s="70"/>
      <c r="K241" s="713"/>
      <c r="L241" s="713"/>
      <c r="M241" s="183"/>
      <c r="N241" s="363">
        <f t="shared" si="27"/>
        <v>0</v>
      </c>
    </row>
    <row r="242" spans="2:14">
      <c r="B242" s="75"/>
      <c r="C242" s="70"/>
      <c r="D242" s="98"/>
      <c r="E242" s="713"/>
      <c r="F242" s="183"/>
      <c r="G242" s="363">
        <f t="shared" si="26"/>
        <v>0</v>
      </c>
      <c r="I242" s="75"/>
      <c r="J242" s="70"/>
      <c r="K242" s="713"/>
      <c r="L242" s="713"/>
      <c r="M242" s="183"/>
      <c r="N242" s="363">
        <f t="shared" si="27"/>
        <v>0</v>
      </c>
    </row>
    <row r="243" spans="2:14">
      <c r="B243" s="75"/>
      <c r="C243" s="70"/>
      <c r="D243" s="98"/>
      <c r="E243" s="713"/>
      <c r="F243" s="183"/>
      <c r="G243" s="363">
        <f t="shared" si="26"/>
        <v>0</v>
      </c>
      <c r="I243" s="75"/>
      <c r="J243" s="70"/>
      <c r="K243" s="713"/>
      <c r="L243" s="713"/>
      <c r="M243" s="183"/>
      <c r="N243" s="363">
        <f t="shared" si="27"/>
        <v>0</v>
      </c>
    </row>
    <row r="244" spans="2:14">
      <c r="B244" s="75"/>
      <c r="C244" s="70"/>
      <c r="D244" s="98"/>
      <c r="E244" s="713"/>
      <c r="F244" s="183"/>
      <c r="G244" s="363">
        <f t="shared" si="26"/>
        <v>0</v>
      </c>
      <c r="I244" s="75"/>
      <c r="J244" s="70"/>
      <c r="K244" s="713"/>
      <c r="L244" s="713"/>
      <c r="M244" s="183"/>
      <c r="N244" s="363">
        <f t="shared" si="27"/>
        <v>0</v>
      </c>
    </row>
    <row r="245" spans="2:14">
      <c r="B245" s="75"/>
      <c r="C245" s="70"/>
      <c r="D245" s="98"/>
      <c r="E245" s="713"/>
      <c r="F245" s="183"/>
      <c r="G245" s="363">
        <f t="shared" si="26"/>
        <v>0</v>
      </c>
      <c r="I245" s="75"/>
      <c r="J245" s="70"/>
      <c r="K245" s="713"/>
      <c r="L245" s="713"/>
      <c r="M245" s="183"/>
      <c r="N245" s="363">
        <f t="shared" si="27"/>
        <v>0</v>
      </c>
    </row>
    <row r="246" spans="2:14">
      <c r="B246" s="75"/>
      <c r="C246" s="76"/>
      <c r="D246" s="77"/>
      <c r="E246" s="714"/>
      <c r="F246" s="184"/>
      <c r="G246" s="363">
        <f t="shared" si="26"/>
        <v>0</v>
      </c>
      <c r="I246" s="75"/>
      <c r="J246" s="76"/>
      <c r="K246" s="714"/>
      <c r="L246" s="714"/>
      <c r="M246" s="184"/>
      <c r="N246" s="363">
        <f t="shared" si="27"/>
        <v>0</v>
      </c>
    </row>
    <row r="247" spans="2:14">
      <c r="B247" s="75"/>
      <c r="C247" s="76"/>
      <c r="D247" s="78"/>
      <c r="E247" s="715"/>
      <c r="F247" s="186"/>
      <c r="G247" s="363">
        <f t="shared" si="26"/>
        <v>0</v>
      </c>
      <c r="I247" s="75"/>
      <c r="J247" s="76"/>
      <c r="K247" s="715"/>
      <c r="L247" s="715"/>
      <c r="M247" s="186"/>
      <c r="N247" s="363">
        <f t="shared" si="27"/>
        <v>0</v>
      </c>
    </row>
    <row r="248" spans="2:14" ht="19.5" thickBot="1">
      <c r="B248" s="102"/>
      <c r="C248" s="79"/>
      <c r="D248" s="80"/>
      <c r="E248" s="716"/>
      <c r="F248" s="185"/>
      <c r="G248" s="364">
        <f t="shared" si="26"/>
        <v>0</v>
      </c>
      <c r="I248" s="102"/>
      <c r="J248" s="79"/>
      <c r="K248" s="716"/>
      <c r="L248" s="716"/>
      <c r="M248" s="185"/>
      <c r="N248" s="364">
        <f t="shared" si="27"/>
        <v>0</v>
      </c>
    </row>
    <row r="249" spans="2:14" ht="24">
      <c r="F249" s="365" t="s">
        <v>224</v>
      </c>
      <c r="G249" s="367">
        <f>ROUNDDOWN(SUM(G9:G248),0)</f>
        <v>0</v>
      </c>
      <c r="M249" s="365" t="s">
        <v>224</v>
      </c>
      <c r="N249" s="367">
        <f>ROUNDDOWN(SUM(N9:N248),0)</f>
        <v>0</v>
      </c>
    </row>
  </sheetData>
  <sheetProtection algorithmName="SHA-512" hashValue="J9NwQjeee4XMgqZLRX4qGzGpojThvMWVK7n3z0bOE+5UErdZRVRL3sMTJN8eq7eM3YVERZag633O6dsGammwhg==" saltValue="n20FX7WrAFJU/Jkleu181g==" spinCount="100000" sheet="1" objects="1" scenarios="1"/>
  <phoneticPr fontId="2"/>
  <dataValidations count="2">
    <dataValidation type="list" allowBlank="1" showInputMessage="1" showErrorMessage="1" sqref="D5 K5" xr:uid="{12549310-FE7C-4C15-8276-3D627F8CBA95}">
      <formula1>"☐,☑"</formula1>
    </dataValidation>
    <dataValidation type="textLength" operator="lessThanOrEqual" allowBlank="1" showInputMessage="1" showErrorMessage="1" sqref="J9:J248 C9:C248" xr:uid="{B79043C3-5F6E-49C1-A687-4E15DFD4147D}">
      <formula1>35</formula1>
    </dataValidation>
  </dataValidations>
  <hyperlinks>
    <hyperlink ref="I1" location="チェックリスト!A1" display="チェックリストに戻る" xr:uid="{3D13D19D-30A3-443A-9BF4-7D3149115DD8}"/>
    <hyperlink ref="G1" location="'基本情報シート(※ここから入力作成始めてください)'!A1" display="基本情報シートに戻る" xr:uid="{25938C1A-4A1D-4322-850E-86FEB154F5E8}"/>
    <hyperlink ref="E1" location="'別紙2-2 '!Print_Area" display="別紙2-2に戻る" xr:uid="{8E6F5508-412A-45EB-9AC5-5BE74BE72732}"/>
  </hyperlinks>
  <printOptions horizontalCentered="1"/>
  <pageMargins left="0.70866141732283472" right="0.51181102362204722" top="0.74803149606299213" bottom="0.74803149606299213" header="0.31496062992125984" footer="0.31496062992125984"/>
  <pageSetup paperSize="9" scale="83" orientation="portrait" r:id="rId1"/>
  <colBreaks count="1" manualBreakCount="1">
    <brk id="7" min="1" max="42"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FAAB0-B49D-4748-8940-464679FE1F63}">
  <sheetPr>
    <tabColor rgb="FFFF0000"/>
  </sheetPr>
  <dimension ref="B1:V100"/>
  <sheetViews>
    <sheetView view="pageBreakPreview" zoomScale="85" zoomScaleNormal="85" zoomScaleSheetLayoutView="85" workbookViewId="0">
      <selection activeCell="H36" sqref="H36"/>
    </sheetView>
  </sheetViews>
  <sheetFormatPr defaultColWidth="9" defaultRowHeight="18.75"/>
  <cols>
    <col min="1" max="1" width="6.875" style="22" customWidth="1"/>
    <col min="2" max="2" width="31.375" style="22" customWidth="1"/>
    <col min="3" max="3" width="31.25" style="64" customWidth="1"/>
    <col min="4" max="5" width="16" style="64" customWidth="1"/>
    <col min="6" max="6" width="16" style="22" customWidth="1"/>
    <col min="7" max="7" width="10" style="22" customWidth="1"/>
    <col min="8" max="11" width="16" style="22" customWidth="1"/>
    <col min="12" max="12" width="6.875" style="22" customWidth="1"/>
    <col min="13" max="14" width="31.375" style="22" customWidth="1"/>
    <col min="15" max="17" width="16" style="22" customWidth="1"/>
    <col min="18" max="18" width="10" style="22" customWidth="1"/>
    <col min="19" max="22" width="16" style="22" customWidth="1"/>
    <col min="23" max="16384" width="9" style="22"/>
  </cols>
  <sheetData>
    <row r="1" spans="2:22" ht="16.5" customHeight="1">
      <c r="H1" s="534" t="s">
        <v>658</v>
      </c>
      <c r="J1" s="65" t="s">
        <v>482</v>
      </c>
      <c r="K1" s="65"/>
      <c r="L1" s="81"/>
      <c r="M1" s="32" t="s">
        <v>262</v>
      </c>
    </row>
    <row r="2" spans="2:22" ht="31.5" customHeight="1">
      <c r="B2" s="371" t="s">
        <v>458</v>
      </c>
      <c r="I2" s="22" t="s">
        <v>472</v>
      </c>
      <c r="J2" s="1067">
        <f>K23+F86</f>
        <v>0</v>
      </c>
      <c r="K2" s="1068"/>
      <c r="L2" s="64"/>
      <c r="M2" s="371" t="s">
        <v>746</v>
      </c>
      <c r="N2" s="64"/>
      <c r="O2" s="64"/>
      <c r="P2" s="64"/>
      <c r="T2" s="22" t="s">
        <v>472</v>
      </c>
      <c r="U2" s="1067">
        <f>V23+Q86</f>
        <v>0</v>
      </c>
      <c r="V2" s="1068"/>
    </row>
    <row r="3" spans="2:22" ht="19.5" customHeight="1">
      <c r="B3" s="22" t="s">
        <v>679</v>
      </c>
      <c r="F3" s="356"/>
      <c r="I3" s="26"/>
      <c r="M3" s="22" t="s">
        <v>679</v>
      </c>
      <c r="N3" s="64"/>
      <c r="O3" s="64"/>
      <c r="P3" s="64"/>
      <c r="Q3" s="356"/>
      <c r="T3" s="26"/>
    </row>
    <row r="4" spans="2:22" ht="19.5" customHeight="1" thickBot="1">
      <c r="B4" s="372" t="s">
        <v>529</v>
      </c>
      <c r="C4" s="74"/>
      <c r="M4" s="372" t="s">
        <v>529</v>
      </c>
      <c r="N4" s="74"/>
      <c r="O4" s="64"/>
      <c r="P4" s="64"/>
    </row>
    <row r="5" spans="2:22" ht="19.5" customHeight="1">
      <c r="B5" s="373" t="s">
        <v>550</v>
      </c>
      <c r="C5" s="385"/>
      <c r="M5" s="373" t="s">
        <v>550</v>
      </c>
      <c r="N5" s="385"/>
      <c r="O5" s="64"/>
      <c r="P5" s="64"/>
    </row>
    <row r="6" spans="2:22" ht="19.5" customHeight="1" thickBot="1">
      <c r="B6" s="374" t="s">
        <v>475</v>
      </c>
      <c r="C6" s="375">
        <f>'別紙2-3'!D12</f>
        <v>0</v>
      </c>
      <c r="M6" s="374" t="s">
        <v>475</v>
      </c>
      <c r="N6" s="375">
        <f>'別紙2-3'!O12</f>
        <v>0</v>
      </c>
      <c r="O6" s="64"/>
      <c r="P6" s="64"/>
    </row>
    <row r="7" spans="2:22" ht="19.5" customHeight="1" thickBot="1">
      <c r="B7" s="372"/>
      <c r="C7" s="74"/>
      <c r="M7" s="372"/>
      <c r="N7" s="74"/>
      <c r="O7" s="64"/>
      <c r="P7" s="64"/>
    </row>
    <row r="8" spans="2:22" ht="19.5" customHeight="1">
      <c r="B8" s="726" t="s">
        <v>507</v>
      </c>
      <c r="C8" s="739" t="s">
        <v>526</v>
      </c>
      <c r="D8" s="739" t="s">
        <v>680</v>
      </c>
      <c r="E8" s="739" t="s">
        <v>681</v>
      </c>
      <c r="F8" s="739" t="s">
        <v>635</v>
      </c>
      <c r="G8" s="739" t="s">
        <v>682</v>
      </c>
      <c r="H8" s="739" t="s">
        <v>683</v>
      </c>
      <c r="I8" s="739" t="s">
        <v>684</v>
      </c>
      <c r="J8" s="739" t="s">
        <v>685</v>
      </c>
      <c r="K8" s="740" t="s">
        <v>686</v>
      </c>
      <c r="L8" s="64"/>
      <c r="M8" s="726" t="s">
        <v>507</v>
      </c>
      <c r="N8" s="739" t="s">
        <v>526</v>
      </c>
      <c r="O8" s="739" t="s">
        <v>680</v>
      </c>
      <c r="P8" s="739" t="s">
        <v>681</v>
      </c>
      <c r="Q8" s="739" t="s">
        <v>635</v>
      </c>
      <c r="R8" s="739" t="s">
        <v>682</v>
      </c>
      <c r="S8" s="739" t="s">
        <v>683</v>
      </c>
      <c r="T8" s="739" t="s">
        <v>684</v>
      </c>
      <c r="U8" s="739" t="s">
        <v>685</v>
      </c>
      <c r="V8" s="740" t="s">
        <v>686</v>
      </c>
    </row>
    <row r="9" spans="2:22" ht="19.5" customHeight="1">
      <c r="B9" s="386"/>
      <c r="C9" s="376">
        <f>(YEAR(E9)-YEAR(D9))*12+MONTH(E9)-MONTH(D9)+1</f>
        <v>1</v>
      </c>
      <c r="D9" s="112"/>
      <c r="E9" s="112"/>
      <c r="F9" s="112"/>
      <c r="G9" s="579">
        <v>2025</v>
      </c>
      <c r="H9" s="580">
        <f>IF(AND(F9&gt;=DATE(G9,4,1), F9&lt;=DATE(G9+1,3,31)), DATEDIF(MAX(D9, DATE(G9,4,1)), MIN(E9, DATE(G9+1,3,31)), "m")+1, 0)</f>
        <v>0</v>
      </c>
      <c r="I9" s="581"/>
      <c r="J9" s="377">
        <f>I9/C9</f>
        <v>0</v>
      </c>
      <c r="K9" s="378" t="str">
        <f>IFERROR((J9*H9)/$C$5*$C$6,"")</f>
        <v/>
      </c>
      <c r="L9" s="379"/>
      <c r="M9" s="386"/>
      <c r="N9" s="376">
        <f>(YEAR(P9)-YEAR(O9))*12+MONTH(P9)-MONTH(O9)+1</f>
        <v>1</v>
      </c>
      <c r="O9" s="112"/>
      <c r="P9" s="112"/>
      <c r="Q9" s="112"/>
      <c r="R9" s="579">
        <v>2025</v>
      </c>
      <c r="S9" s="580">
        <f>IF(AND(Q9&gt;=DATE(R9,4,1), Q9&lt;=DATE(R9+1,3,31)), DATEDIF(MAX(O9, DATE(R9,4,1)), MIN(P9, DATE(R9+1,3,31)), "m")+1, 0)</f>
        <v>0</v>
      </c>
      <c r="T9" s="581"/>
      <c r="U9" s="377">
        <f>T9/N9</f>
        <v>0</v>
      </c>
      <c r="V9" s="378" t="str">
        <f>IFERROR((U9*S9)/$C$5*$C$6,"")</f>
        <v/>
      </c>
    </row>
    <row r="10" spans="2:22" ht="19.5" customHeight="1">
      <c r="B10" s="386"/>
      <c r="C10" s="376">
        <f t="shared" ref="C10:C15" si="0">(YEAR(E10)-YEAR(D10))*12+MONTH(E10)-MONTH(D10)+1</f>
        <v>1</v>
      </c>
      <c r="D10" s="112"/>
      <c r="E10" s="112"/>
      <c r="F10" s="112"/>
      <c r="G10" s="579">
        <v>2025</v>
      </c>
      <c r="H10" s="580">
        <f t="shared" ref="H10:H15" si="1">IF(AND(F10&gt;=DATE(G10,4,1), F10&lt;=DATE(G10+1,3,31)), DATEDIF(MAX(D10, DATE(G10,4,1)), MIN(E10, DATE(G10+1,3,31)), "m")+1, 0)</f>
        <v>0</v>
      </c>
      <c r="I10" s="581"/>
      <c r="J10" s="377">
        <f t="shared" ref="J10:J15" si="2">I10/C10</f>
        <v>0</v>
      </c>
      <c r="K10" s="378" t="str">
        <f t="shared" ref="K10:K15" si="3">IFERROR((J10*H10)/$C$5*$C$6,"")</f>
        <v/>
      </c>
      <c r="L10" s="379"/>
      <c r="M10" s="386"/>
      <c r="N10" s="376">
        <f t="shared" ref="N10:N15" si="4">(YEAR(P10)-YEAR(O10))*12+MONTH(P10)-MONTH(O10)+1</f>
        <v>1</v>
      </c>
      <c r="O10" s="112"/>
      <c r="P10" s="112"/>
      <c r="Q10" s="112"/>
      <c r="R10" s="579">
        <v>2025</v>
      </c>
      <c r="S10" s="580">
        <f t="shared" ref="S10:S15" si="5">IF(AND(Q10&gt;=DATE(R10,4,1), Q10&lt;=DATE(R10+1,3,31)), DATEDIF(MAX(O10, DATE(R10,4,1)), MIN(P10, DATE(R10+1,3,31)), "m")+1, 0)</f>
        <v>0</v>
      </c>
      <c r="T10" s="581"/>
      <c r="U10" s="377">
        <f t="shared" ref="U10:U11" si="6">T10/N10</f>
        <v>0</v>
      </c>
      <c r="V10" s="378" t="str">
        <f t="shared" ref="V10:V15" si="7">IFERROR((U10*S10)/$C$5*$C$6,"")</f>
        <v/>
      </c>
    </row>
    <row r="11" spans="2:22" ht="19.5" customHeight="1">
      <c r="B11" s="386"/>
      <c r="C11" s="376">
        <f t="shared" si="0"/>
        <v>1</v>
      </c>
      <c r="D11" s="112"/>
      <c r="E11" s="112"/>
      <c r="F11" s="112"/>
      <c r="G11" s="579">
        <v>2025</v>
      </c>
      <c r="H11" s="580">
        <f t="shared" si="1"/>
        <v>0</v>
      </c>
      <c r="I11" s="581"/>
      <c r="J11" s="377">
        <f t="shared" si="2"/>
        <v>0</v>
      </c>
      <c r="K11" s="378" t="str">
        <f t="shared" si="3"/>
        <v/>
      </c>
      <c r="L11" s="379"/>
      <c r="M11" s="386"/>
      <c r="N11" s="376">
        <f t="shared" si="4"/>
        <v>1</v>
      </c>
      <c r="O11" s="112"/>
      <c r="P11" s="112"/>
      <c r="Q11" s="112"/>
      <c r="R11" s="579">
        <v>2025</v>
      </c>
      <c r="S11" s="580">
        <f t="shared" si="5"/>
        <v>0</v>
      </c>
      <c r="T11" s="581"/>
      <c r="U11" s="377">
        <f t="shared" si="6"/>
        <v>0</v>
      </c>
      <c r="V11" s="378" t="str">
        <f t="shared" si="7"/>
        <v/>
      </c>
    </row>
    <row r="12" spans="2:22" ht="19.5" customHeight="1">
      <c r="B12" s="386"/>
      <c r="C12" s="376">
        <f t="shared" si="0"/>
        <v>1</v>
      </c>
      <c r="D12" s="112"/>
      <c r="E12" s="112"/>
      <c r="F12" s="112"/>
      <c r="G12" s="579">
        <v>2025</v>
      </c>
      <c r="H12" s="580">
        <f t="shared" si="1"/>
        <v>0</v>
      </c>
      <c r="I12" s="581"/>
      <c r="J12" s="377">
        <f>I12/C12</f>
        <v>0</v>
      </c>
      <c r="K12" s="378" t="str">
        <f t="shared" si="3"/>
        <v/>
      </c>
      <c r="L12" s="379"/>
      <c r="M12" s="386"/>
      <c r="N12" s="376">
        <f t="shared" si="4"/>
        <v>1</v>
      </c>
      <c r="O12" s="112"/>
      <c r="P12" s="112"/>
      <c r="Q12" s="112"/>
      <c r="R12" s="579">
        <v>2025</v>
      </c>
      <c r="S12" s="580">
        <f t="shared" si="5"/>
        <v>0</v>
      </c>
      <c r="T12" s="581"/>
      <c r="U12" s="377">
        <f>T12/N12</f>
        <v>0</v>
      </c>
      <c r="V12" s="378" t="str">
        <f t="shared" si="7"/>
        <v/>
      </c>
    </row>
    <row r="13" spans="2:22" ht="19.5" customHeight="1">
      <c r="B13" s="386"/>
      <c r="C13" s="376">
        <f t="shared" si="0"/>
        <v>1</v>
      </c>
      <c r="D13" s="112"/>
      <c r="E13" s="112"/>
      <c r="F13" s="112"/>
      <c r="G13" s="579">
        <v>2025</v>
      </c>
      <c r="H13" s="580">
        <f t="shared" si="1"/>
        <v>0</v>
      </c>
      <c r="I13" s="581"/>
      <c r="J13" s="377">
        <f t="shared" si="2"/>
        <v>0</v>
      </c>
      <c r="K13" s="378" t="str">
        <f t="shared" si="3"/>
        <v/>
      </c>
      <c r="L13" s="379"/>
      <c r="M13" s="386"/>
      <c r="N13" s="376">
        <f t="shared" si="4"/>
        <v>1</v>
      </c>
      <c r="O13" s="112"/>
      <c r="P13" s="112"/>
      <c r="Q13" s="112"/>
      <c r="R13" s="579">
        <v>2025</v>
      </c>
      <c r="S13" s="580">
        <f t="shared" si="5"/>
        <v>0</v>
      </c>
      <c r="T13" s="581"/>
      <c r="U13" s="377">
        <f t="shared" ref="U13:U15" si="8">T13/N13</f>
        <v>0</v>
      </c>
      <c r="V13" s="378" t="str">
        <f t="shared" si="7"/>
        <v/>
      </c>
    </row>
    <row r="14" spans="2:22" ht="19.5" customHeight="1">
      <c r="B14" s="386"/>
      <c r="C14" s="376">
        <f t="shared" si="0"/>
        <v>1</v>
      </c>
      <c r="D14" s="112"/>
      <c r="E14" s="112"/>
      <c r="F14" s="112"/>
      <c r="G14" s="579">
        <v>2025</v>
      </c>
      <c r="H14" s="580">
        <f t="shared" si="1"/>
        <v>0</v>
      </c>
      <c r="I14" s="581"/>
      <c r="J14" s="377">
        <f t="shared" si="2"/>
        <v>0</v>
      </c>
      <c r="K14" s="378" t="str">
        <f t="shared" si="3"/>
        <v/>
      </c>
      <c r="L14" s="379"/>
      <c r="M14" s="386"/>
      <c r="N14" s="376">
        <f t="shared" si="4"/>
        <v>1</v>
      </c>
      <c r="O14" s="112"/>
      <c r="P14" s="112"/>
      <c r="Q14" s="112"/>
      <c r="R14" s="579">
        <v>2025</v>
      </c>
      <c r="S14" s="580">
        <f t="shared" si="5"/>
        <v>0</v>
      </c>
      <c r="T14" s="581"/>
      <c r="U14" s="377">
        <f t="shared" si="8"/>
        <v>0</v>
      </c>
      <c r="V14" s="378" t="str">
        <f t="shared" si="7"/>
        <v/>
      </c>
    </row>
    <row r="15" spans="2:22" ht="19.5" customHeight="1">
      <c r="B15" s="386"/>
      <c r="C15" s="376">
        <f t="shared" si="0"/>
        <v>1</v>
      </c>
      <c r="D15" s="112"/>
      <c r="E15" s="112"/>
      <c r="F15" s="112"/>
      <c r="G15" s="579">
        <v>2025</v>
      </c>
      <c r="H15" s="580">
        <f t="shared" si="1"/>
        <v>0</v>
      </c>
      <c r="I15" s="581"/>
      <c r="J15" s="377">
        <f t="shared" si="2"/>
        <v>0</v>
      </c>
      <c r="K15" s="378" t="str">
        <f t="shared" si="3"/>
        <v/>
      </c>
      <c r="L15" s="379"/>
      <c r="M15" s="386"/>
      <c r="N15" s="376">
        <f t="shared" si="4"/>
        <v>1</v>
      </c>
      <c r="O15" s="112"/>
      <c r="P15" s="112"/>
      <c r="Q15" s="112"/>
      <c r="R15" s="579">
        <v>2025</v>
      </c>
      <c r="S15" s="580">
        <f t="shared" si="5"/>
        <v>0</v>
      </c>
      <c r="T15" s="581"/>
      <c r="U15" s="377">
        <f t="shared" si="8"/>
        <v>0</v>
      </c>
      <c r="V15" s="378" t="str">
        <f t="shared" si="7"/>
        <v/>
      </c>
    </row>
    <row r="16" spans="2:22" ht="19.5" customHeight="1">
      <c r="B16" s="386"/>
      <c r="C16" s="376">
        <f>(YEAR(E16)-YEAR(D16))*12+MONTH(E16)-MONTH(D16)+1</f>
        <v>1</v>
      </c>
      <c r="D16" s="112"/>
      <c r="E16" s="112"/>
      <c r="F16" s="112"/>
      <c r="G16" s="579">
        <v>2025</v>
      </c>
      <c r="H16" s="580">
        <f>IF(AND(F16&gt;=DATE(G16,4,1), F16&lt;=DATE(G16+1,3,31)), DATEDIF(MAX(D16, DATE(G16,4,1)), MIN(E16, DATE(G16+1,3,31)), "m")+1, 0)</f>
        <v>0</v>
      </c>
      <c r="I16" s="581"/>
      <c r="J16" s="377">
        <f>I16/C16</f>
        <v>0</v>
      </c>
      <c r="K16" s="378" t="str">
        <f>IFERROR((J16*H16)/$C$5*$C$6,"")</f>
        <v/>
      </c>
      <c r="L16" s="379"/>
      <c r="M16" s="386"/>
      <c r="N16" s="376">
        <f>(YEAR(P16)-YEAR(O16))*12+MONTH(P16)-MONTH(O16)+1</f>
        <v>1</v>
      </c>
      <c r="O16" s="112"/>
      <c r="P16" s="112"/>
      <c r="Q16" s="112"/>
      <c r="R16" s="579">
        <v>2025</v>
      </c>
      <c r="S16" s="580">
        <f>IF(AND(Q16&gt;=DATE(R16,4,1), Q16&lt;=DATE(R16+1,3,31)), DATEDIF(MAX(O16, DATE(R16,4,1)), MIN(P16, DATE(R16+1,3,31)), "m")+1, 0)</f>
        <v>0</v>
      </c>
      <c r="T16" s="581"/>
      <c r="U16" s="377">
        <f>T16/N16</f>
        <v>0</v>
      </c>
      <c r="V16" s="378" t="str">
        <f>IFERROR((U16*S16)/$C$5*$C$6,"")</f>
        <v/>
      </c>
    </row>
    <row r="17" spans="2:22" ht="19.5" customHeight="1">
      <c r="B17" s="386"/>
      <c r="C17" s="376">
        <f t="shared" ref="C17:C20" si="9">(YEAR(E17)-YEAR(D17))*12+MONTH(E17)-MONTH(D17)+1</f>
        <v>1</v>
      </c>
      <c r="D17" s="112"/>
      <c r="E17" s="112"/>
      <c r="F17" s="112"/>
      <c r="G17" s="579">
        <v>2025</v>
      </c>
      <c r="H17" s="580">
        <f t="shared" ref="H17:H20" si="10">IF(AND(F17&gt;=DATE(G17,4,1), F17&lt;=DATE(G17+1,3,31)), DATEDIF(MAX(D17, DATE(G17,4,1)), MIN(E17, DATE(G17+1,3,31)), "m")+1, 0)</f>
        <v>0</v>
      </c>
      <c r="I17" s="581"/>
      <c r="J17" s="377">
        <f t="shared" ref="J17:J18" si="11">I17/C17</f>
        <v>0</v>
      </c>
      <c r="K17" s="378" t="str">
        <f t="shared" ref="K17:K20" si="12">IFERROR((J17*H17)/$C$5*$C$6,"")</f>
        <v/>
      </c>
      <c r="L17" s="379"/>
      <c r="M17" s="386"/>
      <c r="N17" s="376">
        <f t="shared" ref="N17:N20" si="13">(YEAR(P17)-YEAR(O17))*12+MONTH(P17)-MONTH(O17)+1</f>
        <v>1</v>
      </c>
      <c r="O17" s="112"/>
      <c r="P17" s="112"/>
      <c r="Q17" s="112"/>
      <c r="R17" s="579">
        <v>2025</v>
      </c>
      <c r="S17" s="580">
        <f t="shared" ref="S17:S20" si="14">IF(AND(Q17&gt;=DATE(R17,4,1), Q17&lt;=DATE(R17+1,3,31)), DATEDIF(MAX(O17, DATE(R17,4,1)), MIN(P17, DATE(R17+1,3,31)), "m")+1, 0)</f>
        <v>0</v>
      </c>
      <c r="T17" s="581"/>
      <c r="U17" s="377">
        <f t="shared" ref="U17:U18" si="15">T17/N17</f>
        <v>0</v>
      </c>
      <c r="V17" s="378" t="str">
        <f t="shared" ref="V17:V20" si="16">IFERROR((U17*S17)/$C$5*$C$6,"")</f>
        <v/>
      </c>
    </row>
    <row r="18" spans="2:22" ht="19.5" customHeight="1">
      <c r="B18" s="386"/>
      <c r="C18" s="376">
        <f t="shared" si="9"/>
        <v>1</v>
      </c>
      <c r="D18" s="112"/>
      <c r="E18" s="112"/>
      <c r="F18" s="112"/>
      <c r="G18" s="579">
        <v>2025</v>
      </c>
      <c r="H18" s="580">
        <f t="shared" si="10"/>
        <v>0</v>
      </c>
      <c r="I18" s="581"/>
      <c r="J18" s="377">
        <f t="shared" si="11"/>
        <v>0</v>
      </c>
      <c r="K18" s="378" t="str">
        <f t="shared" si="12"/>
        <v/>
      </c>
      <c r="L18" s="379"/>
      <c r="M18" s="386"/>
      <c r="N18" s="376">
        <f t="shared" si="13"/>
        <v>1</v>
      </c>
      <c r="O18" s="112"/>
      <c r="P18" s="112"/>
      <c r="Q18" s="112"/>
      <c r="R18" s="579">
        <v>2025</v>
      </c>
      <c r="S18" s="580">
        <f t="shared" si="14"/>
        <v>0</v>
      </c>
      <c r="T18" s="581"/>
      <c r="U18" s="377">
        <f t="shared" si="15"/>
        <v>0</v>
      </c>
      <c r="V18" s="378" t="str">
        <f t="shared" si="16"/>
        <v/>
      </c>
    </row>
    <row r="19" spans="2:22" ht="19.5" customHeight="1">
      <c r="B19" s="386"/>
      <c r="C19" s="376">
        <f t="shared" si="9"/>
        <v>1</v>
      </c>
      <c r="D19" s="112"/>
      <c r="E19" s="112"/>
      <c r="F19" s="112"/>
      <c r="G19" s="579">
        <v>2025</v>
      </c>
      <c r="H19" s="580">
        <f t="shared" si="10"/>
        <v>0</v>
      </c>
      <c r="I19" s="581"/>
      <c r="J19" s="377">
        <f>I19/C19</f>
        <v>0</v>
      </c>
      <c r="K19" s="378" t="str">
        <f t="shared" si="12"/>
        <v/>
      </c>
      <c r="L19" s="379"/>
      <c r="M19" s="386"/>
      <c r="N19" s="376">
        <f t="shared" si="13"/>
        <v>1</v>
      </c>
      <c r="O19" s="112"/>
      <c r="P19" s="112"/>
      <c r="Q19" s="112"/>
      <c r="R19" s="579">
        <v>2025</v>
      </c>
      <c r="S19" s="580">
        <f t="shared" si="14"/>
        <v>0</v>
      </c>
      <c r="T19" s="581"/>
      <c r="U19" s="377">
        <f>T19/N19</f>
        <v>0</v>
      </c>
      <c r="V19" s="378" t="str">
        <f t="shared" si="16"/>
        <v/>
      </c>
    </row>
    <row r="20" spans="2:22" ht="19.5" customHeight="1">
      <c r="B20" s="386"/>
      <c r="C20" s="376">
        <f t="shared" si="9"/>
        <v>1</v>
      </c>
      <c r="D20" s="112"/>
      <c r="E20" s="112"/>
      <c r="F20" s="112"/>
      <c r="G20" s="579">
        <v>2025</v>
      </c>
      <c r="H20" s="580">
        <f t="shared" si="10"/>
        <v>0</v>
      </c>
      <c r="I20" s="581"/>
      <c r="J20" s="377">
        <f t="shared" ref="J20" si="17">I20/C20</f>
        <v>0</v>
      </c>
      <c r="K20" s="378" t="str">
        <f t="shared" si="12"/>
        <v/>
      </c>
      <c r="L20" s="379"/>
      <c r="M20" s="386"/>
      <c r="N20" s="376">
        <f t="shared" si="13"/>
        <v>1</v>
      </c>
      <c r="O20" s="112"/>
      <c r="P20" s="112"/>
      <c r="Q20" s="112"/>
      <c r="R20" s="579">
        <v>2025</v>
      </c>
      <c r="S20" s="580">
        <f t="shared" si="14"/>
        <v>0</v>
      </c>
      <c r="T20" s="581"/>
      <c r="U20" s="377">
        <f t="shared" ref="U20" si="18">T20/N20</f>
        <v>0</v>
      </c>
      <c r="V20" s="378" t="str">
        <f t="shared" si="16"/>
        <v/>
      </c>
    </row>
    <row r="21" spans="2:22" ht="19.5" customHeight="1">
      <c r="B21" s="386"/>
      <c r="C21" s="376">
        <f t="shared" ref="C21:C22" si="19">(YEAR(E21)-YEAR(D21))*12+MONTH(E21)-MONTH(D21)+1</f>
        <v>1</v>
      </c>
      <c r="D21" s="112"/>
      <c r="E21" s="112"/>
      <c r="F21" s="112"/>
      <c r="G21" s="579">
        <v>2025</v>
      </c>
      <c r="H21" s="580">
        <f t="shared" ref="H21:H22" si="20">IF(AND(F21&gt;=DATE(G21,4,1), F21&lt;=DATE(G21+1,3,31)), DATEDIF(MAX(D21, DATE(G21,4,1)), MIN(E21, DATE(G21+1,3,31)), "m")+1, 0)</f>
        <v>0</v>
      </c>
      <c r="I21" s="581"/>
      <c r="J21" s="377">
        <f>I21/C21</f>
        <v>0</v>
      </c>
      <c r="K21" s="378" t="str">
        <f t="shared" ref="K21:K22" si="21">IFERROR((J21*H21)/$C$5*$C$6,"")</f>
        <v/>
      </c>
      <c r="L21" s="379"/>
      <c r="M21" s="386"/>
      <c r="N21" s="376">
        <f t="shared" ref="N21:N22" si="22">(YEAR(P21)-YEAR(O21))*12+MONTH(P21)-MONTH(O21)+1</f>
        <v>1</v>
      </c>
      <c r="O21" s="112"/>
      <c r="P21" s="112"/>
      <c r="Q21" s="112"/>
      <c r="R21" s="579">
        <v>2025</v>
      </c>
      <c r="S21" s="580">
        <f t="shared" ref="S21:S22" si="23">IF(AND(Q21&gt;=DATE(R21,4,1), Q21&lt;=DATE(R21+1,3,31)), DATEDIF(MAX(O21, DATE(R21,4,1)), MIN(P21, DATE(R21+1,3,31)), "m")+1, 0)</f>
        <v>0</v>
      </c>
      <c r="T21" s="581"/>
      <c r="U21" s="377">
        <f>T21/N21</f>
        <v>0</v>
      </c>
      <c r="V21" s="378" t="str">
        <f t="shared" ref="V21:V22" si="24">IFERROR((U21*S21)/$C$5*$C$6,"")</f>
        <v/>
      </c>
    </row>
    <row r="22" spans="2:22" ht="19.5" customHeight="1" thickBot="1">
      <c r="B22" s="387"/>
      <c r="C22" s="733">
        <f t="shared" si="19"/>
        <v>1</v>
      </c>
      <c r="D22" s="113"/>
      <c r="E22" s="113"/>
      <c r="F22" s="113"/>
      <c r="G22" s="734">
        <v>2025</v>
      </c>
      <c r="H22" s="735">
        <f t="shared" si="20"/>
        <v>0</v>
      </c>
      <c r="I22" s="736"/>
      <c r="J22" s="737">
        <f t="shared" ref="J22" si="25">I22/C22</f>
        <v>0</v>
      </c>
      <c r="K22" s="738" t="str">
        <f t="shared" si="21"/>
        <v/>
      </c>
      <c r="L22" s="379"/>
      <c r="M22" s="387"/>
      <c r="N22" s="733">
        <f t="shared" si="22"/>
        <v>1</v>
      </c>
      <c r="O22" s="113"/>
      <c r="P22" s="113"/>
      <c r="Q22" s="113"/>
      <c r="R22" s="734">
        <v>2025</v>
      </c>
      <c r="S22" s="735">
        <f t="shared" si="23"/>
        <v>0</v>
      </c>
      <c r="T22" s="736"/>
      <c r="U22" s="737">
        <f t="shared" ref="U22" si="26">T22/N22</f>
        <v>0</v>
      </c>
      <c r="V22" s="738" t="str">
        <f t="shared" si="24"/>
        <v/>
      </c>
    </row>
    <row r="23" spans="2:22" ht="19.5" customHeight="1">
      <c r="D23" s="114"/>
      <c r="E23" s="114"/>
      <c r="F23" s="114"/>
      <c r="G23" s="115"/>
      <c r="H23" s="64"/>
      <c r="J23" s="380" t="s">
        <v>471</v>
      </c>
      <c r="K23" s="381">
        <f>ROUNDDOWN(SUM(K9:K22),0)</f>
        <v>0</v>
      </c>
      <c r="L23" s="379"/>
      <c r="N23" s="64"/>
      <c r="O23" s="114"/>
      <c r="P23" s="114"/>
      <c r="Q23" s="114"/>
      <c r="R23" s="115"/>
      <c r="S23" s="64"/>
      <c r="U23" s="380" t="s">
        <v>471</v>
      </c>
      <c r="V23" s="381">
        <f>ROUNDDOWN(SUM(V9:V22),0)</f>
        <v>0</v>
      </c>
    </row>
    <row r="24" spans="2:22" ht="19.5" customHeight="1" thickBot="1">
      <c r="B24" s="372" t="s">
        <v>527</v>
      </c>
      <c r="D24" s="22"/>
      <c r="E24" s="22"/>
      <c r="F24" s="97"/>
      <c r="G24" s="115"/>
      <c r="H24" s="64"/>
      <c r="L24" s="379"/>
      <c r="M24" s="372" t="s">
        <v>527</v>
      </c>
      <c r="N24" s="64"/>
      <c r="Q24" s="97"/>
      <c r="R24" s="115"/>
      <c r="S24" s="64"/>
    </row>
    <row r="25" spans="2:22" ht="19.5" customHeight="1">
      <c r="B25" s="357" t="s">
        <v>635</v>
      </c>
      <c r="C25" s="359" t="s">
        <v>497</v>
      </c>
      <c r="D25" s="359" t="s">
        <v>512</v>
      </c>
      <c r="E25" s="359" t="s">
        <v>469</v>
      </c>
      <c r="F25" s="360" t="s">
        <v>514</v>
      </c>
      <c r="L25" s="382"/>
      <c r="M25" s="357" t="s">
        <v>635</v>
      </c>
      <c r="N25" s="359" t="s">
        <v>497</v>
      </c>
      <c r="O25" s="359" t="s">
        <v>512</v>
      </c>
      <c r="P25" s="359" t="s">
        <v>469</v>
      </c>
      <c r="Q25" s="360" t="s">
        <v>514</v>
      </c>
    </row>
    <row r="26" spans="2:22" ht="19.5" customHeight="1">
      <c r="B26" s="69"/>
      <c r="C26" s="76"/>
      <c r="D26" s="98"/>
      <c r="E26" s="183"/>
      <c r="F26" s="729">
        <f>D26*E26</f>
        <v>0</v>
      </c>
      <c r="M26" s="69"/>
      <c r="N26" s="76"/>
      <c r="O26" s="98"/>
      <c r="P26" s="183"/>
      <c r="Q26" s="729">
        <f>O26*P26</f>
        <v>0</v>
      </c>
    </row>
    <row r="27" spans="2:22" ht="19.5" customHeight="1">
      <c r="B27" s="69"/>
      <c r="C27" s="76"/>
      <c r="D27" s="98"/>
      <c r="E27" s="183"/>
      <c r="F27" s="729">
        <f t="shared" ref="F27:F42" si="27">D27*E27</f>
        <v>0</v>
      </c>
      <c r="M27" s="69"/>
      <c r="N27" s="76"/>
      <c r="O27" s="98"/>
      <c r="P27" s="183"/>
      <c r="Q27" s="729">
        <f t="shared" ref="Q27:Q42" si="28">O27*P27</f>
        <v>0</v>
      </c>
    </row>
    <row r="28" spans="2:22" ht="19.5" customHeight="1">
      <c r="B28" s="69"/>
      <c r="C28" s="76"/>
      <c r="D28" s="98"/>
      <c r="E28" s="183"/>
      <c r="F28" s="729">
        <f t="shared" si="27"/>
        <v>0</v>
      </c>
      <c r="M28" s="69"/>
      <c r="N28" s="76"/>
      <c r="O28" s="98"/>
      <c r="P28" s="183"/>
      <c r="Q28" s="729">
        <f t="shared" si="28"/>
        <v>0</v>
      </c>
    </row>
    <row r="29" spans="2:22" ht="19.5" customHeight="1">
      <c r="B29" s="69"/>
      <c r="C29" s="76"/>
      <c r="D29" s="98"/>
      <c r="E29" s="183"/>
      <c r="F29" s="729">
        <f t="shared" si="27"/>
        <v>0</v>
      </c>
      <c r="M29" s="69"/>
      <c r="N29" s="76"/>
      <c r="O29" s="98"/>
      <c r="P29" s="183"/>
      <c r="Q29" s="729">
        <f t="shared" si="28"/>
        <v>0</v>
      </c>
    </row>
    <row r="30" spans="2:22" ht="19.5" customHeight="1">
      <c r="B30" s="69"/>
      <c r="C30" s="76"/>
      <c r="D30" s="98"/>
      <c r="E30" s="183"/>
      <c r="F30" s="729">
        <f t="shared" si="27"/>
        <v>0</v>
      </c>
      <c r="M30" s="69"/>
      <c r="N30" s="76"/>
      <c r="O30" s="98"/>
      <c r="P30" s="183"/>
      <c r="Q30" s="729">
        <f t="shared" si="28"/>
        <v>0</v>
      </c>
    </row>
    <row r="31" spans="2:22" ht="19.5" customHeight="1">
      <c r="B31" s="69"/>
      <c r="C31" s="76"/>
      <c r="D31" s="98"/>
      <c r="E31" s="183"/>
      <c r="F31" s="729">
        <f t="shared" si="27"/>
        <v>0</v>
      </c>
      <c r="M31" s="69"/>
      <c r="N31" s="76"/>
      <c r="O31" s="98"/>
      <c r="P31" s="183"/>
      <c r="Q31" s="729">
        <f t="shared" si="28"/>
        <v>0</v>
      </c>
    </row>
    <row r="32" spans="2:22" ht="19.5" customHeight="1">
      <c r="B32" s="69"/>
      <c r="C32" s="76"/>
      <c r="D32" s="98"/>
      <c r="E32" s="183"/>
      <c r="F32" s="729">
        <f t="shared" si="27"/>
        <v>0</v>
      </c>
      <c r="M32" s="69"/>
      <c r="N32" s="76"/>
      <c r="O32" s="98"/>
      <c r="P32" s="183"/>
      <c r="Q32" s="729">
        <f t="shared" si="28"/>
        <v>0</v>
      </c>
    </row>
    <row r="33" spans="2:22" ht="19.5" customHeight="1">
      <c r="B33" s="69"/>
      <c r="C33" s="76"/>
      <c r="D33" s="98"/>
      <c r="E33" s="183"/>
      <c r="F33" s="729">
        <f t="shared" si="27"/>
        <v>0</v>
      </c>
      <c r="M33" s="69"/>
      <c r="N33" s="76"/>
      <c r="O33" s="98"/>
      <c r="P33" s="183"/>
      <c r="Q33" s="729">
        <f t="shared" si="28"/>
        <v>0</v>
      </c>
    </row>
    <row r="34" spans="2:22" ht="19.5" customHeight="1">
      <c r="B34" s="69"/>
      <c r="C34" s="76"/>
      <c r="D34" s="98"/>
      <c r="E34" s="183"/>
      <c r="F34" s="729">
        <f t="shared" si="27"/>
        <v>0</v>
      </c>
      <c r="M34" s="69"/>
      <c r="N34" s="76"/>
      <c r="O34" s="98"/>
      <c r="P34" s="183"/>
      <c r="Q34" s="729">
        <f t="shared" si="28"/>
        <v>0</v>
      </c>
    </row>
    <row r="35" spans="2:22" ht="19.5" customHeight="1">
      <c r="B35" s="69"/>
      <c r="C35" s="76"/>
      <c r="D35" s="98"/>
      <c r="E35" s="183"/>
      <c r="F35" s="729">
        <f t="shared" si="27"/>
        <v>0</v>
      </c>
      <c r="G35" s="64"/>
      <c r="M35" s="69"/>
      <c r="N35" s="76"/>
      <c r="O35" s="98"/>
      <c r="P35" s="183"/>
      <c r="Q35" s="729">
        <f t="shared" si="28"/>
        <v>0</v>
      </c>
      <c r="R35" s="64"/>
    </row>
    <row r="36" spans="2:22" ht="19.5" customHeight="1">
      <c r="B36" s="69"/>
      <c r="C36" s="76"/>
      <c r="D36" s="98"/>
      <c r="E36" s="183"/>
      <c r="F36" s="729">
        <f t="shared" si="27"/>
        <v>0</v>
      </c>
      <c r="M36" s="69"/>
      <c r="N36" s="76"/>
      <c r="O36" s="98"/>
      <c r="P36" s="183"/>
      <c r="Q36" s="729">
        <f t="shared" si="28"/>
        <v>0</v>
      </c>
    </row>
    <row r="37" spans="2:22" ht="19.5" customHeight="1">
      <c r="B37" s="69"/>
      <c r="C37" s="76"/>
      <c r="D37" s="98"/>
      <c r="E37" s="183"/>
      <c r="F37" s="729">
        <f t="shared" si="27"/>
        <v>0</v>
      </c>
      <c r="I37" s="384"/>
      <c r="J37" s="384"/>
      <c r="K37" s="384"/>
      <c r="M37" s="69"/>
      <c r="N37" s="76"/>
      <c r="O37" s="98"/>
      <c r="P37" s="183"/>
      <c r="Q37" s="729">
        <f t="shared" si="28"/>
        <v>0</v>
      </c>
      <c r="T37" s="384"/>
      <c r="U37" s="384"/>
      <c r="V37" s="384"/>
    </row>
    <row r="38" spans="2:22" ht="19.5" customHeight="1">
      <c r="B38" s="69"/>
      <c r="C38" s="76"/>
      <c r="D38" s="98"/>
      <c r="E38" s="183"/>
      <c r="F38" s="729">
        <f t="shared" si="27"/>
        <v>0</v>
      </c>
      <c r="M38" s="69"/>
      <c r="N38" s="76"/>
      <c r="O38" s="98"/>
      <c r="P38" s="183"/>
      <c r="Q38" s="729">
        <f t="shared" si="28"/>
        <v>0</v>
      </c>
    </row>
    <row r="39" spans="2:22" ht="19.5" customHeight="1">
      <c r="B39" s="69"/>
      <c r="C39" s="76"/>
      <c r="D39" s="98"/>
      <c r="E39" s="183"/>
      <c r="F39" s="729">
        <f t="shared" si="27"/>
        <v>0</v>
      </c>
      <c r="L39" s="384"/>
      <c r="M39" s="69"/>
      <c r="N39" s="76"/>
      <c r="O39" s="98"/>
      <c r="P39" s="183"/>
      <c r="Q39" s="729">
        <f t="shared" si="28"/>
        <v>0</v>
      </c>
    </row>
    <row r="40" spans="2:22" ht="19.5" customHeight="1">
      <c r="B40" s="730"/>
      <c r="C40" s="76"/>
      <c r="D40" s="77"/>
      <c r="E40" s="183"/>
      <c r="F40" s="729">
        <f t="shared" si="27"/>
        <v>0</v>
      </c>
      <c r="M40" s="730"/>
      <c r="N40" s="76"/>
      <c r="O40" s="77"/>
      <c r="P40" s="183"/>
      <c r="Q40" s="729">
        <f t="shared" si="28"/>
        <v>0</v>
      </c>
    </row>
    <row r="41" spans="2:22" ht="19.5" customHeight="1">
      <c r="B41" s="69"/>
      <c r="C41" s="76"/>
      <c r="D41" s="78"/>
      <c r="E41" s="183"/>
      <c r="F41" s="729">
        <f t="shared" si="27"/>
        <v>0</v>
      </c>
      <c r="M41" s="69"/>
      <c r="N41" s="76"/>
      <c r="O41" s="78"/>
      <c r="P41" s="183"/>
      <c r="Q41" s="729">
        <f t="shared" si="28"/>
        <v>0</v>
      </c>
    </row>
    <row r="42" spans="2:22" ht="19.5" customHeight="1">
      <c r="B42" s="730"/>
      <c r="C42" s="76"/>
      <c r="D42" s="98"/>
      <c r="E42" s="183"/>
      <c r="F42" s="729">
        <f t="shared" si="27"/>
        <v>0</v>
      </c>
      <c r="M42" s="730"/>
      <c r="N42" s="76"/>
      <c r="O42" s="98"/>
      <c r="P42" s="183"/>
      <c r="Q42" s="729">
        <f t="shared" si="28"/>
        <v>0</v>
      </c>
    </row>
    <row r="43" spans="2:22" ht="19.5" customHeight="1">
      <c r="B43" s="69"/>
      <c r="C43" s="76"/>
      <c r="D43" s="98"/>
      <c r="E43" s="183"/>
      <c r="F43" s="729">
        <f>D43*E43</f>
        <v>0</v>
      </c>
      <c r="M43" s="69"/>
      <c r="N43" s="76"/>
      <c r="O43" s="98"/>
      <c r="P43" s="183"/>
      <c r="Q43" s="729">
        <f>O43*P43</f>
        <v>0</v>
      </c>
    </row>
    <row r="44" spans="2:22" ht="19.5" customHeight="1">
      <c r="B44" s="69"/>
      <c r="C44" s="76"/>
      <c r="D44" s="98"/>
      <c r="E44" s="183"/>
      <c r="F44" s="729">
        <f t="shared" ref="F44:F68" si="29">D44*E44</f>
        <v>0</v>
      </c>
      <c r="M44" s="69"/>
      <c r="N44" s="76"/>
      <c r="O44" s="98"/>
      <c r="P44" s="183"/>
      <c r="Q44" s="729">
        <f t="shared" ref="Q44:Q68" si="30">O44*P44</f>
        <v>0</v>
      </c>
    </row>
    <row r="45" spans="2:22" ht="19.5" customHeight="1">
      <c r="B45" s="69"/>
      <c r="C45" s="76"/>
      <c r="D45" s="98"/>
      <c r="E45" s="183"/>
      <c r="F45" s="729">
        <f t="shared" si="29"/>
        <v>0</v>
      </c>
      <c r="M45" s="69"/>
      <c r="N45" s="76"/>
      <c r="O45" s="98"/>
      <c r="P45" s="183"/>
      <c r="Q45" s="729">
        <f t="shared" si="30"/>
        <v>0</v>
      </c>
    </row>
    <row r="46" spans="2:22" ht="19.5" customHeight="1">
      <c r="B46" s="69"/>
      <c r="C46" s="76"/>
      <c r="D46" s="98"/>
      <c r="E46" s="183"/>
      <c r="F46" s="729">
        <f t="shared" si="29"/>
        <v>0</v>
      </c>
      <c r="M46" s="69"/>
      <c r="N46" s="76"/>
      <c r="O46" s="98"/>
      <c r="P46" s="183"/>
      <c r="Q46" s="729">
        <f t="shared" si="30"/>
        <v>0</v>
      </c>
    </row>
    <row r="47" spans="2:22" ht="19.5" customHeight="1">
      <c r="B47" s="69"/>
      <c r="C47" s="76"/>
      <c r="D47" s="98"/>
      <c r="E47" s="183"/>
      <c r="F47" s="729">
        <f t="shared" si="29"/>
        <v>0</v>
      </c>
      <c r="M47" s="69"/>
      <c r="N47" s="76"/>
      <c r="O47" s="98"/>
      <c r="P47" s="183"/>
      <c r="Q47" s="729">
        <f t="shared" si="30"/>
        <v>0</v>
      </c>
    </row>
    <row r="48" spans="2:22" ht="19.5" customHeight="1">
      <c r="B48" s="69"/>
      <c r="C48" s="76"/>
      <c r="D48" s="98"/>
      <c r="E48" s="183"/>
      <c r="F48" s="729">
        <f t="shared" si="29"/>
        <v>0</v>
      </c>
      <c r="M48" s="69"/>
      <c r="N48" s="76"/>
      <c r="O48" s="98"/>
      <c r="P48" s="183"/>
      <c r="Q48" s="729">
        <f t="shared" si="30"/>
        <v>0</v>
      </c>
    </row>
    <row r="49" spans="2:22" ht="19.5" customHeight="1">
      <c r="B49" s="69"/>
      <c r="C49" s="76"/>
      <c r="D49" s="98"/>
      <c r="E49" s="183"/>
      <c r="F49" s="729">
        <f t="shared" si="29"/>
        <v>0</v>
      </c>
      <c r="M49" s="69"/>
      <c r="N49" s="76"/>
      <c r="O49" s="98"/>
      <c r="P49" s="183"/>
      <c r="Q49" s="729">
        <f t="shared" si="30"/>
        <v>0</v>
      </c>
    </row>
    <row r="50" spans="2:22" ht="19.5" customHeight="1">
      <c r="B50" s="69"/>
      <c r="C50" s="76"/>
      <c r="D50" s="98"/>
      <c r="E50" s="183"/>
      <c r="F50" s="729">
        <f t="shared" si="29"/>
        <v>0</v>
      </c>
      <c r="M50" s="69"/>
      <c r="N50" s="76"/>
      <c r="O50" s="98"/>
      <c r="P50" s="183"/>
      <c r="Q50" s="729">
        <f t="shared" si="30"/>
        <v>0</v>
      </c>
    </row>
    <row r="51" spans="2:22" ht="19.5" customHeight="1">
      <c r="B51" s="69"/>
      <c r="C51" s="76"/>
      <c r="D51" s="98"/>
      <c r="E51" s="183"/>
      <c r="F51" s="729">
        <f t="shared" si="29"/>
        <v>0</v>
      </c>
      <c r="M51" s="69"/>
      <c r="N51" s="76"/>
      <c r="O51" s="98"/>
      <c r="P51" s="183"/>
      <c r="Q51" s="729">
        <f t="shared" si="30"/>
        <v>0</v>
      </c>
    </row>
    <row r="52" spans="2:22" ht="19.5" customHeight="1">
      <c r="B52" s="69"/>
      <c r="C52" s="76"/>
      <c r="D52" s="98"/>
      <c r="E52" s="183"/>
      <c r="F52" s="729">
        <f t="shared" si="29"/>
        <v>0</v>
      </c>
      <c r="G52" s="64"/>
      <c r="M52" s="69"/>
      <c r="N52" s="76"/>
      <c r="O52" s="98"/>
      <c r="P52" s="183"/>
      <c r="Q52" s="729">
        <f t="shared" si="30"/>
        <v>0</v>
      </c>
      <c r="R52" s="64"/>
    </row>
    <row r="53" spans="2:22" ht="19.5" customHeight="1">
      <c r="B53" s="69"/>
      <c r="C53" s="76"/>
      <c r="D53" s="98"/>
      <c r="E53" s="183"/>
      <c r="F53" s="729">
        <f t="shared" si="29"/>
        <v>0</v>
      </c>
      <c r="M53" s="69"/>
      <c r="N53" s="76"/>
      <c r="O53" s="98"/>
      <c r="P53" s="183"/>
      <c r="Q53" s="729">
        <f t="shared" si="30"/>
        <v>0</v>
      </c>
    </row>
    <row r="54" spans="2:22" ht="19.5" customHeight="1">
      <c r="B54" s="69"/>
      <c r="C54" s="76"/>
      <c r="D54" s="98"/>
      <c r="E54" s="183"/>
      <c r="F54" s="729">
        <f t="shared" si="29"/>
        <v>0</v>
      </c>
      <c r="I54" s="384"/>
      <c r="J54" s="384"/>
      <c r="K54" s="384"/>
      <c r="M54" s="69"/>
      <c r="N54" s="76"/>
      <c r="O54" s="98"/>
      <c r="P54" s="183"/>
      <c r="Q54" s="729">
        <f t="shared" si="30"/>
        <v>0</v>
      </c>
      <c r="T54" s="384"/>
      <c r="U54" s="384"/>
      <c r="V54" s="384"/>
    </row>
    <row r="55" spans="2:22" ht="19.5" customHeight="1">
      <c r="B55" s="69"/>
      <c r="C55" s="76"/>
      <c r="D55" s="98"/>
      <c r="E55" s="183"/>
      <c r="F55" s="729">
        <f t="shared" si="29"/>
        <v>0</v>
      </c>
      <c r="M55" s="69"/>
      <c r="N55" s="76"/>
      <c r="O55" s="98"/>
      <c r="P55" s="183"/>
      <c r="Q55" s="729">
        <f t="shared" si="30"/>
        <v>0</v>
      </c>
    </row>
    <row r="56" spans="2:22" ht="19.5" customHeight="1">
      <c r="B56" s="69"/>
      <c r="C56" s="76"/>
      <c r="D56" s="98"/>
      <c r="E56" s="183"/>
      <c r="F56" s="729">
        <f t="shared" si="29"/>
        <v>0</v>
      </c>
      <c r="L56" s="384"/>
      <c r="M56" s="69"/>
      <c r="N56" s="76"/>
      <c r="O56" s="98"/>
      <c r="P56" s="183"/>
      <c r="Q56" s="729">
        <f t="shared" si="30"/>
        <v>0</v>
      </c>
    </row>
    <row r="57" spans="2:22" ht="19.5" customHeight="1">
      <c r="B57" s="730"/>
      <c r="C57" s="76"/>
      <c r="D57" s="77"/>
      <c r="E57" s="183"/>
      <c r="F57" s="729">
        <f t="shared" si="29"/>
        <v>0</v>
      </c>
      <c r="M57" s="730"/>
      <c r="N57" s="76"/>
      <c r="O57" s="77"/>
      <c r="P57" s="183"/>
      <c r="Q57" s="729">
        <f t="shared" si="30"/>
        <v>0</v>
      </c>
    </row>
    <row r="58" spans="2:22" ht="19.5" customHeight="1">
      <c r="B58" s="69"/>
      <c r="C58" s="76"/>
      <c r="D58" s="78"/>
      <c r="E58" s="183"/>
      <c r="F58" s="729">
        <f t="shared" si="29"/>
        <v>0</v>
      </c>
      <c r="M58" s="69"/>
      <c r="N58" s="76"/>
      <c r="O58" s="78"/>
      <c r="P58" s="183"/>
      <c r="Q58" s="729">
        <f t="shared" si="30"/>
        <v>0</v>
      </c>
    </row>
    <row r="59" spans="2:22" ht="19.5" customHeight="1">
      <c r="B59" s="730"/>
      <c r="C59" s="76"/>
      <c r="D59" s="98"/>
      <c r="E59" s="183"/>
      <c r="F59" s="729">
        <f t="shared" si="29"/>
        <v>0</v>
      </c>
      <c r="M59" s="730"/>
      <c r="N59" s="76"/>
      <c r="O59" s="98"/>
      <c r="P59" s="183"/>
      <c r="Q59" s="729">
        <f t="shared" si="30"/>
        <v>0</v>
      </c>
    </row>
    <row r="60" spans="2:22" ht="19.5" customHeight="1">
      <c r="B60" s="69"/>
      <c r="C60" s="76"/>
      <c r="D60" s="98"/>
      <c r="E60" s="183"/>
      <c r="F60" s="729">
        <f t="shared" si="29"/>
        <v>0</v>
      </c>
      <c r="M60" s="69"/>
      <c r="N60" s="76"/>
      <c r="O60" s="98"/>
      <c r="P60" s="183"/>
      <c r="Q60" s="729">
        <f t="shared" si="30"/>
        <v>0</v>
      </c>
    </row>
    <row r="61" spans="2:22" ht="19.5" customHeight="1">
      <c r="B61" s="69"/>
      <c r="C61" s="76"/>
      <c r="D61" s="98"/>
      <c r="E61" s="183"/>
      <c r="F61" s="729">
        <f t="shared" si="29"/>
        <v>0</v>
      </c>
      <c r="G61" s="64"/>
      <c r="M61" s="69"/>
      <c r="N61" s="76"/>
      <c r="O61" s="98"/>
      <c r="P61" s="183"/>
      <c r="Q61" s="729">
        <f t="shared" si="30"/>
        <v>0</v>
      </c>
      <c r="R61" s="64"/>
    </row>
    <row r="62" spans="2:22" ht="19.5" customHeight="1">
      <c r="B62" s="69"/>
      <c r="C62" s="76"/>
      <c r="D62" s="98"/>
      <c r="E62" s="183"/>
      <c r="F62" s="729">
        <f t="shared" si="29"/>
        <v>0</v>
      </c>
      <c r="M62" s="69"/>
      <c r="N62" s="76"/>
      <c r="O62" s="98"/>
      <c r="P62" s="183"/>
      <c r="Q62" s="729">
        <f t="shared" si="30"/>
        <v>0</v>
      </c>
    </row>
    <row r="63" spans="2:22" ht="19.5" customHeight="1">
      <c r="B63" s="69"/>
      <c r="C63" s="76"/>
      <c r="D63" s="98"/>
      <c r="E63" s="183"/>
      <c r="F63" s="729">
        <f t="shared" si="29"/>
        <v>0</v>
      </c>
      <c r="I63" s="384"/>
      <c r="J63" s="384"/>
      <c r="K63" s="384"/>
      <c r="M63" s="69"/>
      <c r="N63" s="76"/>
      <c r="O63" s="98"/>
      <c r="P63" s="183"/>
      <c r="Q63" s="729">
        <f t="shared" si="30"/>
        <v>0</v>
      </c>
      <c r="T63" s="384"/>
      <c r="U63" s="384"/>
      <c r="V63" s="384"/>
    </row>
    <row r="64" spans="2:22" ht="19.5" customHeight="1">
      <c r="B64" s="69"/>
      <c r="C64" s="76"/>
      <c r="D64" s="98"/>
      <c r="E64" s="183"/>
      <c r="F64" s="729">
        <f t="shared" si="29"/>
        <v>0</v>
      </c>
      <c r="M64" s="69"/>
      <c r="N64" s="76"/>
      <c r="O64" s="98"/>
      <c r="P64" s="183"/>
      <c r="Q64" s="729">
        <f t="shared" si="30"/>
        <v>0</v>
      </c>
    </row>
    <row r="65" spans="2:22" ht="19.5" customHeight="1">
      <c r="B65" s="69"/>
      <c r="C65" s="76"/>
      <c r="D65" s="98"/>
      <c r="E65" s="183"/>
      <c r="F65" s="729">
        <f t="shared" si="29"/>
        <v>0</v>
      </c>
      <c r="L65" s="384"/>
      <c r="M65" s="69"/>
      <c r="N65" s="76"/>
      <c r="O65" s="98"/>
      <c r="P65" s="183"/>
      <c r="Q65" s="729">
        <f t="shared" si="30"/>
        <v>0</v>
      </c>
    </row>
    <row r="66" spans="2:22" ht="19.5" customHeight="1">
      <c r="B66" s="730"/>
      <c r="C66" s="76"/>
      <c r="D66" s="77"/>
      <c r="E66" s="183"/>
      <c r="F66" s="729">
        <f t="shared" si="29"/>
        <v>0</v>
      </c>
      <c r="M66" s="730"/>
      <c r="N66" s="76"/>
      <c r="O66" s="77"/>
      <c r="P66" s="183"/>
      <c r="Q66" s="729">
        <f t="shared" si="30"/>
        <v>0</v>
      </c>
    </row>
    <row r="67" spans="2:22" ht="19.5" customHeight="1">
      <c r="B67" s="69"/>
      <c r="C67" s="76"/>
      <c r="D67" s="78"/>
      <c r="E67" s="183"/>
      <c r="F67" s="729">
        <f t="shared" si="29"/>
        <v>0</v>
      </c>
      <c r="M67" s="69"/>
      <c r="N67" s="76"/>
      <c r="O67" s="78"/>
      <c r="P67" s="183"/>
      <c r="Q67" s="729">
        <f t="shared" si="30"/>
        <v>0</v>
      </c>
    </row>
    <row r="68" spans="2:22" ht="19.5" customHeight="1">
      <c r="B68" s="730"/>
      <c r="C68" s="76"/>
      <c r="D68" s="98"/>
      <c r="E68" s="183"/>
      <c r="F68" s="729">
        <f t="shared" si="29"/>
        <v>0</v>
      </c>
      <c r="M68" s="730"/>
      <c r="N68" s="76"/>
      <c r="O68" s="98"/>
      <c r="P68" s="183"/>
      <c r="Q68" s="729">
        <f t="shared" si="30"/>
        <v>0</v>
      </c>
    </row>
    <row r="69" spans="2:22" ht="19.5" customHeight="1">
      <c r="B69" s="69"/>
      <c r="C69" s="76"/>
      <c r="D69" s="98"/>
      <c r="E69" s="183"/>
      <c r="F69" s="729">
        <f>D69*E69</f>
        <v>0</v>
      </c>
      <c r="M69" s="69"/>
      <c r="N69" s="76"/>
      <c r="O69" s="98"/>
      <c r="P69" s="183"/>
      <c r="Q69" s="729">
        <f>O69*P69</f>
        <v>0</v>
      </c>
    </row>
    <row r="70" spans="2:22" ht="19.5" customHeight="1">
      <c r="B70" s="69"/>
      <c r="C70" s="76"/>
      <c r="D70" s="98"/>
      <c r="E70" s="183"/>
      <c r="F70" s="729">
        <f t="shared" ref="F70:F85" si="31">D70*E70</f>
        <v>0</v>
      </c>
      <c r="M70" s="69"/>
      <c r="N70" s="76"/>
      <c r="O70" s="98"/>
      <c r="P70" s="183"/>
      <c r="Q70" s="729">
        <f t="shared" ref="Q70:Q85" si="32">O70*P70</f>
        <v>0</v>
      </c>
    </row>
    <row r="71" spans="2:22" ht="19.5" customHeight="1">
      <c r="B71" s="69"/>
      <c r="C71" s="76"/>
      <c r="D71" s="98"/>
      <c r="E71" s="183"/>
      <c r="F71" s="729">
        <f t="shared" si="31"/>
        <v>0</v>
      </c>
      <c r="M71" s="69"/>
      <c r="N71" s="76"/>
      <c r="O71" s="98"/>
      <c r="P71" s="183"/>
      <c r="Q71" s="729">
        <f t="shared" si="32"/>
        <v>0</v>
      </c>
    </row>
    <row r="72" spans="2:22" ht="19.5" customHeight="1">
      <c r="B72" s="69"/>
      <c r="C72" s="76"/>
      <c r="D72" s="98"/>
      <c r="E72" s="183"/>
      <c r="F72" s="729">
        <f t="shared" si="31"/>
        <v>0</v>
      </c>
      <c r="M72" s="69"/>
      <c r="N72" s="76"/>
      <c r="O72" s="98"/>
      <c r="P72" s="183"/>
      <c r="Q72" s="729">
        <f t="shared" si="32"/>
        <v>0</v>
      </c>
    </row>
    <row r="73" spans="2:22" ht="19.5" customHeight="1">
      <c r="B73" s="69"/>
      <c r="C73" s="76"/>
      <c r="D73" s="98"/>
      <c r="E73" s="183"/>
      <c r="F73" s="729">
        <f t="shared" si="31"/>
        <v>0</v>
      </c>
      <c r="M73" s="69"/>
      <c r="N73" s="76"/>
      <c r="O73" s="98"/>
      <c r="P73" s="183"/>
      <c r="Q73" s="729">
        <f t="shared" si="32"/>
        <v>0</v>
      </c>
    </row>
    <row r="74" spans="2:22" ht="19.5" customHeight="1">
      <c r="B74" s="69"/>
      <c r="C74" s="76"/>
      <c r="D74" s="98"/>
      <c r="E74" s="183"/>
      <c r="F74" s="729">
        <f t="shared" si="31"/>
        <v>0</v>
      </c>
      <c r="M74" s="69"/>
      <c r="N74" s="76"/>
      <c r="O74" s="98"/>
      <c r="P74" s="183"/>
      <c r="Q74" s="729">
        <f t="shared" si="32"/>
        <v>0</v>
      </c>
    </row>
    <row r="75" spans="2:22" ht="19.5" customHeight="1">
      <c r="B75" s="69"/>
      <c r="C75" s="76"/>
      <c r="D75" s="98"/>
      <c r="E75" s="183"/>
      <c r="F75" s="729">
        <f t="shared" si="31"/>
        <v>0</v>
      </c>
      <c r="M75" s="69"/>
      <c r="N75" s="76"/>
      <c r="O75" s="98"/>
      <c r="P75" s="183"/>
      <c r="Q75" s="729">
        <f t="shared" si="32"/>
        <v>0</v>
      </c>
    </row>
    <row r="76" spans="2:22" ht="19.5" customHeight="1">
      <c r="B76" s="69"/>
      <c r="C76" s="76"/>
      <c r="D76" s="98"/>
      <c r="E76" s="183"/>
      <c r="F76" s="729">
        <f t="shared" si="31"/>
        <v>0</v>
      </c>
      <c r="M76" s="69"/>
      <c r="N76" s="76"/>
      <c r="O76" s="98"/>
      <c r="P76" s="183"/>
      <c r="Q76" s="729">
        <f t="shared" si="32"/>
        <v>0</v>
      </c>
    </row>
    <row r="77" spans="2:22" ht="19.5" customHeight="1">
      <c r="B77" s="69"/>
      <c r="C77" s="76"/>
      <c r="D77" s="98"/>
      <c r="E77" s="183"/>
      <c r="F77" s="729">
        <f t="shared" si="31"/>
        <v>0</v>
      </c>
      <c r="M77" s="69"/>
      <c r="N77" s="76"/>
      <c r="O77" s="98"/>
      <c r="P77" s="183"/>
      <c r="Q77" s="729">
        <f t="shared" si="32"/>
        <v>0</v>
      </c>
    </row>
    <row r="78" spans="2:22" ht="19.5" customHeight="1">
      <c r="B78" s="69"/>
      <c r="C78" s="76"/>
      <c r="D78" s="98"/>
      <c r="E78" s="183"/>
      <c r="F78" s="729">
        <f t="shared" si="31"/>
        <v>0</v>
      </c>
      <c r="G78" s="64"/>
      <c r="M78" s="69"/>
      <c r="N78" s="76"/>
      <c r="O78" s="98"/>
      <c r="P78" s="183"/>
      <c r="Q78" s="729">
        <f t="shared" si="32"/>
        <v>0</v>
      </c>
      <c r="R78" s="64"/>
    </row>
    <row r="79" spans="2:22" ht="19.5" customHeight="1">
      <c r="B79" s="69"/>
      <c r="C79" s="76"/>
      <c r="D79" s="98"/>
      <c r="E79" s="183"/>
      <c r="F79" s="729">
        <f t="shared" si="31"/>
        <v>0</v>
      </c>
      <c r="M79" s="69"/>
      <c r="N79" s="76"/>
      <c r="O79" s="98"/>
      <c r="P79" s="183"/>
      <c r="Q79" s="729">
        <f t="shared" si="32"/>
        <v>0</v>
      </c>
    </row>
    <row r="80" spans="2:22" ht="19.5" customHeight="1">
      <c r="B80" s="69"/>
      <c r="C80" s="76"/>
      <c r="D80" s="98"/>
      <c r="E80" s="183"/>
      <c r="F80" s="729">
        <f t="shared" si="31"/>
        <v>0</v>
      </c>
      <c r="I80" s="384"/>
      <c r="J80" s="384"/>
      <c r="K80" s="384"/>
      <c r="M80" s="69"/>
      <c r="N80" s="76"/>
      <c r="O80" s="98"/>
      <c r="P80" s="183"/>
      <c r="Q80" s="729">
        <f t="shared" si="32"/>
        <v>0</v>
      </c>
      <c r="T80" s="384"/>
      <c r="U80" s="384"/>
      <c r="V80" s="384"/>
    </row>
    <row r="81" spans="2:17" ht="19.5" customHeight="1">
      <c r="B81" s="69"/>
      <c r="C81" s="76"/>
      <c r="D81" s="98"/>
      <c r="E81" s="183"/>
      <c r="F81" s="729">
        <f t="shared" si="31"/>
        <v>0</v>
      </c>
      <c r="M81" s="69"/>
      <c r="N81" s="76"/>
      <c r="O81" s="98"/>
      <c r="P81" s="183"/>
      <c r="Q81" s="729">
        <f t="shared" si="32"/>
        <v>0</v>
      </c>
    </row>
    <row r="82" spans="2:17" ht="19.5" customHeight="1">
      <c r="B82" s="69"/>
      <c r="C82" s="76"/>
      <c r="D82" s="98"/>
      <c r="E82" s="183"/>
      <c r="F82" s="729">
        <f t="shared" si="31"/>
        <v>0</v>
      </c>
      <c r="L82" s="384"/>
      <c r="M82" s="69"/>
      <c r="N82" s="76"/>
      <c r="O82" s="98"/>
      <c r="P82" s="183"/>
      <c r="Q82" s="729">
        <f t="shared" si="32"/>
        <v>0</v>
      </c>
    </row>
    <row r="83" spans="2:17" ht="19.5" customHeight="1">
      <c r="B83" s="730"/>
      <c r="C83" s="76"/>
      <c r="D83" s="77"/>
      <c r="E83" s="183"/>
      <c r="F83" s="729">
        <f t="shared" si="31"/>
        <v>0</v>
      </c>
      <c r="M83" s="730"/>
      <c r="N83" s="76"/>
      <c r="O83" s="77"/>
      <c r="P83" s="183"/>
      <c r="Q83" s="729">
        <f t="shared" si="32"/>
        <v>0</v>
      </c>
    </row>
    <row r="84" spans="2:17" ht="19.5" customHeight="1">
      <c r="B84" s="69"/>
      <c r="C84" s="76"/>
      <c r="D84" s="78"/>
      <c r="E84" s="183"/>
      <c r="F84" s="729">
        <f t="shared" si="31"/>
        <v>0</v>
      </c>
      <c r="M84" s="69"/>
      <c r="N84" s="76"/>
      <c r="O84" s="78"/>
      <c r="P84" s="183"/>
      <c r="Q84" s="729">
        <f t="shared" si="32"/>
        <v>0</v>
      </c>
    </row>
    <row r="85" spans="2:17" ht="19.5" customHeight="1" thickBot="1">
      <c r="B85" s="731"/>
      <c r="C85" s="79"/>
      <c r="D85" s="80"/>
      <c r="E85" s="185"/>
      <c r="F85" s="732">
        <f t="shared" si="31"/>
        <v>0</v>
      </c>
      <c r="M85" s="731"/>
      <c r="N85" s="79"/>
      <c r="O85" s="80"/>
      <c r="P85" s="185"/>
      <c r="Q85" s="732">
        <f t="shared" si="32"/>
        <v>0</v>
      </c>
    </row>
    <row r="86" spans="2:17" ht="19.5" customHeight="1">
      <c r="B86" s="64"/>
      <c r="E86" s="365" t="s">
        <v>470</v>
      </c>
      <c r="F86" s="366">
        <f>ROUNDDOWN(SUM(F26:F85),0)</f>
        <v>0</v>
      </c>
      <c r="M86" s="64"/>
      <c r="N86" s="64"/>
      <c r="O86" s="64"/>
      <c r="P86" s="365" t="s">
        <v>470</v>
      </c>
      <c r="Q86" s="366">
        <f>ROUNDDOWN(SUM(Q26:Q85),0)</f>
        <v>0</v>
      </c>
    </row>
    <row r="99" spans="2:16">
      <c r="F99" s="64"/>
      <c r="O99" s="64"/>
      <c r="P99" s="64"/>
    </row>
    <row r="100" spans="2:16">
      <c r="B100" s="118"/>
      <c r="C100" s="114"/>
      <c r="D100" s="114"/>
      <c r="E100" s="114"/>
      <c r="F100" s="115"/>
      <c r="G100" s="64"/>
      <c r="I100" s="117"/>
    </row>
  </sheetData>
  <sheetProtection algorithmName="SHA-512" hashValue="AmTVu7SSilsET1iO/iBeeTdcAVkTPDrdaAel0Xx96S2AZ8xxTO5vjI8yyBe3pNpzZdRtJ9n9ppEpdVQtEE+t2w==" saltValue="3pqp5iUmrGWzEZzbLij/Sw==" spinCount="100000" sheet="1" objects="1" scenarios="1"/>
  <mergeCells count="2">
    <mergeCell ref="J2:K2"/>
    <mergeCell ref="U2:V2"/>
  </mergeCells>
  <phoneticPr fontId="2"/>
  <dataValidations count="1">
    <dataValidation type="textLength" operator="lessThan" allowBlank="1" showInputMessage="1" showErrorMessage="1" sqref="M9:M22 C26:C85 N26:N85 B9:B22" xr:uid="{BF206CDC-68AB-42C9-8D03-7F0400862C74}">
      <formula1>35</formula1>
    </dataValidation>
  </dataValidations>
  <hyperlinks>
    <hyperlink ref="J1" location="'基本情報シート(※ここから入力作成始めてください)'!A1" display="基本情報シートに戻る" xr:uid="{2AAA4B4C-5592-454E-86B6-E8BD7A6D9CF0}"/>
    <hyperlink ref="M1" location="チェックリスト!A1" display="チェックリストに戻る" xr:uid="{C86BBF95-B691-460F-AF3D-4925692E0EDF}"/>
    <hyperlink ref="H1" location="'別紙2-2 '!Print_Area" display="別紙2-2に戻る" xr:uid="{6601108D-CEF6-414C-B57C-503E7635D2A0}"/>
  </hyperlinks>
  <pageMargins left="0.70866141732283472" right="0.51181102362204722" top="0.74803149606299213" bottom="0.35433070866141736" header="0.31496062992125984" footer="0.31496062992125984"/>
  <pageSetup paperSize="9" scale="65" orientation="landscape" r:id="rId1"/>
  <rowBreaks count="1" manualBreakCount="1">
    <brk id="42" max="21" man="1"/>
  </rowBreaks>
  <colBreaks count="1" manualBreakCount="1">
    <brk id="11" max="1048575" man="1"/>
  </col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5D41E-C4D3-4ED1-BE38-B07292AF1E3A}">
  <sheetPr>
    <tabColor rgb="FFFF0000"/>
  </sheetPr>
  <dimension ref="B1:L28"/>
  <sheetViews>
    <sheetView view="pageBreakPreview" zoomScaleNormal="85" zoomScaleSheetLayoutView="100" workbookViewId="0">
      <selection activeCell="E13" sqref="E13"/>
    </sheetView>
  </sheetViews>
  <sheetFormatPr defaultColWidth="9" defaultRowHeight="18.75"/>
  <cols>
    <col min="1" max="1" width="7" style="22" customWidth="1"/>
    <col min="2" max="2" width="17.5" style="22" customWidth="1"/>
    <col min="3" max="3" width="31.375" style="22" customWidth="1"/>
    <col min="4" max="5" width="16.25" style="22" customWidth="1"/>
    <col min="6" max="6" width="17.5" style="22" customWidth="1"/>
    <col min="7" max="7" width="7" style="22" customWidth="1"/>
    <col min="8" max="8" width="17.5" style="22" customWidth="1"/>
    <col min="9" max="9" width="31.375" style="22" customWidth="1"/>
    <col min="10" max="11" width="16.125" style="22" customWidth="1"/>
    <col min="12" max="12" width="17.5" style="22" customWidth="1"/>
    <col min="13" max="16384" width="9" style="22"/>
  </cols>
  <sheetData>
    <row r="1" spans="2:12" ht="15.75" customHeight="1">
      <c r="E1" s="534" t="s">
        <v>658</v>
      </c>
      <c r="F1" s="65" t="s">
        <v>482</v>
      </c>
      <c r="H1" s="26" t="s">
        <v>262</v>
      </c>
    </row>
    <row r="2" spans="2:12" ht="41.25" customHeight="1">
      <c r="B2" s="354" t="s">
        <v>491</v>
      </c>
      <c r="D2" s="356"/>
      <c r="H2" s="354" t="s">
        <v>754</v>
      </c>
      <c r="J2" s="356"/>
    </row>
    <row r="3" spans="2:12" ht="19.5" thickBot="1">
      <c r="B3" s="22" t="s">
        <v>679</v>
      </c>
      <c r="F3" s="97"/>
      <c r="H3" s="22" t="s">
        <v>679</v>
      </c>
      <c r="L3" s="97"/>
    </row>
    <row r="4" spans="2:12">
      <c r="B4" s="357" t="s">
        <v>633</v>
      </c>
      <c r="C4" s="383" t="s">
        <v>490</v>
      </c>
      <c r="D4" s="359" t="s">
        <v>512</v>
      </c>
      <c r="E4" s="361" t="s">
        <v>223</v>
      </c>
      <c r="F4" s="360" t="s">
        <v>514</v>
      </c>
      <c r="H4" s="357" t="s">
        <v>633</v>
      </c>
      <c r="I4" s="383" t="s">
        <v>490</v>
      </c>
      <c r="J4" s="359" t="s">
        <v>512</v>
      </c>
      <c r="K4" s="361" t="s">
        <v>223</v>
      </c>
      <c r="L4" s="360" t="s">
        <v>514</v>
      </c>
    </row>
    <row r="5" spans="2:12">
      <c r="B5" s="82"/>
      <c r="C5" s="70"/>
      <c r="D5" s="98"/>
      <c r="E5" s="183"/>
      <c r="F5" s="363">
        <f>D5*E5</f>
        <v>0</v>
      </c>
      <c r="H5" s="82"/>
      <c r="I5" s="70"/>
      <c r="J5" s="98"/>
      <c r="K5" s="183"/>
      <c r="L5" s="363">
        <f>J5*K5</f>
        <v>0</v>
      </c>
    </row>
    <row r="6" spans="2:12">
      <c r="B6" s="82"/>
      <c r="C6" s="70"/>
      <c r="D6" s="98"/>
      <c r="E6" s="183"/>
      <c r="F6" s="363">
        <f t="shared" ref="F6:F14" si="0">D6*E6</f>
        <v>0</v>
      </c>
      <c r="H6" s="82"/>
      <c r="I6" s="70"/>
      <c r="J6" s="98"/>
      <c r="K6" s="183"/>
      <c r="L6" s="363">
        <f t="shared" ref="L6:L14" si="1">J6*K6</f>
        <v>0</v>
      </c>
    </row>
    <row r="7" spans="2:12">
      <c r="B7" s="82"/>
      <c r="C7" s="70"/>
      <c r="D7" s="98"/>
      <c r="E7" s="183"/>
      <c r="F7" s="363">
        <f t="shared" si="0"/>
        <v>0</v>
      </c>
      <c r="H7" s="82"/>
      <c r="I7" s="70"/>
      <c r="J7" s="98"/>
      <c r="K7" s="183"/>
      <c r="L7" s="363">
        <f t="shared" si="1"/>
        <v>0</v>
      </c>
    </row>
    <row r="8" spans="2:12">
      <c r="B8" s="82"/>
      <c r="C8" s="70"/>
      <c r="D8" s="98"/>
      <c r="E8" s="183"/>
      <c r="F8" s="363">
        <f t="shared" si="0"/>
        <v>0</v>
      </c>
      <c r="H8" s="82"/>
      <c r="I8" s="70"/>
      <c r="J8" s="98"/>
      <c r="K8" s="183"/>
      <c r="L8" s="363">
        <f t="shared" si="1"/>
        <v>0</v>
      </c>
    </row>
    <row r="9" spans="2:12">
      <c r="B9" s="82"/>
      <c r="C9" s="70"/>
      <c r="D9" s="98"/>
      <c r="E9" s="183"/>
      <c r="F9" s="363">
        <f t="shared" ref="F9:F11" si="2">D9*E9</f>
        <v>0</v>
      </c>
      <c r="H9" s="82"/>
      <c r="I9" s="70"/>
      <c r="J9" s="98"/>
      <c r="K9" s="183"/>
      <c r="L9" s="363">
        <f t="shared" si="1"/>
        <v>0</v>
      </c>
    </row>
    <row r="10" spans="2:12">
      <c r="B10" s="82"/>
      <c r="C10" s="70"/>
      <c r="D10" s="98"/>
      <c r="E10" s="183"/>
      <c r="F10" s="363">
        <f t="shared" si="2"/>
        <v>0</v>
      </c>
      <c r="H10" s="82"/>
      <c r="I10" s="70"/>
      <c r="J10" s="98"/>
      <c r="K10" s="183"/>
      <c r="L10" s="363">
        <f t="shared" si="1"/>
        <v>0</v>
      </c>
    </row>
    <row r="11" spans="2:12">
      <c r="B11" s="82"/>
      <c r="C11" s="70"/>
      <c r="D11" s="98"/>
      <c r="E11" s="183"/>
      <c r="F11" s="363">
        <f t="shared" si="2"/>
        <v>0</v>
      </c>
      <c r="H11" s="82"/>
      <c r="I11" s="70"/>
      <c r="J11" s="98"/>
      <c r="K11" s="183"/>
      <c r="L11" s="363">
        <f t="shared" si="1"/>
        <v>0</v>
      </c>
    </row>
    <row r="12" spans="2:12">
      <c r="B12" s="390"/>
      <c r="C12" s="73"/>
      <c r="D12" s="111"/>
      <c r="E12" s="182"/>
      <c r="F12" s="362">
        <f t="shared" si="0"/>
        <v>0</v>
      </c>
      <c r="H12" s="390"/>
      <c r="I12" s="73"/>
      <c r="J12" s="111"/>
      <c r="K12" s="182"/>
      <c r="L12" s="362">
        <f t="shared" si="1"/>
        <v>0</v>
      </c>
    </row>
    <row r="13" spans="2:12">
      <c r="B13" s="82"/>
      <c r="C13" s="70"/>
      <c r="D13" s="98"/>
      <c r="E13" s="183"/>
      <c r="F13" s="363">
        <f t="shared" si="0"/>
        <v>0</v>
      </c>
      <c r="H13" s="82"/>
      <c r="I13" s="70"/>
      <c r="J13" s="98"/>
      <c r="K13" s="183"/>
      <c r="L13" s="363">
        <f t="shared" si="1"/>
        <v>0</v>
      </c>
    </row>
    <row r="14" spans="2:12" ht="19.5" thickBot="1">
      <c r="B14" s="96"/>
      <c r="C14" s="72"/>
      <c r="D14" s="80"/>
      <c r="E14" s="185"/>
      <c r="F14" s="364">
        <f t="shared" si="0"/>
        <v>0</v>
      </c>
      <c r="H14" s="96"/>
      <c r="I14" s="72"/>
      <c r="J14" s="80"/>
      <c r="K14" s="185"/>
      <c r="L14" s="364">
        <f t="shared" si="1"/>
        <v>0</v>
      </c>
    </row>
    <row r="15" spans="2:12" ht="24">
      <c r="B15" s="388"/>
      <c r="C15" s="301"/>
      <c r="D15" s="103"/>
      <c r="E15" s="365" t="s">
        <v>224</v>
      </c>
      <c r="F15" s="389">
        <f>ROUNDDOWN(SUM(F5:F14),0)</f>
        <v>0</v>
      </c>
      <c r="H15" s="388"/>
      <c r="I15" s="301"/>
      <c r="J15" s="103"/>
      <c r="K15" s="365" t="s">
        <v>224</v>
      </c>
      <c r="L15" s="389">
        <f>ROUNDDOWN(SUM(L5:L14),0)</f>
        <v>0</v>
      </c>
    </row>
    <row r="16" spans="2:12" ht="19.5" thickBot="1"/>
    <row r="17" spans="2:12">
      <c r="B17" s="357" t="s">
        <v>633</v>
      </c>
      <c r="C17" s="383" t="s">
        <v>492</v>
      </c>
      <c r="D17" s="359" t="s">
        <v>512</v>
      </c>
      <c r="E17" s="361" t="s">
        <v>223</v>
      </c>
      <c r="F17" s="360" t="s">
        <v>514</v>
      </c>
      <c r="H17" s="357" t="s">
        <v>633</v>
      </c>
      <c r="I17" s="383" t="s">
        <v>492</v>
      </c>
      <c r="J17" s="359" t="s">
        <v>512</v>
      </c>
      <c r="K17" s="361" t="s">
        <v>223</v>
      </c>
      <c r="L17" s="360" t="s">
        <v>514</v>
      </c>
    </row>
    <row r="18" spans="2:12">
      <c r="B18" s="82"/>
      <c r="C18" s="70"/>
      <c r="D18" s="98"/>
      <c r="E18" s="183"/>
      <c r="F18" s="363">
        <f t="shared" ref="F18:F27" si="3">D18*E18</f>
        <v>0</v>
      </c>
      <c r="H18" s="82"/>
      <c r="I18" s="70"/>
      <c r="J18" s="98"/>
      <c r="K18" s="183"/>
      <c r="L18" s="363">
        <f t="shared" ref="L18:L27" si="4">J18*K18</f>
        <v>0</v>
      </c>
    </row>
    <row r="19" spans="2:12">
      <c r="B19" s="82"/>
      <c r="C19" s="70"/>
      <c r="D19" s="98"/>
      <c r="E19" s="183"/>
      <c r="F19" s="363">
        <f t="shared" si="3"/>
        <v>0</v>
      </c>
      <c r="H19" s="82"/>
      <c r="I19" s="70"/>
      <c r="J19" s="98"/>
      <c r="K19" s="183"/>
      <c r="L19" s="363">
        <f t="shared" si="4"/>
        <v>0</v>
      </c>
    </row>
    <row r="20" spans="2:12">
      <c r="B20" s="82"/>
      <c r="C20" s="70"/>
      <c r="D20" s="98"/>
      <c r="E20" s="183"/>
      <c r="F20" s="363">
        <f t="shared" si="3"/>
        <v>0</v>
      </c>
      <c r="H20" s="82"/>
      <c r="I20" s="70"/>
      <c r="J20" s="98"/>
      <c r="K20" s="183"/>
      <c r="L20" s="363">
        <f t="shared" si="4"/>
        <v>0</v>
      </c>
    </row>
    <row r="21" spans="2:12">
      <c r="B21" s="82"/>
      <c r="C21" s="70"/>
      <c r="D21" s="98"/>
      <c r="E21" s="183"/>
      <c r="F21" s="363">
        <f t="shared" si="3"/>
        <v>0</v>
      </c>
      <c r="H21" s="82"/>
      <c r="I21" s="70"/>
      <c r="J21" s="98"/>
      <c r="K21" s="183"/>
      <c r="L21" s="363">
        <f t="shared" si="4"/>
        <v>0</v>
      </c>
    </row>
    <row r="22" spans="2:12">
      <c r="B22" s="82"/>
      <c r="C22" s="70"/>
      <c r="D22" s="98"/>
      <c r="E22" s="183"/>
      <c r="F22" s="363">
        <f t="shared" si="3"/>
        <v>0</v>
      </c>
      <c r="H22" s="82"/>
      <c r="I22" s="70"/>
      <c r="J22" s="98"/>
      <c r="K22" s="183"/>
      <c r="L22" s="363">
        <f t="shared" si="4"/>
        <v>0</v>
      </c>
    </row>
    <row r="23" spans="2:12">
      <c r="B23" s="82"/>
      <c r="C23" s="70"/>
      <c r="D23" s="98"/>
      <c r="E23" s="183"/>
      <c r="F23" s="363">
        <f t="shared" si="3"/>
        <v>0</v>
      </c>
      <c r="H23" s="82"/>
      <c r="I23" s="70"/>
      <c r="J23" s="98"/>
      <c r="K23" s="183"/>
      <c r="L23" s="363">
        <f t="shared" si="4"/>
        <v>0</v>
      </c>
    </row>
    <row r="24" spans="2:12">
      <c r="B24" s="82"/>
      <c r="C24" s="70"/>
      <c r="D24" s="98"/>
      <c r="E24" s="183"/>
      <c r="F24" s="363">
        <f t="shared" si="3"/>
        <v>0</v>
      </c>
      <c r="H24" s="82"/>
      <c r="I24" s="70"/>
      <c r="J24" s="98"/>
      <c r="K24" s="183"/>
      <c r="L24" s="363">
        <f t="shared" si="4"/>
        <v>0</v>
      </c>
    </row>
    <row r="25" spans="2:12">
      <c r="B25" s="82"/>
      <c r="C25" s="76"/>
      <c r="D25" s="77"/>
      <c r="E25" s="183"/>
      <c r="F25" s="363">
        <f t="shared" si="3"/>
        <v>0</v>
      </c>
      <c r="H25" s="82"/>
      <c r="I25" s="76"/>
      <c r="J25" s="77"/>
      <c r="K25" s="183"/>
      <c r="L25" s="363">
        <f t="shared" si="4"/>
        <v>0</v>
      </c>
    </row>
    <row r="26" spans="2:12">
      <c r="B26" s="82"/>
      <c r="C26" s="76"/>
      <c r="D26" s="78"/>
      <c r="E26" s="183"/>
      <c r="F26" s="363">
        <f t="shared" si="3"/>
        <v>0</v>
      </c>
      <c r="H26" s="82"/>
      <c r="I26" s="76"/>
      <c r="J26" s="78"/>
      <c r="K26" s="183"/>
      <c r="L26" s="363">
        <f t="shared" si="4"/>
        <v>0</v>
      </c>
    </row>
    <row r="27" spans="2:12" ht="19.5" thickBot="1">
      <c r="B27" s="96"/>
      <c r="C27" s="79"/>
      <c r="D27" s="80"/>
      <c r="E27" s="185"/>
      <c r="F27" s="364">
        <f t="shared" si="3"/>
        <v>0</v>
      </c>
      <c r="H27" s="96"/>
      <c r="I27" s="79"/>
      <c r="J27" s="80"/>
      <c r="K27" s="185"/>
      <c r="L27" s="364">
        <f t="shared" si="4"/>
        <v>0</v>
      </c>
    </row>
    <row r="28" spans="2:12" ht="24">
      <c r="E28" s="365" t="s">
        <v>224</v>
      </c>
      <c r="F28" s="366">
        <f>ROUNDDOWN(SUM(F18:F27),0)</f>
        <v>0</v>
      </c>
      <c r="K28" s="365" t="s">
        <v>224</v>
      </c>
      <c r="L28" s="366">
        <f>ROUNDDOWN(SUM(L18:L27),0)</f>
        <v>0</v>
      </c>
    </row>
  </sheetData>
  <sheetProtection algorithmName="SHA-512" hashValue="TM13jZIxreWt/7ZicN3Y+73kkUH/v3c7nlmQG9Nn8dAnjnpGS1gXXTft6yorhFtfphnFC5VDTsu+FelZ8ORmAw==" saltValue="/AbZG1Pzjgo7Ug1vdikDbg==" spinCount="100000" sheet="1" objects="1" scenarios="1"/>
  <phoneticPr fontId="2"/>
  <dataValidations disablePrompts="1" count="1">
    <dataValidation type="textLength" operator="lessThan" allowBlank="1" showInputMessage="1" showErrorMessage="1" sqref="C5:C14 C18:C27 I5:I14 I18:I27" xr:uid="{13F72CB6-A60F-435E-B65A-9FC55CBA6AE9}">
      <formula1>35</formula1>
    </dataValidation>
  </dataValidations>
  <hyperlinks>
    <hyperlink ref="H1" location="チェックリスト!A1" display="チェックリストに戻る" xr:uid="{1BDF8FEA-EA45-4CC4-A925-EF7FE8C581B0}"/>
    <hyperlink ref="F1" location="'基本情報シート(※ここから入力作成始めてください)'!A1" display="基本情報シートに戻る" xr:uid="{E5549189-8A35-4EAD-9C63-BBB2CFFFD8C0}"/>
    <hyperlink ref="E1" location="'別紙2-2 '!Print_Area" display="別紙2-2に戻る" xr:uid="{183A840D-B75D-49BC-B3D0-566E3A8E6F17}"/>
  </hyperlinks>
  <pageMargins left="0.70866141732283472" right="0.51181102362204722" top="0.74803149606299213" bottom="0.74803149606299213" header="0.31496062992125984" footer="0.31496062992125984"/>
  <pageSetup paperSize="9" scale="83" orientation="portrait" r:id="rId1"/>
  <colBreaks count="1" manualBreakCount="1">
    <brk id="6" min="1" max="27"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BD34D-581E-4415-9E10-905B9890D76F}">
  <sheetPr>
    <tabColor rgb="FFFF0000"/>
  </sheetPr>
  <dimension ref="B1:W96"/>
  <sheetViews>
    <sheetView view="pageBreakPreview" zoomScale="85" zoomScaleNormal="98" zoomScaleSheetLayoutView="85" workbookViewId="0">
      <selection activeCell="E86" sqref="E86 K23"/>
    </sheetView>
  </sheetViews>
  <sheetFormatPr defaultColWidth="9" defaultRowHeight="18.75"/>
  <cols>
    <col min="1" max="1" width="6.875" style="22" customWidth="1"/>
    <col min="2" max="2" width="31.625" style="22" customWidth="1"/>
    <col min="3" max="4" width="16" style="64" customWidth="1"/>
    <col min="5" max="6" width="16" style="22" customWidth="1"/>
    <col min="7" max="7" width="10" style="22" customWidth="1"/>
    <col min="8" max="11" width="15.875" style="22" customWidth="1"/>
    <col min="12" max="12" width="6.875" style="22" customWidth="1"/>
    <col min="13" max="13" width="31.25" style="22" customWidth="1"/>
    <col min="14" max="17" width="16" style="22" customWidth="1"/>
    <col min="18" max="18" width="10" style="22" customWidth="1"/>
    <col min="19" max="19" width="21.125" style="22" customWidth="1"/>
    <col min="20" max="22" width="15.875" style="22" customWidth="1"/>
    <col min="23" max="16384" width="9" style="22"/>
  </cols>
  <sheetData>
    <row r="1" spans="2:23" ht="16.5" customHeight="1">
      <c r="H1" s="534" t="s">
        <v>658</v>
      </c>
      <c r="J1" s="65" t="s">
        <v>482</v>
      </c>
      <c r="L1" s="26" t="s">
        <v>262</v>
      </c>
      <c r="M1" s="25"/>
    </row>
    <row r="2" spans="2:23" ht="32.25" customHeight="1">
      <c r="B2" s="371" t="s">
        <v>743</v>
      </c>
      <c r="I2" s="22" t="s">
        <v>472</v>
      </c>
      <c r="J2" s="1069">
        <f>E86+K23</f>
        <v>0</v>
      </c>
      <c r="K2" s="1070"/>
      <c r="L2" s="718"/>
      <c r="M2" s="371" t="s">
        <v>747</v>
      </c>
      <c r="N2" s="64"/>
      <c r="O2" s="64"/>
      <c r="T2" s="22" t="s">
        <v>472</v>
      </c>
      <c r="U2" s="1069">
        <f>P86+V23</f>
        <v>0</v>
      </c>
      <c r="V2" s="1070"/>
      <c r="W2" s="718"/>
    </row>
    <row r="3" spans="2:23" ht="18" customHeight="1">
      <c r="B3" s="22" t="s">
        <v>679</v>
      </c>
      <c r="E3" s="356"/>
      <c r="H3" s="26"/>
      <c r="M3" s="22" t="s">
        <v>679</v>
      </c>
      <c r="N3" s="64"/>
      <c r="O3" s="64"/>
      <c r="P3" s="356"/>
      <c r="S3" s="26"/>
    </row>
    <row r="4" spans="2:23" ht="18" customHeight="1" thickBot="1">
      <c r="B4" s="372" t="s">
        <v>529</v>
      </c>
      <c r="C4" s="74"/>
      <c r="E4" s="64"/>
      <c r="M4" s="372" t="s">
        <v>529</v>
      </c>
      <c r="N4" s="74"/>
      <c r="O4" s="64"/>
      <c r="P4" s="64"/>
    </row>
    <row r="5" spans="2:23" ht="18" customHeight="1">
      <c r="B5" s="636" t="s">
        <v>697</v>
      </c>
      <c r="C5" s="385"/>
      <c r="E5" s="64"/>
      <c r="M5" s="636" t="s">
        <v>697</v>
      </c>
      <c r="N5" s="385"/>
      <c r="O5" s="64"/>
      <c r="P5" s="64"/>
    </row>
    <row r="6" spans="2:23" ht="18" customHeight="1" thickBot="1">
      <c r="B6" s="374" t="s">
        <v>475</v>
      </c>
      <c r="C6" s="375">
        <f>'別紙2-3'!D12</f>
        <v>0</v>
      </c>
      <c r="E6" s="64"/>
      <c r="M6" s="374" t="s">
        <v>475</v>
      </c>
      <c r="N6" s="375">
        <f>'別紙2-3'!O12</f>
        <v>0</v>
      </c>
      <c r="O6" s="64"/>
      <c r="P6" s="64"/>
    </row>
    <row r="7" spans="2:23" ht="18" customHeight="1" thickBot="1">
      <c r="B7" s="372"/>
      <c r="C7" s="74"/>
      <c r="E7" s="64"/>
      <c r="M7" s="372"/>
      <c r="N7" s="74"/>
      <c r="O7" s="64"/>
      <c r="P7" s="64"/>
    </row>
    <row r="8" spans="2:23" ht="18" customHeight="1">
      <c r="B8" s="726" t="s">
        <v>507</v>
      </c>
      <c r="C8" s="727" t="s">
        <v>526</v>
      </c>
      <c r="D8" s="727" t="s">
        <v>464</v>
      </c>
      <c r="E8" s="727" t="s">
        <v>465</v>
      </c>
      <c r="F8" s="727" t="s">
        <v>634</v>
      </c>
      <c r="G8" s="727" t="s">
        <v>466</v>
      </c>
      <c r="H8" s="727" t="s">
        <v>467</v>
      </c>
      <c r="I8" s="727" t="s">
        <v>524</v>
      </c>
      <c r="J8" s="727" t="s">
        <v>525</v>
      </c>
      <c r="K8" s="728" t="s">
        <v>468</v>
      </c>
      <c r="L8" s="74"/>
      <c r="M8" s="726" t="s">
        <v>507</v>
      </c>
      <c r="N8" s="727" t="s">
        <v>526</v>
      </c>
      <c r="O8" s="727" t="s">
        <v>464</v>
      </c>
      <c r="P8" s="727" t="s">
        <v>465</v>
      </c>
      <c r="Q8" s="727" t="s">
        <v>634</v>
      </c>
      <c r="R8" s="727" t="s">
        <v>466</v>
      </c>
      <c r="S8" s="727" t="s">
        <v>467</v>
      </c>
      <c r="T8" s="727" t="s">
        <v>524</v>
      </c>
      <c r="U8" s="727" t="s">
        <v>525</v>
      </c>
      <c r="V8" s="728" t="s">
        <v>468</v>
      </c>
    </row>
    <row r="9" spans="2:23" ht="19.149999999999999" customHeight="1">
      <c r="B9" s="386"/>
      <c r="C9" s="391">
        <f>(YEAR(E9)-YEAR(D9))*12+MONTH(E9)-MONTH(D9)+1</f>
        <v>1</v>
      </c>
      <c r="D9" s="112"/>
      <c r="E9" s="112"/>
      <c r="F9" s="112"/>
      <c r="G9" s="573">
        <v>2025</v>
      </c>
      <c r="H9" s="574">
        <f>IF(AND(F9&gt;=DATE(G9,4,1), F9&lt;=DATE(G9+1,3,31)), DATEDIF(MAX(D9, DATE(G9,4,1)), MIN(E9, DATE(G9+1,3,31)), "m")+1, 0)</f>
        <v>0</v>
      </c>
      <c r="I9" s="575"/>
      <c r="J9" s="392">
        <f>I9/C9</f>
        <v>0</v>
      </c>
      <c r="K9" s="393" t="str">
        <f t="shared" ref="K9:K15" si="0">IFERROR((J9*H9)/$C$5*$C$6,"")</f>
        <v/>
      </c>
      <c r="L9" s="379"/>
      <c r="M9" s="386"/>
      <c r="N9" s="391">
        <f>(YEAR(P9)-YEAR(O9))*12+MONTH(P9)-MONTH(O9)+1</f>
        <v>1</v>
      </c>
      <c r="O9" s="112"/>
      <c r="P9" s="112"/>
      <c r="Q9" s="112"/>
      <c r="R9" s="573">
        <v>2025</v>
      </c>
      <c r="S9" s="574">
        <f>IF(AND(Q9&gt;=DATE(R9,4,1), Q9&lt;=DATE(R9+1,3,31)), DATEDIF(MAX(O9, DATE(R9,4,1)), MIN(P9, DATE(R9+1,3,31)), "m")+1, 0)</f>
        <v>0</v>
      </c>
      <c r="T9" s="575"/>
      <c r="U9" s="392">
        <f>T9/N9</f>
        <v>0</v>
      </c>
      <c r="V9" s="393" t="str">
        <f t="shared" ref="V9:V22" si="1">IFERROR((U9*S9)/$C$5*$C$6,"")</f>
        <v/>
      </c>
    </row>
    <row r="10" spans="2:23" ht="19.149999999999999" customHeight="1">
      <c r="B10" s="386"/>
      <c r="C10" s="391">
        <f t="shared" ref="C10:C15" si="2">(YEAR(E10)-YEAR(D10))*12+MONTH(E10)-MONTH(D10)+1</f>
        <v>1</v>
      </c>
      <c r="D10" s="112"/>
      <c r="E10" s="112"/>
      <c r="F10" s="112"/>
      <c r="G10" s="573">
        <v>2025</v>
      </c>
      <c r="H10" s="574">
        <f t="shared" ref="H10:H15" si="3">IF(AND(F10&gt;=DATE(G10,4,1), F10&lt;=DATE(G10+1,3,31)), DATEDIF(MAX(D10, DATE(G10,4,1)), MIN(E10, DATE(G10+1,3,31)), "m")+1, 0)</f>
        <v>0</v>
      </c>
      <c r="I10" s="575"/>
      <c r="J10" s="392">
        <f t="shared" ref="J10:J15" si="4">I10/C10</f>
        <v>0</v>
      </c>
      <c r="K10" s="393" t="str">
        <f t="shared" si="0"/>
        <v/>
      </c>
      <c r="L10" s="379"/>
      <c r="M10" s="386"/>
      <c r="N10" s="391">
        <f t="shared" ref="N10:N15" si="5">(YEAR(P10)-YEAR(O10))*12+MONTH(P10)-MONTH(O10)+1</f>
        <v>1</v>
      </c>
      <c r="O10" s="112"/>
      <c r="P10" s="112"/>
      <c r="Q10" s="112"/>
      <c r="R10" s="573">
        <v>2025</v>
      </c>
      <c r="S10" s="574">
        <f t="shared" ref="S10:S15" si="6">IF(AND(Q10&gt;=DATE(R10,4,1), Q10&lt;=DATE(R10+1,3,31)), DATEDIF(MAX(O10, DATE(R10,4,1)), MIN(P10, DATE(R10+1,3,31)), "m")+1, 0)</f>
        <v>0</v>
      </c>
      <c r="T10" s="575"/>
      <c r="U10" s="392">
        <f t="shared" ref="U10:U11" si="7">T10/N10</f>
        <v>0</v>
      </c>
      <c r="V10" s="393" t="str">
        <f t="shared" si="1"/>
        <v/>
      </c>
    </row>
    <row r="11" spans="2:23" ht="18.75" customHeight="1">
      <c r="B11" s="386"/>
      <c r="C11" s="391">
        <f t="shared" si="2"/>
        <v>1</v>
      </c>
      <c r="D11" s="112"/>
      <c r="E11" s="112"/>
      <c r="F11" s="112"/>
      <c r="G11" s="573">
        <v>2025</v>
      </c>
      <c r="H11" s="574">
        <f t="shared" si="3"/>
        <v>0</v>
      </c>
      <c r="I11" s="575"/>
      <c r="J11" s="392">
        <f t="shared" si="4"/>
        <v>0</v>
      </c>
      <c r="K11" s="393" t="str">
        <f t="shared" si="0"/>
        <v/>
      </c>
      <c r="L11" s="379"/>
      <c r="M11" s="386"/>
      <c r="N11" s="391">
        <f t="shared" si="5"/>
        <v>1</v>
      </c>
      <c r="O11" s="112"/>
      <c r="P11" s="112"/>
      <c r="Q11" s="112"/>
      <c r="R11" s="573">
        <v>2025</v>
      </c>
      <c r="S11" s="574">
        <f t="shared" si="6"/>
        <v>0</v>
      </c>
      <c r="T11" s="575"/>
      <c r="U11" s="392">
        <f t="shared" si="7"/>
        <v>0</v>
      </c>
      <c r="V11" s="393" t="str">
        <f t="shared" si="1"/>
        <v/>
      </c>
    </row>
    <row r="12" spans="2:23" ht="19.149999999999999" customHeight="1">
      <c r="B12" s="386"/>
      <c r="C12" s="391">
        <f t="shared" si="2"/>
        <v>1</v>
      </c>
      <c r="D12" s="112"/>
      <c r="E12" s="112"/>
      <c r="F12" s="112"/>
      <c r="G12" s="573">
        <v>2025</v>
      </c>
      <c r="H12" s="574">
        <f t="shared" si="3"/>
        <v>0</v>
      </c>
      <c r="I12" s="575"/>
      <c r="J12" s="392">
        <f>I12/C12</f>
        <v>0</v>
      </c>
      <c r="K12" s="393" t="str">
        <f t="shared" si="0"/>
        <v/>
      </c>
      <c r="L12" s="379"/>
      <c r="M12" s="386"/>
      <c r="N12" s="391">
        <f t="shared" si="5"/>
        <v>1</v>
      </c>
      <c r="O12" s="112"/>
      <c r="P12" s="112"/>
      <c r="Q12" s="112"/>
      <c r="R12" s="573">
        <v>2025</v>
      </c>
      <c r="S12" s="574">
        <f t="shared" si="6"/>
        <v>0</v>
      </c>
      <c r="T12" s="575"/>
      <c r="U12" s="392">
        <f>T12/N12</f>
        <v>0</v>
      </c>
      <c r="V12" s="393" t="str">
        <f t="shared" si="1"/>
        <v/>
      </c>
    </row>
    <row r="13" spans="2:23" ht="19.149999999999999" customHeight="1">
      <c r="B13" s="386"/>
      <c r="C13" s="391">
        <f t="shared" si="2"/>
        <v>1</v>
      </c>
      <c r="D13" s="112"/>
      <c r="E13" s="112"/>
      <c r="F13" s="112"/>
      <c r="G13" s="573">
        <v>2025</v>
      </c>
      <c r="H13" s="574">
        <f t="shared" si="3"/>
        <v>0</v>
      </c>
      <c r="I13" s="575"/>
      <c r="J13" s="392">
        <f t="shared" si="4"/>
        <v>0</v>
      </c>
      <c r="K13" s="393" t="str">
        <f t="shared" si="0"/>
        <v/>
      </c>
      <c r="L13" s="379"/>
      <c r="M13" s="386"/>
      <c r="N13" s="391">
        <f t="shared" si="5"/>
        <v>1</v>
      </c>
      <c r="O13" s="112"/>
      <c r="P13" s="112"/>
      <c r="Q13" s="112"/>
      <c r="R13" s="573">
        <v>2025</v>
      </c>
      <c r="S13" s="574">
        <f t="shared" si="6"/>
        <v>0</v>
      </c>
      <c r="T13" s="575"/>
      <c r="U13" s="392">
        <f t="shared" ref="U13:U15" si="8">T13/N13</f>
        <v>0</v>
      </c>
      <c r="V13" s="393" t="str">
        <f t="shared" si="1"/>
        <v/>
      </c>
    </row>
    <row r="14" spans="2:23" ht="19.149999999999999" customHeight="1">
      <c r="B14" s="386"/>
      <c r="C14" s="391">
        <f t="shared" si="2"/>
        <v>1</v>
      </c>
      <c r="D14" s="112"/>
      <c r="E14" s="112"/>
      <c r="F14" s="112"/>
      <c r="G14" s="573">
        <v>2025</v>
      </c>
      <c r="H14" s="574">
        <f t="shared" si="3"/>
        <v>0</v>
      </c>
      <c r="I14" s="575"/>
      <c r="J14" s="392">
        <f t="shared" si="4"/>
        <v>0</v>
      </c>
      <c r="K14" s="393" t="str">
        <f t="shared" si="0"/>
        <v/>
      </c>
      <c r="L14" s="379"/>
      <c r="M14" s="386"/>
      <c r="N14" s="391">
        <f t="shared" si="5"/>
        <v>1</v>
      </c>
      <c r="O14" s="112"/>
      <c r="P14" s="112"/>
      <c r="Q14" s="112"/>
      <c r="R14" s="573">
        <v>2025</v>
      </c>
      <c r="S14" s="574">
        <f t="shared" si="6"/>
        <v>0</v>
      </c>
      <c r="T14" s="575"/>
      <c r="U14" s="392">
        <f t="shared" si="8"/>
        <v>0</v>
      </c>
      <c r="V14" s="393" t="str">
        <f t="shared" si="1"/>
        <v/>
      </c>
    </row>
    <row r="15" spans="2:23" ht="19.149999999999999" customHeight="1">
      <c r="B15" s="386"/>
      <c r="C15" s="391">
        <f t="shared" si="2"/>
        <v>1</v>
      </c>
      <c r="D15" s="112"/>
      <c r="E15" s="112"/>
      <c r="F15" s="112"/>
      <c r="G15" s="573">
        <v>2025</v>
      </c>
      <c r="H15" s="574">
        <f t="shared" si="3"/>
        <v>0</v>
      </c>
      <c r="I15" s="575"/>
      <c r="J15" s="392">
        <f t="shared" si="4"/>
        <v>0</v>
      </c>
      <c r="K15" s="393" t="str">
        <f t="shared" si="0"/>
        <v/>
      </c>
      <c r="L15" s="379"/>
      <c r="M15" s="386"/>
      <c r="N15" s="391">
        <f t="shared" si="5"/>
        <v>1</v>
      </c>
      <c r="O15" s="112"/>
      <c r="P15" s="112"/>
      <c r="Q15" s="112"/>
      <c r="R15" s="573">
        <v>2025</v>
      </c>
      <c r="S15" s="574">
        <f t="shared" si="6"/>
        <v>0</v>
      </c>
      <c r="T15" s="575"/>
      <c r="U15" s="392">
        <f t="shared" si="8"/>
        <v>0</v>
      </c>
      <c r="V15" s="393" t="str">
        <f t="shared" si="1"/>
        <v/>
      </c>
    </row>
    <row r="16" spans="2:23" ht="19.149999999999999" customHeight="1">
      <c r="B16" s="386"/>
      <c r="C16" s="391">
        <f>(YEAR(E16)-YEAR(D16))*12+MONTH(E16)-MONTH(D16)+1</f>
        <v>1</v>
      </c>
      <c r="D16" s="112"/>
      <c r="E16" s="112"/>
      <c r="F16" s="112"/>
      <c r="G16" s="573">
        <v>2025</v>
      </c>
      <c r="H16" s="574">
        <f>IF(AND(F16&gt;=DATE(G16,4,1), F16&lt;=DATE(G16+1,3,31)), DATEDIF(MAX(D16, DATE(G16,4,1)), MIN(E16, DATE(G16+1,3,31)), "m")+1, 0)</f>
        <v>0</v>
      </c>
      <c r="I16" s="575"/>
      <c r="J16" s="392">
        <f>I16/C16</f>
        <v>0</v>
      </c>
      <c r="K16" s="393" t="str">
        <f t="shared" ref="K16:K22" si="9">IFERROR((J16*H16)/$C$5*$C$6,"")</f>
        <v/>
      </c>
      <c r="L16" s="379"/>
      <c r="M16" s="386"/>
      <c r="N16" s="391">
        <f>(YEAR(P16)-YEAR(O16))*12+MONTH(P16)-MONTH(O16)+1</f>
        <v>1</v>
      </c>
      <c r="O16" s="112"/>
      <c r="P16" s="112"/>
      <c r="Q16" s="112"/>
      <c r="R16" s="573">
        <v>2025</v>
      </c>
      <c r="S16" s="574">
        <f>IF(AND(Q16&gt;=DATE(R16,4,1), Q16&lt;=DATE(R16+1,3,31)), DATEDIF(MAX(O16, DATE(R16,4,1)), MIN(P16, DATE(R16+1,3,31)), "m")+1, 0)</f>
        <v>0</v>
      </c>
      <c r="T16" s="575"/>
      <c r="U16" s="392">
        <f>T16/N16</f>
        <v>0</v>
      </c>
      <c r="V16" s="393" t="str">
        <f t="shared" si="1"/>
        <v/>
      </c>
    </row>
    <row r="17" spans="2:22" ht="19.149999999999999" customHeight="1">
      <c r="B17" s="386"/>
      <c r="C17" s="391">
        <f t="shared" ref="C17:C22" si="10">(YEAR(E17)-YEAR(D17))*12+MONTH(E17)-MONTH(D17)+1</f>
        <v>1</v>
      </c>
      <c r="D17" s="112"/>
      <c r="E17" s="112"/>
      <c r="F17" s="112"/>
      <c r="G17" s="573">
        <v>2025</v>
      </c>
      <c r="H17" s="574">
        <f t="shared" ref="H17:H22" si="11">IF(AND(F17&gt;=DATE(G17,4,1), F17&lt;=DATE(G17+1,3,31)), DATEDIF(MAX(D17, DATE(G17,4,1)), MIN(E17, DATE(G17+1,3,31)), "m")+1, 0)</f>
        <v>0</v>
      </c>
      <c r="I17" s="575"/>
      <c r="J17" s="392">
        <f t="shared" ref="J17:J18" si="12">I17/C17</f>
        <v>0</v>
      </c>
      <c r="K17" s="393" t="str">
        <f t="shared" si="9"/>
        <v/>
      </c>
      <c r="L17" s="379"/>
      <c r="M17" s="386"/>
      <c r="N17" s="391">
        <f t="shared" ref="N17:N22" si="13">(YEAR(P17)-YEAR(O17))*12+MONTH(P17)-MONTH(O17)+1</f>
        <v>1</v>
      </c>
      <c r="O17" s="112"/>
      <c r="P17" s="112"/>
      <c r="Q17" s="112"/>
      <c r="R17" s="573">
        <v>2025</v>
      </c>
      <c r="S17" s="574">
        <f t="shared" ref="S17:S22" si="14">IF(AND(Q17&gt;=DATE(R17,4,1), Q17&lt;=DATE(R17+1,3,31)), DATEDIF(MAX(O17, DATE(R17,4,1)), MIN(P17, DATE(R17+1,3,31)), "m")+1, 0)</f>
        <v>0</v>
      </c>
      <c r="T17" s="575"/>
      <c r="U17" s="392">
        <f t="shared" ref="U17:U18" si="15">T17/N17</f>
        <v>0</v>
      </c>
      <c r="V17" s="393" t="str">
        <f t="shared" si="1"/>
        <v/>
      </c>
    </row>
    <row r="18" spans="2:22" ht="18.75" customHeight="1">
      <c r="B18" s="386"/>
      <c r="C18" s="391">
        <f t="shared" si="10"/>
        <v>1</v>
      </c>
      <c r="D18" s="112"/>
      <c r="E18" s="112"/>
      <c r="F18" s="112"/>
      <c r="G18" s="573">
        <v>2025</v>
      </c>
      <c r="H18" s="574">
        <f t="shared" si="11"/>
        <v>0</v>
      </c>
      <c r="I18" s="575"/>
      <c r="J18" s="392">
        <f t="shared" si="12"/>
        <v>0</v>
      </c>
      <c r="K18" s="393" t="str">
        <f t="shared" si="9"/>
        <v/>
      </c>
      <c r="L18" s="379"/>
      <c r="M18" s="386"/>
      <c r="N18" s="391">
        <f t="shared" si="13"/>
        <v>1</v>
      </c>
      <c r="O18" s="112"/>
      <c r="P18" s="112"/>
      <c r="Q18" s="112"/>
      <c r="R18" s="573">
        <v>2025</v>
      </c>
      <c r="S18" s="574">
        <f t="shared" si="14"/>
        <v>0</v>
      </c>
      <c r="T18" s="575"/>
      <c r="U18" s="392">
        <f t="shared" si="15"/>
        <v>0</v>
      </c>
      <c r="V18" s="393" t="str">
        <f t="shared" si="1"/>
        <v/>
      </c>
    </row>
    <row r="19" spans="2:22" ht="19.149999999999999" customHeight="1">
      <c r="B19" s="386"/>
      <c r="C19" s="391">
        <f t="shared" ref="C19:C20" si="16">(YEAR(E19)-YEAR(D19))*12+MONTH(E19)-MONTH(D19)+1</f>
        <v>1</v>
      </c>
      <c r="D19" s="112"/>
      <c r="E19" s="112"/>
      <c r="F19" s="112"/>
      <c r="G19" s="573">
        <v>2025</v>
      </c>
      <c r="H19" s="574">
        <f t="shared" ref="H19:H20" si="17">IF(AND(F19&gt;=DATE(G19,4,1), F19&lt;=DATE(G19+1,3,31)), DATEDIF(MAX(D19, DATE(G19,4,1)), MIN(E19, DATE(G19+1,3,31)), "m")+1, 0)</f>
        <v>0</v>
      </c>
      <c r="I19" s="575"/>
      <c r="J19" s="392">
        <f>I19/C19</f>
        <v>0</v>
      </c>
      <c r="K19" s="393" t="str">
        <f t="shared" ref="K19:K20" si="18">IFERROR((J19*H19)/$C$5*$C$6,"")</f>
        <v/>
      </c>
      <c r="L19" s="379"/>
      <c r="M19" s="386"/>
      <c r="N19" s="391">
        <f t="shared" ref="N19:N20" si="19">(YEAR(P19)-YEAR(O19))*12+MONTH(P19)-MONTH(O19)+1</f>
        <v>1</v>
      </c>
      <c r="O19" s="112"/>
      <c r="P19" s="112"/>
      <c r="Q19" s="112"/>
      <c r="R19" s="573">
        <v>2025</v>
      </c>
      <c r="S19" s="574">
        <f t="shared" ref="S19:S20" si="20">IF(AND(Q19&gt;=DATE(R19,4,1), Q19&lt;=DATE(R19+1,3,31)), DATEDIF(MAX(O19, DATE(R19,4,1)), MIN(P19, DATE(R19+1,3,31)), "m")+1, 0)</f>
        <v>0</v>
      </c>
      <c r="T19" s="575"/>
      <c r="U19" s="392">
        <f>T19/N19</f>
        <v>0</v>
      </c>
      <c r="V19" s="393" t="str">
        <f t="shared" ref="V19:V20" si="21">IFERROR((U19*S19)/$C$5*$C$6,"")</f>
        <v/>
      </c>
    </row>
    <row r="20" spans="2:22" ht="19.149999999999999" customHeight="1">
      <c r="B20" s="386"/>
      <c r="C20" s="391">
        <f t="shared" si="16"/>
        <v>1</v>
      </c>
      <c r="D20" s="112"/>
      <c r="E20" s="112"/>
      <c r="F20" s="112"/>
      <c r="G20" s="573">
        <v>2025</v>
      </c>
      <c r="H20" s="574">
        <f t="shared" si="17"/>
        <v>0</v>
      </c>
      <c r="I20" s="575"/>
      <c r="J20" s="392">
        <f t="shared" ref="J20" si="22">I20/C20</f>
        <v>0</v>
      </c>
      <c r="K20" s="393" t="str">
        <f t="shared" si="18"/>
        <v/>
      </c>
      <c r="L20" s="379"/>
      <c r="M20" s="386"/>
      <c r="N20" s="391">
        <f t="shared" si="19"/>
        <v>1</v>
      </c>
      <c r="O20" s="112"/>
      <c r="P20" s="112"/>
      <c r="Q20" s="112"/>
      <c r="R20" s="573">
        <v>2025</v>
      </c>
      <c r="S20" s="574">
        <f t="shared" si="20"/>
        <v>0</v>
      </c>
      <c r="T20" s="575"/>
      <c r="U20" s="392">
        <f t="shared" ref="U20" si="23">T20/N20</f>
        <v>0</v>
      </c>
      <c r="V20" s="393" t="str">
        <f t="shared" si="21"/>
        <v/>
      </c>
    </row>
    <row r="21" spans="2:22" ht="19.149999999999999" customHeight="1">
      <c r="B21" s="386"/>
      <c r="C21" s="391">
        <f t="shared" si="10"/>
        <v>1</v>
      </c>
      <c r="D21" s="112"/>
      <c r="E21" s="112"/>
      <c r="F21" s="112"/>
      <c r="G21" s="573">
        <v>2025</v>
      </c>
      <c r="H21" s="574">
        <f t="shared" si="11"/>
        <v>0</v>
      </c>
      <c r="I21" s="575"/>
      <c r="J21" s="392">
        <f>I21/C21</f>
        <v>0</v>
      </c>
      <c r="K21" s="393" t="str">
        <f t="shared" si="9"/>
        <v/>
      </c>
      <c r="L21" s="379"/>
      <c r="M21" s="386"/>
      <c r="N21" s="391">
        <f t="shared" si="13"/>
        <v>1</v>
      </c>
      <c r="O21" s="112"/>
      <c r="P21" s="112"/>
      <c r="Q21" s="112"/>
      <c r="R21" s="573">
        <v>2025</v>
      </c>
      <c r="S21" s="574">
        <f t="shared" si="14"/>
        <v>0</v>
      </c>
      <c r="T21" s="575"/>
      <c r="U21" s="392">
        <f>T21/N21</f>
        <v>0</v>
      </c>
      <c r="V21" s="393" t="str">
        <f t="shared" si="1"/>
        <v/>
      </c>
    </row>
    <row r="22" spans="2:22" ht="19.149999999999999" customHeight="1" thickBot="1">
      <c r="B22" s="387"/>
      <c r="C22" s="394">
        <f t="shared" si="10"/>
        <v>1</v>
      </c>
      <c r="D22" s="113"/>
      <c r="E22" s="113"/>
      <c r="F22" s="113"/>
      <c r="G22" s="576">
        <v>2025</v>
      </c>
      <c r="H22" s="577">
        <f t="shared" si="11"/>
        <v>0</v>
      </c>
      <c r="I22" s="578"/>
      <c r="J22" s="395">
        <f t="shared" ref="J22" si="24">I22/C22</f>
        <v>0</v>
      </c>
      <c r="K22" s="396" t="str">
        <f t="shared" si="9"/>
        <v/>
      </c>
      <c r="L22" s="379"/>
      <c r="M22" s="387"/>
      <c r="N22" s="394">
        <f t="shared" si="13"/>
        <v>1</v>
      </c>
      <c r="O22" s="113"/>
      <c r="P22" s="113"/>
      <c r="Q22" s="113"/>
      <c r="R22" s="576">
        <v>2025</v>
      </c>
      <c r="S22" s="577">
        <f t="shared" si="14"/>
        <v>0</v>
      </c>
      <c r="T22" s="578"/>
      <c r="U22" s="395">
        <f t="shared" ref="U22" si="25">T22/N22</f>
        <v>0</v>
      </c>
      <c r="V22" s="396" t="str">
        <f t="shared" si="1"/>
        <v/>
      </c>
    </row>
    <row r="23" spans="2:22" ht="19.149999999999999" customHeight="1">
      <c r="D23" s="114"/>
      <c r="E23" s="114"/>
      <c r="F23" s="114"/>
      <c r="G23" s="115"/>
      <c r="H23" s="64"/>
      <c r="J23" s="380" t="s">
        <v>471</v>
      </c>
      <c r="K23" s="397">
        <f>ROUNDDOWN(SUM(K9:K22),0)</f>
        <v>0</v>
      </c>
      <c r="L23" s="717"/>
      <c r="N23" s="64"/>
      <c r="O23" s="114"/>
      <c r="P23" s="114"/>
      <c r="Q23" s="114"/>
      <c r="R23" s="115"/>
      <c r="S23" s="64"/>
      <c r="U23" s="380" t="s">
        <v>471</v>
      </c>
      <c r="V23" s="397">
        <f>ROUNDDOWN(SUM(V9:V22),0)</f>
        <v>0</v>
      </c>
    </row>
    <row r="24" spans="2:22" ht="19.5" thickBot="1">
      <c r="B24" s="372" t="s">
        <v>528</v>
      </c>
      <c r="E24" s="64"/>
      <c r="M24" s="372" t="s">
        <v>528</v>
      </c>
      <c r="N24" s="64"/>
      <c r="O24" s="64"/>
      <c r="P24" s="64"/>
    </row>
    <row r="25" spans="2:22" ht="18.75" customHeight="1">
      <c r="B25" s="357" t="s">
        <v>507</v>
      </c>
      <c r="C25" s="358" t="s">
        <v>481</v>
      </c>
      <c r="D25" s="358" t="s">
        <v>632</v>
      </c>
      <c r="E25" s="398" t="s">
        <v>514</v>
      </c>
      <c r="M25" s="357" t="s">
        <v>507</v>
      </c>
      <c r="N25" s="358" t="s">
        <v>481</v>
      </c>
      <c r="O25" s="358" t="s">
        <v>632</v>
      </c>
      <c r="P25" s="398" t="s">
        <v>514</v>
      </c>
    </row>
    <row r="26" spans="2:22" ht="18.75" customHeight="1">
      <c r="B26" s="119"/>
      <c r="C26" s="125"/>
      <c r="D26" s="125"/>
      <c r="E26" s="399"/>
      <c r="M26" s="119"/>
      <c r="N26" s="125"/>
      <c r="O26" s="125"/>
      <c r="P26" s="399"/>
    </row>
    <row r="27" spans="2:22" ht="18.75" customHeight="1">
      <c r="B27" s="119"/>
      <c r="C27" s="125"/>
      <c r="D27" s="125"/>
      <c r="E27" s="399"/>
      <c r="M27" s="119"/>
      <c r="N27" s="125"/>
      <c r="O27" s="125"/>
      <c r="P27" s="399"/>
    </row>
    <row r="28" spans="2:22" ht="18.75" customHeight="1">
      <c r="B28" s="119"/>
      <c r="C28" s="125"/>
      <c r="D28" s="125"/>
      <c r="E28" s="399"/>
      <c r="M28" s="119"/>
      <c r="N28" s="125"/>
      <c r="O28" s="125"/>
      <c r="P28" s="399"/>
    </row>
    <row r="29" spans="2:22" ht="18.75" customHeight="1">
      <c r="B29" s="119"/>
      <c r="C29" s="125"/>
      <c r="D29" s="125"/>
      <c r="E29" s="399"/>
      <c r="M29" s="119"/>
      <c r="N29" s="125"/>
      <c r="O29" s="125"/>
      <c r="P29" s="399"/>
    </row>
    <row r="30" spans="2:22" ht="18.75" customHeight="1">
      <c r="B30" s="119"/>
      <c r="C30" s="125"/>
      <c r="D30" s="125"/>
      <c r="E30" s="399"/>
      <c r="M30" s="119"/>
      <c r="N30" s="125"/>
      <c r="O30" s="125"/>
      <c r="P30" s="399"/>
    </row>
    <row r="31" spans="2:22" ht="18.75" customHeight="1">
      <c r="B31" s="119"/>
      <c r="C31" s="125"/>
      <c r="D31" s="125"/>
      <c r="E31" s="399"/>
      <c r="M31" s="119"/>
      <c r="N31" s="125"/>
      <c r="O31" s="125"/>
      <c r="P31" s="399"/>
    </row>
    <row r="32" spans="2:22" ht="18.75" customHeight="1">
      <c r="B32" s="119"/>
      <c r="C32" s="125"/>
      <c r="D32" s="125"/>
      <c r="E32" s="399"/>
      <c r="M32" s="119"/>
      <c r="N32" s="125"/>
      <c r="O32" s="125"/>
      <c r="P32" s="399"/>
    </row>
    <row r="33" spans="2:18" ht="18.75" customHeight="1">
      <c r="B33" s="119"/>
      <c r="C33" s="125"/>
      <c r="D33" s="125"/>
      <c r="E33" s="399"/>
      <c r="M33" s="119"/>
      <c r="N33" s="125"/>
      <c r="O33" s="125"/>
      <c r="P33" s="399"/>
    </row>
    <row r="34" spans="2:18" ht="18.75" customHeight="1">
      <c r="B34" s="119"/>
      <c r="C34" s="125"/>
      <c r="D34" s="125"/>
      <c r="E34" s="399"/>
      <c r="G34" s="97"/>
      <c r="M34" s="119"/>
      <c r="N34" s="125"/>
      <c r="O34" s="125"/>
      <c r="P34" s="399"/>
      <c r="R34" s="97"/>
    </row>
    <row r="35" spans="2:18" ht="18.75" customHeight="1">
      <c r="B35" s="119"/>
      <c r="C35" s="125"/>
      <c r="D35" s="125"/>
      <c r="E35" s="399"/>
      <c r="G35" s="97"/>
      <c r="M35" s="119"/>
      <c r="N35" s="125"/>
      <c r="O35" s="125"/>
      <c r="P35" s="399"/>
      <c r="R35" s="97"/>
    </row>
    <row r="36" spans="2:18" ht="18.75" customHeight="1">
      <c r="B36" s="119"/>
      <c r="C36" s="125"/>
      <c r="D36" s="125"/>
      <c r="E36" s="399"/>
      <c r="M36" s="119"/>
      <c r="N36" s="125"/>
      <c r="O36" s="125"/>
      <c r="P36" s="399"/>
    </row>
    <row r="37" spans="2:18" ht="18.75" customHeight="1">
      <c r="B37" s="119"/>
      <c r="C37" s="125"/>
      <c r="D37" s="125"/>
      <c r="E37" s="399"/>
      <c r="M37" s="119"/>
      <c r="N37" s="125"/>
      <c r="O37" s="125"/>
      <c r="P37" s="399"/>
    </row>
    <row r="38" spans="2:18" ht="18.75" customHeight="1">
      <c r="B38" s="119"/>
      <c r="C38" s="125"/>
      <c r="D38" s="125"/>
      <c r="E38" s="399"/>
      <c r="M38" s="119"/>
      <c r="N38" s="125"/>
      <c r="O38" s="125"/>
      <c r="P38" s="399"/>
    </row>
    <row r="39" spans="2:18" ht="18.75" customHeight="1">
      <c r="B39" s="119"/>
      <c r="C39" s="125"/>
      <c r="D39" s="125"/>
      <c r="E39" s="399"/>
      <c r="M39" s="119"/>
      <c r="N39" s="125"/>
      <c r="O39" s="125"/>
      <c r="P39" s="399"/>
    </row>
    <row r="40" spans="2:18" ht="18.75" customHeight="1">
      <c r="B40" s="119"/>
      <c r="C40" s="125"/>
      <c r="D40" s="125"/>
      <c r="E40" s="399"/>
      <c r="M40" s="119"/>
      <c r="N40" s="125"/>
      <c r="O40" s="125"/>
      <c r="P40" s="399"/>
    </row>
    <row r="41" spans="2:18" ht="18.75" customHeight="1">
      <c r="B41" s="119"/>
      <c r="C41" s="125"/>
      <c r="D41" s="125"/>
      <c r="E41" s="399"/>
      <c r="M41" s="119"/>
      <c r="N41" s="125"/>
      <c r="O41" s="125"/>
      <c r="P41" s="399"/>
    </row>
    <row r="42" spans="2:18" ht="18.75" customHeight="1">
      <c r="B42" s="119"/>
      <c r="C42" s="125"/>
      <c r="D42" s="125"/>
      <c r="E42" s="399"/>
      <c r="M42" s="119"/>
      <c r="N42" s="125"/>
      <c r="O42" s="125"/>
      <c r="P42" s="399"/>
    </row>
    <row r="43" spans="2:18" ht="18.75" customHeight="1">
      <c r="B43" s="119"/>
      <c r="C43" s="125"/>
      <c r="D43" s="125"/>
      <c r="E43" s="399"/>
      <c r="M43" s="119"/>
      <c r="N43" s="125"/>
      <c r="O43" s="125"/>
      <c r="P43" s="399"/>
    </row>
    <row r="44" spans="2:18" ht="18.75" customHeight="1">
      <c r="B44" s="119"/>
      <c r="C44" s="125"/>
      <c r="D44" s="125"/>
      <c r="E44" s="399"/>
      <c r="M44" s="119"/>
      <c r="N44" s="125"/>
      <c r="O44" s="125"/>
      <c r="P44" s="399"/>
    </row>
    <row r="45" spans="2:18" ht="18.75" customHeight="1">
      <c r="B45" s="119"/>
      <c r="C45" s="125"/>
      <c r="D45" s="125"/>
      <c r="E45" s="399"/>
      <c r="M45" s="119"/>
      <c r="N45" s="125"/>
      <c r="O45" s="125"/>
      <c r="P45" s="399"/>
    </row>
    <row r="46" spans="2:18" ht="18.75" customHeight="1">
      <c r="B46" s="119"/>
      <c r="C46" s="125"/>
      <c r="D46" s="125"/>
      <c r="E46" s="399"/>
      <c r="M46" s="119"/>
      <c r="N46" s="125"/>
      <c r="O46" s="125"/>
      <c r="P46" s="399"/>
    </row>
    <row r="47" spans="2:18" ht="18.75" customHeight="1">
      <c r="B47" s="119"/>
      <c r="C47" s="125"/>
      <c r="D47" s="125"/>
      <c r="E47" s="399"/>
      <c r="M47" s="119"/>
      <c r="N47" s="125"/>
      <c r="O47" s="125"/>
      <c r="P47" s="399"/>
    </row>
    <row r="48" spans="2:18" ht="18.75" customHeight="1">
      <c r="B48" s="119"/>
      <c r="C48" s="125"/>
      <c r="D48" s="125"/>
      <c r="E48" s="399"/>
      <c r="M48" s="119"/>
      <c r="N48" s="125"/>
      <c r="O48" s="125"/>
      <c r="P48" s="399"/>
    </row>
    <row r="49" spans="2:18" ht="18.75" customHeight="1">
      <c r="B49" s="119"/>
      <c r="C49" s="125"/>
      <c r="D49" s="125"/>
      <c r="E49" s="399"/>
      <c r="M49" s="119"/>
      <c r="N49" s="125"/>
      <c r="O49" s="125"/>
      <c r="P49" s="399"/>
    </row>
    <row r="50" spans="2:18" ht="18.75" customHeight="1">
      <c r="B50" s="119"/>
      <c r="C50" s="125"/>
      <c r="D50" s="125"/>
      <c r="E50" s="399"/>
      <c r="M50" s="119"/>
      <c r="N50" s="125"/>
      <c r="O50" s="125"/>
      <c r="P50" s="399"/>
    </row>
    <row r="51" spans="2:18" ht="18.75" customHeight="1">
      <c r="B51" s="119"/>
      <c r="C51" s="125"/>
      <c r="D51" s="125"/>
      <c r="E51" s="399"/>
      <c r="G51" s="97"/>
      <c r="M51" s="119"/>
      <c r="N51" s="125"/>
      <c r="O51" s="125"/>
      <c r="P51" s="399"/>
      <c r="R51" s="97"/>
    </row>
    <row r="52" spans="2:18" ht="18.75" customHeight="1">
      <c r="B52" s="119"/>
      <c r="C52" s="125"/>
      <c r="D52" s="125"/>
      <c r="E52" s="399"/>
      <c r="G52" s="97"/>
      <c r="M52" s="119"/>
      <c r="N52" s="125"/>
      <c r="O52" s="125"/>
      <c r="P52" s="399"/>
      <c r="R52" s="97"/>
    </row>
    <row r="53" spans="2:18" ht="18.75" customHeight="1">
      <c r="B53" s="119"/>
      <c r="C53" s="125"/>
      <c r="D53" s="125"/>
      <c r="E53" s="399"/>
      <c r="M53" s="119"/>
      <c r="N53" s="125"/>
      <c r="O53" s="125"/>
      <c r="P53" s="399"/>
    </row>
    <row r="54" spans="2:18" ht="18.75" customHeight="1">
      <c r="B54" s="119"/>
      <c r="C54" s="125"/>
      <c r="D54" s="125"/>
      <c r="E54" s="399"/>
      <c r="M54" s="119"/>
      <c r="N54" s="125"/>
      <c r="O54" s="125"/>
      <c r="P54" s="399"/>
    </row>
    <row r="55" spans="2:18" ht="18.75" customHeight="1">
      <c r="B55" s="119"/>
      <c r="C55" s="125"/>
      <c r="D55" s="125"/>
      <c r="E55" s="399"/>
      <c r="M55" s="119"/>
      <c r="N55" s="125"/>
      <c r="O55" s="125"/>
      <c r="P55" s="399"/>
    </row>
    <row r="56" spans="2:18" ht="18.75" customHeight="1">
      <c r="B56" s="119"/>
      <c r="C56" s="125"/>
      <c r="D56" s="125"/>
      <c r="E56" s="399"/>
      <c r="M56" s="119"/>
      <c r="N56" s="125"/>
      <c r="O56" s="125"/>
      <c r="P56" s="399"/>
    </row>
    <row r="57" spans="2:18" ht="18.75" customHeight="1">
      <c r="B57" s="119"/>
      <c r="C57" s="125"/>
      <c r="D57" s="125"/>
      <c r="E57" s="399"/>
      <c r="M57" s="119"/>
      <c r="N57" s="125"/>
      <c r="O57" s="125"/>
      <c r="P57" s="399"/>
    </row>
    <row r="58" spans="2:18" ht="18.75" customHeight="1">
      <c r="B58" s="119"/>
      <c r="C58" s="125"/>
      <c r="D58" s="125"/>
      <c r="E58" s="399"/>
      <c r="M58" s="119"/>
      <c r="N58" s="125"/>
      <c r="O58" s="125"/>
      <c r="P58" s="399"/>
    </row>
    <row r="59" spans="2:18" ht="18.75" customHeight="1">
      <c r="B59" s="119"/>
      <c r="C59" s="125"/>
      <c r="D59" s="125"/>
      <c r="E59" s="399"/>
      <c r="M59" s="119"/>
      <c r="N59" s="125"/>
      <c r="O59" s="125"/>
      <c r="P59" s="399"/>
    </row>
    <row r="60" spans="2:18" ht="18.75" customHeight="1">
      <c r="B60" s="119"/>
      <c r="C60" s="125"/>
      <c r="D60" s="125"/>
      <c r="E60" s="399"/>
      <c r="M60" s="119"/>
      <c r="N60" s="125"/>
      <c r="O60" s="125"/>
      <c r="P60" s="399"/>
    </row>
    <row r="61" spans="2:18" ht="18.75" customHeight="1">
      <c r="B61" s="119"/>
      <c r="C61" s="125"/>
      <c r="D61" s="125"/>
      <c r="E61" s="399"/>
      <c r="M61" s="119"/>
      <c r="N61" s="125"/>
      <c r="O61" s="125"/>
      <c r="P61" s="399"/>
    </row>
    <row r="62" spans="2:18" ht="18.75" customHeight="1">
      <c r="B62" s="119"/>
      <c r="C62" s="125"/>
      <c r="D62" s="125"/>
      <c r="E62" s="399"/>
      <c r="M62" s="119"/>
      <c r="N62" s="125"/>
      <c r="O62" s="125"/>
      <c r="P62" s="399"/>
    </row>
    <row r="63" spans="2:18" ht="18.75" customHeight="1">
      <c r="B63" s="119"/>
      <c r="C63" s="125"/>
      <c r="D63" s="125"/>
      <c r="E63" s="399"/>
      <c r="M63" s="119"/>
      <c r="N63" s="125"/>
      <c r="O63" s="125"/>
      <c r="P63" s="399"/>
    </row>
    <row r="64" spans="2:18" ht="18.75" customHeight="1">
      <c r="B64" s="119"/>
      <c r="C64" s="125"/>
      <c r="D64" s="125"/>
      <c r="E64" s="399"/>
      <c r="M64" s="119"/>
      <c r="N64" s="125"/>
      <c r="O64" s="125"/>
      <c r="P64" s="399"/>
    </row>
    <row r="65" spans="2:18" ht="18.75" customHeight="1">
      <c r="B65" s="119"/>
      <c r="C65" s="125"/>
      <c r="D65" s="125"/>
      <c r="E65" s="399"/>
      <c r="M65" s="119"/>
      <c r="N65" s="125"/>
      <c r="O65" s="125"/>
      <c r="P65" s="399"/>
    </row>
    <row r="66" spans="2:18" ht="18.75" customHeight="1">
      <c r="B66" s="119"/>
      <c r="C66" s="125"/>
      <c r="D66" s="125"/>
      <c r="E66" s="399"/>
      <c r="M66" s="119"/>
      <c r="N66" s="125"/>
      <c r="O66" s="125"/>
      <c r="P66" s="399"/>
    </row>
    <row r="67" spans="2:18" ht="18.75" customHeight="1">
      <c r="B67" s="119"/>
      <c r="C67" s="125"/>
      <c r="D67" s="125"/>
      <c r="E67" s="399"/>
      <c r="M67" s="119"/>
      <c r="N67" s="125"/>
      <c r="O67" s="125"/>
      <c r="P67" s="399"/>
    </row>
    <row r="68" spans="2:18" ht="18.75" customHeight="1">
      <c r="B68" s="119"/>
      <c r="C68" s="125"/>
      <c r="D68" s="125"/>
      <c r="E68" s="399"/>
      <c r="G68" s="97"/>
      <c r="M68" s="119"/>
      <c r="N68" s="125"/>
      <c r="O68" s="125"/>
      <c r="P68" s="399"/>
      <c r="R68" s="97"/>
    </row>
    <row r="69" spans="2:18" ht="18.75" customHeight="1">
      <c r="B69" s="119"/>
      <c r="C69" s="125"/>
      <c r="D69" s="125"/>
      <c r="E69" s="399"/>
      <c r="G69" s="97"/>
      <c r="M69" s="119"/>
      <c r="N69" s="125"/>
      <c r="O69" s="125"/>
      <c r="P69" s="399"/>
      <c r="R69" s="97"/>
    </row>
    <row r="70" spans="2:18" ht="18.75" customHeight="1">
      <c r="B70" s="119"/>
      <c r="C70" s="125"/>
      <c r="D70" s="125"/>
      <c r="E70" s="399"/>
      <c r="M70" s="119"/>
      <c r="N70" s="125"/>
      <c r="O70" s="125"/>
      <c r="P70" s="399"/>
    </row>
    <row r="71" spans="2:18" ht="18.75" customHeight="1">
      <c r="B71" s="119"/>
      <c r="C71" s="125"/>
      <c r="D71" s="125"/>
      <c r="E71" s="399"/>
      <c r="M71" s="119"/>
      <c r="N71" s="125"/>
      <c r="O71" s="125"/>
      <c r="P71" s="399"/>
    </row>
    <row r="72" spans="2:18" ht="18.75" customHeight="1">
      <c r="B72" s="119"/>
      <c r="C72" s="125"/>
      <c r="D72" s="125"/>
      <c r="E72" s="399"/>
      <c r="M72" s="119"/>
      <c r="N72" s="125"/>
      <c r="O72" s="125"/>
      <c r="P72" s="399"/>
    </row>
    <row r="73" spans="2:18" ht="18.75" customHeight="1">
      <c r="B73" s="119"/>
      <c r="C73" s="125"/>
      <c r="D73" s="125"/>
      <c r="E73" s="399"/>
      <c r="M73" s="119"/>
      <c r="N73" s="125"/>
      <c r="O73" s="125"/>
      <c r="P73" s="399"/>
    </row>
    <row r="74" spans="2:18" ht="18.75" customHeight="1">
      <c r="B74" s="119"/>
      <c r="C74" s="125"/>
      <c r="D74" s="125"/>
      <c r="E74" s="399"/>
      <c r="M74" s="119"/>
      <c r="N74" s="125"/>
      <c r="O74" s="125"/>
      <c r="P74" s="399"/>
    </row>
    <row r="75" spans="2:18" ht="18.75" customHeight="1">
      <c r="B75" s="119"/>
      <c r="C75" s="125"/>
      <c r="D75" s="125"/>
      <c r="E75" s="399"/>
      <c r="M75" s="119"/>
      <c r="N75" s="125"/>
      <c r="O75" s="125"/>
      <c r="P75" s="399"/>
    </row>
    <row r="76" spans="2:18" ht="18.75" customHeight="1">
      <c r="B76" s="119"/>
      <c r="C76" s="125"/>
      <c r="D76" s="125"/>
      <c r="E76" s="399"/>
      <c r="M76" s="119"/>
      <c r="N76" s="125"/>
      <c r="O76" s="125"/>
      <c r="P76" s="399"/>
    </row>
    <row r="77" spans="2:18" ht="18.75" customHeight="1">
      <c r="B77" s="119"/>
      <c r="C77" s="125"/>
      <c r="D77" s="125"/>
      <c r="E77" s="399"/>
      <c r="M77" s="119"/>
      <c r="N77" s="125"/>
      <c r="O77" s="125"/>
      <c r="P77" s="399"/>
    </row>
    <row r="78" spans="2:18" ht="18.75" customHeight="1">
      <c r="B78" s="119"/>
      <c r="C78" s="125"/>
      <c r="D78" s="125"/>
      <c r="E78" s="399"/>
      <c r="M78" s="119"/>
      <c r="N78" s="125"/>
      <c r="O78" s="125"/>
      <c r="P78" s="399"/>
    </row>
    <row r="79" spans="2:18" ht="18.75" customHeight="1">
      <c r="B79" s="119"/>
      <c r="C79" s="125"/>
      <c r="D79" s="125"/>
      <c r="E79" s="399"/>
      <c r="M79" s="119"/>
      <c r="N79" s="125"/>
      <c r="O79" s="125"/>
      <c r="P79" s="399"/>
    </row>
    <row r="80" spans="2:18" ht="18.75" customHeight="1">
      <c r="B80" s="119"/>
      <c r="C80" s="125"/>
      <c r="D80" s="125"/>
      <c r="E80" s="399"/>
      <c r="M80" s="119"/>
      <c r="N80" s="125"/>
      <c r="O80" s="125"/>
      <c r="P80" s="399"/>
    </row>
    <row r="81" spans="2:19" ht="18.75" customHeight="1">
      <c r="B81" s="119"/>
      <c r="C81" s="125"/>
      <c r="D81" s="125"/>
      <c r="E81" s="399"/>
      <c r="M81" s="119"/>
      <c r="N81" s="125"/>
      <c r="O81" s="125"/>
      <c r="P81" s="399"/>
    </row>
    <row r="82" spans="2:19" ht="18.75" customHeight="1">
      <c r="B82" s="119"/>
      <c r="C82" s="125"/>
      <c r="D82" s="125"/>
      <c r="E82" s="399"/>
      <c r="M82" s="119"/>
      <c r="N82" s="125"/>
      <c r="O82" s="125"/>
      <c r="P82" s="399"/>
    </row>
    <row r="83" spans="2:19" ht="18.75" customHeight="1">
      <c r="B83" s="119"/>
      <c r="C83" s="125"/>
      <c r="D83" s="125"/>
      <c r="E83" s="399"/>
      <c r="M83" s="119"/>
      <c r="N83" s="125"/>
      <c r="O83" s="125"/>
      <c r="P83" s="399"/>
    </row>
    <row r="84" spans="2:19" ht="18.75" customHeight="1">
      <c r="B84" s="119"/>
      <c r="C84" s="125"/>
      <c r="D84" s="125"/>
      <c r="E84" s="399"/>
      <c r="M84" s="119"/>
      <c r="N84" s="125"/>
      <c r="O84" s="125"/>
      <c r="P84" s="399"/>
    </row>
    <row r="85" spans="2:19" ht="18.75" customHeight="1" thickBot="1">
      <c r="B85" s="120"/>
      <c r="C85" s="126"/>
      <c r="D85" s="126"/>
      <c r="E85" s="400"/>
      <c r="G85" s="97"/>
      <c r="M85" s="120"/>
      <c r="N85" s="126"/>
      <c r="O85" s="126"/>
      <c r="P85" s="400"/>
      <c r="R85" s="97"/>
    </row>
    <row r="86" spans="2:19" ht="18.75" customHeight="1">
      <c r="D86" s="365" t="s">
        <v>470</v>
      </c>
      <c r="E86" s="367">
        <f>ROUNDDOWN(SUM(E26:E85),0)</f>
        <v>0</v>
      </c>
      <c r="N86" s="64"/>
      <c r="O86" s="365" t="s">
        <v>470</v>
      </c>
      <c r="P86" s="367">
        <f>ROUNDDOWN(SUM(P26:P85),0)</f>
        <v>0</v>
      </c>
    </row>
    <row r="87" spans="2:19" ht="20.25" customHeight="1">
      <c r="M87" s="121"/>
      <c r="N87" s="121"/>
      <c r="O87" s="122"/>
      <c r="P87" s="116"/>
    </row>
    <row r="88" spans="2:19" ht="20.25" customHeight="1">
      <c r="M88" s="121"/>
      <c r="N88" s="121"/>
      <c r="O88" s="122"/>
      <c r="P88" s="116"/>
      <c r="S88" s="103"/>
    </row>
    <row r="89" spans="2:19" ht="20.25" customHeight="1">
      <c r="M89" s="121"/>
      <c r="N89" s="121"/>
      <c r="O89" s="122"/>
      <c r="P89" s="116"/>
    </row>
    <row r="90" spans="2:19" ht="20.25" customHeight="1">
      <c r="M90" s="121"/>
      <c r="N90" s="121"/>
      <c r="O90" s="122"/>
      <c r="P90" s="116"/>
    </row>
    <row r="91" spans="2:19" ht="20.25" customHeight="1">
      <c r="M91" s="121"/>
      <c r="N91" s="121"/>
      <c r="O91" s="122"/>
      <c r="P91" s="116"/>
    </row>
    <row r="92" spans="2:19" ht="20.25" customHeight="1">
      <c r="M92" s="123"/>
      <c r="N92" s="123"/>
      <c r="O92" s="124"/>
      <c r="P92" s="116"/>
    </row>
    <row r="93" spans="2:19" ht="20.25" customHeight="1">
      <c r="M93" s="121"/>
      <c r="N93" s="121"/>
      <c r="O93" s="124"/>
      <c r="P93" s="116"/>
    </row>
    <row r="94" spans="2:19" ht="20.25" customHeight="1">
      <c r="M94" s="123"/>
      <c r="N94" s="123"/>
      <c r="O94" s="122"/>
      <c r="P94" s="116"/>
    </row>
    <row r="95" spans="2:19">
      <c r="N95" s="64"/>
      <c r="O95" s="63"/>
      <c r="P95" s="103"/>
    </row>
    <row r="96" spans="2:19">
      <c r="N96" s="64"/>
    </row>
  </sheetData>
  <sheetProtection algorithmName="SHA-512" hashValue="raSzt0SEEI0UrkQknUrCJHM9RU5GlaF0EIKjCKdMthXgZ0iokK4fh4hDJcRL9FV08FWorfMSdcUGUbo64Tf6uQ==" saltValue="QYhev/Jy4pVguLK+D8hFPA==" spinCount="100000" sheet="1" objects="1" scenarios="1" formatColumns="0" formatRows="0"/>
  <mergeCells count="2">
    <mergeCell ref="J2:K2"/>
    <mergeCell ref="U2:V2"/>
  </mergeCells>
  <phoneticPr fontId="2"/>
  <dataValidations count="1">
    <dataValidation type="textLength" operator="lessThan" allowBlank="1" showInputMessage="1" showErrorMessage="1" sqref="B26:B85 M26:M85 M9:M22 B9:B22" xr:uid="{31128460-FDAA-45E4-AB62-6EF4502CD344}">
      <formula1>35</formula1>
    </dataValidation>
  </dataValidations>
  <hyperlinks>
    <hyperlink ref="J1" location="'基本情報シート(※ここから入力作成始めてください)'!A1" display="基本情報シートに戻る" xr:uid="{6B70767D-EB33-4157-BF80-79533D109221}"/>
    <hyperlink ref="H1" location="'別紙2-2 '!Print_Area" display="別紙2-2に戻る" xr:uid="{DB256293-2522-49C2-A633-BEF2012DA287}"/>
    <hyperlink ref="L1" location="チェックリスト!A1" display="チェックリストに戻る" xr:uid="{5BDCCB4F-FF9B-4CCD-A352-0BB99CE3FB79}"/>
  </hyperlinks>
  <pageMargins left="0.70866141732283472" right="0.70866141732283472" top="0.74803149606299213" bottom="0.35433070866141736" header="0.31496062992125984" footer="0.31496062992125984"/>
  <pageSetup paperSize="9" scale="47" orientation="landscape" r:id="rId1"/>
  <rowBreaks count="1" manualBreakCount="1">
    <brk id="23" max="16383" man="1"/>
  </rowBreaks>
  <colBreaks count="1" manualBreakCount="1">
    <brk id="11"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48D86-C653-47BC-A82F-AB9AA81F3D2E}">
  <sheetPr>
    <tabColor rgb="FFFF0000"/>
  </sheetPr>
  <dimension ref="B1:L15"/>
  <sheetViews>
    <sheetView view="pageBreakPreview" zoomScaleNormal="98" zoomScaleSheetLayoutView="100" workbookViewId="0">
      <selection activeCell="D1" sqref="D1"/>
    </sheetView>
  </sheetViews>
  <sheetFormatPr defaultColWidth="9" defaultRowHeight="18.75"/>
  <cols>
    <col min="1" max="1" width="6.875" style="22" customWidth="1"/>
    <col min="2" max="2" width="17.5" style="22" customWidth="1"/>
    <col min="3" max="3" width="31.375" style="22" customWidth="1"/>
    <col min="4" max="5" width="16.25" style="22" customWidth="1"/>
    <col min="6" max="6" width="17.5" style="22" customWidth="1"/>
    <col min="7" max="7" width="6.875" style="22" customWidth="1"/>
    <col min="8" max="8" width="17.5" style="22" customWidth="1"/>
    <col min="9" max="9" width="31.25" style="22" customWidth="1"/>
    <col min="10" max="11" width="16.25" style="22" customWidth="1"/>
    <col min="12" max="12" width="17.5" style="22" customWidth="1"/>
    <col min="13" max="16384" width="9" style="22"/>
  </cols>
  <sheetData>
    <row r="1" spans="2:12" ht="18" customHeight="1">
      <c r="D1" s="534" t="s">
        <v>658</v>
      </c>
      <c r="F1" s="99" t="s">
        <v>485</v>
      </c>
      <c r="H1" s="26" t="s">
        <v>262</v>
      </c>
    </row>
    <row r="2" spans="2:12" ht="41.25" customHeight="1">
      <c r="B2" s="354" t="s">
        <v>530</v>
      </c>
      <c r="D2" s="356"/>
      <c r="H2" s="354" t="s">
        <v>748</v>
      </c>
      <c r="J2" s="356"/>
    </row>
    <row r="3" spans="2:12" ht="19.5" thickBot="1">
      <c r="B3" s="22" t="s">
        <v>679</v>
      </c>
      <c r="F3" s="97"/>
      <c r="H3" s="22" t="s">
        <v>679</v>
      </c>
      <c r="L3" s="97"/>
    </row>
    <row r="4" spans="2:12">
      <c r="B4" s="357" t="s">
        <v>635</v>
      </c>
      <c r="C4" s="359" t="s">
        <v>476</v>
      </c>
      <c r="D4" s="359" t="s">
        <v>512</v>
      </c>
      <c r="E4" s="359" t="s">
        <v>223</v>
      </c>
      <c r="F4" s="360" t="s">
        <v>514</v>
      </c>
      <c r="G4" s="384"/>
      <c r="H4" s="357" t="s">
        <v>635</v>
      </c>
      <c r="I4" s="359" t="s">
        <v>476</v>
      </c>
      <c r="J4" s="359" t="s">
        <v>512</v>
      </c>
      <c r="K4" s="359" t="s">
        <v>223</v>
      </c>
      <c r="L4" s="360" t="s">
        <v>514</v>
      </c>
    </row>
    <row r="5" spans="2:12">
      <c r="B5" s="69"/>
      <c r="C5" s="70"/>
      <c r="D5" s="98"/>
      <c r="E5" s="183"/>
      <c r="F5" s="363">
        <f>D5*E5</f>
        <v>0</v>
      </c>
      <c r="H5" s="69"/>
      <c r="I5" s="70"/>
      <c r="J5" s="98"/>
      <c r="K5" s="183"/>
      <c r="L5" s="363">
        <f>J5*K5</f>
        <v>0</v>
      </c>
    </row>
    <row r="6" spans="2:12">
      <c r="B6" s="82"/>
      <c r="C6" s="70"/>
      <c r="D6" s="98"/>
      <c r="E6" s="183"/>
      <c r="F6" s="363">
        <f t="shared" ref="F6:F14" si="0">D6*E6</f>
        <v>0</v>
      </c>
      <c r="H6" s="82"/>
      <c r="I6" s="70"/>
      <c r="J6" s="98"/>
      <c r="K6" s="183"/>
      <c r="L6" s="363">
        <f t="shared" ref="L6:L14" si="1">J6*K6</f>
        <v>0</v>
      </c>
    </row>
    <row r="7" spans="2:12">
      <c r="B7" s="82"/>
      <c r="C7" s="70"/>
      <c r="D7" s="98"/>
      <c r="E7" s="183"/>
      <c r="F7" s="363">
        <f t="shared" si="0"/>
        <v>0</v>
      </c>
      <c r="H7" s="82"/>
      <c r="I7" s="70"/>
      <c r="J7" s="98"/>
      <c r="K7" s="183"/>
      <c r="L7" s="363">
        <f t="shared" si="1"/>
        <v>0</v>
      </c>
    </row>
    <row r="8" spans="2:12">
      <c r="B8" s="82"/>
      <c r="C8" s="70"/>
      <c r="D8" s="98"/>
      <c r="E8" s="183"/>
      <c r="F8" s="363">
        <f t="shared" si="0"/>
        <v>0</v>
      </c>
      <c r="H8" s="82"/>
      <c r="I8" s="70"/>
      <c r="J8" s="98"/>
      <c r="K8" s="183"/>
      <c r="L8" s="363">
        <f t="shared" si="1"/>
        <v>0</v>
      </c>
    </row>
    <row r="9" spans="2:12">
      <c r="B9" s="82"/>
      <c r="C9" s="70"/>
      <c r="D9" s="98"/>
      <c r="E9" s="183"/>
      <c r="F9" s="363">
        <f t="shared" si="0"/>
        <v>0</v>
      </c>
      <c r="H9" s="82"/>
      <c r="I9" s="70"/>
      <c r="J9" s="98"/>
      <c r="K9" s="183"/>
      <c r="L9" s="363">
        <f t="shared" si="1"/>
        <v>0</v>
      </c>
    </row>
    <row r="10" spans="2:12">
      <c r="B10" s="82"/>
      <c r="C10" s="70"/>
      <c r="D10" s="98"/>
      <c r="E10" s="183"/>
      <c r="F10" s="363">
        <f t="shared" si="0"/>
        <v>0</v>
      </c>
      <c r="H10" s="82"/>
      <c r="I10" s="70"/>
      <c r="J10" s="98"/>
      <c r="K10" s="183"/>
      <c r="L10" s="363">
        <f t="shared" si="1"/>
        <v>0</v>
      </c>
    </row>
    <row r="11" spans="2:12">
      <c r="B11" s="82"/>
      <c r="C11" s="70"/>
      <c r="D11" s="98"/>
      <c r="E11" s="183"/>
      <c r="F11" s="363">
        <f t="shared" si="0"/>
        <v>0</v>
      </c>
      <c r="H11" s="82"/>
      <c r="I11" s="70"/>
      <c r="J11" s="98"/>
      <c r="K11" s="183"/>
      <c r="L11" s="363">
        <f t="shared" si="1"/>
        <v>0</v>
      </c>
    </row>
    <row r="12" spans="2:12">
      <c r="B12" s="82"/>
      <c r="C12" s="70"/>
      <c r="D12" s="98"/>
      <c r="E12" s="183"/>
      <c r="F12" s="363">
        <f t="shared" si="0"/>
        <v>0</v>
      </c>
      <c r="H12" s="82"/>
      <c r="I12" s="70"/>
      <c r="J12" s="98"/>
      <c r="K12" s="183"/>
      <c r="L12" s="363">
        <f t="shared" si="1"/>
        <v>0</v>
      </c>
    </row>
    <row r="13" spans="2:12">
      <c r="B13" s="82"/>
      <c r="C13" s="70"/>
      <c r="D13" s="98"/>
      <c r="E13" s="183"/>
      <c r="F13" s="363">
        <f t="shared" si="0"/>
        <v>0</v>
      </c>
      <c r="H13" s="82"/>
      <c r="I13" s="70"/>
      <c r="J13" s="98"/>
      <c r="K13" s="183"/>
      <c r="L13" s="363">
        <f t="shared" si="1"/>
        <v>0</v>
      </c>
    </row>
    <row r="14" spans="2:12" ht="19.5" thickBot="1">
      <c r="B14" s="96"/>
      <c r="C14" s="72"/>
      <c r="D14" s="80"/>
      <c r="E14" s="185"/>
      <c r="F14" s="364">
        <f t="shared" si="0"/>
        <v>0</v>
      </c>
      <c r="H14" s="96"/>
      <c r="I14" s="72"/>
      <c r="J14" s="80"/>
      <c r="K14" s="185"/>
      <c r="L14" s="364">
        <f t="shared" si="1"/>
        <v>0</v>
      </c>
    </row>
    <row r="15" spans="2:12" ht="24">
      <c r="E15" s="365" t="s">
        <v>224</v>
      </c>
      <c r="F15" s="366">
        <f>ROUNDDOWN(SUM(F5:F14),0)</f>
        <v>0</v>
      </c>
      <c r="K15" s="365" t="s">
        <v>224</v>
      </c>
      <c r="L15" s="366">
        <f>ROUNDDOWN(SUM(L5:L14),0)</f>
        <v>0</v>
      </c>
    </row>
  </sheetData>
  <sheetProtection algorithmName="SHA-512" hashValue="FVgD7aQSM33hpZdt5JWE+mrpAgVrOrg6lEPnFL7b4TcpFWrP21w+Gp+lXN5JVlPNZfheBs2uu6TFhx60Hn5IhQ==" saltValue="SP9gD/B0+GycTUiOIhrD7w==" spinCount="100000" sheet="1" objects="1" scenarios="1"/>
  <phoneticPr fontId="2"/>
  <dataValidations count="1">
    <dataValidation type="textLength" operator="lessThan" allowBlank="1" showInputMessage="1" showErrorMessage="1" sqref="C5:C14 I5:I14" xr:uid="{16A14B6E-60FC-4459-878A-D6B78FC23096}">
      <formula1>35</formula1>
    </dataValidation>
  </dataValidations>
  <hyperlinks>
    <hyperlink ref="H1" location="チェックリスト!A1" display="チェックリストに戻る" xr:uid="{E4AA1F64-313C-4BCC-B4B2-128D528A1459}"/>
    <hyperlink ref="F1" location="'基本情報シート(※ここから入力作成始めてください)'!A1" display="基本情報シートに戻る" xr:uid="{3B73F892-4ECD-47A4-8455-4A2F32261F65}"/>
    <hyperlink ref="D1" location="'別紙2-2 '!Print_Area" display="別紙2-2に戻る" xr:uid="{5634351D-299B-4948-A8EC-DD6B99C85420}"/>
  </hyperlinks>
  <pageMargins left="0.70866141732283472" right="0.51181102362204722" top="0.74803149606299213" bottom="0.74803149606299213" header="0.31496062992125984" footer="0.31496062992125984"/>
  <pageSetup paperSize="9" scale="85" orientation="portrait" r:id="rId1"/>
  <colBreaks count="1" manualBreakCount="1">
    <brk id="6" min="1" max="14"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DDA14-9537-4F24-8ADF-90AE8914AE8F}">
  <sheetPr>
    <tabColor theme="3" tint="0.79998168889431442"/>
  </sheetPr>
  <dimension ref="A1:AU49"/>
  <sheetViews>
    <sheetView view="pageBreakPreview" zoomScale="115" zoomScaleNormal="100" zoomScaleSheetLayoutView="115" workbookViewId="0">
      <selection activeCell="J25" sqref="J25"/>
    </sheetView>
  </sheetViews>
  <sheetFormatPr defaultColWidth="3" defaultRowHeight="18.600000000000001" customHeight="1"/>
  <cols>
    <col min="1" max="33" width="2.375" style="85" customWidth="1"/>
    <col min="34" max="38" width="2.25" style="85" customWidth="1"/>
    <col min="39" max="39" width="3.375" style="85" customWidth="1"/>
    <col min="40" max="52" width="2.25" style="85" customWidth="1"/>
    <col min="53" max="16384" width="3" style="85"/>
  </cols>
  <sheetData>
    <row r="1" spans="1:43" ht="21.6" customHeight="1">
      <c r="A1" s="1079" t="s">
        <v>233</v>
      </c>
      <c r="B1" s="1079"/>
      <c r="C1" s="1079"/>
      <c r="D1" s="1079"/>
      <c r="E1" s="1079"/>
      <c r="F1" s="1079"/>
      <c r="G1" s="1079"/>
      <c r="H1" s="1079"/>
      <c r="I1" s="1079"/>
      <c r="J1" s="1079"/>
      <c r="K1" s="1079"/>
      <c r="L1" s="1079"/>
      <c r="M1" s="1079"/>
      <c r="N1" s="1079"/>
      <c r="O1" s="1079"/>
      <c r="P1" s="1079"/>
      <c r="Q1" s="1079"/>
      <c r="R1" s="1079"/>
      <c r="S1" s="1079"/>
      <c r="T1" s="1079"/>
      <c r="U1" s="1079"/>
      <c r="V1" s="1079"/>
      <c r="W1" s="1079"/>
      <c r="X1" s="1079"/>
      <c r="Y1" s="1079"/>
      <c r="Z1" s="1079"/>
      <c r="AA1" s="1079"/>
      <c r="AB1" s="1079"/>
      <c r="AC1" s="1079"/>
      <c r="AD1" s="1079"/>
      <c r="AE1" s="1079"/>
      <c r="AF1" s="1079"/>
      <c r="AG1" s="1079"/>
      <c r="AH1" s="1079"/>
      <c r="AI1" s="1079"/>
      <c r="AJ1" s="1079"/>
      <c r="AK1" s="1079"/>
      <c r="AL1" s="1079"/>
      <c r="AM1" s="86"/>
      <c r="AN1" s="281" t="s">
        <v>262</v>
      </c>
    </row>
    <row r="2" spans="1:43" ht="18.600000000000001" customHeight="1">
      <c r="A2" s="858"/>
      <c r="B2" s="859"/>
      <c r="C2" s="859"/>
      <c r="D2" s="859"/>
      <c r="E2" s="859"/>
      <c r="F2" s="859"/>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L2" s="84"/>
      <c r="AM2" s="88"/>
      <c r="AN2" s="83" t="s">
        <v>482</v>
      </c>
    </row>
    <row r="3" spans="1:43" ht="18.600000000000001" customHeight="1">
      <c r="A3" s="84"/>
      <c r="B3" s="84" t="s">
        <v>234</v>
      </c>
      <c r="C3" s="84"/>
      <c r="D3" s="1072" t="str">
        <f>CONCATENATE('基本情報シート(※ここから入力作成始めてください)'!D13,"　",'基本情報シート(※ここから入力作成始めてください)'!D14)</f>
        <v>　</v>
      </c>
      <c r="E3" s="1073"/>
      <c r="F3" s="1073"/>
      <c r="G3" s="1073"/>
      <c r="H3" s="1073"/>
      <c r="I3" s="1073"/>
      <c r="J3" s="1073"/>
      <c r="K3" s="84" t="s">
        <v>235</v>
      </c>
      <c r="L3" s="84"/>
      <c r="M3" s="1072" t="str">
        <f>CONCATENATE('基本情報シート(※ここから入力作成始めてください)'!D23,"　",'基本情報シート(※ここから入力作成始めてください)'!D24)</f>
        <v>　</v>
      </c>
      <c r="N3" s="1073"/>
      <c r="O3" s="1073"/>
      <c r="P3" s="1073"/>
      <c r="Q3" s="1073"/>
      <c r="R3" s="1073"/>
      <c r="S3" s="1073"/>
      <c r="T3" s="84" t="s">
        <v>236</v>
      </c>
      <c r="U3" s="84"/>
      <c r="V3" s="84"/>
      <c r="W3" s="84"/>
      <c r="X3" s="84"/>
      <c r="Y3" s="84"/>
      <c r="Z3" s="84"/>
      <c r="AA3" s="84"/>
      <c r="AB3" s="202"/>
      <c r="AC3" s="202"/>
      <c r="AD3" s="202"/>
      <c r="AE3" s="202"/>
      <c r="AF3" s="202"/>
      <c r="AG3" s="202"/>
      <c r="AH3" s="202"/>
      <c r="AI3" s="202"/>
      <c r="AJ3" s="202"/>
      <c r="AK3" s="202"/>
      <c r="AL3" s="202"/>
      <c r="AM3" s="88"/>
    </row>
    <row r="4" spans="1:43" ht="18.600000000000001" customHeight="1">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8"/>
    </row>
    <row r="5" spans="1:43" ht="18.600000000000001" customHeight="1">
      <c r="A5" s="860" t="s">
        <v>241</v>
      </c>
      <c r="B5" s="860"/>
      <c r="C5" s="860"/>
      <c r="D5" s="860"/>
      <c r="E5" s="860"/>
      <c r="F5" s="860"/>
      <c r="G5" s="860"/>
      <c r="H5" s="860"/>
      <c r="I5" s="860"/>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8"/>
      <c r="AN5" s="867"/>
      <c r="AO5" s="868"/>
      <c r="AP5" s="867"/>
      <c r="AQ5" s="868"/>
    </row>
    <row r="6" spans="1:43" ht="18.600000000000001" customHeight="1">
      <c r="A6" s="506"/>
      <c r="B6" s="84" t="s">
        <v>187</v>
      </c>
      <c r="C6" s="505"/>
      <c r="D6" s="1072">
        <f>'基本情報シート(※ここから入力作成始めてください)'!D1</f>
        <v>7</v>
      </c>
      <c r="E6" s="1072"/>
      <c r="F6" s="84" t="s">
        <v>242</v>
      </c>
      <c r="G6" s="505"/>
      <c r="H6" s="505"/>
      <c r="I6" s="505"/>
      <c r="J6" s="505"/>
      <c r="K6" s="505"/>
      <c r="L6" s="505"/>
      <c r="M6" s="505"/>
      <c r="N6" s="505"/>
      <c r="O6" s="505"/>
      <c r="P6" s="505"/>
      <c r="Q6" s="505"/>
      <c r="R6" s="505"/>
      <c r="S6" s="505"/>
      <c r="U6" s="202"/>
      <c r="W6" s="1072">
        <f>'基本情報シート(※ここから入力作成始めてください)'!D18</f>
        <v>0</v>
      </c>
      <c r="X6" s="1080"/>
      <c r="Y6" s="1080"/>
      <c r="Z6" s="1080"/>
      <c r="AA6" s="1080"/>
      <c r="AB6" s="1080"/>
      <c r="AC6" s="1080"/>
      <c r="AD6" s="1080"/>
      <c r="AE6" s="1080"/>
      <c r="AF6" s="1080"/>
      <c r="AG6" s="1080"/>
      <c r="AH6" s="1080"/>
      <c r="AI6" s="84" t="s">
        <v>243</v>
      </c>
      <c r="AJ6" s="84"/>
      <c r="AK6" s="84"/>
      <c r="AL6" s="84"/>
      <c r="AM6" s="88"/>
    </row>
    <row r="7" spans="1:43" ht="18.600000000000001" customHeight="1">
      <c r="A7" s="84" t="s">
        <v>244</v>
      </c>
      <c r="B7" s="84"/>
      <c r="C7" s="84"/>
      <c r="D7" s="84"/>
      <c r="E7" s="84"/>
      <c r="F7" s="84"/>
      <c r="G7" s="84"/>
      <c r="H7" s="84"/>
      <c r="I7" s="84"/>
      <c r="J7" s="84"/>
      <c r="K7" s="84"/>
      <c r="L7" s="84"/>
      <c r="M7" s="84"/>
      <c r="N7" s="84"/>
      <c r="O7" s="84"/>
      <c r="P7" s="84"/>
      <c r="Q7" s="84"/>
      <c r="R7" s="84"/>
      <c r="S7" s="84"/>
      <c r="T7" s="860"/>
      <c r="U7" s="860"/>
      <c r="V7" s="860"/>
      <c r="W7" s="860"/>
      <c r="X7" s="860"/>
      <c r="Y7" s="860"/>
      <c r="Z7" s="860"/>
      <c r="AA7" s="202"/>
      <c r="AB7" s="202"/>
      <c r="AC7" s="202"/>
      <c r="AD7" s="202"/>
      <c r="AE7" s="202"/>
      <c r="AF7" s="202"/>
      <c r="AG7" s="202"/>
      <c r="AH7" s="202"/>
      <c r="AI7" s="202"/>
      <c r="AJ7" s="202"/>
      <c r="AK7" s="202"/>
      <c r="AL7" s="202"/>
      <c r="AM7" s="88"/>
    </row>
    <row r="8" spans="1:43" ht="18.600000000000001" customHeight="1">
      <c r="A8" s="87"/>
      <c r="B8" s="84"/>
      <c r="C8" s="84"/>
      <c r="D8" s="84"/>
      <c r="E8" s="84"/>
      <c r="F8" s="84"/>
      <c r="G8" s="84"/>
      <c r="H8" s="84"/>
      <c r="I8" s="84"/>
      <c r="J8" s="84"/>
      <c r="K8" s="84"/>
      <c r="L8" s="84"/>
      <c r="M8" s="84"/>
      <c r="N8" s="84"/>
      <c r="O8" s="84"/>
      <c r="P8" s="84"/>
      <c r="Q8" s="84"/>
      <c r="R8" s="84"/>
      <c r="S8" s="84"/>
      <c r="T8" s="84"/>
      <c r="U8" s="84"/>
      <c r="V8" s="84"/>
      <c r="W8" s="84"/>
      <c r="X8" s="84"/>
      <c r="Y8" s="84"/>
      <c r="Z8" s="84"/>
      <c r="AA8" s="202"/>
      <c r="AB8" s="202"/>
      <c r="AC8" s="202"/>
      <c r="AD8" s="202"/>
      <c r="AE8" s="202"/>
      <c r="AF8" s="202"/>
      <c r="AG8" s="202"/>
      <c r="AH8" s="202"/>
      <c r="AI8" s="202"/>
      <c r="AJ8" s="202"/>
      <c r="AK8" s="202"/>
      <c r="AL8" s="202"/>
      <c r="AM8" s="88"/>
    </row>
    <row r="9" spans="1:43" ht="18.600000000000001" customHeight="1">
      <c r="A9" s="860" t="s">
        <v>245</v>
      </c>
      <c r="B9" s="860"/>
      <c r="C9" s="860"/>
      <c r="D9" s="860"/>
      <c r="E9" s="860"/>
      <c r="F9" s="860"/>
      <c r="G9" s="860"/>
      <c r="H9" s="860"/>
      <c r="I9" s="860"/>
      <c r="J9" s="84"/>
      <c r="K9" s="84"/>
      <c r="L9" s="84"/>
      <c r="M9" s="84"/>
      <c r="N9" s="84"/>
      <c r="O9" s="84"/>
      <c r="P9" s="84"/>
      <c r="Q9" s="84"/>
      <c r="R9" s="84"/>
      <c r="S9" s="84"/>
      <c r="T9" s="84"/>
      <c r="U9" s="84"/>
      <c r="V9" s="84"/>
      <c r="W9" s="84"/>
      <c r="X9" s="84"/>
      <c r="Y9" s="84"/>
      <c r="Z9" s="84"/>
      <c r="AA9" s="202"/>
      <c r="AB9" s="202"/>
      <c r="AC9" s="202"/>
      <c r="AD9" s="202"/>
      <c r="AE9" s="202"/>
      <c r="AF9" s="202"/>
      <c r="AG9" s="202"/>
      <c r="AH9" s="202"/>
      <c r="AI9" s="202"/>
      <c r="AJ9" s="202"/>
      <c r="AK9" s="84"/>
      <c r="AL9" s="206"/>
      <c r="AM9" s="88"/>
    </row>
    <row r="10" spans="1:43" ht="18.600000000000001" customHeight="1">
      <c r="A10" s="87"/>
      <c r="B10" s="1077">
        <f>'基本情報シート(※ここから入力作成始めてください)'!D19</f>
        <v>0</v>
      </c>
      <c r="C10" s="1077"/>
      <c r="D10" s="1077"/>
      <c r="E10" s="1077"/>
      <c r="F10" s="1077"/>
      <c r="G10" s="1077"/>
      <c r="H10" s="1077"/>
      <c r="I10" s="84" t="s">
        <v>505</v>
      </c>
      <c r="J10" s="84"/>
      <c r="K10" s="1078">
        <f>'基本情報シート(※ここから入力作成始めてください)'!D20</f>
        <v>0</v>
      </c>
      <c r="L10" s="1078"/>
      <c r="M10" s="1078"/>
      <c r="N10" s="1078"/>
      <c r="O10" s="1078"/>
      <c r="P10" s="1078"/>
      <c r="Q10" s="1078"/>
      <c r="R10" s="1078"/>
      <c r="S10" s="1078"/>
      <c r="T10" s="1078"/>
      <c r="U10" s="1078"/>
      <c r="V10" s="1078"/>
      <c r="W10" s="1078"/>
      <c r="X10" s="1078"/>
      <c r="Y10" s="1078"/>
      <c r="Z10" s="1078"/>
      <c r="AA10" s="1078"/>
      <c r="AB10" s="1078"/>
      <c r="AC10" s="1078"/>
      <c r="AD10" s="1078"/>
      <c r="AE10" s="1078"/>
      <c r="AF10" s="1078"/>
      <c r="AG10" s="84" t="s">
        <v>506</v>
      </c>
      <c r="AH10" s="84"/>
      <c r="AI10" s="84"/>
      <c r="AJ10" s="84"/>
      <c r="AK10" s="84"/>
      <c r="AL10" s="84"/>
      <c r="AM10" s="87"/>
    </row>
    <row r="11" spans="1:43" ht="18.600000000000001" customHeight="1">
      <c r="A11" s="8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8"/>
    </row>
    <row r="12" spans="1:43" ht="18.600000000000001" customHeight="1">
      <c r="A12" s="84"/>
      <c r="B12" s="202"/>
      <c r="C12" s="202"/>
      <c r="D12" s="202"/>
      <c r="E12" s="202"/>
      <c r="F12" s="202"/>
      <c r="G12" s="202"/>
      <c r="H12" s="861"/>
      <c r="I12" s="864"/>
      <c r="J12" s="864"/>
      <c r="K12" s="862"/>
      <c r="L12" s="863"/>
      <c r="M12" s="403"/>
      <c r="N12" s="403"/>
      <c r="O12" s="403"/>
      <c r="P12" s="403"/>
      <c r="Q12" s="403"/>
      <c r="R12" s="403"/>
      <c r="S12" s="403"/>
      <c r="T12" s="403"/>
      <c r="U12" s="403"/>
      <c r="V12" s="403"/>
      <c r="W12" s="403"/>
      <c r="X12" s="403"/>
      <c r="Y12" s="403"/>
      <c r="Z12" s="403"/>
      <c r="AA12" s="403"/>
      <c r="AB12" s="403"/>
      <c r="AC12" s="403"/>
      <c r="AD12" s="403"/>
      <c r="AE12" s="1075" t="e">
        <f>IF('基本情報シート(※ここから入力作成始めてください)'!#REF!="","",'基本情報シート(※ここから入力作成始めてください)'!#REF!)</f>
        <v>#REF!</v>
      </c>
      <c r="AF12" s="1076"/>
      <c r="AG12" s="1076"/>
      <c r="AH12" s="1076"/>
      <c r="AI12" s="1076"/>
      <c r="AJ12" s="1076"/>
      <c r="AK12" s="1076"/>
      <c r="AL12" s="1076"/>
      <c r="AM12" s="89"/>
    </row>
    <row r="13" spans="1:43" ht="18.600000000000001" customHeight="1">
      <c r="A13" s="203" t="s">
        <v>249</v>
      </c>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8"/>
    </row>
    <row r="14" spans="1:43" ht="18.600000000000001" customHeight="1">
      <c r="A14" s="202"/>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8"/>
    </row>
    <row r="15" spans="1:43" ht="18.600000000000001" customHeight="1">
      <c r="A15" s="860" t="s">
        <v>250</v>
      </c>
      <c r="B15" s="860"/>
      <c r="C15" s="860"/>
      <c r="D15" s="860"/>
      <c r="E15" s="860"/>
      <c r="F15" s="860"/>
      <c r="G15" s="860"/>
      <c r="H15" s="860"/>
      <c r="I15" s="860"/>
      <c r="J15" s="860"/>
      <c r="K15" s="860"/>
      <c r="L15" s="860"/>
      <c r="M15" s="860"/>
      <c r="N15" s="860"/>
      <c r="O15" s="860"/>
      <c r="P15" s="860"/>
      <c r="Q15" s="860"/>
      <c r="R15" s="860"/>
      <c r="S15" s="860"/>
      <c r="T15" s="860"/>
      <c r="U15" s="860"/>
      <c r="V15" s="860"/>
      <c r="W15" s="860"/>
      <c r="X15" s="860"/>
      <c r="Y15" s="860"/>
      <c r="Z15" s="860"/>
      <c r="AA15" s="860"/>
      <c r="AB15" s="84"/>
      <c r="AC15" s="84"/>
      <c r="AD15" s="84"/>
      <c r="AE15" s="84"/>
      <c r="AF15" s="84"/>
      <c r="AG15" s="84"/>
      <c r="AH15" s="84"/>
      <c r="AI15" s="84"/>
      <c r="AJ15" s="84"/>
      <c r="AK15" s="84"/>
      <c r="AL15" s="84"/>
      <c r="AM15" s="88"/>
    </row>
    <row r="16" spans="1:43" ht="18.600000000000001" customHeight="1">
      <c r="A16" s="84" t="s">
        <v>251</v>
      </c>
      <c r="B16" s="84"/>
      <c r="C16" s="84"/>
      <c r="D16" s="84" t="s">
        <v>252</v>
      </c>
      <c r="E16" s="84"/>
      <c r="F16" s="860">
        <f>'基本情報シート(※ここから入力作成始めてください)'!D10</f>
        <v>0</v>
      </c>
      <c r="G16" s="1074"/>
      <c r="H16" s="1074"/>
      <c r="I16" s="1074"/>
      <c r="J16" s="1074"/>
      <c r="K16" s="1074"/>
      <c r="L16" s="1074"/>
      <c r="M16" s="1074"/>
      <c r="N16" s="1074"/>
      <c r="O16" s="1074"/>
      <c r="P16" s="1074"/>
      <c r="Q16" s="1074"/>
      <c r="R16" s="1074"/>
      <c r="S16" s="1074"/>
      <c r="T16" s="1074"/>
      <c r="U16" s="1074"/>
      <c r="V16" s="1074"/>
      <c r="W16" s="1074"/>
      <c r="X16" s="1074"/>
      <c r="Y16" s="1074"/>
      <c r="Z16" s="1074"/>
      <c r="AA16" s="1074"/>
      <c r="AB16" s="1074"/>
      <c r="AC16" s="1074"/>
      <c r="AD16" s="1074"/>
      <c r="AE16" s="1074"/>
      <c r="AF16" s="1074"/>
      <c r="AG16" s="1074"/>
      <c r="AH16" s="1074"/>
      <c r="AI16" s="1074"/>
      <c r="AJ16" s="1074"/>
      <c r="AK16" s="1074"/>
      <c r="AL16" s="1074"/>
      <c r="AM16" s="88"/>
    </row>
    <row r="17" spans="1:47" ht="18.600000000000001" customHeight="1">
      <c r="A17" s="84" t="s">
        <v>253</v>
      </c>
      <c r="B17" s="202"/>
      <c r="C17" s="202"/>
      <c r="D17" s="84" t="s">
        <v>252</v>
      </c>
      <c r="E17" s="84"/>
      <c r="F17" s="860">
        <f>'基本情報シート(※ここから入力作成始めてください)'!D12</f>
        <v>0</v>
      </c>
      <c r="G17" s="860"/>
      <c r="H17" s="860"/>
      <c r="I17" s="860"/>
      <c r="J17" s="860"/>
      <c r="K17" s="860"/>
      <c r="L17" s="860"/>
      <c r="M17" s="860"/>
      <c r="N17" s="860"/>
      <c r="O17" s="860"/>
      <c r="P17" s="860"/>
      <c r="Q17" s="860"/>
      <c r="R17" s="860"/>
      <c r="S17" s="860"/>
      <c r="T17" s="860"/>
      <c r="U17" s="860"/>
      <c r="V17" s="860"/>
      <c r="W17" s="860"/>
      <c r="X17" s="860"/>
      <c r="Y17" s="860"/>
      <c r="Z17" s="860"/>
      <c r="AA17" s="860"/>
      <c r="AB17" s="860"/>
      <c r="AC17" s="860"/>
      <c r="AD17" s="860"/>
      <c r="AE17" s="860"/>
      <c r="AF17" s="860"/>
      <c r="AG17" s="860"/>
      <c r="AH17" s="860"/>
      <c r="AI17" s="860"/>
      <c r="AJ17" s="860"/>
      <c r="AK17" s="860"/>
      <c r="AL17" s="860"/>
      <c r="AM17" s="88"/>
    </row>
    <row r="18" spans="1:47" ht="18.600000000000001" customHeight="1">
      <c r="A18" s="84" t="s">
        <v>254</v>
      </c>
      <c r="B18" s="84"/>
      <c r="C18" s="84"/>
      <c r="D18" s="84"/>
      <c r="E18" s="84"/>
      <c r="F18" s="84"/>
      <c r="G18" s="84"/>
      <c r="H18" s="84"/>
      <c r="I18" s="84" t="s">
        <v>252</v>
      </c>
      <c r="J18" s="859" t="str">
        <f>CONCATENATE('基本情報シート(※ここから入力作成始めてください)'!D13,"　",'基本情報シート(※ここから入力作成始めてください)'!D14)</f>
        <v>　</v>
      </c>
      <c r="K18" s="869"/>
      <c r="L18" s="869"/>
      <c r="M18" s="869"/>
      <c r="N18" s="869"/>
      <c r="O18" s="869"/>
      <c r="P18" s="869"/>
      <c r="Q18" s="869"/>
      <c r="R18" s="869"/>
      <c r="S18" s="869"/>
      <c r="T18" s="869"/>
      <c r="U18" s="869"/>
      <c r="V18" s="869"/>
      <c r="W18" s="869"/>
      <c r="X18" s="869"/>
      <c r="Y18" s="869"/>
      <c r="Z18" s="869"/>
      <c r="AA18" s="869"/>
      <c r="AB18" s="869"/>
      <c r="AC18" s="869"/>
      <c r="AD18" s="869"/>
      <c r="AE18" s="869"/>
      <c r="AF18" s="869"/>
      <c r="AG18" s="869"/>
      <c r="AH18" s="869"/>
      <c r="AI18" s="869"/>
      <c r="AJ18" s="869"/>
      <c r="AK18" s="869"/>
      <c r="AL18" s="869"/>
      <c r="AM18" s="88"/>
    </row>
    <row r="19" spans="1:47" ht="18.600000000000001" customHeight="1">
      <c r="A19" s="88"/>
      <c r="B19" s="203"/>
      <c r="C19" s="203"/>
      <c r="D19" s="203"/>
      <c r="E19" s="203"/>
      <c r="F19" s="203"/>
      <c r="G19" s="203"/>
      <c r="H19" s="203"/>
      <c r="I19" s="203"/>
      <c r="J19" s="203"/>
      <c r="K19" s="203"/>
      <c r="L19" s="203"/>
      <c r="M19" s="203"/>
      <c r="N19" s="203"/>
      <c r="O19" s="205"/>
      <c r="P19" s="204"/>
      <c r="Q19" s="204"/>
      <c r="R19" s="204"/>
      <c r="S19" s="204"/>
      <c r="T19" s="204"/>
      <c r="U19" s="204"/>
      <c r="V19" s="204"/>
      <c r="W19" s="203"/>
      <c r="X19" s="203"/>
      <c r="Y19" s="84"/>
      <c r="Z19" s="84"/>
      <c r="AA19" s="84"/>
      <c r="AB19" s="84"/>
      <c r="AC19" s="84"/>
      <c r="AD19" s="84"/>
      <c r="AE19" s="84"/>
      <c r="AF19" s="84"/>
      <c r="AG19" s="84"/>
      <c r="AH19" s="84"/>
      <c r="AI19" s="84"/>
      <c r="AJ19" s="84"/>
      <c r="AK19" s="84"/>
      <c r="AL19" s="84"/>
      <c r="AM19" s="88"/>
    </row>
    <row r="20" spans="1:47" ht="18.600000000000001" customHeight="1">
      <c r="A20" s="84" t="s">
        <v>228</v>
      </c>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8"/>
    </row>
    <row r="21" spans="1:47" ht="18.600000000000001" customHeight="1">
      <c r="A21" s="84" t="s">
        <v>255</v>
      </c>
      <c r="B21" s="84"/>
      <c r="C21" s="84"/>
      <c r="D21" s="84" t="s">
        <v>252</v>
      </c>
      <c r="E21" s="84"/>
      <c r="F21" s="859">
        <f>F16</f>
        <v>0</v>
      </c>
      <c r="G21" s="869"/>
      <c r="H21" s="869"/>
      <c r="I21" s="869"/>
      <c r="J21" s="869"/>
      <c r="K21" s="869"/>
      <c r="L21" s="869"/>
      <c r="M21" s="869"/>
      <c r="N21" s="869"/>
      <c r="O21" s="869"/>
      <c r="P21" s="869"/>
      <c r="Q21" s="869"/>
      <c r="R21" s="869"/>
      <c r="S21" s="869"/>
      <c r="T21" s="869"/>
      <c r="U21" s="869"/>
      <c r="V21" s="869"/>
      <c r="W21" s="869"/>
      <c r="X21" s="869"/>
      <c r="Y21" s="869"/>
      <c r="Z21" s="869"/>
      <c r="AA21" s="869"/>
      <c r="AB21" s="869"/>
      <c r="AC21" s="869"/>
      <c r="AD21" s="869"/>
      <c r="AE21" s="869"/>
      <c r="AF21" s="869"/>
      <c r="AG21" s="869"/>
      <c r="AH21" s="869"/>
      <c r="AI21" s="869"/>
      <c r="AJ21" s="869"/>
      <c r="AK21" s="869"/>
      <c r="AL21" s="869"/>
      <c r="AM21" s="88"/>
    </row>
    <row r="22" spans="1:47" ht="18.600000000000001" customHeight="1">
      <c r="A22" s="84" t="s">
        <v>229</v>
      </c>
      <c r="B22" s="84"/>
      <c r="C22" s="84"/>
      <c r="D22" s="84" t="s">
        <v>252</v>
      </c>
      <c r="E22" s="84"/>
      <c r="F22" s="859">
        <f>'基本情報シート(※ここから入力作成始めてください)'!D21</f>
        <v>0</v>
      </c>
      <c r="G22" s="859"/>
      <c r="H22" s="859"/>
      <c r="I22" s="859"/>
      <c r="J22" s="859"/>
      <c r="K22" s="859"/>
      <c r="L22" s="859"/>
      <c r="M22" s="859"/>
      <c r="N22" s="859"/>
      <c r="O22" s="859"/>
      <c r="P22" s="859"/>
      <c r="Q22" s="859"/>
      <c r="R22" s="859"/>
      <c r="S22" s="859"/>
      <c r="T22" s="859"/>
      <c r="U22" s="859"/>
      <c r="V22" s="859"/>
      <c r="W22" s="859"/>
      <c r="X22" s="859"/>
      <c r="Y22" s="859"/>
      <c r="Z22" s="859"/>
      <c r="AA22" s="859"/>
      <c r="AB22" s="859"/>
      <c r="AC22" s="859"/>
      <c r="AD22" s="859"/>
      <c r="AE22" s="859"/>
      <c r="AF22" s="859"/>
      <c r="AG22" s="859"/>
      <c r="AH22" s="859"/>
      <c r="AI22" s="859"/>
      <c r="AJ22" s="859"/>
      <c r="AK22" s="859"/>
      <c r="AL22" s="859"/>
      <c r="AM22" s="88"/>
    </row>
    <row r="23" spans="1:47" ht="18.600000000000001" customHeight="1">
      <c r="A23" s="859" t="s">
        <v>253</v>
      </c>
      <c r="B23" s="869"/>
      <c r="C23" s="869"/>
      <c r="D23" s="84" t="s">
        <v>252</v>
      </c>
      <c r="E23" s="84"/>
      <c r="F23" s="859">
        <f>'基本情報シート(※ここから入力作成始めてください)'!D22</f>
        <v>0</v>
      </c>
      <c r="G23" s="869"/>
      <c r="H23" s="869"/>
      <c r="I23" s="869"/>
      <c r="J23" s="869"/>
      <c r="K23" s="869"/>
      <c r="L23" s="869"/>
      <c r="M23" s="869"/>
      <c r="N23" s="869"/>
      <c r="O23" s="869"/>
      <c r="P23" s="869"/>
      <c r="Q23" s="869"/>
      <c r="R23" s="869"/>
      <c r="S23" s="869"/>
      <c r="T23" s="869"/>
      <c r="U23" s="869"/>
      <c r="V23" s="869"/>
      <c r="W23" s="869"/>
      <c r="X23" s="869"/>
      <c r="Y23" s="869"/>
      <c r="Z23" s="869"/>
      <c r="AA23" s="869"/>
      <c r="AB23" s="869"/>
      <c r="AC23" s="869"/>
      <c r="AD23" s="869"/>
      <c r="AE23" s="869"/>
      <c r="AF23" s="869"/>
      <c r="AG23" s="869"/>
      <c r="AH23" s="869"/>
      <c r="AI23" s="869"/>
      <c r="AJ23" s="869"/>
      <c r="AK23" s="869"/>
      <c r="AL23" s="869"/>
      <c r="AM23" s="88"/>
    </row>
    <row r="24" spans="1:47" ht="18.600000000000001" customHeight="1">
      <c r="A24" s="84" t="s">
        <v>254</v>
      </c>
      <c r="B24" s="84"/>
      <c r="C24" s="84"/>
      <c r="D24" s="84"/>
      <c r="E24" s="84"/>
      <c r="F24" s="84"/>
      <c r="G24" s="84"/>
      <c r="H24" s="84"/>
      <c r="I24" s="84" t="s">
        <v>252</v>
      </c>
      <c r="J24" s="859" t="str">
        <f>CONCATENATE('基本情報シート(※ここから入力作成始めてください)'!D23,"　",'基本情報シート(※ここから入力作成始めてください)'!D24)</f>
        <v>　</v>
      </c>
      <c r="K24" s="869"/>
      <c r="L24" s="869"/>
      <c r="M24" s="869"/>
      <c r="N24" s="869"/>
      <c r="O24" s="869"/>
      <c r="P24" s="869"/>
      <c r="Q24" s="869"/>
      <c r="R24" s="869"/>
      <c r="S24" s="869"/>
      <c r="T24" s="869"/>
      <c r="U24" s="869"/>
      <c r="V24" s="869"/>
      <c r="W24" s="869"/>
      <c r="X24" s="869"/>
      <c r="Y24" s="869"/>
      <c r="Z24" s="869"/>
      <c r="AA24" s="869"/>
      <c r="AB24" s="869"/>
      <c r="AC24" s="869"/>
      <c r="AD24" s="869"/>
      <c r="AE24" s="869"/>
      <c r="AF24" s="869"/>
      <c r="AG24" s="869"/>
      <c r="AH24" s="869"/>
      <c r="AI24" s="869"/>
      <c r="AJ24" s="869"/>
      <c r="AK24" s="869"/>
      <c r="AL24" s="869"/>
      <c r="AM24" s="88"/>
    </row>
    <row r="25" spans="1:47" ht="18.600000000000001" customHeight="1">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8"/>
    </row>
    <row r="26" spans="1:47" ht="18.600000000000001" customHeight="1">
      <c r="A26" s="84" t="s">
        <v>230</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8"/>
    </row>
    <row r="27" spans="1:47" ht="18.600000000000001" customHeight="1">
      <c r="A27" s="84" t="s">
        <v>256</v>
      </c>
      <c r="B27" s="84"/>
      <c r="C27" s="84"/>
      <c r="D27" s="1072">
        <f>'基本情報シート(※ここから入力作成始めてください)'!D24</f>
        <v>0</v>
      </c>
      <c r="E27" s="1073"/>
      <c r="F27" s="1073"/>
      <c r="G27" s="1073"/>
      <c r="H27" s="1073"/>
      <c r="I27" s="1073"/>
      <c r="J27" s="1073"/>
      <c r="K27" s="84" t="s">
        <v>257</v>
      </c>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8"/>
    </row>
    <row r="28" spans="1:47" ht="18.600000000000001" customHeight="1">
      <c r="A28" s="84"/>
      <c r="B28" s="84" t="s">
        <v>258</v>
      </c>
      <c r="C28" s="84"/>
      <c r="D28" s="401"/>
      <c r="E28" s="402"/>
      <c r="F28" s="402"/>
      <c r="G28" s="402"/>
      <c r="H28" s="402"/>
      <c r="I28" s="402"/>
      <c r="J28" s="402"/>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8"/>
    </row>
    <row r="29" spans="1:47" ht="18.600000000000001" customHeight="1">
      <c r="A29" s="84"/>
      <c r="B29" s="84" t="s">
        <v>291</v>
      </c>
      <c r="C29" s="84"/>
      <c r="D29" s="84"/>
      <c r="E29" s="84"/>
      <c r="F29" s="84"/>
      <c r="G29" s="84"/>
      <c r="H29" s="84"/>
      <c r="I29" s="84"/>
      <c r="J29" s="84" t="s">
        <v>444</v>
      </c>
      <c r="K29" s="84"/>
      <c r="L29" s="84"/>
      <c r="M29" s="1071">
        <f>'基本情報シート(※ここから入力作成始めてください)'!D39</f>
        <v>0</v>
      </c>
      <c r="N29" s="1071">
        <v>1</v>
      </c>
      <c r="O29" s="1071">
        <v>1</v>
      </c>
      <c r="P29" s="1071">
        <v>1</v>
      </c>
      <c r="Q29" s="1071">
        <v>1</v>
      </c>
      <c r="R29" s="1071">
        <v>1</v>
      </c>
      <c r="S29" s="1071">
        <v>1</v>
      </c>
      <c r="T29" s="84" t="s">
        <v>445</v>
      </c>
      <c r="U29" s="84"/>
      <c r="V29" s="84"/>
      <c r="W29" s="84"/>
      <c r="X29" s="84"/>
      <c r="Y29" s="860">
        <f>'基本情報シート(※ここから入力作成始めてください)'!D40</f>
        <v>0</v>
      </c>
      <c r="Z29" s="860"/>
      <c r="AA29" s="860"/>
      <c r="AB29" s="860"/>
      <c r="AC29" s="860"/>
      <c r="AD29" s="860"/>
      <c r="AE29" s="860"/>
      <c r="AF29" s="860"/>
      <c r="AG29" s="860"/>
      <c r="AH29" s="860"/>
      <c r="AI29" s="860"/>
      <c r="AJ29" s="860"/>
      <c r="AK29" s="860"/>
      <c r="AL29" s="860"/>
      <c r="AM29" s="88"/>
      <c r="AS29" s="90"/>
      <c r="AT29" s="91"/>
      <c r="AU29" s="92"/>
    </row>
    <row r="30" spans="1:47" ht="18.600000000000001" customHeight="1">
      <c r="A30" s="84"/>
      <c r="B30" s="84" t="s">
        <v>446</v>
      </c>
      <c r="C30" s="84"/>
      <c r="D30" s="84"/>
      <c r="E30" s="84"/>
      <c r="F30" s="84"/>
      <c r="G30" s="84"/>
      <c r="H30" s="84"/>
      <c r="I30" s="84"/>
      <c r="J30" s="84" t="s">
        <v>444</v>
      </c>
      <c r="K30" s="84"/>
      <c r="L30" s="84"/>
      <c r="M30" s="860">
        <f>'基本情報シート(※ここから入力作成始めてください)'!D41</f>
        <v>0</v>
      </c>
      <c r="N30" s="860"/>
      <c r="O30" s="860"/>
      <c r="P30" s="860"/>
      <c r="Q30" s="860"/>
      <c r="R30" s="860"/>
      <c r="S30" s="860"/>
      <c r="T30" s="84" t="s">
        <v>447</v>
      </c>
      <c r="U30" s="84"/>
      <c r="V30" s="84"/>
      <c r="W30" s="84"/>
      <c r="X30" s="84"/>
      <c r="Y30" s="860">
        <f>'基本情報シート(※ここから入力作成始めてください)'!D42</f>
        <v>0</v>
      </c>
      <c r="Z30" s="860"/>
      <c r="AA30" s="860"/>
      <c r="AB30" s="860"/>
      <c r="AC30" s="860"/>
      <c r="AD30" s="860"/>
      <c r="AE30" s="860"/>
      <c r="AF30" s="860"/>
      <c r="AG30" s="860"/>
      <c r="AH30" s="860"/>
      <c r="AI30" s="860"/>
      <c r="AJ30" s="860"/>
      <c r="AK30" s="860"/>
      <c r="AL30" s="860"/>
      <c r="AM30" s="88"/>
      <c r="AS30" s="90"/>
      <c r="AT30" s="90"/>
      <c r="AU30" s="90"/>
    </row>
    <row r="31" spans="1:47" ht="18.600000000000001" customHeight="1">
      <c r="A31" s="84"/>
      <c r="B31" s="84" t="s">
        <v>294</v>
      </c>
      <c r="C31" s="84"/>
      <c r="D31" s="84"/>
      <c r="E31" s="84"/>
      <c r="F31" s="84"/>
      <c r="G31" s="84"/>
      <c r="H31" s="84"/>
      <c r="I31" s="84"/>
      <c r="J31" s="860" t="str">
        <f>MID('基本情報シート(※ここから入力作成始めてください)'!D43,3,4)</f>
        <v/>
      </c>
      <c r="K31" s="860"/>
      <c r="L31" s="860"/>
      <c r="M31" s="860"/>
      <c r="N31" s="860"/>
      <c r="O31" s="860"/>
      <c r="P31" s="860"/>
      <c r="Q31" s="860"/>
      <c r="R31" s="860"/>
      <c r="S31" s="860"/>
      <c r="T31" s="860"/>
      <c r="U31" s="860"/>
      <c r="V31" s="860"/>
      <c r="W31" s="84"/>
      <c r="X31" s="84"/>
      <c r="Y31" s="84"/>
      <c r="Z31" s="84"/>
      <c r="AA31" s="84"/>
      <c r="AB31" s="84"/>
      <c r="AC31" s="84"/>
      <c r="AD31" s="84"/>
      <c r="AE31" s="84"/>
      <c r="AF31" s="84"/>
      <c r="AG31" s="84"/>
      <c r="AH31" s="84"/>
      <c r="AI31" s="84"/>
      <c r="AJ31" s="84"/>
      <c r="AK31" s="84"/>
      <c r="AL31" s="84"/>
      <c r="AM31" s="88"/>
      <c r="AS31" s="90"/>
      <c r="AT31" s="90"/>
      <c r="AU31" s="93"/>
    </row>
    <row r="32" spans="1:47" ht="18.600000000000001" customHeight="1">
      <c r="A32" s="84"/>
      <c r="B32" s="84" t="s">
        <v>448</v>
      </c>
      <c r="C32" s="84"/>
      <c r="D32" s="84"/>
      <c r="E32" s="84"/>
      <c r="F32" s="84"/>
      <c r="G32" s="84"/>
      <c r="H32" s="84"/>
      <c r="I32" s="84"/>
      <c r="J32" s="860">
        <f>'基本情報シート(※ここから入力作成始めてください)'!D44</f>
        <v>0</v>
      </c>
      <c r="K32" s="860"/>
      <c r="L32" s="860"/>
      <c r="M32" s="860"/>
      <c r="N32" s="860"/>
      <c r="O32" s="860"/>
      <c r="P32" s="860"/>
      <c r="Q32" s="860"/>
      <c r="R32" s="860"/>
      <c r="S32" s="860"/>
      <c r="T32" s="860"/>
      <c r="U32" s="860"/>
      <c r="V32" s="860"/>
      <c r="W32" s="860"/>
      <c r="X32" s="860"/>
      <c r="Y32" s="860"/>
      <c r="Z32" s="860"/>
      <c r="AA32" s="860"/>
      <c r="AB32" s="860"/>
      <c r="AC32" s="860"/>
      <c r="AD32" s="860"/>
      <c r="AE32" s="860"/>
      <c r="AF32" s="860"/>
      <c r="AG32" s="860"/>
      <c r="AH32" s="860"/>
      <c r="AI32" s="860"/>
      <c r="AJ32" s="860"/>
      <c r="AK32" s="860"/>
      <c r="AL32" s="860"/>
      <c r="AM32" s="88"/>
      <c r="AS32" s="90"/>
      <c r="AT32" s="90"/>
      <c r="AU32" s="90"/>
    </row>
    <row r="33" spans="1:47" ht="18.600000000000001" customHeight="1">
      <c r="A33" s="84"/>
      <c r="B33" s="84" t="s">
        <v>449</v>
      </c>
      <c r="C33" s="84"/>
      <c r="D33" s="84"/>
      <c r="E33" s="84"/>
      <c r="F33" s="84"/>
      <c r="G33" s="84"/>
      <c r="H33" s="84"/>
      <c r="I33" s="84"/>
      <c r="J33" s="860">
        <f>'基本情報シート(※ここから入力作成始めてください)'!D46</f>
        <v>0</v>
      </c>
      <c r="K33" s="860"/>
      <c r="L33" s="860"/>
      <c r="M33" s="860"/>
      <c r="N33" s="860"/>
      <c r="O33" s="860"/>
      <c r="P33" s="860"/>
      <c r="Q33" s="860"/>
      <c r="R33" s="860"/>
      <c r="S33" s="860"/>
      <c r="T33" s="860"/>
      <c r="U33" s="860"/>
      <c r="V33" s="860"/>
      <c r="W33" s="860"/>
      <c r="X33" s="860"/>
      <c r="Y33" s="860"/>
      <c r="Z33" s="860"/>
      <c r="AA33" s="860"/>
      <c r="AB33" s="860"/>
      <c r="AC33" s="860"/>
      <c r="AD33" s="860"/>
      <c r="AE33" s="860"/>
      <c r="AF33" s="860"/>
      <c r="AG33" s="860"/>
      <c r="AH33" s="860"/>
      <c r="AI33" s="860"/>
      <c r="AJ33" s="860"/>
      <c r="AK33" s="860"/>
      <c r="AL33" s="860"/>
      <c r="AM33" s="88"/>
      <c r="AU33" s="94"/>
    </row>
    <row r="34" spans="1:47" ht="18.600000000000001" customHeight="1">
      <c r="A34" s="84"/>
      <c r="B34" s="84" t="s">
        <v>450</v>
      </c>
      <c r="C34" s="84"/>
      <c r="D34" s="84"/>
      <c r="E34" s="84"/>
      <c r="F34" s="84"/>
      <c r="G34" s="84"/>
      <c r="H34" s="84"/>
      <c r="I34" s="84"/>
      <c r="J34" s="860">
        <f>'基本情報シート(※ここから入力作成始めてください)'!D45</f>
        <v>0</v>
      </c>
      <c r="K34" s="860"/>
      <c r="L34" s="860"/>
      <c r="M34" s="860"/>
      <c r="N34" s="860"/>
      <c r="O34" s="860"/>
      <c r="P34" s="860"/>
      <c r="Q34" s="860"/>
      <c r="R34" s="860"/>
      <c r="S34" s="860"/>
      <c r="T34" s="860"/>
      <c r="U34" s="860"/>
      <c r="V34" s="860"/>
      <c r="W34" s="860"/>
      <c r="X34" s="860"/>
      <c r="Y34" s="860"/>
      <c r="Z34" s="860"/>
      <c r="AA34" s="860"/>
      <c r="AB34" s="860"/>
      <c r="AC34" s="860"/>
      <c r="AD34" s="860"/>
      <c r="AE34" s="860"/>
      <c r="AF34" s="860"/>
      <c r="AG34" s="860"/>
      <c r="AH34" s="860"/>
      <c r="AI34" s="860"/>
      <c r="AJ34" s="860"/>
      <c r="AK34" s="860"/>
      <c r="AL34" s="860"/>
      <c r="AM34" s="88"/>
      <c r="AU34" s="94"/>
    </row>
    <row r="35" spans="1:47" ht="18.600000000000001" customHeight="1">
      <c r="A35" s="84"/>
      <c r="B35" s="84"/>
      <c r="C35" s="84"/>
      <c r="D35" s="84"/>
      <c r="E35" s="84"/>
      <c r="F35" s="84"/>
      <c r="G35" s="84"/>
      <c r="H35" s="84"/>
      <c r="I35" s="84"/>
      <c r="J35" s="84"/>
      <c r="K35" s="84"/>
      <c r="L35" s="84"/>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88"/>
      <c r="AU35" s="94"/>
    </row>
    <row r="36" spans="1:47" ht="18.600000000000001" customHeight="1">
      <c r="A36" s="84" t="s">
        <v>231</v>
      </c>
      <c r="B36" s="84"/>
      <c r="C36" s="84"/>
      <c r="D36" s="84"/>
      <c r="E36" s="84"/>
      <c r="F36" s="84"/>
      <c r="G36" s="84"/>
      <c r="H36" s="84"/>
      <c r="I36" s="84"/>
      <c r="J36" s="84"/>
      <c r="K36" s="84"/>
      <c r="L36" s="84"/>
      <c r="M36" s="84"/>
      <c r="N36" s="84"/>
      <c r="O36" s="84"/>
      <c r="P36" s="84"/>
      <c r="Q36" s="84"/>
      <c r="R36" s="84"/>
      <c r="S36" s="84"/>
      <c r="T36" s="84"/>
      <c r="U36" s="84"/>
      <c r="V36" s="87"/>
      <c r="W36" s="84"/>
      <c r="X36" s="84"/>
      <c r="Y36" s="84"/>
      <c r="Z36" s="84"/>
      <c r="AA36" s="84"/>
      <c r="AB36" s="84"/>
      <c r="AC36" s="404"/>
      <c r="AD36" s="404"/>
      <c r="AE36" s="404"/>
      <c r="AF36" s="404"/>
      <c r="AG36" s="404"/>
      <c r="AH36" s="404"/>
      <c r="AI36" s="404"/>
      <c r="AJ36" s="404"/>
      <c r="AK36" s="404"/>
      <c r="AL36" s="404"/>
      <c r="AM36" s="88"/>
    </row>
    <row r="37" spans="1:47" ht="18.600000000000001" customHeight="1">
      <c r="A37" s="84" t="s">
        <v>259</v>
      </c>
      <c r="B37" s="84"/>
      <c r="C37" s="84"/>
      <c r="D37" s="84"/>
      <c r="E37" s="84" t="s">
        <v>252</v>
      </c>
      <c r="F37" s="859">
        <f>'基本情報シート(※ここから入力作成始めてください)'!D33</f>
        <v>0</v>
      </c>
      <c r="G37" s="869"/>
      <c r="H37" s="869"/>
      <c r="I37" s="869"/>
      <c r="J37" s="869"/>
      <c r="K37" s="869"/>
      <c r="L37" s="869"/>
      <c r="M37" s="869"/>
      <c r="N37" s="869"/>
      <c r="O37" s="869"/>
      <c r="P37" s="869"/>
      <c r="Q37" s="869"/>
      <c r="R37" s="869"/>
      <c r="S37" s="869"/>
      <c r="T37" s="869"/>
      <c r="U37" s="869"/>
      <c r="V37" s="869"/>
      <c r="W37" s="869"/>
      <c r="X37" s="869"/>
      <c r="Y37" s="869"/>
      <c r="Z37" s="869"/>
      <c r="AA37" s="869"/>
      <c r="AB37" s="869"/>
      <c r="AC37" s="869"/>
      <c r="AD37" s="869"/>
      <c r="AE37" s="869"/>
      <c r="AF37" s="869"/>
      <c r="AG37" s="869"/>
      <c r="AH37" s="869"/>
      <c r="AI37" s="869"/>
      <c r="AJ37" s="869"/>
      <c r="AK37" s="869"/>
      <c r="AL37" s="869"/>
      <c r="AM37" s="95"/>
    </row>
    <row r="38" spans="1:47" ht="18.600000000000001" customHeight="1">
      <c r="A38" s="84" t="s">
        <v>260</v>
      </c>
      <c r="B38" s="84"/>
      <c r="C38" s="84"/>
      <c r="D38" s="84"/>
      <c r="E38" s="84" t="s">
        <v>252</v>
      </c>
      <c r="F38" s="859">
        <f>'基本情報シート(※ここから入力作成始めてください)'!D34</f>
        <v>0</v>
      </c>
      <c r="G38" s="869"/>
      <c r="H38" s="869"/>
      <c r="I38" s="869"/>
      <c r="J38" s="869"/>
      <c r="K38" s="869"/>
      <c r="L38" s="869"/>
      <c r="M38" s="869"/>
      <c r="N38" s="869"/>
      <c r="O38" s="869"/>
      <c r="P38" s="869"/>
      <c r="Q38" s="869"/>
      <c r="R38" s="869"/>
      <c r="S38" s="869"/>
      <c r="T38" s="869"/>
      <c r="U38" s="869"/>
      <c r="V38" s="869"/>
      <c r="W38" s="869"/>
      <c r="X38" s="869"/>
      <c r="Y38" s="869"/>
      <c r="Z38" s="869"/>
      <c r="AA38" s="869"/>
      <c r="AB38" s="869"/>
      <c r="AC38" s="869"/>
      <c r="AD38" s="869"/>
      <c r="AE38" s="869"/>
      <c r="AF38" s="869"/>
      <c r="AG38" s="869"/>
      <c r="AH38" s="869"/>
      <c r="AI38" s="869"/>
      <c r="AJ38" s="869"/>
      <c r="AK38" s="869"/>
      <c r="AL38" s="869"/>
      <c r="AM38" s="95"/>
    </row>
    <row r="39" spans="1:47" ht="18.600000000000001" customHeight="1">
      <c r="A39" s="84" t="s">
        <v>261</v>
      </c>
      <c r="B39" s="84"/>
      <c r="C39" s="84"/>
      <c r="D39" s="84"/>
      <c r="E39" s="84"/>
      <c r="F39" s="84"/>
      <c r="G39" s="206"/>
      <c r="H39" s="206" t="s">
        <v>252</v>
      </c>
      <c r="I39" s="84"/>
      <c r="J39" s="859">
        <f>'基本情報シート(※ここから入力作成始めてください)'!D35</f>
        <v>0</v>
      </c>
      <c r="K39" s="869"/>
      <c r="L39" s="869"/>
      <c r="M39" s="869"/>
      <c r="N39" s="869"/>
      <c r="O39" s="869"/>
      <c r="P39" s="869"/>
      <c r="Q39" s="869"/>
      <c r="R39" s="869"/>
      <c r="S39" s="869"/>
      <c r="T39" s="869"/>
      <c r="U39" s="869"/>
      <c r="V39" s="869"/>
      <c r="W39" s="869"/>
      <c r="X39" s="869"/>
      <c r="Y39" s="869"/>
      <c r="Z39" s="869"/>
      <c r="AA39" s="869"/>
      <c r="AB39" s="869"/>
      <c r="AC39" s="869"/>
      <c r="AD39" s="869"/>
      <c r="AE39" s="869"/>
      <c r="AF39" s="869"/>
      <c r="AG39" s="869"/>
      <c r="AH39" s="869"/>
      <c r="AI39" s="869"/>
      <c r="AJ39" s="869"/>
      <c r="AK39" s="869"/>
      <c r="AL39" s="869"/>
      <c r="AM39" s="95"/>
    </row>
    <row r="40" spans="1:47" ht="18.600000000000001" customHeight="1">
      <c r="A40" s="859" t="s">
        <v>232</v>
      </c>
      <c r="B40" s="869"/>
      <c r="C40" s="869"/>
      <c r="D40" s="869"/>
      <c r="E40" s="869"/>
      <c r="F40" s="869"/>
      <c r="G40" s="869"/>
      <c r="H40" s="869"/>
      <c r="I40" s="869"/>
      <c r="J40" s="869"/>
      <c r="K40" s="869"/>
      <c r="L40" s="869"/>
      <c r="M40" s="869"/>
      <c r="N40" s="869"/>
      <c r="O40" s="869"/>
      <c r="P40" s="869"/>
      <c r="Q40" s="869"/>
      <c r="R40" s="869"/>
      <c r="S40" s="869"/>
      <c r="T40" s="869"/>
      <c r="U40" s="869"/>
      <c r="V40" s="869"/>
      <c r="W40" s="869"/>
      <c r="X40" s="869"/>
      <c r="Y40" s="869"/>
      <c r="Z40" s="869"/>
      <c r="AA40" s="869"/>
      <c r="AB40" s="869"/>
      <c r="AC40" s="869"/>
      <c r="AD40" s="869"/>
      <c r="AE40" s="869"/>
      <c r="AF40" s="869"/>
      <c r="AG40" s="869"/>
      <c r="AH40" s="869"/>
      <c r="AI40" s="869"/>
      <c r="AJ40" s="869"/>
      <c r="AK40" s="869"/>
      <c r="AL40" s="869"/>
      <c r="AM40" s="95"/>
    </row>
    <row r="41" spans="1:47" ht="18.600000000000001" customHeight="1">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95"/>
    </row>
    <row r="42" spans="1:47" ht="18.600000000000001" customHeight="1">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95"/>
    </row>
    <row r="43" spans="1:47" ht="18.600000000000001" customHeight="1">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95"/>
    </row>
    <row r="44" spans="1:47" ht="18.600000000000001" customHeight="1">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row>
    <row r="45" spans="1:47" ht="18.600000000000001" customHeight="1">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row>
    <row r="46" spans="1:47" ht="18.600000000000001" customHeight="1">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row>
    <row r="47" spans="1:47" ht="17.25" customHeight="1">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row>
    <row r="48" spans="1:47" ht="18.600000000000001" customHeight="1">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row>
    <row r="49" spans="1:39" ht="18.600000000000001"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row>
  </sheetData>
  <mergeCells count="38">
    <mergeCell ref="A1:AL1"/>
    <mergeCell ref="D3:J3"/>
    <mergeCell ref="M3:S3"/>
    <mergeCell ref="A9:I9"/>
    <mergeCell ref="A5:I5"/>
    <mergeCell ref="A2:F2"/>
    <mergeCell ref="W6:AH6"/>
    <mergeCell ref="AP5:AQ5"/>
    <mergeCell ref="T7:Z7"/>
    <mergeCell ref="D6:E6"/>
    <mergeCell ref="D27:J27"/>
    <mergeCell ref="F16:AL16"/>
    <mergeCell ref="F17:AL17"/>
    <mergeCell ref="J18:AL18"/>
    <mergeCell ref="AN5:AO5"/>
    <mergeCell ref="F21:AL21"/>
    <mergeCell ref="H12:J12"/>
    <mergeCell ref="K12:L12"/>
    <mergeCell ref="A15:AA15"/>
    <mergeCell ref="AE12:AL12"/>
    <mergeCell ref="B10:H10"/>
    <mergeCell ref="K10:AF10"/>
    <mergeCell ref="F38:AL38"/>
    <mergeCell ref="A40:AL40"/>
    <mergeCell ref="J39:AL39"/>
    <mergeCell ref="F22:AL22"/>
    <mergeCell ref="A23:C23"/>
    <mergeCell ref="F23:AL23"/>
    <mergeCell ref="J24:AL24"/>
    <mergeCell ref="F37:AL37"/>
    <mergeCell ref="Y30:AL30"/>
    <mergeCell ref="Y29:AL29"/>
    <mergeCell ref="M29:S29"/>
    <mergeCell ref="J31:V31"/>
    <mergeCell ref="J32:AL32"/>
    <mergeCell ref="J33:AL33"/>
    <mergeCell ref="M30:S30"/>
    <mergeCell ref="J34:AL34"/>
  </mergeCells>
  <phoneticPr fontId="2"/>
  <dataValidations disablePrompts="1" count="1">
    <dataValidation type="list" allowBlank="1" showInputMessage="1" showErrorMessage="1" sqref="AU33" xr:uid="{813F0B3A-FFBE-4201-B3A2-6E801C97D44F}">
      <formula1>"1：普通預金,2：当座預金"</formula1>
    </dataValidation>
  </dataValidations>
  <hyperlinks>
    <hyperlink ref="AN1" location="チェックリスト!A1" display="チェックリストに戻る" xr:uid="{B7AE786B-0D4B-4CBE-B503-64C840E4158D}"/>
    <hyperlink ref="AN2" location="'基本情報シート(※ここから入力作成始めてください)'!A1" display="基本情報シートに戻る" xr:uid="{88A0143B-7980-490D-9248-F99609B56512}"/>
  </hyperlinks>
  <pageMargins left="0.70866141732283472" right="0.51181102362204722" top="0.74803149606299213" bottom="0.74803149606299213"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67DC2-FF9B-4A2B-94B3-4F663E46DD8E}">
  <sheetPr>
    <pageSetUpPr fitToPage="1"/>
  </sheetPr>
  <dimension ref="A1:AG83"/>
  <sheetViews>
    <sheetView view="pageBreakPreview" zoomScale="85" zoomScaleNormal="85" zoomScaleSheetLayoutView="85" workbookViewId="0">
      <selection activeCell="A83" sqref="A83"/>
    </sheetView>
  </sheetViews>
  <sheetFormatPr defaultColWidth="8.875" defaultRowHeight="18.75"/>
  <cols>
    <col min="1" max="1" width="4.5" style="22" customWidth="1"/>
    <col min="2" max="2" width="34.75" style="22" customWidth="1"/>
    <col min="3" max="3" width="5.375" style="22" customWidth="1"/>
    <col min="4" max="8" width="9.625" style="22" customWidth="1"/>
    <col min="9" max="9" width="54" style="22" customWidth="1"/>
    <col min="10" max="12" width="28.625" style="22" customWidth="1"/>
    <col min="13" max="16384" width="8.875" style="22"/>
  </cols>
  <sheetData>
    <row r="1" spans="1:33" ht="31.9" customHeight="1">
      <c r="A1" s="844" t="s">
        <v>227</v>
      </c>
      <c r="B1" s="844"/>
      <c r="C1" s="844"/>
      <c r="D1" s="844"/>
      <c r="E1" s="844"/>
      <c r="F1" s="844"/>
      <c r="G1" s="844"/>
      <c r="H1" s="844"/>
      <c r="I1" s="844"/>
    </row>
    <row r="2" spans="1:33" ht="56.25" customHeight="1">
      <c r="A2" s="845" t="s">
        <v>539</v>
      </c>
      <c r="B2" s="846"/>
      <c r="C2" s="846"/>
      <c r="D2" s="846"/>
      <c r="E2" s="846"/>
      <c r="F2" s="846"/>
      <c r="G2" s="846"/>
      <c r="H2" s="846"/>
      <c r="I2" s="846"/>
    </row>
    <row r="3" spans="1:33" ht="30" customHeight="1">
      <c r="A3" s="838" t="s">
        <v>226</v>
      </c>
      <c r="B3" s="839"/>
      <c r="C3" s="839"/>
      <c r="D3" s="839"/>
      <c r="E3" s="839"/>
      <c r="F3" s="839"/>
      <c r="G3" s="839"/>
      <c r="H3" s="839"/>
      <c r="I3" s="840"/>
      <c r="J3" s="830" t="s">
        <v>493</v>
      </c>
      <c r="K3" s="830"/>
      <c r="L3" s="830"/>
    </row>
    <row r="4" spans="1:33" ht="30" customHeight="1">
      <c r="A4" s="15" t="s">
        <v>560</v>
      </c>
      <c r="B4" s="803" t="s">
        <v>675</v>
      </c>
      <c r="C4" s="847"/>
      <c r="D4" s="847"/>
      <c r="E4" s="847"/>
      <c r="F4" s="847"/>
      <c r="G4" s="847"/>
      <c r="H4" s="847"/>
      <c r="I4" s="848"/>
      <c r="J4" s="604" t="s">
        <v>583</v>
      </c>
      <c r="K4" s="13"/>
      <c r="L4" s="13"/>
      <c r="M4" s="13"/>
      <c r="N4" s="605"/>
      <c r="O4" s="24"/>
      <c r="P4" s="24"/>
      <c r="Q4" s="24"/>
      <c r="R4" s="24"/>
      <c r="S4" s="24"/>
      <c r="T4" s="24"/>
      <c r="U4" s="24"/>
      <c r="V4" s="24"/>
      <c r="W4" s="23"/>
      <c r="X4" s="23"/>
      <c r="Y4" s="9"/>
      <c r="Z4" s="9"/>
      <c r="AA4" s="9"/>
      <c r="AB4" s="9"/>
      <c r="AC4" s="9"/>
      <c r="AD4" s="9"/>
      <c r="AE4" s="9"/>
      <c r="AF4" s="9"/>
      <c r="AG4" s="9"/>
    </row>
    <row r="5" spans="1:33" ht="30" customHeight="1">
      <c r="A5" s="15" t="s">
        <v>560</v>
      </c>
      <c r="B5" s="843" t="s">
        <v>650</v>
      </c>
      <c r="C5" s="841"/>
      <c r="D5" s="841"/>
      <c r="E5" s="841"/>
      <c r="F5" s="841"/>
      <c r="G5" s="841"/>
      <c r="H5" s="841"/>
      <c r="I5" s="842"/>
      <c r="J5" s="606" t="s">
        <v>652</v>
      </c>
      <c r="K5" s="11"/>
      <c r="L5" s="11"/>
      <c r="M5" s="11"/>
      <c r="N5" s="11"/>
      <c r="O5" s="9"/>
      <c r="P5" s="9"/>
      <c r="Q5" s="9"/>
      <c r="R5" s="9"/>
      <c r="S5" s="9"/>
    </row>
    <row r="6" spans="1:33" ht="30" customHeight="1">
      <c r="A6" s="15" t="s">
        <v>560</v>
      </c>
      <c r="B6" s="843" t="s">
        <v>581</v>
      </c>
      <c r="C6" s="841"/>
      <c r="D6" s="841"/>
      <c r="E6" s="841"/>
      <c r="F6" s="841"/>
      <c r="G6" s="841"/>
      <c r="H6" s="841"/>
      <c r="I6" s="842"/>
      <c r="J6" s="607" t="s">
        <v>580</v>
      </c>
      <c r="K6" s="11"/>
      <c r="L6" s="11"/>
      <c r="M6" s="11"/>
      <c r="N6" s="11"/>
      <c r="O6" s="9"/>
      <c r="P6" s="9"/>
      <c r="Q6" s="9"/>
      <c r="R6" s="9"/>
      <c r="S6" s="9"/>
      <c r="T6" s="9"/>
      <c r="U6" s="9"/>
      <c r="V6" s="9"/>
      <c r="W6" s="9"/>
      <c r="X6" s="9"/>
      <c r="Y6" s="9"/>
      <c r="Z6" s="9"/>
      <c r="AA6" s="9"/>
      <c r="AB6" s="9"/>
      <c r="AC6" s="9"/>
      <c r="AD6" s="9"/>
      <c r="AE6" s="9"/>
      <c r="AF6" s="9"/>
      <c r="AG6" s="9"/>
    </row>
    <row r="7" spans="1:33" ht="30" customHeight="1">
      <c r="A7" s="15" t="s">
        <v>560</v>
      </c>
      <c r="B7" s="841" t="s">
        <v>584</v>
      </c>
      <c r="C7" s="841"/>
      <c r="D7" s="841"/>
      <c r="E7" s="841"/>
      <c r="F7" s="841"/>
      <c r="G7" s="841"/>
      <c r="H7" s="841"/>
      <c r="I7" s="842"/>
      <c r="J7" s="608" t="s">
        <v>606</v>
      </c>
      <c r="K7" s="11"/>
      <c r="L7" s="11"/>
      <c r="M7" s="11"/>
      <c r="N7" s="11"/>
      <c r="O7" s="9"/>
      <c r="P7" s="9"/>
      <c r="Q7" s="9"/>
      <c r="R7" s="9"/>
      <c r="S7" s="9"/>
      <c r="T7" s="9"/>
      <c r="U7" s="9"/>
      <c r="V7" s="9"/>
      <c r="W7" s="9"/>
      <c r="X7" s="9"/>
      <c r="Y7" s="9"/>
      <c r="Z7" s="9"/>
      <c r="AA7" s="9"/>
      <c r="AB7" s="9"/>
      <c r="AC7" s="9"/>
      <c r="AD7" s="9"/>
      <c r="AE7" s="9"/>
      <c r="AF7" s="9"/>
      <c r="AG7" s="9"/>
    </row>
    <row r="8" spans="1:33" ht="30" customHeight="1">
      <c r="A8" s="15" t="s">
        <v>560</v>
      </c>
      <c r="B8" s="843" t="s">
        <v>648</v>
      </c>
      <c r="C8" s="841"/>
      <c r="D8" s="841"/>
      <c r="E8" s="841"/>
      <c r="F8" s="841"/>
      <c r="G8" s="841"/>
      <c r="H8" s="841"/>
      <c r="I8" s="842"/>
      <c r="J8" s="604" t="s">
        <v>628</v>
      </c>
      <c r="K8" s="11"/>
      <c r="L8" s="11"/>
      <c r="M8" s="11"/>
      <c r="N8" s="11"/>
      <c r="O8" s="9"/>
      <c r="P8" s="9"/>
      <c r="Q8" s="9"/>
      <c r="R8" s="9"/>
      <c r="S8" s="9"/>
      <c r="T8" s="9"/>
      <c r="U8" s="9"/>
      <c r="V8" s="9"/>
      <c r="W8" s="9"/>
      <c r="X8" s="9"/>
      <c r="Y8" s="9"/>
      <c r="Z8" s="9"/>
      <c r="AA8" s="9"/>
      <c r="AB8" s="9"/>
      <c r="AC8" s="9"/>
      <c r="AD8" s="9"/>
      <c r="AE8" s="9"/>
      <c r="AF8" s="9"/>
      <c r="AG8" s="9"/>
    </row>
    <row r="9" spans="1:33" ht="30" customHeight="1">
      <c r="A9" s="15" t="s">
        <v>560</v>
      </c>
      <c r="B9" s="843" t="s">
        <v>649</v>
      </c>
      <c r="C9" s="841"/>
      <c r="D9" s="841"/>
      <c r="E9" s="841"/>
      <c r="F9" s="841"/>
      <c r="G9" s="841"/>
      <c r="H9" s="841"/>
      <c r="I9" s="842"/>
      <c r="J9" s="607" t="s">
        <v>629</v>
      </c>
      <c r="K9" s="118"/>
      <c r="L9" s="118"/>
      <c r="M9" s="11"/>
      <c r="N9" s="11"/>
      <c r="O9" s="9"/>
      <c r="P9" s="9"/>
      <c r="Q9" s="9"/>
      <c r="R9" s="9"/>
      <c r="S9" s="9"/>
      <c r="T9" s="9"/>
      <c r="U9" s="9"/>
      <c r="V9" s="9"/>
      <c r="W9" s="9"/>
      <c r="X9" s="9"/>
      <c r="Y9" s="9"/>
      <c r="Z9" s="9"/>
      <c r="AA9" s="9"/>
      <c r="AB9" s="9"/>
      <c r="AC9" s="9"/>
      <c r="AD9" s="9"/>
      <c r="AE9" s="9"/>
      <c r="AF9" s="9"/>
      <c r="AG9" s="9"/>
    </row>
    <row r="10" spans="1:33" ht="30" customHeight="1">
      <c r="A10" s="15" t="s">
        <v>560</v>
      </c>
      <c r="B10" s="843" t="s">
        <v>735</v>
      </c>
      <c r="C10" s="841"/>
      <c r="D10" s="841"/>
      <c r="E10" s="841"/>
      <c r="F10" s="841"/>
      <c r="G10" s="841"/>
      <c r="H10" s="841"/>
      <c r="I10" s="842"/>
      <c r="J10" s="604" t="s">
        <v>263</v>
      </c>
      <c r="K10" s="11"/>
      <c r="L10" s="11"/>
      <c r="M10" s="11"/>
      <c r="N10" s="11"/>
      <c r="O10" s="9"/>
      <c r="P10" s="9"/>
      <c r="Q10" s="9"/>
      <c r="R10" s="9"/>
      <c r="S10" s="9"/>
    </row>
    <row r="11" spans="1:33" ht="30" customHeight="1">
      <c r="A11" s="15" t="s">
        <v>560</v>
      </c>
      <c r="B11" s="805" t="s">
        <v>671</v>
      </c>
      <c r="C11" s="805"/>
      <c r="D11" s="805"/>
      <c r="E11" s="805"/>
      <c r="F11" s="805"/>
      <c r="G11" s="805"/>
      <c r="H11" s="805"/>
      <c r="I11" s="806"/>
      <c r="J11" s="606" t="s">
        <v>653</v>
      </c>
      <c r="K11" s="610"/>
      <c r="L11" s="32"/>
      <c r="M11" s="11"/>
      <c r="N11" s="11"/>
      <c r="O11" s="9"/>
      <c r="P11" s="9"/>
      <c r="Q11" s="9"/>
      <c r="R11" s="9"/>
      <c r="S11" s="9"/>
      <c r="T11" s="9"/>
      <c r="U11" s="9"/>
      <c r="V11" s="9"/>
      <c r="W11" s="9"/>
      <c r="X11" s="9"/>
      <c r="Y11" s="9"/>
      <c r="Z11" s="9"/>
      <c r="AA11" s="9"/>
      <c r="AB11" s="9"/>
      <c r="AC11" s="9"/>
      <c r="AD11" s="9"/>
      <c r="AE11" s="9"/>
      <c r="AF11" s="9"/>
      <c r="AG11" s="9"/>
    </row>
    <row r="12" spans="1:33" ht="30" customHeight="1">
      <c r="A12" s="15" t="s">
        <v>560</v>
      </c>
      <c r="B12" s="807" t="s">
        <v>663</v>
      </c>
      <c r="C12" s="807"/>
      <c r="D12" s="807"/>
      <c r="E12" s="807"/>
      <c r="F12" s="807"/>
      <c r="G12" s="807"/>
      <c r="H12" s="807"/>
      <c r="I12" s="808"/>
      <c r="J12" s="606" t="s">
        <v>654</v>
      </c>
      <c r="K12" s="610"/>
      <c r="L12" s="32"/>
      <c r="M12" s="11"/>
      <c r="N12" s="11"/>
      <c r="O12" s="9"/>
      <c r="P12" s="9"/>
      <c r="Q12" s="9"/>
      <c r="R12" s="9"/>
      <c r="S12" s="9"/>
      <c r="T12" s="9"/>
      <c r="U12" s="9"/>
      <c r="V12" s="9"/>
      <c r="W12" s="9"/>
      <c r="X12" s="9"/>
      <c r="Y12" s="9"/>
      <c r="Z12" s="9"/>
      <c r="AA12" s="9"/>
      <c r="AB12" s="9"/>
      <c r="AC12" s="9"/>
      <c r="AD12" s="9"/>
      <c r="AE12" s="9"/>
      <c r="AF12" s="9"/>
      <c r="AG12" s="9"/>
    </row>
    <row r="13" spans="1:33" ht="30" customHeight="1">
      <c r="A13" s="15" t="s">
        <v>560</v>
      </c>
      <c r="B13" s="841" t="s">
        <v>265</v>
      </c>
      <c r="C13" s="841"/>
      <c r="D13" s="841"/>
      <c r="E13" s="841"/>
      <c r="F13" s="841"/>
      <c r="G13" s="841"/>
      <c r="H13" s="841"/>
      <c r="I13" s="842"/>
      <c r="J13" s="118" t="s">
        <v>264</v>
      </c>
      <c r="K13" s="118" t="s">
        <v>515</v>
      </c>
      <c r="L13" s="118" t="s">
        <v>517</v>
      </c>
      <c r="M13" s="572"/>
      <c r="N13" s="11"/>
      <c r="O13" s="9"/>
      <c r="P13" s="9"/>
      <c r="Q13" s="9"/>
      <c r="R13" s="9"/>
      <c r="S13" s="9"/>
      <c r="T13" s="9"/>
      <c r="U13" s="9"/>
      <c r="V13" s="9"/>
      <c r="W13" s="9"/>
      <c r="X13" s="9"/>
      <c r="Y13" s="9"/>
      <c r="Z13" s="9"/>
      <c r="AA13" s="9"/>
      <c r="AB13" s="9"/>
      <c r="AC13" s="9"/>
      <c r="AD13" s="9"/>
      <c r="AE13" s="9"/>
      <c r="AF13" s="9"/>
      <c r="AG13" s="9"/>
    </row>
    <row r="14" spans="1:33" ht="30" customHeight="1">
      <c r="A14" s="15" t="s">
        <v>560</v>
      </c>
      <c r="B14" s="805" t="s">
        <v>266</v>
      </c>
      <c r="C14" s="805"/>
      <c r="D14" s="805"/>
      <c r="E14" s="805"/>
      <c r="F14" s="805"/>
      <c r="G14" s="805"/>
      <c r="H14" s="805"/>
      <c r="I14" s="806"/>
      <c r="J14" s="118" t="s">
        <v>518</v>
      </c>
      <c r="K14" s="610" t="s">
        <v>484</v>
      </c>
      <c r="L14" s="608" t="s">
        <v>750</v>
      </c>
      <c r="M14" s="856" t="s">
        <v>483</v>
      </c>
      <c r="N14" s="856"/>
      <c r="O14" s="9"/>
      <c r="P14" s="9"/>
      <c r="Q14" s="9"/>
      <c r="R14" s="9"/>
      <c r="S14" s="9"/>
      <c r="T14" s="9"/>
      <c r="U14" s="9"/>
      <c r="V14" s="9"/>
      <c r="W14" s="9"/>
      <c r="X14" s="9"/>
      <c r="Y14" s="9"/>
      <c r="Z14" s="9"/>
      <c r="AA14" s="9"/>
      <c r="AB14" s="9"/>
      <c r="AC14" s="9"/>
      <c r="AD14" s="9"/>
      <c r="AE14" s="9"/>
      <c r="AF14" s="9"/>
      <c r="AG14" s="9"/>
    </row>
    <row r="15" spans="1:33" ht="30" customHeight="1">
      <c r="A15" s="15" t="s">
        <v>560</v>
      </c>
      <c r="B15" s="805" t="s">
        <v>699</v>
      </c>
      <c r="C15" s="805"/>
      <c r="D15" s="805"/>
      <c r="E15" s="805"/>
      <c r="F15" s="805"/>
      <c r="G15" s="805"/>
      <c r="H15" s="805"/>
      <c r="I15" s="857"/>
      <c r="J15" s="118"/>
      <c r="K15" s="610"/>
      <c r="L15" s="32"/>
      <c r="M15" s="11"/>
      <c r="N15" s="11"/>
      <c r="O15" s="9"/>
      <c r="P15" s="9"/>
      <c r="Q15" s="9"/>
      <c r="R15" s="9"/>
      <c r="S15" s="9"/>
      <c r="T15" s="9"/>
      <c r="U15" s="9"/>
      <c r="V15" s="9"/>
      <c r="W15" s="9"/>
      <c r="X15" s="9"/>
      <c r="Y15" s="9"/>
      <c r="Z15" s="9"/>
      <c r="AA15" s="9"/>
      <c r="AB15" s="9"/>
      <c r="AC15" s="9"/>
      <c r="AD15" s="9"/>
      <c r="AE15" s="9"/>
      <c r="AF15" s="9"/>
      <c r="AG15" s="9"/>
    </row>
    <row r="16" spans="1:33" ht="30" customHeight="1">
      <c r="A16" s="15" t="s">
        <v>560</v>
      </c>
      <c r="B16" s="834" t="s">
        <v>700</v>
      </c>
      <c r="C16" s="805"/>
      <c r="D16" s="805"/>
      <c r="E16" s="805"/>
      <c r="F16" s="805"/>
      <c r="G16" s="805"/>
      <c r="H16" s="805"/>
      <c r="I16" s="805"/>
      <c r="J16" s="572"/>
      <c r="K16" s="11"/>
      <c r="L16" s="11"/>
      <c r="M16" s="11"/>
      <c r="N16" s="11"/>
      <c r="O16" s="9"/>
      <c r="P16" s="9"/>
      <c r="Q16" s="9"/>
      <c r="R16" s="9"/>
      <c r="S16" s="9"/>
      <c r="T16" s="9"/>
      <c r="U16" s="9"/>
      <c r="V16" s="9"/>
      <c r="W16" s="9"/>
      <c r="X16" s="9"/>
      <c r="Y16" s="9"/>
      <c r="Z16" s="9"/>
      <c r="AA16" s="9"/>
      <c r="AB16" s="9"/>
      <c r="AC16" s="9"/>
      <c r="AD16" s="9"/>
      <c r="AE16" s="9"/>
      <c r="AF16" s="9"/>
      <c r="AG16" s="9"/>
    </row>
    <row r="17" spans="1:14" ht="30" customHeight="1">
      <c r="A17" s="838" t="s">
        <v>655</v>
      </c>
      <c r="B17" s="839"/>
      <c r="C17" s="839"/>
      <c r="D17" s="839"/>
      <c r="E17" s="839"/>
      <c r="F17" s="839"/>
      <c r="G17" s="839"/>
      <c r="H17" s="839"/>
      <c r="I17" s="840"/>
      <c r="J17" s="604" t="s">
        <v>583</v>
      </c>
      <c r="K17" s="572"/>
      <c r="L17" s="572"/>
      <c r="M17" s="572"/>
      <c r="N17" s="572"/>
    </row>
    <row r="18" spans="1:14" ht="30" customHeight="1">
      <c r="A18" s="15" t="s">
        <v>560</v>
      </c>
      <c r="B18" s="803" t="s">
        <v>712</v>
      </c>
      <c r="C18" s="803"/>
      <c r="D18" s="803"/>
      <c r="E18" s="803"/>
      <c r="F18" s="803"/>
      <c r="G18" s="803"/>
      <c r="H18" s="803"/>
      <c r="I18" s="804"/>
      <c r="J18" s="609"/>
      <c r="K18" s="572"/>
      <c r="L18" s="572"/>
      <c r="M18" s="572"/>
      <c r="N18" s="572"/>
    </row>
    <row r="19" spans="1:14" ht="30" customHeight="1">
      <c r="A19" s="15" t="s">
        <v>560</v>
      </c>
      <c r="B19" s="834" t="s">
        <v>711</v>
      </c>
      <c r="C19" s="805"/>
      <c r="D19" s="805"/>
      <c r="E19" s="805"/>
      <c r="F19" s="805"/>
      <c r="G19" s="805"/>
      <c r="H19" s="805"/>
      <c r="I19" s="806"/>
      <c r="J19" s="572"/>
      <c r="K19" s="572"/>
      <c r="L19" s="572"/>
      <c r="M19" s="572"/>
      <c r="N19" s="572"/>
    </row>
    <row r="20" spans="1:14" ht="30" customHeight="1">
      <c r="A20" s="15" t="s">
        <v>560</v>
      </c>
      <c r="B20" s="805" t="s">
        <v>713</v>
      </c>
      <c r="C20" s="805"/>
      <c r="D20" s="805"/>
      <c r="E20" s="805"/>
      <c r="F20" s="805"/>
      <c r="G20" s="805"/>
      <c r="H20" s="805"/>
      <c r="I20" s="806"/>
      <c r="J20" s="572"/>
      <c r="K20" s="572"/>
      <c r="L20" s="572"/>
      <c r="M20" s="572"/>
      <c r="N20" s="572"/>
    </row>
    <row r="21" spans="1:14" ht="30" customHeight="1">
      <c r="A21" s="15" t="s">
        <v>560</v>
      </c>
      <c r="B21" s="834" t="s">
        <v>706</v>
      </c>
      <c r="C21" s="805"/>
      <c r="D21" s="805"/>
      <c r="E21" s="805"/>
      <c r="F21" s="805"/>
      <c r="G21" s="805"/>
      <c r="H21" s="805"/>
      <c r="I21" s="806"/>
      <c r="J21" s="572"/>
      <c r="K21" s="572"/>
      <c r="L21" s="572"/>
      <c r="M21" s="572"/>
      <c r="N21" s="572"/>
    </row>
    <row r="22" spans="1:14" ht="30" customHeight="1">
      <c r="A22" s="15" t="s">
        <v>560</v>
      </c>
      <c r="B22" s="805" t="s">
        <v>714</v>
      </c>
      <c r="C22" s="805"/>
      <c r="D22" s="805"/>
      <c r="E22" s="805"/>
      <c r="F22" s="805"/>
      <c r="G22" s="805"/>
      <c r="H22" s="805"/>
      <c r="I22" s="806"/>
      <c r="J22" s="572"/>
      <c r="K22" s="572"/>
      <c r="L22" s="572"/>
      <c r="M22" s="572"/>
      <c r="N22" s="572"/>
    </row>
    <row r="23" spans="1:14" ht="30" customHeight="1">
      <c r="A23" s="15" t="s">
        <v>560</v>
      </c>
      <c r="B23" s="817" t="s">
        <v>705</v>
      </c>
      <c r="C23" s="817"/>
      <c r="D23" s="817"/>
      <c r="E23" s="817"/>
      <c r="F23" s="817"/>
      <c r="G23" s="817"/>
      <c r="H23" s="817"/>
      <c r="I23" s="818"/>
      <c r="J23" s="572"/>
      <c r="K23" s="572"/>
      <c r="L23" s="572"/>
      <c r="M23" s="572"/>
      <c r="N23" s="572"/>
    </row>
    <row r="24" spans="1:14" ht="30" customHeight="1">
      <c r="A24" s="838" t="s">
        <v>656</v>
      </c>
      <c r="B24" s="839"/>
      <c r="C24" s="839"/>
      <c r="D24" s="839"/>
      <c r="E24" s="839"/>
      <c r="F24" s="839"/>
      <c r="G24" s="839"/>
      <c r="H24" s="839"/>
      <c r="I24" s="840"/>
      <c r="J24" s="606" t="s">
        <v>652</v>
      </c>
      <c r="K24" s="572"/>
      <c r="L24" s="572"/>
      <c r="M24" s="572"/>
      <c r="N24" s="572"/>
    </row>
    <row r="25" spans="1:14" ht="30" customHeight="1">
      <c r="A25" s="15" t="s">
        <v>560</v>
      </c>
      <c r="B25" s="803" t="s">
        <v>712</v>
      </c>
      <c r="C25" s="803"/>
      <c r="D25" s="803"/>
      <c r="E25" s="803"/>
      <c r="F25" s="803"/>
      <c r="G25" s="803"/>
      <c r="H25" s="803"/>
      <c r="I25" s="804"/>
      <c r="J25" s="609"/>
      <c r="K25" s="572"/>
      <c r="L25" s="572"/>
      <c r="M25" s="572"/>
      <c r="N25" s="572"/>
    </row>
    <row r="26" spans="1:14" ht="30" customHeight="1">
      <c r="A26" s="15" t="s">
        <v>560</v>
      </c>
      <c r="B26" s="834" t="s">
        <v>715</v>
      </c>
      <c r="C26" s="805"/>
      <c r="D26" s="805"/>
      <c r="E26" s="805"/>
      <c r="F26" s="805"/>
      <c r="G26" s="805"/>
      <c r="H26" s="805"/>
      <c r="I26" s="806"/>
      <c r="J26" s="611"/>
      <c r="K26" s="572"/>
      <c r="L26" s="572"/>
      <c r="M26" s="572"/>
      <c r="N26" s="572"/>
    </row>
    <row r="27" spans="1:14" ht="30" customHeight="1">
      <c r="A27" s="15" t="s">
        <v>560</v>
      </c>
      <c r="B27" s="805" t="s">
        <v>713</v>
      </c>
      <c r="C27" s="805"/>
      <c r="D27" s="805"/>
      <c r="E27" s="805"/>
      <c r="F27" s="805"/>
      <c r="G27" s="805"/>
      <c r="H27" s="805"/>
      <c r="I27" s="806"/>
      <c r="J27" s="611"/>
      <c r="K27" s="572"/>
      <c r="L27" s="572"/>
      <c r="M27" s="572"/>
      <c r="N27" s="572"/>
    </row>
    <row r="28" spans="1:14" ht="30" customHeight="1">
      <c r="A28" s="15" t="s">
        <v>560</v>
      </c>
      <c r="B28" s="805" t="s">
        <v>716</v>
      </c>
      <c r="C28" s="805"/>
      <c r="D28" s="805"/>
      <c r="E28" s="805"/>
      <c r="F28" s="805"/>
      <c r="G28" s="805"/>
      <c r="H28" s="805"/>
      <c r="I28" s="806"/>
      <c r="J28" s="611"/>
      <c r="K28" s="572"/>
      <c r="L28" s="572"/>
      <c r="M28" s="572"/>
      <c r="N28" s="572"/>
    </row>
    <row r="29" spans="1:14" ht="30" customHeight="1">
      <c r="A29" s="838" t="s">
        <v>659</v>
      </c>
      <c r="B29" s="839"/>
      <c r="C29" s="839"/>
      <c r="D29" s="839"/>
      <c r="E29" s="839"/>
      <c r="F29" s="839"/>
      <c r="G29" s="839"/>
      <c r="H29" s="839"/>
      <c r="I29" s="840"/>
      <c r="J29" s="607" t="s">
        <v>580</v>
      </c>
      <c r="K29" s="572"/>
      <c r="L29" s="572"/>
      <c r="M29" s="572"/>
      <c r="N29" s="572"/>
    </row>
    <row r="30" spans="1:14" ht="30" customHeight="1">
      <c r="A30" s="15" t="s">
        <v>560</v>
      </c>
      <c r="B30" s="803" t="s">
        <v>657</v>
      </c>
      <c r="C30" s="803"/>
      <c r="D30" s="803"/>
      <c r="E30" s="803"/>
      <c r="F30" s="803"/>
      <c r="G30" s="803"/>
      <c r="H30" s="803"/>
      <c r="I30" s="804"/>
      <c r="J30" s="572"/>
      <c r="K30" s="572"/>
      <c r="L30" s="572"/>
      <c r="M30" s="572"/>
      <c r="N30" s="572"/>
    </row>
    <row r="31" spans="1:14" ht="30" customHeight="1">
      <c r="A31" s="15" t="s">
        <v>560</v>
      </c>
      <c r="B31" s="805" t="s">
        <v>755</v>
      </c>
      <c r="C31" s="805"/>
      <c r="D31" s="805"/>
      <c r="E31" s="805"/>
      <c r="F31" s="805"/>
      <c r="G31" s="805"/>
      <c r="H31" s="805"/>
      <c r="I31" s="806"/>
      <c r="J31" s="572"/>
      <c r="K31" s="572"/>
      <c r="L31" s="572"/>
      <c r="M31" s="572"/>
      <c r="N31" s="572"/>
    </row>
    <row r="32" spans="1:14" ht="30" customHeight="1">
      <c r="A32" s="15" t="s">
        <v>560</v>
      </c>
      <c r="B32" s="805" t="s">
        <v>707</v>
      </c>
      <c r="C32" s="805"/>
      <c r="D32" s="805"/>
      <c r="E32" s="805"/>
      <c r="F32" s="805"/>
      <c r="G32" s="805"/>
      <c r="H32" s="805"/>
      <c r="I32" s="806"/>
      <c r="J32" s="572"/>
      <c r="K32" s="572"/>
      <c r="L32" s="572"/>
      <c r="M32" s="572"/>
      <c r="N32" s="572"/>
    </row>
    <row r="33" spans="1:16" ht="30" customHeight="1">
      <c r="A33" s="838" t="s">
        <v>660</v>
      </c>
      <c r="B33" s="839"/>
      <c r="C33" s="839"/>
      <c r="D33" s="839"/>
      <c r="E33" s="839"/>
      <c r="F33" s="839"/>
      <c r="G33" s="839"/>
      <c r="H33" s="839"/>
      <c r="I33" s="840"/>
      <c r="J33" s="608" t="s">
        <v>606</v>
      </c>
      <c r="K33" s="572"/>
      <c r="L33" s="572"/>
      <c r="M33" s="572"/>
      <c r="N33" s="572"/>
    </row>
    <row r="34" spans="1:16" ht="30" customHeight="1">
      <c r="A34" s="821" t="s">
        <v>708</v>
      </c>
      <c r="B34" s="822"/>
      <c r="C34" s="822"/>
      <c r="D34" s="822"/>
      <c r="E34" s="822"/>
      <c r="F34" s="822"/>
      <c r="G34" s="822"/>
      <c r="H34" s="822"/>
      <c r="I34" s="823"/>
      <c r="J34" s="572"/>
      <c r="K34" s="572"/>
      <c r="L34" s="572"/>
      <c r="M34" s="572"/>
      <c r="N34" s="572"/>
    </row>
    <row r="35" spans="1:16" ht="30" customHeight="1">
      <c r="A35" s="824"/>
      <c r="B35" s="825"/>
      <c r="C35" s="825"/>
      <c r="D35" s="825"/>
      <c r="E35" s="825"/>
      <c r="F35" s="825"/>
      <c r="G35" s="825"/>
      <c r="H35" s="825"/>
      <c r="I35" s="826"/>
      <c r="J35" s="572"/>
      <c r="K35" s="572"/>
      <c r="L35" s="572"/>
      <c r="M35" s="572"/>
      <c r="N35" s="572"/>
    </row>
    <row r="36" spans="1:16" ht="30" customHeight="1">
      <c r="A36" s="827"/>
      <c r="B36" s="828"/>
      <c r="C36" s="828"/>
      <c r="D36" s="828"/>
      <c r="E36" s="828"/>
      <c r="F36" s="828"/>
      <c r="G36" s="828"/>
      <c r="H36" s="828"/>
      <c r="I36" s="829"/>
      <c r="J36" s="572"/>
      <c r="K36" s="572"/>
      <c r="L36" s="572"/>
      <c r="M36" s="572"/>
      <c r="N36" s="572"/>
    </row>
    <row r="37" spans="1:16" ht="30" customHeight="1">
      <c r="A37" s="831" t="s">
        <v>489</v>
      </c>
      <c r="B37" s="832"/>
      <c r="C37" s="832"/>
      <c r="D37" s="832"/>
      <c r="E37" s="832"/>
      <c r="F37" s="832"/>
      <c r="G37" s="832"/>
      <c r="H37" s="832"/>
      <c r="I37" s="833"/>
      <c r="J37" s="572"/>
      <c r="K37" s="572"/>
      <c r="L37" s="572"/>
      <c r="M37" s="572"/>
      <c r="N37" s="572"/>
    </row>
    <row r="38" spans="1:16" ht="30" customHeight="1">
      <c r="A38" s="27"/>
      <c r="B38" s="493" t="s">
        <v>533</v>
      </c>
      <c r="C38" s="493"/>
      <c r="D38" s="493" t="s">
        <v>676</v>
      </c>
      <c r="E38" s="493"/>
      <c r="F38" s="493"/>
      <c r="G38" s="493"/>
      <c r="H38" s="493"/>
      <c r="I38" s="494"/>
      <c r="J38" s="611"/>
      <c r="K38" s="572"/>
      <c r="L38" s="572"/>
      <c r="M38" s="572"/>
      <c r="N38" s="572"/>
    </row>
    <row r="39" spans="1:16" ht="30" customHeight="1">
      <c r="A39" s="40"/>
      <c r="B39" s="41" t="s">
        <v>515</v>
      </c>
      <c r="C39" s="836" t="s">
        <v>540</v>
      </c>
      <c r="D39" s="836"/>
      <c r="E39" s="836"/>
      <c r="F39" s="836"/>
      <c r="G39" s="836"/>
      <c r="H39" s="836"/>
      <c r="I39" s="837"/>
      <c r="J39" s="611"/>
      <c r="K39" s="572"/>
      <c r="L39" s="572"/>
      <c r="M39" s="572"/>
      <c r="N39" s="572"/>
    </row>
    <row r="40" spans="1:16" ht="30" customHeight="1">
      <c r="A40" s="49" t="s">
        <v>560</v>
      </c>
      <c r="B40" s="50"/>
      <c r="C40" s="51" t="s">
        <v>664</v>
      </c>
      <c r="D40" s="51"/>
      <c r="E40" s="51"/>
      <c r="F40" s="51"/>
      <c r="G40" s="495"/>
      <c r="H40" s="201" t="s">
        <v>758</v>
      </c>
      <c r="I40" s="52"/>
      <c r="J40" s="611"/>
      <c r="K40" s="572"/>
      <c r="L40" s="572"/>
      <c r="M40" s="572"/>
      <c r="N40" s="572"/>
    </row>
    <row r="41" spans="1:16" ht="30" customHeight="1">
      <c r="A41" s="47"/>
      <c r="B41" s="48" t="s">
        <v>496</v>
      </c>
      <c r="C41" s="813" t="s">
        <v>540</v>
      </c>
      <c r="D41" s="813"/>
      <c r="E41" s="813"/>
      <c r="F41" s="813"/>
      <c r="G41" s="813"/>
      <c r="H41" s="819"/>
      <c r="I41" s="814"/>
      <c r="J41" s="611"/>
      <c r="K41" s="572"/>
      <c r="L41" s="572"/>
      <c r="M41" s="572"/>
      <c r="N41" s="572"/>
    </row>
    <row r="42" spans="1:16" ht="30" customHeight="1">
      <c r="A42" s="33" t="s">
        <v>560</v>
      </c>
      <c r="B42" s="42"/>
      <c r="C42" s="38" t="s">
        <v>664</v>
      </c>
      <c r="D42" s="38"/>
      <c r="E42" s="38"/>
      <c r="F42" s="38"/>
      <c r="G42" s="496"/>
      <c r="H42" s="201" t="s">
        <v>758</v>
      </c>
      <c r="I42" s="39"/>
      <c r="J42" s="611"/>
      <c r="K42" s="572"/>
      <c r="L42" s="572"/>
      <c r="M42" s="572"/>
      <c r="N42" s="572"/>
    </row>
    <row r="43" spans="1:16" ht="30" customHeight="1">
      <c r="A43" s="27"/>
      <c r="B43" s="493" t="s">
        <v>534</v>
      </c>
      <c r="C43" s="493"/>
      <c r="D43" s="493"/>
      <c r="E43" s="493"/>
      <c r="F43" s="493"/>
      <c r="G43" s="497"/>
      <c r="H43" s="493"/>
      <c r="I43" s="494"/>
      <c r="J43" s="612"/>
      <c r="K43" s="613"/>
      <c r="L43" s="613"/>
      <c r="M43" s="613"/>
      <c r="N43" s="613"/>
      <c r="O43" s="28"/>
      <c r="P43" s="28"/>
    </row>
    <row r="44" spans="1:16" ht="30" customHeight="1">
      <c r="A44" s="40"/>
      <c r="B44" s="43" t="s">
        <v>487</v>
      </c>
      <c r="C44" s="836" t="s">
        <v>540</v>
      </c>
      <c r="D44" s="836"/>
      <c r="E44" s="836"/>
      <c r="F44" s="836"/>
      <c r="G44" s="836"/>
      <c r="H44" s="836"/>
      <c r="I44" s="837"/>
      <c r="J44" s="613"/>
      <c r="K44" s="613"/>
      <c r="L44" s="613"/>
      <c r="M44" s="613"/>
      <c r="N44" s="613"/>
      <c r="O44" s="28"/>
      <c r="P44" s="28"/>
    </row>
    <row r="45" spans="1:16" ht="30" customHeight="1">
      <c r="A45" s="34" t="s">
        <v>560</v>
      </c>
      <c r="B45" s="37"/>
      <c r="C45" s="805" t="s">
        <v>665</v>
      </c>
      <c r="D45" s="805"/>
      <c r="E45" s="805"/>
      <c r="F45" s="805"/>
      <c r="G45" s="805"/>
      <c r="H45" s="805"/>
      <c r="I45" s="806"/>
      <c r="J45" s="572"/>
      <c r="K45" s="572"/>
      <c r="L45" s="572"/>
      <c r="M45" s="572"/>
      <c r="N45" s="572"/>
    </row>
    <row r="46" spans="1:16" ht="30" customHeight="1">
      <c r="A46" s="34" t="s">
        <v>560</v>
      </c>
      <c r="B46" s="37"/>
      <c r="C46" s="805" t="s">
        <v>521</v>
      </c>
      <c r="D46" s="805"/>
      <c r="E46" s="805"/>
      <c r="F46" s="805"/>
      <c r="G46" s="805"/>
      <c r="H46" s="805"/>
      <c r="I46" s="806"/>
      <c r="J46" s="572"/>
      <c r="K46" s="572"/>
      <c r="L46" s="572"/>
      <c r="M46" s="572"/>
      <c r="N46" s="572"/>
    </row>
    <row r="47" spans="1:16" ht="30" customHeight="1">
      <c r="A47" s="34" t="s">
        <v>560</v>
      </c>
      <c r="B47" s="54"/>
      <c r="C47" s="815" t="s">
        <v>522</v>
      </c>
      <c r="D47" s="815"/>
      <c r="E47" s="815"/>
      <c r="F47" s="815"/>
      <c r="G47" s="815"/>
      <c r="H47" s="815"/>
      <c r="I47" s="816"/>
      <c r="J47" s="613"/>
      <c r="K47" s="613"/>
      <c r="L47" s="613"/>
      <c r="M47" s="613"/>
      <c r="N47" s="613"/>
      <c r="O47" s="28"/>
      <c r="P47" s="28"/>
    </row>
    <row r="48" spans="1:16" ht="30" customHeight="1">
      <c r="A48" s="47"/>
      <c r="B48" s="53" t="s">
        <v>484</v>
      </c>
      <c r="C48" s="813" t="s">
        <v>540</v>
      </c>
      <c r="D48" s="813"/>
      <c r="E48" s="813"/>
      <c r="F48" s="813"/>
      <c r="G48" s="813"/>
      <c r="H48" s="813"/>
      <c r="I48" s="814"/>
      <c r="J48" s="572"/>
      <c r="K48" s="572"/>
      <c r="L48" s="572"/>
      <c r="M48" s="572"/>
      <c r="N48" s="572"/>
    </row>
    <row r="49" spans="1:16" ht="30" customHeight="1">
      <c r="A49" s="49" t="s">
        <v>560</v>
      </c>
      <c r="B49" s="56"/>
      <c r="C49" s="815" t="s">
        <v>665</v>
      </c>
      <c r="D49" s="817"/>
      <c r="E49" s="817"/>
      <c r="F49" s="817"/>
      <c r="G49" s="817"/>
      <c r="H49" s="817"/>
      <c r="I49" s="818"/>
      <c r="J49" s="572"/>
      <c r="K49" s="572"/>
      <c r="L49" s="572"/>
      <c r="M49" s="572"/>
      <c r="N49" s="572"/>
    </row>
    <row r="50" spans="1:16" ht="30" customHeight="1">
      <c r="A50" s="47"/>
      <c r="B50" s="55" t="s">
        <v>483</v>
      </c>
      <c r="C50" s="813" t="s">
        <v>540</v>
      </c>
      <c r="D50" s="813"/>
      <c r="E50" s="813"/>
      <c r="F50" s="813"/>
      <c r="G50" s="813"/>
      <c r="H50" s="813"/>
      <c r="I50" s="814"/>
      <c r="J50" s="572"/>
      <c r="K50" s="572"/>
      <c r="L50" s="572"/>
      <c r="M50" s="572"/>
      <c r="N50" s="572"/>
    </row>
    <row r="51" spans="1:16" ht="30" customHeight="1">
      <c r="A51" s="49" t="s">
        <v>560</v>
      </c>
      <c r="B51" s="57"/>
      <c r="C51" s="817" t="s">
        <v>666</v>
      </c>
      <c r="D51" s="817"/>
      <c r="E51" s="817"/>
      <c r="F51" s="817"/>
      <c r="G51" s="817"/>
      <c r="H51" s="817"/>
      <c r="I51" s="818"/>
      <c r="J51" s="572"/>
      <c r="K51" s="572"/>
      <c r="L51" s="572"/>
      <c r="M51" s="572"/>
      <c r="N51" s="572"/>
    </row>
    <row r="52" spans="1:16" ht="30" customHeight="1">
      <c r="A52" s="47"/>
      <c r="B52" s="608" t="s">
        <v>750</v>
      </c>
      <c r="C52" s="813" t="s">
        <v>540</v>
      </c>
      <c r="D52" s="813"/>
      <c r="E52" s="813"/>
      <c r="F52" s="813"/>
      <c r="G52" s="813"/>
      <c r="H52" s="813"/>
      <c r="I52" s="814"/>
      <c r="J52" s="572"/>
      <c r="K52" s="572"/>
      <c r="L52" s="572"/>
      <c r="M52" s="572"/>
      <c r="N52" s="572"/>
    </row>
    <row r="53" spans="1:16" ht="30" customHeight="1">
      <c r="A53" s="34" t="s">
        <v>560</v>
      </c>
      <c r="B53" s="45"/>
      <c r="C53" s="805" t="s">
        <v>665</v>
      </c>
      <c r="D53" s="805"/>
      <c r="E53" s="805"/>
      <c r="F53" s="805"/>
      <c r="G53" s="805"/>
      <c r="H53" s="805"/>
      <c r="I53" s="806"/>
      <c r="J53" s="572"/>
      <c r="K53" s="572"/>
      <c r="L53" s="572"/>
      <c r="M53" s="572"/>
      <c r="N53" s="572"/>
    </row>
    <row r="54" spans="1:16" ht="30" customHeight="1">
      <c r="A54" s="34" t="s">
        <v>560</v>
      </c>
      <c r="B54" s="44"/>
      <c r="C54" s="834" t="s">
        <v>288</v>
      </c>
      <c r="D54" s="834"/>
      <c r="E54" s="834"/>
      <c r="F54" s="834"/>
      <c r="G54" s="834"/>
      <c r="H54" s="834"/>
      <c r="I54" s="835"/>
      <c r="J54" s="613"/>
      <c r="K54" s="613"/>
      <c r="L54" s="613"/>
      <c r="M54" s="613"/>
      <c r="N54" s="613"/>
      <c r="O54" s="28"/>
      <c r="P54" s="28"/>
    </row>
    <row r="55" spans="1:16" ht="30" customHeight="1">
      <c r="A55" s="34" t="s">
        <v>560</v>
      </c>
      <c r="B55" s="44"/>
      <c r="C55" s="834" t="s">
        <v>519</v>
      </c>
      <c r="D55" s="834"/>
      <c r="E55" s="834"/>
      <c r="F55" s="834"/>
      <c r="G55" s="834"/>
      <c r="H55" s="834"/>
      <c r="I55" s="835"/>
      <c r="J55" s="613"/>
      <c r="K55" s="613"/>
      <c r="L55" s="613"/>
      <c r="M55" s="613"/>
      <c r="N55" s="613"/>
      <c r="O55" s="28"/>
      <c r="P55" s="28"/>
    </row>
    <row r="56" spans="1:16" ht="30" customHeight="1">
      <c r="A56" s="34" t="s">
        <v>560</v>
      </c>
      <c r="B56" s="46"/>
      <c r="C56" s="811" t="s">
        <v>520</v>
      </c>
      <c r="D56" s="811"/>
      <c r="E56" s="811"/>
      <c r="F56" s="811"/>
      <c r="G56" s="811"/>
      <c r="H56" s="811"/>
      <c r="I56" s="812"/>
      <c r="J56" s="613"/>
      <c r="K56" s="613"/>
      <c r="L56" s="613"/>
      <c r="M56" s="613"/>
      <c r="N56" s="613"/>
      <c r="O56" s="28"/>
      <c r="P56" s="28"/>
    </row>
    <row r="57" spans="1:16" ht="30" customHeight="1">
      <c r="A57" s="27"/>
      <c r="B57" s="850" t="s">
        <v>264</v>
      </c>
      <c r="C57" s="850"/>
      <c r="D57" s="850"/>
      <c r="E57" s="850"/>
      <c r="F57" s="850"/>
      <c r="G57" s="850"/>
      <c r="H57" s="850"/>
      <c r="I57" s="851"/>
      <c r="J57" s="612"/>
      <c r="K57" s="613"/>
      <c r="L57" s="613"/>
      <c r="M57" s="613"/>
      <c r="N57" s="613"/>
      <c r="O57" s="28"/>
      <c r="P57" s="28"/>
    </row>
    <row r="58" spans="1:16" ht="43.5" customHeight="1">
      <c r="A58" s="40"/>
      <c r="B58" s="43" t="s">
        <v>488</v>
      </c>
      <c r="C58" s="819" t="s">
        <v>535</v>
      </c>
      <c r="D58" s="819"/>
      <c r="E58" s="819"/>
      <c r="F58" s="819"/>
      <c r="G58" s="819"/>
      <c r="H58" s="819"/>
      <c r="I58" s="820"/>
      <c r="J58" s="611"/>
      <c r="K58" s="572"/>
      <c r="L58" s="572"/>
      <c r="M58" s="572"/>
      <c r="N58" s="572"/>
    </row>
    <row r="59" spans="1:16" ht="30" customHeight="1">
      <c r="A59" s="34" t="s">
        <v>560</v>
      </c>
      <c r="B59" s="58"/>
      <c r="C59" s="805" t="s">
        <v>536</v>
      </c>
      <c r="D59" s="805"/>
      <c r="E59" s="805"/>
      <c r="F59" s="805"/>
      <c r="G59" s="805"/>
      <c r="H59" s="805"/>
      <c r="I59" s="806"/>
      <c r="J59" s="572"/>
      <c r="K59" s="572"/>
      <c r="L59" s="572"/>
      <c r="M59" s="572"/>
      <c r="N59" s="572"/>
    </row>
    <row r="60" spans="1:16" ht="30" customHeight="1">
      <c r="A60" s="34" t="s">
        <v>560</v>
      </c>
      <c r="B60" s="37"/>
      <c r="C60" s="834" t="s">
        <v>701</v>
      </c>
      <c r="D60" s="834"/>
      <c r="E60" s="834"/>
      <c r="F60" s="834"/>
      <c r="G60" s="834"/>
      <c r="H60" s="834"/>
      <c r="I60" s="835"/>
      <c r="J60" s="611"/>
      <c r="K60" s="572"/>
      <c r="L60" s="572"/>
      <c r="M60" s="572"/>
      <c r="N60" s="572"/>
    </row>
    <row r="61" spans="1:16" ht="30" customHeight="1">
      <c r="A61" s="34" t="s">
        <v>560</v>
      </c>
      <c r="B61" s="37"/>
      <c r="C61" s="834" t="s">
        <v>537</v>
      </c>
      <c r="D61" s="834"/>
      <c r="E61" s="834"/>
      <c r="F61" s="834"/>
      <c r="G61" s="834"/>
      <c r="H61" s="834"/>
      <c r="I61" s="835"/>
      <c r="J61" s="613"/>
      <c r="K61" s="613"/>
      <c r="L61" s="613"/>
      <c r="M61" s="613"/>
      <c r="N61" s="613"/>
      <c r="O61" s="28"/>
      <c r="P61" s="28"/>
    </row>
    <row r="62" spans="1:16" ht="30" customHeight="1">
      <c r="A62" s="34" t="s">
        <v>560</v>
      </c>
      <c r="B62" s="37"/>
      <c r="C62" s="834" t="s">
        <v>538</v>
      </c>
      <c r="D62" s="834"/>
      <c r="E62" s="834"/>
      <c r="F62" s="834"/>
      <c r="G62" s="834"/>
      <c r="H62" s="834"/>
      <c r="I62" s="835"/>
      <c r="J62" s="613"/>
      <c r="K62" s="613"/>
      <c r="L62" s="613"/>
      <c r="M62" s="613"/>
      <c r="N62" s="613"/>
      <c r="O62" s="28"/>
      <c r="P62" s="28"/>
    </row>
    <row r="63" spans="1:16" ht="30" customHeight="1">
      <c r="A63" s="34" t="s">
        <v>560</v>
      </c>
      <c r="B63" s="51"/>
      <c r="C63" s="815" t="s">
        <v>452</v>
      </c>
      <c r="D63" s="815"/>
      <c r="E63" s="815"/>
      <c r="F63" s="815"/>
      <c r="G63" s="815"/>
      <c r="H63" s="815"/>
      <c r="I63" s="816"/>
      <c r="J63" s="612"/>
      <c r="K63" s="613"/>
      <c r="L63" s="613"/>
      <c r="M63" s="613"/>
      <c r="N63" s="613"/>
      <c r="O63" s="28"/>
      <c r="P63" s="28"/>
    </row>
    <row r="64" spans="1:16" ht="57.75" customHeight="1">
      <c r="A64" s="59"/>
      <c r="B64" s="42" t="s">
        <v>495</v>
      </c>
      <c r="C64" s="854" t="s">
        <v>702</v>
      </c>
      <c r="D64" s="854"/>
      <c r="E64" s="854"/>
      <c r="F64" s="854"/>
      <c r="G64" s="854"/>
      <c r="H64" s="854"/>
      <c r="I64" s="855"/>
      <c r="J64" s="612"/>
      <c r="K64" s="613"/>
      <c r="L64" s="613"/>
      <c r="M64" s="613"/>
      <c r="N64" s="613"/>
      <c r="O64" s="28"/>
      <c r="P64" s="28"/>
    </row>
    <row r="65" spans="1:16" ht="30" customHeight="1">
      <c r="A65" s="27"/>
      <c r="B65" s="493" t="s">
        <v>670</v>
      </c>
      <c r="C65" s="493"/>
      <c r="D65" s="493"/>
      <c r="E65" s="493"/>
      <c r="F65" s="493"/>
      <c r="G65" s="493"/>
      <c r="H65" s="493"/>
      <c r="I65" s="494"/>
      <c r="J65" s="612"/>
      <c r="K65" s="613"/>
      <c r="L65" s="613"/>
      <c r="M65" s="613"/>
      <c r="N65" s="613"/>
      <c r="O65" s="28"/>
      <c r="P65" s="28"/>
    </row>
    <row r="66" spans="1:16" ht="30" customHeight="1">
      <c r="A66" s="15" t="s">
        <v>560</v>
      </c>
      <c r="B66" s="498" t="s">
        <v>287</v>
      </c>
      <c r="C66" s="819" t="s">
        <v>667</v>
      </c>
      <c r="D66" s="819"/>
      <c r="E66" s="819"/>
      <c r="F66" s="819"/>
      <c r="G66" s="819"/>
      <c r="H66" s="819"/>
      <c r="I66" s="820"/>
      <c r="J66" s="613"/>
      <c r="K66" s="613"/>
      <c r="L66" s="613"/>
      <c r="M66" s="613"/>
      <c r="N66" s="613"/>
      <c r="O66" s="28"/>
      <c r="P66" s="28"/>
    </row>
    <row r="67" spans="1:16" ht="30" customHeight="1">
      <c r="A67" s="34" t="s">
        <v>560</v>
      </c>
      <c r="B67" s="37"/>
      <c r="C67" s="805" t="s">
        <v>703</v>
      </c>
      <c r="D67" s="805"/>
      <c r="E67" s="805"/>
      <c r="F67" s="805"/>
      <c r="G67" s="805"/>
      <c r="H67" s="805"/>
      <c r="I67" s="806"/>
      <c r="J67" s="613"/>
      <c r="K67" s="613"/>
      <c r="L67" s="613"/>
      <c r="M67" s="613"/>
      <c r="N67" s="613"/>
      <c r="O67" s="28"/>
      <c r="P67" s="28"/>
    </row>
    <row r="68" spans="1:16" ht="30" customHeight="1">
      <c r="A68" s="34" t="s">
        <v>560</v>
      </c>
      <c r="B68" s="37"/>
      <c r="C68" s="834" t="s">
        <v>494</v>
      </c>
      <c r="D68" s="834"/>
      <c r="E68" s="834"/>
      <c r="F68" s="834"/>
      <c r="G68" s="834"/>
      <c r="H68" s="834"/>
      <c r="I68" s="835"/>
      <c r="J68" s="613"/>
      <c r="K68" s="613"/>
      <c r="L68" s="613"/>
      <c r="M68" s="613"/>
      <c r="N68" s="613"/>
      <c r="O68" s="28"/>
      <c r="P68" s="28"/>
    </row>
    <row r="69" spans="1:16" ht="30" customHeight="1">
      <c r="A69" s="594" t="s">
        <v>560</v>
      </c>
      <c r="B69" s="37"/>
      <c r="C69" s="834" t="s">
        <v>288</v>
      </c>
      <c r="D69" s="834"/>
      <c r="E69" s="834"/>
      <c r="F69" s="834"/>
      <c r="G69" s="834"/>
      <c r="H69" s="834"/>
      <c r="I69" s="849"/>
      <c r="J69" s="613"/>
      <c r="K69" s="613"/>
      <c r="L69" s="613"/>
      <c r="M69" s="613"/>
      <c r="N69" s="613"/>
      <c r="O69" s="28"/>
      <c r="P69" s="28"/>
    </row>
    <row r="70" spans="1:16" ht="30" customHeight="1">
      <c r="A70" s="60" t="s">
        <v>560</v>
      </c>
      <c r="B70" s="504" t="s">
        <v>565</v>
      </c>
      <c r="C70" s="813" t="s">
        <v>667</v>
      </c>
      <c r="D70" s="813"/>
      <c r="E70" s="813"/>
      <c r="F70" s="813"/>
      <c r="G70" s="813"/>
      <c r="H70" s="813"/>
      <c r="I70" s="814"/>
      <c r="J70" s="613"/>
      <c r="K70" s="613"/>
      <c r="L70" s="613"/>
      <c r="M70" s="613"/>
      <c r="N70" s="613"/>
      <c r="O70" s="28"/>
      <c r="P70" s="28"/>
    </row>
    <row r="71" spans="1:16" ht="30" customHeight="1">
      <c r="A71" s="33" t="s">
        <v>560</v>
      </c>
      <c r="B71" s="38"/>
      <c r="C71" s="852" t="s">
        <v>704</v>
      </c>
      <c r="D71" s="852"/>
      <c r="E71" s="852"/>
      <c r="F71" s="852"/>
      <c r="G71" s="852"/>
      <c r="H71" s="852"/>
      <c r="I71" s="853"/>
      <c r="J71" s="613"/>
      <c r="K71" s="613"/>
      <c r="L71" s="613"/>
      <c r="M71" s="613"/>
      <c r="N71" s="613"/>
      <c r="O71" s="28"/>
      <c r="P71" s="28"/>
    </row>
    <row r="72" spans="1:16" ht="30" customHeight="1">
      <c r="A72" s="492" t="s">
        <v>661</v>
      </c>
      <c r="B72" s="30"/>
      <c r="C72" s="30"/>
      <c r="D72" s="30"/>
      <c r="E72" s="30"/>
      <c r="F72" s="30"/>
      <c r="G72" s="30"/>
      <c r="H72" s="30"/>
      <c r="I72" s="31"/>
      <c r="J72" s="604" t="s">
        <v>628</v>
      </c>
      <c r="K72" s="572"/>
      <c r="L72" s="614"/>
      <c r="M72" s="614"/>
      <c r="N72" s="614"/>
      <c r="O72" s="29"/>
      <c r="P72" s="29"/>
    </row>
    <row r="73" spans="1:16" ht="30" customHeight="1">
      <c r="A73" s="16" t="s">
        <v>560</v>
      </c>
      <c r="B73" s="809" t="s">
        <v>516</v>
      </c>
      <c r="C73" s="809"/>
      <c r="D73" s="809"/>
      <c r="E73" s="809"/>
      <c r="F73" s="809"/>
      <c r="G73" s="809"/>
      <c r="H73" s="809"/>
      <c r="I73" s="810"/>
      <c r="J73" s="614"/>
      <c r="K73" s="614"/>
      <c r="L73" s="614"/>
      <c r="M73" s="614"/>
      <c r="N73" s="614"/>
      <c r="O73" s="29"/>
      <c r="P73" s="29"/>
    </row>
    <row r="74" spans="1:16" ht="30" customHeight="1">
      <c r="A74" s="492" t="s">
        <v>662</v>
      </c>
      <c r="B74" s="30"/>
      <c r="C74" s="30"/>
      <c r="D74" s="30"/>
      <c r="E74" s="30"/>
      <c r="F74" s="30"/>
      <c r="G74" s="30"/>
      <c r="H74" s="30"/>
      <c r="I74" s="31"/>
      <c r="J74" s="607" t="s">
        <v>629</v>
      </c>
      <c r="K74" s="614"/>
      <c r="L74" s="614"/>
      <c r="M74" s="614"/>
      <c r="N74" s="614"/>
      <c r="O74" s="29"/>
      <c r="P74" s="29"/>
    </row>
    <row r="75" spans="1:16" ht="30" customHeight="1">
      <c r="A75" s="35" t="s">
        <v>560</v>
      </c>
      <c r="B75" s="499" t="s">
        <v>717</v>
      </c>
      <c r="C75" s="500"/>
      <c r="D75" s="500"/>
      <c r="E75" s="500"/>
      <c r="F75" s="500"/>
      <c r="G75" s="500"/>
      <c r="H75" s="500"/>
      <c r="I75" s="501"/>
      <c r="J75" s="615"/>
      <c r="K75" s="614"/>
      <c r="L75" s="614"/>
      <c r="M75" s="614"/>
      <c r="N75" s="614"/>
      <c r="O75" s="29"/>
      <c r="P75" s="29"/>
    </row>
    <row r="76" spans="1:16" ht="43.5" customHeight="1">
      <c r="A76" s="33" t="s">
        <v>560</v>
      </c>
      <c r="B76" s="811" t="s">
        <v>737</v>
      </c>
      <c r="C76" s="811"/>
      <c r="D76" s="811"/>
      <c r="E76" s="811"/>
      <c r="F76" s="811"/>
      <c r="G76" s="811"/>
      <c r="H76" s="811"/>
      <c r="I76" s="812"/>
      <c r="J76" s="616"/>
      <c r="K76" s="614"/>
      <c r="L76" s="614"/>
      <c r="M76" s="614"/>
      <c r="N76" s="614"/>
      <c r="O76" s="29"/>
      <c r="P76" s="29"/>
    </row>
    <row r="77" spans="1:16" ht="30" customHeight="1">
      <c r="A77" s="492" t="s">
        <v>709</v>
      </c>
      <c r="B77" s="30"/>
      <c r="C77" s="30"/>
      <c r="D77" s="30"/>
      <c r="E77" s="30"/>
      <c r="F77" s="30"/>
      <c r="G77" s="30"/>
      <c r="H77" s="30"/>
      <c r="I77" s="31"/>
      <c r="J77" s="604" t="s">
        <v>263</v>
      </c>
      <c r="K77" s="613"/>
      <c r="L77" s="613"/>
      <c r="M77" s="613"/>
      <c r="N77" s="613"/>
      <c r="O77" s="28"/>
      <c r="P77" s="28"/>
    </row>
    <row r="78" spans="1:16" ht="30" customHeight="1">
      <c r="A78" s="35" t="s">
        <v>560</v>
      </c>
      <c r="B78" s="803" t="s">
        <v>736</v>
      </c>
      <c r="C78" s="803"/>
      <c r="D78" s="803"/>
      <c r="E78" s="803"/>
      <c r="F78" s="803"/>
      <c r="G78" s="803"/>
      <c r="H78" s="803"/>
      <c r="I78" s="804"/>
      <c r="J78" s="613"/>
      <c r="K78" s="11"/>
      <c r="L78" s="572"/>
      <c r="M78" s="572"/>
      <c r="N78" s="572"/>
    </row>
    <row r="79" spans="1:16" ht="30" customHeight="1">
      <c r="A79" s="492" t="s">
        <v>669</v>
      </c>
      <c r="B79" s="30"/>
      <c r="C79" s="30"/>
      <c r="D79" s="30"/>
      <c r="E79" s="30"/>
      <c r="F79" s="30"/>
      <c r="G79" s="30"/>
      <c r="H79" s="30"/>
      <c r="I79" s="31"/>
      <c r="J79" s="606" t="s">
        <v>653</v>
      </c>
      <c r="K79" s="614"/>
      <c r="L79" s="614"/>
      <c r="M79" s="614"/>
      <c r="N79" s="614"/>
      <c r="O79" s="29"/>
      <c r="P79" s="29"/>
    </row>
    <row r="80" spans="1:16" ht="30" customHeight="1">
      <c r="A80" s="36" t="s">
        <v>560</v>
      </c>
      <c r="B80" s="803" t="s">
        <v>718</v>
      </c>
      <c r="C80" s="803"/>
      <c r="D80" s="803"/>
      <c r="E80" s="803"/>
      <c r="F80" s="803"/>
      <c r="G80" s="803"/>
      <c r="H80" s="803"/>
      <c r="I80" s="804"/>
      <c r="J80" s="614"/>
      <c r="K80" s="614"/>
      <c r="L80" s="614"/>
      <c r="M80" s="614"/>
      <c r="N80" s="614"/>
      <c r="O80" s="29"/>
      <c r="P80" s="29"/>
    </row>
    <row r="81" spans="1:16" ht="30" customHeight="1">
      <c r="A81" s="492" t="s">
        <v>668</v>
      </c>
      <c r="B81" s="30"/>
      <c r="C81" s="30"/>
      <c r="D81" s="30"/>
      <c r="E81" s="30"/>
      <c r="F81" s="30"/>
      <c r="G81" s="30"/>
      <c r="H81" s="30"/>
      <c r="I81" s="31"/>
      <c r="J81" s="606" t="s">
        <v>654</v>
      </c>
      <c r="K81" s="613"/>
      <c r="L81" s="613"/>
      <c r="M81" s="613"/>
      <c r="N81" s="613"/>
      <c r="O81" s="28"/>
      <c r="P81" s="28"/>
    </row>
    <row r="82" spans="1:16" ht="30" customHeight="1">
      <c r="A82" s="36" t="s">
        <v>560</v>
      </c>
      <c r="B82" s="803" t="s">
        <v>719</v>
      </c>
      <c r="C82" s="803"/>
      <c r="D82" s="803"/>
      <c r="E82" s="803"/>
      <c r="F82" s="803"/>
      <c r="G82" s="803"/>
      <c r="H82" s="803"/>
      <c r="I82" s="804"/>
      <c r="J82" s="613"/>
      <c r="K82" s="11"/>
      <c r="L82" s="572"/>
      <c r="M82" s="572"/>
      <c r="N82" s="572"/>
    </row>
    <row r="83" spans="1:16" ht="30" customHeight="1">
      <c r="A83" s="34" t="s">
        <v>560</v>
      </c>
      <c r="B83" s="805" t="s">
        <v>710</v>
      </c>
      <c r="C83" s="805"/>
      <c r="D83" s="805"/>
      <c r="E83" s="805"/>
      <c r="F83" s="805"/>
      <c r="G83" s="805"/>
      <c r="H83" s="805"/>
      <c r="I83" s="806"/>
      <c r="J83" s="613"/>
      <c r="K83" s="11"/>
      <c r="L83" s="572"/>
      <c r="M83" s="572"/>
      <c r="N83" s="572"/>
    </row>
  </sheetData>
  <sheetProtection algorithmName="SHA-512" hashValue="+OarR6lxY05WzH1ZLgSbEt24qDNaA3+xAdT4y/Vm0vwiWbvaEj5kDC+k2Kg4hrrCI72c2X4Z+36TusbHG6IRVQ==" saltValue="OaV6tVuAFt7PMiVr6Lw13A==" spinCount="100000" sheet="1" objects="1" scenarios="1"/>
  <mergeCells count="72">
    <mergeCell ref="M14:N14"/>
    <mergeCell ref="B14:I14"/>
    <mergeCell ref="B18:I18"/>
    <mergeCell ref="B19:I19"/>
    <mergeCell ref="B20:I20"/>
    <mergeCell ref="B15:I15"/>
    <mergeCell ref="B16:I16"/>
    <mergeCell ref="B78:I78"/>
    <mergeCell ref="C69:I69"/>
    <mergeCell ref="B57:I57"/>
    <mergeCell ref="C70:I70"/>
    <mergeCell ref="C71:I71"/>
    <mergeCell ref="C61:I61"/>
    <mergeCell ref="C62:I62"/>
    <mergeCell ref="C68:I68"/>
    <mergeCell ref="C66:I66"/>
    <mergeCell ref="C67:I67"/>
    <mergeCell ref="C63:I63"/>
    <mergeCell ref="C64:I64"/>
    <mergeCell ref="B5:I5"/>
    <mergeCell ref="A1:I1"/>
    <mergeCell ref="A2:I2"/>
    <mergeCell ref="B8:I8"/>
    <mergeCell ref="B9:I9"/>
    <mergeCell ref="B4:I4"/>
    <mergeCell ref="B6:I6"/>
    <mergeCell ref="B7:I7"/>
    <mergeCell ref="C55:I55"/>
    <mergeCell ref="C60:I60"/>
    <mergeCell ref="C56:I56"/>
    <mergeCell ref="B23:I23"/>
    <mergeCell ref="B26:I26"/>
    <mergeCell ref="B27:I27"/>
    <mergeCell ref="B25:I25"/>
    <mergeCell ref="B28:I28"/>
    <mergeCell ref="A33:I33"/>
    <mergeCell ref="C48:I48"/>
    <mergeCell ref="B30:I30"/>
    <mergeCell ref="B31:I31"/>
    <mergeCell ref="B32:I32"/>
    <mergeCell ref="J3:L3"/>
    <mergeCell ref="A37:I37"/>
    <mergeCell ref="C54:I54"/>
    <mergeCell ref="C39:I39"/>
    <mergeCell ref="C41:I41"/>
    <mergeCell ref="C44:I44"/>
    <mergeCell ref="C52:I52"/>
    <mergeCell ref="A3:I3"/>
    <mergeCell ref="B13:I13"/>
    <mergeCell ref="B10:I10"/>
    <mergeCell ref="B11:I11"/>
    <mergeCell ref="A24:I24"/>
    <mergeCell ref="A17:I17"/>
    <mergeCell ref="B21:I21"/>
    <mergeCell ref="B22:I22"/>
    <mergeCell ref="A29:I29"/>
    <mergeCell ref="B80:I80"/>
    <mergeCell ref="B82:I82"/>
    <mergeCell ref="B83:I83"/>
    <mergeCell ref="B12:I12"/>
    <mergeCell ref="B73:I73"/>
    <mergeCell ref="B76:I76"/>
    <mergeCell ref="C50:I50"/>
    <mergeCell ref="C46:I46"/>
    <mergeCell ref="C45:I45"/>
    <mergeCell ref="C47:I47"/>
    <mergeCell ref="C49:I49"/>
    <mergeCell ref="C51:I51"/>
    <mergeCell ref="C53:I53"/>
    <mergeCell ref="C58:I58"/>
    <mergeCell ref="C59:I59"/>
    <mergeCell ref="A34:I36"/>
  </mergeCells>
  <phoneticPr fontId="2"/>
  <dataValidations count="2">
    <dataValidation type="list" allowBlank="1" showInputMessage="1" showErrorMessage="1" sqref="A25:A28 A80 A73 A75:A76 A66:A71 A40 A42 A30:A32 A49 A51 A45:A47 A53:A56 A18:A23 A78 A82:A83 A4:A16 A59:A63" xr:uid="{F9C15E01-AAC6-4EA1-B8FB-07B3C21EBAB0}">
      <formula1>"□,☑"</formula1>
    </dataValidation>
    <dataValidation type="list" allowBlank="1" showInputMessage="1" showErrorMessage="1" sqref="H40 H42" xr:uid="{A0310922-CEEB-4654-8B64-E14A7C364BDB}">
      <formula1>"あり,なし"</formula1>
    </dataValidation>
  </dataValidations>
  <hyperlinks>
    <hyperlink ref="J4" location="第2号様式!A1" display="別記第2号様式" xr:uid="{B5F5DDC0-7D56-4C3C-A437-D79C54B6CECE}"/>
    <hyperlink ref="J8" location="'別紙2-3'!A1" display="別紙2-3" xr:uid="{534973AB-C849-43A6-8162-CBE3F65D4548}"/>
    <hyperlink ref="J10" location="'別紙1-7(研修責任者教育担当者) '!Print_Area" display="別紙1-7" xr:uid="{85F1849D-95E5-4FF7-8AB5-E5F98CF6890F}"/>
    <hyperlink ref="J13" location="'人件費算出根拠 '!Print_Area" display="人件費" xr:uid="{08AB737A-0D50-44EE-9C61-EDBD8C08C533}"/>
    <hyperlink ref="K13" location="消耗品費算出根拠!Print_Area" display="消耗品" xr:uid="{34C077B6-6932-464F-A6EC-B81DA3BB63D0}"/>
    <hyperlink ref="L13" location="印刷製本費算出根拠!Print_Area" display="印刷製本" xr:uid="{65B1E97C-EB11-42CA-9C6B-B945336F8FB8}"/>
    <hyperlink ref="J14" location="図書購入費算出根拠!A1" display="図書購入" xr:uid="{620AFE4A-D1B9-488F-B198-1A015FC90FCB}"/>
    <hyperlink ref="K14" location="'役務費(通信運搬費・雑役務費)算出根拠'!A1" display="役務費(通信運搬費・雑役務費)" xr:uid="{5EB200C6-4311-4DB9-A31D-2AF29729F1B9}"/>
    <hyperlink ref="M14" location="備品購入費算出根拠!A1" display="備品購入費" xr:uid="{000AC5EC-1C9A-4440-842E-687D5D2016E8}"/>
    <hyperlink ref="J7" location="'別紙2-2 '!A1" display="別紙2-2" xr:uid="{F4C1DDC9-F90D-4579-82FF-332EC620A314}"/>
    <hyperlink ref="L14" location="使用料及び賃借料算出根拠!Print_Area" display="使用料及び賃借料" xr:uid="{ADEDAA44-3F62-4565-8773-1746AFB08427}"/>
    <hyperlink ref="J9" location="'別紙2-4(研修実施報告書)'!Print_Area" display="別紙2-4" xr:uid="{A61FF54F-AE8A-4C3D-B0D6-2F4CBC6C5268}"/>
    <hyperlink ref="J6" location="'別紙2-1'!Print_Area" display="別紙2-1" xr:uid="{C0E6EF92-1FA2-46B3-81BC-A368537AA8BA}"/>
    <hyperlink ref="J17" location="第2号様式!A1" display="別記第2号様式" xr:uid="{E9A741D7-B518-4D2A-A12A-E1F9ED124121}"/>
    <hyperlink ref="J24" location="★決算書!Print_Area" display="決算書" xr:uid="{25968280-9CB5-4433-A565-7DE7118FB302}"/>
    <hyperlink ref="J29" location="'別紙2-1'!Print_Area" display="別紙2-1" xr:uid="{29D693BC-7844-4765-9597-8E8A13D70B1A}"/>
    <hyperlink ref="J33" location="'別紙2-2 '!A1" display="別紙2-2" xr:uid="{FC3B9880-E4C7-49BB-9E01-63D170905D08}"/>
    <hyperlink ref="J5" location="★決算書!Print_Area" display="決算書" xr:uid="{FBD45C0C-DCA3-4EA4-9587-FA8D8084A078}"/>
    <hyperlink ref="J11" location="口座振替依頼書!Print_Area" display="口座振替依頼書" xr:uid="{26FD2799-174E-43DA-8437-3C1FA2D82941}"/>
    <hyperlink ref="J12" location="請求書!Print_Area" display="請求書" xr:uid="{69F6B939-78A1-4680-91AA-23EC21B1B058}"/>
    <hyperlink ref="J81" location="請求書!Print_Area" display="請求書" xr:uid="{0F86AC74-5812-4670-A533-C04813E2614C}"/>
    <hyperlink ref="J79" location="口座振替依頼書!Print_Area" display="口座振替依頼書" xr:uid="{5ECD9B1C-23AD-436D-A5A2-33885620F626}"/>
    <hyperlink ref="J72" location="'別紙2-3'!A1" display="別紙2-3" xr:uid="{AC56990E-2605-4883-A38E-E6A5D78BC8F4}"/>
    <hyperlink ref="B41" location="印刷製本費算出根拠!A1" display="印刷製本費算" xr:uid="{FA12B4E1-B6F1-4C48-BEC6-F823C8B4BE81}"/>
    <hyperlink ref="B50" location="備品購入費算出根拠!Print_Area" display="備品購入費" xr:uid="{CFC37F83-5666-4C42-AB30-DBBA49E7EC86}"/>
    <hyperlink ref="B48" location="'役務費(通信運搬費・雑役務費)算出根拠'!Print_Area" display="'役務費(通信運搬費・雑役務費)" xr:uid="{E36BEB00-D18E-45DB-819C-50C0883A1C00}"/>
    <hyperlink ref="B44" location="図書購入費算出根拠!Print_Area" display="図書購入費" xr:uid="{30C19DA0-259C-4223-B55B-AC8034A19360}"/>
    <hyperlink ref="B64" location="'人件費算出根拠 '!Print_Area" display="人件費" xr:uid="{B7F76625-86BE-4354-8EC4-11511B5AE21F}"/>
    <hyperlink ref="B58" location="'人件費算出根拠 '!Print_Area" display="人件費" xr:uid="{9EBA2AC0-4CCC-4B20-8144-E85BFAB3B296}"/>
    <hyperlink ref="B39" location="消耗品費算出根拠!Print_Area" display="消耗品" xr:uid="{516F9BC1-4B26-4747-B743-95C84F2583CA}"/>
    <hyperlink ref="B52" location="チェックリスト!A1" display="使用料及び賃借料" xr:uid="{E04A373C-4111-462A-AF15-689E2B0CFA49}"/>
    <hyperlink ref="J77" location="'別紙1-7(研修責任者教育担当者) '!Print_Area" display="別紙1-7" xr:uid="{57ED71BC-0A0D-4E9D-A887-E86C071E608A}"/>
    <hyperlink ref="J74" location="'別紙2-4(研修実施報告書)'!Print_Area" display="別紙2-4" xr:uid="{1430965B-27D1-4111-A588-CC977D2E8ADD}"/>
  </hyperlinks>
  <printOptions horizontalCentered="1"/>
  <pageMargins left="0.23622047244094491" right="0.23622047244094491" top="0.74803149606299213" bottom="0.35433070866141736" header="0.31496062992125984" footer="0.31496062992125984"/>
  <pageSetup paperSize="9" scale="68" fitToHeight="0" orientation="portrait" r:id="rId1"/>
  <rowBreaks count="2" manualBreakCount="2">
    <brk id="32" max="8" man="1"/>
    <brk id="71" max="8" man="1"/>
  </row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BC2E7-E84B-4CCB-AA11-41F65EE8B7C6}">
  <sheetPr>
    <tabColor theme="3" tint="0.79998168889431442"/>
  </sheetPr>
  <dimension ref="A1:AU49"/>
  <sheetViews>
    <sheetView view="pageBreakPreview" zoomScaleNormal="100" zoomScaleSheetLayoutView="100" workbookViewId="0">
      <selection activeCell="AN2" sqref="AN2"/>
    </sheetView>
  </sheetViews>
  <sheetFormatPr defaultColWidth="3" defaultRowHeight="18.600000000000001" customHeight="1"/>
  <cols>
    <col min="1" max="33" width="2.375" style="85" customWidth="1"/>
    <col min="34" max="38" width="2.25" style="85" customWidth="1"/>
    <col min="39" max="39" width="3.625" style="85" customWidth="1"/>
    <col min="40" max="52" width="2.25" style="85" customWidth="1"/>
    <col min="53" max="16384" width="3" style="85"/>
  </cols>
  <sheetData>
    <row r="1" spans="1:43" ht="21.6" customHeight="1">
      <c r="A1" s="1079" t="s">
        <v>233</v>
      </c>
      <c r="B1" s="1079"/>
      <c r="C1" s="1079"/>
      <c r="D1" s="1079"/>
      <c r="E1" s="1079"/>
      <c r="F1" s="1079"/>
      <c r="G1" s="1079"/>
      <c r="H1" s="1079"/>
      <c r="I1" s="1079"/>
      <c r="J1" s="1079"/>
      <c r="K1" s="1079"/>
      <c r="L1" s="1079"/>
      <c r="M1" s="1079"/>
      <c r="N1" s="1079"/>
      <c r="O1" s="1079"/>
      <c r="P1" s="1079"/>
      <c r="Q1" s="1079"/>
      <c r="R1" s="1079"/>
      <c r="S1" s="1079"/>
      <c r="T1" s="1079"/>
      <c r="U1" s="1079"/>
      <c r="V1" s="1079"/>
      <c r="W1" s="1079"/>
      <c r="X1" s="1079"/>
      <c r="Y1" s="1079"/>
      <c r="Z1" s="1079"/>
      <c r="AA1" s="1079"/>
      <c r="AB1" s="1079"/>
      <c r="AC1" s="1079"/>
      <c r="AD1" s="1079"/>
      <c r="AE1" s="1079"/>
      <c r="AF1" s="1079"/>
      <c r="AG1" s="1079"/>
      <c r="AH1" s="1079"/>
      <c r="AI1" s="1079"/>
      <c r="AJ1" s="1079"/>
      <c r="AK1" s="1079"/>
      <c r="AL1" s="1079"/>
      <c r="AM1" s="86"/>
      <c r="AN1" s="281" t="s">
        <v>262</v>
      </c>
    </row>
    <row r="2" spans="1:43" ht="18.600000000000001" customHeight="1">
      <c r="A2" s="858"/>
      <c r="B2" s="859"/>
      <c r="C2" s="859"/>
      <c r="D2" s="859"/>
      <c r="E2" s="859"/>
      <c r="F2" s="859"/>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L2" s="84"/>
      <c r="AM2" s="88"/>
      <c r="AN2" s="83" t="s">
        <v>482</v>
      </c>
    </row>
    <row r="3" spans="1:43" ht="18.600000000000001" customHeight="1">
      <c r="A3" s="84"/>
      <c r="B3" s="84" t="s">
        <v>234</v>
      </c>
      <c r="C3" s="84"/>
      <c r="D3" s="1072" t="str">
        <f>CONCATENATE('基本情報シート(※ここから入力作成始めてください)'!D13,"　",'基本情報シート(※ここから入力作成始めてください)'!D14)</f>
        <v>　</v>
      </c>
      <c r="E3" s="1073"/>
      <c r="F3" s="1073"/>
      <c r="G3" s="1073"/>
      <c r="H3" s="1073"/>
      <c r="I3" s="1073"/>
      <c r="J3" s="1073"/>
      <c r="K3" s="84" t="s">
        <v>235</v>
      </c>
      <c r="L3" s="84"/>
      <c r="M3" s="1072" t="str">
        <f>CONCATENATE('基本情報シート(※ここから入力作成始めてください)'!I23,"　",'基本情報シート(※ここから入力作成始めてください)'!I24)</f>
        <v>　</v>
      </c>
      <c r="N3" s="1073"/>
      <c r="O3" s="1073"/>
      <c r="P3" s="1073"/>
      <c r="Q3" s="1073"/>
      <c r="R3" s="1073"/>
      <c r="S3" s="1073"/>
      <c r="T3" s="84" t="s">
        <v>236</v>
      </c>
      <c r="U3" s="84"/>
      <c r="V3" s="84"/>
      <c r="W3" s="84"/>
      <c r="X3" s="84"/>
      <c r="Y3" s="84"/>
      <c r="Z3" s="84"/>
      <c r="AA3" s="84"/>
      <c r="AB3" s="202"/>
      <c r="AC3" s="202"/>
      <c r="AD3" s="202"/>
      <c r="AE3" s="202"/>
      <c r="AF3" s="202"/>
      <c r="AG3" s="202"/>
      <c r="AH3" s="202"/>
      <c r="AI3" s="202"/>
      <c r="AJ3" s="202"/>
      <c r="AK3" s="202"/>
      <c r="AL3" s="202"/>
      <c r="AM3" s="88"/>
    </row>
    <row r="4" spans="1:43" ht="18.600000000000001" customHeight="1">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8"/>
    </row>
    <row r="5" spans="1:43" ht="18.600000000000001" customHeight="1">
      <c r="A5" s="860" t="s">
        <v>241</v>
      </c>
      <c r="B5" s="860"/>
      <c r="C5" s="860"/>
      <c r="D5" s="860"/>
      <c r="E5" s="860"/>
      <c r="F5" s="860"/>
      <c r="G5" s="860"/>
      <c r="H5" s="860"/>
      <c r="I5" s="860"/>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8"/>
      <c r="AN5" s="867"/>
      <c r="AO5" s="868"/>
      <c r="AP5" s="1083"/>
      <c r="AQ5" s="1084"/>
    </row>
    <row r="6" spans="1:43" ht="18.600000000000001" customHeight="1">
      <c r="A6" s="506"/>
      <c r="B6" s="84" t="s">
        <v>187</v>
      </c>
      <c r="C6" s="84"/>
      <c r="D6" s="862">
        <f>'基本情報シート(※ここから入力作成始めてください)'!D1</f>
        <v>7</v>
      </c>
      <c r="E6" s="862"/>
      <c r="F6" s="84" t="s">
        <v>242</v>
      </c>
      <c r="G6" s="505"/>
      <c r="H6" s="505"/>
      <c r="I6" s="505"/>
      <c r="J6" s="505"/>
      <c r="K6" s="505"/>
      <c r="L6" s="505"/>
      <c r="M6" s="505"/>
      <c r="N6" s="505"/>
      <c r="O6" s="505"/>
      <c r="P6" s="505"/>
      <c r="Q6" s="505"/>
      <c r="R6" s="505"/>
      <c r="S6" s="505"/>
      <c r="U6" s="507"/>
      <c r="W6" s="1072">
        <f>'基本情報シート(※ここから入力作成始めてください)'!I18</f>
        <v>0</v>
      </c>
      <c r="X6" s="1086"/>
      <c r="Y6" s="1086"/>
      <c r="Z6" s="1086"/>
      <c r="AA6" s="1086"/>
      <c r="AB6" s="1086"/>
      <c r="AC6" s="1086"/>
      <c r="AD6" s="1086"/>
      <c r="AE6" s="1086"/>
      <c r="AF6" s="1086"/>
      <c r="AG6" s="1086"/>
      <c r="AH6" s="1086"/>
      <c r="AI6" s="84" t="s">
        <v>243</v>
      </c>
      <c r="AJ6" s="84"/>
      <c r="AK6" s="84"/>
      <c r="AL6" s="84"/>
      <c r="AM6" s="88"/>
    </row>
    <row r="7" spans="1:43" ht="18.600000000000001" customHeight="1">
      <c r="A7" s="84" t="s">
        <v>244</v>
      </c>
      <c r="B7" s="84"/>
      <c r="C7" s="84"/>
      <c r="D7" s="84"/>
      <c r="E7" s="84"/>
      <c r="F7" s="84"/>
      <c r="G7" s="84"/>
      <c r="H7" s="84"/>
      <c r="I7" s="84"/>
      <c r="J7" s="84"/>
      <c r="K7" s="84"/>
      <c r="L7" s="84"/>
      <c r="M7" s="84"/>
      <c r="N7" s="84"/>
      <c r="O7" s="84"/>
      <c r="P7" s="84"/>
      <c r="Q7" s="84"/>
      <c r="R7" s="84"/>
      <c r="S7" s="84"/>
      <c r="T7" s="860"/>
      <c r="U7" s="860"/>
      <c r="V7" s="860"/>
      <c r="W7" s="860"/>
      <c r="X7" s="860"/>
      <c r="Y7" s="860"/>
      <c r="Z7" s="860"/>
      <c r="AA7" s="202"/>
      <c r="AB7" s="202"/>
      <c r="AC7" s="202"/>
      <c r="AD7" s="202"/>
      <c r="AE7" s="202"/>
      <c r="AF7" s="202"/>
      <c r="AG7" s="202"/>
      <c r="AH7" s="202"/>
      <c r="AI7" s="202"/>
      <c r="AJ7" s="202"/>
      <c r="AK7" s="202"/>
      <c r="AL7" s="202"/>
      <c r="AM7" s="88"/>
    </row>
    <row r="8" spans="1:43" ht="18.600000000000001" customHeight="1">
      <c r="A8" s="87"/>
      <c r="B8" s="84"/>
      <c r="C8" s="84"/>
      <c r="D8" s="84"/>
      <c r="E8" s="84"/>
      <c r="F8" s="84"/>
      <c r="G8" s="84"/>
      <c r="H8" s="84"/>
      <c r="I8" s="84"/>
      <c r="J8" s="84"/>
      <c r="K8" s="84"/>
      <c r="L8" s="84"/>
      <c r="M8" s="84"/>
      <c r="N8" s="84"/>
      <c r="O8" s="84"/>
      <c r="P8" s="84"/>
      <c r="Q8" s="84"/>
      <c r="R8" s="84"/>
      <c r="S8" s="84"/>
      <c r="T8" s="84"/>
      <c r="U8" s="84"/>
      <c r="V8" s="84"/>
      <c r="W8" s="84"/>
      <c r="X8" s="84"/>
      <c r="Y8" s="84"/>
      <c r="Z8" s="84"/>
      <c r="AA8" s="202"/>
      <c r="AB8" s="202"/>
      <c r="AC8" s="202"/>
      <c r="AD8" s="202"/>
      <c r="AE8" s="202"/>
      <c r="AF8" s="202"/>
      <c r="AG8" s="202"/>
      <c r="AH8" s="202"/>
      <c r="AI8" s="202"/>
      <c r="AJ8" s="202"/>
      <c r="AK8" s="202"/>
      <c r="AL8" s="202"/>
      <c r="AM8" s="88"/>
    </row>
    <row r="9" spans="1:43" ht="18.600000000000001" customHeight="1">
      <c r="A9" s="860" t="s">
        <v>245</v>
      </c>
      <c r="B9" s="860"/>
      <c r="C9" s="860"/>
      <c r="D9" s="860"/>
      <c r="E9" s="860"/>
      <c r="F9" s="860"/>
      <c r="G9" s="860"/>
      <c r="H9" s="860"/>
      <c r="I9" s="860"/>
      <c r="J9" s="84"/>
      <c r="K9" s="84"/>
      <c r="L9" s="84"/>
      <c r="M9" s="84"/>
      <c r="N9" s="84"/>
      <c r="O9" s="84"/>
      <c r="P9" s="84"/>
      <c r="Q9" s="84"/>
      <c r="R9" s="84"/>
      <c r="S9" s="84"/>
      <c r="T9" s="84"/>
      <c r="U9" s="84"/>
      <c r="V9" s="84"/>
      <c r="W9" s="84"/>
      <c r="X9" s="84"/>
      <c r="Y9" s="84"/>
      <c r="Z9" s="84"/>
      <c r="AA9" s="202"/>
      <c r="AB9" s="202"/>
      <c r="AC9" s="202"/>
      <c r="AD9" s="202"/>
      <c r="AE9" s="202"/>
      <c r="AF9" s="202"/>
      <c r="AG9" s="202"/>
      <c r="AH9" s="202"/>
      <c r="AI9" s="202"/>
      <c r="AJ9" s="202"/>
      <c r="AK9" s="84"/>
      <c r="AL9" s="206"/>
      <c r="AM9" s="88"/>
    </row>
    <row r="10" spans="1:43" ht="18.600000000000001" customHeight="1">
      <c r="A10" s="87"/>
      <c r="B10" s="1077">
        <f>'基本情報シート(※ここから入力作成始めてください)'!I19</f>
        <v>0</v>
      </c>
      <c r="C10" s="1077"/>
      <c r="D10" s="1077"/>
      <c r="E10" s="1077"/>
      <c r="F10" s="1077"/>
      <c r="G10" s="1077"/>
      <c r="H10" s="1077"/>
      <c r="I10" s="84" t="s">
        <v>505</v>
      </c>
      <c r="J10" s="84"/>
      <c r="K10" s="1085">
        <f>'基本情報シート(※ここから入力作成始めてください)'!I20</f>
        <v>0</v>
      </c>
      <c r="L10" s="1085"/>
      <c r="M10" s="1085"/>
      <c r="N10" s="1085"/>
      <c r="O10" s="1085"/>
      <c r="P10" s="1085"/>
      <c r="Q10" s="1085"/>
      <c r="R10" s="1085"/>
      <c r="S10" s="1085"/>
      <c r="T10" s="1085"/>
      <c r="U10" s="1085"/>
      <c r="V10" s="1085"/>
      <c r="W10" s="1085"/>
      <c r="X10" s="1085"/>
      <c r="Y10" s="1085"/>
      <c r="Z10" s="1085"/>
      <c r="AA10" s="1085"/>
      <c r="AB10" s="1085"/>
      <c r="AC10" s="1085"/>
      <c r="AD10" s="1085"/>
      <c r="AE10" s="1085"/>
      <c r="AF10" s="1085"/>
      <c r="AG10" s="84" t="s">
        <v>506</v>
      </c>
      <c r="AH10" s="84"/>
      <c r="AI10" s="84"/>
      <c r="AJ10" s="84"/>
      <c r="AK10" s="84"/>
      <c r="AL10" s="84"/>
      <c r="AM10" s="87"/>
    </row>
    <row r="11" spans="1:43" ht="18.600000000000001" customHeight="1">
      <c r="A11" s="8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8"/>
    </row>
    <row r="12" spans="1:43" ht="18.600000000000001" customHeight="1">
      <c r="A12" s="84"/>
      <c r="B12" s="202"/>
      <c r="C12" s="202"/>
      <c r="D12" s="202"/>
      <c r="E12" s="202"/>
      <c r="F12" s="202"/>
      <c r="G12" s="202"/>
      <c r="H12" s="861"/>
      <c r="I12" s="864"/>
      <c r="J12" s="864"/>
      <c r="K12" s="862"/>
      <c r="L12" s="863"/>
      <c r="M12" s="403"/>
      <c r="N12" s="403"/>
      <c r="O12" s="403"/>
      <c r="P12" s="403"/>
      <c r="Q12" s="403"/>
      <c r="R12" s="403"/>
      <c r="S12" s="403"/>
      <c r="T12" s="403"/>
      <c r="U12" s="403"/>
      <c r="V12" s="403"/>
      <c r="W12" s="403"/>
      <c r="X12" s="403"/>
      <c r="Y12" s="403"/>
      <c r="Z12" s="403"/>
      <c r="AA12" s="403"/>
      <c r="AB12" s="403"/>
      <c r="AC12" s="403"/>
      <c r="AD12" s="403"/>
      <c r="AE12" s="1075" t="e">
        <f>IF('基本情報シート(※ここから入力作成始めてください)'!#REF!="","",'基本情報シート(※ここから入力作成始めてください)'!#REF!)</f>
        <v>#REF!</v>
      </c>
      <c r="AF12" s="1076"/>
      <c r="AG12" s="1076"/>
      <c r="AH12" s="1076"/>
      <c r="AI12" s="1076"/>
      <c r="AJ12" s="1076"/>
      <c r="AK12" s="1076"/>
      <c r="AL12" s="1076"/>
      <c r="AM12" s="89"/>
    </row>
    <row r="13" spans="1:43" ht="18.600000000000001" customHeight="1">
      <c r="A13" s="203" t="s">
        <v>249</v>
      </c>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8"/>
    </row>
    <row r="14" spans="1:43" ht="18.600000000000001" customHeight="1">
      <c r="A14" s="202"/>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8"/>
    </row>
    <row r="15" spans="1:43" ht="18.600000000000001" customHeight="1">
      <c r="A15" s="860" t="s">
        <v>250</v>
      </c>
      <c r="B15" s="860"/>
      <c r="C15" s="860"/>
      <c r="D15" s="860"/>
      <c r="E15" s="860"/>
      <c r="F15" s="860"/>
      <c r="G15" s="860"/>
      <c r="H15" s="860"/>
      <c r="I15" s="860"/>
      <c r="J15" s="860"/>
      <c r="K15" s="860"/>
      <c r="L15" s="860"/>
      <c r="M15" s="860"/>
      <c r="N15" s="860"/>
      <c r="O15" s="860"/>
      <c r="P15" s="860"/>
      <c r="Q15" s="860"/>
      <c r="R15" s="860"/>
      <c r="S15" s="860"/>
      <c r="T15" s="860"/>
      <c r="U15" s="860"/>
      <c r="V15" s="860"/>
      <c r="W15" s="860"/>
      <c r="X15" s="860"/>
      <c r="Y15" s="860"/>
      <c r="Z15" s="860"/>
      <c r="AA15" s="860"/>
      <c r="AB15" s="84"/>
      <c r="AC15" s="84"/>
      <c r="AD15" s="84"/>
      <c r="AE15" s="84"/>
      <c r="AF15" s="84"/>
      <c r="AG15" s="84"/>
      <c r="AH15" s="84"/>
      <c r="AI15" s="84"/>
      <c r="AJ15" s="84"/>
      <c r="AK15" s="84"/>
      <c r="AL15" s="84"/>
      <c r="AM15" s="88"/>
    </row>
    <row r="16" spans="1:43" ht="18.600000000000001" customHeight="1">
      <c r="A16" s="84" t="s">
        <v>251</v>
      </c>
      <c r="B16" s="84"/>
      <c r="C16" s="84"/>
      <c r="D16" s="84" t="s">
        <v>252</v>
      </c>
      <c r="E16" s="84"/>
      <c r="F16" s="860">
        <f>'基本情報シート(※ここから入力作成始めてください)'!D10</f>
        <v>0</v>
      </c>
      <c r="G16" s="1074"/>
      <c r="H16" s="1074"/>
      <c r="I16" s="1074"/>
      <c r="J16" s="1074"/>
      <c r="K16" s="1074"/>
      <c r="L16" s="1074"/>
      <c r="M16" s="1074"/>
      <c r="N16" s="1074"/>
      <c r="O16" s="1074"/>
      <c r="P16" s="1074"/>
      <c r="Q16" s="1074"/>
      <c r="R16" s="1074"/>
      <c r="S16" s="1074"/>
      <c r="T16" s="1074"/>
      <c r="U16" s="1074"/>
      <c r="V16" s="1074"/>
      <c r="W16" s="1074"/>
      <c r="X16" s="1074"/>
      <c r="Y16" s="1074"/>
      <c r="Z16" s="1074"/>
      <c r="AA16" s="1074"/>
      <c r="AB16" s="1074"/>
      <c r="AC16" s="1074"/>
      <c r="AD16" s="1074"/>
      <c r="AE16" s="1074"/>
      <c r="AF16" s="1074"/>
      <c r="AG16" s="1074"/>
      <c r="AH16" s="1074"/>
      <c r="AI16" s="1074"/>
      <c r="AJ16" s="1074"/>
      <c r="AK16" s="1074"/>
      <c r="AL16" s="1074"/>
      <c r="AM16" s="88"/>
    </row>
    <row r="17" spans="1:47" ht="18.600000000000001" customHeight="1">
      <c r="A17" s="84" t="s">
        <v>253</v>
      </c>
      <c r="B17" s="202"/>
      <c r="C17" s="202"/>
      <c r="D17" s="84" t="s">
        <v>252</v>
      </c>
      <c r="E17" s="84"/>
      <c r="F17" s="860">
        <f>'基本情報シート(※ここから入力作成始めてください)'!D12</f>
        <v>0</v>
      </c>
      <c r="G17" s="860"/>
      <c r="H17" s="860"/>
      <c r="I17" s="860"/>
      <c r="J17" s="860"/>
      <c r="K17" s="860"/>
      <c r="L17" s="860"/>
      <c r="M17" s="860"/>
      <c r="N17" s="860"/>
      <c r="O17" s="860"/>
      <c r="P17" s="860"/>
      <c r="Q17" s="860"/>
      <c r="R17" s="860"/>
      <c r="S17" s="860"/>
      <c r="T17" s="860"/>
      <c r="U17" s="860"/>
      <c r="V17" s="860"/>
      <c r="W17" s="860"/>
      <c r="X17" s="860"/>
      <c r="Y17" s="860"/>
      <c r="Z17" s="860"/>
      <c r="AA17" s="860"/>
      <c r="AB17" s="860"/>
      <c r="AC17" s="860"/>
      <c r="AD17" s="860"/>
      <c r="AE17" s="860"/>
      <c r="AF17" s="860"/>
      <c r="AG17" s="860"/>
      <c r="AH17" s="860"/>
      <c r="AI17" s="860"/>
      <c r="AJ17" s="860"/>
      <c r="AK17" s="860"/>
      <c r="AL17" s="860"/>
      <c r="AM17" s="88"/>
    </row>
    <row r="18" spans="1:47" ht="18.600000000000001" customHeight="1">
      <c r="A18" s="84" t="s">
        <v>254</v>
      </c>
      <c r="B18" s="84"/>
      <c r="C18" s="84"/>
      <c r="D18" s="84"/>
      <c r="E18" s="84"/>
      <c r="F18" s="84"/>
      <c r="G18" s="84"/>
      <c r="H18" s="84"/>
      <c r="I18" s="84" t="s">
        <v>252</v>
      </c>
      <c r="J18" s="859" t="str">
        <f>CONCATENATE('基本情報シート(※ここから入力作成始めてください)'!D13,"　",'基本情報シート(※ここから入力作成始めてください)'!D14)</f>
        <v>　</v>
      </c>
      <c r="K18" s="869"/>
      <c r="L18" s="869"/>
      <c r="M18" s="869"/>
      <c r="N18" s="869"/>
      <c r="O18" s="869"/>
      <c r="P18" s="869"/>
      <c r="Q18" s="869"/>
      <c r="R18" s="869"/>
      <c r="S18" s="869"/>
      <c r="T18" s="869"/>
      <c r="U18" s="869"/>
      <c r="V18" s="869"/>
      <c r="W18" s="869"/>
      <c r="X18" s="869"/>
      <c r="Y18" s="869"/>
      <c r="Z18" s="869"/>
      <c r="AA18" s="869"/>
      <c r="AB18" s="869"/>
      <c r="AC18" s="869"/>
      <c r="AD18" s="869"/>
      <c r="AE18" s="869"/>
      <c r="AF18" s="869"/>
      <c r="AG18" s="869"/>
      <c r="AH18" s="869"/>
      <c r="AI18" s="869"/>
      <c r="AJ18" s="869"/>
      <c r="AK18" s="869"/>
      <c r="AL18" s="869"/>
      <c r="AM18" s="88"/>
    </row>
    <row r="19" spans="1:47" ht="18.600000000000001" customHeight="1">
      <c r="A19" s="88"/>
      <c r="B19" s="203"/>
      <c r="C19" s="203"/>
      <c r="D19" s="203"/>
      <c r="E19" s="203"/>
      <c r="F19" s="203"/>
      <c r="G19" s="203"/>
      <c r="H19" s="203"/>
      <c r="I19" s="203"/>
      <c r="J19" s="203"/>
      <c r="K19" s="203"/>
      <c r="L19" s="203"/>
      <c r="M19" s="203"/>
      <c r="N19" s="203"/>
      <c r="O19" s="205"/>
      <c r="P19" s="204"/>
      <c r="Q19" s="204"/>
      <c r="R19" s="204"/>
      <c r="S19" s="204"/>
      <c r="T19" s="204"/>
      <c r="U19" s="204"/>
      <c r="V19" s="204"/>
      <c r="W19" s="203"/>
      <c r="X19" s="203"/>
      <c r="Y19" s="84"/>
      <c r="Z19" s="84"/>
      <c r="AA19" s="84"/>
      <c r="AB19" s="84"/>
      <c r="AC19" s="84"/>
      <c r="AD19" s="84"/>
      <c r="AE19" s="84"/>
      <c r="AF19" s="84"/>
      <c r="AG19" s="84"/>
      <c r="AH19" s="84"/>
      <c r="AI19" s="84"/>
      <c r="AJ19" s="84"/>
      <c r="AK19" s="84"/>
      <c r="AL19" s="84"/>
      <c r="AM19" s="88"/>
    </row>
    <row r="20" spans="1:47" ht="18.600000000000001" customHeight="1">
      <c r="A20" s="84" t="s">
        <v>228</v>
      </c>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8"/>
    </row>
    <row r="21" spans="1:47" ht="18.600000000000001" customHeight="1">
      <c r="A21" s="84" t="s">
        <v>255</v>
      </c>
      <c r="B21" s="84"/>
      <c r="C21" s="84"/>
      <c r="D21" s="84" t="s">
        <v>252</v>
      </c>
      <c r="E21" s="84"/>
      <c r="F21" s="859">
        <f>F16</f>
        <v>0</v>
      </c>
      <c r="G21" s="869"/>
      <c r="H21" s="869"/>
      <c r="I21" s="869"/>
      <c r="J21" s="869"/>
      <c r="K21" s="869"/>
      <c r="L21" s="869"/>
      <c r="M21" s="869"/>
      <c r="N21" s="869"/>
      <c r="O21" s="869"/>
      <c r="P21" s="869"/>
      <c r="Q21" s="869"/>
      <c r="R21" s="869"/>
      <c r="S21" s="869"/>
      <c r="T21" s="869"/>
      <c r="U21" s="869"/>
      <c r="V21" s="869"/>
      <c r="W21" s="869"/>
      <c r="X21" s="869"/>
      <c r="Y21" s="869"/>
      <c r="Z21" s="869"/>
      <c r="AA21" s="869"/>
      <c r="AB21" s="869"/>
      <c r="AC21" s="869"/>
      <c r="AD21" s="869"/>
      <c r="AE21" s="869"/>
      <c r="AF21" s="869"/>
      <c r="AG21" s="869"/>
      <c r="AH21" s="869"/>
      <c r="AI21" s="869"/>
      <c r="AJ21" s="869"/>
      <c r="AK21" s="869"/>
      <c r="AL21" s="869"/>
      <c r="AM21" s="88"/>
    </row>
    <row r="22" spans="1:47" ht="18.600000000000001" customHeight="1">
      <c r="A22" s="84" t="s">
        <v>229</v>
      </c>
      <c r="B22" s="84"/>
      <c r="C22" s="84"/>
      <c r="D22" s="84" t="s">
        <v>252</v>
      </c>
      <c r="E22" s="84"/>
      <c r="F22" s="859">
        <f>'基本情報シート(※ここから入力作成始めてください)'!I21</f>
        <v>0</v>
      </c>
      <c r="G22" s="859"/>
      <c r="H22" s="859"/>
      <c r="I22" s="859"/>
      <c r="J22" s="859"/>
      <c r="K22" s="859"/>
      <c r="L22" s="859"/>
      <c r="M22" s="859"/>
      <c r="N22" s="859"/>
      <c r="O22" s="859"/>
      <c r="P22" s="859"/>
      <c r="Q22" s="859"/>
      <c r="R22" s="859"/>
      <c r="S22" s="859"/>
      <c r="T22" s="859"/>
      <c r="U22" s="859"/>
      <c r="V22" s="859"/>
      <c r="W22" s="859"/>
      <c r="X22" s="859"/>
      <c r="Y22" s="859"/>
      <c r="Z22" s="859"/>
      <c r="AA22" s="859"/>
      <c r="AB22" s="859"/>
      <c r="AC22" s="859"/>
      <c r="AD22" s="859"/>
      <c r="AE22" s="859"/>
      <c r="AF22" s="859"/>
      <c r="AG22" s="859"/>
      <c r="AH22" s="859"/>
      <c r="AI22" s="859"/>
      <c r="AJ22" s="859"/>
      <c r="AK22" s="859"/>
      <c r="AL22" s="859"/>
      <c r="AM22" s="88"/>
    </row>
    <row r="23" spans="1:47" ht="18.600000000000001" customHeight="1">
      <c r="A23" s="859" t="s">
        <v>253</v>
      </c>
      <c r="B23" s="869"/>
      <c r="C23" s="869"/>
      <c r="D23" s="84" t="s">
        <v>252</v>
      </c>
      <c r="E23" s="84"/>
      <c r="F23" s="859">
        <f>'基本情報シート(※ここから入力作成始めてください)'!I22</f>
        <v>0</v>
      </c>
      <c r="G23" s="869"/>
      <c r="H23" s="869"/>
      <c r="I23" s="869"/>
      <c r="J23" s="869"/>
      <c r="K23" s="869"/>
      <c r="L23" s="869"/>
      <c r="M23" s="869"/>
      <c r="N23" s="869"/>
      <c r="O23" s="869"/>
      <c r="P23" s="869"/>
      <c r="Q23" s="869"/>
      <c r="R23" s="869"/>
      <c r="S23" s="869"/>
      <c r="T23" s="869"/>
      <c r="U23" s="869"/>
      <c r="V23" s="869"/>
      <c r="W23" s="869"/>
      <c r="X23" s="869"/>
      <c r="Y23" s="869"/>
      <c r="Z23" s="869"/>
      <c r="AA23" s="869"/>
      <c r="AB23" s="869"/>
      <c r="AC23" s="869"/>
      <c r="AD23" s="869"/>
      <c r="AE23" s="869"/>
      <c r="AF23" s="869"/>
      <c r="AG23" s="869"/>
      <c r="AH23" s="869"/>
      <c r="AI23" s="869"/>
      <c r="AJ23" s="869"/>
      <c r="AK23" s="869"/>
      <c r="AL23" s="869"/>
      <c r="AM23" s="88"/>
    </row>
    <row r="24" spans="1:47" ht="18.600000000000001" customHeight="1">
      <c r="A24" s="84" t="s">
        <v>254</v>
      </c>
      <c r="B24" s="84"/>
      <c r="C24" s="84"/>
      <c r="D24" s="84"/>
      <c r="E24" s="84"/>
      <c r="F24" s="84"/>
      <c r="G24" s="84"/>
      <c r="H24" s="84"/>
      <c r="I24" s="84" t="s">
        <v>252</v>
      </c>
      <c r="J24" s="859" t="str">
        <f>CONCATENATE('基本情報シート(※ここから入力作成始めてください)'!I23,"　",'基本情報シート(※ここから入力作成始めてください)'!I24)</f>
        <v>　</v>
      </c>
      <c r="K24" s="869"/>
      <c r="L24" s="869"/>
      <c r="M24" s="869"/>
      <c r="N24" s="869"/>
      <c r="O24" s="869"/>
      <c r="P24" s="869"/>
      <c r="Q24" s="869"/>
      <c r="R24" s="869"/>
      <c r="S24" s="869"/>
      <c r="T24" s="869"/>
      <c r="U24" s="869"/>
      <c r="V24" s="869"/>
      <c r="W24" s="869"/>
      <c r="X24" s="869"/>
      <c r="Y24" s="869"/>
      <c r="Z24" s="869"/>
      <c r="AA24" s="869"/>
      <c r="AB24" s="869"/>
      <c r="AC24" s="869"/>
      <c r="AD24" s="869"/>
      <c r="AE24" s="869"/>
      <c r="AF24" s="869"/>
      <c r="AG24" s="869"/>
      <c r="AH24" s="869"/>
      <c r="AI24" s="869"/>
      <c r="AJ24" s="869"/>
      <c r="AK24" s="869"/>
      <c r="AL24" s="869"/>
      <c r="AM24" s="88"/>
    </row>
    <row r="25" spans="1:47" ht="18.600000000000001" customHeight="1">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8"/>
    </row>
    <row r="26" spans="1:47" ht="18.600000000000001" customHeight="1">
      <c r="A26" s="84" t="s">
        <v>231</v>
      </c>
      <c r="B26" s="84"/>
      <c r="C26" s="84"/>
      <c r="D26" s="84"/>
      <c r="E26" s="84"/>
      <c r="F26" s="84"/>
      <c r="G26" s="84"/>
      <c r="H26" s="84"/>
      <c r="I26" s="84"/>
      <c r="J26" s="84"/>
      <c r="K26" s="84"/>
      <c r="L26" s="84"/>
      <c r="M26" s="84"/>
      <c r="N26" s="84"/>
      <c r="O26" s="84"/>
      <c r="P26" s="84"/>
      <c r="Q26" s="84"/>
      <c r="R26" s="84"/>
      <c r="S26" s="84"/>
      <c r="T26" s="84"/>
      <c r="U26" s="84"/>
      <c r="V26" s="87"/>
      <c r="W26" s="84"/>
      <c r="X26" s="84"/>
      <c r="Y26" s="84"/>
      <c r="Z26" s="84"/>
      <c r="AA26" s="84"/>
      <c r="AB26" s="84"/>
      <c r="AC26" s="404"/>
      <c r="AD26" s="404"/>
      <c r="AE26" s="404"/>
      <c r="AF26" s="404"/>
      <c r="AG26" s="404"/>
      <c r="AH26" s="404"/>
      <c r="AI26" s="404"/>
      <c r="AJ26" s="404"/>
      <c r="AK26" s="404"/>
      <c r="AL26" s="404"/>
      <c r="AM26" s="88"/>
    </row>
    <row r="27" spans="1:47" ht="18.600000000000001" customHeight="1">
      <c r="A27" s="84" t="s">
        <v>259</v>
      </c>
      <c r="B27" s="84"/>
      <c r="C27" s="84"/>
      <c r="D27" s="84"/>
      <c r="E27" s="84" t="s">
        <v>252</v>
      </c>
      <c r="F27" s="1081"/>
      <c r="G27" s="1082"/>
      <c r="H27" s="1082"/>
      <c r="I27" s="1082"/>
      <c r="J27" s="1082"/>
      <c r="K27" s="1082"/>
      <c r="L27" s="1082"/>
      <c r="M27" s="1082"/>
      <c r="N27" s="1082"/>
      <c r="O27" s="1082"/>
      <c r="P27" s="1082"/>
      <c r="Q27" s="1082"/>
      <c r="R27" s="1082"/>
      <c r="S27" s="1082"/>
      <c r="T27" s="1082"/>
      <c r="U27" s="1082"/>
      <c r="V27" s="1082"/>
      <c r="W27" s="1082"/>
      <c r="X27" s="1082"/>
      <c r="Y27" s="1082"/>
      <c r="Z27" s="1082"/>
      <c r="AA27" s="1082"/>
      <c r="AB27" s="1082"/>
      <c r="AC27" s="1082"/>
      <c r="AD27" s="1082"/>
      <c r="AE27" s="1082"/>
      <c r="AF27" s="1082"/>
      <c r="AG27" s="1082"/>
      <c r="AH27" s="1082"/>
      <c r="AI27" s="1082"/>
      <c r="AJ27" s="1082"/>
      <c r="AK27" s="1082"/>
      <c r="AL27" s="1082"/>
      <c r="AM27" s="88"/>
    </row>
    <row r="28" spans="1:47" ht="18.600000000000001" customHeight="1">
      <c r="A28" s="84" t="s">
        <v>260</v>
      </c>
      <c r="B28" s="84"/>
      <c r="C28" s="84"/>
      <c r="D28" s="84"/>
      <c r="E28" s="84" t="s">
        <v>252</v>
      </c>
      <c r="F28" s="1081"/>
      <c r="G28" s="1082"/>
      <c r="H28" s="1082"/>
      <c r="I28" s="1082"/>
      <c r="J28" s="1082"/>
      <c r="K28" s="1082"/>
      <c r="L28" s="1082"/>
      <c r="M28" s="1082"/>
      <c r="N28" s="1082"/>
      <c r="O28" s="1082"/>
      <c r="P28" s="1082"/>
      <c r="Q28" s="1082"/>
      <c r="R28" s="1082"/>
      <c r="S28" s="1082"/>
      <c r="T28" s="1082"/>
      <c r="U28" s="1082"/>
      <c r="V28" s="1082"/>
      <c r="W28" s="1082"/>
      <c r="X28" s="1082"/>
      <c r="Y28" s="1082"/>
      <c r="Z28" s="1082"/>
      <c r="AA28" s="1082"/>
      <c r="AB28" s="1082"/>
      <c r="AC28" s="1082"/>
      <c r="AD28" s="1082"/>
      <c r="AE28" s="1082"/>
      <c r="AF28" s="1082"/>
      <c r="AG28" s="1082"/>
      <c r="AH28" s="1082"/>
      <c r="AI28" s="1082"/>
      <c r="AJ28" s="1082"/>
      <c r="AK28" s="1082"/>
      <c r="AL28" s="1082"/>
      <c r="AM28" s="88"/>
    </row>
    <row r="29" spans="1:47" ht="18.600000000000001" customHeight="1">
      <c r="A29" s="84" t="s">
        <v>261</v>
      </c>
      <c r="B29" s="84"/>
      <c r="C29" s="84"/>
      <c r="D29" s="84"/>
      <c r="E29" s="84"/>
      <c r="F29" s="84"/>
      <c r="G29" s="206"/>
      <c r="H29" s="206" t="s">
        <v>252</v>
      </c>
      <c r="I29" s="84"/>
      <c r="J29" s="1081"/>
      <c r="K29" s="1082"/>
      <c r="L29" s="1082"/>
      <c r="M29" s="1082"/>
      <c r="N29" s="1082"/>
      <c r="O29" s="1082"/>
      <c r="P29" s="1082"/>
      <c r="Q29" s="1082"/>
      <c r="R29" s="1082"/>
      <c r="S29" s="1082"/>
      <c r="T29" s="1082"/>
      <c r="U29" s="1082"/>
      <c r="V29" s="1082"/>
      <c r="W29" s="1082"/>
      <c r="X29" s="1082"/>
      <c r="Y29" s="1082"/>
      <c r="Z29" s="1082"/>
      <c r="AA29" s="1082"/>
      <c r="AB29" s="1082"/>
      <c r="AC29" s="1082"/>
      <c r="AD29" s="1082"/>
      <c r="AE29" s="1082"/>
      <c r="AF29" s="1082"/>
      <c r="AG29" s="1082"/>
      <c r="AH29" s="1082"/>
      <c r="AI29" s="1082"/>
      <c r="AJ29" s="1082"/>
      <c r="AK29" s="1082"/>
      <c r="AL29" s="1082"/>
      <c r="AM29" s="88"/>
      <c r="AS29" s="90"/>
      <c r="AT29" s="91"/>
      <c r="AU29" s="92"/>
    </row>
    <row r="30" spans="1:47" ht="18.600000000000001" customHeight="1">
      <c r="A30" s="859" t="s">
        <v>232</v>
      </c>
      <c r="B30" s="869"/>
      <c r="C30" s="869"/>
      <c r="D30" s="869"/>
      <c r="E30" s="869"/>
      <c r="F30" s="869"/>
      <c r="G30" s="869"/>
      <c r="H30" s="869"/>
      <c r="I30" s="869"/>
      <c r="J30" s="869"/>
      <c r="K30" s="869"/>
      <c r="L30" s="869"/>
      <c r="M30" s="869"/>
      <c r="N30" s="869"/>
      <c r="O30" s="869"/>
      <c r="P30" s="869"/>
      <c r="Q30" s="869"/>
      <c r="R30" s="869"/>
      <c r="S30" s="869"/>
      <c r="T30" s="869"/>
      <c r="U30" s="869"/>
      <c r="V30" s="869"/>
      <c r="W30" s="869"/>
      <c r="X30" s="869"/>
      <c r="Y30" s="869"/>
      <c r="Z30" s="869"/>
      <c r="AA30" s="869"/>
      <c r="AB30" s="869"/>
      <c r="AC30" s="869"/>
      <c r="AD30" s="869"/>
      <c r="AE30" s="869"/>
      <c r="AF30" s="869"/>
      <c r="AG30" s="869"/>
      <c r="AH30" s="869"/>
      <c r="AI30" s="869"/>
      <c r="AJ30" s="869"/>
      <c r="AK30" s="869"/>
      <c r="AL30" s="869"/>
      <c r="AM30" s="88"/>
      <c r="AS30" s="90"/>
      <c r="AT30" s="90"/>
      <c r="AU30" s="90"/>
    </row>
    <row r="31" spans="1:47" ht="18.600000000000001" customHeight="1">
      <c r="A31" s="84"/>
      <c r="B31" s="84"/>
      <c r="C31" s="84"/>
      <c r="D31" s="84"/>
      <c r="E31" s="84"/>
      <c r="F31" s="84"/>
      <c r="G31" s="84"/>
      <c r="H31" s="84"/>
      <c r="I31" s="84"/>
      <c r="J31" s="860"/>
      <c r="K31" s="860"/>
      <c r="L31" s="860"/>
      <c r="M31" s="860"/>
      <c r="N31" s="860"/>
      <c r="O31" s="860"/>
      <c r="P31" s="860"/>
      <c r="Q31" s="860"/>
      <c r="R31" s="860"/>
      <c r="S31" s="860"/>
      <c r="T31" s="860"/>
      <c r="U31" s="860"/>
      <c r="V31" s="860"/>
      <c r="W31" s="84"/>
      <c r="X31" s="84"/>
      <c r="Y31" s="84"/>
      <c r="Z31" s="84"/>
      <c r="AA31" s="84"/>
      <c r="AB31" s="84"/>
      <c r="AC31" s="84"/>
      <c r="AD31" s="84"/>
      <c r="AE31" s="84"/>
      <c r="AF31" s="84"/>
      <c r="AG31" s="84"/>
      <c r="AH31" s="84"/>
      <c r="AI31" s="84"/>
      <c r="AJ31" s="84"/>
      <c r="AK31" s="84"/>
      <c r="AL31" s="84"/>
      <c r="AM31" s="88"/>
      <c r="AS31" s="90"/>
      <c r="AT31" s="90"/>
      <c r="AU31" s="93"/>
    </row>
    <row r="32" spans="1:47" ht="18.600000000000001" customHeight="1">
      <c r="A32" s="84"/>
      <c r="B32" s="84"/>
      <c r="C32" s="84"/>
      <c r="D32" s="84"/>
      <c r="E32" s="84"/>
      <c r="F32" s="84"/>
      <c r="G32" s="84"/>
      <c r="H32" s="84"/>
      <c r="I32" s="84"/>
      <c r="J32" s="860"/>
      <c r="K32" s="860"/>
      <c r="L32" s="860"/>
      <c r="M32" s="860"/>
      <c r="N32" s="860"/>
      <c r="O32" s="860"/>
      <c r="P32" s="860"/>
      <c r="Q32" s="860"/>
      <c r="R32" s="860"/>
      <c r="S32" s="860"/>
      <c r="T32" s="860"/>
      <c r="U32" s="860"/>
      <c r="V32" s="860"/>
      <c r="W32" s="860"/>
      <c r="X32" s="860"/>
      <c r="Y32" s="860"/>
      <c r="Z32" s="860"/>
      <c r="AA32" s="860"/>
      <c r="AB32" s="860"/>
      <c r="AC32" s="860"/>
      <c r="AD32" s="860"/>
      <c r="AE32" s="860"/>
      <c r="AF32" s="860"/>
      <c r="AG32" s="860"/>
      <c r="AH32" s="860"/>
      <c r="AI32" s="860"/>
      <c r="AJ32" s="860"/>
      <c r="AK32" s="860"/>
      <c r="AL32" s="860"/>
      <c r="AM32" s="88"/>
      <c r="AS32" s="90"/>
      <c r="AT32" s="90"/>
      <c r="AU32" s="90"/>
    </row>
    <row r="33" spans="1:47" ht="18.600000000000001" customHeight="1">
      <c r="A33" s="84"/>
      <c r="B33" s="84"/>
      <c r="C33" s="84"/>
      <c r="D33" s="84"/>
      <c r="E33" s="84"/>
      <c r="F33" s="84"/>
      <c r="G33" s="84"/>
      <c r="H33" s="84"/>
      <c r="I33" s="84"/>
      <c r="J33" s="860"/>
      <c r="K33" s="860"/>
      <c r="L33" s="860"/>
      <c r="M33" s="860"/>
      <c r="N33" s="860"/>
      <c r="O33" s="860"/>
      <c r="P33" s="860"/>
      <c r="Q33" s="860"/>
      <c r="R33" s="860"/>
      <c r="S33" s="860"/>
      <c r="T33" s="860"/>
      <c r="U33" s="860"/>
      <c r="V33" s="860"/>
      <c r="W33" s="860"/>
      <c r="X33" s="860"/>
      <c r="Y33" s="860"/>
      <c r="Z33" s="860"/>
      <c r="AA33" s="860"/>
      <c r="AB33" s="860"/>
      <c r="AC33" s="860"/>
      <c r="AD33" s="860"/>
      <c r="AE33" s="860"/>
      <c r="AF33" s="860"/>
      <c r="AG33" s="860"/>
      <c r="AH33" s="860"/>
      <c r="AI33" s="860"/>
      <c r="AJ33" s="860"/>
      <c r="AK33" s="860"/>
      <c r="AL33" s="860"/>
      <c r="AM33" s="88"/>
      <c r="AU33" s="94"/>
    </row>
    <row r="34" spans="1:47" ht="18.600000000000001" customHeight="1">
      <c r="A34" s="84"/>
      <c r="B34" s="84"/>
      <c r="C34" s="84"/>
      <c r="D34" s="84"/>
      <c r="E34" s="84"/>
      <c r="F34" s="84"/>
      <c r="G34" s="84"/>
      <c r="H34" s="84"/>
      <c r="I34" s="84"/>
      <c r="J34" s="860"/>
      <c r="K34" s="860"/>
      <c r="L34" s="860"/>
      <c r="M34" s="860"/>
      <c r="N34" s="860"/>
      <c r="O34" s="860"/>
      <c r="P34" s="860"/>
      <c r="Q34" s="860"/>
      <c r="R34" s="860"/>
      <c r="S34" s="860"/>
      <c r="T34" s="860"/>
      <c r="U34" s="860"/>
      <c r="V34" s="860"/>
      <c r="W34" s="860"/>
      <c r="X34" s="860"/>
      <c r="Y34" s="860"/>
      <c r="Z34" s="860"/>
      <c r="AA34" s="860"/>
      <c r="AB34" s="860"/>
      <c r="AC34" s="860"/>
      <c r="AD34" s="860"/>
      <c r="AE34" s="860"/>
      <c r="AF34" s="860"/>
      <c r="AG34" s="860"/>
      <c r="AH34" s="860"/>
      <c r="AI34" s="860"/>
      <c r="AJ34" s="860"/>
      <c r="AK34" s="860"/>
      <c r="AL34" s="860"/>
      <c r="AM34" s="88"/>
      <c r="AU34" s="94"/>
    </row>
    <row r="35" spans="1:47" ht="18.600000000000001" customHeight="1">
      <c r="A35" s="84"/>
      <c r="B35" s="84"/>
      <c r="C35" s="84"/>
      <c r="D35" s="84"/>
      <c r="E35" s="84"/>
      <c r="F35" s="84"/>
      <c r="G35" s="84"/>
      <c r="H35" s="84"/>
      <c r="I35" s="84"/>
      <c r="J35" s="84"/>
      <c r="K35" s="84"/>
      <c r="L35" s="84"/>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88"/>
      <c r="AU35" s="94"/>
    </row>
    <row r="36" spans="1:47" ht="18.600000000000001" customHeight="1">
      <c r="AM36" s="88"/>
    </row>
    <row r="37" spans="1:47" ht="18.600000000000001" customHeight="1">
      <c r="AM37" s="95"/>
    </row>
    <row r="38" spans="1:47" ht="18.600000000000001" customHeight="1">
      <c r="AM38" s="95"/>
    </row>
    <row r="39" spans="1:47" ht="18.600000000000001" customHeight="1">
      <c r="AM39" s="95"/>
    </row>
    <row r="40" spans="1:47" ht="18.600000000000001" customHeight="1">
      <c r="AM40" s="95"/>
    </row>
    <row r="41" spans="1:47" ht="18.600000000000001" customHeight="1">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95"/>
    </row>
    <row r="42" spans="1:47" ht="18.600000000000001" customHeight="1">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95"/>
    </row>
    <row r="43" spans="1:47" ht="18.600000000000001" customHeight="1">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95"/>
    </row>
    <row r="44" spans="1:47" ht="18.600000000000001" customHeight="1">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row>
    <row r="45" spans="1:47" ht="18.600000000000001" customHeight="1">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row>
    <row r="46" spans="1:47" ht="18.600000000000001" customHeight="1">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row>
    <row r="47" spans="1:47" ht="17.25" customHeight="1">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row>
    <row r="48" spans="1:47" ht="18.600000000000001" customHeight="1">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row>
    <row r="49" spans="1:39" ht="18.600000000000001"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row>
  </sheetData>
  <sheetProtection algorithmName="SHA-512" hashValue="Jg+c48GiFAf8tignF8nqfFkZoSCB89n5mVYjqOfM64o6OrjEW03lKlYan0ynwO9W/d6FLke5+1giBqG9xAfZdw==" saltValue="iG/TcMd2bPplae0bNuE9uA==" spinCount="100000" sheet="1" objects="1" scenarios="1"/>
  <mergeCells count="33">
    <mergeCell ref="J18:AL18"/>
    <mergeCell ref="W6:AH6"/>
    <mergeCell ref="A1:AL1"/>
    <mergeCell ref="A2:F2"/>
    <mergeCell ref="D3:J3"/>
    <mergeCell ref="M3:S3"/>
    <mergeCell ref="A5:I5"/>
    <mergeCell ref="F17:AL17"/>
    <mergeCell ref="H12:J12"/>
    <mergeCell ref="K12:L12"/>
    <mergeCell ref="AE12:AL12"/>
    <mergeCell ref="A15:AA15"/>
    <mergeCell ref="F16:AL16"/>
    <mergeCell ref="AP5:AQ5"/>
    <mergeCell ref="D6:E6"/>
    <mergeCell ref="T7:Z7"/>
    <mergeCell ref="A9:I9"/>
    <mergeCell ref="B10:H10"/>
    <mergeCell ref="K10:AF10"/>
    <mergeCell ref="AN5:AO5"/>
    <mergeCell ref="F21:AL21"/>
    <mergeCell ref="F22:AL22"/>
    <mergeCell ref="A23:C23"/>
    <mergeCell ref="F23:AL23"/>
    <mergeCell ref="J32:AL32"/>
    <mergeCell ref="J24:AL24"/>
    <mergeCell ref="A30:AL30"/>
    <mergeCell ref="J33:AL33"/>
    <mergeCell ref="J34:AL34"/>
    <mergeCell ref="F27:AL27"/>
    <mergeCell ref="F28:AL28"/>
    <mergeCell ref="J29:AL29"/>
    <mergeCell ref="J31:V31"/>
  </mergeCells>
  <phoneticPr fontId="2"/>
  <dataValidations count="1">
    <dataValidation type="list" allowBlank="1" showInputMessage="1" showErrorMessage="1" sqref="AU33" xr:uid="{E206992C-7D0C-46D5-8EE6-89E497C58276}">
      <formula1>"1：普通預金,2：当座預金"</formula1>
    </dataValidation>
  </dataValidations>
  <hyperlinks>
    <hyperlink ref="AN1" location="チェックリスト!A1" display="チェックリストに戻る" xr:uid="{7608A74E-2F79-485A-B429-0E64E7DD84CF}"/>
    <hyperlink ref="AN2" location="'基本情報シート(※ここから入力作成始めてください)'!A1" display="基本情報シートに戻る" xr:uid="{5DD84230-9EDC-4164-842A-253DC5BB46F6}"/>
  </hyperlinks>
  <printOptions horizontalCentered="1"/>
  <pageMargins left="0.70866141732283472" right="0.51181102362204722" top="0.74803149606299213" bottom="0.74803149606299213" header="0.31496062992125984" footer="0.31496062992125984"/>
  <pageSetup paperSize="9" scale="98" orientation="portrait"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16A6C-3A16-4F93-B8D4-1DB551BB5627}">
  <sheetPr>
    <tabColor theme="3" tint="0.79998168889431442"/>
  </sheetPr>
  <dimension ref="A1:P40"/>
  <sheetViews>
    <sheetView view="pageBreakPreview" zoomScaleNormal="100" zoomScaleSheetLayoutView="100" workbookViewId="0">
      <selection activeCell="AN2" sqref="AN2"/>
    </sheetView>
  </sheetViews>
  <sheetFormatPr defaultColWidth="3" defaultRowHeight="18.600000000000001" customHeight="1"/>
  <cols>
    <col min="1" max="1" width="3" style="85"/>
    <col min="2" max="2" width="2.875" style="85" customWidth="1"/>
    <col min="3" max="3" width="4.5" style="85" customWidth="1"/>
    <col min="4" max="4" width="2" style="85" customWidth="1"/>
    <col min="5" max="5" width="3.5" style="85" customWidth="1"/>
    <col min="6" max="6" width="15.625" style="85" customWidth="1"/>
    <col min="7" max="7" width="7" style="85" customWidth="1"/>
    <col min="8" max="8" width="8.75" style="85" customWidth="1"/>
    <col min="9" max="9" width="8" style="85" customWidth="1"/>
    <col min="10" max="10" width="5" style="85" customWidth="1"/>
    <col min="11" max="11" width="5.25" style="85" customWidth="1"/>
    <col min="12" max="12" width="5" style="85" customWidth="1"/>
    <col min="13" max="14" width="4.5" style="85" customWidth="1"/>
    <col min="15" max="15" width="10.25" style="85" customWidth="1"/>
    <col min="16" max="16384" width="3" style="85"/>
  </cols>
  <sheetData>
    <row r="1" spans="1:16" ht="18.600000000000001" customHeight="1">
      <c r="A1" s="84"/>
      <c r="B1" s="405"/>
      <c r="C1" s="406"/>
      <c r="D1" s="406"/>
      <c r="E1" s="406"/>
      <c r="F1" s="406"/>
      <c r="G1" s="406"/>
      <c r="H1" s="406"/>
      <c r="I1" s="406"/>
      <c r="J1" s="406"/>
      <c r="K1" s="406"/>
      <c r="L1" s="406"/>
      <c r="M1" s="406"/>
      <c r="N1" s="406"/>
      <c r="O1" s="407" t="s">
        <v>196</v>
      </c>
      <c r="P1" s="281" t="s">
        <v>262</v>
      </c>
    </row>
    <row r="2" spans="1:16" ht="18.600000000000001" customHeight="1">
      <c r="A2" s="84"/>
      <c r="B2" s="405"/>
      <c r="C2" s="406"/>
      <c r="D2" s="406"/>
      <c r="E2" s="406"/>
      <c r="F2" s="406"/>
      <c r="G2" s="406"/>
      <c r="H2" s="406"/>
      <c r="I2" s="406"/>
      <c r="J2" s="406"/>
      <c r="K2" s="406"/>
      <c r="L2" s="406"/>
      <c r="M2" s="406"/>
      <c r="N2" s="406"/>
      <c r="O2" s="406"/>
      <c r="P2" s="83" t="s">
        <v>482</v>
      </c>
    </row>
    <row r="3" spans="1:16" ht="18.600000000000001" customHeight="1">
      <c r="A3" s="84"/>
      <c r="B3" s="408" t="s">
        <v>197</v>
      </c>
      <c r="C3" s="406"/>
      <c r="D3" s="406"/>
      <c r="E3" s="406"/>
      <c r="F3" s="406"/>
      <c r="G3" s="406"/>
      <c r="H3" s="406"/>
      <c r="I3" s="406"/>
      <c r="J3" s="406"/>
      <c r="K3" s="406"/>
      <c r="L3" s="406"/>
      <c r="M3" s="406"/>
      <c r="N3" s="406"/>
      <c r="O3" s="406"/>
    </row>
    <row r="4" spans="1:16" ht="18.600000000000001" customHeight="1">
      <c r="A4" s="84"/>
      <c r="B4" s="406"/>
      <c r="C4" s="406"/>
      <c r="D4" s="406"/>
      <c r="E4" s="406"/>
      <c r="F4" s="406"/>
      <c r="G4" s="406"/>
      <c r="H4" s="406"/>
      <c r="I4" s="406"/>
      <c r="J4" s="406"/>
      <c r="K4" s="406"/>
      <c r="L4" s="406"/>
      <c r="M4" s="406"/>
      <c r="N4" s="406"/>
      <c r="O4" s="406"/>
    </row>
    <row r="5" spans="1:16" ht="18.600000000000001" customHeight="1">
      <c r="A5" s="84"/>
      <c r="B5" s="406"/>
      <c r="C5" s="406"/>
      <c r="D5" s="406"/>
      <c r="E5" s="406"/>
      <c r="F5" s="406"/>
      <c r="G5" s="406"/>
      <c r="H5" s="406"/>
      <c r="I5" s="406"/>
      <c r="J5" s="406"/>
      <c r="K5" s="406"/>
      <c r="L5" s="406"/>
      <c r="M5" s="406"/>
      <c r="N5" s="406"/>
      <c r="O5" s="406"/>
    </row>
    <row r="6" spans="1:16" ht="18.600000000000001" customHeight="1">
      <c r="A6" s="84"/>
      <c r="B6" s="1087" t="s">
        <v>198</v>
      </c>
      <c r="C6" s="1087"/>
      <c r="D6" s="1087"/>
      <c r="E6" s="1087"/>
      <c r="F6" s="1087"/>
      <c r="G6" s="1087"/>
      <c r="H6" s="1087"/>
      <c r="I6" s="1087"/>
      <c r="J6" s="1087"/>
      <c r="K6" s="1087"/>
      <c r="L6" s="1087"/>
      <c r="M6" s="1087"/>
      <c r="N6" s="1087"/>
      <c r="O6" s="1087"/>
    </row>
    <row r="7" spans="1:16" ht="18.600000000000001" customHeight="1">
      <c r="A7" s="84"/>
      <c r="B7" s="405"/>
      <c r="C7" s="406"/>
      <c r="D7" s="406"/>
      <c r="E7" s="406"/>
      <c r="F7" s="406"/>
      <c r="G7" s="406"/>
      <c r="H7" s="406"/>
      <c r="I7" s="406"/>
      <c r="J7" s="406"/>
      <c r="K7" s="406"/>
      <c r="L7" s="406"/>
      <c r="M7" s="406"/>
      <c r="N7" s="406"/>
      <c r="O7" s="406"/>
    </row>
    <row r="8" spans="1:16" ht="18.600000000000001" customHeight="1">
      <c r="A8" s="84"/>
      <c r="B8" s="405"/>
      <c r="C8" s="406"/>
      <c r="D8" s="406"/>
      <c r="E8" s="406"/>
      <c r="F8" s="406"/>
      <c r="G8" s="406"/>
      <c r="H8" s="406"/>
      <c r="I8" s="406"/>
      <c r="J8" s="406"/>
      <c r="K8" s="406"/>
      <c r="L8" s="406"/>
      <c r="M8" s="406"/>
      <c r="N8" s="406"/>
      <c r="O8" s="406"/>
    </row>
    <row r="9" spans="1:16" ht="18.600000000000001" customHeight="1">
      <c r="A9" s="84"/>
      <c r="B9" s="1021" t="s">
        <v>199</v>
      </c>
      <c r="C9" s="1021"/>
      <c r="D9" s="1021"/>
      <c r="E9" s="1021"/>
      <c r="F9" s="1021"/>
      <c r="G9" s="1021"/>
      <c r="H9" s="1021"/>
      <c r="I9" s="1021"/>
      <c r="J9" s="1021"/>
      <c r="K9" s="1021"/>
      <c r="L9" s="1021"/>
      <c r="M9" s="1021"/>
      <c r="N9" s="1021"/>
      <c r="O9" s="1021"/>
    </row>
    <row r="10" spans="1:16" ht="18.600000000000001" customHeight="1">
      <c r="A10" s="84"/>
      <c r="B10" s="405"/>
      <c r="C10" s="406"/>
      <c r="D10" s="406"/>
      <c r="E10" s="406"/>
      <c r="F10" s="406"/>
      <c r="G10" s="406"/>
      <c r="H10" s="406"/>
      <c r="I10" s="406"/>
      <c r="J10" s="406"/>
      <c r="K10" s="406"/>
      <c r="L10" s="406"/>
      <c r="M10" s="406"/>
      <c r="N10" s="406"/>
      <c r="O10" s="406"/>
    </row>
    <row r="11" spans="1:16" ht="18.600000000000001" customHeight="1">
      <c r="A11" s="84"/>
      <c r="B11" s="1088" t="s">
        <v>181</v>
      </c>
      <c r="C11" s="1088"/>
      <c r="D11" s="1088"/>
      <c r="E11" s="1088"/>
      <c r="F11" s="1088"/>
      <c r="G11" s="1088"/>
      <c r="H11" s="1088"/>
      <c r="I11" s="1088"/>
      <c r="J11" s="1088"/>
      <c r="K11" s="1088"/>
      <c r="L11" s="1088"/>
      <c r="M11" s="1088"/>
      <c r="N11" s="1088"/>
      <c r="O11" s="1088"/>
    </row>
    <row r="12" spans="1:16" ht="18.600000000000001" customHeight="1">
      <c r="A12" s="84"/>
      <c r="B12" s="405"/>
      <c r="C12" s="406"/>
      <c r="D12" s="406"/>
      <c r="E12" s="406"/>
      <c r="F12" s="406"/>
      <c r="G12" s="406"/>
      <c r="H12" s="406"/>
      <c r="I12" s="406"/>
      <c r="J12" s="406"/>
      <c r="K12" s="406"/>
      <c r="L12" s="406"/>
      <c r="M12" s="406"/>
      <c r="N12" s="406"/>
      <c r="O12" s="406"/>
    </row>
    <row r="13" spans="1:16" ht="15" customHeight="1">
      <c r="A13" s="84"/>
      <c r="B13" s="405"/>
      <c r="C13" s="411" t="s">
        <v>187</v>
      </c>
      <c r="D13" s="411">
        <f>'基本情報シート(※ここから入力作成始めてください)'!D1</f>
        <v>7</v>
      </c>
      <c r="E13" s="411" t="s">
        <v>242</v>
      </c>
      <c r="F13" s="411"/>
      <c r="G13" s="411"/>
      <c r="H13" s="411"/>
      <c r="I13" s="411"/>
      <c r="J13" s="411">
        <f>'基本情報シート(※ここから入力作成始めてください)'!D18</f>
        <v>0</v>
      </c>
      <c r="L13" s="411"/>
      <c r="M13" s="411"/>
      <c r="N13" s="411"/>
      <c r="O13" s="411"/>
    </row>
    <row r="14" spans="1:16" ht="15" customHeight="1">
      <c r="A14" s="84"/>
      <c r="B14" s="411" t="s">
        <v>504</v>
      </c>
      <c r="D14" s="411"/>
      <c r="E14" s="411"/>
      <c r="F14" s="411"/>
      <c r="G14" s="411"/>
      <c r="H14" s="411"/>
      <c r="I14" s="411"/>
      <c r="J14" s="411"/>
      <c r="K14" s="411"/>
      <c r="L14" s="411"/>
      <c r="M14" s="411"/>
      <c r="N14" s="411"/>
      <c r="O14" s="411"/>
    </row>
    <row r="15" spans="1:16" ht="15" customHeight="1">
      <c r="A15" s="84"/>
      <c r="B15" s="1089"/>
      <c r="C15" s="1089"/>
      <c r="D15" s="1089"/>
      <c r="E15" s="1089"/>
      <c r="F15" s="1089"/>
      <c r="G15" s="1089"/>
      <c r="H15" s="1089"/>
      <c r="I15" s="1089"/>
      <c r="J15" s="1089"/>
      <c r="K15" s="1089"/>
      <c r="L15" s="1089"/>
      <c r="M15" s="1089"/>
      <c r="N15" s="1089"/>
      <c r="O15" s="1089"/>
    </row>
    <row r="16" spans="1:16" ht="18.600000000000001" customHeight="1">
      <c r="A16" s="84"/>
      <c r="B16" s="410"/>
      <c r="C16" s="410"/>
      <c r="D16" s="410"/>
      <c r="E16" s="410"/>
      <c r="F16" s="410"/>
      <c r="G16" s="410"/>
      <c r="H16" s="410"/>
      <c r="I16" s="410"/>
      <c r="J16" s="410"/>
      <c r="K16" s="410"/>
      <c r="L16" s="410"/>
      <c r="M16" s="410"/>
      <c r="N16" s="410"/>
      <c r="O16" s="410"/>
    </row>
    <row r="17" spans="1:15" ht="18.600000000000001" customHeight="1">
      <c r="A17" s="84"/>
      <c r="B17" s="410"/>
      <c r="C17" s="409"/>
      <c r="D17" s="410"/>
      <c r="E17" s="408"/>
      <c r="F17" s="408"/>
      <c r="G17" s="408"/>
      <c r="H17" s="408"/>
      <c r="I17" s="408"/>
      <c r="J17" s="408"/>
      <c r="K17" s="408"/>
      <c r="L17" s="408"/>
      <c r="M17" s="408"/>
      <c r="N17" s="408"/>
      <c r="O17" s="408"/>
    </row>
    <row r="18" spans="1:15" ht="18.600000000000001" customHeight="1">
      <c r="A18" s="84"/>
      <c r="B18" s="410"/>
      <c r="C18" s="409"/>
      <c r="D18" s="410"/>
      <c r="E18" s="408"/>
      <c r="F18" s="408" t="s">
        <v>459</v>
      </c>
      <c r="G18" s="409">
        <f>'基本情報シート(※ここから入力作成始めてください)'!D21</f>
        <v>0</v>
      </c>
      <c r="H18" s="408"/>
      <c r="I18" s="408"/>
      <c r="J18" s="408"/>
      <c r="K18" s="408"/>
      <c r="L18" s="408"/>
      <c r="M18" s="408"/>
      <c r="N18" s="408"/>
      <c r="O18" s="408"/>
    </row>
    <row r="19" spans="1:15" ht="18" customHeight="1">
      <c r="A19" s="84"/>
      <c r="B19" s="410"/>
      <c r="C19" s="412"/>
      <c r="D19" s="410"/>
      <c r="E19" s="413"/>
      <c r="F19" s="413"/>
      <c r="G19" s="413"/>
      <c r="H19" s="413"/>
      <c r="I19" s="413"/>
      <c r="J19" s="413"/>
      <c r="K19" s="413"/>
      <c r="L19" s="413"/>
      <c r="M19" s="413"/>
      <c r="N19" s="413"/>
      <c r="O19" s="413"/>
    </row>
    <row r="20" spans="1:15" ht="18.600000000000001" customHeight="1">
      <c r="A20" s="84"/>
      <c r="B20" s="406"/>
      <c r="C20" s="408"/>
      <c r="D20" s="406"/>
      <c r="E20" s="408"/>
      <c r="F20" s="408" t="s">
        <v>460</v>
      </c>
      <c r="G20" s="409">
        <f>'基本情報シート(※ここから入力作成始めてください)'!D22</f>
        <v>0</v>
      </c>
      <c r="H20" s="408"/>
      <c r="I20" s="408"/>
      <c r="J20" s="408"/>
      <c r="K20" s="408"/>
      <c r="L20" s="408"/>
      <c r="M20" s="406"/>
      <c r="N20" s="406"/>
      <c r="O20" s="406"/>
    </row>
    <row r="21" spans="1:15" ht="18.600000000000001" customHeight="1">
      <c r="A21" s="84"/>
      <c r="B21" s="406"/>
      <c r="C21" s="406"/>
      <c r="D21" s="406"/>
      <c r="E21" s="408"/>
      <c r="F21" s="406"/>
      <c r="G21" s="406"/>
      <c r="H21" s="408"/>
      <c r="I21" s="408"/>
      <c r="J21" s="408"/>
      <c r="K21" s="408"/>
      <c r="L21" s="408"/>
      <c r="M21" s="406"/>
      <c r="N21" s="406"/>
      <c r="O21" s="406"/>
    </row>
    <row r="22" spans="1:15" ht="18.600000000000001" customHeight="1">
      <c r="A22" s="84"/>
      <c r="B22" s="406"/>
      <c r="C22" s="406"/>
      <c r="D22" s="406"/>
      <c r="E22" s="408"/>
      <c r="F22" s="406" t="s">
        <v>461</v>
      </c>
      <c r="G22" s="414" t="str">
        <f>CONCATENATE('基本情報シート(※ここから入力作成始めてください)'!D23,"　",'基本情報シート(※ここから入力作成始めてください)'!D24)</f>
        <v>　</v>
      </c>
      <c r="I22" s="411"/>
      <c r="J22" s="408"/>
      <c r="K22" s="408"/>
      <c r="L22" s="408"/>
      <c r="M22" s="406"/>
      <c r="N22" s="406"/>
      <c r="O22" s="406"/>
    </row>
    <row r="23" spans="1:15" ht="18.600000000000001" customHeight="1">
      <c r="A23" s="84"/>
      <c r="B23" s="406"/>
      <c r="C23" s="406"/>
      <c r="D23" s="406"/>
      <c r="E23" s="408"/>
      <c r="F23" s="406" t="s">
        <v>551</v>
      </c>
      <c r="G23" s="406"/>
      <c r="H23" s="408"/>
      <c r="I23" s="408"/>
      <c r="J23" s="408"/>
      <c r="K23" s="408"/>
      <c r="L23" s="408"/>
      <c r="M23" s="406"/>
      <c r="N23" s="406"/>
      <c r="O23" s="406"/>
    </row>
    <row r="24" spans="1:15" ht="18.600000000000001" customHeight="1">
      <c r="A24" s="84"/>
      <c r="B24" s="406"/>
      <c r="C24" s="406"/>
      <c r="D24" s="406"/>
      <c r="E24" s="408"/>
      <c r="F24" s="406"/>
      <c r="G24" s="406"/>
      <c r="H24" s="408"/>
      <c r="I24" s="408"/>
      <c r="J24" s="408"/>
      <c r="K24" s="408"/>
      <c r="L24" s="408"/>
      <c r="M24" s="406"/>
      <c r="N24" s="406"/>
      <c r="O24" s="406"/>
    </row>
    <row r="25" spans="1:15" ht="18.600000000000001" customHeight="1">
      <c r="A25" s="84"/>
      <c r="B25" s="406"/>
      <c r="C25" s="406"/>
      <c r="D25" s="406"/>
      <c r="E25" s="408"/>
      <c r="F25" s="406" t="s">
        <v>462</v>
      </c>
      <c r="G25" s="84"/>
      <c r="H25" s="415"/>
      <c r="I25" s="416"/>
      <c r="J25" s="417"/>
      <c r="K25" s="408"/>
      <c r="L25" s="408"/>
      <c r="M25" s="406"/>
      <c r="N25" s="406"/>
      <c r="O25" s="406"/>
    </row>
    <row r="26" spans="1:15" ht="18.600000000000001" customHeight="1">
      <c r="A26" s="84"/>
      <c r="B26" s="406"/>
      <c r="C26" s="406"/>
      <c r="D26" s="406"/>
      <c r="E26" s="408"/>
      <c r="F26" s="406"/>
      <c r="G26" s="84"/>
      <c r="H26" s="418"/>
      <c r="I26" s="408"/>
      <c r="J26" s="419"/>
      <c r="K26" s="408"/>
      <c r="L26" s="408"/>
      <c r="M26" s="406"/>
      <c r="N26" s="406"/>
      <c r="O26" s="406"/>
    </row>
    <row r="27" spans="1:15" ht="18.600000000000001" customHeight="1">
      <c r="A27" s="84"/>
      <c r="B27" s="406"/>
      <c r="C27" s="406"/>
      <c r="D27" s="406"/>
      <c r="E27" s="408"/>
      <c r="F27" s="406"/>
      <c r="G27" s="84"/>
      <c r="H27" s="418"/>
      <c r="I27" s="408"/>
      <c r="J27" s="419"/>
      <c r="K27" s="408"/>
      <c r="L27" s="408"/>
      <c r="M27" s="406"/>
      <c r="N27" s="406"/>
      <c r="O27" s="406"/>
    </row>
    <row r="28" spans="1:15" ht="18.600000000000001" customHeight="1">
      <c r="A28" s="84"/>
      <c r="B28" s="406"/>
      <c r="C28" s="406"/>
      <c r="D28" s="406"/>
      <c r="E28" s="408"/>
      <c r="F28" s="406"/>
      <c r="G28" s="84"/>
      <c r="H28" s="418"/>
      <c r="I28" s="408"/>
      <c r="J28" s="419"/>
      <c r="K28" s="408"/>
      <c r="L28" s="408"/>
      <c r="M28" s="406"/>
      <c r="N28" s="406"/>
      <c r="O28" s="406"/>
    </row>
    <row r="29" spans="1:15" ht="18.600000000000001" customHeight="1">
      <c r="A29" s="84"/>
      <c r="B29" s="405"/>
      <c r="C29" s="406"/>
      <c r="D29" s="406"/>
      <c r="E29" s="408"/>
      <c r="F29" s="408"/>
      <c r="G29" s="84"/>
      <c r="H29" s="420"/>
      <c r="I29" s="408"/>
      <c r="J29" s="419"/>
      <c r="K29" s="408"/>
      <c r="L29" s="408"/>
      <c r="M29" s="406"/>
      <c r="N29" s="406"/>
      <c r="O29" s="406"/>
    </row>
    <row r="30" spans="1:15" ht="18.600000000000001" customHeight="1">
      <c r="A30" s="84"/>
      <c r="B30" s="405"/>
      <c r="C30" s="406"/>
      <c r="D30" s="406"/>
      <c r="E30" s="406"/>
      <c r="F30" s="406"/>
      <c r="H30" s="421"/>
      <c r="I30" s="422"/>
      <c r="J30" s="423"/>
      <c r="K30" s="406"/>
      <c r="L30" s="406"/>
      <c r="M30" s="406"/>
      <c r="N30" s="406"/>
      <c r="O30" s="406"/>
    </row>
    <row r="31" spans="1:15" ht="18.600000000000001" customHeight="1">
      <c r="A31" s="84"/>
      <c r="B31" s="1090"/>
      <c r="C31" s="1090"/>
      <c r="D31" s="1090"/>
      <c r="E31" s="1090"/>
      <c r="F31" s="1090"/>
      <c r="G31" s="1090"/>
      <c r="H31" s="1090"/>
      <c r="I31" s="1090"/>
      <c r="J31" s="1090"/>
      <c r="K31" s="1090"/>
      <c r="L31" s="1090"/>
      <c r="M31" s="1090"/>
      <c r="N31" s="1090"/>
      <c r="O31" s="1090"/>
    </row>
    <row r="32" spans="1:15" ht="18.600000000000001" customHeight="1">
      <c r="A32" s="84"/>
      <c r="B32" s="424"/>
      <c r="C32" s="424"/>
      <c r="D32" s="424"/>
      <c r="E32" s="424"/>
      <c r="F32" s="424"/>
      <c r="G32" s="424"/>
      <c r="H32" s="424"/>
      <c r="I32" s="424"/>
      <c r="J32" s="424"/>
      <c r="K32" s="424"/>
      <c r="L32" s="424"/>
      <c r="M32" s="424"/>
      <c r="N32" s="424"/>
      <c r="O32" s="424"/>
    </row>
    <row r="33" spans="1:15" ht="18.600000000000001" customHeight="1">
      <c r="A33" s="84"/>
      <c r="B33" s="424"/>
      <c r="C33" s="424"/>
      <c r="D33" s="424"/>
      <c r="E33" s="424"/>
      <c r="F33" s="424"/>
      <c r="G33" s="424"/>
      <c r="H33" s="424"/>
      <c r="I33" s="424"/>
      <c r="J33" s="424"/>
      <c r="K33" s="424"/>
      <c r="L33" s="424"/>
      <c r="M33" s="424"/>
      <c r="N33" s="424"/>
      <c r="O33" s="424"/>
    </row>
    <row r="34" spans="1:15" ht="18.600000000000001" customHeight="1">
      <c r="A34" s="84"/>
      <c r="B34" s="424"/>
      <c r="C34" s="1091" t="e">
        <f>IF('基本情報シート(※ここから入力作成始めてください)'!#REF!="","",'基本情報シート(※ここから入力作成始めてください)'!#REF!)</f>
        <v>#REF!</v>
      </c>
      <c r="D34" s="1091"/>
      <c r="E34" s="1091"/>
      <c r="F34" s="1091"/>
      <c r="G34" s="424"/>
      <c r="H34" s="424"/>
      <c r="I34" s="424"/>
      <c r="J34" s="424"/>
      <c r="K34" s="424"/>
      <c r="L34" s="424"/>
      <c r="M34" s="424"/>
      <c r="N34" s="424"/>
      <c r="O34" s="424"/>
    </row>
    <row r="35" spans="1:15" ht="18.600000000000001" customHeight="1">
      <c r="A35" s="84"/>
      <c r="B35" s="424"/>
      <c r="C35" s="424"/>
      <c r="D35" s="424"/>
      <c r="E35" s="424"/>
      <c r="F35" s="424"/>
      <c r="G35" s="424"/>
      <c r="H35" s="424"/>
      <c r="I35" s="424"/>
      <c r="J35" s="424"/>
      <c r="K35" s="424"/>
      <c r="L35" s="424"/>
      <c r="M35" s="424"/>
      <c r="N35" s="424"/>
      <c r="O35" s="424"/>
    </row>
    <row r="36" spans="1:15" ht="18.600000000000001" customHeight="1">
      <c r="A36" s="84"/>
      <c r="B36" s="405"/>
      <c r="C36" s="1092"/>
      <c r="D36" s="1092"/>
      <c r="E36" s="1092"/>
      <c r="F36" s="1092"/>
      <c r="G36" s="406"/>
      <c r="H36" s="406"/>
      <c r="I36" s="406"/>
      <c r="J36" s="406"/>
      <c r="K36" s="406"/>
      <c r="L36" s="406"/>
      <c r="M36" s="406"/>
      <c r="N36" s="406"/>
      <c r="O36" s="406"/>
    </row>
    <row r="37" spans="1:15" ht="18.600000000000001" customHeight="1">
      <c r="A37" s="84"/>
      <c r="B37" s="406"/>
      <c r="C37" s="406"/>
      <c r="D37" s="406"/>
      <c r="E37" s="406"/>
      <c r="F37" s="409" t="s">
        <v>201</v>
      </c>
      <c r="G37" s="410" t="s">
        <v>200</v>
      </c>
      <c r="H37" s="1021">
        <f>'基本情報シート(※ここから入力作成始めてください)'!D12</f>
        <v>0</v>
      </c>
      <c r="I37" s="1021"/>
      <c r="J37" s="1021"/>
      <c r="K37" s="1021"/>
      <c r="L37" s="1021"/>
      <c r="M37" s="1021"/>
      <c r="N37" s="410"/>
      <c r="O37" s="410"/>
    </row>
    <row r="38" spans="1:15" ht="18.600000000000001" customHeight="1">
      <c r="A38" s="84"/>
      <c r="B38" s="406"/>
      <c r="C38" s="406"/>
      <c r="D38" s="406"/>
      <c r="E38" s="406"/>
      <c r="F38" s="409" t="s">
        <v>202</v>
      </c>
      <c r="G38" s="410" t="s">
        <v>200</v>
      </c>
      <c r="H38" s="1021">
        <f>'基本情報シート(※ここから入力作成始めてください)'!D10</f>
        <v>0</v>
      </c>
      <c r="I38" s="1021"/>
      <c r="J38" s="1021"/>
      <c r="K38" s="1021"/>
      <c r="L38" s="1021"/>
      <c r="M38" s="1021"/>
      <c r="N38" s="1021"/>
      <c r="O38" s="408"/>
    </row>
    <row r="39" spans="1:15" ht="18.600000000000001" customHeight="1">
      <c r="A39" s="84"/>
      <c r="B39" s="409"/>
      <c r="C39" s="406"/>
      <c r="D39" s="406"/>
      <c r="E39" s="406"/>
      <c r="F39" s="409" t="s">
        <v>203</v>
      </c>
      <c r="G39" s="410" t="s">
        <v>200</v>
      </c>
      <c r="H39" s="1021" t="str">
        <f>CONCATENATE('基本情報シート(※ここから入力作成始めてください)'!D13,"　",'基本情報シート(※ここから入力作成始めてください)'!D14)</f>
        <v>　</v>
      </c>
      <c r="I39" s="1021"/>
      <c r="J39" s="1021"/>
      <c r="K39" s="1021"/>
      <c r="L39" s="1021"/>
      <c r="M39" s="1021"/>
      <c r="N39" s="1021"/>
      <c r="O39" s="410" t="s">
        <v>204</v>
      </c>
    </row>
    <row r="40" spans="1:15" ht="18.600000000000001" customHeight="1">
      <c r="A40" s="84"/>
      <c r="B40" s="84"/>
      <c r="C40" s="84"/>
      <c r="D40" s="84"/>
      <c r="E40" s="84"/>
      <c r="F40" s="84"/>
      <c r="G40" s="84"/>
      <c r="H40" s="84"/>
      <c r="I40" s="84"/>
      <c r="J40" s="84"/>
      <c r="K40" s="84"/>
      <c r="L40" s="84"/>
      <c r="M40" s="84"/>
      <c r="N40" s="84"/>
      <c r="O40" s="84"/>
    </row>
  </sheetData>
  <sheetProtection algorithmName="SHA-512" hashValue="emO9OxYIMUVkCPaz0SautTei2/SqnzMSt0XNx7HcCnnReznCGTJhH10NGNCy6ih3RlC/IbjK652qXreYdWp8hQ==" saltValue="Kw8aI5/EdcdSHknog+xhbg==" spinCount="100000" sheet="1" objects="1" scenarios="1"/>
  <mergeCells count="10">
    <mergeCell ref="H39:N39"/>
    <mergeCell ref="B31:O31"/>
    <mergeCell ref="H37:M37"/>
    <mergeCell ref="C34:F34"/>
    <mergeCell ref="C36:F36"/>
    <mergeCell ref="B6:O6"/>
    <mergeCell ref="B9:O9"/>
    <mergeCell ref="B11:O11"/>
    <mergeCell ref="B15:O15"/>
    <mergeCell ref="H38:N38"/>
  </mergeCells>
  <phoneticPr fontId="2"/>
  <hyperlinks>
    <hyperlink ref="P1" location="チェックリスト!A1" display="チェックリストに戻る" xr:uid="{44FB14B4-C632-424B-9C1F-4EFA40550248}"/>
    <hyperlink ref="P2" location="'基本情報シート(※ここから入力作成始めてください)'!A1" display="基本情報シートに戻る" xr:uid="{C0CB1441-3C44-4912-9EF2-57E5A119F6A0}"/>
  </hyperlinks>
  <pageMargins left="0.7" right="0.7" top="0.75" bottom="0.75" header="0.3" footer="0.3"/>
  <pageSetup paperSize="9" scale="98" orientation="portrait"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64E2-1109-40FE-ACC9-D602AA7B2202}">
  <sheetPr>
    <tabColor theme="3" tint="0.79998168889431442"/>
  </sheetPr>
  <dimension ref="A1:P40"/>
  <sheetViews>
    <sheetView view="pageBreakPreview" zoomScaleNormal="100" zoomScaleSheetLayoutView="100" workbookViewId="0">
      <selection activeCell="AN2" sqref="AN2"/>
    </sheetView>
  </sheetViews>
  <sheetFormatPr defaultColWidth="3" defaultRowHeight="18.600000000000001" customHeight="1"/>
  <cols>
    <col min="1" max="1" width="3" style="85"/>
    <col min="2" max="2" width="2.875" style="85" customWidth="1"/>
    <col min="3" max="3" width="4.5" style="85" customWidth="1"/>
    <col min="4" max="4" width="2" style="85" customWidth="1"/>
    <col min="5" max="5" width="3.5" style="85" customWidth="1"/>
    <col min="6" max="6" width="15.625" style="85" customWidth="1"/>
    <col min="7" max="7" width="7" style="85" customWidth="1"/>
    <col min="8" max="8" width="8.75" style="85" customWidth="1"/>
    <col min="9" max="9" width="8" style="85" customWidth="1"/>
    <col min="10" max="10" width="5" style="85" customWidth="1"/>
    <col min="11" max="11" width="5.25" style="85" customWidth="1"/>
    <col min="12" max="12" width="5" style="85" customWidth="1"/>
    <col min="13" max="14" width="4.5" style="85" customWidth="1"/>
    <col min="15" max="15" width="10.25" style="85" customWidth="1"/>
    <col min="16" max="16384" width="3" style="85"/>
  </cols>
  <sheetData>
    <row r="1" spans="1:16" ht="18.600000000000001" customHeight="1">
      <c r="A1" s="84"/>
      <c r="B1" s="405"/>
      <c r="C1" s="406"/>
      <c r="D1" s="406"/>
      <c r="E1" s="406"/>
      <c r="F1" s="406"/>
      <c r="G1" s="406"/>
      <c r="H1" s="406"/>
      <c r="I1" s="406"/>
      <c r="J1" s="406"/>
      <c r="K1" s="406"/>
      <c r="L1" s="406"/>
      <c r="M1" s="406"/>
      <c r="N1" s="406"/>
      <c r="O1" s="407" t="s">
        <v>196</v>
      </c>
      <c r="P1" s="281" t="s">
        <v>262</v>
      </c>
    </row>
    <row r="2" spans="1:16" ht="18.600000000000001" customHeight="1">
      <c r="A2" s="84"/>
      <c r="B2" s="405"/>
      <c r="C2" s="406"/>
      <c r="D2" s="406"/>
      <c r="E2" s="406"/>
      <c r="F2" s="406"/>
      <c r="G2" s="406"/>
      <c r="H2" s="406"/>
      <c r="I2" s="406"/>
      <c r="J2" s="406"/>
      <c r="K2" s="406"/>
      <c r="L2" s="406"/>
      <c r="M2" s="406"/>
      <c r="N2" s="406"/>
      <c r="O2" s="406"/>
      <c r="P2" s="83" t="s">
        <v>482</v>
      </c>
    </row>
    <row r="3" spans="1:16" ht="18.600000000000001" customHeight="1">
      <c r="A3" s="84"/>
      <c r="B3" s="408" t="s">
        <v>197</v>
      </c>
      <c r="C3" s="406"/>
      <c r="D3" s="406"/>
      <c r="E3" s="406"/>
      <c r="F3" s="406"/>
      <c r="G3" s="406"/>
      <c r="H3" s="406"/>
      <c r="I3" s="406"/>
      <c r="J3" s="406"/>
      <c r="K3" s="406"/>
      <c r="L3" s="406"/>
      <c r="M3" s="406"/>
      <c r="N3" s="406"/>
      <c r="O3" s="406"/>
    </row>
    <row r="4" spans="1:16" ht="18.600000000000001" customHeight="1">
      <c r="A4" s="84"/>
      <c r="B4" s="406"/>
      <c r="C4" s="406"/>
      <c r="D4" s="406"/>
      <c r="E4" s="406"/>
      <c r="F4" s="406"/>
      <c r="G4" s="406"/>
      <c r="H4" s="406"/>
      <c r="I4" s="406"/>
      <c r="J4" s="406"/>
      <c r="K4" s="406"/>
      <c r="L4" s="406"/>
      <c r="M4" s="406"/>
      <c r="N4" s="406"/>
      <c r="O4" s="406"/>
    </row>
    <row r="5" spans="1:16" ht="18.600000000000001" customHeight="1">
      <c r="A5" s="84"/>
      <c r="B5" s="406"/>
      <c r="C5" s="406"/>
      <c r="D5" s="406"/>
      <c r="E5" s="406"/>
      <c r="F5" s="406"/>
      <c r="G5" s="406"/>
      <c r="H5" s="406"/>
      <c r="I5" s="406"/>
      <c r="J5" s="406"/>
      <c r="K5" s="406"/>
      <c r="L5" s="406"/>
      <c r="M5" s="406"/>
      <c r="N5" s="406"/>
      <c r="O5" s="406"/>
    </row>
    <row r="6" spans="1:16" ht="18.600000000000001" customHeight="1">
      <c r="A6" s="84"/>
      <c r="B6" s="1087" t="s">
        <v>198</v>
      </c>
      <c r="C6" s="1087"/>
      <c r="D6" s="1087"/>
      <c r="E6" s="1087"/>
      <c r="F6" s="1087"/>
      <c r="G6" s="1087"/>
      <c r="H6" s="1087"/>
      <c r="I6" s="1087"/>
      <c r="J6" s="1087"/>
      <c r="K6" s="1087"/>
      <c r="L6" s="1087"/>
      <c r="M6" s="1087"/>
      <c r="N6" s="1087"/>
      <c r="O6" s="1087"/>
    </row>
    <row r="7" spans="1:16" ht="18.600000000000001" customHeight="1">
      <c r="A7" s="84"/>
      <c r="B7" s="405"/>
      <c r="C7" s="406"/>
      <c r="D7" s="406"/>
      <c r="E7" s="406"/>
      <c r="F7" s="406"/>
      <c r="G7" s="406"/>
      <c r="H7" s="406"/>
      <c r="I7" s="406"/>
      <c r="J7" s="406"/>
      <c r="K7" s="406"/>
      <c r="L7" s="406"/>
      <c r="M7" s="406"/>
      <c r="N7" s="406"/>
      <c r="O7" s="406"/>
    </row>
    <row r="8" spans="1:16" ht="18.600000000000001" customHeight="1">
      <c r="A8" s="84"/>
      <c r="B8" s="405"/>
      <c r="C8" s="406"/>
      <c r="D8" s="406"/>
      <c r="E8" s="406"/>
      <c r="F8" s="406"/>
      <c r="G8" s="406"/>
      <c r="H8" s="406"/>
      <c r="I8" s="406"/>
      <c r="J8" s="406"/>
      <c r="K8" s="406"/>
      <c r="L8" s="406"/>
      <c r="M8" s="406"/>
      <c r="N8" s="406"/>
      <c r="O8" s="406"/>
    </row>
    <row r="9" spans="1:16" ht="18.600000000000001" customHeight="1">
      <c r="A9" s="84"/>
      <c r="B9" s="1021" t="s">
        <v>199</v>
      </c>
      <c r="C9" s="1021"/>
      <c r="D9" s="1021"/>
      <c r="E9" s="1021"/>
      <c r="F9" s="1021"/>
      <c r="G9" s="1021"/>
      <c r="H9" s="1021"/>
      <c r="I9" s="1021"/>
      <c r="J9" s="1021"/>
      <c r="K9" s="1021"/>
      <c r="L9" s="1021"/>
      <c r="M9" s="1021"/>
      <c r="N9" s="1021"/>
      <c r="O9" s="1021"/>
    </row>
    <row r="10" spans="1:16" ht="18.600000000000001" customHeight="1">
      <c r="A10" s="84"/>
      <c r="B10" s="405"/>
      <c r="C10" s="406"/>
      <c r="D10" s="406"/>
      <c r="E10" s="406"/>
      <c r="F10" s="406"/>
      <c r="G10" s="406"/>
      <c r="H10" s="406"/>
      <c r="I10" s="406"/>
      <c r="J10" s="406"/>
      <c r="K10" s="406"/>
      <c r="L10" s="406"/>
      <c r="M10" s="406"/>
      <c r="N10" s="406"/>
      <c r="O10" s="406"/>
    </row>
    <row r="11" spans="1:16" ht="18.600000000000001" customHeight="1">
      <c r="A11" s="84"/>
      <c r="B11" s="1088" t="s">
        <v>181</v>
      </c>
      <c r="C11" s="1088"/>
      <c r="D11" s="1088"/>
      <c r="E11" s="1088"/>
      <c r="F11" s="1088"/>
      <c r="G11" s="1088"/>
      <c r="H11" s="1088"/>
      <c r="I11" s="1088"/>
      <c r="J11" s="1088"/>
      <c r="K11" s="1088"/>
      <c r="L11" s="1088"/>
      <c r="M11" s="1088"/>
      <c r="N11" s="1088"/>
      <c r="O11" s="1088"/>
    </row>
    <row r="12" spans="1:16" ht="18.600000000000001" customHeight="1">
      <c r="A12" s="84"/>
      <c r="B12" s="405"/>
      <c r="C12" s="406"/>
      <c r="D12" s="406"/>
      <c r="E12" s="406"/>
      <c r="F12" s="406"/>
      <c r="G12" s="406"/>
      <c r="H12" s="406"/>
      <c r="I12" s="406"/>
      <c r="J12" s="406"/>
      <c r="K12" s="406"/>
      <c r="L12" s="406"/>
      <c r="M12" s="406"/>
      <c r="N12" s="406"/>
      <c r="O12" s="406"/>
    </row>
    <row r="13" spans="1:16" ht="15" customHeight="1">
      <c r="A13" s="84"/>
      <c r="B13" s="405"/>
      <c r="C13" s="411" t="s">
        <v>187</v>
      </c>
      <c r="D13" s="411">
        <f>'基本情報シート(※ここから入力作成始めてください)'!D1</f>
        <v>7</v>
      </c>
      <c r="E13" s="411" t="s">
        <v>242</v>
      </c>
      <c r="F13" s="406"/>
      <c r="G13" s="406"/>
      <c r="H13" s="406"/>
      <c r="I13" s="406"/>
      <c r="J13" s="411">
        <f>'基本情報シート(※ここから入力作成始めてください)'!I18</f>
        <v>0</v>
      </c>
      <c r="L13" s="411"/>
      <c r="M13" s="411"/>
      <c r="N13" s="411"/>
      <c r="O13" s="406"/>
    </row>
    <row r="14" spans="1:16" ht="15" customHeight="1">
      <c r="A14" s="84"/>
      <c r="B14" s="411" t="s">
        <v>504</v>
      </c>
      <c r="D14" s="406"/>
      <c r="E14" s="406"/>
      <c r="F14" s="406"/>
      <c r="G14" s="406"/>
      <c r="H14" s="406"/>
      <c r="I14" s="406"/>
      <c r="J14" s="406"/>
      <c r="K14" s="406"/>
      <c r="L14" s="406"/>
      <c r="M14" s="406"/>
      <c r="N14" s="406"/>
      <c r="O14" s="406"/>
    </row>
    <row r="15" spans="1:16" ht="15" customHeight="1">
      <c r="A15" s="84"/>
      <c r="B15" s="1089"/>
      <c r="C15" s="1089"/>
      <c r="D15" s="1089"/>
      <c r="E15" s="1089"/>
      <c r="F15" s="1089"/>
      <c r="G15" s="1089"/>
      <c r="H15" s="1089"/>
      <c r="I15" s="1089"/>
      <c r="J15" s="1089"/>
      <c r="K15" s="1089"/>
      <c r="L15" s="1089"/>
      <c r="M15" s="1089"/>
      <c r="N15" s="1089"/>
      <c r="O15" s="1089"/>
    </row>
    <row r="16" spans="1:16" ht="18.600000000000001" customHeight="1">
      <c r="A16" s="84"/>
      <c r="B16" s="410"/>
      <c r="C16" s="410"/>
      <c r="D16" s="410"/>
      <c r="E16" s="410"/>
      <c r="F16" s="410"/>
      <c r="G16" s="410"/>
      <c r="H16" s="410"/>
      <c r="I16" s="410"/>
      <c r="J16" s="410"/>
      <c r="K16" s="410"/>
      <c r="L16" s="410"/>
      <c r="M16" s="410"/>
      <c r="N16" s="410"/>
      <c r="O16" s="410"/>
    </row>
    <row r="17" spans="1:15" ht="18.600000000000001" customHeight="1">
      <c r="A17" s="84"/>
      <c r="B17" s="410"/>
      <c r="C17" s="409"/>
      <c r="D17" s="410"/>
      <c r="E17" s="408"/>
      <c r="F17" s="408"/>
      <c r="G17" s="408"/>
      <c r="H17" s="408"/>
      <c r="I17" s="408"/>
      <c r="J17" s="408"/>
      <c r="K17" s="408"/>
      <c r="L17" s="408"/>
      <c r="M17" s="408"/>
      <c r="N17" s="408"/>
      <c r="O17" s="408"/>
    </row>
    <row r="18" spans="1:15" ht="18.600000000000001" customHeight="1">
      <c r="A18" s="84"/>
      <c r="B18" s="410"/>
      <c r="C18" s="409"/>
      <c r="D18" s="410"/>
      <c r="E18" s="408"/>
      <c r="F18" s="408" t="s">
        <v>459</v>
      </c>
      <c r="G18" s="409">
        <f>'基本情報シート(※ここから入力作成始めてください)'!D21</f>
        <v>0</v>
      </c>
      <c r="H18" s="408"/>
      <c r="I18" s="408"/>
      <c r="J18" s="408"/>
      <c r="K18" s="408"/>
      <c r="L18" s="408"/>
      <c r="M18" s="408"/>
      <c r="N18" s="408"/>
      <c r="O18" s="408"/>
    </row>
    <row r="19" spans="1:15" ht="18" customHeight="1">
      <c r="A19" s="84"/>
      <c r="B19" s="410"/>
      <c r="C19" s="412"/>
      <c r="D19" s="410"/>
      <c r="E19" s="413"/>
      <c r="F19" s="413"/>
      <c r="G19" s="413"/>
      <c r="H19" s="413"/>
      <c r="I19" s="413"/>
      <c r="J19" s="413"/>
      <c r="K19" s="413"/>
      <c r="L19" s="413"/>
      <c r="M19" s="413"/>
      <c r="N19" s="413"/>
      <c r="O19" s="413"/>
    </row>
    <row r="20" spans="1:15" ht="18.600000000000001" customHeight="1">
      <c r="A20" s="84"/>
      <c r="B20" s="406"/>
      <c r="C20" s="408"/>
      <c r="D20" s="406"/>
      <c r="E20" s="408"/>
      <c r="F20" s="408" t="s">
        <v>460</v>
      </c>
      <c r="G20" s="409">
        <f>'基本情報シート(※ここから入力作成始めてください)'!D22</f>
        <v>0</v>
      </c>
      <c r="H20" s="408"/>
      <c r="I20" s="408"/>
      <c r="J20" s="408"/>
      <c r="K20" s="408"/>
      <c r="L20" s="408"/>
      <c r="M20" s="406"/>
      <c r="N20" s="406"/>
      <c r="O20" s="406"/>
    </row>
    <row r="21" spans="1:15" ht="18.600000000000001" customHeight="1">
      <c r="A21" s="84"/>
      <c r="B21" s="406"/>
      <c r="C21" s="406"/>
      <c r="D21" s="406"/>
      <c r="E21" s="408"/>
      <c r="F21" s="406"/>
      <c r="G21" s="406"/>
      <c r="H21" s="408"/>
      <c r="I21" s="408"/>
      <c r="J21" s="408"/>
      <c r="K21" s="408"/>
      <c r="L21" s="408"/>
      <c r="M21" s="406"/>
      <c r="N21" s="406"/>
      <c r="O21" s="406"/>
    </row>
    <row r="22" spans="1:15" ht="18.600000000000001" customHeight="1">
      <c r="A22" s="84"/>
      <c r="B22" s="406"/>
      <c r="C22" s="406"/>
      <c r="D22" s="406"/>
      <c r="E22" s="408"/>
      <c r="F22" s="406" t="s">
        <v>461</v>
      </c>
      <c r="G22" s="414" t="str">
        <f>CONCATENATE('基本情報シート(※ここから入力作成始めてください)'!I23,"　",'基本情報シート(※ここから入力作成始めてください)'!I24)</f>
        <v>　</v>
      </c>
      <c r="I22" s="411"/>
      <c r="J22" s="408"/>
      <c r="K22" s="408"/>
      <c r="L22" s="408"/>
      <c r="M22" s="406"/>
      <c r="N22" s="406"/>
      <c r="O22" s="406"/>
    </row>
    <row r="23" spans="1:15" ht="18.600000000000001" customHeight="1">
      <c r="A23" s="84"/>
      <c r="B23" s="406"/>
      <c r="C23" s="406"/>
      <c r="D23" s="406"/>
      <c r="E23" s="408"/>
      <c r="F23" s="406" t="s">
        <v>551</v>
      </c>
      <c r="G23" s="406"/>
      <c r="H23" s="408"/>
      <c r="I23" s="408"/>
      <c r="J23" s="408"/>
      <c r="K23" s="408"/>
      <c r="L23" s="408"/>
      <c r="M23" s="406"/>
      <c r="N23" s="406"/>
      <c r="O23" s="406"/>
    </row>
    <row r="24" spans="1:15" ht="18.600000000000001" customHeight="1">
      <c r="A24" s="84"/>
      <c r="B24" s="406"/>
      <c r="C24" s="406"/>
      <c r="D24" s="406"/>
      <c r="E24" s="408"/>
      <c r="F24" s="406"/>
      <c r="G24" s="406"/>
      <c r="H24" s="408"/>
      <c r="I24" s="408"/>
      <c r="J24" s="408"/>
      <c r="K24" s="408"/>
      <c r="L24" s="408"/>
      <c r="M24" s="406"/>
      <c r="N24" s="406"/>
      <c r="O24" s="406"/>
    </row>
    <row r="25" spans="1:15" ht="18.600000000000001" customHeight="1">
      <c r="A25" s="84"/>
      <c r="B25" s="406"/>
      <c r="C25" s="406"/>
      <c r="D25" s="406"/>
      <c r="E25" s="408"/>
      <c r="F25" s="406" t="s">
        <v>462</v>
      </c>
      <c r="G25" s="84"/>
      <c r="H25" s="415"/>
      <c r="I25" s="416"/>
      <c r="J25" s="417"/>
      <c r="K25" s="408"/>
      <c r="L25" s="408"/>
      <c r="M25" s="406"/>
      <c r="N25" s="406"/>
      <c r="O25" s="406"/>
    </row>
    <row r="26" spans="1:15" ht="18.600000000000001" customHeight="1">
      <c r="A26" s="84"/>
      <c r="B26" s="406"/>
      <c r="C26" s="406"/>
      <c r="D26" s="406"/>
      <c r="E26" s="408"/>
      <c r="F26" s="406"/>
      <c r="G26" s="84"/>
      <c r="H26" s="418"/>
      <c r="I26" s="408"/>
      <c r="J26" s="419"/>
      <c r="K26" s="408"/>
      <c r="L26" s="408"/>
      <c r="M26" s="406"/>
      <c r="N26" s="406"/>
      <c r="O26" s="406"/>
    </row>
    <row r="27" spans="1:15" ht="18.600000000000001" customHeight="1">
      <c r="A27" s="84"/>
      <c r="B27" s="406"/>
      <c r="C27" s="406"/>
      <c r="D27" s="406"/>
      <c r="E27" s="408"/>
      <c r="F27" s="406"/>
      <c r="G27" s="84"/>
      <c r="H27" s="418"/>
      <c r="I27" s="408"/>
      <c r="J27" s="419"/>
      <c r="K27" s="408"/>
      <c r="L27" s="408"/>
      <c r="M27" s="406"/>
      <c r="N27" s="406"/>
      <c r="O27" s="406"/>
    </row>
    <row r="28" spans="1:15" ht="18.600000000000001" customHeight="1">
      <c r="A28" s="84"/>
      <c r="B28" s="406"/>
      <c r="C28" s="406"/>
      <c r="D28" s="406"/>
      <c r="E28" s="408"/>
      <c r="F28" s="406"/>
      <c r="G28" s="84"/>
      <c r="H28" s="418"/>
      <c r="I28" s="408"/>
      <c r="J28" s="419"/>
      <c r="K28" s="408"/>
      <c r="L28" s="408"/>
      <c r="M28" s="406"/>
      <c r="N28" s="406"/>
      <c r="O28" s="406"/>
    </row>
    <row r="29" spans="1:15" ht="18.600000000000001" customHeight="1">
      <c r="A29" s="84"/>
      <c r="B29" s="405"/>
      <c r="C29" s="406"/>
      <c r="D29" s="406"/>
      <c r="E29" s="408"/>
      <c r="F29" s="408"/>
      <c r="G29" s="84"/>
      <c r="H29" s="420"/>
      <c r="I29" s="408"/>
      <c r="J29" s="419"/>
      <c r="K29" s="408"/>
      <c r="L29" s="408"/>
      <c r="M29" s="406"/>
      <c r="N29" s="406"/>
      <c r="O29" s="406"/>
    </row>
    <row r="30" spans="1:15" ht="18.600000000000001" customHeight="1">
      <c r="A30" s="84"/>
      <c r="B30" s="405"/>
      <c r="C30" s="406"/>
      <c r="D30" s="406"/>
      <c r="E30" s="406"/>
      <c r="F30" s="406"/>
      <c r="H30" s="421"/>
      <c r="I30" s="422"/>
      <c r="J30" s="423"/>
      <c r="K30" s="406"/>
      <c r="L30" s="406"/>
      <c r="M30" s="406"/>
      <c r="N30" s="406"/>
      <c r="O30" s="406"/>
    </row>
    <row r="31" spans="1:15" ht="18.600000000000001" customHeight="1">
      <c r="A31" s="84"/>
      <c r="B31" s="1090"/>
      <c r="C31" s="1090"/>
      <c r="D31" s="1090"/>
      <c r="E31" s="1090"/>
      <c r="F31" s="1090"/>
      <c r="G31" s="1090"/>
      <c r="H31" s="1090"/>
      <c r="I31" s="1090"/>
      <c r="J31" s="1090"/>
      <c r="K31" s="1090"/>
      <c r="L31" s="1090"/>
      <c r="M31" s="1090"/>
      <c r="N31" s="1090"/>
      <c r="O31" s="1090"/>
    </row>
    <row r="32" spans="1:15" ht="18.600000000000001" customHeight="1">
      <c r="A32" s="84"/>
      <c r="B32" s="424"/>
      <c r="C32" s="424"/>
      <c r="D32" s="424"/>
      <c r="E32" s="424"/>
      <c r="F32" s="424"/>
      <c r="G32" s="424"/>
      <c r="H32" s="424"/>
      <c r="I32" s="424"/>
      <c r="J32" s="424"/>
      <c r="K32" s="424"/>
      <c r="L32" s="424"/>
      <c r="M32" s="424"/>
      <c r="N32" s="424"/>
      <c r="O32" s="424"/>
    </row>
    <row r="33" spans="1:15" ht="18.600000000000001" customHeight="1">
      <c r="A33" s="84"/>
      <c r="B33" s="424"/>
      <c r="C33" s="424"/>
      <c r="D33" s="424"/>
      <c r="E33" s="424"/>
      <c r="F33" s="424"/>
      <c r="G33" s="424"/>
      <c r="H33" s="424"/>
      <c r="I33" s="424"/>
      <c r="J33" s="424"/>
      <c r="K33" s="424"/>
      <c r="L33" s="424"/>
      <c r="M33" s="424"/>
      <c r="N33" s="424"/>
      <c r="O33" s="424"/>
    </row>
    <row r="34" spans="1:15" ht="18.600000000000001" customHeight="1">
      <c r="A34" s="84"/>
      <c r="B34" s="424"/>
      <c r="C34" s="1091" t="e">
        <f>IF('基本情報シート(※ここから入力作成始めてください)'!#REF!="","",'基本情報シート(※ここから入力作成始めてください)'!#REF!)</f>
        <v>#REF!</v>
      </c>
      <c r="D34" s="1091"/>
      <c r="E34" s="1091"/>
      <c r="F34" s="1091"/>
      <c r="G34" s="424"/>
      <c r="H34" s="424"/>
      <c r="I34" s="424"/>
      <c r="J34" s="424"/>
      <c r="K34" s="424"/>
      <c r="L34" s="424"/>
      <c r="M34" s="424"/>
      <c r="N34" s="424"/>
      <c r="O34" s="424"/>
    </row>
    <row r="35" spans="1:15" ht="18.600000000000001" customHeight="1">
      <c r="A35" s="84"/>
      <c r="B35" s="424"/>
      <c r="C35" s="424"/>
      <c r="D35" s="424"/>
      <c r="E35" s="424"/>
      <c r="F35" s="424"/>
      <c r="G35" s="424"/>
      <c r="H35" s="424"/>
      <c r="I35" s="424"/>
      <c r="J35" s="424"/>
      <c r="K35" s="424"/>
      <c r="L35" s="424"/>
      <c r="M35" s="424"/>
      <c r="N35" s="424"/>
      <c r="O35" s="424"/>
    </row>
    <row r="36" spans="1:15" ht="18.600000000000001" customHeight="1">
      <c r="A36" s="84"/>
      <c r="B36" s="405"/>
      <c r="C36" s="1092"/>
      <c r="D36" s="1092"/>
      <c r="E36" s="1092"/>
      <c r="F36" s="1092"/>
      <c r="G36" s="406"/>
      <c r="H36" s="406"/>
      <c r="I36" s="406"/>
      <c r="J36" s="406"/>
      <c r="K36" s="406"/>
      <c r="L36" s="406"/>
      <c r="M36" s="406"/>
      <c r="N36" s="406"/>
      <c r="O36" s="406"/>
    </row>
    <row r="37" spans="1:15" ht="18.600000000000001" customHeight="1">
      <c r="A37" s="84"/>
      <c r="B37" s="406"/>
      <c r="C37" s="406"/>
      <c r="D37" s="406"/>
      <c r="E37" s="406"/>
      <c r="F37" s="409" t="s">
        <v>201</v>
      </c>
      <c r="G37" s="410" t="s">
        <v>200</v>
      </c>
      <c r="H37" s="1021">
        <f>'基本情報シート(※ここから入力作成始めてください)'!D12</f>
        <v>0</v>
      </c>
      <c r="I37" s="1021"/>
      <c r="J37" s="1021"/>
      <c r="K37" s="1021"/>
      <c r="L37" s="1021"/>
      <c r="M37" s="1021"/>
      <c r="N37" s="410"/>
      <c r="O37" s="410"/>
    </row>
    <row r="38" spans="1:15" ht="18.600000000000001" customHeight="1">
      <c r="A38" s="84"/>
      <c r="B38" s="406"/>
      <c r="C38" s="406"/>
      <c r="D38" s="406"/>
      <c r="E38" s="406"/>
      <c r="F38" s="409" t="s">
        <v>202</v>
      </c>
      <c r="G38" s="410" t="s">
        <v>200</v>
      </c>
      <c r="H38" s="1021">
        <f>'基本情報シート(※ここから入力作成始めてください)'!D10</f>
        <v>0</v>
      </c>
      <c r="I38" s="1021"/>
      <c r="J38" s="1021"/>
      <c r="K38" s="1021"/>
      <c r="L38" s="1021"/>
      <c r="M38" s="1021"/>
      <c r="N38" s="1021"/>
      <c r="O38" s="408"/>
    </row>
    <row r="39" spans="1:15" ht="18.600000000000001" customHeight="1">
      <c r="A39" s="84"/>
      <c r="B39" s="409"/>
      <c r="C39" s="406"/>
      <c r="D39" s="406"/>
      <c r="E39" s="406"/>
      <c r="F39" s="409" t="s">
        <v>203</v>
      </c>
      <c r="G39" s="410" t="s">
        <v>200</v>
      </c>
      <c r="H39" s="1021" t="str">
        <f>CONCATENATE('基本情報シート(※ここから入力作成始めてください)'!D13,"　",'基本情報シート(※ここから入力作成始めてください)'!D14)</f>
        <v>　</v>
      </c>
      <c r="I39" s="1021"/>
      <c r="J39" s="1021"/>
      <c r="K39" s="1021"/>
      <c r="L39" s="1021"/>
      <c r="M39" s="1021"/>
      <c r="N39" s="1021"/>
      <c r="O39" s="410" t="s">
        <v>204</v>
      </c>
    </row>
    <row r="40" spans="1:15" ht="18.600000000000001" customHeight="1">
      <c r="A40" s="84"/>
      <c r="B40" s="84"/>
      <c r="C40" s="84"/>
      <c r="D40" s="84"/>
      <c r="E40" s="84"/>
      <c r="F40" s="84"/>
      <c r="G40" s="84"/>
      <c r="H40" s="84"/>
      <c r="I40" s="84"/>
      <c r="J40" s="84"/>
      <c r="K40" s="84"/>
      <c r="L40" s="84"/>
      <c r="M40" s="84"/>
      <c r="N40" s="84"/>
      <c r="O40" s="84"/>
    </row>
  </sheetData>
  <sheetProtection algorithmName="SHA-512" hashValue="aU2jPc89p7InBjLUBAu83NRq5FLRqQUxnFyUA+SGAkW4S2unddcanNosmTDnKubWWtH+oyBr0QkBYpO8abilKA==" saltValue="WpnfS+6rvem6Z5luDIzhKg==" spinCount="100000" sheet="1" objects="1" scenarios="1"/>
  <mergeCells count="10">
    <mergeCell ref="C36:F36"/>
    <mergeCell ref="H37:M37"/>
    <mergeCell ref="H38:N38"/>
    <mergeCell ref="H39:N39"/>
    <mergeCell ref="B6:O6"/>
    <mergeCell ref="B9:O9"/>
    <mergeCell ref="B11:O11"/>
    <mergeCell ref="B15:O15"/>
    <mergeCell ref="B31:O31"/>
    <mergeCell ref="C34:F34"/>
  </mergeCells>
  <phoneticPr fontId="2"/>
  <hyperlinks>
    <hyperlink ref="P1" location="チェックリスト!A1" display="チェックリストに戻る" xr:uid="{A7853EF1-56C2-49DC-86B4-F15B849FA8D2}"/>
    <hyperlink ref="P2" location="'基本情報シート(※ここから入力作成始めてください)'!A1" display="基本情報シートに戻る" xr:uid="{38D024F4-05C7-4EB4-A42E-FC8494CF3483}"/>
  </hyperlinks>
  <pageMargins left="0.7" right="0.7" top="0.75" bottom="0.75" header="0.3" footer="0.3"/>
  <pageSetup paperSize="9" scale="98"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EF7EA-25CE-48F3-9CB2-12EA38138255}">
  <sheetPr>
    <tabColor theme="0"/>
  </sheetPr>
  <dimension ref="B1:AG144"/>
  <sheetViews>
    <sheetView workbookViewId="0">
      <selection activeCell="B3" sqref="B3"/>
    </sheetView>
  </sheetViews>
  <sheetFormatPr defaultRowHeight="13.5"/>
  <cols>
    <col min="2" max="2" width="21.125" style="2" customWidth="1"/>
    <col min="3" max="3" width="15.625" style="2" customWidth="1"/>
    <col min="4" max="4" width="12.5" style="2" bestFit="1" customWidth="1"/>
    <col min="5" max="5" width="15.25" style="2" customWidth="1"/>
    <col min="6" max="6" width="16.125" style="2" bestFit="1" customWidth="1"/>
    <col min="7" max="7" width="9.25" style="2" customWidth="1"/>
    <col min="8" max="8" width="24.75" style="2" customWidth="1"/>
    <col min="9" max="9" width="26.75" style="2" customWidth="1"/>
    <col min="10" max="10" width="8.5" style="2" customWidth="1"/>
    <col min="11" max="11" width="6.25" style="2" customWidth="1"/>
    <col min="12" max="12" width="39.25" style="2" customWidth="1"/>
    <col min="13" max="15" width="2.875" style="2" customWidth="1"/>
    <col min="16" max="28" width="8.875" style="2" customWidth="1"/>
    <col min="29" max="29" width="28.625" style="2" customWidth="1"/>
  </cols>
  <sheetData>
    <row r="1" spans="2:33">
      <c r="B1" s="427" t="s">
        <v>269</v>
      </c>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E1" s="428"/>
      <c r="AF1" s="429" t="s">
        <v>301</v>
      </c>
      <c r="AG1" s="428" t="s">
        <v>302</v>
      </c>
    </row>
    <row r="2" spans="2:33">
      <c r="B2" s="427" t="s">
        <v>272</v>
      </c>
      <c r="C2" s="427" t="s">
        <v>273</v>
      </c>
      <c r="D2" s="427" t="s">
        <v>274</v>
      </c>
      <c r="E2" s="427" t="s">
        <v>275</v>
      </c>
      <c r="F2" s="427" t="s">
        <v>276</v>
      </c>
      <c r="G2" s="427"/>
      <c r="H2" s="427" t="s">
        <v>277</v>
      </c>
      <c r="I2" s="427"/>
      <c r="J2" s="427"/>
      <c r="K2" s="427"/>
      <c r="L2" s="427"/>
      <c r="M2" s="427"/>
      <c r="N2" s="427"/>
      <c r="O2" s="427"/>
      <c r="P2" s="427" t="s">
        <v>278</v>
      </c>
      <c r="Q2" s="427" t="s">
        <v>279</v>
      </c>
      <c r="R2" s="427" t="s">
        <v>280</v>
      </c>
      <c r="S2" s="427"/>
      <c r="T2" s="427" t="s">
        <v>222</v>
      </c>
      <c r="U2" s="427" t="s">
        <v>152</v>
      </c>
      <c r="V2" s="427" t="s">
        <v>267</v>
      </c>
      <c r="W2" s="427"/>
      <c r="X2" s="427" t="s">
        <v>281</v>
      </c>
      <c r="Y2" s="427" t="s">
        <v>282</v>
      </c>
      <c r="Z2" s="427" t="s">
        <v>283</v>
      </c>
      <c r="AA2" s="427" t="s">
        <v>284</v>
      </c>
      <c r="AB2" s="427" t="s">
        <v>285</v>
      </c>
      <c r="AC2" s="430" t="s">
        <v>286</v>
      </c>
      <c r="AE2" s="428">
        <v>1</v>
      </c>
      <c r="AF2" s="431">
        <v>1</v>
      </c>
      <c r="AG2" s="428" t="s">
        <v>303</v>
      </c>
    </row>
    <row r="3" spans="2:33" ht="15.6" customHeight="1">
      <c r="B3" s="432">
        <f>'基本情報シート(※ここから入力作成始めてください)'!D10</f>
        <v>0</v>
      </c>
      <c r="C3" s="432">
        <f>'基本情報シート(※ここから入力作成始めてください)'!D21</f>
        <v>0</v>
      </c>
      <c r="D3" s="433">
        <f>第2号様式!O19</f>
        <v>0</v>
      </c>
      <c r="E3" s="434" t="str">
        <f>第2号様式!AC4</f>
        <v/>
      </c>
      <c r="F3" s="434" t="str">
        <f>第2号様式!AC3</f>
        <v>記号番号</v>
      </c>
      <c r="G3" s="435"/>
      <c r="H3" s="436">
        <f>'基本情報シート(※ここから入力作成始めてください)'!D8</f>
        <v>0</v>
      </c>
      <c r="I3" s="436"/>
      <c r="J3" s="436"/>
      <c r="K3" s="437"/>
      <c r="L3" s="438"/>
      <c r="M3" s="439"/>
      <c r="N3" s="438"/>
      <c r="O3" s="440"/>
      <c r="P3" s="441">
        <f>'別紙2-3'!B12</f>
        <v>0</v>
      </c>
      <c r="Q3" s="442">
        <f>'別紙2-3'!C12</f>
        <v>0</v>
      </c>
      <c r="R3" s="442">
        <f>'別紙2-3'!D12</f>
        <v>0</v>
      </c>
      <c r="S3" s="442"/>
      <c r="T3" s="442">
        <f>'別紙2-3'!E12</f>
        <v>0</v>
      </c>
      <c r="U3" s="442">
        <f>'別紙2-3'!F12</f>
        <v>0</v>
      </c>
      <c r="V3" s="442">
        <f>S3-T3-U3</f>
        <v>0</v>
      </c>
      <c r="W3" s="442"/>
      <c r="X3" s="443">
        <f>'別紙2-3'!K12</f>
        <v>0</v>
      </c>
      <c r="Y3" s="443">
        <f>'別紙2-3'!N12</f>
        <v>0</v>
      </c>
      <c r="Z3" s="440" t="str">
        <f>'別紙2-1'!P12</f>
        <v>×</v>
      </c>
      <c r="AA3" s="440" t="str">
        <f>'別紙2-1'!P13</f>
        <v>×</v>
      </c>
      <c r="AB3" s="444">
        <f>'別紙2-1'!I11</f>
        <v>0</v>
      </c>
      <c r="AC3" s="445">
        <f>第2号様式!AB7</f>
        <v>0</v>
      </c>
      <c r="AE3" s="428">
        <v>2</v>
      </c>
      <c r="AF3" s="431">
        <v>9</v>
      </c>
      <c r="AG3" s="428" t="s">
        <v>299</v>
      </c>
    </row>
    <row r="4" spans="2:33" ht="15.6" customHeight="1">
      <c r="B4" s="446"/>
      <c r="C4" s="446"/>
      <c r="D4" s="447"/>
      <c r="G4" s="448"/>
      <c r="H4" s="449"/>
      <c r="I4" s="449"/>
      <c r="J4" s="449"/>
      <c r="K4" s="450"/>
      <c r="L4" s="451"/>
      <c r="M4" s="452"/>
      <c r="N4" s="453"/>
      <c r="O4" s="454"/>
      <c r="P4" s="455"/>
      <c r="Q4" s="456"/>
      <c r="R4" s="456"/>
      <c r="S4" s="456"/>
      <c r="T4" s="456"/>
      <c r="U4" s="457"/>
      <c r="V4" s="456"/>
      <c r="W4" s="456"/>
      <c r="X4" s="458"/>
      <c r="Y4" s="458"/>
      <c r="Z4" s="459"/>
      <c r="AA4" s="459"/>
      <c r="AB4" s="459"/>
      <c r="AE4" s="428">
        <v>3</v>
      </c>
      <c r="AF4" s="431">
        <v>17</v>
      </c>
      <c r="AG4" s="428" t="s">
        <v>304</v>
      </c>
    </row>
    <row r="5" spans="2:33">
      <c r="B5" s="460" t="s">
        <v>270</v>
      </c>
      <c r="C5" s="460"/>
      <c r="D5" s="460"/>
      <c r="E5" s="460"/>
      <c r="F5" s="460"/>
      <c r="G5" s="460"/>
      <c r="H5" s="460"/>
      <c r="I5" s="460"/>
      <c r="J5" s="460"/>
      <c r="K5" s="460"/>
      <c r="L5" s="460"/>
      <c r="AE5" s="428">
        <v>4</v>
      </c>
      <c r="AF5" s="431">
        <v>34</v>
      </c>
      <c r="AG5" s="428" t="s">
        <v>305</v>
      </c>
    </row>
    <row r="6" spans="2:33">
      <c r="B6" s="461">
        <f>C3</f>
        <v>0</v>
      </c>
      <c r="C6" s="462">
        <f>'基本情報シート(※ここから入力作成始めてください)'!D35</f>
        <v>0</v>
      </c>
      <c r="D6" s="462"/>
      <c r="E6" s="462" t="str">
        <f>CONCATENATE('基本情報シート(※ここから入力作成始めてください)'!D33,"　",'基本情報シート(※ここから入力作成始めてください)'!D34)</f>
        <v>　</v>
      </c>
      <c r="F6" s="463">
        <f>'基本情報シート(※ここから入力作成始めてください)'!D36</f>
        <v>0</v>
      </c>
      <c r="G6" s="463"/>
      <c r="H6" s="463"/>
      <c r="I6" s="463"/>
      <c r="J6" s="463"/>
      <c r="K6" s="464">
        <f>'基本情報シート(※ここから入力作成始めてください)'!D29</f>
        <v>0</v>
      </c>
      <c r="L6" s="465">
        <f>'基本情報シート(※ここから入力作成始めてください)'!D30</f>
        <v>0</v>
      </c>
      <c r="AE6" s="428">
        <v>5</v>
      </c>
      <c r="AF6" s="431">
        <v>36</v>
      </c>
      <c r="AG6" s="428" t="s">
        <v>306</v>
      </c>
    </row>
    <row r="7" spans="2:33">
      <c r="B7" s="460"/>
      <c r="C7" s="460"/>
      <c r="D7" s="460"/>
      <c r="E7" s="460"/>
      <c r="F7" s="460"/>
      <c r="G7" s="460"/>
      <c r="H7" s="460"/>
      <c r="I7" s="460"/>
      <c r="J7" s="460"/>
      <c r="K7" s="460"/>
      <c r="L7" s="460"/>
      <c r="AE7" s="428">
        <v>6</v>
      </c>
      <c r="AF7" s="431">
        <v>39</v>
      </c>
      <c r="AG7" s="428" t="s">
        <v>307</v>
      </c>
    </row>
    <row r="8" spans="2:33">
      <c r="B8" s="460" t="s">
        <v>271</v>
      </c>
      <c r="C8" s="460"/>
      <c r="D8" s="460"/>
      <c r="E8" s="460"/>
      <c r="F8" s="460"/>
      <c r="G8" s="460"/>
      <c r="H8" s="460"/>
      <c r="I8" s="460"/>
      <c r="J8" s="460"/>
      <c r="K8" s="460"/>
      <c r="L8" s="460"/>
      <c r="AE8" s="428">
        <v>7</v>
      </c>
      <c r="AF8" s="431">
        <v>41</v>
      </c>
      <c r="AG8" s="428" t="s">
        <v>308</v>
      </c>
    </row>
    <row r="9" spans="2:33">
      <c r="B9" s="466">
        <f>B3</f>
        <v>0</v>
      </c>
      <c r="C9" s="466">
        <f>C3</f>
        <v>0</v>
      </c>
      <c r="D9" s="467">
        <f>D3</f>
        <v>0</v>
      </c>
      <c r="E9" s="468" t="str">
        <f>E3</f>
        <v/>
      </c>
      <c r="F9" s="469" t="str">
        <f>F3</f>
        <v>記号番号</v>
      </c>
      <c r="G9" s="470"/>
      <c r="H9" s="471">
        <f>第2号様式!AB7</f>
        <v>0</v>
      </c>
      <c r="I9" s="460"/>
      <c r="J9" s="460"/>
      <c r="K9" s="460"/>
      <c r="L9" s="460"/>
      <c r="AE9" s="428">
        <v>8</v>
      </c>
      <c r="AF9" s="431">
        <v>43</v>
      </c>
      <c r="AG9" s="428" t="s">
        <v>309</v>
      </c>
    </row>
    <row r="10" spans="2:33">
      <c r="AE10" s="428">
        <v>9</v>
      </c>
      <c r="AF10" s="431">
        <v>116</v>
      </c>
      <c r="AG10" s="428" t="s">
        <v>310</v>
      </c>
    </row>
    <row r="11" spans="2:33">
      <c r="B11" s="460" t="s">
        <v>297</v>
      </c>
      <c r="C11" s="460"/>
      <c r="D11" s="460"/>
      <c r="E11" s="460"/>
      <c r="F11" s="460"/>
      <c r="G11" s="460"/>
      <c r="H11" s="460"/>
      <c r="I11" s="460"/>
      <c r="J11" s="460"/>
      <c r="AE11" s="428">
        <v>10</v>
      </c>
      <c r="AF11" s="431">
        <v>119</v>
      </c>
      <c r="AG11" s="428" t="s">
        <v>311</v>
      </c>
    </row>
    <row r="12" spans="2:33">
      <c r="B12" s="472">
        <f>'基本情報シート(※ここから入力作成始めてください)'!D39</f>
        <v>0</v>
      </c>
      <c r="C12" s="472">
        <f>'基本情報シート(※ここから入力作成始めてください)'!D40</f>
        <v>0</v>
      </c>
      <c r="D12" s="473">
        <f>'基本情報シート(※ここから入力作成始めてください)'!D41</f>
        <v>0</v>
      </c>
      <c r="E12" s="473">
        <f>'基本情報シート(※ここから入力作成始めてください)'!D42</f>
        <v>0</v>
      </c>
      <c r="F12" s="474" t="str">
        <f>LEFT('基本情報シート(※ここから入力作成始めてください)'!D43,1)</f>
        <v/>
      </c>
      <c r="G12" s="475">
        <f>'基本情報シート(※ここから入力作成始めてください)'!D44</f>
        <v>0</v>
      </c>
      <c r="H12" s="476" t="str">
        <f>LEFT(ASC('基本情報シート(※ここから入力作成始めてください)'!D45),30)</f>
        <v/>
      </c>
      <c r="I12" s="477">
        <f>'基本情報シート(※ここから入力作成始めてください)'!D46</f>
        <v>0</v>
      </c>
      <c r="J12" s="478">
        <f>D3</f>
        <v>0</v>
      </c>
      <c r="AE12" s="428">
        <v>11</v>
      </c>
      <c r="AF12" s="431">
        <v>121</v>
      </c>
      <c r="AG12" s="428" t="s">
        <v>312</v>
      </c>
    </row>
    <row r="13" spans="2:33">
      <c r="B13" s="1093"/>
      <c r="C13" s="1094"/>
      <c r="D13" s="1094"/>
      <c r="E13" s="1094"/>
      <c r="F13" s="1094"/>
      <c r="G13" s="1094"/>
      <c r="H13" s="1094"/>
      <c r="I13" s="1094"/>
      <c r="J13" s="1094"/>
      <c r="K13" s="1094"/>
      <c r="L13" s="1094"/>
      <c r="AE13" s="428">
        <v>12</v>
      </c>
      <c r="AF13" s="431">
        <v>123</v>
      </c>
      <c r="AG13" s="428" t="s">
        <v>313</v>
      </c>
    </row>
    <row r="14" spans="2:33">
      <c r="AE14" s="428">
        <v>13</v>
      </c>
      <c r="AF14" s="431">
        <v>125</v>
      </c>
      <c r="AG14" s="428" t="s">
        <v>314</v>
      </c>
    </row>
    <row r="15" spans="2:33">
      <c r="B15" s="479" t="s">
        <v>510</v>
      </c>
      <c r="AE15" s="428">
        <v>14</v>
      </c>
      <c r="AF15" s="431">
        <v>128</v>
      </c>
      <c r="AG15" s="428" t="s">
        <v>315</v>
      </c>
    </row>
    <row r="16" spans="2:33">
      <c r="B16" s="12" t="s">
        <v>482</v>
      </c>
      <c r="AE16" s="428">
        <v>15</v>
      </c>
      <c r="AF16" s="431">
        <v>130</v>
      </c>
      <c r="AG16" s="428" t="s">
        <v>316</v>
      </c>
    </row>
    <row r="17" spans="2:33">
      <c r="B17" s="480" t="s">
        <v>262</v>
      </c>
      <c r="AE17" s="428">
        <v>16</v>
      </c>
      <c r="AF17" s="431">
        <v>133</v>
      </c>
      <c r="AG17" s="428" t="s">
        <v>317</v>
      </c>
    </row>
    <row r="18" spans="2:33">
      <c r="AE18" s="428">
        <v>17</v>
      </c>
      <c r="AF18" s="431">
        <v>135</v>
      </c>
      <c r="AG18" s="428" t="s">
        <v>318</v>
      </c>
    </row>
    <row r="19" spans="2:33">
      <c r="AE19" s="428">
        <v>18</v>
      </c>
      <c r="AF19" s="431">
        <v>138</v>
      </c>
      <c r="AG19" s="428" t="s">
        <v>319</v>
      </c>
    </row>
    <row r="20" spans="2:33">
      <c r="AE20" s="428">
        <v>19</v>
      </c>
      <c r="AF20" s="431">
        <v>142</v>
      </c>
      <c r="AG20" s="428" t="s">
        <v>320</v>
      </c>
    </row>
    <row r="21" spans="2:33">
      <c r="AE21" s="428">
        <v>20</v>
      </c>
      <c r="AF21" s="431">
        <v>144</v>
      </c>
      <c r="AG21" s="428" t="s">
        <v>321</v>
      </c>
    </row>
    <row r="22" spans="2:33">
      <c r="AE22" s="428">
        <v>21</v>
      </c>
      <c r="AF22" s="431">
        <v>146</v>
      </c>
      <c r="AG22" s="428" t="s">
        <v>322</v>
      </c>
    </row>
    <row r="23" spans="2:33">
      <c r="AE23" s="428">
        <v>22</v>
      </c>
      <c r="AF23" s="431">
        <v>149</v>
      </c>
      <c r="AG23" s="428" t="s">
        <v>323</v>
      </c>
    </row>
    <row r="24" spans="2:33">
      <c r="AE24" s="428">
        <v>23</v>
      </c>
      <c r="AF24" s="431">
        <v>151</v>
      </c>
      <c r="AG24" s="428" t="s">
        <v>324</v>
      </c>
    </row>
    <row r="25" spans="2:33">
      <c r="AE25" s="428">
        <v>24</v>
      </c>
      <c r="AF25" s="431">
        <v>153</v>
      </c>
      <c r="AG25" s="428" t="s">
        <v>325</v>
      </c>
    </row>
    <row r="26" spans="2:33">
      <c r="AE26" s="428">
        <v>25</v>
      </c>
      <c r="AF26" s="431">
        <v>155</v>
      </c>
      <c r="AG26" s="428" t="s">
        <v>326</v>
      </c>
    </row>
    <row r="27" spans="2:33">
      <c r="AE27" s="428">
        <v>26</v>
      </c>
      <c r="AF27" s="431">
        <v>158</v>
      </c>
      <c r="AG27" s="428" t="s">
        <v>327</v>
      </c>
    </row>
    <row r="28" spans="2:33">
      <c r="AE28" s="428">
        <v>27</v>
      </c>
      <c r="AF28" s="431">
        <v>161</v>
      </c>
      <c r="AG28" s="428" t="s">
        <v>328</v>
      </c>
    </row>
    <row r="29" spans="2:33">
      <c r="AE29" s="428">
        <v>28</v>
      </c>
      <c r="AF29" s="431">
        <v>163</v>
      </c>
      <c r="AG29" s="428" t="s">
        <v>329</v>
      </c>
    </row>
    <row r="30" spans="2:33">
      <c r="AE30" s="428">
        <v>29</v>
      </c>
      <c r="AF30" s="431">
        <v>166</v>
      </c>
      <c r="AG30" s="428" t="s">
        <v>330</v>
      </c>
    </row>
    <row r="31" spans="2:33">
      <c r="AE31" s="428">
        <v>30</v>
      </c>
      <c r="AF31" s="431">
        <v>168</v>
      </c>
      <c r="AG31" s="428" t="s">
        <v>331</v>
      </c>
    </row>
    <row r="32" spans="2:33">
      <c r="AE32" s="428">
        <v>31</v>
      </c>
      <c r="AF32" s="431">
        <v>170</v>
      </c>
      <c r="AG32" s="428" t="s">
        <v>332</v>
      </c>
    </row>
    <row r="33" spans="31:33">
      <c r="AE33" s="428">
        <v>32</v>
      </c>
      <c r="AF33" s="431">
        <v>173</v>
      </c>
      <c r="AG33" s="428" t="s">
        <v>333</v>
      </c>
    </row>
    <row r="34" spans="31:33">
      <c r="AE34" s="428">
        <v>33</v>
      </c>
      <c r="AF34" s="431">
        <v>175</v>
      </c>
      <c r="AG34" s="428" t="s">
        <v>334</v>
      </c>
    </row>
    <row r="35" spans="31:33">
      <c r="AE35" s="428">
        <v>34</v>
      </c>
      <c r="AF35" s="431">
        <v>178</v>
      </c>
      <c r="AG35" s="428" t="s">
        <v>335</v>
      </c>
    </row>
    <row r="36" spans="31:33">
      <c r="AE36" s="428">
        <v>35</v>
      </c>
      <c r="AF36" s="431">
        <v>181</v>
      </c>
      <c r="AG36" s="428" t="s">
        <v>336</v>
      </c>
    </row>
    <row r="37" spans="31:33">
      <c r="AE37" s="428">
        <v>36</v>
      </c>
      <c r="AF37" s="431">
        <v>183</v>
      </c>
      <c r="AG37" s="428" t="s">
        <v>337</v>
      </c>
    </row>
    <row r="38" spans="31:33">
      <c r="AE38" s="428">
        <v>37</v>
      </c>
      <c r="AF38" s="431">
        <v>185</v>
      </c>
      <c r="AG38" s="428" t="s">
        <v>338</v>
      </c>
    </row>
    <row r="39" spans="31:33">
      <c r="AE39" s="428">
        <v>38</v>
      </c>
      <c r="AF39" s="431">
        <v>188</v>
      </c>
      <c r="AG39" s="428" t="s">
        <v>339</v>
      </c>
    </row>
    <row r="40" spans="31:33">
      <c r="AE40" s="428">
        <v>39</v>
      </c>
      <c r="AF40" s="431">
        <v>191</v>
      </c>
      <c r="AG40" s="428" t="s">
        <v>340</v>
      </c>
    </row>
    <row r="41" spans="31:33">
      <c r="AE41" s="428">
        <v>40</v>
      </c>
      <c r="AF41" s="431">
        <v>289</v>
      </c>
      <c r="AG41" s="428" t="s">
        <v>341</v>
      </c>
    </row>
    <row r="42" spans="31:33">
      <c r="AE42" s="428">
        <v>41</v>
      </c>
      <c r="AF42" s="431">
        <v>297</v>
      </c>
      <c r="AG42" s="428" t="s">
        <v>342</v>
      </c>
    </row>
    <row r="43" spans="31:33">
      <c r="AE43" s="428">
        <v>42</v>
      </c>
      <c r="AF43" s="431">
        <v>304</v>
      </c>
      <c r="AG43" s="428" t="s">
        <v>343</v>
      </c>
    </row>
    <row r="44" spans="31:33">
      <c r="AE44" s="428">
        <v>43</v>
      </c>
      <c r="AF44" s="431">
        <v>310</v>
      </c>
      <c r="AG44" s="428" t="s">
        <v>344</v>
      </c>
    </row>
    <row r="45" spans="31:33">
      <c r="AE45" s="428">
        <v>44</v>
      </c>
      <c r="AF45" s="431">
        <v>397</v>
      </c>
      <c r="AG45" s="428" t="s">
        <v>345</v>
      </c>
    </row>
    <row r="46" spans="31:33">
      <c r="AE46" s="428">
        <v>45</v>
      </c>
      <c r="AF46" s="431">
        <v>401</v>
      </c>
      <c r="AG46" s="428" t="s">
        <v>346</v>
      </c>
    </row>
    <row r="47" spans="31:33">
      <c r="AE47" s="428">
        <v>46</v>
      </c>
      <c r="AF47" s="431">
        <v>403</v>
      </c>
      <c r="AG47" s="428" t="s">
        <v>347</v>
      </c>
    </row>
    <row r="48" spans="31:33">
      <c r="AE48" s="428">
        <v>47</v>
      </c>
      <c r="AF48" s="431">
        <v>430</v>
      </c>
      <c r="AG48" s="428" t="s">
        <v>348</v>
      </c>
    </row>
    <row r="49" spans="31:33">
      <c r="AE49" s="428">
        <v>48</v>
      </c>
      <c r="AF49" s="431">
        <v>501</v>
      </c>
      <c r="AG49" s="428" t="s">
        <v>349</v>
      </c>
    </row>
    <row r="50" spans="31:33">
      <c r="AE50" s="428">
        <v>49</v>
      </c>
      <c r="AF50" s="431">
        <v>509</v>
      </c>
      <c r="AG50" s="428" t="s">
        <v>350</v>
      </c>
    </row>
    <row r="51" spans="31:33">
      <c r="AE51" s="428">
        <v>50</v>
      </c>
      <c r="AF51" s="431">
        <v>513</v>
      </c>
      <c r="AG51" s="428" t="s">
        <v>351</v>
      </c>
    </row>
    <row r="52" spans="31:33">
      <c r="AE52" s="428">
        <v>51</v>
      </c>
      <c r="AF52" s="431">
        <v>516</v>
      </c>
      <c r="AG52" s="428" t="s">
        <v>352</v>
      </c>
    </row>
    <row r="53" spans="31:33">
      <c r="AE53" s="428">
        <v>52</v>
      </c>
      <c r="AF53" s="431">
        <v>522</v>
      </c>
      <c r="AG53" s="428" t="s">
        <v>353</v>
      </c>
    </row>
    <row r="54" spans="31:33">
      <c r="AE54" s="428">
        <v>53</v>
      </c>
      <c r="AF54" s="431">
        <v>526</v>
      </c>
      <c r="AG54" s="428" t="s">
        <v>354</v>
      </c>
    </row>
    <row r="55" spans="31:33">
      <c r="AE55" s="428">
        <v>54</v>
      </c>
      <c r="AF55" s="431">
        <v>532</v>
      </c>
      <c r="AG55" s="428" t="s">
        <v>355</v>
      </c>
    </row>
    <row r="56" spans="31:33">
      <c r="AE56" s="428">
        <v>55</v>
      </c>
      <c r="AF56" s="431">
        <v>534</v>
      </c>
      <c r="AG56" s="428" t="s">
        <v>356</v>
      </c>
    </row>
    <row r="57" spans="31:33">
      <c r="AE57" s="428">
        <v>56</v>
      </c>
      <c r="AF57" s="431">
        <v>538</v>
      </c>
      <c r="AG57" s="428" t="s">
        <v>357</v>
      </c>
    </row>
    <row r="58" spans="31:33">
      <c r="AE58" s="428">
        <v>57</v>
      </c>
      <c r="AF58" s="431">
        <v>543</v>
      </c>
      <c r="AG58" s="428" t="s">
        <v>358</v>
      </c>
    </row>
    <row r="59" spans="31:33">
      <c r="AE59" s="428">
        <v>58</v>
      </c>
      <c r="AF59" s="431">
        <v>565</v>
      </c>
      <c r="AG59" s="428" t="s">
        <v>359</v>
      </c>
    </row>
    <row r="60" spans="31:33">
      <c r="AE60" s="428">
        <v>59</v>
      </c>
      <c r="AF60" s="431">
        <v>569</v>
      </c>
      <c r="AG60" s="428" t="s">
        <v>360</v>
      </c>
    </row>
    <row r="61" spans="31:33">
      <c r="AE61" s="428">
        <v>60</v>
      </c>
      <c r="AF61" s="431">
        <v>572</v>
      </c>
      <c r="AG61" s="428" t="s">
        <v>361</v>
      </c>
    </row>
    <row r="62" spans="31:33">
      <c r="AE62" s="428">
        <v>61</v>
      </c>
      <c r="AF62" s="431">
        <v>576</v>
      </c>
      <c r="AG62" s="428" t="s">
        <v>362</v>
      </c>
    </row>
    <row r="63" spans="31:33">
      <c r="AE63" s="428">
        <v>62</v>
      </c>
      <c r="AF63" s="431">
        <v>582</v>
      </c>
      <c r="AG63" s="428" t="s">
        <v>363</v>
      </c>
    </row>
    <row r="64" spans="31:33">
      <c r="AE64" s="428">
        <v>63</v>
      </c>
      <c r="AF64" s="431">
        <v>585</v>
      </c>
      <c r="AG64" s="428" t="s">
        <v>364</v>
      </c>
    </row>
    <row r="65" spans="31:33">
      <c r="AE65" s="428">
        <v>64</v>
      </c>
      <c r="AF65" s="431">
        <v>590</v>
      </c>
      <c r="AG65" s="428" t="s">
        <v>365</v>
      </c>
    </row>
    <row r="66" spans="31:33">
      <c r="AE66" s="428">
        <v>65</v>
      </c>
      <c r="AF66" s="431">
        <v>594</v>
      </c>
      <c r="AG66" s="428" t="s">
        <v>366</v>
      </c>
    </row>
    <row r="67" spans="31:33">
      <c r="AE67" s="428">
        <v>66</v>
      </c>
      <c r="AF67" s="431">
        <v>9900</v>
      </c>
      <c r="AG67" s="428" t="s">
        <v>367</v>
      </c>
    </row>
    <row r="68" spans="31:33">
      <c r="AE68" s="428">
        <v>67</v>
      </c>
      <c r="AF68" s="431">
        <v>5</v>
      </c>
      <c r="AG68" s="428" t="s">
        <v>298</v>
      </c>
    </row>
    <row r="69" spans="31:33">
      <c r="AE69" s="428">
        <v>68</v>
      </c>
      <c r="AF69" s="431">
        <v>10</v>
      </c>
      <c r="AG69" s="428" t="s">
        <v>368</v>
      </c>
    </row>
    <row r="70" spans="31:33">
      <c r="AE70" s="428">
        <v>69</v>
      </c>
      <c r="AF70" s="431">
        <v>33</v>
      </c>
      <c r="AG70" s="428" t="s">
        <v>369</v>
      </c>
    </row>
    <row r="71" spans="31:33">
      <c r="AE71" s="428">
        <v>70</v>
      </c>
      <c r="AF71" s="431">
        <v>35</v>
      </c>
      <c r="AG71" s="428" t="s">
        <v>370</v>
      </c>
    </row>
    <row r="72" spans="31:33">
      <c r="AE72" s="428">
        <v>71</v>
      </c>
      <c r="AF72" s="431">
        <v>38</v>
      </c>
      <c r="AG72" s="428" t="s">
        <v>371</v>
      </c>
    </row>
    <row r="73" spans="31:33">
      <c r="AE73" s="428">
        <v>72</v>
      </c>
      <c r="AF73" s="431">
        <v>40</v>
      </c>
      <c r="AG73" s="428" t="s">
        <v>372</v>
      </c>
    </row>
    <row r="74" spans="31:33">
      <c r="AE74" s="428">
        <v>73</v>
      </c>
      <c r="AF74" s="431">
        <v>42</v>
      </c>
      <c r="AG74" s="428" t="s">
        <v>373</v>
      </c>
    </row>
    <row r="75" spans="31:33">
      <c r="AE75" s="428">
        <v>74</v>
      </c>
      <c r="AF75" s="431">
        <v>44</v>
      </c>
      <c r="AG75" s="428" t="s">
        <v>374</v>
      </c>
    </row>
    <row r="76" spans="31:33">
      <c r="AE76" s="428">
        <v>75</v>
      </c>
      <c r="AF76" s="431">
        <v>117</v>
      </c>
      <c r="AG76" s="428" t="s">
        <v>375</v>
      </c>
    </row>
    <row r="77" spans="31:33">
      <c r="AE77" s="428">
        <v>76</v>
      </c>
      <c r="AF77" s="431">
        <v>120</v>
      </c>
      <c r="AG77" s="428" t="s">
        <v>376</v>
      </c>
    </row>
    <row r="78" spans="31:33">
      <c r="AE78" s="428">
        <v>77</v>
      </c>
      <c r="AF78" s="431">
        <v>122</v>
      </c>
      <c r="AG78" s="428" t="s">
        <v>377</v>
      </c>
    </row>
    <row r="79" spans="31:33">
      <c r="AE79" s="428">
        <v>78</v>
      </c>
      <c r="AF79" s="431">
        <v>124</v>
      </c>
      <c r="AG79" s="428" t="s">
        <v>378</v>
      </c>
    </row>
    <row r="80" spans="31:33">
      <c r="AE80" s="428">
        <v>79</v>
      </c>
      <c r="AF80" s="431">
        <v>126</v>
      </c>
      <c r="AG80" s="428" t="s">
        <v>379</v>
      </c>
    </row>
    <row r="81" spans="31:33">
      <c r="AE81" s="428">
        <v>80</v>
      </c>
      <c r="AF81" s="431">
        <v>129</v>
      </c>
      <c r="AG81" s="428" t="s">
        <v>380</v>
      </c>
    </row>
    <row r="82" spans="31:33">
      <c r="AE82" s="428">
        <v>81</v>
      </c>
      <c r="AF82" s="431">
        <v>131</v>
      </c>
      <c r="AG82" s="428" t="s">
        <v>381</v>
      </c>
    </row>
    <row r="83" spans="31:33">
      <c r="AE83" s="428">
        <v>82</v>
      </c>
      <c r="AF83" s="431">
        <v>134</v>
      </c>
      <c r="AG83" s="428" t="s">
        <v>382</v>
      </c>
    </row>
    <row r="84" spans="31:33">
      <c r="AE84" s="428">
        <v>83</v>
      </c>
      <c r="AF84" s="431">
        <v>137</v>
      </c>
      <c r="AG84" s="428" t="s">
        <v>383</v>
      </c>
    </row>
    <row r="85" spans="31:33">
      <c r="AE85" s="428">
        <v>84</v>
      </c>
      <c r="AF85" s="431">
        <v>140</v>
      </c>
      <c r="AG85" s="428" t="s">
        <v>384</v>
      </c>
    </row>
    <row r="86" spans="31:33">
      <c r="AE86" s="428">
        <v>85</v>
      </c>
      <c r="AF86" s="431">
        <v>143</v>
      </c>
      <c r="AG86" s="428" t="s">
        <v>385</v>
      </c>
    </row>
    <row r="87" spans="31:33">
      <c r="AE87" s="428">
        <v>86</v>
      </c>
      <c r="AF87" s="431">
        <v>145</v>
      </c>
      <c r="AG87" s="428" t="s">
        <v>386</v>
      </c>
    </row>
    <row r="88" spans="31:33">
      <c r="AE88" s="428">
        <v>87</v>
      </c>
      <c r="AF88" s="431">
        <v>147</v>
      </c>
      <c r="AG88" s="428" t="s">
        <v>387</v>
      </c>
    </row>
    <row r="89" spans="31:33">
      <c r="AE89" s="428">
        <v>88</v>
      </c>
      <c r="AF89" s="431">
        <v>150</v>
      </c>
      <c r="AG89" s="428" t="s">
        <v>388</v>
      </c>
    </row>
    <row r="90" spans="31:33">
      <c r="AE90" s="428">
        <v>89</v>
      </c>
      <c r="AF90" s="431">
        <v>152</v>
      </c>
      <c r="AG90" s="428" t="s">
        <v>389</v>
      </c>
    </row>
    <row r="91" spans="31:33">
      <c r="AE91" s="428">
        <v>90</v>
      </c>
      <c r="AF91" s="431">
        <v>154</v>
      </c>
      <c r="AG91" s="428" t="s">
        <v>390</v>
      </c>
    </row>
    <row r="92" spans="31:33">
      <c r="AE92" s="428">
        <v>91</v>
      </c>
      <c r="AF92" s="431">
        <v>157</v>
      </c>
      <c r="AG92" s="428" t="s">
        <v>391</v>
      </c>
    </row>
    <row r="93" spans="31:33">
      <c r="AE93" s="428">
        <v>92</v>
      </c>
      <c r="AF93" s="431">
        <v>159</v>
      </c>
      <c r="AG93" s="428" t="s">
        <v>392</v>
      </c>
    </row>
    <row r="94" spans="31:33">
      <c r="AE94" s="428">
        <v>93</v>
      </c>
      <c r="AF94" s="431">
        <v>162</v>
      </c>
      <c r="AG94" s="428" t="s">
        <v>393</v>
      </c>
    </row>
    <row r="95" spans="31:33">
      <c r="AE95" s="428">
        <v>94</v>
      </c>
      <c r="AF95" s="431">
        <v>164</v>
      </c>
      <c r="AG95" s="428" t="s">
        <v>394</v>
      </c>
    </row>
    <row r="96" spans="31:33">
      <c r="AE96" s="428">
        <v>95</v>
      </c>
      <c r="AF96" s="431">
        <v>167</v>
      </c>
      <c r="AG96" s="428" t="s">
        <v>395</v>
      </c>
    </row>
    <row r="97" spans="31:33">
      <c r="AE97" s="428">
        <v>96</v>
      </c>
      <c r="AF97" s="431">
        <v>169</v>
      </c>
      <c r="AG97" s="428" t="s">
        <v>396</v>
      </c>
    </row>
    <row r="98" spans="31:33">
      <c r="AE98" s="428">
        <v>97</v>
      </c>
      <c r="AF98" s="431">
        <v>172</v>
      </c>
      <c r="AG98" s="428" t="s">
        <v>397</v>
      </c>
    </row>
    <row r="99" spans="31:33">
      <c r="AE99" s="428">
        <v>98</v>
      </c>
      <c r="AF99" s="431">
        <v>174</v>
      </c>
      <c r="AG99" s="428" t="s">
        <v>398</v>
      </c>
    </row>
    <row r="100" spans="31:33">
      <c r="AE100" s="428">
        <v>99</v>
      </c>
      <c r="AF100" s="431">
        <v>177</v>
      </c>
      <c r="AG100" s="428" t="s">
        <v>399</v>
      </c>
    </row>
    <row r="101" spans="31:33">
      <c r="AE101" s="428">
        <v>100</v>
      </c>
      <c r="AF101" s="431">
        <v>179</v>
      </c>
      <c r="AG101" s="428" t="s">
        <v>400</v>
      </c>
    </row>
    <row r="102" spans="31:33">
      <c r="AE102" s="428">
        <v>101</v>
      </c>
      <c r="AF102" s="431">
        <v>182</v>
      </c>
      <c r="AG102" s="428" t="s">
        <v>401</v>
      </c>
    </row>
    <row r="103" spans="31:33">
      <c r="AE103" s="428">
        <v>102</v>
      </c>
      <c r="AF103" s="431">
        <v>184</v>
      </c>
      <c r="AG103" s="428" t="s">
        <v>402</v>
      </c>
    </row>
    <row r="104" spans="31:33">
      <c r="AE104" s="428">
        <v>103</v>
      </c>
      <c r="AF104" s="431">
        <v>187</v>
      </c>
      <c r="AG104" s="428" t="s">
        <v>403</v>
      </c>
    </row>
    <row r="105" spans="31:33">
      <c r="AE105" s="428">
        <v>104</v>
      </c>
      <c r="AF105" s="431">
        <v>190</v>
      </c>
      <c r="AG105" s="428" t="s">
        <v>404</v>
      </c>
    </row>
    <row r="106" spans="31:33">
      <c r="AE106" s="428">
        <v>105</v>
      </c>
      <c r="AF106" s="431">
        <v>288</v>
      </c>
      <c r="AG106" s="428" t="s">
        <v>405</v>
      </c>
    </row>
    <row r="107" spans="31:33">
      <c r="AE107" s="428">
        <v>106</v>
      </c>
      <c r="AF107" s="431">
        <v>294</v>
      </c>
      <c r="AG107" s="428" t="s">
        <v>406</v>
      </c>
    </row>
    <row r="108" spans="31:33">
      <c r="AE108" s="428">
        <v>107</v>
      </c>
      <c r="AF108" s="431">
        <v>300</v>
      </c>
      <c r="AG108" s="428" t="s">
        <v>407</v>
      </c>
    </row>
    <row r="109" spans="31:33">
      <c r="AE109" s="428">
        <v>108</v>
      </c>
      <c r="AF109" s="431">
        <v>307</v>
      </c>
      <c r="AG109" s="428" t="s">
        <v>408</v>
      </c>
    </row>
    <row r="110" spans="31:33">
      <c r="AE110" s="428">
        <v>109</v>
      </c>
      <c r="AF110" s="431">
        <v>324</v>
      </c>
      <c r="AG110" s="428" t="s">
        <v>409</v>
      </c>
    </row>
    <row r="111" spans="31:33">
      <c r="AE111" s="428">
        <v>110</v>
      </c>
      <c r="AF111" s="431">
        <v>398</v>
      </c>
      <c r="AG111" s="428" t="s">
        <v>410</v>
      </c>
    </row>
    <row r="112" spans="31:33">
      <c r="AE112" s="428">
        <v>111</v>
      </c>
      <c r="AF112" s="431">
        <v>402</v>
      </c>
      <c r="AG112" s="428" t="s">
        <v>411</v>
      </c>
    </row>
    <row r="113" spans="31:33">
      <c r="AE113" s="428">
        <v>112</v>
      </c>
      <c r="AF113" s="431">
        <v>411</v>
      </c>
      <c r="AG113" s="428" t="s">
        <v>412</v>
      </c>
    </row>
    <row r="114" spans="31:33">
      <c r="AE114" s="428">
        <v>113</v>
      </c>
      <c r="AF114" s="431">
        <v>472</v>
      </c>
      <c r="AG114" s="428" t="s">
        <v>413</v>
      </c>
    </row>
    <row r="115" spans="31:33">
      <c r="AE115" s="428">
        <v>114</v>
      </c>
      <c r="AF115" s="431">
        <v>508</v>
      </c>
      <c r="AG115" s="428" t="s">
        <v>414</v>
      </c>
    </row>
    <row r="116" spans="31:33">
      <c r="AE116" s="428">
        <v>115</v>
      </c>
      <c r="AF116" s="431">
        <v>512</v>
      </c>
      <c r="AG116" s="428" t="s">
        <v>415</v>
      </c>
    </row>
    <row r="117" spans="31:33">
      <c r="AE117" s="428">
        <v>116</v>
      </c>
      <c r="AF117" s="431">
        <v>514</v>
      </c>
      <c r="AG117" s="428" t="s">
        <v>416</v>
      </c>
    </row>
    <row r="118" spans="31:33">
      <c r="AE118" s="428">
        <v>117</v>
      </c>
      <c r="AF118" s="431">
        <v>517</v>
      </c>
      <c r="AG118" s="428" t="s">
        <v>417</v>
      </c>
    </row>
    <row r="119" spans="31:33">
      <c r="AE119" s="428">
        <v>118</v>
      </c>
      <c r="AF119" s="431">
        <v>525</v>
      </c>
      <c r="AG119" s="428" t="s">
        <v>418</v>
      </c>
    </row>
    <row r="120" spans="31:33">
      <c r="AE120" s="428">
        <v>119</v>
      </c>
      <c r="AF120" s="431">
        <v>530</v>
      </c>
      <c r="AG120" s="428" t="s">
        <v>419</v>
      </c>
    </row>
    <row r="121" spans="31:33">
      <c r="AE121" s="428">
        <v>120</v>
      </c>
      <c r="AF121" s="431">
        <v>533</v>
      </c>
      <c r="AG121" s="428" t="s">
        <v>420</v>
      </c>
    </row>
    <row r="122" spans="31:33">
      <c r="AE122" s="428">
        <v>121</v>
      </c>
      <c r="AF122" s="431">
        <v>537</v>
      </c>
      <c r="AG122" s="428" t="s">
        <v>421</v>
      </c>
    </row>
    <row r="123" spans="31:33">
      <c r="AE123" s="428">
        <v>122</v>
      </c>
      <c r="AF123" s="431">
        <v>542</v>
      </c>
      <c r="AG123" s="428" t="s">
        <v>422</v>
      </c>
    </row>
    <row r="124" spans="31:33">
      <c r="AE124" s="428">
        <v>123</v>
      </c>
      <c r="AF124" s="431">
        <v>562</v>
      </c>
      <c r="AG124" s="428" t="s">
        <v>423</v>
      </c>
    </row>
    <row r="125" spans="31:33">
      <c r="AE125" s="428">
        <v>124</v>
      </c>
      <c r="AF125" s="431">
        <v>566</v>
      </c>
      <c r="AG125" s="428" t="s">
        <v>424</v>
      </c>
    </row>
    <row r="126" spans="31:33">
      <c r="AE126" s="428">
        <v>125</v>
      </c>
      <c r="AF126" s="431">
        <v>570</v>
      </c>
      <c r="AG126" s="428" t="s">
        <v>425</v>
      </c>
    </row>
    <row r="127" spans="31:33">
      <c r="AE127" s="428">
        <v>126</v>
      </c>
      <c r="AF127" s="431">
        <v>573</v>
      </c>
      <c r="AG127" s="428" t="s">
        <v>426</v>
      </c>
    </row>
    <row r="128" spans="31:33">
      <c r="AE128" s="428">
        <v>127</v>
      </c>
      <c r="AF128" s="431">
        <v>578</v>
      </c>
      <c r="AG128" s="428" t="s">
        <v>427</v>
      </c>
    </row>
    <row r="129" spans="31:33">
      <c r="AE129" s="428">
        <v>128</v>
      </c>
      <c r="AF129" s="431">
        <v>583</v>
      </c>
      <c r="AG129" s="428" t="s">
        <v>428</v>
      </c>
    </row>
    <row r="130" spans="31:33">
      <c r="AE130" s="428">
        <v>129</v>
      </c>
      <c r="AF130" s="431">
        <v>587</v>
      </c>
      <c r="AG130" s="428" t="s">
        <v>429</v>
      </c>
    </row>
    <row r="131" spans="31:33">
      <c r="AE131" s="428">
        <v>130</v>
      </c>
      <c r="AF131" s="431">
        <v>591</v>
      </c>
      <c r="AG131" s="428" t="s">
        <v>430</v>
      </c>
    </row>
    <row r="132" spans="31:33">
      <c r="AE132" s="428">
        <v>131</v>
      </c>
      <c r="AF132" s="431">
        <v>596</v>
      </c>
      <c r="AG132" s="428" t="s">
        <v>431</v>
      </c>
    </row>
    <row r="133" spans="31:33">
      <c r="AE133" s="428">
        <v>132</v>
      </c>
      <c r="AF133" s="431">
        <v>1303</v>
      </c>
      <c r="AG133" s="428" t="s">
        <v>432</v>
      </c>
    </row>
    <row r="134" spans="31:33">
      <c r="AE134" s="428">
        <v>133</v>
      </c>
      <c r="AF134" s="431">
        <v>1360</v>
      </c>
      <c r="AG134" s="428" t="s">
        <v>433</v>
      </c>
    </row>
    <row r="135" spans="31:33">
      <c r="AE135" s="428">
        <v>134</v>
      </c>
      <c r="AF135" s="431">
        <v>1341</v>
      </c>
      <c r="AG135" s="428" t="s">
        <v>434</v>
      </c>
    </row>
    <row r="136" spans="31:33">
      <c r="AE136" s="428">
        <v>135</v>
      </c>
      <c r="AF136" s="431">
        <v>1358</v>
      </c>
      <c r="AG136" s="428" t="s">
        <v>435</v>
      </c>
    </row>
    <row r="137" spans="31:33">
      <c r="AE137" s="428">
        <v>136</v>
      </c>
      <c r="AF137" s="431">
        <v>1356</v>
      </c>
      <c r="AG137" s="428" t="s">
        <v>436</v>
      </c>
    </row>
    <row r="138" spans="31:33">
      <c r="AE138" s="428">
        <v>137</v>
      </c>
      <c r="AF138" s="431">
        <v>1310</v>
      </c>
      <c r="AG138" s="428" t="s">
        <v>437</v>
      </c>
    </row>
    <row r="139" spans="31:33">
      <c r="AE139" s="428">
        <v>138</v>
      </c>
      <c r="AF139" s="431">
        <v>1311</v>
      </c>
      <c r="AG139" s="428" t="s">
        <v>438</v>
      </c>
    </row>
    <row r="140" spans="31:33">
      <c r="AE140" s="428">
        <v>139</v>
      </c>
      <c r="AF140" s="431">
        <v>1349</v>
      </c>
      <c r="AG140" s="428" t="s">
        <v>439</v>
      </c>
    </row>
    <row r="141" spans="31:33">
      <c r="AE141" s="428">
        <v>140</v>
      </c>
      <c r="AF141" s="431">
        <v>1327</v>
      </c>
      <c r="AG141" s="428" t="s">
        <v>440</v>
      </c>
    </row>
    <row r="142" spans="31:33">
      <c r="AE142" s="428">
        <v>141</v>
      </c>
      <c r="AF142" s="431">
        <v>1336</v>
      </c>
      <c r="AG142" s="428" t="s">
        <v>441</v>
      </c>
    </row>
    <row r="143" spans="31:33">
      <c r="AE143" s="428">
        <v>142</v>
      </c>
      <c r="AF143" s="431">
        <v>1319</v>
      </c>
      <c r="AG143" s="428" t="s">
        <v>442</v>
      </c>
    </row>
    <row r="144" spans="31:33">
      <c r="AE144" s="428">
        <v>143</v>
      </c>
      <c r="AF144" s="481">
        <v>1346</v>
      </c>
      <c r="AG144" s="428" t="s">
        <v>443</v>
      </c>
    </row>
  </sheetData>
  <sheetProtection algorithmName="SHA-512" hashValue="WYcdv07nH2ItXXvRcU3fIqHM/MOuKp3JJGmpUGH44hnUtlxcFbZVBsq7xAtqNBQRqMjo0r0qgBiiA/MK6ZsNGw==" saltValue="LbRGIIsDbBKYHbsOAcU6xQ==" spinCount="100000" sheet="1" objects="1" scenarios="1"/>
  <mergeCells count="1">
    <mergeCell ref="B13:L13"/>
  </mergeCells>
  <phoneticPr fontId="2"/>
  <hyperlinks>
    <hyperlink ref="F6" r:id="rId1" display="gyoumukanrika.bm@twmu.ac.jp" xr:uid="{1BF78E42-F540-483C-9FD3-B4831C29BFD0}"/>
    <hyperlink ref="B16" location="'基本情報シート(※ここから入力作成始めてください)'!A1" display="基本情報シートに戻る" xr:uid="{306C6670-4A04-41EE-8F83-005F71FFFCFE}"/>
    <hyperlink ref="B17" location="チェックリスト!A1" display="チェックリストに戻る" xr:uid="{1AB85D88-A419-48E5-8F79-AE5088372F2D}"/>
    <hyperlink ref="B15" location="'別紙1-2 '!Print_Area" display="別紙1-2に戻る" xr:uid="{18418413-564E-47AB-9D61-8E9B4B4DCFC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6989E-A4E4-4B95-88B1-5BA1C4ED6D59}">
  <sheetPr>
    <tabColor rgb="FFFF0000"/>
  </sheetPr>
  <dimension ref="A1:AH39"/>
  <sheetViews>
    <sheetView view="pageBreakPreview" zoomScaleNormal="100" zoomScaleSheetLayoutView="100" workbookViewId="0">
      <selection activeCell="AH1" sqref="AH1"/>
    </sheetView>
  </sheetViews>
  <sheetFormatPr defaultColWidth="3" defaultRowHeight="18.600000000000001" customHeight="1"/>
  <cols>
    <col min="1" max="1" width="3" style="85"/>
    <col min="2" max="25" width="2.375" style="85" customWidth="1"/>
    <col min="26" max="26" width="2.625" style="85" customWidth="1"/>
    <col min="27" max="27" width="2.75" style="85" customWidth="1"/>
    <col min="28" max="28" width="5.25" style="85" customWidth="1"/>
    <col min="29" max="30" width="4.625" style="85" customWidth="1"/>
    <col min="31" max="32" width="6.75" style="85" customWidth="1"/>
    <col min="33" max="43" width="2.25" style="85" customWidth="1"/>
    <col min="44" max="16384" width="3" style="85"/>
  </cols>
  <sheetData>
    <row r="1" spans="1:34" ht="18.600000000000001" customHeight="1">
      <c r="A1" s="84"/>
      <c r="B1" s="858" t="s">
        <v>180</v>
      </c>
      <c r="C1" s="859"/>
      <c r="D1" s="859"/>
      <c r="E1" s="859"/>
      <c r="F1" s="859"/>
      <c r="G1" s="859"/>
      <c r="H1" s="84"/>
      <c r="I1" s="84"/>
      <c r="J1" s="84"/>
      <c r="K1" s="84"/>
      <c r="L1" s="84"/>
      <c r="M1" s="84"/>
      <c r="N1" s="84"/>
      <c r="O1" s="84"/>
      <c r="P1" s="84"/>
      <c r="Q1" s="84"/>
      <c r="R1" s="84"/>
      <c r="S1" s="84"/>
      <c r="T1" s="84"/>
      <c r="U1" s="84"/>
      <c r="V1" s="84"/>
      <c r="W1" s="84"/>
      <c r="X1" s="84"/>
      <c r="Y1" s="84"/>
      <c r="Z1" s="84"/>
      <c r="AA1" s="84"/>
      <c r="AB1" s="84"/>
      <c r="AC1" s="84"/>
      <c r="AD1" s="84"/>
      <c r="AE1" s="84"/>
      <c r="AF1" s="84"/>
      <c r="AH1" s="127" t="s">
        <v>262</v>
      </c>
    </row>
    <row r="2" spans="1:34" ht="18.600000000000001" customHeight="1">
      <c r="A2" s="84"/>
      <c r="B2" s="858" t="s">
        <v>567</v>
      </c>
      <c r="C2" s="859"/>
      <c r="D2" s="859"/>
      <c r="E2" s="859"/>
      <c r="F2" s="859"/>
      <c r="G2" s="859"/>
      <c r="H2" s="84"/>
      <c r="I2" s="84"/>
      <c r="J2" s="84"/>
      <c r="K2" s="84"/>
      <c r="L2" s="84"/>
      <c r="M2" s="84"/>
      <c r="N2" s="84"/>
      <c r="O2" s="84"/>
      <c r="P2" s="84"/>
      <c r="Q2" s="84"/>
      <c r="R2" s="84"/>
      <c r="S2" s="84"/>
      <c r="T2" s="84"/>
      <c r="U2" s="84"/>
      <c r="V2" s="84"/>
      <c r="W2" s="84"/>
      <c r="X2" s="84"/>
      <c r="Y2" s="84"/>
      <c r="Z2" s="84"/>
      <c r="AA2" s="84"/>
      <c r="AB2" s="84"/>
      <c r="AC2" s="84"/>
      <c r="AD2" s="84"/>
      <c r="AE2" s="84"/>
      <c r="AF2" s="84"/>
      <c r="AH2" s="128" t="s">
        <v>482</v>
      </c>
    </row>
    <row r="3" spans="1:34" ht="18.600000000000001" customHeight="1">
      <c r="A3" s="84"/>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62" t="str">
        <f>IF('基本情報シート(※ここから入力作成始めてください)'!D5="","記号番号",'基本情報シート(※ここから入力作成始めてください)'!D5)</f>
        <v>記号番号</v>
      </c>
      <c r="AD3" s="862"/>
      <c r="AE3" s="862"/>
      <c r="AF3" s="862"/>
    </row>
    <row r="4" spans="1:34" ht="18.600000000000001" customHeight="1">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66" t="str">
        <f>IF('基本情報シート(※ここから入力作成始めてください)'!D4="","",'基本情報シート(※ここから入力作成始めてください)'!D4)</f>
        <v/>
      </c>
      <c r="AD4" s="866"/>
      <c r="AE4" s="866"/>
      <c r="AF4" s="866"/>
    </row>
    <row r="5" spans="1:34" ht="18.600000000000001" customHeight="1">
      <c r="A5" s="84"/>
      <c r="B5" s="860" t="s">
        <v>186</v>
      </c>
      <c r="C5" s="860"/>
      <c r="D5" s="860"/>
      <c r="E5" s="860"/>
      <c r="F5" s="860"/>
      <c r="G5" s="860"/>
      <c r="H5" s="860"/>
      <c r="I5" s="860"/>
      <c r="J5" s="84"/>
      <c r="K5" s="84"/>
      <c r="L5" s="84"/>
      <c r="M5" s="84"/>
      <c r="N5" s="84"/>
      <c r="O5" s="84"/>
      <c r="P5" s="84"/>
      <c r="Q5" s="84"/>
      <c r="R5" s="84"/>
      <c r="S5" s="84"/>
      <c r="T5" s="84"/>
      <c r="U5" s="84"/>
      <c r="V5" s="84"/>
      <c r="W5" s="84"/>
      <c r="X5" s="84"/>
      <c r="Y5" s="84"/>
      <c r="Z5" s="84"/>
      <c r="AA5" s="84"/>
      <c r="AB5" s="84"/>
      <c r="AC5" s="84"/>
      <c r="AD5" s="84"/>
      <c r="AE5" s="84"/>
      <c r="AF5" s="84"/>
      <c r="AG5" s="867"/>
      <c r="AH5" s="868"/>
    </row>
    <row r="6" spans="1:34" ht="18.600000000000001" customHeight="1">
      <c r="A6" s="84"/>
      <c r="B6" s="87"/>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row>
    <row r="7" spans="1:34" ht="18.600000000000001" customHeight="1">
      <c r="A7" s="84"/>
      <c r="B7" s="84"/>
      <c r="C7" s="84"/>
      <c r="D7" s="84"/>
      <c r="E7" s="84"/>
      <c r="F7" s="84"/>
      <c r="G7" s="84"/>
      <c r="H7" s="84"/>
      <c r="I7" s="84"/>
      <c r="J7" s="84"/>
      <c r="K7" s="84"/>
      <c r="L7" s="84"/>
      <c r="M7" s="84"/>
      <c r="N7" s="84"/>
      <c r="O7" s="84"/>
      <c r="P7" s="84"/>
      <c r="Q7" s="84"/>
      <c r="R7" s="84"/>
      <c r="S7" s="84"/>
      <c r="T7" s="861" t="s">
        <v>188</v>
      </c>
      <c r="U7" s="861"/>
      <c r="V7" s="861"/>
      <c r="W7" s="861"/>
      <c r="X7" s="861"/>
      <c r="Y7" s="861"/>
      <c r="Z7" s="861"/>
      <c r="AB7" s="865">
        <f>IF('基本情報シート(※ここから入力作成始めてください)'!E15="☑",'基本情報シート(※ここから入力作成始めてください)'!D22,'基本情報シート(※ここから入力作成始めてください)'!D12)</f>
        <v>0</v>
      </c>
      <c r="AC7" s="865"/>
      <c r="AD7" s="865"/>
      <c r="AE7" s="865"/>
      <c r="AF7" s="865"/>
    </row>
    <row r="8" spans="1:34" ht="18.600000000000001" customHeight="1">
      <c r="A8" s="84"/>
      <c r="B8" s="87"/>
      <c r="C8" s="84"/>
      <c r="D8" s="84"/>
      <c r="E8" s="84"/>
      <c r="F8" s="84"/>
      <c r="G8" s="84"/>
      <c r="H8" s="84"/>
      <c r="I8" s="84"/>
      <c r="J8" s="84"/>
      <c r="K8" s="84"/>
      <c r="L8" s="84"/>
      <c r="M8" s="84"/>
      <c r="N8" s="84"/>
      <c r="O8" s="84"/>
      <c r="P8" s="84"/>
      <c r="Q8" s="84"/>
      <c r="R8" s="84"/>
      <c r="S8" s="84"/>
      <c r="T8" s="861" t="s">
        <v>189</v>
      </c>
      <c r="U8" s="861"/>
      <c r="V8" s="861"/>
      <c r="W8" s="861"/>
      <c r="X8" s="861"/>
      <c r="Y8" s="861"/>
      <c r="Z8" s="861"/>
      <c r="AA8" s="84"/>
      <c r="AB8" s="865">
        <f>IF('基本情報シート(※ここから入力作成始めてください)'!E15="☑",'基本情報シート(※ここから入力作成始めてください)'!D21,'基本情報シート(※ここから入力作成始めてください)'!D10)</f>
        <v>0</v>
      </c>
      <c r="AC8" s="865"/>
      <c r="AD8" s="865"/>
      <c r="AE8" s="865"/>
      <c r="AF8" s="865"/>
    </row>
    <row r="9" spans="1:34" ht="18" customHeight="1">
      <c r="A9" s="84"/>
      <c r="B9" s="84"/>
      <c r="C9" s="84"/>
      <c r="D9" s="84"/>
      <c r="E9" s="84"/>
      <c r="F9" s="84"/>
      <c r="G9" s="84"/>
      <c r="H9" s="84"/>
      <c r="I9" s="84"/>
      <c r="J9" s="84"/>
      <c r="K9" s="84"/>
      <c r="L9" s="84"/>
      <c r="M9" s="84"/>
      <c r="N9" s="84"/>
      <c r="O9" s="84"/>
      <c r="P9" s="84"/>
      <c r="Q9" s="84"/>
      <c r="R9" s="84"/>
      <c r="S9" s="84"/>
      <c r="T9" s="861" t="s">
        <v>486</v>
      </c>
      <c r="U9" s="861"/>
      <c r="V9" s="861"/>
      <c r="W9" s="861"/>
      <c r="X9" s="861"/>
      <c r="Y9" s="861"/>
      <c r="Z9" s="861"/>
      <c r="AB9" s="865" t="str">
        <f>IF('基本情報シート(※ここから入力作成始めてください)'!E15="☑",CONCATENATE('基本情報シート(※ここから入力作成始めてください)'!D23," ",'基本情報シート(※ここから入力作成始めてください)'!D24),CONCATENATE('基本情報シート(※ここから入力作成始めてください)'!D13,"　",'基本情報シート(※ここから入力作成始めてください)'!D14))</f>
        <v>　</v>
      </c>
      <c r="AC9" s="865"/>
      <c r="AD9" s="865"/>
      <c r="AE9" s="865"/>
      <c r="AF9" s="865"/>
    </row>
    <row r="10" spans="1:34" ht="18.600000000000001" customHeight="1">
      <c r="A10" s="84"/>
      <c r="B10" s="87"/>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row>
    <row r="11" spans="1:34" ht="18.600000000000001" customHeight="1">
      <c r="A11" s="84"/>
      <c r="B11" s="87"/>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row>
    <row r="12" spans="1:34" ht="18.600000000000001" customHeight="1">
      <c r="A12" s="84"/>
      <c r="B12" s="84"/>
      <c r="C12" s="202"/>
      <c r="D12" s="202"/>
      <c r="E12" s="202"/>
      <c r="F12" s="202"/>
      <c r="G12" s="202"/>
      <c r="H12" s="861" t="s">
        <v>194</v>
      </c>
      <c r="I12" s="864"/>
      <c r="J12" s="864"/>
      <c r="K12" s="862">
        <f>'基本情報シート(※ここから入力作成始めてください)'!D1</f>
        <v>7</v>
      </c>
      <c r="L12" s="863"/>
      <c r="M12" s="860" t="s">
        <v>568</v>
      </c>
      <c r="N12" s="860"/>
      <c r="O12" s="860"/>
      <c r="P12" s="860"/>
      <c r="Q12" s="860"/>
      <c r="R12" s="860"/>
      <c r="S12" s="860"/>
      <c r="T12" s="860"/>
      <c r="U12" s="860"/>
      <c r="V12" s="860"/>
      <c r="W12" s="860"/>
      <c r="X12" s="860"/>
      <c r="Y12" s="860"/>
      <c r="Z12" s="860"/>
      <c r="AA12" s="860"/>
      <c r="AB12" s="860"/>
      <c r="AC12" s="860"/>
      <c r="AD12" s="860"/>
      <c r="AE12" s="860"/>
      <c r="AF12" s="860"/>
    </row>
    <row r="13" spans="1:34" ht="18.600000000000001" customHeight="1">
      <c r="A13" s="84"/>
      <c r="B13" s="202"/>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row>
    <row r="14" spans="1:34" ht="18.600000000000001" customHeight="1">
      <c r="A14" s="84"/>
      <c r="B14" s="202"/>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row>
    <row r="15" spans="1:34" ht="18.600000000000001" customHeight="1">
      <c r="A15" s="84"/>
      <c r="B15" s="860" t="s">
        <v>190</v>
      </c>
      <c r="C15" s="860"/>
      <c r="D15" s="860"/>
      <c r="E15" s="860"/>
      <c r="F15" s="860"/>
      <c r="G15" s="860"/>
      <c r="H15" s="860"/>
      <c r="I15" s="860"/>
      <c r="J15" s="860"/>
      <c r="K15" s="860"/>
      <c r="L15" s="860"/>
      <c r="M15" s="860"/>
      <c r="N15" s="860"/>
      <c r="O15" s="860"/>
      <c r="P15" s="860"/>
      <c r="Q15" s="860"/>
      <c r="R15" s="860"/>
      <c r="S15" s="860"/>
      <c r="T15" s="860"/>
      <c r="U15" s="860"/>
      <c r="V15" s="860"/>
      <c r="W15" s="860"/>
      <c r="X15" s="860"/>
      <c r="Y15" s="860"/>
      <c r="Z15" s="860"/>
      <c r="AA15" s="860"/>
      <c r="AB15" s="84"/>
      <c r="AC15" s="84"/>
      <c r="AD15" s="84"/>
      <c r="AE15" s="84"/>
      <c r="AF15" s="84"/>
    </row>
    <row r="16" spans="1:34" ht="18.600000000000001" customHeight="1">
      <c r="A16" s="84"/>
      <c r="B16" s="87"/>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row>
    <row r="17" spans="1:32" ht="18.600000000000001" customHeight="1">
      <c r="A17" s="84"/>
      <c r="B17" s="862" t="s">
        <v>181</v>
      </c>
      <c r="C17" s="862"/>
      <c r="D17" s="862"/>
      <c r="E17" s="862"/>
      <c r="F17" s="862"/>
      <c r="G17" s="862"/>
      <c r="H17" s="862"/>
      <c r="I17" s="862"/>
      <c r="J17" s="862"/>
      <c r="K17" s="862"/>
      <c r="L17" s="862"/>
      <c r="M17" s="862"/>
      <c r="N17" s="862"/>
      <c r="O17" s="862"/>
      <c r="P17" s="862"/>
      <c r="Q17" s="862"/>
      <c r="R17" s="862"/>
      <c r="S17" s="862"/>
      <c r="T17" s="862"/>
      <c r="U17" s="862"/>
      <c r="V17" s="862"/>
      <c r="W17" s="862"/>
      <c r="X17" s="862"/>
      <c r="Y17" s="862"/>
      <c r="Z17" s="862"/>
      <c r="AA17" s="862"/>
      <c r="AB17" s="862"/>
      <c r="AC17" s="862"/>
      <c r="AD17" s="862"/>
      <c r="AE17" s="862"/>
      <c r="AF17" s="862"/>
    </row>
    <row r="18" spans="1:32" ht="18.600000000000001" customHeight="1">
      <c r="A18" s="84"/>
      <c r="B18" s="87"/>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row>
    <row r="19" spans="1:32" ht="18.600000000000001" customHeight="1">
      <c r="A19" s="84"/>
      <c r="B19" s="860" t="s">
        <v>687</v>
      </c>
      <c r="C19" s="860"/>
      <c r="D19" s="860"/>
      <c r="E19" s="860"/>
      <c r="F19" s="860"/>
      <c r="G19" s="860"/>
      <c r="H19" s="860"/>
      <c r="I19" s="860"/>
      <c r="J19" s="860"/>
      <c r="K19" s="203"/>
      <c r="L19" s="203"/>
      <c r="M19" s="203" t="s">
        <v>191</v>
      </c>
      <c r="N19" s="203"/>
      <c r="O19" s="872">
        <f>'別紙2-1'!P11</f>
        <v>0</v>
      </c>
      <c r="P19" s="861"/>
      <c r="Q19" s="861"/>
      <c r="R19" s="861"/>
      <c r="S19" s="861"/>
      <c r="T19" s="861"/>
      <c r="U19" s="861"/>
      <c r="V19" s="861"/>
      <c r="W19" s="861"/>
      <c r="X19" s="203" t="s">
        <v>192</v>
      </c>
      <c r="Y19" s="203"/>
      <c r="Z19" s="84"/>
      <c r="AA19" s="84"/>
      <c r="AB19" s="84"/>
      <c r="AC19" s="84"/>
      <c r="AD19" s="84"/>
      <c r="AE19" s="84"/>
      <c r="AF19" s="84"/>
    </row>
    <row r="20" spans="1:32" ht="18.600000000000001" customHeight="1">
      <c r="A20" s="84"/>
      <c r="B20" s="858" t="s">
        <v>688</v>
      </c>
      <c r="C20" s="859"/>
      <c r="D20" s="859"/>
      <c r="E20" s="859"/>
      <c r="F20" s="859"/>
      <c r="G20" s="859"/>
      <c r="H20" s="859"/>
      <c r="I20" s="859"/>
      <c r="J20" s="859"/>
      <c r="K20" s="859"/>
      <c r="L20" s="859"/>
      <c r="M20" s="859"/>
      <c r="N20" s="859"/>
      <c r="O20" s="859"/>
      <c r="P20" s="84"/>
      <c r="Q20" s="84"/>
      <c r="R20" s="84"/>
      <c r="S20" s="84"/>
      <c r="T20" s="84"/>
      <c r="U20" s="84"/>
      <c r="V20" s="84"/>
      <c r="W20" s="84"/>
      <c r="X20" s="84"/>
      <c r="Y20" s="84"/>
      <c r="Z20" s="84"/>
      <c r="AA20" s="84"/>
      <c r="AB20" s="84"/>
      <c r="AC20" s="84"/>
      <c r="AD20" s="84"/>
      <c r="AE20" s="84"/>
      <c r="AF20" s="84"/>
    </row>
    <row r="21" spans="1:32" ht="18.600000000000001" customHeight="1">
      <c r="A21" s="84"/>
      <c r="B21" s="84" t="s">
        <v>689</v>
      </c>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row>
    <row r="22" spans="1:32" ht="18.600000000000001" customHeight="1">
      <c r="A22" s="84"/>
      <c r="B22" s="858" t="s">
        <v>690</v>
      </c>
      <c r="C22" s="859"/>
      <c r="D22" s="859"/>
      <c r="E22" s="859"/>
      <c r="F22" s="859"/>
      <c r="G22" s="859"/>
      <c r="H22" s="859"/>
      <c r="I22" s="859"/>
      <c r="J22" s="859"/>
      <c r="K22" s="859"/>
      <c r="L22" s="859"/>
      <c r="M22" s="859"/>
      <c r="N22" s="859"/>
      <c r="O22" s="859"/>
      <c r="P22" s="859"/>
      <c r="Q22" s="859"/>
      <c r="R22" s="859"/>
      <c r="S22" s="859"/>
      <c r="T22" s="84"/>
      <c r="U22" s="84"/>
      <c r="V22" s="84"/>
      <c r="W22" s="84"/>
      <c r="X22" s="84"/>
      <c r="Y22" s="84"/>
      <c r="Z22" s="84"/>
      <c r="AA22" s="84"/>
      <c r="AB22" s="84"/>
      <c r="AC22" s="84"/>
      <c r="AD22" s="84"/>
      <c r="AE22" s="84"/>
      <c r="AF22" s="84"/>
    </row>
    <row r="23" spans="1:32" ht="18.600000000000001" customHeight="1">
      <c r="A23" s="84"/>
      <c r="B23" s="858" t="s">
        <v>691</v>
      </c>
      <c r="C23" s="859"/>
      <c r="D23" s="859"/>
      <c r="E23" s="859"/>
      <c r="F23" s="859"/>
      <c r="G23" s="859"/>
      <c r="H23" s="859"/>
      <c r="I23" s="859"/>
      <c r="J23" s="859"/>
      <c r="K23" s="859"/>
      <c r="L23" s="859"/>
      <c r="M23" s="859"/>
      <c r="N23" s="859"/>
      <c r="O23" s="859"/>
      <c r="P23" s="859"/>
      <c r="Q23" s="859"/>
      <c r="R23" s="859"/>
      <c r="S23" s="859"/>
      <c r="T23" s="859"/>
      <c r="U23" s="84"/>
      <c r="V23" s="84"/>
      <c r="W23" s="84"/>
      <c r="X23" s="84"/>
      <c r="Y23" s="84"/>
      <c r="Z23" s="84"/>
      <c r="AA23" s="84"/>
      <c r="AB23" s="84"/>
      <c r="AC23" s="84"/>
      <c r="AD23" s="84"/>
      <c r="AE23" s="84"/>
      <c r="AF23" s="84"/>
    </row>
    <row r="24" spans="1:32" ht="18.600000000000001" customHeight="1">
      <c r="A24" s="84"/>
      <c r="B24" s="84" t="s">
        <v>692</v>
      </c>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row>
    <row r="25" spans="1:32" ht="18.600000000000001" customHeight="1">
      <c r="A25" s="84"/>
      <c r="B25" s="858" t="s">
        <v>571</v>
      </c>
      <c r="C25" s="859"/>
      <c r="D25" s="859"/>
      <c r="E25" s="859"/>
      <c r="F25" s="859"/>
      <c r="G25" s="859"/>
      <c r="H25" s="859"/>
      <c r="I25" s="859"/>
      <c r="J25" s="859"/>
      <c r="K25" s="859"/>
      <c r="L25" s="859"/>
      <c r="M25" s="859"/>
      <c r="N25" s="859"/>
      <c r="O25" s="859"/>
      <c r="P25" s="859"/>
      <c r="Q25" s="859"/>
      <c r="R25" s="859"/>
      <c r="S25" s="859"/>
      <c r="T25" s="859"/>
      <c r="U25" s="869"/>
      <c r="V25" s="869"/>
      <c r="W25" s="869"/>
      <c r="X25" s="869"/>
      <c r="Y25" s="869"/>
      <c r="Z25" s="869"/>
      <c r="AA25" s="869"/>
      <c r="AB25" s="869"/>
      <c r="AC25" s="869"/>
      <c r="AD25" s="869"/>
      <c r="AE25" s="869"/>
      <c r="AF25" s="869"/>
    </row>
    <row r="26" spans="1:32" ht="18.600000000000001" customHeight="1">
      <c r="A26" s="84"/>
      <c r="B26" s="858" t="s">
        <v>572</v>
      </c>
      <c r="C26" s="859"/>
      <c r="D26" s="859"/>
      <c r="E26" s="859"/>
      <c r="F26" s="859"/>
      <c r="G26" s="859"/>
      <c r="H26" s="859"/>
      <c r="I26" s="859"/>
      <c r="J26" s="859"/>
      <c r="K26" s="859"/>
      <c r="L26" s="859"/>
      <c r="M26" s="859"/>
      <c r="N26" s="859"/>
      <c r="O26" s="859"/>
      <c r="P26" s="859"/>
      <c r="Q26" s="859"/>
      <c r="R26" s="859"/>
      <c r="S26" s="859"/>
      <c r="T26" s="859"/>
      <c r="U26" s="869"/>
      <c r="V26" s="869"/>
      <c r="W26" s="869"/>
      <c r="X26" s="869"/>
      <c r="Y26" s="869"/>
      <c r="Z26" s="869"/>
      <c r="AA26" s="869"/>
      <c r="AB26" s="869"/>
      <c r="AC26" s="869"/>
      <c r="AD26" s="869"/>
      <c r="AE26" s="869"/>
      <c r="AF26" s="869"/>
    </row>
    <row r="27" spans="1:32" ht="18.600000000000001" customHeight="1">
      <c r="A27" s="84"/>
      <c r="B27" s="858"/>
      <c r="C27" s="859"/>
      <c r="D27" s="859"/>
      <c r="E27" s="859"/>
      <c r="F27" s="859"/>
      <c r="G27" s="859"/>
      <c r="H27" s="859"/>
      <c r="I27" s="859"/>
      <c r="J27" s="859"/>
      <c r="K27" s="859"/>
      <c r="L27" s="859"/>
      <c r="M27" s="859"/>
      <c r="N27" s="859"/>
      <c r="O27" s="859"/>
      <c r="P27" s="859"/>
      <c r="Q27" s="859"/>
      <c r="R27" s="859"/>
      <c r="S27" s="859"/>
      <c r="T27" s="859"/>
      <c r="U27" s="869"/>
      <c r="V27" s="869"/>
      <c r="W27" s="869"/>
      <c r="X27" s="869"/>
      <c r="Y27" s="869"/>
      <c r="Z27" s="869"/>
      <c r="AA27" s="869"/>
      <c r="AB27" s="869"/>
      <c r="AC27" s="869"/>
      <c r="AD27" s="869"/>
      <c r="AE27" s="869"/>
      <c r="AF27" s="869"/>
    </row>
    <row r="28" spans="1:32" ht="18.600000000000001" customHeight="1">
      <c r="A28" s="84"/>
      <c r="B28" s="859"/>
      <c r="C28" s="869"/>
      <c r="D28" s="869"/>
      <c r="E28" s="869"/>
      <c r="F28" s="869"/>
      <c r="G28" s="869"/>
      <c r="H28" s="869"/>
      <c r="I28" s="869"/>
      <c r="J28" s="869"/>
      <c r="K28" s="869"/>
      <c r="L28" s="869"/>
      <c r="M28" s="869"/>
      <c r="N28" s="869"/>
      <c r="O28" s="869"/>
      <c r="P28" s="869"/>
      <c r="Q28" s="869"/>
      <c r="R28" s="869"/>
      <c r="S28" s="869"/>
      <c r="T28" s="869"/>
      <c r="U28" s="869"/>
      <c r="V28" s="869"/>
      <c r="W28" s="869"/>
      <c r="X28" s="869"/>
      <c r="Y28" s="869"/>
      <c r="Z28" s="869"/>
      <c r="AA28" s="869"/>
      <c r="AB28" s="869"/>
      <c r="AC28" s="869"/>
      <c r="AD28" s="869"/>
      <c r="AE28" s="869"/>
      <c r="AF28" s="869"/>
    </row>
    <row r="29" spans="1:32" ht="18.600000000000001" customHeight="1">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row>
    <row r="30" spans="1:32" ht="18.600000000000001" customHeight="1">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row>
    <row r="31" spans="1:32" ht="18.600000000000001" customHeight="1">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row>
    <row r="32" spans="1:32" ht="18.600000000000001" customHeight="1">
      <c r="A32" s="84"/>
      <c r="B32" s="87" t="s">
        <v>182</v>
      </c>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row>
    <row r="33" spans="1:32" ht="18.600000000000001" customHeight="1">
      <c r="A33" s="84"/>
      <c r="B33" s="87"/>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row>
    <row r="34" spans="1:32" ht="18.600000000000001" customHeight="1">
      <c r="A34" s="84"/>
      <c r="B34" s="84"/>
      <c r="C34" s="84"/>
      <c r="D34" s="84"/>
      <c r="E34" s="84"/>
      <c r="F34" s="84"/>
      <c r="G34" s="84"/>
      <c r="H34" s="84"/>
      <c r="I34" s="84"/>
      <c r="J34" s="84"/>
      <c r="K34" s="84"/>
      <c r="L34" s="84"/>
      <c r="M34" s="84"/>
      <c r="N34" s="84"/>
      <c r="O34" s="84"/>
      <c r="P34" s="84"/>
      <c r="Q34" s="84"/>
      <c r="R34" s="84"/>
      <c r="S34" s="84"/>
      <c r="T34" s="84"/>
      <c r="U34" s="84"/>
      <c r="V34" s="858" t="s">
        <v>183</v>
      </c>
      <c r="W34" s="869"/>
      <c r="X34" s="869"/>
      <c r="Y34" s="869"/>
      <c r="Z34" s="869"/>
      <c r="AA34" s="869"/>
      <c r="AB34" s="869"/>
      <c r="AC34" s="870">
        <f>'基本情報シート(※ここから入力作成始めてください)'!D34</f>
        <v>0</v>
      </c>
      <c r="AD34" s="871"/>
      <c r="AE34" s="871"/>
      <c r="AF34" s="871"/>
    </row>
    <row r="35" spans="1:32" ht="18.600000000000001" customHeight="1">
      <c r="A35" s="84"/>
      <c r="B35" s="84"/>
      <c r="C35" s="84"/>
      <c r="D35" s="84"/>
      <c r="E35" s="84"/>
      <c r="F35" s="84"/>
      <c r="G35" s="84"/>
      <c r="H35" s="84"/>
      <c r="I35" s="84"/>
      <c r="J35" s="84"/>
      <c r="K35" s="84"/>
      <c r="L35" s="84"/>
      <c r="M35" s="84"/>
      <c r="N35" s="84"/>
      <c r="O35" s="84"/>
      <c r="P35" s="84"/>
      <c r="Q35" s="84"/>
      <c r="R35" s="84"/>
      <c r="S35" s="84"/>
      <c r="T35" s="84"/>
      <c r="U35" s="84"/>
      <c r="V35" s="858" t="s">
        <v>184</v>
      </c>
      <c r="W35" s="869"/>
      <c r="X35" s="869"/>
      <c r="Y35" s="869"/>
      <c r="Z35" s="869"/>
      <c r="AA35" s="869"/>
      <c r="AB35" s="869"/>
      <c r="AC35" s="870">
        <f>'基本情報シート(※ここから入力作成始めてください)'!D33</f>
        <v>0</v>
      </c>
      <c r="AD35" s="871"/>
      <c r="AE35" s="871"/>
      <c r="AF35" s="871"/>
    </row>
    <row r="36" spans="1:32" ht="18.600000000000001" customHeight="1">
      <c r="A36" s="84"/>
      <c r="B36" s="84"/>
      <c r="C36" s="84"/>
      <c r="D36" s="84"/>
      <c r="E36" s="84"/>
      <c r="F36" s="84"/>
      <c r="G36" s="84"/>
      <c r="H36" s="84"/>
      <c r="I36" s="84"/>
      <c r="J36" s="84"/>
      <c r="K36" s="84"/>
      <c r="L36" s="84"/>
      <c r="M36" s="84"/>
      <c r="N36" s="84"/>
      <c r="O36" s="84"/>
      <c r="P36" s="84"/>
      <c r="Q36" s="84"/>
      <c r="R36" s="84"/>
      <c r="S36" s="84"/>
      <c r="T36" s="84"/>
      <c r="U36" s="84"/>
      <c r="V36" s="84"/>
      <c r="W36" s="84"/>
      <c r="X36" s="858" t="s">
        <v>185</v>
      </c>
      <c r="Y36" s="869"/>
      <c r="Z36" s="869"/>
      <c r="AA36" s="869"/>
      <c r="AB36" s="869"/>
      <c r="AC36" s="870">
        <f>'基本情報シート(※ここから入力作成始めてください)'!D35</f>
        <v>0</v>
      </c>
      <c r="AD36" s="871"/>
      <c r="AE36" s="871"/>
      <c r="AF36" s="871"/>
    </row>
    <row r="37" spans="1:32" ht="18.600000000000001" customHeight="1">
      <c r="A37" s="84"/>
      <c r="B37" s="84"/>
      <c r="C37" s="84"/>
      <c r="D37" s="84"/>
      <c r="E37" s="84"/>
      <c r="F37" s="84"/>
      <c r="G37" s="84"/>
      <c r="H37" s="84"/>
      <c r="I37" s="84"/>
      <c r="J37" s="84"/>
      <c r="K37" s="84"/>
      <c r="L37" s="84"/>
      <c r="M37" s="84"/>
      <c r="N37" s="84"/>
      <c r="O37" s="84"/>
      <c r="P37" s="84"/>
      <c r="Q37" s="84"/>
      <c r="R37" s="84"/>
      <c r="S37" s="84"/>
      <c r="T37" s="84"/>
      <c r="U37" s="84"/>
      <c r="V37" s="84"/>
      <c r="W37" s="84"/>
      <c r="X37" s="858" t="s">
        <v>193</v>
      </c>
      <c r="Y37" s="869"/>
      <c r="Z37" s="869"/>
      <c r="AA37" s="869"/>
      <c r="AB37" s="869"/>
      <c r="AC37" s="870">
        <f>'基本情報シート(※ここから入力作成始めてください)'!D36</f>
        <v>0</v>
      </c>
      <c r="AD37" s="871"/>
      <c r="AE37" s="871"/>
      <c r="AF37" s="871"/>
    </row>
    <row r="38" spans="1:32" ht="18.600000000000001" customHeight="1">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row>
    <row r="39" spans="1:32" ht="18.600000000000001" customHeight="1">
      <c r="A39" s="84"/>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row>
  </sheetData>
  <sheetProtection algorithmName="SHA-512" hashValue="79EjjbVhsXmJypgaBZtcyiqIp9wjsx0XXNpBUPESAnFt5se+c0KfeHXTaSsiAN/0jN2q4nVuuyXeZsI29r+nbw==" saltValue="OqKPGnixNa1hXFPCM893PQ==" spinCount="100000" sheet="1" objects="1" scenarios="1"/>
  <mergeCells count="34">
    <mergeCell ref="B25:AF25"/>
    <mergeCell ref="B28:AF28"/>
    <mergeCell ref="B27:AF27"/>
    <mergeCell ref="B26:AF26"/>
    <mergeCell ref="O19:W19"/>
    <mergeCell ref="B23:T23"/>
    <mergeCell ref="B22:S22"/>
    <mergeCell ref="B19:J19"/>
    <mergeCell ref="X37:AB37"/>
    <mergeCell ref="AC37:AF37"/>
    <mergeCell ref="AC36:AF36"/>
    <mergeCell ref="AC35:AF35"/>
    <mergeCell ref="AC34:AF34"/>
    <mergeCell ref="V35:AB35"/>
    <mergeCell ref="X36:AB36"/>
    <mergeCell ref="V34:AB34"/>
    <mergeCell ref="AG5:AH5"/>
    <mergeCell ref="M12:AF12"/>
    <mergeCell ref="AB9:AF9"/>
    <mergeCell ref="AB8:AF8"/>
    <mergeCell ref="T7:Z7"/>
    <mergeCell ref="B1:G1"/>
    <mergeCell ref="B2:G2"/>
    <mergeCell ref="B5:I5"/>
    <mergeCell ref="B20:O20"/>
    <mergeCell ref="B15:AA15"/>
    <mergeCell ref="T8:Z8"/>
    <mergeCell ref="T9:Z9"/>
    <mergeCell ref="B17:AF17"/>
    <mergeCell ref="K12:L12"/>
    <mergeCell ref="H12:J12"/>
    <mergeCell ref="AB7:AF7"/>
    <mergeCell ref="AC3:AF3"/>
    <mergeCell ref="AC4:AF4"/>
  </mergeCells>
  <phoneticPr fontId="2"/>
  <hyperlinks>
    <hyperlink ref="AH1" location="チェックリスト!Print_Area" display="チェックリストに戻る" xr:uid="{A0D2E406-97FA-493B-9831-DFB58552B504}"/>
    <hyperlink ref="AH2" location="'基本情報シート(※ここから入力作成始めてください)'!A1" display="基本情報シートに戻る" xr:uid="{B0D85C67-6F8B-49DB-9FE9-0F7A4703E38B}"/>
  </hyperlinks>
  <pageMargins left="0.70866141732283472" right="0.51181102362204722" top="0.74803149606299213" bottom="0.74803149606299213" header="0.31496062992125984" footer="0.31496062992125984"/>
  <pageSetup paperSize="9" scale="98"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1289F-8E45-40F5-8554-8FD28CB1B7E4}">
  <sheetPr>
    <tabColor indexed="32"/>
    <pageSetUpPr fitToPage="1"/>
  </sheetPr>
  <dimension ref="A1:T35"/>
  <sheetViews>
    <sheetView view="pageBreakPreview" zoomScale="55" zoomScaleNormal="55" zoomScaleSheetLayoutView="55" workbookViewId="0">
      <selection activeCell="P12" sqref="P12"/>
    </sheetView>
  </sheetViews>
  <sheetFormatPr defaultColWidth="9" defaultRowHeight="30"/>
  <cols>
    <col min="1" max="4" width="20.625" style="129" customWidth="1"/>
    <col min="5" max="5" width="20.75" style="129" customWidth="1"/>
    <col min="6" max="16" width="20.625" style="129" customWidth="1"/>
    <col min="17" max="18" width="9" style="129"/>
    <col min="19" max="19" width="19.75" style="129" customWidth="1"/>
    <col min="20" max="20" width="18.5" style="129" customWidth="1"/>
    <col min="21" max="16384" width="9" style="129"/>
  </cols>
  <sheetData>
    <row r="1" spans="1:19" ht="11.25" customHeight="1">
      <c r="A1" s="213"/>
      <c r="B1" s="209"/>
      <c r="C1" s="209"/>
      <c r="D1" s="209"/>
      <c r="E1" s="209"/>
      <c r="F1" s="209"/>
      <c r="G1" s="209"/>
      <c r="H1" s="209"/>
      <c r="I1" s="209"/>
      <c r="J1" s="209"/>
      <c r="K1" s="209"/>
      <c r="L1" s="209"/>
      <c r="M1" s="209"/>
      <c r="N1" s="209"/>
    </row>
    <row r="2" spans="1:19" ht="46.5" customHeight="1">
      <c r="A2" s="878" t="s">
        <v>694</v>
      </c>
      <c r="B2" s="878"/>
      <c r="C2" s="878"/>
      <c r="D2" s="878"/>
      <c r="E2" s="878"/>
      <c r="F2" s="878"/>
      <c r="G2" s="878"/>
      <c r="H2" s="878"/>
      <c r="I2" s="878"/>
      <c r="J2" s="878"/>
      <c r="K2" s="878"/>
      <c r="L2" s="878"/>
      <c r="M2" s="878"/>
      <c r="N2" s="878"/>
      <c r="O2" s="513"/>
      <c r="P2" s="513"/>
      <c r="Q2" s="513"/>
      <c r="R2" s="513"/>
      <c r="S2" s="130" t="s">
        <v>262</v>
      </c>
    </row>
    <row r="3" spans="1:19" ht="14.25" customHeight="1">
      <c r="A3" s="884"/>
      <c r="B3" s="884"/>
      <c r="C3" s="884"/>
      <c r="D3" s="884"/>
      <c r="E3" s="884"/>
      <c r="F3" s="884"/>
      <c r="G3" s="884"/>
      <c r="H3" s="884"/>
      <c r="I3" s="884"/>
      <c r="J3" s="884"/>
      <c r="K3" s="884"/>
      <c r="L3" s="884"/>
      <c r="M3" s="884"/>
      <c r="N3" s="209"/>
      <c r="O3" s="513"/>
      <c r="P3" s="513"/>
      <c r="Q3" s="513"/>
      <c r="R3" s="513"/>
    </row>
    <row r="4" spans="1:19" ht="35.25" customHeight="1" thickBot="1">
      <c r="A4" s="214"/>
      <c r="B4" s="209"/>
      <c r="C4" s="209"/>
      <c r="D4" s="209"/>
      <c r="E4" s="209"/>
      <c r="F4" s="209"/>
      <c r="G4" s="209"/>
      <c r="H4" s="209"/>
      <c r="I4" s="215" t="s">
        <v>0</v>
      </c>
      <c r="J4" s="877">
        <f>'基本情報シート(※ここから入力作成始めてください)'!D27</f>
        <v>0</v>
      </c>
      <c r="K4" s="877"/>
      <c r="L4" s="877"/>
      <c r="M4" s="877"/>
      <c r="N4" s="209"/>
      <c r="O4" s="513"/>
      <c r="P4" s="513"/>
      <c r="Q4" s="513"/>
      <c r="R4" s="513"/>
      <c r="S4" s="131" t="s">
        <v>482</v>
      </c>
    </row>
    <row r="5" spans="1:19" ht="21" customHeight="1" thickBot="1">
      <c r="A5" s="209"/>
      <c r="B5" s="209"/>
      <c r="C5" s="209"/>
      <c r="D5" s="209"/>
      <c r="E5" s="209"/>
      <c r="F5" s="209"/>
      <c r="G5" s="209"/>
      <c r="H5" s="209"/>
      <c r="I5" s="209"/>
      <c r="J5" s="209"/>
      <c r="K5" s="209"/>
      <c r="L5" s="885"/>
      <c r="M5" s="885"/>
      <c r="N5" s="209"/>
      <c r="O5" s="513"/>
      <c r="P5" s="513"/>
      <c r="Q5" s="513"/>
      <c r="R5" s="513"/>
    </row>
    <row r="6" spans="1:19" ht="40.5" customHeight="1" thickTop="1">
      <c r="A6" s="216"/>
      <c r="B6" s="217"/>
      <c r="C6" s="217"/>
      <c r="D6" s="217"/>
      <c r="E6" s="886" t="s">
        <v>5</v>
      </c>
      <c r="F6" s="887"/>
      <c r="G6" s="887"/>
      <c r="H6" s="887"/>
      <c r="I6" s="887"/>
      <c r="J6" s="887"/>
      <c r="K6" s="888"/>
      <c r="L6" s="217"/>
      <c r="M6" s="217"/>
      <c r="N6" s="510"/>
      <c r="O6" s="617"/>
      <c r="P6" s="618"/>
      <c r="Q6" s="513"/>
      <c r="R6" s="513"/>
    </row>
    <row r="7" spans="1:19" ht="60" customHeight="1">
      <c r="A7" s="889" t="s">
        <v>3</v>
      </c>
      <c r="B7" s="883" t="s">
        <v>58</v>
      </c>
      <c r="C7" s="883" t="s">
        <v>4</v>
      </c>
      <c r="D7" s="890" t="s">
        <v>573</v>
      </c>
      <c r="E7" s="873" t="s">
        <v>70</v>
      </c>
      <c r="F7" s="220" t="s">
        <v>54</v>
      </c>
      <c r="G7" s="220" t="s">
        <v>55</v>
      </c>
      <c r="H7" s="879" t="s">
        <v>56</v>
      </c>
      <c r="I7" s="880"/>
      <c r="J7" s="881"/>
      <c r="K7" s="882" t="s">
        <v>1</v>
      </c>
      <c r="L7" s="883" t="s">
        <v>6</v>
      </c>
      <c r="M7" s="873" t="s">
        <v>59</v>
      </c>
      <c r="N7" s="874" t="s">
        <v>577</v>
      </c>
      <c r="O7" s="875" t="s">
        <v>576</v>
      </c>
      <c r="P7" s="876" t="s">
        <v>574</v>
      </c>
      <c r="Q7" s="513"/>
      <c r="R7" s="513"/>
    </row>
    <row r="8" spans="1:19" ht="43.5" customHeight="1">
      <c r="A8" s="889"/>
      <c r="B8" s="883"/>
      <c r="C8" s="883"/>
      <c r="D8" s="891"/>
      <c r="E8" s="873"/>
      <c r="F8" s="218" t="s">
        <v>24</v>
      </c>
      <c r="G8" s="218" t="s">
        <v>24</v>
      </c>
      <c r="H8" s="219" t="s">
        <v>31</v>
      </c>
      <c r="I8" s="219" t="s">
        <v>32</v>
      </c>
      <c r="J8" s="218" t="s">
        <v>24</v>
      </c>
      <c r="K8" s="882"/>
      <c r="L8" s="883"/>
      <c r="M8" s="873"/>
      <c r="N8" s="874"/>
      <c r="O8" s="875"/>
      <c r="P8" s="876"/>
      <c r="Q8" s="513"/>
      <c r="R8" s="513"/>
    </row>
    <row r="9" spans="1:19" s="133" customFormat="1" ht="25.5" customHeight="1" thickBot="1">
      <c r="A9" s="221" t="s">
        <v>7</v>
      </c>
      <c r="B9" s="222" t="s">
        <v>8</v>
      </c>
      <c r="C9" s="222" t="s">
        <v>9</v>
      </c>
      <c r="D9" s="222" t="s">
        <v>10</v>
      </c>
      <c r="E9" s="222" t="s">
        <v>71</v>
      </c>
      <c r="F9" s="222" t="s">
        <v>72</v>
      </c>
      <c r="G9" s="222" t="s">
        <v>73</v>
      </c>
      <c r="H9" s="222" t="s">
        <v>74</v>
      </c>
      <c r="I9" s="222" t="s">
        <v>75</v>
      </c>
      <c r="J9" s="222" t="s">
        <v>76</v>
      </c>
      <c r="K9" s="223" t="s">
        <v>77</v>
      </c>
      <c r="L9" s="222" t="s">
        <v>78</v>
      </c>
      <c r="M9" s="222" t="s">
        <v>79</v>
      </c>
      <c r="N9" s="511" t="s">
        <v>111</v>
      </c>
      <c r="O9" s="619" t="s">
        <v>575</v>
      </c>
      <c r="P9" s="620" t="s">
        <v>113</v>
      </c>
      <c r="Q9" s="514"/>
      <c r="R9" s="514"/>
    </row>
    <row r="10" spans="1:19" ht="46.5" customHeight="1" thickTop="1">
      <c r="A10" s="224" t="s">
        <v>11</v>
      </c>
      <c r="B10" s="225" t="s">
        <v>11</v>
      </c>
      <c r="C10" s="225" t="s">
        <v>11</v>
      </c>
      <c r="D10" s="225" t="s">
        <v>11</v>
      </c>
      <c r="E10" s="225" t="s">
        <v>28</v>
      </c>
      <c r="F10" s="225" t="s">
        <v>11</v>
      </c>
      <c r="G10" s="225" t="s">
        <v>11</v>
      </c>
      <c r="H10" s="225" t="s">
        <v>27</v>
      </c>
      <c r="I10" s="225" t="s">
        <v>28</v>
      </c>
      <c r="J10" s="225" t="s">
        <v>29</v>
      </c>
      <c r="K10" s="225" t="s">
        <v>29</v>
      </c>
      <c r="L10" s="225" t="s">
        <v>11</v>
      </c>
      <c r="M10" s="225" t="s">
        <v>11</v>
      </c>
      <c r="N10" s="512" t="s">
        <v>192</v>
      </c>
      <c r="O10" s="621" t="s">
        <v>192</v>
      </c>
      <c r="P10" s="622" t="s">
        <v>192</v>
      </c>
      <c r="Q10" s="513"/>
      <c r="R10" s="513"/>
    </row>
    <row r="11" spans="1:19" s="133" customFormat="1" ht="165.75" customHeight="1" thickBot="1">
      <c r="A11" s="134">
        <f>★決算書!M19</f>
        <v>0</v>
      </c>
      <c r="B11" s="135"/>
      <c r="C11" s="136">
        <f>A11-B11</f>
        <v>0</v>
      </c>
      <c r="D11" s="626">
        <f>'別紙2-2 '!F85</f>
        <v>0</v>
      </c>
      <c r="E11" s="137"/>
      <c r="F11" s="136" t="b">
        <f>IF(AND(P12="○",P13="○",E11&gt;1),922000,IF(AND(P12="○",P13="×",E11&gt;1),776000,IF(AND(P12="×",P13="○",E11&gt;1),776000,IF(AND(P12="×",P13="×",E11&gt;1),630000,IF(AND(E11=1,OR(AND(P12="○",P13="○"),AND(P12="○",P13="×"),AND(P12="×",P13="○"))),586000,IF(AND(P12="×",P13="×",E11=1),440000))))))</f>
        <v>0</v>
      </c>
      <c r="G11" s="136">
        <f>ROUNDDOWN(IF(E11&gt;70,70,E11)/5,0)*215000</f>
        <v>0</v>
      </c>
      <c r="H11" s="137"/>
      <c r="I11" s="136">
        <f>IF(ROUNDDOWN(H11/40,0)&gt;30,30,ROUNDDOWN(H11/40,0))</f>
        <v>0</v>
      </c>
      <c r="J11" s="136">
        <f>IF(I11&lt;1,0,IF((1&lt;=I11)*OR(I11&lt;=4),113000,IF((5&lt;=I11)*OR(I11&lt;=9),226000,IF((10&lt;=I11)*OR(I11&lt;=14),566000,IF((15&lt;=I11)*OR(I11&lt;=19),849000,1132000+(I11-20)*45000)))))</f>
        <v>0</v>
      </c>
      <c r="K11" s="136">
        <f>F11+G11+J11</f>
        <v>0</v>
      </c>
      <c r="L11" s="136">
        <f>MIN(C11,D11,K11)</f>
        <v>0</v>
      </c>
      <c r="M11" s="136">
        <f>ROUNDDOWN(L11/2,-3)</f>
        <v>0</v>
      </c>
      <c r="N11" s="595">
        <f>'基本情報シート(※ここから入力作成始めてください)'!D6</f>
        <v>0</v>
      </c>
      <c r="O11" s="623">
        <f>N11-M11</f>
        <v>0</v>
      </c>
      <c r="P11" s="624">
        <f>IF(M11&lt;=N11,M11,N11)</f>
        <v>0</v>
      </c>
      <c r="Q11" s="514"/>
      <c r="R11" s="514"/>
    </row>
    <row r="12" spans="1:19" ht="30" customHeight="1" thickTop="1">
      <c r="A12" s="207"/>
      <c r="B12" s="208"/>
      <c r="C12" s="208"/>
      <c r="D12" s="208"/>
      <c r="E12" s="208"/>
      <c r="F12" s="208"/>
      <c r="G12" s="208"/>
      <c r="H12" s="208"/>
      <c r="I12" s="208"/>
      <c r="J12" s="208"/>
      <c r="K12" s="208"/>
      <c r="L12" s="208"/>
      <c r="M12" s="208"/>
      <c r="N12" s="209"/>
      <c r="O12" s="515" t="s">
        <v>151</v>
      </c>
      <c r="P12" s="589" t="s">
        <v>542</v>
      </c>
      <c r="Q12" s="513"/>
      <c r="R12" s="513"/>
    </row>
    <row r="13" spans="1:19" ht="30" customHeight="1">
      <c r="A13" s="210" t="s">
        <v>57</v>
      </c>
      <c r="B13" s="208"/>
      <c r="C13" s="208"/>
      <c r="D13" s="208"/>
      <c r="E13" s="208"/>
      <c r="F13" s="208"/>
      <c r="G13" s="208"/>
      <c r="H13" s="208"/>
      <c r="I13" s="208"/>
      <c r="J13" s="208"/>
      <c r="K13" s="208"/>
      <c r="L13" s="208"/>
      <c r="M13" s="208"/>
      <c r="N13" s="209"/>
      <c r="O13" s="515" t="s">
        <v>152</v>
      </c>
      <c r="P13" s="589" t="s">
        <v>542</v>
      </c>
      <c r="Q13" s="513"/>
      <c r="R13" s="513"/>
    </row>
    <row r="14" spans="1:19" s="138" customFormat="1" ht="45" customHeight="1">
      <c r="A14" s="212" t="s">
        <v>722</v>
      </c>
      <c r="B14" s="211"/>
      <c r="C14" s="211"/>
      <c r="D14" s="211"/>
      <c r="E14" s="211"/>
      <c r="F14" s="211"/>
      <c r="G14" s="211"/>
      <c r="H14" s="211"/>
      <c r="I14" s="211"/>
      <c r="J14" s="211"/>
      <c r="K14" s="211"/>
      <c r="L14" s="211"/>
      <c r="M14" s="211"/>
      <c r="N14" s="212"/>
      <c r="O14" s="516" t="s">
        <v>723</v>
      </c>
      <c r="P14" s="516"/>
      <c r="Q14" s="516"/>
      <c r="R14" s="516"/>
    </row>
    <row r="15" spans="1:19" s="138" customFormat="1" ht="45" customHeight="1">
      <c r="A15" s="212" t="s">
        <v>724</v>
      </c>
      <c r="B15" s="211"/>
      <c r="C15" s="211"/>
      <c r="D15" s="211"/>
      <c r="E15" s="211"/>
      <c r="F15" s="211"/>
      <c r="G15" s="211"/>
      <c r="H15" s="211"/>
      <c r="I15" s="211"/>
      <c r="J15" s="211"/>
      <c r="K15" s="211"/>
      <c r="L15" s="211"/>
      <c r="M15" s="211"/>
      <c r="N15" s="212"/>
      <c r="O15" s="516"/>
      <c r="P15" s="516"/>
      <c r="Q15" s="516"/>
      <c r="R15" s="516"/>
    </row>
    <row r="16" spans="1:19" s="138" customFormat="1" ht="45" customHeight="1">
      <c r="A16" s="212" t="s">
        <v>725</v>
      </c>
      <c r="B16" s="211"/>
      <c r="C16" s="211"/>
      <c r="D16" s="211"/>
      <c r="E16" s="211"/>
      <c r="F16" s="211"/>
      <c r="G16" s="211"/>
      <c r="H16" s="211"/>
      <c r="I16" s="211"/>
      <c r="J16" s="211"/>
      <c r="K16" s="211"/>
      <c r="L16" s="211"/>
      <c r="M16" s="211"/>
      <c r="N16" s="212"/>
      <c r="O16" s="516"/>
      <c r="P16" s="516"/>
      <c r="Q16" s="516"/>
      <c r="R16" s="516"/>
    </row>
    <row r="17" spans="1:20" s="138" customFormat="1" ht="45" customHeight="1">
      <c r="A17" s="212" t="s">
        <v>726</v>
      </c>
      <c r="B17" s="212"/>
      <c r="C17" s="212"/>
      <c r="D17" s="212"/>
      <c r="E17" s="212"/>
      <c r="F17" s="212"/>
      <c r="G17" s="212"/>
      <c r="H17" s="212"/>
      <c r="I17" s="212"/>
      <c r="J17" s="212"/>
      <c r="K17" s="212"/>
      <c r="L17" s="212"/>
      <c r="M17" s="212"/>
      <c r="N17" s="212"/>
      <c r="O17" s="516"/>
      <c r="P17" s="516"/>
      <c r="Q17" s="516"/>
      <c r="R17" s="516"/>
    </row>
    <row r="18" spans="1:20" s="138" customFormat="1" ht="45" customHeight="1">
      <c r="A18" s="212" t="s">
        <v>727</v>
      </c>
      <c r="B18" s="212"/>
      <c r="C18" s="212"/>
      <c r="D18" s="212"/>
      <c r="E18" s="212"/>
      <c r="F18" s="212"/>
      <c r="G18" s="212"/>
      <c r="H18" s="212"/>
      <c r="I18" s="212"/>
      <c r="J18" s="212"/>
      <c r="K18" s="212"/>
      <c r="L18" s="212"/>
      <c r="M18" s="212"/>
      <c r="N18" s="212"/>
      <c r="O18" s="516"/>
      <c r="P18" s="516"/>
      <c r="Q18" s="516"/>
      <c r="R18" s="516"/>
    </row>
    <row r="19" spans="1:20" s="138" customFormat="1" ht="45" customHeight="1">
      <c r="A19" s="212" t="s">
        <v>728</v>
      </c>
      <c r="B19" s="212"/>
      <c r="C19" s="212"/>
      <c r="D19" s="212"/>
      <c r="E19" s="212"/>
      <c r="F19" s="212"/>
      <c r="G19" s="212"/>
      <c r="H19" s="212"/>
      <c r="I19" s="212"/>
      <c r="J19" s="212"/>
      <c r="K19" s="212"/>
      <c r="L19" s="212"/>
      <c r="M19" s="212"/>
      <c r="N19" s="212"/>
      <c r="O19" s="516"/>
      <c r="P19" s="516"/>
      <c r="Q19" s="516"/>
      <c r="R19" s="516"/>
    </row>
    <row r="20" spans="1:20" s="138" customFormat="1" ht="45" customHeight="1">
      <c r="A20" s="212" t="s">
        <v>729</v>
      </c>
      <c r="B20" s="212"/>
      <c r="C20" s="212"/>
      <c r="D20" s="212"/>
      <c r="E20" s="212"/>
      <c r="F20" s="212"/>
      <c r="G20" s="212"/>
      <c r="H20" s="212"/>
      <c r="I20" s="212"/>
      <c r="J20" s="212"/>
      <c r="K20" s="212"/>
      <c r="L20" s="212"/>
      <c r="M20" s="212"/>
      <c r="N20" s="212"/>
      <c r="O20" s="516"/>
      <c r="P20" s="516"/>
      <c r="Q20" s="516"/>
      <c r="R20" s="516"/>
    </row>
    <row r="21" spans="1:20" s="138" customFormat="1" ht="45" customHeight="1">
      <c r="A21" s="212" t="s">
        <v>730</v>
      </c>
      <c r="B21" s="212"/>
      <c r="C21" s="212"/>
      <c r="D21" s="212"/>
      <c r="E21" s="212"/>
      <c r="F21" s="212"/>
      <c r="G21" s="212"/>
      <c r="H21" s="212"/>
      <c r="I21" s="212"/>
      <c r="J21" s="212"/>
      <c r="K21" s="212"/>
      <c r="L21" s="212"/>
      <c r="M21" s="212"/>
      <c r="N21" s="212"/>
      <c r="O21" s="516"/>
      <c r="P21" s="516"/>
      <c r="Q21" s="516"/>
      <c r="R21" s="516"/>
    </row>
    <row r="22" spans="1:20" s="138" customFormat="1" ht="45" customHeight="1">
      <c r="A22" s="212" t="s">
        <v>731</v>
      </c>
      <c r="B22" s="212"/>
      <c r="C22" s="212"/>
      <c r="D22" s="212"/>
      <c r="E22" s="212"/>
      <c r="F22" s="212"/>
      <c r="G22" s="212"/>
      <c r="H22" s="212"/>
      <c r="I22" s="212"/>
      <c r="J22" s="212"/>
      <c r="K22" s="212"/>
      <c r="L22" s="212"/>
      <c r="M22" s="212"/>
      <c r="N22" s="212"/>
      <c r="O22" s="516"/>
      <c r="P22" s="516"/>
      <c r="Q22" s="516"/>
      <c r="R22" s="516"/>
      <c r="T22" s="139"/>
    </row>
    <row r="23" spans="1:20" s="138" customFormat="1" ht="45" customHeight="1">
      <c r="A23" s="212" t="s">
        <v>732</v>
      </c>
      <c r="B23" s="212"/>
      <c r="C23" s="212"/>
      <c r="D23" s="212"/>
      <c r="E23" s="212"/>
      <c r="F23" s="212"/>
      <c r="G23" s="212"/>
      <c r="H23" s="212"/>
      <c r="I23" s="212"/>
      <c r="J23" s="212"/>
      <c r="K23" s="212"/>
      <c r="L23" s="212"/>
      <c r="M23" s="212"/>
      <c r="N23" s="212"/>
      <c r="O23" s="516"/>
      <c r="P23" s="516"/>
      <c r="Q23" s="516"/>
      <c r="R23" s="516"/>
      <c r="T23" s="139"/>
    </row>
    <row r="24" spans="1:20" s="138" customFormat="1" ht="45" customHeight="1">
      <c r="A24" s="212" t="s">
        <v>733</v>
      </c>
      <c r="B24" s="212"/>
      <c r="C24" s="212"/>
      <c r="D24" s="212"/>
      <c r="E24" s="212"/>
      <c r="F24" s="212"/>
      <c r="G24" s="212"/>
      <c r="H24" s="212"/>
      <c r="I24" s="212"/>
      <c r="J24" s="212"/>
      <c r="K24" s="212"/>
      <c r="L24" s="212"/>
      <c r="M24" s="212"/>
      <c r="N24" s="212"/>
      <c r="O24" s="516"/>
      <c r="P24" s="516"/>
      <c r="Q24" s="516"/>
      <c r="R24" s="516"/>
      <c r="T24" s="139"/>
    </row>
    <row r="25" spans="1:20" s="140" customFormat="1" ht="45" customHeight="1">
      <c r="A25" s="213" t="s">
        <v>734</v>
      </c>
      <c r="B25" s="213"/>
      <c r="C25" s="213"/>
      <c r="D25" s="213"/>
      <c r="E25" s="213"/>
      <c r="F25" s="213"/>
      <c r="G25" s="213"/>
      <c r="H25" s="213"/>
      <c r="I25" s="213"/>
      <c r="J25" s="213"/>
      <c r="K25" s="213"/>
      <c r="L25" s="213"/>
      <c r="M25" s="213"/>
      <c r="N25" s="213"/>
      <c r="O25" s="517"/>
      <c r="P25" s="517"/>
      <c r="Q25" s="517"/>
      <c r="R25" s="517"/>
      <c r="T25" s="141"/>
    </row>
    <row r="26" spans="1:20" ht="45" customHeight="1">
      <c r="A26" s="245" t="s">
        <v>578</v>
      </c>
      <c r="B26" s="625"/>
      <c r="C26" s="625"/>
      <c r="D26" s="625"/>
      <c r="E26" s="625"/>
      <c r="F26" s="625"/>
      <c r="G26" s="625"/>
      <c r="H26" s="625"/>
      <c r="I26" s="625"/>
      <c r="J26" s="625"/>
      <c r="K26" s="518"/>
      <c r="L26" s="513"/>
      <c r="M26" s="513"/>
      <c r="N26" s="513"/>
      <c r="O26" s="513"/>
      <c r="P26" s="513"/>
      <c r="Q26" s="513"/>
      <c r="R26" s="513"/>
      <c r="T26" s="141"/>
    </row>
    <row r="27" spans="1:20" s="132" customFormat="1" ht="45.75" customHeight="1">
      <c r="A27" s="245"/>
      <c r="B27" s="226"/>
      <c r="C27" s="226"/>
      <c r="D27" s="226"/>
      <c r="E27" s="226"/>
      <c r="F27" s="226"/>
      <c r="G27" s="226"/>
      <c r="H27" s="226"/>
      <c r="I27" s="226"/>
      <c r="J27" s="226"/>
      <c r="K27" s="519"/>
      <c r="L27" s="520"/>
      <c r="M27" s="520"/>
      <c r="N27" s="520"/>
      <c r="O27" s="520"/>
      <c r="P27" s="520"/>
      <c r="Q27" s="520"/>
      <c r="R27" s="520"/>
    </row>
    <row r="28" spans="1:20">
      <c r="A28" s="513"/>
      <c r="B28" s="513"/>
      <c r="C28" s="513"/>
      <c r="D28" s="513"/>
      <c r="E28" s="513"/>
      <c r="F28" s="513"/>
      <c r="G28" s="513"/>
      <c r="H28" s="513"/>
      <c r="I28" s="513"/>
      <c r="J28" s="513"/>
      <c r="K28" s="513"/>
      <c r="L28" s="513"/>
      <c r="M28" s="513"/>
      <c r="N28" s="513"/>
      <c r="O28" s="513"/>
      <c r="P28" s="513"/>
      <c r="Q28" s="513"/>
      <c r="R28" s="513"/>
    </row>
    <row r="31" spans="1:20" ht="39">
      <c r="S31" s="142"/>
    </row>
    <row r="32" spans="1:20" ht="39">
      <c r="S32" s="142"/>
    </row>
    <row r="33" spans="19:19" ht="39">
      <c r="S33" s="142"/>
    </row>
    <row r="34" spans="19:19" ht="39">
      <c r="S34" s="142"/>
    </row>
    <row r="35" spans="19:19" ht="39">
      <c r="S35" s="142"/>
    </row>
  </sheetData>
  <sheetProtection algorithmName="SHA-512" hashValue="tVpWs8lgUhk85iQ2VYmZKLPpiVt0GSjSFYGNVsB1wz7Jpvx1p0coMblvkFKSFbkIi5a/X97wEN1ugj4PSgb/Vg==" saltValue="RTiTK38mYUS0zwrasKYmlQ==" spinCount="100000" sheet="1" formatCells="0"/>
  <mergeCells count="17">
    <mergeCell ref="A2:N2"/>
    <mergeCell ref="H7:J7"/>
    <mergeCell ref="K7:K8"/>
    <mergeCell ref="L7:L8"/>
    <mergeCell ref="A3:M3"/>
    <mergeCell ref="L5:M5"/>
    <mergeCell ref="E6:K6"/>
    <mergeCell ref="A7:A8"/>
    <mergeCell ref="M7:M8"/>
    <mergeCell ref="B7:B8"/>
    <mergeCell ref="C7:C8"/>
    <mergeCell ref="D7:D8"/>
    <mergeCell ref="E7:E8"/>
    <mergeCell ref="N7:N8"/>
    <mergeCell ref="O7:O8"/>
    <mergeCell ref="P7:P8"/>
    <mergeCell ref="J4:M4"/>
  </mergeCells>
  <phoneticPr fontId="2"/>
  <dataValidations count="2">
    <dataValidation type="whole" operator="greaterThan" allowBlank="1" showInputMessage="1" showErrorMessage="1" sqref="E11" xr:uid="{ADB4038F-1501-45B9-A59E-804DB3427D29}">
      <formula1>0</formula1>
    </dataValidation>
    <dataValidation type="list" allowBlank="1" showInputMessage="1" showErrorMessage="1" sqref="P12:P13" xr:uid="{0ECE6FA5-0520-4213-9172-B5F318B6D6B0}">
      <formula1>"○,×"</formula1>
    </dataValidation>
  </dataValidations>
  <hyperlinks>
    <hyperlink ref="S2" location="チェックリスト!A1" display="チェックリストに戻る" xr:uid="{F83939F3-EBA7-42CC-9C3C-2FC612813B8B}"/>
    <hyperlink ref="S4" location="'基本情報シート(※ここから入力作成始めてください)'!A1" display="基本情報シートに戻る" xr:uid="{22816899-6ED4-448F-9E0C-B8BF69B9CFEC}"/>
  </hyperlinks>
  <printOptions horizontalCentered="1"/>
  <pageMargins left="0.47244094488188981" right="0.23622047244094491" top="0.82677165354330717" bottom="0.31496062992125984" header="0.59055118110236227" footer="0.27559055118110237"/>
  <pageSetup paperSize="9" scale="39" orientation="landscape" r:id="rId1"/>
  <headerFooter alignWithMargins="0">
    <oddHeader>&amp;R&amp;"游明朝,標準"&amp;26別紙2－１</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6D0E4-B021-4B2A-939B-FA7CEF41E540}">
  <sheetPr>
    <tabColor indexed="32"/>
    <pageSetUpPr fitToPage="1"/>
  </sheetPr>
  <dimension ref="A1:L88"/>
  <sheetViews>
    <sheetView view="pageBreakPreview" zoomScale="85" zoomScaleNormal="70" zoomScaleSheetLayoutView="85" zoomScalePageLayoutView="75" workbookViewId="0">
      <selection activeCell="H2" sqref="H2"/>
    </sheetView>
  </sheetViews>
  <sheetFormatPr defaultColWidth="9" defaultRowHeight="30"/>
  <cols>
    <col min="1" max="1" width="2.25" style="132" customWidth="1"/>
    <col min="2" max="2" width="3.75" style="132" customWidth="1"/>
    <col min="3" max="3" width="6.25" style="132" customWidth="1"/>
    <col min="4" max="4" width="25.125" style="132" customWidth="1"/>
    <col min="5" max="5" width="9.5" style="132" customWidth="1"/>
    <col min="6" max="6" width="31.875" style="151" customWidth="1"/>
    <col min="7" max="7" width="71.25" style="132" customWidth="1"/>
    <col min="8" max="8" width="48.875" style="132" customWidth="1"/>
    <col min="9" max="16384" width="9" style="132"/>
  </cols>
  <sheetData>
    <row r="1" spans="1:8" ht="18.75" customHeight="1">
      <c r="A1" s="207"/>
      <c r="B1" s="254"/>
      <c r="C1" s="207"/>
      <c r="D1" s="207"/>
      <c r="E1" s="207"/>
      <c r="F1" s="255"/>
      <c r="G1" s="207"/>
      <c r="H1" s="267" t="s">
        <v>262</v>
      </c>
    </row>
    <row r="2" spans="1:8" ht="28.5" customHeight="1">
      <c r="A2" s="207"/>
      <c r="B2" s="207"/>
      <c r="C2" s="207"/>
      <c r="D2" s="207"/>
      <c r="E2" s="207"/>
      <c r="F2" s="255"/>
      <c r="G2" s="256" t="s">
        <v>579</v>
      </c>
      <c r="H2" s="143" t="s">
        <v>482</v>
      </c>
    </row>
    <row r="3" spans="1:8" ht="30" customHeight="1">
      <c r="A3" s="207"/>
      <c r="B3" s="892" t="s">
        <v>582</v>
      </c>
      <c r="C3" s="892"/>
      <c r="D3" s="892"/>
      <c r="E3" s="892"/>
      <c r="F3" s="892"/>
      <c r="G3" s="892"/>
    </row>
    <row r="4" spans="1:8" ht="19.5" customHeight="1">
      <c r="A4" s="207"/>
      <c r="B4" s="207"/>
      <c r="C4" s="207"/>
      <c r="D4" s="207"/>
      <c r="E4" s="207"/>
      <c r="F4" s="255"/>
      <c r="G4" s="207"/>
    </row>
    <row r="5" spans="1:8" ht="24.75" customHeight="1">
      <c r="A5" s="207"/>
      <c r="B5" s="254"/>
      <c r="C5" s="207"/>
      <c r="D5" s="207"/>
      <c r="E5" s="207"/>
      <c r="F5" s="257" t="s">
        <v>89</v>
      </c>
      <c r="G5" s="258">
        <f>'基本情報シート(※ここから入力作成始めてください)'!D27</f>
        <v>0</v>
      </c>
    </row>
    <row r="6" spans="1:8" ht="5.25" customHeight="1">
      <c r="A6" s="207"/>
      <c r="B6" s="893"/>
      <c r="C6" s="893"/>
      <c r="D6" s="893"/>
      <c r="E6" s="893"/>
      <c r="F6" s="893"/>
      <c r="G6" s="893"/>
    </row>
    <row r="7" spans="1:8" ht="23.25" customHeight="1">
      <c r="A7" s="226"/>
      <c r="B7" s="239"/>
      <c r="C7" s="894" t="s">
        <v>2</v>
      </c>
      <c r="D7" s="894"/>
      <c r="E7" s="240"/>
      <c r="F7" s="259" t="s">
        <v>13</v>
      </c>
      <c r="G7" s="260" t="s">
        <v>14</v>
      </c>
    </row>
    <row r="8" spans="1:8" ht="18" customHeight="1">
      <c r="A8" s="226"/>
      <c r="B8" s="261"/>
      <c r="C8" s="262"/>
      <c r="D8" s="263"/>
      <c r="E8" s="264"/>
      <c r="F8" s="265" t="s">
        <v>511</v>
      </c>
      <c r="G8" s="266"/>
    </row>
    <row r="9" spans="1:8" ht="23.25" customHeight="1">
      <c r="A9" s="226"/>
      <c r="B9" s="249" t="s">
        <v>33</v>
      </c>
      <c r="C9" s="226"/>
      <c r="D9" s="228"/>
      <c r="E9" s="229"/>
      <c r="F9" s="230"/>
      <c r="G9" s="251"/>
    </row>
    <row r="10" spans="1:8" ht="35.25" customHeight="1">
      <c r="A10" s="226"/>
      <c r="B10" s="227"/>
      <c r="C10" s="895" t="s">
        <v>17</v>
      </c>
      <c r="D10" s="895"/>
      <c r="E10" s="229"/>
      <c r="F10" s="147"/>
      <c r="G10" s="148"/>
    </row>
    <row r="11" spans="1:8" ht="9.9499999999999993" customHeight="1">
      <c r="A11" s="226"/>
      <c r="B11" s="227"/>
      <c r="C11" s="226"/>
      <c r="D11" s="228"/>
      <c r="E11" s="229"/>
      <c r="F11" s="246"/>
      <c r="G11" s="251"/>
    </row>
    <row r="12" spans="1:8" ht="24.95" customHeight="1">
      <c r="A12" s="226"/>
      <c r="B12" s="227"/>
      <c r="C12" s="895" t="s">
        <v>34</v>
      </c>
      <c r="D12" s="895"/>
      <c r="E12" s="229"/>
      <c r="F12" s="230">
        <f>IFERROR(SUM(F14,F16,F18),"")</f>
        <v>0</v>
      </c>
      <c r="G12" s="251"/>
    </row>
    <row r="13" spans="1:8" ht="9.9499999999999993" customHeight="1">
      <c r="A13" s="226"/>
      <c r="B13" s="227"/>
      <c r="C13" s="226"/>
      <c r="D13" s="228"/>
      <c r="E13" s="229"/>
      <c r="F13" s="246"/>
      <c r="G13" s="251"/>
    </row>
    <row r="14" spans="1:8" ht="35.25" customHeight="1">
      <c r="A14" s="226"/>
      <c r="B14" s="227"/>
      <c r="C14" s="226"/>
      <c r="D14" s="228" t="s">
        <v>35</v>
      </c>
      <c r="E14" s="229"/>
      <c r="F14" s="147"/>
      <c r="G14" s="148"/>
    </row>
    <row r="15" spans="1:8" ht="9.9499999999999993" customHeight="1">
      <c r="A15" s="226"/>
      <c r="B15" s="227"/>
      <c r="C15" s="226"/>
      <c r="D15" s="228"/>
      <c r="E15" s="229"/>
      <c r="F15" s="232" t="s">
        <v>508</v>
      </c>
      <c r="G15" s="251"/>
    </row>
    <row r="16" spans="1:8" ht="20.100000000000001" customHeight="1">
      <c r="A16" s="226"/>
      <c r="B16" s="227"/>
      <c r="C16" s="226"/>
      <c r="D16" s="228" t="s">
        <v>36</v>
      </c>
      <c r="E16" s="229"/>
      <c r="F16" s="230">
        <f>'人件費算出根拠 '!G216</f>
        <v>0</v>
      </c>
      <c r="G16" s="251"/>
      <c r="H16" s="144" t="s">
        <v>541</v>
      </c>
    </row>
    <row r="17" spans="1:8" ht="9.9499999999999993" customHeight="1">
      <c r="A17" s="226"/>
      <c r="B17" s="227"/>
      <c r="C17" s="226"/>
      <c r="D17" s="228"/>
      <c r="E17" s="229"/>
      <c r="F17" s="232"/>
      <c r="G17" s="251"/>
    </row>
    <row r="18" spans="1:8" ht="35.25" customHeight="1">
      <c r="A18" s="226"/>
      <c r="B18" s="227"/>
      <c r="C18" s="226"/>
      <c r="D18" s="228" t="s">
        <v>37</v>
      </c>
      <c r="E18" s="229"/>
      <c r="F18" s="147"/>
      <c r="G18" s="148"/>
    </row>
    <row r="19" spans="1:8" ht="9.9499999999999993" customHeight="1">
      <c r="A19" s="226"/>
      <c r="B19" s="227"/>
      <c r="C19" s="226"/>
      <c r="D19" s="228"/>
      <c r="E19" s="229"/>
      <c r="F19" s="230"/>
      <c r="G19" s="251"/>
    </row>
    <row r="20" spans="1:8" ht="35.25" customHeight="1">
      <c r="A20" s="226"/>
      <c r="B20" s="227"/>
      <c r="C20" s="895" t="s">
        <v>60</v>
      </c>
      <c r="D20" s="895"/>
      <c r="E20" s="229"/>
      <c r="F20" s="147"/>
      <c r="G20" s="148"/>
      <c r="H20" s="149"/>
    </row>
    <row r="21" spans="1:8" ht="9.9499999999999993" customHeight="1">
      <c r="A21" s="226"/>
      <c r="B21" s="227"/>
      <c r="C21" s="226"/>
      <c r="D21" s="228"/>
      <c r="E21" s="229"/>
      <c r="F21" s="230"/>
      <c r="G21" s="251"/>
    </row>
    <row r="22" spans="1:8" ht="35.25" customHeight="1">
      <c r="A22" s="226"/>
      <c r="B22" s="227"/>
      <c r="C22" s="895" t="s">
        <v>25</v>
      </c>
      <c r="D22" s="895"/>
      <c r="E22" s="229"/>
      <c r="F22" s="147"/>
      <c r="G22" s="148"/>
    </row>
    <row r="23" spans="1:8" ht="9.9499999999999993" customHeight="1">
      <c r="A23" s="226"/>
      <c r="B23" s="227"/>
      <c r="C23" s="226"/>
      <c r="D23" s="234"/>
      <c r="E23" s="229"/>
      <c r="F23" s="246"/>
      <c r="G23" s="251"/>
    </row>
    <row r="24" spans="1:8" ht="24.95" customHeight="1">
      <c r="A24" s="226"/>
      <c r="B24" s="227"/>
      <c r="C24" s="895" t="s">
        <v>18</v>
      </c>
      <c r="D24" s="895"/>
      <c r="E24" s="229"/>
      <c r="F24" s="232">
        <f>F26+F28+F30+F32</f>
        <v>0</v>
      </c>
      <c r="G24" s="252"/>
    </row>
    <row r="25" spans="1:8" ht="9.9499999999999993" customHeight="1">
      <c r="A25" s="226"/>
      <c r="B25" s="227"/>
      <c r="C25" s="226"/>
      <c r="D25" s="228"/>
      <c r="E25" s="229"/>
      <c r="F25" s="232"/>
      <c r="G25" s="252"/>
    </row>
    <row r="26" spans="1:8" ht="20.100000000000001" customHeight="1">
      <c r="A26" s="226"/>
      <c r="B26" s="227"/>
      <c r="C26" s="226"/>
      <c r="D26" s="228" t="s">
        <v>15</v>
      </c>
      <c r="E26" s="229"/>
      <c r="F26" s="232">
        <f>消耗品費算出根拠!F309</f>
        <v>0</v>
      </c>
      <c r="G26" s="252"/>
      <c r="H26" s="145" t="s">
        <v>523</v>
      </c>
    </row>
    <row r="27" spans="1:8" ht="9.9499999999999993" customHeight="1">
      <c r="A27" s="226"/>
      <c r="B27" s="227"/>
      <c r="C27" s="226"/>
      <c r="D27" s="226"/>
      <c r="E27" s="229"/>
      <c r="F27" s="232"/>
      <c r="G27" s="252"/>
    </row>
    <row r="28" spans="1:8" ht="20.100000000000001" customHeight="1">
      <c r="A28" s="226"/>
      <c r="B28" s="227"/>
      <c r="C28" s="226"/>
      <c r="D28" s="228" t="s">
        <v>19</v>
      </c>
      <c r="E28" s="229"/>
      <c r="F28" s="232">
        <f>印刷製本費算出根拠!G249</f>
        <v>0</v>
      </c>
      <c r="G28" s="252"/>
      <c r="H28" s="268" t="s">
        <v>477</v>
      </c>
    </row>
    <row r="29" spans="1:8" ht="9.9499999999999993" customHeight="1">
      <c r="A29" s="226"/>
      <c r="B29" s="227"/>
      <c r="C29" s="226"/>
      <c r="D29" s="228"/>
      <c r="E29" s="229"/>
      <c r="F29" s="230"/>
      <c r="G29" s="251"/>
    </row>
    <row r="30" spans="1:8" ht="35.25" customHeight="1">
      <c r="A30" s="226"/>
      <c r="B30" s="227"/>
      <c r="C30" s="226"/>
      <c r="D30" s="228" t="s">
        <v>20</v>
      </c>
      <c r="E30" s="229"/>
      <c r="F30" s="147"/>
      <c r="G30" s="148"/>
    </row>
    <row r="31" spans="1:8" ht="9.9499999999999993" customHeight="1">
      <c r="A31" s="226"/>
      <c r="B31" s="227"/>
      <c r="C31" s="226"/>
      <c r="D31" s="228"/>
      <c r="E31" s="229"/>
      <c r="F31" s="230"/>
      <c r="G31" s="251"/>
    </row>
    <row r="32" spans="1:8" ht="20.100000000000001" customHeight="1">
      <c r="A32" s="226"/>
      <c r="B32" s="227"/>
      <c r="C32" s="226"/>
      <c r="D32" s="228" t="s">
        <v>38</v>
      </c>
      <c r="E32" s="229"/>
      <c r="F32" s="232">
        <f>図書購入費算出根拠!J2</f>
        <v>0</v>
      </c>
      <c r="G32" s="252"/>
      <c r="H32" s="268" t="s">
        <v>456</v>
      </c>
    </row>
    <row r="33" spans="1:8" ht="9.9499999999999993" customHeight="1">
      <c r="A33" s="226"/>
      <c r="B33" s="227"/>
      <c r="C33" s="226"/>
      <c r="D33" s="228"/>
      <c r="E33" s="229"/>
      <c r="F33" s="232"/>
      <c r="G33" s="252"/>
    </row>
    <row r="34" spans="1:8" ht="24.95" customHeight="1">
      <c r="A34" s="226"/>
      <c r="B34" s="227"/>
      <c r="C34" s="895" t="s">
        <v>21</v>
      </c>
      <c r="D34" s="895"/>
      <c r="E34" s="229"/>
      <c r="F34" s="232">
        <f>F36+F38</f>
        <v>0</v>
      </c>
      <c r="G34" s="252"/>
      <c r="H34" s="898" t="s">
        <v>478</v>
      </c>
    </row>
    <row r="35" spans="1:8" ht="9.9499999999999993" customHeight="1">
      <c r="A35" s="226"/>
      <c r="B35" s="227"/>
      <c r="C35" s="228"/>
      <c r="D35" s="228"/>
      <c r="E35" s="229"/>
      <c r="F35" s="232"/>
      <c r="G35" s="252"/>
      <c r="H35" s="899"/>
    </row>
    <row r="36" spans="1:8" ht="20.100000000000001" customHeight="1">
      <c r="A36" s="226"/>
      <c r="B36" s="227"/>
      <c r="C36" s="228"/>
      <c r="D36" s="228" t="s">
        <v>22</v>
      </c>
      <c r="E36" s="229"/>
      <c r="F36" s="232">
        <f>'役務費(通信運搬費・雑役務費)算出根拠'!F15</f>
        <v>0</v>
      </c>
      <c r="G36" s="252"/>
      <c r="H36" s="899"/>
    </row>
    <row r="37" spans="1:8" ht="9.9499999999999993" customHeight="1">
      <c r="A37" s="226"/>
      <c r="B37" s="227"/>
      <c r="C37" s="228"/>
      <c r="D37" s="228"/>
      <c r="E37" s="229"/>
      <c r="F37" s="232"/>
      <c r="G37" s="252"/>
      <c r="H37" s="899"/>
    </row>
    <row r="38" spans="1:8" ht="20.100000000000001" customHeight="1">
      <c r="A38" s="226"/>
      <c r="B38" s="227"/>
      <c r="C38" s="226"/>
      <c r="D38" s="228" t="s">
        <v>30</v>
      </c>
      <c r="E38" s="229"/>
      <c r="F38" s="232">
        <f>'役務費(通信運搬費・雑役務費)算出根拠'!F28</f>
        <v>0</v>
      </c>
      <c r="G38" s="252"/>
      <c r="H38" s="899"/>
    </row>
    <row r="39" spans="1:8" ht="9.9499999999999993" customHeight="1">
      <c r="A39" s="226"/>
      <c r="B39" s="227"/>
      <c r="C39" s="226"/>
      <c r="D39" s="228"/>
      <c r="E39" s="229"/>
      <c r="F39" s="232"/>
      <c r="G39" s="252"/>
      <c r="H39" s="899"/>
    </row>
    <row r="40" spans="1:8" ht="24.95" customHeight="1">
      <c r="A40" s="226"/>
      <c r="B40" s="227"/>
      <c r="C40" s="895" t="s">
        <v>23</v>
      </c>
      <c r="D40" s="895"/>
      <c r="E40" s="229"/>
      <c r="F40" s="232">
        <f>使用料及び賃借料算出根拠!J2</f>
        <v>0</v>
      </c>
      <c r="G40" s="252"/>
      <c r="H40" s="268" t="s">
        <v>749</v>
      </c>
    </row>
    <row r="41" spans="1:8" ht="9.9499999999999993" customHeight="1">
      <c r="A41" s="226"/>
      <c r="B41" s="227"/>
      <c r="C41" s="228"/>
      <c r="D41" s="228"/>
      <c r="E41" s="229"/>
      <c r="F41" s="232"/>
      <c r="G41" s="252"/>
    </row>
    <row r="42" spans="1:8" ht="24.95" customHeight="1">
      <c r="A42" s="226"/>
      <c r="B42" s="227"/>
      <c r="C42" s="895" t="s">
        <v>26</v>
      </c>
      <c r="D42" s="895"/>
      <c r="E42" s="229"/>
      <c r="F42" s="232">
        <f>備品購入費算出根拠!F15</f>
        <v>0</v>
      </c>
      <c r="G42" s="252"/>
      <c r="H42" s="268" t="s">
        <v>455</v>
      </c>
    </row>
    <row r="43" spans="1:8" ht="9.9499999999999993" customHeight="1">
      <c r="A43" s="226"/>
      <c r="B43" s="227"/>
      <c r="C43" s="226"/>
      <c r="D43" s="234"/>
      <c r="E43" s="229"/>
      <c r="F43" s="232"/>
      <c r="G43" s="252"/>
    </row>
    <row r="44" spans="1:8" ht="24.95" customHeight="1">
      <c r="A44" s="226"/>
      <c r="B44" s="235"/>
      <c r="C44" s="896" t="s">
        <v>12</v>
      </c>
      <c r="D44" s="896"/>
      <c r="E44" s="236"/>
      <c r="F44" s="237">
        <f>IFERROR(SUM(F10,F12,F20,F22,F24,F34,F40,F42),"")</f>
        <v>0</v>
      </c>
      <c r="G44" s="253"/>
    </row>
    <row r="45" spans="1:8" ht="24.95" customHeight="1">
      <c r="A45" s="226"/>
      <c r="B45" s="249" t="s">
        <v>39</v>
      </c>
      <c r="C45" s="228"/>
      <c r="D45" s="228"/>
      <c r="E45" s="229"/>
      <c r="F45" s="232"/>
      <c r="G45" s="233"/>
    </row>
    <row r="46" spans="1:8" ht="24.95" customHeight="1">
      <c r="A46" s="226"/>
      <c r="B46" s="227"/>
      <c r="C46" s="895" t="s">
        <v>40</v>
      </c>
      <c r="D46" s="895"/>
      <c r="E46" s="229"/>
      <c r="F46" s="232">
        <f>F54</f>
        <v>0</v>
      </c>
      <c r="G46" s="231" t="str">
        <f>IF('別紙2-3'!D12&lt;4,"新人職員が4名以下なので申請しない","")</f>
        <v>新人職員が4名以下なので申請しない</v>
      </c>
    </row>
    <row r="47" spans="1:8" ht="9.9499999999999993" customHeight="1">
      <c r="A47" s="226"/>
      <c r="B47" s="227"/>
      <c r="C47" s="226"/>
      <c r="D47" s="228"/>
      <c r="E47" s="229"/>
      <c r="F47" s="246"/>
      <c r="G47" s="231"/>
    </row>
    <row r="48" spans="1:8" ht="35.25" customHeight="1">
      <c r="A48" s="226"/>
      <c r="B48" s="227"/>
      <c r="C48" s="226"/>
      <c r="D48" s="228" t="s">
        <v>35</v>
      </c>
      <c r="E48" s="229"/>
      <c r="F48" s="147"/>
      <c r="G48" s="503"/>
    </row>
    <row r="49" spans="1:12" ht="9.9499999999999993" customHeight="1">
      <c r="A49" s="226"/>
      <c r="B49" s="227"/>
      <c r="C49" s="226"/>
      <c r="D49" s="228"/>
      <c r="E49" s="229"/>
      <c r="F49" s="232"/>
      <c r="G49" s="231"/>
    </row>
    <row r="50" spans="1:12" ht="20.100000000000001" customHeight="1">
      <c r="A50" s="226"/>
      <c r="B50" s="227"/>
      <c r="C50" s="226"/>
      <c r="D50" s="228" t="s">
        <v>36</v>
      </c>
      <c r="E50" s="229"/>
      <c r="F50" s="230">
        <f>IF('別紙2-1'!E11&lt;=4,0,'人件費算出根拠 '!G217)</f>
        <v>0</v>
      </c>
      <c r="G50" s="231"/>
      <c r="H50" s="144" t="s">
        <v>541</v>
      </c>
    </row>
    <row r="51" spans="1:12" ht="9.9499999999999993" customHeight="1">
      <c r="A51" s="226"/>
      <c r="B51" s="227"/>
      <c r="C51" s="226"/>
      <c r="D51" s="228"/>
      <c r="E51" s="229"/>
      <c r="F51" s="232"/>
      <c r="G51" s="231"/>
    </row>
    <row r="52" spans="1:12" ht="35.25" customHeight="1">
      <c r="A52" s="226"/>
      <c r="B52" s="227"/>
      <c r="C52" s="226"/>
      <c r="D52" s="228" t="s">
        <v>37</v>
      </c>
      <c r="E52" s="229"/>
      <c r="F52" s="147"/>
      <c r="G52" s="502"/>
    </row>
    <row r="53" spans="1:12" ht="9.9499999999999993" customHeight="1">
      <c r="A53" s="226"/>
      <c r="B53" s="227"/>
      <c r="C53" s="226"/>
      <c r="D53" s="228"/>
      <c r="E53" s="229"/>
      <c r="F53" s="246"/>
      <c r="G53" s="231"/>
    </row>
    <row r="54" spans="1:12" ht="24.95" customHeight="1">
      <c r="A54" s="226"/>
      <c r="B54" s="235"/>
      <c r="C54" s="896" t="s">
        <v>12</v>
      </c>
      <c r="D54" s="896"/>
      <c r="E54" s="236"/>
      <c r="F54" s="247">
        <f>IF('別紙2-1'!E11&lt;=4,0,F48+F50+F52)</f>
        <v>0</v>
      </c>
      <c r="G54" s="248"/>
    </row>
    <row r="55" spans="1:12" ht="24.95" customHeight="1">
      <c r="A55" s="226"/>
      <c r="B55" s="249" t="s">
        <v>41</v>
      </c>
      <c r="C55" s="228"/>
      <c r="D55" s="228"/>
      <c r="E55" s="229"/>
      <c r="F55" s="232"/>
      <c r="G55" s="233"/>
    </row>
    <row r="56" spans="1:12" ht="24.95" customHeight="1">
      <c r="A56" s="226"/>
      <c r="B56" s="227"/>
      <c r="C56" s="895" t="s">
        <v>40</v>
      </c>
      <c r="D56" s="895"/>
      <c r="E56" s="229"/>
      <c r="F56" s="250">
        <f>IF(AND(F58="",F60="",F62=""),"",IFERROR(F58,0)+IFERROR(F60,0)+IFERROR(F62,0))</f>
        <v>0</v>
      </c>
      <c r="G56" s="233"/>
    </row>
    <row r="57" spans="1:12" ht="9.9499999999999993" customHeight="1">
      <c r="A57" s="226"/>
      <c r="B57" s="227"/>
      <c r="C57" s="226"/>
      <c r="D57" s="228"/>
      <c r="E57" s="229"/>
      <c r="F57" s="246"/>
      <c r="G57" s="231"/>
    </row>
    <row r="58" spans="1:12" ht="35.25" customHeight="1">
      <c r="A58" s="226"/>
      <c r="B58" s="227"/>
      <c r="C58" s="226"/>
      <c r="D58" s="228" t="s">
        <v>35</v>
      </c>
      <c r="E58" s="229"/>
      <c r="F58" s="147"/>
      <c r="G58" s="502"/>
    </row>
    <row r="59" spans="1:12" ht="9.9499999999999993" customHeight="1">
      <c r="A59" s="226"/>
      <c r="B59" s="227"/>
      <c r="C59" s="226"/>
      <c r="D59" s="228"/>
      <c r="E59" s="229"/>
      <c r="F59" s="230"/>
      <c r="G59" s="231"/>
    </row>
    <row r="60" spans="1:12" ht="34.5" customHeight="1">
      <c r="A60" s="226"/>
      <c r="B60" s="227"/>
      <c r="C60" s="226"/>
      <c r="D60" s="228" t="s">
        <v>36</v>
      </c>
      <c r="E60" s="229"/>
      <c r="F60" s="232">
        <f>'人件費算出根拠 '!G219</f>
        <v>0</v>
      </c>
      <c r="G60" s="231"/>
      <c r="H60" s="144" t="s">
        <v>541</v>
      </c>
      <c r="L60" s="150"/>
    </row>
    <row r="61" spans="1:12" ht="9.9499999999999993" customHeight="1">
      <c r="A61" s="226"/>
      <c r="B61" s="227"/>
      <c r="C61" s="226"/>
      <c r="D61" s="228"/>
      <c r="E61" s="229"/>
      <c r="F61" s="230"/>
      <c r="G61" s="231"/>
    </row>
    <row r="62" spans="1:12" ht="35.25" customHeight="1">
      <c r="A62" s="226"/>
      <c r="B62" s="227"/>
      <c r="C62" s="226"/>
      <c r="D62" s="228" t="s">
        <v>37</v>
      </c>
      <c r="E62" s="229"/>
      <c r="F62" s="147"/>
      <c r="G62" s="502"/>
    </row>
    <row r="63" spans="1:12" ht="9.9499999999999993" customHeight="1">
      <c r="A63" s="226"/>
      <c r="B63" s="227"/>
      <c r="C63" s="226"/>
      <c r="D63" s="228"/>
      <c r="E63" s="229"/>
      <c r="F63" s="246"/>
      <c r="G63" s="231"/>
    </row>
    <row r="64" spans="1:12" ht="24.95" customHeight="1">
      <c r="A64" s="226"/>
      <c r="B64" s="227"/>
      <c r="C64" s="895" t="s">
        <v>18</v>
      </c>
      <c r="D64" s="895"/>
      <c r="E64" s="229"/>
      <c r="F64" s="232">
        <f>F66+F68+F70+F72</f>
        <v>0</v>
      </c>
      <c r="G64" s="233"/>
    </row>
    <row r="65" spans="1:8" ht="9.9499999999999993" customHeight="1">
      <c r="A65" s="226"/>
      <c r="B65" s="227"/>
      <c r="C65" s="226"/>
      <c r="D65" s="228"/>
      <c r="E65" s="229"/>
      <c r="F65" s="232"/>
      <c r="G65" s="233"/>
    </row>
    <row r="66" spans="1:8" ht="20.100000000000001" customHeight="1">
      <c r="A66" s="226"/>
      <c r="B66" s="227"/>
      <c r="C66" s="226"/>
      <c r="D66" s="228" t="s">
        <v>15</v>
      </c>
      <c r="E66" s="229"/>
      <c r="F66" s="232">
        <f>消耗品費算出根拠!M42</f>
        <v>0</v>
      </c>
      <c r="G66" s="233"/>
      <c r="H66" s="145" t="s">
        <v>523</v>
      </c>
    </row>
    <row r="67" spans="1:8" ht="9.9499999999999993" customHeight="1">
      <c r="A67" s="226"/>
      <c r="B67" s="227"/>
      <c r="C67" s="226"/>
      <c r="D67" s="226"/>
      <c r="E67" s="229"/>
      <c r="F67" s="232"/>
      <c r="G67" s="233"/>
    </row>
    <row r="68" spans="1:8" ht="20.100000000000001" customHeight="1">
      <c r="A68" s="226"/>
      <c r="B68" s="227"/>
      <c r="C68" s="226"/>
      <c r="D68" s="228" t="s">
        <v>19</v>
      </c>
      <c r="E68" s="229"/>
      <c r="F68" s="232">
        <f>印刷製本費算出根拠!N249</f>
        <v>0</v>
      </c>
      <c r="G68" s="233"/>
      <c r="H68" s="268" t="s">
        <v>454</v>
      </c>
    </row>
    <row r="69" spans="1:8" ht="9.9499999999999993" customHeight="1">
      <c r="A69" s="226"/>
      <c r="B69" s="227"/>
      <c r="C69" s="226"/>
      <c r="D69" s="228"/>
      <c r="E69" s="229"/>
      <c r="F69" s="230"/>
      <c r="G69" s="231"/>
    </row>
    <row r="70" spans="1:8" ht="35.25" customHeight="1">
      <c r="A70" s="226"/>
      <c r="B70" s="227"/>
      <c r="C70" s="226"/>
      <c r="D70" s="228" t="s">
        <v>20</v>
      </c>
      <c r="E70" s="229"/>
      <c r="F70" s="147"/>
      <c r="G70" s="502"/>
    </row>
    <row r="71" spans="1:8" ht="9.9499999999999993" customHeight="1">
      <c r="A71" s="226"/>
      <c r="B71" s="227"/>
      <c r="C71" s="226"/>
      <c r="D71" s="228"/>
      <c r="E71" s="229"/>
      <c r="F71" s="230"/>
      <c r="G71" s="231"/>
    </row>
    <row r="72" spans="1:8" ht="20.100000000000001" customHeight="1">
      <c r="A72" s="226"/>
      <c r="B72" s="227"/>
      <c r="C72" s="226"/>
      <c r="D72" s="228" t="s">
        <v>38</v>
      </c>
      <c r="E72" s="229"/>
      <c r="F72" s="232">
        <f>図書購入費算出根拠!U2</f>
        <v>0</v>
      </c>
      <c r="G72" s="233"/>
      <c r="H72" s="268" t="s">
        <v>456</v>
      </c>
    </row>
    <row r="73" spans="1:8" ht="9.9499999999999993" customHeight="1">
      <c r="A73" s="226"/>
      <c r="B73" s="227"/>
      <c r="C73" s="226"/>
      <c r="D73" s="228"/>
      <c r="E73" s="229"/>
      <c r="F73" s="232"/>
      <c r="G73" s="233"/>
    </row>
    <row r="74" spans="1:8" ht="24.95" customHeight="1">
      <c r="A74" s="226"/>
      <c r="B74" s="227"/>
      <c r="C74" s="895" t="s">
        <v>21</v>
      </c>
      <c r="D74" s="895"/>
      <c r="E74" s="229"/>
      <c r="F74" s="232">
        <f>F76+F78</f>
        <v>0</v>
      </c>
      <c r="G74" s="233"/>
      <c r="H74" s="269" t="s">
        <v>478</v>
      </c>
    </row>
    <row r="75" spans="1:8" ht="9.9499999999999993" customHeight="1">
      <c r="A75" s="226"/>
      <c r="B75" s="227"/>
      <c r="C75" s="226"/>
      <c r="D75" s="228"/>
      <c r="E75" s="229"/>
      <c r="F75" s="232"/>
      <c r="G75" s="233"/>
    </row>
    <row r="76" spans="1:8" ht="20.100000000000001" customHeight="1">
      <c r="A76" s="226"/>
      <c r="B76" s="227"/>
      <c r="C76" s="226"/>
      <c r="D76" s="228" t="s">
        <v>22</v>
      </c>
      <c r="E76" s="229"/>
      <c r="F76" s="232">
        <f>'役務費(通信運搬費・雑役務費)算出根拠'!L15</f>
        <v>0</v>
      </c>
      <c r="G76" s="233"/>
      <c r="H76" s="146"/>
    </row>
    <row r="77" spans="1:8" ht="9.9499999999999993" customHeight="1">
      <c r="A77" s="226"/>
      <c r="B77" s="227"/>
      <c r="C77" s="226"/>
      <c r="D77" s="228"/>
      <c r="E77" s="229"/>
      <c r="F77" s="232"/>
      <c r="G77" s="233"/>
      <c r="H77" s="146"/>
    </row>
    <row r="78" spans="1:8" ht="20.100000000000001" customHeight="1">
      <c r="A78" s="226"/>
      <c r="B78" s="227"/>
      <c r="C78" s="226"/>
      <c r="D78" s="228" t="s">
        <v>30</v>
      </c>
      <c r="E78" s="229"/>
      <c r="F78" s="232">
        <f>'役務費(通信運搬費・雑役務費)算出根拠'!L28</f>
        <v>0</v>
      </c>
      <c r="G78" s="233"/>
      <c r="H78" s="146"/>
    </row>
    <row r="79" spans="1:8" ht="9.9499999999999993" customHeight="1">
      <c r="A79" s="226"/>
      <c r="B79" s="227"/>
      <c r="C79" s="226"/>
      <c r="D79" s="228"/>
      <c r="E79" s="229"/>
      <c r="F79" s="232"/>
      <c r="G79" s="233"/>
      <c r="H79" s="146"/>
    </row>
    <row r="80" spans="1:8" ht="24.95" customHeight="1">
      <c r="A80" s="226"/>
      <c r="B80" s="227"/>
      <c r="C80" s="895" t="s">
        <v>23</v>
      </c>
      <c r="D80" s="895"/>
      <c r="E80" s="229"/>
      <c r="F80" s="232">
        <f>使用料及び賃借料算出根拠!U2</f>
        <v>0</v>
      </c>
      <c r="G80" s="233"/>
      <c r="H80" s="268" t="s">
        <v>749</v>
      </c>
    </row>
    <row r="81" spans="1:8" ht="9.9499999999999993" customHeight="1">
      <c r="A81" s="226"/>
      <c r="B81" s="227"/>
      <c r="C81" s="228"/>
      <c r="D81" s="228"/>
      <c r="E81" s="229"/>
      <c r="F81" s="232"/>
      <c r="G81" s="233"/>
    </row>
    <row r="82" spans="1:8" ht="24.95" customHeight="1">
      <c r="A82" s="226"/>
      <c r="B82" s="227"/>
      <c r="C82" s="895" t="s">
        <v>26</v>
      </c>
      <c r="D82" s="895"/>
      <c r="E82" s="229"/>
      <c r="F82" s="232">
        <f>備品購入費算出根拠!L15</f>
        <v>0</v>
      </c>
      <c r="G82" s="233"/>
      <c r="H82" s="268" t="s">
        <v>455</v>
      </c>
    </row>
    <row r="83" spans="1:8" ht="9.9499999999999993" customHeight="1">
      <c r="A83" s="226"/>
      <c r="B83" s="227"/>
      <c r="C83" s="226"/>
      <c r="D83" s="234"/>
      <c r="E83" s="229"/>
      <c r="F83" s="232"/>
      <c r="G83" s="233"/>
    </row>
    <row r="84" spans="1:8" ht="24.95" customHeight="1">
      <c r="A84" s="226"/>
      <c r="B84" s="235"/>
      <c r="C84" s="896" t="s">
        <v>12</v>
      </c>
      <c r="D84" s="896"/>
      <c r="E84" s="236"/>
      <c r="F84" s="237">
        <f>IFERROR(SUM(F56,F64,F74,F80,F82),"")</f>
        <v>0</v>
      </c>
      <c r="G84" s="238"/>
    </row>
    <row r="85" spans="1:8" ht="29.25" customHeight="1">
      <c r="A85" s="226"/>
      <c r="B85" s="239"/>
      <c r="C85" s="897" t="s">
        <v>16</v>
      </c>
      <c r="D85" s="897"/>
      <c r="E85" s="240"/>
      <c r="F85" s="241">
        <f>IF(ISERROR(F44+F54+F84),"",F44+F54+F84)</f>
        <v>0</v>
      </c>
      <c r="G85" s="242"/>
    </row>
    <row r="86" spans="1:8" ht="5.25" customHeight="1">
      <c r="A86" s="226"/>
      <c r="B86" s="226"/>
      <c r="C86" s="226"/>
      <c r="D86" s="226"/>
      <c r="E86" s="226"/>
      <c r="F86" s="243"/>
      <c r="G86" s="244"/>
    </row>
    <row r="87" spans="1:8" ht="27.75" customHeight="1">
      <c r="A87" s="226"/>
      <c r="B87" s="226"/>
      <c r="C87" s="245" t="s">
        <v>134</v>
      </c>
      <c r="D87" s="226"/>
      <c r="E87" s="226"/>
      <c r="F87" s="243"/>
      <c r="G87" s="226"/>
    </row>
    <row r="88" spans="1:8" ht="13.5" customHeight="1"/>
  </sheetData>
  <sheetProtection algorithmName="SHA-512" hashValue="xEaiide+dDe2Mfg5UKklCcq4CBpUKbrVU/Nia3W23o5shvdzUOZIDH/dfyv6rD6kD2cHBAceRg3DTGQkdX3MTw==" saltValue="Nj+gkJiMWIptx008n425jw==" spinCount="100000" sheet="1" formatCells="0" formatColumns="0" formatRows="0"/>
  <mergeCells count="22">
    <mergeCell ref="H34:H39"/>
    <mergeCell ref="C46:D46"/>
    <mergeCell ref="C54:D54"/>
    <mergeCell ref="C56:D56"/>
    <mergeCell ref="C64:D64"/>
    <mergeCell ref="C42:D42"/>
    <mergeCell ref="C44:D44"/>
    <mergeCell ref="C82:D82"/>
    <mergeCell ref="C84:D84"/>
    <mergeCell ref="C85:D85"/>
    <mergeCell ref="C74:D74"/>
    <mergeCell ref="C80:D80"/>
    <mergeCell ref="C20:D20"/>
    <mergeCell ref="C22:D22"/>
    <mergeCell ref="C24:D24"/>
    <mergeCell ref="C34:D34"/>
    <mergeCell ref="C40:D40"/>
    <mergeCell ref="B3:G3"/>
    <mergeCell ref="B6:G6"/>
    <mergeCell ref="C7:D7"/>
    <mergeCell ref="C10:D10"/>
    <mergeCell ref="C12:D12"/>
  </mergeCells>
  <phoneticPr fontId="2"/>
  <hyperlinks>
    <hyperlink ref="H1" location="チェックリスト!A1" display="チェックリストに戻る" xr:uid="{5655B1EC-DA3B-46F4-906F-111DA89AD332}"/>
    <hyperlink ref="H28" location="印刷製本費算出根拠!A1" display="印刷製本費算出根拠" xr:uid="{2380B3F2-708D-4E48-A6ED-0EA19471E526}"/>
    <hyperlink ref="H32" location="図書購入費算出根拠!A1" display="図書購入費算出根拠" xr:uid="{6FD79B4E-BFD4-4F97-A59D-6C996CF8FF97}"/>
    <hyperlink ref="H40" location="使用料及び賃借料算出根拠!Print_Area" display="使用料及び賃借料算出根拠" xr:uid="{852F7AEE-31A8-41E9-937C-A898683B4418}"/>
    <hyperlink ref="H42" location="備品購入費算出根拠!A1" display="備品購入費算出根拠" xr:uid="{31C5DDEB-BB58-457A-AD8F-3E999470EA3D}"/>
    <hyperlink ref="H68" location="印刷製本費算出根拠!A1" display="印刷製本費算出根拠" xr:uid="{56111DFF-7355-420C-8509-6D9BAC479278}"/>
    <hyperlink ref="H72" location="図書購入費算出根拠!A1" display="図書購入費算出根拠" xr:uid="{7975F913-2E73-4BF6-AFA5-46B005C77501}"/>
    <hyperlink ref="H82" location="備品購入費算出根拠!A1" display="備品購入費算出根拠" xr:uid="{3A058E93-C597-4068-A15B-1E0C872B8626}"/>
    <hyperlink ref="H34:H39" location="'役務費(通信運搬費・雑役務費)算出根拠'!Print_Area" display="役務費(通信運搬費・雑役務費)算出根拠" xr:uid="{9EBE8808-81FA-476B-AF94-578752A4BCB9}"/>
    <hyperlink ref="H50" location="'人件費算出根拠 '!Print_Area" display="人件費算出根拠" xr:uid="{AD4EF3C0-7E4C-44DD-8E20-2E5929BCFDD7}"/>
    <hyperlink ref="H2" location="'基本情報シート(※ここから入力作成始めてください)'!A1" display="基本情報シートに戻る" xr:uid="{BA4215B5-5BE7-4012-AD59-31F965FF70B2}"/>
    <hyperlink ref="H26" location="消耗品費算出根拠!Print_Area" display="消耗品" xr:uid="{CE874C0F-C92E-49B7-A25B-A86F5385E7AA}"/>
    <hyperlink ref="H66" location="消耗品費算出根拠!Print_Area" display="消耗品" xr:uid="{166E01EE-7C9B-4BDD-AEB3-0275F7B330FA}"/>
    <hyperlink ref="H60" location="'人件費算出根拠 '!Print_Area" display="人件費算出根拠" xr:uid="{20665FEF-3E35-4C97-B4AA-4FA227D156FD}"/>
    <hyperlink ref="H16" location="'人件費算出根拠 '!Print_Area" display="人件費算出根拠" xr:uid="{FBFE407B-B731-4648-ABF6-7F5FA8EED5E0}"/>
    <hyperlink ref="H74:H79" location="'役務費(通信運搬費・雑役務費)算出根拠'!Print_Area" display="役務費(通信運搬費・雑役務費)算出根拠" xr:uid="{B5B08AA4-FF04-4303-9980-6872E551D2E3}"/>
    <hyperlink ref="H80" location="使用料及び賃借料算出根拠!Print_Area" display="使用料及び賃借料算出根拠" xr:uid="{C3B40037-0D07-42A7-B943-86BAB1FE5515}"/>
  </hyperlinks>
  <printOptions horizontalCentered="1"/>
  <pageMargins left="0.59055118110236227" right="0.47244094488188981" top="0.27559055118110237" bottom="0.23622047244094491" header="0.55118110236220474" footer="0.19685039370078741"/>
  <pageSetup paperSize="9" scale="52"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258E-536C-48C6-8014-39D53F537753}">
  <sheetPr>
    <tabColor indexed="32"/>
    <pageSetUpPr fitToPage="1"/>
  </sheetPr>
  <dimension ref="A1:AM79"/>
  <sheetViews>
    <sheetView view="pageBreakPreview" zoomScale="85" zoomScaleNormal="85" zoomScaleSheetLayoutView="85" workbookViewId="0">
      <selection activeCell="V12" sqref="V12"/>
    </sheetView>
  </sheetViews>
  <sheetFormatPr defaultColWidth="9" defaultRowHeight="18"/>
  <cols>
    <col min="1" max="1" width="9.5" style="153" customWidth="1"/>
    <col min="2" max="3" width="10.625" style="153" customWidth="1"/>
    <col min="4" max="8" width="8.625" style="153" customWidth="1"/>
    <col min="9" max="9" width="10.625" style="153" customWidth="1"/>
    <col min="10" max="10" width="9" style="153"/>
    <col min="11" max="15" width="8.625" style="153" customWidth="1"/>
    <col min="16" max="16" width="10.25" style="153" customWidth="1"/>
    <col min="17" max="17" width="8.625" style="153" customWidth="1"/>
    <col min="18" max="18" width="11.25" style="153" customWidth="1"/>
    <col min="19" max="20" width="5.625" style="153" customWidth="1"/>
    <col min="21" max="21" width="7.375" style="153" customWidth="1"/>
    <col min="22" max="22" width="6.5" style="153" customWidth="1"/>
    <col min="23" max="24" width="5.625" style="153" customWidth="1"/>
    <col min="25" max="25" width="10.25" style="153" customWidth="1"/>
    <col min="26" max="26" width="8.625" style="153" customWidth="1"/>
    <col min="27" max="27" width="3" style="153" customWidth="1"/>
    <col min="28" max="36" width="9" style="153"/>
    <col min="37" max="37" width="18.25" style="153" customWidth="1"/>
    <col min="38" max="38" width="9" style="153"/>
    <col min="39" max="39" width="20" style="153" customWidth="1"/>
    <col min="40" max="16384" width="9" style="153"/>
  </cols>
  <sheetData>
    <row r="1" spans="1:28" ht="20.25" customHeight="1">
      <c r="A1" s="152"/>
      <c r="B1" s="152"/>
      <c r="C1" s="152"/>
      <c r="D1" s="152"/>
      <c r="E1" s="152"/>
      <c r="F1" s="152"/>
      <c r="G1" s="152"/>
      <c r="H1" s="152"/>
      <c r="I1" s="152"/>
      <c r="J1" s="152"/>
      <c r="K1" s="152"/>
      <c r="L1" s="152"/>
      <c r="M1" s="152"/>
      <c r="N1" s="152"/>
      <c r="O1" s="152"/>
      <c r="P1" s="152"/>
      <c r="Q1" s="152"/>
      <c r="R1" s="152"/>
      <c r="S1" s="152"/>
      <c r="T1" s="152"/>
      <c r="U1" s="152"/>
      <c r="V1" s="152"/>
      <c r="W1" s="152"/>
      <c r="X1" s="152"/>
      <c r="Y1" s="152"/>
      <c r="Z1" s="271" t="s">
        <v>695</v>
      </c>
      <c r="AA1" s="152"/>
      <c r="AB1" s="281" t="s">
        <v>262</v>
      </c>
    </row>
    <row r="2" spans="1:28" ht="25.5" customHeight="1">
      <c r="A2" s="960" t="s">
        <v>696</v>
      </c>
      <c r="B2" s="960"/>
      <c r="C2" s="960"/>
      <c r="D2" s="960"/>
      <c r="E2" s="960"/>
      <c r="F2" s="960"/>
      <c r="G2" s="960"/>
      <c r="H2" s="960"/>
      <c r="I2" s="960"/>
      <c r="J2" s="960"/>
      <c r="K2" s="960"/>
      <c r="L2" s="960"/>
      <c r="M2" s="960"/>
      <c r="N2" s="960"/>
      <c r="O2" s="960"/>
      <c r="P2" s="960"/>
      <c r="Q2" s="960"/>
      <c r="R2" s="960"/>
      <c r="S2" s="960"/>
      <c r="T2" s="960"/>
      <c r="U2" s="960"/>
      <c r="V2" s="960"/>
      <c r="W2" s="960"/>
      <c r="X2" s="960"/>
      <c r="Y2" s="960"/>
      <c r="Z2" s="960"/>
      <c r="AA2" s="152"/>
    </row>
    <row r="3" spans="1:28" ht="10.5" customHeight="1">
      <c r="A3" s="152"/>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row>
    <row r="4" spans="1:28" ht="18" customHeight="1">
      <c r="A4" s="152"/>
      <c r="B4" s="214"/>
      <c r="C4" s="152"/>
      <c r="D4" s="152"/>
      <c r="E4" s="152"/>
      <c r="F4" s="152"/>
      <c r="G4" s="152"/>
      <c r="H4" s="152"/>
      <c r="I4" s="152"/>
      <c r="J4" s="152"/>
      <c r="K4" s="152"/>
      <c r="L4" s="152"/>
      <c r="M4" s="152"/>
      <c r="N4" s="152"/>
      <c r="O4" s="152"/>
      <c r="P4" s="152"/>
      <c r="Q4" s="152"/>
      <c r="R4" s="152"/>
      <c r="S4" s="152"/>
      <c r="T4" s="272" t="s">
        <v>88</v>
      </c>
      <c r="U4" s="959">
        <f>'基本情報シート(※ここから入力作成始めてください)'!D27</f>
        <v>0</v>
      </c>
      <c r="V4" s="959"/>
      <c r="W4" s="959"/>
      <c r="X4" s="959"/>
      <c r="Y4" s="959"/>
      <c r="Z4" s="959"/>
      <c r="AA4" s="152"/>
    </row>
    <row r="5" spans="1:28" ht="7.5" customHeight="1" thickBot="1">
      <c r="A5" s="152"/>
      <c r="B5" s="152"/>
      <c r="C5" s="152"/>
      <c r="D5" s="152"/>
      <c r="E5" s="152"/>
      <c r="F5" s="152"/>
      <c r="G5" s="152"/>
      <c r="H5" s="152"/>
      <c r="I5" s="152"/>
      <c r="J5" s="152"/>
      <c r="K5" s="152"/>
      <c r="L5" s="152"/>
      <c r="M5" s="152"/>
      <c r="N5" s="152"/>
      <c r="O5" s="152"/>
      <c r="P5" s="152"/>
      <c r="Q5" s="152"/>
      <c r="R5" s="152"/>
      <c r="S5" s="152"/>
      <c r="T5" s="152"/>
      <c r="U5" s="152"/>
      <c r="V5" s="152"/>
      <c r="W5" s="152"/>
      <c r="X5" s="152"/>
      <c r="Y5" s="152"/>
      <c r="Z5" s="152"/>
      <c r="AA5" s="152"/>
    </row>
    <row r="6" spans="1:28" s="155" customFormat="1" ht="24.75" customHeight="1">
      <c r="A6" s="154"/>
      <c r="B6" s="961" t="s">
        <v>42</v>
      </c>
      <c r="C6" s="949" t="s">
        <v>43</v>
      </c>
      <c r="D6" s="964" t="s">
        <v>80</v>
      </c>
      <c r="E6" s="965"/>
      <c r="F6" s="965"/>
      <c r="G6" s="965"/>
      <c r="H6" s="965"/>
      <c r="I6" s="965"/>
      <c r="J6" s="965"/>
      <c r="K6" s="954" t="s">
        <v>90</v>
      </c>
      <c r="L6" s="954" t="s">
        <v>91</v>
      </c>
      <c r="M6" s="954" t="s">
        <v>92</v>
      </c>
      <c r="N6" s="954" t="s">
        <v>93</v>
      </c>
      <c r="O6" s="954" t="s">
        <v>94</v>
      </c>
      <c r="P6" s="954" t="s">
        <v>95</v>
      </c>
      <c r="Q6" s="946" t="s">
        <v>172</v>
      </c>
      <c r="R6" s="949" t="s">
        <v>126</v>
      </c>
      <c r="S6" s="951" t="s">
        <v>44</v>
      </c>
      <c r="T6" s="952"/>
      <c r="U6" s="952"/>
      <c r="V6" s="952"/>
      <c r="W6" s="952"/>
      <c r="X6" s="953"/>
      <c r="Y6" s="954" t="s">
        <v>96</v>
      </c>
      <c r="Z6" s="946" t="s">
        <v>97</v>
      </c>
      <c r="AA6" s="154"/>
    </row>
    <row r="7" spans="1:28" s="155" customFormat="1" ht="36.75" customHeight="1">
      <c r="A7" s="154"/>
      <c r="B7" s="962"/>
      <c r="C7" s="930"/>
      <c r="D7" s="933" t="s">
        <v>81</v>
      </c>
      <c r="E7" s="968" t="s">
        <v>82</v>
      </c>
      <c r="F7" s="968"/>
      <c r="G7" s="933" t="s">
        <v>83</v>
      </c>
      <c r="H7" s="935" t="s">
        <v>123</v>
      </c>
      <c r="I7" s="933" t="s">
        <v>122</v>
      </c>
      <c r="J7" s="935" t="s">
        <v>123</v>
      </c>
      <c r="K7" s="966"/>
      <c r="L7" s="966"/>
      <c r="M7" s="966"/>
      <c r="N7" s="955"/>
      <c r="O7" s="955"/>
      <c r="P7" s="955"/>
      <c r="Q7" s="947"/>
      <c r="R7" s="930"/>
      <c r="S7" s="957" t="s">
        <v>45</v>
      </c>
      <c r="T7" s="958"/>
      <c r="U7" s="923" t="s">
        <v>46</v>
      </c>
      <c r="V7" s="924"/>
      <c r="W7" s="923" t="s">
        <v>47</v>
      </c>
      <c r="X7" s="924"/>
      <c r="Y7" s="955"/>
      <c r="Z7" s="947"/>
      <c r="AA7" s="154"/>
    </row>
    <row r="8" spans="1:28" s="155" customFormat="1" ht="26.25" customHeight="1">
      <c r="A8" s="154"/>
      <c r="B8" s="962"/>
      <c r="C8" s="930"/>
      <c r="D8" s="967"/>
      <c r="E8" s="937" t="s">
        <v>552</v>
      </c>
      <c r="F8" s="937" t="s">
        <v>553</v>
      </c>
      <c r="G8" s="934"/>
      <c r="H8" s="936"/>
      <c r="I8" s="934"/>
      <c r="J8" s="936"/>
      <c r="K8" s="966"/>
      <c r="L8" s="966"/>
      <c r="M8" s="966"/>
      <c r="N8" s="955"/>
      <c r="O8" s="955"/>
      <c r="P8" s="955"/>
      <c r="Q8" s="947"/>
      <c r="R8" s="930"/>
      <c r="S8" s="928" t="s">
        <v>84</v>
      </c>
      <c r="T8" s="928" t="s">
        <v>85</v>
      </c>
      <c r="U8" s="928" t="s">
        <v>84</v>
      </c>
      <c r="V8" s="928" t="s">
        <v>85</v>
      </c>
      <c r="W8" s="928" t="s">
        <v>84</v>
      </c>
      <c r="X8" s="928" t="s">
        <v>85</v>
      </c>
      <c r="Y8" s="955"/>
      <c r="Z8" s="947"/>
      <c r="AA8" s="154"/>
      <c r="AB8" s="154"/>
    </row>
    <row r="9" spans="1:28" s="155" customFormat="1" ht="35.25" customHeight="1">
      <c r="A9" s="154"/>
      <c r="B9" s="963"/>
      <c r="C9" s="950"/>
      <c r="D9" s="967"/>
      <c r="E9" s="938"/>
      <c r="F9" s="938"/>
      <c r="G9" s="934"/>
      <c r="H9" s="936"/>
      <c r="I9" s="934"/>
      <c r="J9" s="936"/>
      <c r="K9" s="956"/>
      <c r="L9" s="956"/>
      <c r="M9" s="956"/>
      <c r="N9" s="956"/>
      <c r="O9" s="956"/>
      <c r="P9" s="956"/>
      <c r="Q9" s="948"/>
      <c r="R9" s="950"/>
      <c r="S9" s="929"/>
      <c r="T9" s="930"/>
      <c r="U9" s="929"/>
      <c r="V9" s="930"/>
      <c r="W9" s="929"/>
      <c r="X9" s="930"/>
      <c r="Y9" s="956"/>
      <c r="Z9" s="948"/>
      <c r="AA9" s="154"/>
    </row>
    <row r="10" spans="1:28" s="155" customFormat="1" ht="27.75" customHeight="1" thickBot="1">
      <c r="A10" s="154"/>
      <c r="B10" s="273" t="s">
        <v>107</v>
      </c>
      <c r="C10" s="274" t="s">
        <v>108</v>
      </c>
      <c r="D10" s="275" t="s">
        <v>109</v>
      </c>
      <c r="E10" s="939"/>
      <c r="F10" s="939"/>
      <c r="G10" s="275" t="s">
        <v>86</v>
      </c>
      <c r="H10" s="275" t="s">
        <v>124</v>
      </c>
      <c r="I10" s="276" t="s">
        <v>72</v>
      </c>
      <c r="J10" s="276" t="s">
        <v>125</v>
      </c>
      <c r="K10" s="940" t="s">
        <v>74</v>
      </c>
      <c r="L10" s="941"/>
      <c r="M10" s="942"/>
      <c r="N10" s="943" t="s">
        <v>75</v>
      </c>
      <c r="O10" s="944"/>
      <c r="P10" s="945"/>
      <c r="Q10" s="275" t="s">
        <v>76</v>
      </c>
      <c r="R10" s="274" t="s">
        <v>178</v>
      </c>
      <c r="S10" s="274"/>
      <c r="T10" s="274"/>
      <c r="U10" s="274"/>
      <c r="V10" s="274"/>
      <c r="W10" s="274"/>
      <c r="X10" s="274"/>
      <c r="Y10" s="277" t="s">
        <v>78</v>
      </c>
      <c r="Z10" s="274" t="s">
        <v>110</v>
      </c>
      <c r="AA10" s="154"/>
    </row>
    <row r="11" spans="1:28" s="155" customFormat="1" ht="24.75" customHeight="1">
      <c r="A11" s="154"/>
      <c r="B11" s="278" t="s">
        <v>49</v>
      </c>
      <c r="C11" s="279" t="s">
        <v>28</v>
      </c>
      <c r="D11" s="279" t="s">
        <v>28</v>
      </c>
      <c r="E11" s="280"/>
      <c r="F11" s="280"/>
      <c r="G11" s="279" t="s">
        <v>28</v>
      </c>
      <c r="H11" s="279" t="s">
        <v>28</v>
      </c>
      <c r="I11" s="279" t="s">
        <v>28</v>
      </c>
      <c r="J11" s="279" t="s">
        <v>28</v>
      </c>
      <c r="K11" s="280" t="s">
        <v>115</v>
      </c>
      <c r="L11" s="280"/>
      <c r="M11" s="280"/>
      <c r="N11" s="280" t="s">
        <v>115</v>
      </c>
      <c r="O11" s="280"/>
      <c r="P11" s="280"/>
      <c r="Q11" s="280"/>
      <c r="R11" s="279"/>
      <c r="S11" s="279" t="s">
        <v>28</v>
      </c>
      <c r="T11" s="279" t="s">
        <v>28</v>
      </c>
      <c r="U11" s="279" t="s">
        <v>28</v>
      </c>
      <c r="V11" s="279" t="s">
        <v>28</v>
      </c>
      <c r="W11" s="279" t="s">
        <v>28</v>
      </c>
      <c r="X11" s="279" t="s">
        <v>28</v>
      </c>
      <c r="Y11" s="279"/>
      <c r="Z11" s="279"/>
      <c r="AA11" s="154"/>
    </row>
    <row r="12" spans="1:28" s="157" customFormat="1" ht="62.25" customHeight="1" thickBot="1">
      <c r="A12" s="156"/>
      <c r="B12" s="288"/>
      <c r="C12" s="284"/>
      <c r="D12" s="650">
        <f>'別紙2-1'!E11</f>
        <v>0</v>
      </c>
      <c r="E12" s="596"/>
      <c r="F12" s="596"/>
      <c r="G12" s="596"/>
      <c r="H12" s="596"/>
      <c r="I12" s="596"/>
      <c r="J12" s="596"/>
      <c r="K12" s="285"/>
      <c r="L12" s="285"/>
      <c r="M12" s="285"/>
      <c r="N12" s="285"/>
      <c r="O12" s="285"/>
      <c r="P12" s="285"/>
      <c r="Q12" s="286"/>
      <c r="R12" s="287"/>
      <c r="S12" s="270">
        <f>'別紙1-7(研修責任者教育担当者) '!L9</f>
        <v>0</v>
      </c>
      <c r="T12" s="270">
        <f>'別紙1-7(研修責任者教育担当者) '!L10</f>
        <v>0</v>
      </c>
      <c r="U12" s="270">
        <f>'別紙1-7(研修責任者教育担当者) '!L12</f>
        <v>0</v>
      </c>
      <c r="V12" s="270">
        <f>'別紙1-7(研修責任者教育担当者) '!L13</f>
        <v>0</v>
      </c>
      <c r="W12" s="284"/>
      <c r="X12" s="283"/>
      <c r="Y12" s="283"/>
      <c r="Z12" s="283"/>
      <c r="AA12" s="156"/>
    </row>
    <row r="13" spans="1:28" s="649" customFormat="1" ht="19.5" customHeight="1">
      <c r="B13" s="671"/>
      <c r="C13" s="671"/>
      <c r="D13" s="670"/>
      <c r="E13" s="671"/>
      <c r="F13" s="671"/>
      <c r="G13" s="670"/>
      <c r="H13" s="670"/>
      <c r="I13" s="670"/>
      <c r="J13" s="670"/>
      <c r="K13" s="672"/>
      <c r="L13" s="672"/>
      <c r="M13" s="672"/>
      <c r="N13" s="672"/>
      <c r="O13" s="672"/>
      <c r="P13" s="672"/>
      <c r="Q13" s="672"/>
      <c r="R13" s="673"/>
      <c r="S13" s="670"/>
      <c r="T13" s="670"/>
      <c r="U13" s="670"/>
      <c r="V13" s="670"/>
      <c r="W13" s="671"/>
      <c r="X13" s="671"/>
      <c r="Y13" s="671"/>
      <c r="Z13" s="671"/>
    </row>
    <row r="14" spans="1:28" s="531" customFormat="1" ht="24.95" customHeight="1" thickBot="1">
      <c r="D14" s="651"/>
    </row>
    <row r="15" spans="1:28" s="521" customFormat="1" ht="24.75" customHeight="1">
      <c r="A15" s="528"/>
      <c r="B15" s="652" t="s">
        <v>585</v>
      </c>
      <c r="C15" s="653"/>
      <c r="D15" s="653"/>
      <c r="E15" s="653"/>
      <c r="F15" s="653"/>
      <c r="G15" s="653"/>
      <c r="H15" s="653"/>
      <c r="I15" s="654"/>
      <c r="J15" s="654"/>
      <c r="K15" s="654"/>
      <c r="L15" s="654"/>
      <c r="M15" s="654"/>
      <c r="N15" s="654"/>
      <c r="O15" s="654"/>
      <c r="P15" s="654"/>
      <c r="Q15" s="654"/>
      <c r="R15" s="654"/>
      <c r="S15" s="654"/>
      <c r="T15" s="654"/>
      <c r="U15" s="654"/>
      <c r="V15" s="654"/>
      <c r="W15" s="654"/>
      <c r="X15" s="654"/>
      <c r="Y15" s="655"/>
    </row>
    <row r="16" spans="1:28" s="521" customFormat="1" ht="36.75" customHeight="1">
      <c r="A16" s="528"/>
      <c r="B16" s="917" t="s">
        <v>586</v>
      </c>
      <c r="C16" s="656"/>
      <c r="D16" s="656"/>
      <c r="E16" s="656"/>
      <c r="F16" s="657"/>
      <c r="G16" s="657"/>
      <c r="H16" s="658"/>
      <c r="I16" s="919" t="s">
        <v>720</v>
      </c>
      <c r="J16" s="656"/>
      <c r="K16" s="656"/>
      <c r="L16" s="656"/>
      <c r="M16" s="657"/>
      <c r="N16" s="657"/>
      <c r="O16" s="658"/>
      <c r="P16" s="921" t="s">
        <v>721</v>
      </c>
      <c r="Q16" s="656"/>
      <c r="R16" s="656"/>
      <c r="S16" s="656"/>
      <c r="T16" s="657"/>
      <c r="U16" s="657"/>
      <c r="V16" s="658"/>
      <c r="W16" s="659" t="s">
        <v>98</v>
      </c>
      <c r="X16" s="659" t="s">
        <v>48</v>
      </c>
      <c r="Y16" s="931" t="s">
        <v>99</v>
      </c>
      <c r="Z16" s="528"/>
    </row>
    <row r="17" spans="1:27" s="521" customFormat="1" ht="26.25" customHeight="1">
      <c r="A17" s="528"/>
      <c r="B17" s="918"/>
      <c r="C17" s="900" t="s">
        <v>587</v>
      </c>
      <c r="D17" s="900" t="s">
        <v>588</v>
      </c>
      <c r="E17" s="900" t="s">
        <v>589</v>
      </c>
      <c r="F17" s="900" t="s">
        <v>590</v>
      </c>
      <c r="G17" s="900" t="s">
        <v>591</v>
      </c>
      <c r="H17" s="900" t="s">
        <v>592</v>
      </c>
      <c r="I17" s="920"/>
      <c r="J17" s="900" t="s">
        <v>587</v>
      </c>
      <c r="K17" s="900" t="s">
        <v>588</v>
      </c>
      <c r="L17" s="900" t="s">
        <v>589</v>
      </c>
      <c r="M17" s="900" t="s">
        <v>590</v>
      </c>
      <c r="N17" s="900" t="s">
        <v>591</v>
      </c>
      <c r="O17" s="900" t="s">
        <v>592</v>
      </c>
      <c r="P17" s="922"/>
      <c r="Q17" s="900" t="s">
        <v>587</v>
      </c>
      <c r="R17" s="900" t="s">
        <v>588</v>
      </c>
      <c r="S17" s="900" t="s">
        <v>589</v>
      </c>
      <c r="T17" s="900" t="s">
        <v>590</v>
      </c>
      <c r="U17" s="900" t="s">
        <v>591</v>
      </c>
      <c r="V17" s="900" t="s">
        <v>592</v>
      </c>
      <c r="W17" s="660"/>
      <c r="X17" s="660"/>
      <c r="Y17" s="932"/>
      <c r="Z17" s="528"/>
    </row>
    <row r="18" spans="1:27" s="521" customFormat="1" ht="35.25" customHeight="1">
      <c r="A18" s="528"/>
      <c r="B18" s="661"/>
      <c r="C18" s="901"/>
      <c r="D18" s="901"/>
      <c r="E18" s="901"/>
      <c r="F18" s="901"/>
      <c r="G18" s="901"/>
      <c r="H18" s="901"/>
      <c r="I18" s="662"/>
      <c r="J18" s="901"/>
      <c r="K18" s="901"/>
      <c r="L18" s="901"/>
      <c r="M18" s="901"/>
      <c r="N18" s="901"/>
      <c r="O18" s="901"/>
      <c r="P18" s="922"/>
      <c r="Q18" s="901"/>
      <c r="R18" s="901"/>
      <c r="S18" s="901"/>
      <c r="T18" s="901"/>
      <c r="U18" s="901"/>
      <c r="V18" s="901"/>
      <c r="W18" s="663"/>
      <c r="X18" s="663"/>
      <c r="Y18" s="932"/>
      <c r="Z18" s="528"/>
    </row>
    <row r="19" spans="1:27" s="521" customFormat="1" ht="27.75" customHeight="1" thickBot="1">
      <c r="A19" s="528"/>
      <c r="B19" s="664" t="s">
        <v>111</v>
      </c>
      <c r="C19" s="665"/>
      <c r="D19" s="665"/>
      <c r="E19" s="665"/>
      <c r="F19" s="665"/>
      <c r="G19" s="665"/>
      <c r="H19" s="665"/>
      <c r="I19" s="666" t="s">
        <v>111</v>
      </c>
      <c r="J19" s="665"/>
      <c r="K19" s="665"/>
      <c r="L19" s="665"/>
      <c r="M19" s="665"/>
      <c r="N19" s="665"/>
      <c r="O19" s="665"/>
      <c r="P19" s="666" t="s">
        <v>111</v>
      </c>
      <c r="Q19" s="665"/>
      <c r="R19" s="665"/>
      <c r="S19" s="665"/>
      <c r="T19" s="665"/>
      <c r="U19" s="665"/>
      <c r="V19" s="665"/>
      <c r="W19" s="665" t="s">
        <v>112</v>
      </c>
      <c r="X19" s="665" t="s">
        <v>113</v>
      </c>
      <c r="Y19" s="667" t="s">
        <v>114</v>
      </c>
      <c r="Z19" s="528"/>
    </row>
    <row r="20" spans="1:27" s="521" customFormat="1" ht="24.75" customHeight="1">
      <c r="A20" s="528"/>
      <c r="B20" s="522" t="s">
        <v>28</v>
      </c>
      <c r="C20" s="523" t="s">
        <v>593</v>
      </c>
      <c r="D20" s="523" t="s">
        <v>593</v>
      </c>
      <c r="E20" s="523" t="s">
        <v>593</v>
      </c>
      <c r="F20" s="523" t="s">
        <v>593</v>
      </c>
      <c r="G20" s="523" t="s">
        <v>593</v>
      </c>
      <c r="H20" s="523" t="s">
        <v>593</v>
      </c>
      <c r="I20" s="524" t="s">
        <v>28</v>
      </c>
      <c r="J20" s="523" t="s">
        <v>593</v>
      </c>
      <c r="K20" s="523" t="s">
        <v>593</v>
      </c>
      <c r="L20" s="523" t="s">
        <v>593</v>
      </c>
      <c r="M20" s="523" t="s">
        <v>593</v>
      </c>
      <c r="N20" s="523" t="s">
        <v>593</v>
      </c>
      <c r="O20" s="523" t="s">
        <v>593</v>
      </c>
      <c r="P20" s="524" t="s">
        <v>28</v>
      </c>
      <c r="Q20" s="523" t="s">
        <v>593</v>
      </c>
      <c r="R20" s="523" t="s">
        <v>593</v>
      </c>
      <c r="S20" s="523" t="s">
        <v>593</v>
      </c>
      <c r="T20" s="523" t="s">
        <v>593</v>
      </c>
      <c r="U20" s="523" t="s">
        <v>593</v>
      </c>
      <c r="V20" s="523" t="s">
        <v>593</v>
      </c>
      <c r="W20" s="523" t="s">
        <v>50</v>
      </c>
      <c r="X20" s="523" t="s">
        <v>51</v>
      </c>
      <c r="Y20" s="525"/>
      <c r="Z20" s="528"/>
    </row>
    <row r="21" spans="1:27" s="527" customFormat="1" ht="62.25" customHeight="1" thickBot="1">
      <c r="A21" s="529"/>
      <c r="B21" s="526">
        <f>SUM(C21:H21)</f>
        <v>0</v>
      </c>
      <c r="C21" s="627"/>
      <c r="D21" s="627"/>
      <c r="E21" s="627"/>
      <c r="F21" s="627"/>
      <c r="G21" s="627"/>
      <c r="H21" s="627"/>
      <c r="I21" s="669">
        <f>SUM(J21:O21)</f>
        <v>0</v>
      </c>
      <c r="J21" s="627"/>
      <c r="K21" s="627"/>
      <c r="L21" s="627"/>
      <c r="M21" s="627"/>
      <c r="N21" s="627"/>
      <c r="O21" s="627"/>
      <c r="P21" s="669">
        <f>SUM(Q21:V21)</f>
        <v>0</v>
      </c>
      <c r="Q21" s="627"/>
      <c r="R21" s="627"/>
      <c r="S21" s="627"/>
      <c r="T21" s="627"/>
      <c r="U21" s="627"/>
      <c r="V21" s="627"/>
      <c r="W21" s="627"/>
      <c r="X21" s="627"/>
      <c r="Y21" s="628"/>
      <c r="Z21" s="529"/>
    </row>
    <row r="22" spans="1:27" ht="6.75" customHeight="1">
      <c r="A22" s="152"/>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530"/>
      <c r="Z22" s="530"/>
      <c r="AA22" s="152"/>
    </row>
    <row r="23" spans="1:27" ht="15.75" customHeight="1" thickBot="1">
      <c r="A23" s="152"/>
      <c r="B23" s="167" t="s">
        <v>57</v>
      </c>
      <c r="C23" s="152"/>
      <c r="D23" s="152"/>
      <c r="E23" s="152"/>
      <c r="F23" s="152"/>
      <c r="G23" s="152"/>
      <c r="H23" s="152"/>
      <c r="I23" s="152"/>
      <c r="J23" s="152"/>
      <c r="K23" s="152"/>
      <c r="L23" s="152"/>
      <c r="M23" s="152"/>
      <c r="N23" s="152"/>
      <c r="O23" s="152"/>
      <c r="P23" s="152"/>
      <c r="Q23" s="152"/>
      <c r="R23" s="152"/>
      <c r="S23" s="152"/>
      <c r="T23" s="152"/>
      <c r="U23" s="152"/>
      <c r="V23" s="152"/>
      <c r="W23" s="152"/>
      <c r="X23" s="152"/>
      <c r="Y23" s="530"/>
      <c r="Z23" s="530"/>
      <c r="AA23" s="152"/>
    </row>
    <row r="24" spans="1:27" s="159" customFormat="1" ht="15.75" customHeight="1">
      <c r="A24" s="158"/>
      <c r="B24" s="635" t="s">
        <v>594</v>
      </c>
      <c r="C24" s="635"/>
      <c r="D24" s="635"/>
      <c r="E24" s="635"/>
      <c r="F24" s="635"/>
      <c r="G24" s="635"/>
      <c r="H24" s="635"/>
      <c r="I24" s="635"/>
      <c r="J24" s="635"/>
      <c r="K24" s="635"/>
      <c r="L24" s="635"/>
      <c r="M24" s="635"/>
      <c r="N24" s="635"/>
      <c r="O24" s="635"/>
      <c r="P24" s="635"/>
      <c r="Q24" s="635"/>
      <c r="R24" s="635"/>
      <c r="S24" s="635"/>
      <c r="T24" s="635"/>
      <c r="U24" s="914" t="s">
        <v>65</v>
      </c>
      <c r="V24" s="915"/>
      <c r="W24" s="915"/>
      <c r="X24" s="915"/>
      <c r="Y24" s="916"/>
      <c r="Z24" s="531"/>
      <c r="AA24" s="158"/>
    </row>
    <row r="25" spans="1:27" s="159" customFormat="1" ht="15.75" customHeight="1" thickBot="1">
      <c r="A25" s="158"/>
      <c r="B25" s="635" t="s">
        <v>595</v>
      </c>
      <c r="C25" s="635"/>
      <c r="D25" s="635"/>
      <c r="E25" s="635"/>
      <c r="F25" s="635"/>
      <c r="G25" s="635"/>
      <c r="H25" s="635"/>
      <c r="I25" s="635"/>
      <c r="J25" s="635"/>
      <c r="K25" s="635"/>
      <c r="L25" s="635"/>
      <c r="M25" s="635"/>
      <c r="N25" s="635"/>
      <c r="O25" s="635"/>
      <c r="P25" s="635"/>
      <c r="Q25" s="635"/>
      <c r="R25" s="635"/>
      <c r="S25" s="635"/>
      <c r="T25" s="635"/>
      <c r="U25" s="911" t="s">
        <v>605</v>
      </c>
      <c r="V25" s="912"/>
      <c r="W25" s="912"/>
      <c r="X25" s="912"/>
      <c r="Y25" s="913"/>
      <c r="Z25" s="531"/>
      <c r="AA25" s="158"/>
    </row>
    <row r="26" spans="1:27" s="159" customFormat="1" ht="15.75" customHeight="1">
      <c r="A26" s="158"/>
      <c r="B26" s="635" t="s">
        <v>596</v>
      </c>
      <c r="C26" s="635"/>
      <c r="D26" s="635"/>
      <c r="E26" s="635"/>
      <c r="F26" s="635"/>
      <c r="G26" s="635"/>
      <c r="H26" s="635"/>
      <c r="I26" s="635"/>
      <c r="J26" s="635"/>
      <c r="K26" s="635"/>
      <c r="L26" s="635"/>
      <c r="M26" s="635"/>
      <c r="N26" s="635"/>
      <c r="O26" s="635"/>
      <c r="P26" s="635"/>
      <c r="Q26" s="635"/>
      <c r="R26" s="635"/>
      <c r="S26" s="635"/>
      <c r="T26" s="635"/>
      <c r="U26" s="629" t="s">
        <v>127</v>
      </c>
      <c r="V26" s="630"/>
      <c r="W26" s="630"/>
      <c r="X26" s="630"/>
      <c r="Y26" s="631"/>
      <c r="Z26" s="531"/>
      <c r="AA26" s="158"/>
    </row>
    <row r="27" spans="1:27" s="159" customFormat="1" ht="15.75" customHeight="1">
      <c r="A27" s="158"/>
      <c r="B27" s="635" t="s">
        <v>597</v>
      </c>
      <c r="C27" s="635"/>
      <c r="D27" s="635"/>
      <c r="E27" s="635"/>
      <c r="F27" s="635"/>
      <c r="G27" s="635"/>
      <c r="H27" s="635"/>
      <c r="I27" s="635"/>
      <c r="J27" s="635"/>
      <c r="K27" s="635"/>
      <c r="L27" s="635"/>
      <c r="M27" s="635"/>
      <c r="N27" s="635"/>
      <c r="O27" s="635"/>
      <c r="P27" s="635"/>
      <c r="Q27" s="635"/>
      <c r="R27" s="635"/>
      <c r="S27" s="635"/>
      <c r="T27" s="635"/>
      <c r="U27" s="902"/>
      <c r="V27" s="903"/>
      <c r="W27" s="903"/>
      <c r="X27" s="903"/>
      <c r="Y27" s="904"/>
      <c r="Z27" s="531"/>
    </row>
    <row r="28" spans="1:27" s="159" customFormat="1" ht="15.75" customHeight="1">
      <c r="A28" s="158"/>
      <c r="B28" s="635" t="s">
        <v>101</v>
      </c>
      <c r="C28" s="635"/>
      <c r="D28" s="635"/>
      <c r="E28" s="635"/>
      <c r="F28" s="635"/>
      <c r="G28" s="635"/>
      <c r="H28" s="635"/>
      <c r="I28" s="635"/>
      <c r="J28" s="635"/>
      <c r="K28" s="635"/>
      <c r="L28" s="635"/>
      <c r="M28" s="635"/>
      <c r="N28" s="635"/>
      <c r="O28" s="635"/>
      <c r="P28" s="635"/>
      <c r="Q28" s="635"/>
      <c r="R28" s="635"/>
      <c r="S28" s="635"/>
      <c r="T28" s="635"/>
      <c r="U28" s="908"/>
      <c r="V28" s="909"/>
      <c r="W28" s="909"/>
      <c r="X28" s="909"/>
      <c r="Y28" s="910"/>
      <c r="Z28" s="531"/>
      <c r="AA28" s="158"/>
    </row>
    <row r="29" spans="1:27" s="159" customFormat="1" ht="15.75" customHeight="1">
      <c r="A29" s="158"/>
      <c r="B29" s="635" t="s">
        <v>103</v>
      </c>
      <c r="C29" s="635"/>
      <c r="D29" s="635"/>
      <c r="E29" s="635"/>
      <c r="F29" s="635"/>
      <c r="G29" s="635"/>
      <c r="H29" s="635"/>
      <c r="I29" s="635"/>
      <c r="J29" s="635"/>
      <c r="K29" s="635"/>
      <c r="L29" s="635"/>
      <c r="M29" s="635"/>
      <c r="N29" s="635"/>
      <c r="O29" s="635"/>
      <c r="P29" s="635"/>
      <c r="Q29" s="635"/>
      <c r="R29" s="635"/>
      <c r="S29" s="635"/>
      <c r="T29" s="635"/>
      <c r="U29" s="632" t="s">
        <v>87</v>
      </c>
      <c r="V29" s="633"/>
      <c r="W29" s="633"/>
      <c r="X29" s="633"/>
      <c r="Y29" s="634"/>
      <c r="Z29" s="531"/>
      <c r="AA29" s="158"/>
    </row>
    <row r="30" spans="1:27" s="159" customFormat="1" ht="15.75" customHeight="1">
      <c r="A30" s="158"/>
      <c r="B30" s="635" t="s">
        <v>598</v>
      </c>
      <c r="C30" s="635"/>
      <c r="D30" s="635"/>
      <c r="E30" s="635"/>
      <c r="F30" s="635"/>
      <c r="G30" s="635"/>
      <c r="H30" s="635"/>
      <c r="I30" s="635"/>
      <c r="J30" s="635"/>
      <c r="K30" s="635"/>
      <c r="L30" s="635"/>
      <c r="M30" s="635"/>
      <c r="N30" s="635"/>
      <c r="O30" s="635"/>
      <c r="P30" s="635"/>
      <c r="Q30" s="635"/>
      <c r="R30" s="635"/>
      <c r="S30" s="635"/>
      <c r="T30" s="635"/>
      <c r="U30" s="902"/>
      <c r="V30" s="903"/>
      <c r="W30" s="903"/>
      <c r="X30" s="903"/>
      <c r="Y30" s="904"/>
      <c r="Z30" s="531"/>
      <c r="AA30" s="158"/>
    </row>
    <row r="31" spans="1:27" s="159" customFormat="1" ht="15.75" customHeight="1" thickBot="1">
      <c r="A31" s="158"/>
      <c r="B31" s="635" t="s">
        <v>104</v>
      </c>
      <c r="C31" s="635"/>
      <c r="D31" s="635"/>
      <c r="E31" s="635"/>
      <c r="F31" s="635"/>
      <c r="G31" s="635"/>
      <c r="H31" s="635"/>
      <c r="I31" s="635"/>
      <c r="J31" s="635"/>
      <c r="K31" s="635"/>
      <c r="L31" s="635"/>
      <c r="M31" s="635"/>
      <c r="N31" s="635"/>
      <c r="O31" s="635"/>
      <c r="P31" s="635"/>
      <c r="Q31" s="635"/>
      <c r="R31" s="635"/>
      <c r="S31" s="635"/>
      <c r="T31" s="635"/>
      <c r="U31" s="905"/>
      <c r="V31" s="906"/>
      <c r="W31" s="906"/>
      <c r="X31" s="906"/>
      <c r="Y31" s="907"/>
      <c r="Z31" s="531"/>
      <c r="AA31" s="158"/>
    </row>
    <row r="32" spans="1:27" s="159" customFormat="1" ht="15.75" customHeight="1">
      <c r="A32" s="158"/>
      <c r="B32" s="635" t="s">
        <v>105</v>
      </c>
      <c r="C32" s="635"/>
      <c r="D32" s="635"/>
      <c r="E32" s="635"/>
      <c r="F32" s="635"/>
      <c r="G32" s="635"/>
      <c r="H32" s="635"/>
      <c r="I32" s="635"/>
      <c r="J32" s="635"/>
      <c r="K32" s="635"/>
      <c r="L32" s="635"/>
      <c r="M32" s="635"/>
      <c r="N32" s="635"/>
      <c r="O32" s="635"/>
      <c r="P32" s="635"/>
      <c r="Q32" s="635"/>
      <c r="R32" s="635"/>
      <c r="S32" s="635"/>
      <c r="T32" s="635"/>
      <c r="U32" s="531"/>
      <c r="V32" s="531"/>
      <c r="W32" s="531"/>
      <c r="X32" s="531"/>
      <c r="Y32" s="531"/>
      <c r="Z32" s="531"/>
      <c r="AA32" s="158"/>
    </row>
    <row r="33" spans="1:39" s="159" customFormat="1" ht="15.75" customHeight="1">
      <c r="A33" s="531"/>
      <c r="B33" s="668" t="s">
        <v>106</v>
      </c>
      <c r="C33" s="668"/>
      <c r="D33" s="668"/>
      <c r="E33" s="668"/>
      <c r="F33" s="668"/>
      <c r="G33" s="668"/>
      <c r="H33" s="668"/>
      <c r="I33" s="668"/>
      <c r="J33" s="668"/>
      <c r="K33" s="668"/>
      <c r="L33" s="668"/>
      <c r="M33" s="668"/>
      <c r="N33" s="668"/>
      <c r="O33" s="668"/>
      <c r="P33" s="668"/>
      <c r="Q33" s="668"/>
      <c r="R33" s="668"/>
      <c r="S33" s="635"/>
      <c r="T33" s="635"/>
      <c r="U33" s="531"/>
      <c r="V33" s="531"/>
      <c r="W33" s="531"/>
      <c r="X33" s="531"/>
      <c r="Y33" s="531"/>
      <c r="Z33" s="531"/>
      <c r="AA33" s="158"/>
    </row>
    <row r="34" spans="1:39" s="159" customFormat="1" ht="15.75" customHeight="1">
      <c r="A34" s="531"/>
      <c r="B34" s="668" t="s">
        <v>599</v>
      </c>
      <c r="C34" s="668"/>
      <c r="D34" s="668"/>
      <c r="E34" s="668"/>
      <c r="F34" s="668"/>
      <c r="G34" s="668"/>
      <c r="H34" s="668"/>
      <c r="I34" s="668"/>
      <c r="J34" s="668"/>
      <c r="K34" s="668"/>
      <c r="L34" s="668"/>
      <c r="M34" s="668"/>
      <c r="N34" s="668"/>
      <c r="O34" s="668"/>
      <c r="P34" s="668"/>
      <c r="Q34" s="668"/>
      <c r="R34" s="668"/>
      <c r="S34" s="635"/>
      <c r="T34" s="635"/>
      <c r="U34" s="531"/>
      <c r="V34" s="531"/>
      <c r="W34" s="531"/>
      <c r="X34" s="531"/>
      <c r="Y34" s="531"/>
      <c r="Z34" s="531"/>
      <c r="AA34" s="158"/>
    </row>
    <row r="35" spans="1:39" s="159" customFormat="1" ht="15.75" customHeight="1">
      <c r="A35" s="531"/>
      <c r="B35" s="668" t="s">
        <v>600</v>
      </c>
      <c r="C35" s="668"/>
      <c r="D35" s="668"/>
      <c r="E35" s="668"/>
      <c r="F35" s="668"/>
      <c r="G35" s="668"/>
      <c r="H35" s="668"/>
      <c r="I35" s="668"/>
      <c r="J35" s="668"/>
      <c r="K35" s="668"/>
      <c r="L35" s="668"/>
      <c r="M35" s="668"/>
      <c r="N35" s="668"/>
      <c r="O35" s="668"/>
      <c r="P35" s="668"/>
      <c r="Q35" s="668"/>
      <c r="R35" s="668"/>
      <c r="S35" s="635"/>
      <c r="T35" s="635"/>
      <c r="U35" s="531"/>
      <c r="V35" s="531"/>
      <c r="W35" s="531"/>
      <c r="X35" s="531"/>
      <c r="Y35" s="531"/>
      <c r="Z35" s="531"/>
      <c r="AC35" s="282"/>
    </row>
    <row r="36" spans="1:39" s="159" customFormat="1" ht="15.75" customHeight="1">
      <c r="A36" s="531"/>
      <c r="B36" s="668" t="s">
        <v>179</v>
      </c>
      <c r="C36" s="668"/>
      <c r="D36" s="668"/>
      <c r="E36" s="668"/>
      <c r="F36" s="668"/>
      <c r="G36" s="668"/>
      <c r="H36" s="668"/>
      <c r="I36" s="668"/>
      <c r="J36" s="668"/>
      <c r="K36" s="668"/>
      <c r="L36" s="668"/>
      <c r="M36" s="668"/>
      <c r="N36" s="668"/>
      <c r="O36" s="668"/>
      <c r="P36" s="668"/>
      <c r="Q36" s="668"/>
      <c r="R36" s="668"/>
      <c r="S36" s="635"/>
      <c r="T36" s="635"/>
      <c r="U36" s="531"/>
      <c r="V36" s="531"/>
      <c r="W36" s="531"/>
      <c r="X36" s="531"/>
      <c r="Y36" s="531"/>
      <c r="Z36" s="531"/>
    </row>
    <row r="37" spans="1:39" s="159" customFormat="1" ht="15.75" customHeight="1">
      <c r="A37" s="158"/>
      <c r="B37" s="635" t="s">
        <v>604</v>
      </c>
      <c r="C37" s="635"/>
      <c r="D37" s="635"/>
      <c r="E37" s="635"/>
      <c r="F37" s="635"/>
      <c r="G37" s="635"/>
      <c r="H37" s="635"/>
      <c r="I37" s="635"/>
      <c r="J37" s="635"/>
      <c r="K37" s="635"/>
      <c r="L37" s="635"/>
      <c r="M37" s="635"/>
      <c r="N37" s="635"/>
      <c r="O37" s="635"/>
      <c r="P37" s="635"/>
      <c r="Q37" s="635"/>
      <c r="R37" s="635"/>
      <c r="S37" s="635"/>
      <c r="T37" s="635"/>
      <c r="U37" s="152"/>
      <c r="V37" s="152"/>
      <c r="W37" s="152"/>
      <c r="X37" s="530"/>
      <c r="Y37" s="531"/>
      <c r="Z37" s="531"/>
      <c r="AA37" s="158"/>
    </row>
    <row r="38" spans="1:39" s="159" customFormat="1" ht="15.75" customHeight="1">
      <c r="A38" s="158"/>
      <c r="B38" s="635" t="s">
        <v>601</v>
      </c>
      <c r="C38" s="635"/>
      <c r="D38" s="635"/>
      <c r="E38" s="635"/>
      <c r="F38" s="635"/>
      <c r="G38" s="635"/>
      <c r="H38" s="635"/>
      <c r="I38" s="635"/>
      <c r="J38" s="635"/>
      <c r="K38" s="635"/>
      <c r="L38" s="635"/>
      <c r="M38" s="635"/>
      <c r="N38" s="635"/>
      <c r="O38" s="635"/>
      <c r="P38" s="635"/>
      <c r="Q38" s="635"/>
      <c r="R38" s="635"/>
      <c r="S38" s="635"/>
      <c r="T38" s="635"/>
      <c r="U38" s="152"/>
      <c r="V38" s="152"/>
      <c r="W38" s="152"/>
      <c r="X38" s="530"/>
      <c r="Y38" s="531"/>
      <c r="Z38" s="531"/>
      <c r="AA38" s="158"/>
    </row>
    <row r="39" spans="1:39" s="159" customFormat="1" ht="15.75" customHeight="1">
      <c r="A39" s="158"/>
      <c r="B39" s="635" t="s">
        <v>602</v>
      </c>
      <c r="C39" s="635"/>
      <c r="D39" s="635"/>
      <c r="E39" s="635"/>
      <c r="F39" s="635"/>
      <c r="G39" s="635"/>
      <c r="H39" s="635"/>
      <c r="I39" s="635"/>
      <c r="J39" s="635"/>
      <c r="K39" s="635"/>
      <c r="L39" s="635"/>
      <c r="M39" s="635"/>
      <c r="N39" s="635"/>
      <c r="O39" s="635"/>
      <c r="P39" s="635"/>
      <c r="Q39" s="635"/>
      <c r="R39" s="635"/>
      <c r="S39" s="635"/>
      <c r="T39" s="635"/>
      <c r="U39" s="152"/>
      <c r="V39" s="152"/>
      <c r="W39" s="152"/>
      <c r="X39" s="530"/>
      <c r="Y39" s="531"/>
      <c r="Z39" s="531"/>
      <c r="AA39" s="158"/>
    </row>
    <row r="40" spans="1:39" s="159" customFormat="1" ht="15.75" customHeight="1">
      <c r="A40" s="158"/>
      <c r="B40" s="635" t="s">
        <v>603</v>
      </c>
      <c r="C40" s="635"/>
      <c r="D40" s="635"/>
      <c r="E40" s="635"/>
      <c r="F40" s="635"/>
      <c r="G40" s="635"/>
      <c r="H40" s="635"/>
      <c r="I40" s="635"/>
      <c r="J40" s="635"/>
      <c r="K40" s="635"/>
      <c r="L40" s="635"/>
      <c r="M40" s="635"/>
      <c r="N40" s="635"/>
      <c r="O40" s="635"/>
      <c r="P40" s="635"/>
      <c r="Q40" s="635"/>
      <c r="R40" s="635"/>
      <c r="S40" s="635"/>
      <c r="T40" s="635"/>
      <c r="U40" s="152"/>
      <c r="V40" s="152"/>
      <c r="W40" s="152"/>
      <c r="X40" s="152"/>
      <c r="Y40" s="158"/>
      <c r="Z40" s="531"/>
      <c r="AA40" s="158"/>
    </row>
    <row r="41" spans="1:39" s="159" customFormat="1" ht="24.95" customHeight="1">
      <c r="A41" s="158"/>
      <c r="R41" s="158"/>
      <c r="S41" s="158"/>
      <c r="T41" s="158"/>
      <c r="U41" s="158"/>
      <c r="V41" s="158"/>
      <c r="W41" s="158"/>
      <c r="X41" s="158"/>
      <c r="Y41" s="158"/>
      <c r="Z41" s="158"/>
      <c r="AA41" s="158"/>
    </row>
    <row r="42" spans="1:39" s="159" customFormat="1" ht="24.75" customHeight="1">
      <c r="A42" s="158"/>
      <c r="B42" s="158"/>
      <c r="C42" s="158"/>
      <c r="D42" s="158"/>
      <c r="E42" s="158"/>
      <c r="F42" s="158"/>
      <c r="G42" s="158"/>
      <c r="H42" s="158"/>
      <c r="I42" s="158"/>
      <c r="J42" s="158"/>
      <c r="K42" s="158"/>
      <c r="L42" s="158"/>
      <c r="M42" s="158"/>
      <c r="N42" s="158"/>
      <c r="O42" s="158"/>
      <c r="P42" s="158"/>
      <c r="Q42" s="158"/>
      <c r="R42" s="158"/>
      <c r="S42" s="158"/>
      <c r="T42" s="158"/>
      <c r="U42" s="158"/>
      <c r="V42" s="158"/>
      <c r="W42" s="533"/>
      <c r="X42" s="532"/>
      <c r="Y42" s="532"/>
      <c r="Z42" s="532"/>
    </row>
    <row r="43" spans="1:39" s="159" customFormat="1" ht="24.95" customHeight="1">
      <c r="A43" s="158"/>
      <c r="B43" s="158"/>
      <c r="C43" s="158"/>
      <c r="D43" s="158"/>
      <c r="E43" s="158"/>
      <c r="F43" s="158"/>
      <c r="G43" s="158"/>
      <c r="H43" s="158"/>
      <c r="I43" s="158"/>
      <c r="J43" s="158"/>
      <c r="K43" s="158"/>
      <c r="L43" s="158"/>
      <c r="M43" s="158"/>
      <c r="N43" s="158"/>
      <c r="O43" s="158"/>
      <c r="P43" s="158"/>
      <c r="Q43" s="158"/>
      <c r="R43" s="158"/>
      <c r="S43" s="158"/>
      <c r="T43" s="158"/>
      <c r="U43" s="158"/>
      <c r="V43" s="158"/>
      <c r="W43" s="401"/>
      <c r="X43" s="402"/>
      <c r="Y43" s="402"/>
      <c r="Z43" s="402"/>
    </row>
    <row r="44" spans="1:39" ht="24.95" customHeight="1">
      <c r="B44" s="160"/>
      <c r="C44" s="160"/>
      <c r="D44" s="160"/>
      <c r="E44" s="160"/>
      <c r="F44" s="160"/>
      <c r="G44" s="158"/>
      <c r="H44" s="158"/>
      <c r="I44" s="158"/>
      <c r="J44" s="158"/>
      <c r="K44" s="160"/>
      <c r="L44" s="160"/>
      <c r="M44" s="160"/>
      <c r="N44" s="160"/>
      <c r="O44" s="160"/>
      <c r="P44" s="160"/>
      <c r="Q44" s="160"/>
      <c r="R44" s="158"/>
      <c r="S44" s="160"/>
      <c r="T44" s="160"/>
      <c r="U44" s="160"/>
      <c r="V44" s="160"/>
      <c r="W44" s="927"/>
      <c r="X44" s="927"/>
      <c r="Y44" s="927"/>
      <c r="Z44" s="927"/>
    </row>
    <row r="45" spans="1:39" ht="24.95" customHeight="1">
      <c r="G45" s="158"/>
      <c r="H45" s="158"/>
      <c r="I45" s="158"/>
      <c r="J45" s="158"/>
      <c r="R45" s="160"/>
      <c r="W45" s="925"/>
      <c r="X45" s="926"/>
      <c r="Y45" s="926"/>
      <c r="Z45" s="926"/>
      <c r="AG45" s="159" t="s">
        <v>128</v>
      </c>
      <c r="AJ45" s="159"/>
      <c r="AK45" s="159"/>
      <c r="AL45" s="159"/>
      <c r="AM45" s="159"/>
    </row>
    <row r="46" spans="1:39" ht="24.95" customHeight="1">
      <c r="G46" s="158"/>
      <c r="H46" s="158"/>
      <c r="I46" s="158"/>
      <c r="J46" s="158"/>
      <c r="W46" s="926"/>
      <c r="X46" s="926"/>
      <c r="Y46" s="926"/>
      <c r="Z46" s="926"/>
      <c r="AG46" s="159" t="s">
        <v>129</v>
      </c>
      <c r="AJ46" s="161" t="s">
        <v>116</v>
      </c>
      <c r="AK46" s="161" t="s">
        <v>52</v>
      </c>
      <c r="AL46" s="161" t="s">
        <v>117</v>
      </c>
      <c r="AM46" s="159"/>
    </row>
    <row r="47" spans="1:39" ht="20.100000000000001" customHeight="1">
      <c r="G47" s="160"/>
      <c r="H47" s="160"/>
      <c r="I47" s="160"/>
      <c r="J47" s="160"/>
      <c r="W47" s="927"/>
      <c r="X47" s="927"/>
      <c r="Y47" s="927"/>
      <c r="Z47" s="927"/>
      <c r="AG47" s="159" t="s">
        <v>130</v>
      </c>
      <c r="AJ47" s="161" t="s">
        <v>118</v>
      </c>
      <c r="AK47" s="161" t="s">
        <v>53</v>
      </c>
      <c r="AL47" s="161" t="s">
        <v>100</v>
      </c>
      <c r="AM47" s="159"/>
    </row>
    <row r="48" spans="1:39" ht="20.100000000000001" customHeight="1">
      <c r="W48" s="925"/>
      <c r="X48" s="926"/>
      <c r="Y48" s="926"/>
      <c r="Z48" s="926"/>
      <c r="AG48" s="159" t="s">
        <v>131</v>
      </c>
      <c r="AJ48" s="161" t="s">
        <v>119</v>
      </c>
      <c r="AK48" s="162"/>
      <c r="AL48" s="161" t="s">
        <v>102</v>
      </c>
      <c r="AM48" s="159"/>
    </row>
    <row r="49" spans="23:39" ht="20.100000000000001" customHeight="1">
      <c r="W49" s="926"/>
      <c r="X49" s="926"/>
      <c r="Y49" s="926"/>
      <c r="Z49" s="926"/>
      <c r="AG49" s="159" t="s">
        <v>132</v>
      </c>
      <c r="AJ49" s="161" t="s">
        <v>67</v>
      </c>
      <c r="AK49" s="159"/>
      <c r="AL49" s="159" t="s">
        <v>120</v>
      </c>
      <c r="AM49" s="159"/>
    </row>
    <row r="50" spans="23:39" ht="19.5">
      <c r="AG50" s="159" t="s">
        <v>133</v>
      </c>
      <c r="AJ50" s="161" t="s">
        <v>68</v>
      </c>
      <c r="AK50" s="159"/>
      <c r="AL50" s="159" t="s">
        <v>121</v>
      </c>
      <c r="AM50" s="159"/>
    </row>
    <row r="51" spans="23:39" ht="19.5">
      <c r="AJ51" s="161" t="s">
        <v>69</v>
      </c>
      <c r="AK51" s="159"/>
      <c r="AL51" s="159"/>
      <c r="AM51" s="159"/>
    </row>
    <row r="57" spans="23:39" hidden="1"/>
    <row r="58" spans="23:39" hidden="1"/>
    <row r="59" spans="23:39" hidden="1"/>
    <row r="60" spans="23:39" hidden="1"/>
    <row r="67" spans="1:26" s="160" customFormat="1">
      <c r="A67" s="153"/>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row>
    <row r="68" spans="1:26" s="160" customFormat="1">
      <c r="A68" s="153"/>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row>
    <row r="69" spans="1:26" s="160" customFormat="1">
      <c r="A69" s="153"/>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row>
    <row r="70" spans="1:26" s="160" customFormat="1">
      <c r="A70" s="153"/>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row>
    <row r="71" spans="1:26" s="160" customFormat="1">
      <c r="A71" s="153"/>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row>
    <row r="72" spans="1:26" s="160" customFormat="1">
      <c r="A72" s="153"/>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row>
    <row r="73" spans="1:26" s="160" customFormat="1">
      <c r="A73" s="153"/>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row>
    <row r="74" spans="1:26" s="160" customFormat="1">
      <c r="A74" s="153"/>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row>
    <row r="75" spans="1:26" s="160" customFormat="1">
      <c r="A75" s="153"/>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row>
    <row r="76" spans="1:26" s="160" customFormat="1">
      <c r="A76" s="153"/>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row>
    <row r="77" spans="1:26" s="160" customFormat="1">
      <c r="A77" s="153"/>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row>
    <row r="78" spans="1:26" s="160" customFormat="1">
      <c r="A78" s="153"/>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row>
    <row r="79" spans="1:26" s="160" customFormat="1">
      <c r="A79" s="153"/>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row>
  </sheetData>
  <sheetProtection algorithmName="SHA-512" hashValue="rQ2q/3QPRZfphijRND8oAbrpgenxK9HINUYi59G2fr/Q8Uzw9jUNmCypHm+89PW1iRIOxytqUw6kCd3SdDPjZQ==" saltValue="s1c7+cKfc+2vP5hSykPl9w==" spinCount="100000" sheet="1" formatCells="0" formatColumns="0" formatRows="0"/>
  <mergeCells count="65">
    <mergeCell ref="U4:Z4"/>
    <mergeCell ref="A2:Z2"/>
    <mergeCell ref="B6:B9"/>
    <mergeCell ref="C6:C9"/>
    <mergeCell ref="D6:J6"/>
    <mergeCell ref="K6:K9"/>
    <mergeCell ref="L6:L9"/>
    <mergeCell ref="M6:M9"/>
    <mergeCell ref="Y6:Y9"/>
    <mergeCell ref="Z6:Z9"/>
    <mergeCell ref="N6:N9"/>
    <mergeCell ref="O6:O9"/>
    <mergeCell ref="D7:D9"/>
    <mergeCell ref="E7:F7"/>
    <mergeCell ref="G7:G9"/>
    <mergeCell ref="H7:H9"/>
    <mergeCell ref="I7:I9"/>
    <mergeCell ref="J7:J9"/>
    <mergeCell ref="V8:V9"/>
    <mergeCell ref="E8:E10"/>
    <mergeCell ref="F8:F10"/>
    <mergeCell ref="S8:S9"/>
    <mergeCell ref="K10:M10"/>
    <mergeCell ref="N10:P10"/>
    <mergeCell ref="Q6:Q9"/>
    <mergeCell ref="R6:R9"/>
    <mergeCell ref="S6:X6"/>
    <mergeCell ref="W7:X7"/>
    <mergeCell ref="P6:P9"/>
    <mergeCell ref="T8:T9"/>
    <mergeCell ref="U8:U9"/>
    <mergeCell ref="S7:T7"/>
    <mergeCell ref="U7:V7"/>
    <mergeCell ref="W45:Z46"/>
    <mergeCell ref="W48:Z49"/>
    <mergeCell ref="W44:Z44"/>
    <mergeCell ref="W47:Z47"/>
    <mergeCell ref="W8:W9"/>
    <mergeCell ref="X8:X9"/>
    <mergeCell ref="V17:V18"/>
    <mergeCell ref="Y16:Y18"/>
    <mergeCell ref="B16:B17"/>
    <mergeCell ref="I16:I17"/>
    <mergeCell ref="O17:O18"/>
    <mergeCell ref="H17:H18"/>
    <mergeCell ref="P16:P18"/>
    <mergeCell ref="G17:G18"/>
    <mergeCell ref="J17:J18"/>
    <mergeCell ref="K17:K18"/>
    <mergeCell ref="L17:L18"/>
    <mergeCell ref="C17:C18"/>
    <mergeCell ref="D17:D18"/>
    <mergeCell ref="E17:E18"/>
    <mergeCell ref="F17:F18"/>
    <mergeCell ref="M17:M18"/>
    <mergeCell ref="N17:N18"/>
    <mergeCell ref="Q17:Q18"/>
    <mergeCell ref="R17:R18"/>
    <mergeCell ref="S17:S18"/>
    <mergeCell ref="U30:Y31"/>
    <mergeCell ref="T17:T18"/>
    <mergeCell ref="U17:U18"/>
    <mergeCell ref="U27:Y28"/>
    <mergeCell ref="U25:Y25"/>
    <mergeCell ref="U24:Y24"/>
  </mergeCells>
  <phoneticPr fontId="2"/>
  <dataValidations count="7">
    <dataValidation type="whole" imeMode="halfAlpha" operator="greaterThanOrEqual" allowBlank="1" showInputMessage="1" showErrorMessage="1" sqref="C12:C13 E13 F13" xr:uid="{A06DCF4B-9AB5-47B2-AFB6-E13C35C0CCB8}">
      <formula1>1</formula1>
    </dataValidation>
    <dataValidation type="list" allowBlank="1" showInputMessage="1" showErrorMessage="1" sqref="R12:R13" xr:uid="{26A04C1A-C437-4489-971D-DFCC42CAC422}">
      <formula1>$AJ$46:$AJ$51</formula1>
    </dataValidation>
    <dataValidation type="decimal" imeMode="halfAlpha" allowBlank="1" showInputMessage="1" showErrorMessage="1" sqref="K12:P13" xr:uid="{EC8688B0-BA46-4D0C-9354-BABF89487A4D}">
      <formula1>0</formula1>
      <formula2>100</formula2>
    </dataValidation>
    <dataValidation type="list" allowBlank="1" showInputMessage="1" showErrorMessage="1" sqref="Q12:Q13 Y12:Z13" xr:uid="{F2EF4C6A-82A1-4876-B4E7-DC7021003E5B}">
      <formula1>$AK$46:$AK$47</formula1>
    </dataValidation>
    <dataValidation type="whole" imeMode="halfAlpha" operator="greaterThanOrEqual" allowBlank="1" showInputMessage="1" showErrorMessage="1" sqref="B12:B13 S12:X13 B21:V21 IP21:JJ21 SL21:TF21 ACH21:ADB21 AMD21:AMX21 AVZ21:AWT21 BFV21:BGP21 BPR21:BQL21 BZN21:CAH21 CJJ21:CKD21 CTF21:CTZ21 DDB21:DDV21 DMX21:DNR21 DWT21:DXN21 EGP21:EHJ21 EQL21:ERF21 FAH21:FBB21 FKD21:FKX21 FTZ21:FUT21 GDV21:GEP21 GNR21:GOL21 GXN21:GYH21 HHJ21:HID21 HRF21:HRZ21 IBB21:IBV21 IKX21:ILR21 IUT21:IVN21 JEP21:JFJ21 JOL21:JPF21 JYH21:JZB21 KID21:KIX21 KRZ21:KST21 LBV21:LCP21 LLR21:LML21 LVN21:LWH21 MFJ21:MGD21 MPF21:MPZ21 MZB21:MZV21 NIX21:NJR21 NST21:NTN21 OCP21:ODJ21 OML21:ONF21 OWH21:OXB21 PGD21:PGX21 PPZ21:PQT21 PZV21:QAP21 QJR21:QKL21 QTN21:QUH21 RDJ21:RED21 RNF21:RNZ21 RXB21:RXV21 SGX21:SHR21 SQT21:SRN21 TAP21:TBJ21 TKL21:TLF21 TUH21:TVB21 UED21:UEX21 UNZ21:UOT21 UXV21:UYP21 VHR21:VIL21 VRN21:VSH21 WBJ21:WCD21 WLF21:WLZ21 WVB21:WVV21" xr:uid="{799086AA-67E7-4C75-8116-7ACCDB272BB9}">
      <formula1>0</formula1>
    </dataValidation>
    <dataValidation type="whole" imeMode="halfAlpha" allowBlank="1" showInputMessage="1" showErrorMessage="1" sqref="W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xr:uid="{B5278334-D650-4959-8B41-6833C2E093B6}">
      <formula1>2</formula1>
      <formula2>12</formula2>
    </dataValidation>
    <dataValidation type="list" allowBlank="1" showInputMessage="1" showErrorMessage="1" sqref="Y21 JM21 TI21 ADE21 ANA21 AWW21 BGS21 BQO21 CAK21 CKG21 CUC21 DDY21 DNU21 DXQ21 EHM21 ERI21 FBE21 FLA21 FUW21 GES21 GOO21 GYK21 HIG21 HSC21 IBY21 ILU21 IVQ21 JFM21 JPI21 JZE21 KJA21 KSW21 LCS21 LMO21 LWK21 MGG21 MQC21 MZY21 NJU21 NTQ21 ODM21 ONI21 OXE21 PHA21 PQW21 QAS21 QKO21 QUK21 REG21 ROC21 RXY21 SHU21 SRQ21 TBM21 TLI21 TVE21 UFA21 UOW21 UYS21 VIO21 VSK21 WCG21 WMC21 WVY21" xr:uid="{5A4C1479-B608-4CAC-A2D9-29FA4984B401}">
      <formula1>$AF$26:$AF$30</formula1>
    </dataValidation>
  </dataValidations>
  <hyperlinks>
    <hyperlink ref="AB1" location="チェックリスト!A1" display="チェックリストに戻る" xr:uid="{F8A6B4A2-CC03-4B5D-A2D8-328611172FE6}"/>
  </hyperlinks>
  <printOptions horizontalCentered="1" verticalCentered="1"/>
  <pageMargins left="0.27559055118110237" right="0.19685039370078741" top="0.51181102362204722" bottom="0.27559055118110237" header="0.51181102362204722" footer="0.19685039370078741"/>
  <pageSetup paperSize="9" scale="65"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C5CFD-7F59-4DB6-995F-D9526B76A4CD}">
  <sheetPr>
    <tabColor indexed="44"/>
  </sheetPr>
  <dimension ref="A1:S807"/>
  <sheetViews>
    <sheetView view="pageBreakPreview" zoomScale="106" zoomScaleNormal="85" zoomScaleSheetLayoutView="106" workbookViewId="0">
      <selection activeCell="O2" sqref="O2"/>
    </sheetView>
  </sheetViews>
  <sheetFormatPr defaultColWidth="9" defaultRowHeight="19.5"/>
  <cols>
    <col min="1" max="1" width="0.625" style="164" customWidth="1"/>
    <col min="2" max="3" width="7.125" style="165" customWidth="1"/>
    <col min="4" max="4" width="4.5" style="165" customWidth="1"/>
    <col min="5" max="5" width="4.375" style="165" customWidth="1"/>
    <col min="6" max="6" width="40.125" style="164" customWidth="1"/>
    <col min="7" max="10" width="10.875" style="164" customWidth="1"/>
    <col min="11" max="11" width="8.875" style="164" customWidth="1"/>
    <col min="12" max="12" width="7.125" style="164" customWidth="1"/>
    <col min="13" max="13" width="8.25" style="164" customWidth="1"/>
    <col min="14" max="14" width="5.625" style="164" customWidth="1"/>
    <col min="15" max="16" width="5.625" style="170" customWidth="1"/>
    <col min="17" max="18" width="5.75" style="170" customWidth="1"/>
    <col min="19" max="16384" width="9" style="164"/>
  </cols>
  <sheetData>
    <row r="1" spans="1:18" ht="14.25" customHeight="1">
      <c r="A1" s="993" t="s">
        <v>756</v>
      </c>
      <c r="B1" s="869"/>
      <c r="C1" s="869"/>
      <c r="D1" s="869"/>
      <c r="E1" s="869"/>
      <c r="F1" s="869"/>
      <c r="G1" s="869"/>
      <c r="H1" s="869"/>
      <c r="I1" s="869"/>
      <c r="J1" s="869"/>
      <c r="K1" s="869"/>
      <c r="L1" s="869"/>
      <c r="M1" s="869"/>
      <c r="N1" s="869"/>
      <c r="O1" s="127" t="s">
        <v>262</v>
      </c>
      <c r="P1" s="165"/>
      <c r="Q1" s="127"/>
      <c r="R1" s="165"/>
    </row>
    <row r="2" spans="1:18" ht="22.5" customHeight="1">
      <c r="A2" s="869"/>
      <c r="B2" s="869"/>
      <c r="C2" s="869"/>
      <c r="D2" s="869"/>
      <c r="E2" s="869"/>
      <c r="F2" s="869"/>
      <c r="G2" s="869"/>
      <c r="H2" s="869"/>
      <c r="I2" s="869"/>
      <c r="J2" s="869"/>
      <c r="K2" s="869"/>
      <c r="L2" s="869"/>
      <c r="M2" s="869"/>
      <c r="N2" s="869"/>
      <c r="O2" s="169" t="s">
        <v>482</v>
      </c>
      <c r="P2" s="165"/>
      <c r="Q2" s="165"/>
      <c r="R2" s="165"/>
    </row>
    <row r="3" spans="1:18" ht="22.5" customHeight="1">
      <c r="A3" s="163"/>
      <c r="C3" s="254"/>
      <c r="D3" s="289"/>
      <c r="E3" s="289"/>
      <c r="F3" s="254"/>
      <c r="G3" s="290"/>
      <c r="H3" s="290"/>
      <c r="I3" s="482" t="s">
        <v>66</v>
      </c>
      <c r="J3" s="994">
        <f>'基本情報シート(※ここから入力作成始めてください)'!D27</f>
        <v>0</v>
      </c>
      <c r="K3" s="995"/>
      <c r="L3" s="995"/>
      <c r="M3" s="995"/>
      <c r="N3" s="995"/>
    </row>
    <row r="4" spans="1:18" ht="12" customHeight="1">
      <c r="A4" s="163"/>
      <c r="B4" s="289"/>
      <c r="C4" s="289"/>
      <c r="D4" s="289"/>
      <c r="E4" s="289"/>
      <c r="F4" s="163"/>
      <c r="G4" s="163"/>
      <c r="H4" s="163"/>
      <c r="I4" s="163"/>
      <c r="J4" s="163"/>
      <c r="K4" s="163"/>
      <c r="L4" s="163"/>
      <c r="M4" s="163"/>
      <c r="N4" s="163"/>
    </row>
    <row r="5" spans="1:18" ht="13.9" customHeight="1">
      <c r="A5" s="163"/>
      <c r="B5" s="996" t="s">
        <v>563</v>
      </c>
      <c r="C5" s="996" t="s">
        <v>757</v>
      </c>
      <c r="D5" s="996" t="s">
        <v>170</v>
      </c>
      <c r="E5" s="998"/>
      <c r="F5" s="978" t="s">
        <v>61</v>
      </c>
      <c r="G5" s="1000" t="s">
        <v>558</v>
      </c>
      <c r="H5" s="1001"/>
      <c r="I5" s="1000" t="s">
        <v>559</v>
      </c>
      <c r="J5" s="1004"/>
      <c r="K5" s="978" t="s">
        <v>62</v>
      </c>
      <c r="L5" s="1007" t="s">
        <v>63</v>
      </c>
      <c r="M5" s="483"/>
      <c r="N5" s="978" t="s">
        <v>65</v>
      </c>
      <c r="O5" s="980" t="s">
        <v>549</v>
      </c>
      <c r="P5" s="981"/>
      <c r="Q5" s="984" t="s">
        <v>548</v>
      </c>
      <c r="R5" s="985"/>
    </row>
    <row r="6" spans="1:18" ht="30.75" customHeight="1">
      <c r="A6" s="163"/>
      <c r="B6" s="997"/>
      <c r="C6" s="997"/>
      <c r="D6" s="997"/>
      <c r="E6" s="999"/>
      <c r="F6" s="979"/>
      <c r="G6" s="1002"/>
      <c r="H6" s="1003"/>
      <c r="I6" s="1005"/>
      <c r="J6" s="1006"/>
      <c r="K6" s="979"/>
      <c r="L6" s="979"/>
      <c r="M6" s="484" t="s">
        <v>173</v>
      </c>
      <c r="N6" s="979"/>
      <c r="O6" s="982"/>
      <c r="P6" s="983"/>
      <c r="Q6" s="986"/>
      <c r="R6" s="987"/>
    </row>
    <row r="7" spans="1:18" ht="12" customHeight="1">
      <c r="A7" s="163"/>
      <c r="B7" s="997"/>
      <c r="C7" s="997"/>
      <c r="D7" s="988">
        <f>SUM(D8:D295)</f>
        <v>0</v>
      </c>
      <c r="E7" s="989"/>
      <c r="F7" s="979"/>
      <c r="G7" s="1002"/>
      <c r="H7" s="1003"/>
      <c r="I7" s="1005"/>
      <c r="J7" s="1006"/>
      <c r="K7" s="979"/>
      <c r="L7" s="485" t="s">
        <v>64</v>
      </c>
      <c r="M7" s="485" t="s">
        <v>64</v>
      </c>
      <c r="N7" s="979"/>
      <c r="O7" s="171" t="s">
        <v>165</v>
      </c>
      <c r="P7" s="171" t="s">
        <v>165</v>
      </c>
      <c r="Q7" s="171" t="s">
        <v>165</v>
      </c>
      <c r="R7" s="171" t="s">
        <v>165</v>
      </c>
    </row>
    <row r="8" spans="1:18" ht="12" customHeight="1">
      <c r="A8" s="163"/>
      <c r="B8" s="969"/>
      <c r="C8" s="638"/>
      <c r="D8" s="639"/>
      <c r="E8" s="640"/>
      <c r="F8" s="990"/>
      <c r="G8" s="486" t="str">
        <f>IFERROR(VLOOKUP($O8,'別紙1-7(研修責任者教育担当者) '!$B$9:$C$13,2,0),"")</f>
        <v/>
      </c>
      <c r="H8" s="487" t="str">
        <f>IFERROR(VLOOKUP($P8,'別紙1-7(研修責任者教育担当者) '!$B$9:$C$13,2,0),"")</f>
        <v/>
      </c>
      <c r="I8" s="486" t="str">
        <f>IFERROR(VLOOKUP($Q8,'別紙1-7(研修責任者教育担当者) '!$B$18:$C$217,2,0),"")</f>
        <v/>
      </c>
      <c r="J8" s="487" t="str">
        <f>IFERROR(VLOOKUP($R8,'別紙1-7(研修責任者教育担当者) '!$B$18:$C$217,2,0),"")</f>
        <v/>
      </c>
      <c r="K8" s="991"/>
      <c r="L8" s="992"/>
      <c r="M8" s="992"/>
      <c r="N8" s="990"/>
      <c r="O8" s="172"/>
      <c r="P8" s="173"/>
      <c r="Q8" s="172"/>
      <c r="R8" s="173"/>
    </row>
    <row r="9" spans="1:18" ht="12" customHeight="1">
      <c r="A9" s="163"/>
      <c r="B9" s="970"/>
      <c r="C9" s="641"/>
      <c r="D9" s="642"/>
      <c r="E9" s="643"/>
      <c r="F9" s="972"/>
      <c r="G9" s="488" t="str">
        <f>IFERROR(VLOOKUP($O9,'別紙1-7(研修責任者教育担当者) '!$B$9:$C$13,2,0),"")</f>
        <v/>
      </c>
      <c r="H9" s="489" t="str">
        <f>IFERROR(VLOOKUP($P9,'別紙1-7(研修責任者教育担当者) '!$B$9:$C$13,2,0),"")</f>
        <v/>
      </c>
      <c r="I9" s="488" t="str">
        <f>IFERROR(VLOOKUP($Q9,'別紙1-7(研修責任者教育担当者) '!$B$18:$C$217,2,0),"")</f>
        <v/>
      </c>
      <c r="J9" s="489" t="str">
        <f>IFERROR(VLOOKUP($R9,'別紙1-7(研修責任者教育担当者) '!$B$18:$C$217,2,0),"")</f>
        <v/>
      </c>
      <c r="K9" s="974"/>
      <c r="L9" s="976"/>
      <c r="M9" s="976"/>
      <c r="N9" s="972"/>
      <c r="P9" s="174"/>
      <c r="R9" s="174"/>
    </row>
    <row r="10" spans="1:18" ht="12" customHeight="1">
      <c r="A10" s="163"/>
      <c r="B10" s="970"/>
      <c r="C10" s="175"/>
      <c r="D10" s="176"/>
      <c r="E10" s="643"/>
      <c r="F10" s="972"/>
      <c r="G10" s="488" t="str">
        <f>IFERROR(VLOOKUP($O10,'別紙1-7(研修責任者教育担当者) '!$B$9:$C$13,2,0),"")</f>
        <v/>
      </c>
      <c r="H10" s="489" t="str">
        <f>IFERROR(VLOOKUP($P10,'別紙1-7(研修責任者教育担当者) '!$B$9:$C$13,2,0),"")</f>
        <v/>
      </c>
      <c r="I10" s="488" t="str">
        <f>IFERROR(VLOOKUP($Q10,'別紙1-7(研修責任者教育担当者) '!$B$18:$C$217,2,0),"")</f>
        <v/>
      </c>
      <c r="J10" s="489" t="str">
        <f>IFERROR(VLOOKUP($R10,'別紙1-7(研修責任者教育担当者) '!$B$18:$C$217,2,0),"")</f>
        <v/>
      </c>
      <c r="K10" s="974"/>
      <c r="L10" s="976"/>
      <c r="M10" s="976"/>
      <c r="N10" s="972"/>
      <c r="P10" s="174"/>
      <c r="R10" s="174"/>
    </row>
    <row r="11" spans="1:18" ht="12" customHeight="1">
      <c r="A11" s="163"/>
      <c r="B11" s="971"/>
      <c r="C11" s="644"/>
      <c r="D11" s="645"/>
      <c r="E11" s="646"/>
      <c r="F11" s="973"/>
      <c r="G11" s="490" t="str">
        <f>IFERROR(VLOOKUP($O11,'別紙1-7(研修責任者教育担当者) '!$B$9:$C$13,2,0),"")</f>
        <v/>
      </c>
      <c r="H11" s="491" t="str">
        <f>IFERROR(VLOOKUP($P11,'別紙1-7(研修責任者教育担当者) '!$B$9:$C$13,2,0),"")</f>
        <v/>
      </c>
      <c r="I11" s="490" t="str">
        <f>IFERROR(VLOOKUP($Q11,'別紙1-7(研修責任者教育担当者) '!$B$18:$C$217,2,0),"")</f>
        <v/>
      </c>
      <c r="J11" s="491" t="str">
        <f>IFERROR(VLOOKUP($R11,'別紙1-7(研修責任者教育担当者) '!$B$18:$C$217,2,0),"")</f>
        <v/>
      </c>
      <c r="K11" s="975"/>
      <c r="L11" s="977"/>
      <c r="M11" s="977"/>
      <c r="N11" s="973"/>
      <c r="O11" s="177"/>
      <c r="P11" s="178"/>
      <c r="Q11" s="177"/>
      <c r="R11" s="178"/>
    </row>
    <row r="12" spans="1:18" ht="12" customHeight="1">
      <c r="A12" s="163"/>
      <c r="B12" s="969"/>
      <c r="C12" s="641"/>
      <c r="D12" s="642"/>
      <c r="E12" s="643"/>
      <c r="F12" s="972"/>
      <c r="G12" s="488" t="str">
        <f>IFERROR(VLOOKUP($O12,'別紙1-7(研修責任者教育担当者) '!$B$9:$C$13,2,0),"")</f>
        <v/>
      </c>
      <c r="H12" s="489" t="str">
        <f>IFERROR(VLOOKUP($P12,'別紙1-7(研修責任者教育担当者) '!$B$9:$C$13,2,0),"")</f>
        <v/>
      </c>
      <c r="I12" s="486" t="str">
        <f>IFERROR(VLOOKUP($Q12,'別紙1-7(研修責任者教育担当者) '!$B$18:$C$217,2,0),"")</f>
        <v/>
      </c>
      <c r="J12" s="487" t="str">
        <f>IFERROR(VLOOKUP($R12,'別紙1-7(研修責任者教育担当者) '!$B$18:$C$217,2,0),"")</f>
        <v/>
      </c>
      <c r="K12" s="974"/>
      <c r="L12" s="976"/>
      <c r="M12" s="976"/>
      <c r="N12" s="972"/>
      <c r="O12" s="172"/>
      <c r="P12" s="173"/>
      <c r="Q12" s="172"/>
      <c r="R12" s="173"/>
    </row>
    <row r="13" spans="1:18" ht="12" customHeight="1">
      <c r="A13" s="163"/>
      <c r="B13" s="970"/>
      <c r="C13" s="647"/>
      <c r="D13" s="642"/>
      <c r="E13" s="643"/>
      <c r="F13" s="972"/>
      <c r="G13" s="488" t="str">
        <f>IFERROR(VLOOKUP($O13,'別紙1-7(研修責任者教育担当者) '!$B$9:$C$13,2,0),"")</f>
        <v/>
      </c>
      <c r="H13" s="489" t="str">
        <f>IFERROR(VLOOKUP($P13,'別紙1-7(研修責任者教育担当者) '!$B$9:$C$13,2,0),"")</f>
        <v/>
      </c>
      <c r="I13" s="488" t="str">
        <f>IFERROR(VLOOKUP($Q13,'別紙1-7(研修責任者教育担当者) '!$B$18:$C$217,2,0),"")</f>
        <v/>
      </c>
      <c r="J13" s="489" t="str">
        <f>IFERROR(VLOOKUP($R13,'別紙1-7(研修責任者教育担当者) '!$B$18:$C$217,2,0),"")</f>
        <v/>
      </c>
      <c r="K13" s="974"/>
      <c r="L13" s="976"/>
      <c r="M13" s="976"/>
      <c r="N13" s="972"/>
      <c r="P13" s="174"/>
      <c r="R13" s="174"/>
    </row>
    <row r="14" spans="1:18" ht="12" customHeight="1">
      <c r="A14" s="163"/>
      <c r="B14" s="970"/>
      <c r="C14" s="175"/>
      <c r="D14" s="176"/>
      <c r="E14" s="643"/>
      <c r="F14" s="972"/>
      <c r="G14" s="488" t="str">
        <f>IFERROR(VLOOKUP($O14,'別紙1-7(研修責任者教育担当者) '!$B$9:$C$13,2,0),"")</f>
        <v/>
      </c>
      <c r="H14" s="489" t="str">
        <f>IFERROR(VLOOKUP($P14,'別紙1-7(研修責任者教育担当者) '!$B$9:$C$13,2,0),"")</f>
        <v/>
      </c>
      <c r="I14" s="488" t="str">
        <f>IFERROR(VLOOKUP($Q14,'別紙1-7(研修責任者教育担当者) '!$B$18:$C$217,2,0),"")</f>
        <v/>
      </c>
      <c r="J14" s="489" t="str">
        <f>IFERROR(VLOOKUP($R14,'別紙1-7(研修責任者教育担当者) '!$B$18:$C$217,2,0),"")</f>
        <v/>
      </c>
      <c r="K14" s="974"/>
      <c r="L14" s="976"/>
      <c r="M14" s="976"/>
      <c r="N14" s="972"/>
      <c r="P14" s="174"/>
      <c r="R14" s="174"/>
    </row>
    <row r="15" spans="1:18" ht="12" customHeight="1">
      <c r="A15" s="163"/>
      <c r="B15" s="971"/>
      <c r="C15" s="644"/>
      <c r="D15" s="645"/>
      <c r="E15" s="646"/>
      <c r="F15" s="973"/>
      <c r="G15" s="490" t="str">
        <f>IFERROR(VLOOKUP($O15,'別紙1-7(研修責任者教育担当者) '!$B$9:$C$13,2,0),"")</f>
        <v/>
      </c>
      <c r="H15" s="491" t="str">
        <f>IFERROR(VLOOKUP($P15,'別紙1-7(研修責任者教育担当者) '!$B$9:$C$13,2,0),"")</f>
        <v/>
      </c>
      <c r="I15" s="490" t="str">
        <f>IFERROR(VLOOKUP($Q15,'別紙1-7(研修責任者教育担当者) '!$B$18:$C$217,2,0),"")</f>
        <v/>
      </c>
      <c r="J15" s="491" t="str">
        <f>IFERROR(VLOOKUP($R15,'別紙1-7(研修責任者教育担当者) '!$B$18:$C$217,2,0),"")</f>
        <v/>
      </c>
      <c r="K15" s="975"/>
      <c r="L15" s="977"/>
      <c r="M15" s="977"/>
      <c r="N15" s="973"/>
      <c r="O15" s="177"/>
      <c r="P15" s="178"/>
      <c r="Q15" s="177"/>
      <c r="R15" s="178"/>
    </row>
    <row r="16" spans="1:18" ht="12" customHeight="1">
      <c r="A16" s="163"/>
      <c r="B16" s="969"/>
      <c r="C16" s="641"/>
      <c r="D16" s="642"/>
      <c r="E16" s="643"/>
      <c r="F16" s="990"/>
      <c r="G16" s="488" t="str">
        <f>IFERROR(VLOOKUP($O16,'別紙1-7(研修責任者教育担当者) '!$B$9:$C$13,2,0),"")</f>
        <v/>
      </c>
      <c r="H16" s="489" t="str">
        <f>IFERROR(VLOOKUP($P16,'別紙1-7(研修責任者教育担当者) '!$B$9:$C$13,2,0),"")</f>
        <v/>
      </c>
      <c r="I16" s="486" t="str">
        <f>IFERROR(VLOOKUP($Q16,'別紙1-7(研修責任者教育担当者) '!$B$18:$C$217,2,0),"")</f>
        <v/>
      </c>
      <c r="J16" s="487" t="str">
        <f>IFERROR(VLOOKUP($R16,'別紙1-7(研修責任者教育担当者) '!$B$18:$C$217,2,0),"")</f>
        <v/>
      </c>
      <c r="K16" s="974"/>
      <c r="L16" s="976"/>
      <c r="M16" s="976"/>
      <c r="N16" s="972"/>
      <c r="O16" s="172"/>
      <c r="P16" s="173"/>
      <c r="Q16" s="172"/>
      <c r="R16" s="173"/>
    </row>
    <row r="17" spans="1:18" ht="12" customHeight="1">
      <c r="A17" s="163"/>
      <c r="B17" s="970"/>
      <c r="C17" s="641"/>
      <c r="D17" s="642"/>
      <c r="E17" s="643"/>
      <c r="F17" s="972"/>
      <c r="G17" s="488" t="str">
        <f>IFERROR(VLOOKUP($O17,'別紙1-7(研修責任者教育担当者) '!$B$9:$C$13,2,0),"")</f>
        <v/>
      </c>
      <c r="H17" s="489" t="str">
        <f>IFERROR(VLOOKUP($P17,'別紙1-7(研修責任者教育担当者) '!$B$9:$C$13,2,0),"")</f>
        <v/>
      </c>
      <c r="I17" s="488" t="str">
        <f>IFERROR(VLOOKUP($Q17,'別紙1-7(研修責任者教育担当者) '!$B$18:$C$217,2,0),"")</f>
        <v/>
      </c>
      <c r="J17" s="489" t="str">
        <f>IFERROR(VLOOKUP($R17,'別紙1-7(研修責任者教育担当者) '!$B$18:$C$217,2,0),"")</f>
        <v/>
      </c>
      <c r="K17" s="974"/>
      <c r="L17" s="976"/>
      <c r="M17" s="976"/>
      <c r="N17" s="972"/>
      <c r="P17" s="174"/>
      <c r="R17" s="174"/>
    </row>
    <row r="18" spans="1:18" ht="12" customHeight="1">
      <c r="A18" s="163"/>
      <c r="B18" s="970"/>
      <c r="C18" s="175"/>
      <c r="D18" s="176"/>
      <c r="E18" s="643"/>
      <c r="F18" s="972"/>
      <c r="G18" s="488" t="str">
        <f>IFERROR(VLOOKUP($O18,'別紙1-7(研修責任者教育担当者) '!$B$9:$C$13,2,0),"")</f>
        <v/>
      </c>
      <c r="H18" s="489" t="str">
        <f>IFERROR(VLOOKUP($P18,'別紙1-7(研修責任者教育担当者) '!$B$9:$C$13,2,0),"")</f>
        <v/>
      </c>
      <c r="I18" s="488" t="str">
        <f>IFERROR(VLOOKUP($Q18,'別紙1-7(研修責任者教育担当者) '!$B$18:$C$217,2,0),"")</f>
        <v/>
      </c>
      <c r="J18" s="489" t="str">
        <f>IFERROR(VLOOKUP($R18,'別紙1-7(研修責任者教育担当者) '!$B$18:$C$217,2,0),"")</f>
        <v/>
      </c>
      <c r="K18" s="974"/>
      <c r="L18" s="976"/>
      <c r="M18" s="976"/>
      <c r="N18" s="972"/>
      <c r="P18" s="174"/>
      <c r="R18" s="174"/>
    </row>
    <row r="19" spans="1:18" ht="12" customHeight="1">
      <c r="A19" s="163"/>
      <c r="B19" s="971"/>
      <c r="C19" s="644"/>
      <c r="D19" s="645"/>
      <c r="E19" s="646"/>
      <c r="F19" s="973"/>
      <c r="G19" s="490" t="str">
        <f>IFERROR(VLOOKUP($O19,'別紙1-7(研修責任者教育担当者) '!$B$9:$C$13,2,0),"")</f>
        <v/>
      </c>
      <c r="H19" s="491" t="str">
        <f>IFERROR(VLOOKUP($P19,'別紙1-7(研修責任者教育担当者) '!$B$9:$C$13,2,0),"")</f>
        <v/>
      </c>
      <c r="I19" s="490" t="str">
        <f>IFERROR(VLOOKUP($Q19,'別紙1-7(研修責任者教育担当者) '!$B$18:$C$217,2,0),"")</f>
        <v/>
      </c>
      <c r="J19" s="491" t="str">
        <f>IFERROR(VLOOKUP($R19,'別紙1-7(研修責任者教育担当者) '!$B$18:$C$217,2,0),"")</f>
        <v/>
      </c>
      <c r="K19" s="975"/>
      <c r="L19" s="977"/>
      <c r="M19" s="977"/>
      <c r="N19" s="973"/>
      <c r="O19" s="177"/>
      <c r="P19" s="178"/>
      <c r="Q19" s="177"/>
      <c r="R19" s="178"/>
    </row>
    <row r="20" spans="1:18" ht="12" customHeight="1">
      <c r="A20" s="163"/>
      <c r="B20" s="969"/>
      <c r="C20" s="641"/>
      <c r="D20" s="642"/>
      <c r="E20" s="643"/>
      <c r="F20" s="990"/>
      <c r="G20" s="488" t="str">
        <f>IFERROR(VLOOKUP($O20,'別紙1-7(研修責任者教育担当者) '!$B$9:$C$13,2,0),"")</f>
        <v/>
      </c>
      <c r="H20" s="489" t="str">
        <f>IFERROR(VLOOKUP($P20,'別紙1-7(研修責任者教育担当者) '!$B$9:$C$13,2,0),"")</f>
        <v/>
      </c>
      <c r="I20" s="486" t="str">
        <f>IFERROR(VLOOKUP($Q20,'別紙1-7(研修責任者教育担当者) '!$B$18:$C$217,2,0),"")</f>
        <v/>
      </c>
      <c r="J20" s="487" t="str">
        <f>IFERROR(VLOOKUP($R20,'別紙1-7(研修責任者教育担当者) '!$B$18:$C$217,2,0),"")</f>
        <v/>
      </c>
      <c r="K20" s="974"/>
      <c r="L20" s="992"/>
      <c r="M20" s="992"/>
      <c r="N20" s="990"/>
      <c r="O20" s="172"/>
      <c r="P20" s="173"/>
      <c r="Q20" s="172"/>
      <c r="R20" s="173"/>
    </row>
    <row r="21" spans="1:18" ht="12" customHeight="1">
      <c r="A21" s="163"/>
      <c r="B21" s="970"/>
      <c r="C21" s="641"/>
      <c r="D21" s="642"/>
      <c r="E21" s="643"/>
      <c r="F21" s="972"/>
      <c r="G21" s="488" t="str">
        <f>IFERROR(VLOOKUP($O21,'別紙1-7(研修責任者教育担当者) '!$B$9:$C$13,2,0),"")</f>
        <v/>
      </c>
      <c r="H21" s="489" t="str">
        <f>IFERROR(VLOOKUP($P21,'別紙1-7(研修責任者教育担当者) '!$B$9:$C$13,2,0),"")</f>
        <v/>
      </c>
      <c r="I21" s="488" t="str">
        <f>IFERROR(VLOOKUP($Q21,'別紙1-7(研修責任者教育担当者) '!$B$18:$C$217,2,0),"")</f>
        <v/>
      </c>
      <c r="J21" s="489" t="str">
        <f>IFERROR(VLOOKUP($R21,'別紙1-7(研修責任者教育担当者) '!$B$18:$C$217,2,0),"")</f>
        <v/>
      </c>
      <c r="K21" s="974"/>
      <c r="L21" s="976"/>
      <c r="M21" s="976"/>
      <c r="N21" s="972"/>
      <c r="P21" s="174"/>
      <c r="R21" s="174"/>
    </row>
    <row r="22" spans="1:18" ht="12" customHeight="1">
      <c r="A22" s="163"/>
      <c r="B22" s="970"/>
      <c r="C22" s="175"/>
      <c r="D22" s="176"/>
      <c r="E22" s="643"/>
      <c r="F22" s="972"/>
      <c r="G22" s="488" t="str">
        <f>IFERROR(VLOOKUP($O22,'別紙1-7(研修責任者教育担当者) '!$B$9:$C$13,2,0),"")</f>
        <v/>
      </c>
      <c r="H22" s="489" t="str">
        <f>IFERROR(VLOOKUP($P22,'別紙1-7(研修責任者教育担当者) '!$B$9:$C$13,2,0),"")</f>
        <v/>
      </c>
      <c r="I22" s="488" t="str">
        <f>IFERROR(VLOOKUP($Q22,'別紙1-7(研修責任者教育担当者) '!$B$18:$C$217,2,0),"")</f>
        <v/>
      </c>
      <c r="J22" s="489" t="str">
        <f>IFERROR(VLOOKUP($R22,'別紙1-7(研修責任者教育担当者) '!$B$18:$C$217,2,0),"")</f>
        <v/>
      </c>
      <c r="K22" s="974"/>
      <c r="L22" s="976"/>
      <c r="M22" s="976"/>
      <c r="N22" s="972"/>
      <c r="P22" s="174"/>
      <c r="R22" s="174"/>
    </row>
    <row r="23" spans="1:18" ht="12" customHeight="1">
      <c r="A23" s="163"/>
      <c r="B23" s="971"/>
      <c r="C23" s="644"/>
      <c r="D23" s="645"/>
      <c r="E23" s="646"/>
      <c r="F23" s="973"/>
      <c r="G23" s="490" t="str">
        <f>IFERROR(VLOOKUP($O23,'別紙1-7(研修責任者教育担当者) '!$B$9:$C$13,2,0),"")</f>
        <v/>
      </c>
      <c r="H23" s="491" t="str">
        <f>IFERROR(VLOOKUP($P23,'別紙1-7(研修責任者教育担当者) '!$B$9:$C$13,2,0),"")</f>
        <v/>
      </c>
      <c r="I23" s="490" t="str">
        <f>IFERROR(VLOOKUP($Q23,'別紙1-7(研修責任者教育担当者) '!$B$18:$C$217,2,0),"")</f>
        <v/>
      </c>
      <c r="J23" s="491" t="str">
        <f>IFERROR(VLOOKUP($R23,'別紙1-7(研修責任者教育担当者) '!$B$18:$C$217,2,0),"")</f>
        <v/>
      </c>
      <c r="K23" s="975"/>
      <c r="L23" s="977"/>
      <c r="M23" s="977"/>
      <c r="N23" s="973"/>
      <c r="O23" s="177"/>
      <c r="P23" s="178"/>
      <c r="Q23" s="177"/>
      <c r="R23" s="178"/>
    </row>
    <row r="24" spans="1:18" ht="12" customHeight="1">
      <c r="A24" s="163"/>
      <c r="B24" s="969"/>
      <c r="C24" s="641"/>
      <c r="D24" s="642"/>
      <c r="E24" s="643"/>
      <c r="F24" s="990"/>
      <c r="G24" s="488" t="str">
        <f>IFERROR(VLOOKUP($O24,'別紙1-7(研修責任者教育担当者) '!$B$9:$C$13,2,0),"")</f>
        <v/>
      </c>
      <c r="H24" s="489" t="str">
        <f>IFERROR(VLOOKUP($P24,'別紙1-7(研修責任者教育担当者) '!$B$9:$C$13,2,0),"")</f>
        <v/>
      </c>
      <c r="I24" s="486" t="str">
        <f>IFERROR(VLOOKUP($Q24,'別紙1-7(研修責任者教育担当者) '!$B$18:$C$217,2,0),"")</f>
        <v/>
      </c>
      <c r="J24" s="487" t="str">
        <f>IFERROR(VLOOKUP($R24,'別紙1-7(研修責任者教育担当者) '!$B$18:$C$217,2,0),"")</f>
        <v/>
      </c>
      <c r="K24" s="974"/>
      <c r="L24" s="976"/>
      <c r="M24" s="976"/>
      <c r="N24" s="972"/>
      <c r="O24" s="172"/>
      <c r="P24" s="173"/>
      <c r="Q24" s="172"/>
      <c r="R24" s="173"/>
    </row>
    <row r="25" spans="1:18" ht="12" customHeight="1">
      <c r="A25" s="163"/>
      <c r="B25" s="970"/>
      <c r="C25" s="641"/>
      <c r="D25" s="642"/>
      <c r="E25" s="643"/>
      <c r="F25" s="972"/>
      <c r="G25" s="488" t="str">
        <f>IFERROR(VLOOKUP($O25,'別紙1-7(研修責任者教育担当者) '!$B$9:$C$13,2,0),"")</f>
        <v/>
      </c>
      <c r="H25" s="489" t="str">
        <f>IFERROR(VLOOKUP($P25,'別紙1-7(研修責任者教育担当者) '!$B$9:$C$13,2,0),"")</f>
        <v/>
      </c>
      <c r="I25" s="488" t="str">
        <f>IFERROR(VLOOKUP($Q25,'別紙1-7(研修責任者教育担当者) '!$B$18:$C$217,2,0),"")</f>
        <v/>
      </c>
      <c r="J25" s="489" t="str">
        <f>IFERROR(VLOOKUP($R25,'別紙1-7(研修責任者教育担当者) '!$B$18:$C$217,2,0),"")</f>
        <v/>
      </c>
      <c r="K25" s="974"/>
      <c r="L25" s="976"/>
      <c r="M25" s="976"/>
      <c r="N25" s="972"/>
      <c r="P25" s="174"/>
      <c r="R25" s="174"/>
    </row>
    <row r="26" spans="1:18" ht="12" customHeight="1">
      <c r="A26" s="163"/>
      <c r="B26" s="970"/>
      <c r="C26" s="175"/>
      <c r="D26" s="176"/>
      <c r="E26" s="643"/>
      <c r="F26" s="972"/>
      <c r="G26" s="488" t="str">
        <f>IFERROR(VLOOKUP($O26,'別紙1-7(研修責任者教育担当者) '!$B$9:$C$13,2,0),"")</f>
        <v/>
      </c>
      <c r="H26" s="489" t="str">
        <f>IFERROR(VLOOKUP($P26,'別紙1-7(研修責任者教育担当者) '!$B$9:$C$13,2,0),"")</f>
        <v/>
      </c>
      <c r="I26" s="488" t="str">
        <f>IFERROR(VLOOKUP($Q26,'別紙1-7(研修責任者教育担当者) '!$B$18:$C$217,2,0),"")</f>
        <v/>
      </c>
      <c r="J26" s="489" t="str">
        <f>IFERROR(VLOOKUP($R26,'別紙1-7(研修責任者教育担当者) '!$B$18:$C$217,2,0),"")</f>
        <v/>
      </c>
      <c r="K26" s="974"/>
      <c r="L26" s="976"/>
      <c r="M26" s="976"/>
      <c r="N26" s="972"/>
      <c r="P26" s="174"/>
      <c r="R26" s="174"/>
    </row>
    <row r="27" spans="1:18" ht="12" customHeight="1">
      <c r="A27" s="163"/>
      <c r="B27" s="971"/>
      <c r="C27" s="644"/>
      <c r="D27" s="645"/>
      <c r="E27" s="646"/>
      <c r="F27" s="973"/>
      <c r="G27" s="490" t="str">
        <f>IFERROR(VLOOKUP($O27,'別紙1-7(研修責任者教育担当者) '!$B$9:$C$13,2,0),"")</f>
        <v/>
      </c>
      <c r="H27" s="491" t="str">
        <f>IFERROR(VLOOKUP($P27,'別紙1-7(研修責任者教育担当者) '!$B$9:$C$13,2,0),"")</f>
        <v/>
      </c>
      <c r="I27" s="490" t="str">
        <f>IFERROR(VLOOKUP($Q27,'別紙1-7(研修責任者教育担当者) '!$B$18:$C$217,2,0),"")</f>
        <v/>
      </c>
      <c r="J27" s="491" t="str">
        <f>IFERROR(VLOOKUP($R27,'別紙1-7(研修責任者教育担当者) '!$B$18:$C$217,2,0),"")</f>
        <v/>
      </c>
      <c r="K27" s="975"/>
      <c r="L27" s="977"/>
      <c r="M27" s="977"/>
      <c r="N27" s="973"/>
      <c r="O27" s="177"/>
      <c r="P27" s="178"/>
      <c r="Q27" s="177"/>
      <c r="R27" s="178"/>
    </row>
    <row r="28" spans="1:18" ht="12" customHeight="1">
      <c r="A28" s="163"/>
      <c r="B28" s="969"/>
      <c r="C28" s="641"/>
      <c r="D28" s="642"/>
      <c r="E28" s="643"/>
      <c r="F28" s="990"/>
      <c r="G28" s="488" t="str">
        <f>IFERROR(VLOOKUP($O28,'別紙1-7(研修責任者教育担当者) '!$B$9:$C$13,2,0),"")</f>
        <v/>
      </c>
      <c r="H28" s="489" t="str">
        <f>IFERROR(VLOOKUP($P28,'別紙1-7(研修責任者教育担当者) '!$B$9:$C$13,2,0),"")</f>
        <v/>
      </c>
      <c r="I28" s="486" t="str">
        <f>IFERROR(VLOOKUP($Q28,'別紙1-7(研修責任者教育担当者) '!$B$18:$C$217,2,0),"")</f>
        <v/>
      </c>
      <c r="J28" s="487" t="str">
        <f>IFERROR(VLOOKUP($R28,'別紙1-7(研修責任者教育担当者) '!$B$18:$C$217,2,0),"")</f>
        <v/>
      </c>
      <c r="K28" s="974"/>
      <c r="L28" s="992"/>
      <c r="M28" s="992"/>
      <c r="N28" s="990"/>
      <c r="O28" s="172"/>
      <c r="P28" s="173"/>
      <c r="Q28" s="172"/>
      <c r="R28" s="173"/>
    </row>
    <row r="29" spans="1:18" ht="12" customHeight="1">
      <c r="A29" s="163"/>
      <c r="B29" s="970"/>
      <c r="C29" s="641"/>
      <c r="D29" s="642"/>
      <c r="E29" s="643"/>
      <c r="F29" s="972"/>
      <c r="G29" s="488" t="str">
        <f>IFERROR(VLOOKUP($O29,'別紙1-7(研修責任者教育担当者) '!$B$9:$C$13,2,0),"")</f>
        <v/>
      </c>
      <c r="H29" s="489" t="str">
        <f>IFERROR(VLOOKUP($P29,'別紙1-7(研修責任者教育担当者) '!$B$9:$C$13,2,0),"")</f>
        <v/>
      </c>
      <c r="I29" s="488" t="str">
        <f>IFERROR(VLOOKUP($Q29,'別紙1-7(研修責任者教育担当者) '!$B$18:$C$217,2,0),"")</f>
        <v/>
      </c>
      <c r="J29" s="489" t="str">
        <f>IFERROR(VLOOKUP($R29,'別紙1-7(研修責任者教育担当者) '!$B$18:$C$217,2,0),"")</f>
        <v/>
      </c>
      <c r="K29" s="974"/>
      <c r="L29" s="976"/>
      <c r="M29" s="976"/>
      <c r="N29" s="972"/>
      <c r="P29" s="174"/>
      <c r="R29" s="174"/>
    </row>
    <row r="30" spans="1:18" ht="12" customHeight="1">
      <c r="A30" s="163"/>
      <c r="B30" s="970"/>
      <c r="C30" s="175"/>
      <c r="D30" s="176"/>
      <c r="E30" s="643"/>
      <c r="F30" s="972"/>
      <c r="G30" s="488" t="str">
        <f>IFERROR(VLOOKUP($O30,'別紙1-7(研修責任者教育担当者) '!$B$9:$C$13,2,0),"")</f>
        <v/>
      </c>
      <c r="H30" s="489" t="str">
        <f>IFERROR(VLOOKUP($P30,'別紙1-7(研修責任者教育担当者) '!$B$9:$C$13,2,0),"")</f>
        <v/>
      </c>
      <c r="I30" s="488" t="str">
        <f>IFERROR(VLOOKUP($Q30,'別紙1-7(研修責任者教育担当者) '!$B$18:$C$217,2,0),"")</f>
        <v/>
      </c>
      <c r="J30" s="489" t="str">
        <f>IFERROR(VLOOKUP($R30,'別紙1-7(研修責任者教育担当者) '!$B$18:$C$217,2,0),"")</f>
        <v/>
      </c>
      <c r="K30" s="974"/>
      <c r="L30" s="976"/>
      <c r="M30" s="976"/>
      <c r="N30" s="972"/>
      <c r="P30" s="174"/>
      <c r="R30" s="174"/>
    </row>
    <row r="31" spans="1:18" ht="12" customHeight="1">
      <c r="A31" s="163"/>
      <c r="B31" s="971"/>
      <c r="C31" s="644"/>
      <c r="D31" s="645"/>
      <c r="E31" s="646"/>
      <c r="F31" s="973"/>
      <c r="G31" s="490" t="str">
        <f>IFERROR(VLOOKUP($O31,'別紙1-7(研修責任者教育担当者) '!$B$9:$C$13,2,0),"")</f>
        <v/>
      </c>
      <c r="H31" s="491" t="str">
        <f>IFERROR(VLOOKUP($P31,'別紙1-7(研修責任者教育担当者) '!$B$9:$C$13,2,0),"")</f>
        <v/>
      </c>
      <c r="I31" s="490" t="str">
        <f>IFERROR(VLOOKUP($Q31,'別紙1-7(研修責任者教育担当者) '!$B$18:$C$217,2,0),"")</f>
        <v/>
      </c>
      <c r="J31" s="491" t="str">
        <f>IFERROR(VLOOKUP($R31,'別紙1-7(研修責任者教育担当者) '!$B$18:$C$217,2,0),"")</f>
        <v/>
      </c>
      <c r="K31" s="975"/>
      <c r="L31" s="977"/>
      <c r="M31" s="977"/>
      <c r="N31" s="973"/>
      <c r="O31" s="177"/>
      <c r="P31" s="178"/>
      <c r="Q31" s="177"/>
      <c r="R31" s="178"/>
    </row>
    <row r="32" spans="1:18" ht="12" customHeight="1">
      <c r="A32" s="163"/>
      <c r="B32" s="969"/>
      <c r="C32" s="641"/>
      <c r="D32" s="642"/>
      <c r="E32" s="643"/>
      <c r="F32" s="990"/>
      <c r="G32" s="488" t="str">
        <f>IFERROR(VLOOKUP($O32,'別紙1-7(研修責任者教育担当者) '!$B$9:$C$13,2,0),"")</f>
        <v/>
      </c>
      <c r="H32" s="489" t="str">
        <f>IFERROR(VLOOKUP($P32,'別紙1-7(研修責任者教育担当者) '!$B$9:$C$13,2,0),"")</f>
        <v/>
      </c>
      <c r="I32" s="486" t="str">
        <f>IFERROR(VLOOKUP($Q32,'別紙1-7(研修責任者教育担当者) '!$B$18:$C$217,2,0),"")</f>
        <v/>
      </c>
      <c r="J32" s="487" t="str">
        <f>IFERROR(VLOOKUP($R32,'別紙1-7(研修責任者教育担当者) '!$B$18:$C$217,2,0),"")</f>
        <v/>
      </c>
      <c r="K32" s="974"/>
      <c r="L32" s="976"/>
      <c r="M32" s="976"/>
      <c r="N32" s="972"/>
      <c r="O32" s="172"/>
      <c r="P32" s="173"/>
      <c r="Q32" s="172"/>
      <c r="R32" s="173"/>
    </row>
    <row r="33" spans="1:18" ht="12" customHeight="1">
      <c r="A33" s="163"/>
      <c r="B33" s="970"/>
      <c r="C33" s="641"/>
      <c r="D33" s="642"/>
      <c r="E33" s="643"/>
      <c r="F33" s="972"/>
      <c r="G33" s="488" t="str">
        <f>IFERROR(VLOOKUP($O33,'別紙1-7(研修責任者教育担当者) '!$B$9:$C$13,2,0),"")</f>
        <v/>
      </c>
      <c r="H33" s="489" t="str">
        <f>IFERROR(VLOOKUP($P33,'別紙1-7(研修責任者教育担当者) '!$B$9:$C$13,2,0),"")</f>
        <v/>
      </c>
      <c r="I33" s="488" t="str">
        <f>IFERROR(VLOOKUP($Q33,'別紙1-7(研修責任者教育担当者) '!$B$18:$C$217,2,0),"")</f>
        <v/>
      </c>
      <c r="J33" s="489" t="str">
        <f>IFERROR(VLOOKUP($R33,'別紙1-7(研修責任者教育担当者) '!$B$18:$C$217,2,0),"")</f>
        <v/>
      </c>
      <c r="K33" s="974"/>
      <c r="L33" s="976"/>
      <c r="M33" s="976"/>
      <c r="N33" s="972"/>
      <c r="P33" s="174"/>
      <c r="R33" s="174"/>
    </row>
    <row r="34" spans="1:18" ht="12" customHeight="1">
      <c r="A34" s="163"/>
      <c r="B34" s="970"/>
      <c r="C34" s="175"/>
      <c r="D34" s="176"/>
      <c r="E34" s="643"/>
      <c r="F34" s="972"/>
      <c r="G34" s="488" t="str">
        <f>IFERROR(VLOOKUP($O34,'別紙1-7(研修責任者教育担当者) '!$B$9:$C$13,2,0),"")</f>
        <v/>
      </c>
      <c r="H34" s="489" t="str">
        <f>IFERROR(VLOOKUP($P34,'別紙1-7(研修責任者教育担当者) '!$B$9:$C$13,2,0),"")</f>
        <v/>
      </c>
      <c r="I34" s="488" t="str">
        <f>IFERROR(VLOOKUP($Q34,'別紙1-7(研修責任者教育担当者) '!$B$18:$C$217,2,0),"")</f>
        <v/>
      </c>
      <c r="J34" s="489" t="str">
        <f>IFERROR(VLOOKUP($R34,'別紙1-7(研修責任者教育担当者) '!$B$18:$C$217,2,0),"")</f>
        <v/>
      </c>
      <c r="K34" s="974"/>
      <c r="L34" s="976"/>
      <c r="M34" s="976"/>
      <c r="N34" s="972"/>
      <c r="P34" s="174"/>
      <c r="R34" s="174"/>
    </row>
    <row r="35" spans="1:18" ht="12" customHeight="1">
      <c r="A35" s="163"/>
      <c r="B35" s="971"/>
      <c r="C35" s="644"/>
      <c r="D35" s="645"/>
      <c r="E35" s="646"/>
      <c r="F35" s="973"/>
      <c r="G35" s="490" t="str">
        <f>IFERROR(VLOOKUP($O35,'別紙1-7(研修責任者教育担当者) '!$B$9:$C$13,2,0),"")</f>
        <v/>
      </c>
      <c r="H35" s="491" t="str">
        <f>IFERROR(VLOOKUP($P35,'別紙1-7(研修責任者教育担当者) '!$B$9:$C$13,2,0),"")</f>
        <v/>
      </c>
      <c r="I35" s="490" t="str">
        <f>IFERROR(VLOOKUP($Q35,'別紙1-7(研修責任者教育担当者) '!$B$18:$C$217,2,0),"")</f>
        <v/>
      </c>
      <c r="J35" s="491" t="str">
        <f>IFERROR(VLOOKUP($R35,'別紙1-7(研修責任者教育担当者) '!$B$18:$C$217,2,0),"")</f>
        <v/>
      </c>
      <c r="K35" s="975"/>
      <c r="L35" s="977"/>
      <c r="M35" s="977"/>
      <c r="N35" s="973"/>
      <c r="O35" s="177"/>
      <c r="P35" s="178"/>
      <c r="Q35" s="177"/>
      <c r="R35" s="178"/>
    </row>
    <row r="36" spans="1:18" ht="12" customHeight="1">
      <c r="A36" s="163"/>
      <c r="B36" s="969"/>
      <c r="C36" s="641"/>
      <c r="D36" s="642"/>
      <c r="E36" s="643"/>
      <c r="F36" s="990"/>
      <c r="G36" s="488" t="str">
        <f>IFERROR(VLOOKUP($O36,'別紙1-7(研修責任者教育担当者) '!$B$9:$C$13,2,0),"")</f>
        <v/>
      </c>
      <c r="H36" s="489" t="str">
        <f>IFERROR(VLOOKUP($P36,'別紙1-7(研修責任者教育担当者) '!$B$9:$C$13,2,0),"")</f>
        <v/>
      </c>
      <c r="I36" s="486" t="str">
        <f>IFERROR(VLOOKUP($Q36,'別紙1-7(研修責任者教育担当者) '!$B$18:$C$217,2,0),"")</f>
        <v/>
      </c>
      <c r="J36" s="487" t="str">
        <f>IFERROR(VLOOKUP($R36,'別紙1-7(研修責任者教育担当者) '!$B$18:$C$217,2,0),"")</f>
        <v/>
      </c>
      <c r="K36" s="974"/>
      <c r="L36" s="992"/>
      <c r="M36" s="992"/>
      <c r="N36" s="990"/>
      <c r="O36" s="179"/>
      <c r="P36" s="173"/>
      <c r="Q36" s="172"/>
      <c r="R36" s="173"/>
    </row>
    <row r="37" spans="1:18" ht="12" customHeight="1">
      <c r="A37" s="163"/>
      <c r="B37" s="970"/>
      <c r="C37" s="641"/>
      <c r="D37" s="642"/>
      <c r="E37" s="643"/>
      <c r="F37" s="972"/>
      <c r="G37" s="488" t="str">
        <f>IFERROR(VLOOKUP($O37,'別紙1-7(研修責任者教育担当者) '!$B$9:$C$13,2,0),"")</f>
        <v/>
      </c>
      <c r="H37" s="489" t="str">
        <f>IFERROR(VLOOKUP($P37,'別紙1-7(研修責任者教育担当者) '!$B$9:$C$13,2,0),"")</f>
        <v/>
      </c>
      <c r="I37" s="488" t="str">
        <f>IFERROR(VLOOKUP($Q37,'別紙1-7(研修責任者教育担当者) '!$B$18:$C$217,2,0),"")</f>
        <v/>
      </c>
      <c r="J37" s="489" t="str">
        <f>IFERROR(VLOOKUP($R37,'別紙1-7(研修責任者教育担当者) '!$B$18:$C$217,2,0),"")</f>
        <v/>
      </c>
      <c r="K37" s="974"/>
      <c r="L37" s="976"/>
      <c r="M37" s="976"/>
      <c r="N37" s="972"/>
      <c r="O37" s="180"/>
      <c r="P37" s="174"/>
      <c r="R37" s="174"/>
    </row>
    <row r="38" spans="1:18" ht="12" customHeight="1">
      <c r="A38" s="163"/>
      <c r="B38" s="970"/>
      <c r="C38" s="175"/>
      <c r="D38" s="176"/>
      <c r="E38" s="643"/>
      <c r="F38" s="972"/>
      <c r="G38" s="488" t="str">
        <f>IFERROR(VLOOKUP($O38,'別紙1-7(研修責任者教育担当者) '!$B$9:$C$13,2,0),"")</f>
        <v/>
      </c>
      <c r="H38" s="489" t="str">
        <f>IFERROR(VLOOKUP($P38,'別紙1-7(研修責任者教育担当者) '!$B$9:$C$13,2,0),"")</f>
        <v/>
      </c>
      <c r="I38" s="488" t="str">
        <f>IFERROR(VLOOKUP($Q38,'別紙1-7(研修責任者教育担当者) '!$B$18:$C$217,2,0),"")</f>
        <v/>
      </c>
      <c r="J38" s="489" t="str">
        <f>IFERROR(VLOOKUP($R38,'別紙1-7(研修責任者教育担当者) '!$B$18:$C$217,2,0),"")</f>
        <v/>
      </c>
      <c r="K38" s="974"/>
      <c r="L38" s="976"/>
      <c r="M38" s="976"/>
      <c r="N38" s="972"/>
      <c r="O38" s="180"/>
      <c r="P38" s="174"/>
      <c r="R38" s="174"/>
    </row>
    <row r="39" spans="1:18" ht="12" customHeight="1">
      <c r="A39" s="163"/>
      <c r="B39" s="971"/>
      <c r="C39" s="644"/>
      <c r="D39" s="645"/>
      <c r="E39" s="646"/>
      <c r="F39" s="973"/>
      <c r="G39" s="490" t="str">
        <f>IFERROR(VLOOKUP($O39,'別紙1-7(研修責任者教育担当者) '!$B$9:$C$13,2,0),"")</f>
        <v/>
      </c>
      <c r="H39" s="491" t="str">
        <f>IFERROR(VLOOKUP($P39,'別紙1-7(研修責任者教育担当者) '!$B$9:$C$13,2,0),"")</f>
        <v/>
      </c>
      <c r="I39" s="490" t="str">
        <f>IFERROR(VLOOKUP($Q39,'別紙1-7(研修責任者教育担当者) '!$B$18:$C$217,2,0),"")</f>
        <v/>
      </c>
      <c r="J39" s="491" t="str">
        <f>IFERROR(VLOOKUP($R39,'別紙1-7(研修責任者教育担当者) '!$B$18:$C$217,2,0),"")</f>
        <v/>
      </c>
      <c r="K39" s="975"/>
      <c r="L39" s="977"/>
      <c r="M39" s="977"/>
      <c r="N39" s="973"/>
      <c r="O39" s="181"/>
      <c r="P39" s="178"/>
      <c r="Q39" s="177"/>
      <c r="R39" s="178"/>
    </row>
    <row r="40" spans="1:18" ht="12" customHeight="1">
      <c r="A40" s="163"/>
      <c r="B40" s="969"/>
      <c r="C40" s="641"/>
      <c r="D40" s="642"/>
      <c r="E40" s="643"/>
      <c r="F40" s="990"/>
      <c r="G40" s="488" t="str">
        <f>IFERROR(VLOOKUP($O40,'別紙1-7(研修責任者教育担当者) '!$B$9:$C$13,2,0),"")</f>
        <v/>
      </c>
      <c r="H40" s="489" t="str">
        <f>IFERROR(VLOOKUP($P40,'別紙1-7(研修責任者教育担当者) '!$B$9:$C$13,2,0),"")</f>
        <v/>
      </c>
      <c r="I40" s="486" t="str">
        <f>IFERROR(VLOOKUP($Q40,'別紙1-7(研修責任者教育担当者) '!$B$18:$C$217,2,0),"")</f>
        <v/>
      </c>
      <c r="J40" s="487" t="str">
        <f>IFERROR(VLOOKUP($R40,'別紙1-7(研修責任者教育担当者) '!$B$18:$C$217,2,0),"")</f>
        <v/>
      </c>
      <c r="K40" s="974"/>
      <c r="L40" s="976"/>
      <c r="M40" s="976"/>
      <c r="N40" s="972"/>
      <c r="O40" s="179"/>
      <c r="P40" s="173"/>
      <c r="Q40" s="172"/>
      <c r="R40" s="173"/>
    </row>
    <row r="41" spans="1:18" ht="12" customHeight="1">
      <c r="A41" s="163"/>
      <c r="B41" s="970"/>
      <c r="C41" s="641"/>
      <c r="D41" s="642"/>
      <c r="E41" s="643"/>
      <c r="F41" s="972"/>
      <c r="G41" s="488" t="str">
        <f>IFERROR(VLOOKUP($O41,'別紙1-7(研修責任者教育担当者) '!$B$9:$C$13,2,0),"")</f>
        <v/>
      </c>
      <c r="H41" s="489" t="str">
        <f>IFERROR(VLOOKUP($P41,'別紙1-7(研修責任者教育担当者) '!$B$9:$C$13,2,0),"")</f>
        <v/>
      </c>
      <c r="I41" s="488" t="str">
        <f>IFERROR(VLOOKUP($Q41,'別紙1-7(研修責任者教育担当者) '!$B$18:$C$217,2,0),"")</f>
        <v/>
      </c>
      <c r="J41" s="489" t="str">
        <f>IFERROR(VLOOKUP($R41,'別紙1-7(研修責任者教育担当者) '!$B$18:$C$217,2,0),"")</f>
        <v/>
      </c>
      <c r="K41" s="974"/>
      <c r="L41" s="976"/>
      <c r="M41" s="976"/>
      <c r="N41" s="972"/>
      <c r="O41" s="180"/>
      <c r="P41" s="174"/>
      <c r="R41" s="174"/>
    </row>
    <row r="42" spans="1:18" ht="12" customHeight="1">
      <c r="A42" s="163"/>
      <c r="B42" s="970"/>
      <c r="C42" s="175"/>
      <c r="D42" s="176"/>
      <c r="E42" s="643"/>
      <c r="F42" s="972"/>
      <c r="G42" s="488" t="str">
        <f>IFERROR(VLOOKUP($O42,'別紙1-7(研修責任者教育担当者) '!$B$9:$C$13,2,0),"")</f>
        <v/>
      </c>
      <c r="H42" s="489" t="str">
        <f>IFERROR(VLOOKUP($P42,'別紙1-7(研修責任者教育担当者) '!$B$9:$C$13,2,0),"")</f>
        <v/>
      </c>
      <c r="I42" s="488" t="str">
        <f>IFERROR(VLOOKUP($Q42,'別紙1-7(研修責任者教育担当者) '!$B$18:$C$217,2,0),"")</f>
        <v/>
      </c>
      <c r="J42" s="489" t="str">
        <f>IFERROR(VLOOKUP($R42,'別紙1-7(研修責任者教育担当者) '!$B$18:$C$217,2,0),"")</f>
        <v/>
      </c>
      <c r="K42" s="974"/>
      <c r="L42" s="976"/>
      <c r="M42" s="976"/>
      <c r="N42" s="972"/>
      <c r="O42" s="180"/>
      <c r="P42" s="174"/>
      <c r="R42" s="174"/>
    </row>
    <row r="43" spans="1:18" ht="12" customHeight="1">
      <c r="A43" s="163"/>
      <c r="B43" s="971"/>
      <c r="C43" s="644"/>
      <c r="D43" s="645"/>
      <c r="E43" s="646"/>
      <c r="F43" s="973"/>
      <c r="G43" s="490" t="str">
        <f>IFERROR(VLOOKUP($O43,'別紙1-7(研修責任者教育担当者) '!$B$9:$C$13,2,0),"")</f>
        <v/>
      </c>
      <c r="H43" s="491" t="str">
        <f>IFERROR(VLOOKUP($P43,'別紙1-7(研修責任者教育担当者) '!$B$9:$C$13,2,0),"")</f>
        <v/>
      </c>
      <c r="I43" s="490" t="str">
        <f>IFERROR(VLOOKUP($Q43,'別紙1-7(研修責任者教育担当者) '!$B$18:$C$217,2,0),"")</f>
        <v/>
      </c>
      <c r="J43" s="491" t="str">
        <f>IFERROR(VLOOKUP($R43,'別紙1-7(研修責任者教育担当者) '!$B$18:$C$217,2,0),"")</f>
        <v/>
      </c>
      <c r="K43" s="975"/>
      <c r="L43" s="977"/>
      <c r="M43" s="977"/>
      <c r="N43" s="973"/>
      <c r="O43" s="181"/>
      <c r="P43" s="178"/>
      <c r="Q43" s="177"/>
      <c r="R43" s="178"/>
    </row>
    <row r="44" spans="1:18" ht="12" customHeight="1">
      <c r="A44" s="163"/>
      <c r="B44" s="969"/>
      <c r="C44" s="638"/>
      <c r="D44" s="642"/>
      <c r="E44" s="643"/>
      <c r="F44" s="990"/>
      <c r="G44" s="488" t="str">
        <f>IFERROR(VLOOKUP($O44,'別紙1-7(研修責任者教育担当者) '!$B$9:$C$13,2,0),"")</f>
        <v/>
      </c>
      <c r="H44" s="489" t="str">
        <f>IFERROR(VLOOKUP($P44,'別紙1-7(研修責任者教育担当者) '!$B$9:$C$13,2,0),"")</f>
        <v/>
      </c>
      <c r="I44" s="486" t="str">
        <f>IFERROR(VLOOKUP($Q44,'別紙1-7(研修責任者教育担当者) '!$B$18:$C$217,2,0),"")</f>
        <v/>
      </c>
      <c r="J44" s="487" t="str">
        <f>IFERROR(VLOOKUP($R44,'別紙1-7(研修責任者教育担当者) '!$B$18:$C$217,2,0),"")</f>
        <v/>
      </c>
      <c r="K44" s="974"/>
      <c r="L44" s="992"/>
      <c r="M44" s="992"/>
      <c r="N44" s="990"/>
      <c r="O44" s="172"/>
      <c r="P44" s="173"/>
      <c r="Q44" s="172"/>
      <c r="R44" s="173"/>
    </row>
    <row r="45" spans="1:18" ht="12" customHeight="1">
      <c r="A45" s="163"/>
      <c r="B45" s="970"/>
      <c r="C45" s="641"/>
      <c r="D45" s="642"/>
      <c r="E45" s="643"/>
      <c r="F45" s="972"/>
      <c r="G45" s="488" t="str">
        <f>IFERROR(VLOOKUP($O45,'別紙1-7(研修責任者教育担当者) '!$B$9:$C$13,2,0),"")</f>
        <v/>
      </c>
      <c r="H45" s="489" t="str">
        <f>IFERROR(VLOOKUP($P45,'別紙1-7(研修責任者教育担当者) '!$B$9:$C$13,2,0),"")</f>
        <v/>
      </c>
      <c r="I45" s="488" t="str">
        <f>IFERROR(VLOOKUP($Q45,'別紙1-7(研修責任者教育担当者) '!$B$18:$C$217,2,0),"")</f>
        <v/>
      </c>
      <c r="J45" s="489" t="str">
        <f>IFERROR(VLOOKUP($R45,'別紙1-7(研修責任者教育担当者) '!$B$18:$C$217,2,0),"")</f>
        <v/>
      </c>
      <c r="K45" s="974"/>
      <c r="L45" s="976"/>
      <c r="M45" s="976"/>
      <c r="N45" s="972"/>
      <c r="P45" s="174"/>
      <c r="R45" s="174"/>
    </row>
    <row r="46" spans="1:18" ht="12" customHeight="1">
      <c r="A46" s="163"/>
      <c r="B46" s="970"/>
      <c r="C46" s="175"/>
      <c r="D46" s="176"/>
      <c r="E46" s="643"/>
      <c r="F46" s="972"/>
      <c r="G46" s="488" t="str">
        <f>IFERROR(VLOOKUP($O46,'別紙1-7(研修責任者教育担当者) '!$B$9:$C$13,2,0),"")</f>
        <v/>
      </c>
      <c r="H46" s="489" t="str">
        <f>IFERROR(VLOOKUP($P46,'別紙1-7(研修責任者教育担当者) '!$B$9:$C$13,2,0),"")</f>
        <v/>
      </c>
      <c r="I46" s="488" t="str">
        <f>IFERROR(VLOOKUP($Q46,'別紙1-7(研修責任者教育担当者) '!$B$18:$C$217,2,0),"")</f>
        <v/>
      </c>
      <c r="J46" s="489" t="str">
        <f>IFERROR(VLOOKUP($R46,'別紙1-7(研修責任者教育担当者) '!$B$18:$C$217,2,0),"")</f>
        <v/>
      </c>
      <c r="K46" s="974"/>
      <c r="L46" s="976"/>
      <c r="M46" s="976"/>
      <c r="N46" s="972"/>
      <c r="P46" s="174"/>
      <c r="R46" s="174"/>
    </row>
    <row r="47" spans="1:18" ht="12" customHeight="1">
      <c r="A47" s="163"/>
      <c r="B47" s="971"/>
      <c r="C47" s="644"/>
      <c r="D47" s="645"/>
      <c r="E47" s="646"/>
      <c r="F47" s="973"/>
      <c r="G47" s="490" t="str">
        <f>IFERROR(VLOOKUP($O47,'別紙1-7(研修責任者教育担当者) '!$B$9:$C$13,2,0),"")</f>
        <v/>
      </c>
      <c r="H47" s="491" t="str">
        <f>IFERROR(VLOOKUP($P47,'別紙1-7(研修責任者教育担当者) '!$B$9:$C$13,2,0),"")</f>
        <v/>
      </c>
      <c r="I47" s="490" t="str">
        <f>IFERROR(VLOOKUP($Q47,'別紙1-7(研修責任者教育担当者) '!$B$18:$C$217,2,0),"")</f>
        <v/>
      </c>
      <c r="J47" s="491" t="str">
        <f>IFERROR(VLOOKUP($R47,'別紙1-7(研修責任者教育担当者) '!$B$18:$C$217,2,0),"")</f>
        <v/>
      </c>
      <c r="K47" s="975"/>
      <c r="L47" s="977"/>
      <c r="M47" s="977"/>
      <c r="N47" s="973"/>
      <c r="O47" s="177"/>
      <c r="P47" s="178"/>
      <c r="Q47" s="177"/>
      <c r="R47" s="178"/>
    </row>
    <row r="48" spans="1:18" ht="12" customHeight="1">
      <c r="A48" s="163"/>
      <c r="B48" s="969"/>
      <c r="C48" s="638"/>
      <c r="D48" s="642"/>
      <c r="E48" s="643"/>
      <c r="F48" s="990"/>
      <c r="G48" s="488" t="str">
        <f>IFERROR(VLOOKUP($O48,'別紙1-7(研修責任者教育担当者) '!$B$9:$C$13,2,0),"")</f>
        <v/>
      </c>
      <c r="H48" s="489" t="str">
        <f>IFERROR(VLOOKUP($P48,'別紙1-7(研修責任者教育担当者) '!$B$9:$C$13,2,0),"")</f>
        <v/>
      </c>
      <c r="I48" s="486" t="str">
        <f>IFERROR(VLOOKUP($Q48,'別紙1-7(研修責任者教育担当者) '!$B$18:$C$217,2,0),"")</f>
        <v/>
      </c>
      <c r="J48" s="487" t="str">
        <f>IFERROR(VLOOKUP($R48,'別紙1-7(研修責任者教育担当者) '!$B$18:$C$217,2,0),"")</f>
        <v/>
      </c>
      <c r="K48" s="974"/>
      <c r="L48" s="976"/>
      <c r="M48" s="976"/>
      <c r="N48" s="972"/>
      <c r="O48" s="172"/>
      <c r="P48" s="173"/>
      <c r="Q48" s="172"/>
      <c r="R48" s="173"/>
    </row>
    <row r="49" spans="1:18" ht="12" customHeight="1">
      <c r="A49" s="163"/>
      <c r="B49" s="970"/>
      <c r="C49" s="641"/>
      <c r="D49" s="642"/>
      <c r="E49" s="643"/>
      <c r="F49" s="972"/>
      <c r="G49" s="488" t="str">
        <f>IFERROR(VLOOKUP($O49,'別紙1-7(研修責任者教育担当者) '!$B$9:$C$13,2,0),"")</f>
        <v/>
      </c>
      <c r="H49" s="489" t="str">
        <f>IFERROR(VLOOKUP($P49,'別紙1-7(研修責任者教育担当者) '!$B$9:$C$13,2,0),"")</f>
        <v/>
      </c>
      <c r="I49" s="488" t="str">
        <f>IFERROR(VLOOKUP($Q49,'別紙1-7(研修責任者教育担当者) '!$B$18:$C$217,2,0),"")</f>
        <v/>
      </c>
      <c r="J49" s="489" t="str">
        <f>IFERROR(VLOOKUP($R49,'別紙1-7(研修責任者教育担当者) '!$B$18:$C$217,2,0),"")</f>
        <v/>
      </c>
      <c r="K49" s="974"/>
      <c r="L49" s="976"/>
      <c r="M49" s="976"/>
      <c r="N49" s="972"/>
      <c r="P49" s="174"/>
      <c r="R49" s="174"/>
    </row>
    <row r="50" spans="1:18" ht="12" customHeight="1">
      <c r="A50" s="163"/>
      <c r="B50" s="970"/>
      <c r="C50" s="175"/>
      <c r="D50" s="176"/>
      <c r="E50" s="643"/>
      <c r="F50" s="972"/>
      <c r="G50" s="488" t="str">
        <f>IFERROR(VLOOKUP($O50,'別紙1-7(研修責任者教育担当者) '!$B$9:$C$13,2,0),"")</f>
        <v/>
      </c>
      <c r="H50" s="489" t="str">
        <f>IFERROR(VLOOKUP($P50,'別紙1-7(研修責任者教育担当者) '!$B$9:$C$13,2,0),"")</f>
        <v/>
      </c>
      <c r="I50" s="488" t="str">
        <f>IFERROR(VLOOKUP($Q50,'別紙1-7(研修責任者教育担当者) '!$B$18:$C$217,2,0),"")</f>
        <v/>
      </c>
      <c r="J50" s="489" t="str">
        <f>IFERROR(VLOOKUP($R50,'別紙1-7(研修責任者教育担当者) '!$B$18:$C$217,2,0),"")</f>
        <v/>
      </c>
      <c r="K50" s="974"/>
      <c r="L50" s="976"/>
      <c r="M50" s="976"/>
      <c r="N50" s="972"/>
      <c r="P50" s="174"/>
      <c r="R50" s="174"/>
    </row>
    <row r="51" spans="1:18" ht="12" customHeight="1">
      <c r="A51" s="163"/>
      <c r="B51" s="971"/>
      <c r="C51" s="644"/>
      <c r="D51" s="645"/>
      <c r="E51" s="646"/>
      <c r="F51" s="973"/>
      <c r="G51" s="490" t="str">
        <f>IFERROR(VLOOKUP($O51,'別紙1-7(研修責任者教育担当者) '!$B$9:$C$13,2,0),"")</f>
        <v/>
      </c>
      <c r="H51" s="491" t="str">
        <f>IFERROR(VLOOKUP($P51,'別紙1-7(研修責任者教育担当者) '!$B$9:$C$13,2,0),"")</f>
        <v/>
      </c>
      <c r="I51" s="490" t="str">
        <f>IFERROR(VLOOKUP($Q51,'別紙1-7(研修責任者教育担当者) '!$B$18:$C$217,2,0),"")</f>
        <v/>
      </c>
      <c r="J51" s="491" t="str">
        <f>IFERROR(VLOOKUP($R51,'別紙1-7(研修責任者教育担当者) '!$B$18:$C$217,2,0),"")</f>
        <v/>
      </c>
      <c r="K51" s="975"/>
      <c r="L51" s="977"/>
      <c r="M51" s="977"/>
      <c r="N51" s="973"/>
      <c r="O51" s="177"/>
      <c r="P51" s="178"/>
      <c r="Q51" s="177"/>
      <c r="R51" s="178"/>
    </row>
    <row r="52" spans="1:18" ht="12" customHeight="1">
      <c r="A52" s="163"/>
      <c r="B52" s="969"/>
      <c r="C52" s="638"/>
      <c r="D52" s="642"/>
      <c r="E52" s="643"/>
      <c r="F52" s="990"/>
      <c r="G52" s="488" t="str">
        <f>IFERROR(VLOOKUP($O52,'別紙1-7(研修責任者教育担当者) '!$B$9:$C$13,2,0),"")</f>
        <v/>
      </c>
      <c r="H52" s="489" t="str">
        <f>IFERROR(VLOOKUP($P52,'別紙1-7(研修責任者教育担当者) '!$B$9:$C$13,2,0),"")</f>
        <v/>
      </c>
      <c r="I52" s="486" t="str">
        <f>IFERROR(VLOOKUP($Q52,'別紙1-7(研修責任者教育担当者) '!$B$18:$C$217,2,0),"")</f>
        <v/>
      </c>
      <c r="J52" s="487" t="str">
        <f>IFERROR(VLOOKUP($R52,'別紙1-7(研修責任者教育担当者) '!$B$18:$C$217,2,0),"")</f>
        <v/>
      </c>
      <c r="K52" s="974"/>
      <c r="L52" s="992"/>
      <c r="M52" s="992"/>
      <c r="N52" s="990"/>
      <c r="O52" s="172"/>
      <c r="P52" s="173"/>
      <c r="Q52" s="172"/>
      <c r="R52" s="173"/>
    </row>
    <row r="53" spans="1:18" ht="12" customHeight="1">
      <c r="A53" s="163"/>
      <c r="B53" s="970"/>
      <c r="C53" s="641"/>
      <c r="D53" s="642"/>
      <c r="E53" s="643"/>
      <c r="F53" s="972"/>
      <c r="G53" s="488" t="str">
        <f>IFERROR(VLOOKUP($O53,'別紙1-7(研修責任者教育担当者) '!$B$9:$C$13,2,0),"")</f>
        <v/>
      </c>
      <c r="H53" s="489" t="str">
        <f>IFERROR(VLOOKUP($P53,'別紙1-7(研修責任者教育担当者) '!$B$9:$C$13,2,0),"")</f>
        <v/>
      </c>
      <c r="I53" s="488" t="str">
        <f>IFERROR(VLOOKUP($Q53,'別紙1-7(研修責任者教育担当者) '!$B$18:$C$217,2,0),"")</f>
        <v/>
      </c>
      <c r="J53" s="489" t="str">
        <f>IFERROR(VLOOKUP($R53,'別紙1-7(研修責任者教育担当者) '!$B$18:$C$217,2,0),"")</f>
        <v/>
      </c>
      <c r="K53" s="974"/>
      <c r="L53" s="976"/>
      <c r="M53" s="976"/>
      <c r="N53" s="972"/>
      <c r="P53" s="174"/>
      <c r="R53" s="174"/>
    </row>
    <row r="54" spans="1:18" ht="12" customHeight="1">
      <c r="A54" s="163"/>
      <c r="B54" s="970"/>
      <c r="C54" s="175"/>
      <c r="D54" s="176"/>
      <c r="E54" s="643"/>
      <c r="F54" s="972"/>
      <c r="G54" s="488" t="str">
        <f>IFERROR(VLOOKUP($O54,'別紙1-7(研修責任者教育担当者) '!$B$9:$C$13,2,0),"")</f>
        <v/>
      </c>
      <c r="H54" s="489" t="str">
        <f>IFERROR(VLOOKUP($P54,'別紙1-7(研修責任者教育担当者) '!$B$9:$C$13,2,0),"")</f>
        <v/>
      </c>
      <c r="I54" s="488" t="str">
        <f>IFERROR(VLOOKUP($Q54,'別紙1-7(研修責任者教育担当者) '!$B$18:$C$217,2,0),"")</f>
        <v/>
      </c>
      <c r="J54" s="489" t="str">
        <f>IFERROR(VLOOKUP($R54,'別紙1-7(研修責任者教育担当者) '!$B$18:$C$217,2,0),"")</f>
        <v/>
      </c>
      <c r="K54" s="974"/>
      <c r="L54" s="976"/>
      <c r="M54" s="976"/>
      <c r="N54" s="972"/>
      <c r="P54" s="174"/>
      <c r="R54" s="174"/>
    </row>
    <row r="55" spans="1:18" ht="12" customHeight="1">
      <c r="A55" s="163"/>
      <c r="B55" s="971"/>
      <c r="C55" s="644"/>
      <c r="D55" s="645"/>
      <c r="E55" s="646"/>
      <c r="F55" s="973"/>
      <c r="G55" s="490" t="str">
        <f>IFERROR(VLOOKUP($O55,'別紙1-7(研修責任者教育担当者) '!$B$9:$C$13,2,0),"")</f>
        <v/>
      </c>
      <c r="H55" s="491" t="str">
        <f>IFERROR(VLOOKUP($P55,'別紙1-7(研修責任者教育担当者) '!$B$9:$C$13,2,0),"")</f>
        <v/>
      </c>
      <c r="I55" s="490" t="str">
        <f>IFERROR(VLOOKUP($Q55,'別紙1-7(研修責任者教育担当者) '!$B$18:$C$217,2,0),"")</f>
        <v/>
      </c>
      <c r="J55" s="491" t="str">
        <f>IFERROR(VLOOKUP($R55,'別紙1-7(研修責任者教育担当者) '!$B$18:$C$217,2,0),"")</f>
        <v/>
      </c>
      <c r="K55" s="975"/>
      <c r="L55" s="977"/>
      <c r="M55" s="977"/>
      <c r="N55" s="973"/>
      <c r="O55" s="177"/>
      <c r="P55" s="178"/>
      <c r="Q55" s="177"/>
      <c r="R55" s="178"/>
    </row>
    <row r="56" spans="1:18" ht="12" customHeight="1">
      <c r="A56" s="163"/>
      <c r="B56" s="969"/>
      <c r="C56" s="638"/>
      <c r="D56" s="642"/>
      <c r="E56" s="643"/>
      <c r="F56" s="990"/>
      <c r="G56" s="488" t="str">
        <f>IFERROR(VLOOKUP($O56,'別紙1-7(研修責任者教育担当者) '!$B$9:$C$13,2,0),"")</f>
        <v/>
      </c>
      <c r="H56" s="489" t="str">
        <f>IFERROR(VLOOKUP($P56,'別紙1-7(研修責任者教育担当者) '!$B$9:$C$13,2,0),"")</f>
        <v/>
      </c>
      <c r="I56" s="486" t="str">
        <f>IFERROR(VLOOKUP($Q56,'別紙1-7(研修責任者教育担当者) '!$B$18:$C$217,2,0),"")</f>
        <v/>
      </c>
      <c r="J56" s="487" t="str">
        <f>IFERROR(VLOOKUP($R56,'別紙1-7(研修責任者教育担当者) '!$B$18:$C$217,2,0),"")</f>
        <v/>
      </c>
      <c r="K56" s="974"/>
      <c r="L56" s="976"/>
      <c r="M56" s="976"/>
      <c r="N56" s="972"/>
      <c r="O56" s="172"/>
      <c r="P56" s="173"/>
      <c r="Q56" s="172"/>
      <c r="R56" s="173"/>
    </row>
    <row r="57" spans="1:18" ht="12" customHeight="1">
      <c r="A57" s="163"/>
      <c r="B57" s="970"/>
      <c r="C57" s="641"/>
      <c r="D57" s="642"/>
      <c r="E57" s="643"/>
      <c r="F57" s="972"/>
      <c r="G57" s="488" t="str">
        <f>IFERROR(VLOOKUP($O57,'別紙1-7(研修責任者教育担当者) '!$B$9:$C$13,2,0),"")</f>
        <v/>
      </c>
      <c r="H57" s="489" t="str">
        <f>IFERROR(VLOOKUP($P57,'別紙1-7(研修責任者教育担当者) '!$B$9:$C$13,2,0),"")</f>
        <v/>
      </c>
      <c r="I57" s="488" t="str">
        <f>IFERROR(VLOOKUP($Q57,'別紙1-7(研修責任者教育担当者) '!$B$18:$C$217,2,0),"")</f>
        <v/>
      </c>
      <c r="J57" s="489" t="str">
        <f>IFERROR(VLOOKUP($R57,'別紙1-7(研修責任者教育担当者) '!$B$18:$C$217,2,0),"")</f>
        <v/>
      </c>
      <c r="K57" s="974"/>
      <c r="L57" s="976"/>
      <c r="M57" s="976"/>
      <c r="N57" s="972"/>
      <c r="P57" s="174"/>
      <c r="R57" s="174"/>
    </row>
    <row r="58" spans="1:18" ht="12" customHeight="1">
      <c r="A58" s="163"/>
      <c r="B58" s="970"/>
      <c r="C58" s="175"/>
      <c r="D58" s="176"/>
      <c r="E58" s="643" t="s">
        <v>168</v>
      </c>
      <c r="F58" s="972"/>
      <c r="G58" s="488" t="str">
        <f>IFERROR(VLOOKUP($O58,'別紙1-7(研修責任者教育担当者) '!$B$9:$C$13,2,0),"")</f>
        <v/>
      </c>
      <c r="H58" s="489" t="str">
        <f>IFERROR(VLOOKUP($P58,'別紙1-7(研修責任者教育担当者) '!$B$9:$C$13,2,0),"")</f>
        <v/>
      </c>
      <c r="I58" s="488" t="str">
        <f>IFERROR(VLOOKUP($Q58,'別紙1-7(研修責任者教育担当者) '!$B$18:$C$217,2,0),"")</f>
        <v/>
      </c>
      <c r="J58" s="489" t="str">
        <f>IFERROR(VLOOKUP($R58,'別紙1-7(研修責任者教育担当者) '!$B$18:$C$217,2,0),"")</f>
        <v/>
      </c>
      <c r="K58" s="974"/>
      <c r="L58" s="976"/>
      <c r="M58" s="976"/>
      <c r="N58" s="972"/>
      <c r="P58" s="174"/>
      <c r="R58" s="174"/>
    </row>
    <row r="59" spans="1:18" ht="12" customHeight="1">
      <c r="A59" s="163"/>
      <c r="B59" s="971"/>
      <c r="C59" s="644"/>
      <c r="D59" s="645"/>
      <c r="E59" s="646"/>
      <c r="F59" s="973"/>
      <c r="G59" s="490" t="str">
        <f>IFERROR(VLOOKUP($O59,'別紙1-7(研修責任者教育担当者) '!$B$9:$C$13,2,0),"")</f>
        <v/>
      </c>
      <c r="H59" s="491" t="str">
        <f>IFERROR(VLOOKUP($P59,'別紙1-7(研修責任者教育担当者) '!$B$9:$C$13,2,0),"")</f>
        <v/>
      </c>
      <c r="I59" s="490" t="str">
        <f>IFERROR(VLOOKUP($Q59,'別紙1-7(研修責任者教育担当者) '!$B$18:$C$217,2,0),"")</f>
        <v/>
      </c>
      <c r="J59" s="491" t="str">
        <f>IFERROR(VLOOKUP($R59,'別紙1-7(研修責任者教育担当者) '!$B$18:$C$217,2,0),"")</f>
        <v/>
      </c>
      <c r="K59" s="975"/>
      <c r="L59" s="977"/>
      <c r="M59" s="977"/>
      <c r="N59" s="973"/>
      <c r="O59" s="177"/>
      <c r="P59" s="178"/>
      <c r="Q59" s="177"/>
      <c r="R59" s="178"/>
    </row>
    <row r="60" spans="1:18" ht="12" customHeight="1">
      <c r="A60" s="163"/>
      <c r="B60" s="969"/>
      <c r="C60" s="638"/>
      <c r="D60" s="642"/>
      <c r="E60" s="643"/>
      <c r="F60" s="990"/>
      <c r="G60" s="488" t="str">
        <f>IFERROR(VLOOKUP($O60,'別紙1-7(研修責任者教育担当者) '!$B$9:$C$13,2,0),"")</f>
        <v/>
      </c>
      <c r="H60" s="489" t="str">
        <f>IFERROR(VLOOKUP($P60,'別紙1-7(研修責任者教育担当者) '!$B$9:$C$13,2,0),"")</f>
        <v/>
      </c>
      <c r="I60" s="486" t="str">
        <f>IFERROR(VLOOKUP($Q60,'別紙1-7(研修責任者教育担当者) '!$B$18:$C$217,2,0),"")</f>
        <v/>
      </c>
      <c r="J60" s="487" t="str">
        <f>IFERROR(VLOOKUP($R60,'別紙1-7(研修責任者教育担当者) '!$B$18:$C$217,2,0),"")</f>
        <v/>
      </c>
      <c r="K60" s="974"/>
      <c r="L60" s="992"/>
      <c r="M60" s="992"/>
      <c r="N60" s="990"/>
      <c r="O60" s="172"/>
      <c r="P60" s="173"/>
      <c r="Q60" s="172"/>
      <c r="R60" s="173"/>
    </row>
    <row r="61" spans="1:18" ht="12" customHeight="1">
      <c r="A61" s="163"/>
      <c r="B61" s="970"/>
      <c r="C61" s="641"/>
      <c r="D61" s="642"/>
      <c r="E61" s="643"/>
      <c r="F61" s="972"/>
      <c r="G61" s="488" t="str">
        <f>IFERROR(VLOOKUP($O61,'別紙1-7(研修責任者教育担当者) '!$B$9:$C$13,2,0),"")</f>
        <v/>
      </c>
      <c r="H61" s="489" t="str">
        <f>IFERROR(VLOOKUP($P61,'別紙1-7(研修責任者教育担当者) '!$B$9:$C$13,2,0),"")</f>
        <v/>
      </c>
      <c r="I61" s="488" t="str">
        <f>IFERROR(VLOOKUP($Q61,'別紙1-7(研修責任者教育担当者) '!$B$18:$C$217,2,0),"")</f>
        <v/>
      </c>
      <c r="J61" s="489" t="str">
        <f>IFERROR(VLOOKUP($R61,'別紙1-7(研修責任者教育担当者) '!$B$18:$C$217,2,0),"")</f>
        <v/>
      </c>
      <c r="K61" s="974"/>
      <c r="L61" s="976"/>
      <c r="M61" s="976"/>
      <c r="N61" s="972"/>
      <c r="P61" s="174"/>
      <c r="R61" s="174"/>
    </row>
    <row r="62" spans="1:18" ht="12" customHeight="1">
      <c r="A62" s="163"/>
      <c r="B62" s="970"/>
      <c r="C62" s="175"/>
      <c r="D62" s="176"/>
      <c r="E62" s="643" t="s">
        <v>168</v>
      </c>
      <c r="F62" s="972"/>
      <c r="G62" s="488" t="str">
        <f>IFERROR(VLOOKUP($O62,'別紙1-7(研修責任者教育担当者) '!$B$9:$C$13,2,0),"")</f>
        <v/>
      </c>
      <c r="H62" s="489" t="str">
        <f>IFERROR(VLOOKUP($P62,'別紙1-7(研修責任者教育担当者) '!$B$9:$C$13,2,0),"")</f>
        <v/>
      </c>
      <c r="I62" s="488" t="str">
        <f>IFERROR(VLOOKUP($Q62,'別紙1-7(研修責任者教育担当者) '!$B$18:$C$217,2,0),"")</f>
        <v/>
      </c>
      <c r="J62" s="489" t="str">
        <f>IFERROR(VLOOKUP($R62,'別紙1-7(研修責任者教育担当者) '!$B$18:$C$217,2,0),"")</f>
        <v/>
      </c>
      <c r="K62" s="974"/>
      <c r="L62" s="976"/>
      <c r="M62" s="976"/>
      <c r="N62" s="972"/>
      <c r="P62" s="174"/>
      <c r="R62" s="174"/>
    </row>
    <row r="63" spans="1:18" ht="12" customHeight="1">
      <c r="A63" s="163"/>
      <c r="B63" s="971"/>
      <c r="C63" s="644"/>
      <c r="D63" s="645"/>
      <c r="E63" s="646"/>
      <c r="F63" s="973"/>
      <c r="G63" s="490" t="str">
        <f>IFERROR(VLOOKUP($O63,'別紙1-7(研修責任者教育担当者) '!$B$9:$C$13,2,0),"")</f>
        <v/>
      </c>
      <c r="H63" s="491" t="str">
        <f>IFERROR(VLOOKUP($P63,'別紙1-7(研修責任者教育担当者) '!$B$9:$C$13,2,0),"")</f>
        <v/>
      </c>
      <c r="I63" s="490" t="str">
        <f>IFERROR(VLOOKUP($Q63,'別紙1-7(研修責任者教育担当者) '!$B$18:$C$217,2,0),"")</f>
        <v/>
      </c>
      <c r="J63" s="491" t="str">
        <f>IFERROR(VLOOKUP($R63,'別紙1-7(研修責任者教育担当者) '!$B$18:$C$217,2,0),"")</f>
        <v/>
      </c>
      <c r="K63" s="975"/>
      <c r="L63" s="977"/>
      <c r="M63" s="977"/>
      <c r="N63" s="973"/>
      <c r="O63" s="177"/>
      <c r="P63" s="178"/>
      <c r="Q63" s="177"/>
      <c r="R63" s="178"/>
    </row>
    <row r="64" spans="1:18" ht="12" customHeight="1">
      <c r="A64" s="163"/>
      <c r="B64" s="969"/>
      <c r="C64" s="638"/>
      <c r="D64" s="642"/>
      <c r="E64" s="643"/>
      <c r="F64" s="990"/>
      <c r="G64" s="488" t="str">
        <f>IFERROR(VLOOKUP($O64,'別紙1-7(研修責任者教育担当者) '!$B$9:$C$13,2,0),"")</f>
        <v/>
      </c>
      <c r="H64" s="489" t="str">
        <f>IFERROR(VLOOKUP($P64,'別紙1-7(研修責任者教育担当者) '!$B$9:$C$13,2,0),"")</f>
        <v/>
      </c>
      <c r="I64" s="486" t="str">
        <f>IFERROR(VLOOKUP($Q64,'別紙1-7(研修責任者教育担当者) '!$B$18:$C$217,2,0),"")</f>
        <v/>
      </c>
      <c r="J64" s="487" t="str">
        <f>IFERROR(VLOOKUP($R64,'別紙1-7(研修責任者教育担当者) '!$B$18:$C$217,2,0),"")</f>
        <v/>
      </c>
      <c r="K64" s="974"/>
      <c r="L64" s="976"/>
      <c r="M64" s="976"/>
      <c r="N64" s="972"/>
      <c r="O64" s="172"/>
      <c r="P64" s="173"/>
      <c r="Q64" s="172"/>
      <c r="R64" s="173"/>
    </row>
    <row r="65" spans="1:18" ht="12" customHeight="1">
      <c r="A65" s="163"/>
      <c r="B65" s="970"/>
      <c r="C65" s="641"/>
      <c r="D65" s="642"/>
      <c r="E65" s="643"/>
      <c r="F65" s="972"/>
      <c r="G65" s="488" t="str">
        <f>IFERROR(VLOOKUP($O65,'別紙1-7(研修責任者教育担当者) '!$B$9:$C$13,2,0),"")</f>
        <v/>
      </c>
      <c r="H65" s="489" t="str">
        <f>IFERROR(VLOOKUP($P65,'別紙1-7(研修責任者教育担当者) '!$B$9:$C$13,2,0),"")</f>
        <v/>
      </c>
      <c r="I65" s="488" t="str">
        <f>IFERROR(VLOOKUP($Q65,'別紙1-7(研修責任者教育担当者) '!$B$18:$C$217,2,0),"")</f>
        <v/>
      </c>
      <c r="J65" s="489" t="str">
        <f>IFERROR(VLOOKUP($R65,'別紙1-7(研修責任者教育担当者) '!$B$18:$C$217,2,0),"")</f>
        <v/>
      </c>
      <c r="K65" s="974"/>
      <c r="L65" s="976"/>
      <c r="M65" s="976"/>
      <c r="N65" s="972"/>
      <c r="P65" s="174"/>
      <c r="R65" s="174"/>
    </row>
    <row r="66" spans="1:18" ht="12" customHeight="1">
      <c r="A66" s="163"/>
      <c r="B66" s="970"/>
      <c r="C66" s="175"/>
      <c r="D66" s="176"/>
      <c r="E66" s="643" t="s">
        <v>168</v>
      </c>
      <c r="F66" s="972"/>
      <c r="G66" s="488" t="str">
        <f>IFERROR(VLOOKUP($O66,'別紙1-7(研修責任者教育担当者) '!$B$9:$C$13,2,0),"")</f>
        <v/>
      </c>
      <c r="H66" s="489" t="str">
        <f>IFERROR(VLOOKUP($P66,'別紙1-7(研修責任者教育担当者) '!$B$9:$C$13,2,0),"")</f>
        <v/>
      </c>
      <c r="I66" s="488" t="str">
        <f>IFERROR(VLOOKUP($Q66,'別紙1-7(研修責任者教育担当者) '!$B$18:$C$217,2,0),"")</f>
        <v/>
      </c>
      <c r="J66" s="489" t="str">
        <f>IFERROR(VLOOKUP($R66,'別紙1-7(研修責任者教育担当者) '!$B$18:$C$217,2,0),"")</f>
        <v/>
      </c>
      <c r="K66" s="974"/>
      <c r="L66" s="976"/>
      <c r="M66" s="976"/>
      <c r="N66" s="972"/>
      <c r="P66" s="174"/>
      <c r="R66" s="174"/>
    </row>
    <row r="67" spans="1:18" ht="12" customHeight="1">
      <c r="A67" s="163"/>
      <c r="B67" s="971"/>
      <c r="C67" s="644"/>
      <c r="D67" s="645"/>
      <c r="E67" s="646"/>
      <c r="F67" s="973"/>
      <c r="G67" s="490" t="str">
        <f>IFERROR(VLOOKUP($O67,'別紙1-7(研修責任者教育担当者) '!$B$9:$C$13,2,0),"")</f>
        <v/>
      </c>
      <c r="H67" s="491" t="str">
        <f>IFERROR(VLOOKUP($P67,'別紙1-7(研修責任者教育担当者) '!$B$9:$C$13,2,0),"")</f>
        <v/>
      </c>
      <c r="I67" s="490" t="str">
        <f>IFERROR(VLOOKUP($Q67,'別紙1-7(研修責任者教育担当者) '!$B$18:$C$217,2,0),"")</f>
        <v/>
      </c>
      <c r="J67" s="491" t="str">
        <f>IFERROR(VLOOKUP($R67,'別紙1-7(研修責任者教育担当者) '!$B$18:$C$217,2,0),"")</f>
        <v/>
      </c>
      <c r="K67" s="975"/>
      <c r="L67" s="977"/>
      <c r="M67" s="977"/>
      <c r="N67" s="973"/>
      <c r="O67" s="177"/>
      <c r="P67" s="178"/>
      <c r="Q67" s="177"/>
      <c r="R67" s="178"/>
    </row>
    <row r="68" spans="1:18" ht="12" customHeight="1">
      <c r="A68" s="163"/>
      <c r="B68" s="969"/>
      <c r="C68" s="638"/>
      <c r="D68" s="642"/>
      <c r="E68" s="643"/>
      <c r="F68" s="990"/>
      <c r="G68" s="486" t="str">
        <f>IFERROR(VLOOKUP($O68,'別紙1-7(研修責任者教育担当者) '!$B$9:$C$13,2,0),"")</f>
        <v/>
      </c>
      <c r="H68" s="487" t="str">
        <f>IFERROR(VLOOKUP($P68,'別紙1-7(研修責任者教育担当者) '!$B$9:$C$13,2,0),"")</f>
        <v/>
      </c>
      <c r="I68" s="486" t="str">
        <f>IFERROR(VLOOKUP($Q68,'別紙1-7(研修責任者教育担当者) '!$B$18:$C$217,2,0),"")</f>
        <v/>
      </c>
      <c r="J68" s="487" t="str">
        <f>IFERROR(VLOOKUP($R68,'別紙1-7(研修責任者教育担当者) '!$B$18:$C$217,2,0),"")</f>
        <v/>
      </c>
      <c r="K68" s="974"/>
      <c r="L68" s="992"/>
      <c r="M68" s="992"/>
      <c r="N68" s="990"/>
      <c r="O68" s="172"/>
      <c r="P68" s="173"/>
      <c r="Q68" s="172"/>
      <c r="R68" s="173"/>
    </row>
    <row r="69" spans="1:18" ht="12" customHeight="1">
      <c r="A69" s="163"/>
      <c r="B69" s="970"/>
      <c r="C69" s="641"/>
      <c r="D69" s="642"/>
      <c r="E69" s="643"/>
      <c r="F69" s="972"/>
      <c r="G69" s="488" t="str">
        <f>IFERROR(VLOOKUP($O69,'別紙1-7(研修責任者教育担当者) '!$B$9:$C$13,2,0),"")</f>
        <v/>
      </c>
      <c r="H69" s="489" t="str">
        <f>IFERROR(VLOOKUP($P69,'別紙1-7(研修責任者教育担当者) '!$B$9:$C$13,2,0),"")</f>
        <v/>
      </c>
      <c r="I69" s="488" t="str">
        <f>IFERROR(VLOOKUP($Q69,'別紙1-7(研修責任者教育担当者) '!$B$18:$C$217,2,0),"")</f>
        <v/>
      </c>
      <c r="J69" s="489" t="str">
        <f>IFERROR(VLOOKUP($R69,'別紙1-7(研修責任者教育担当者) '!$B$18:$C$217,2,0),"")</f>
        <v/>
      </c>
      <c r="K69" s="974"/>
      <c r="L69" s="976"/>
      <c r="M69" s="976"/>
      <c r="N69" s="972"/>
      <c r="P69" s="174"/>
      <c r="R69" s="174"/>
    </row>
    <row r="70" spans="1:18" ht="12" customHeight="1">
      <c r="A70" s="163"/>
      <c r="B70" s="970"/>
      <c r="C70" s="175"/>
      <c r="D70" s="176"/>
      <c r="E70" s="643" t="s">
        <v>168</v>
      </c>
      <c r="F70" s="972"/>
      <c r="G70" s="488" t="str">
        <f>IFERROR(VLOOKUP($O70,'別紙1-7(研修責任者教育担当者) '!$B$9:$C$13,2,0),"")</f>
        <v/>
      </c>
      <c r="H70" s="489" t="str">
        <f>IFERROR(VLOOKUP($P70,'別紙1-7(研修責任者教育担当者) '!$B$9:$C$13,2,0),"")</f>
        <v/>
      </c>
      <c r="I70" s="488" t="str">
        <f>IFERROR(VLOOKUP($Q70,'別紙1-7(研修責任者教育担当者) '!$B$18:$C$217,2,0),"")</f>
        <v/>
      </c>
      <c r="J70" s="489" t="str">
        <f>IFERROR(VLOOKUP($R70,'別紙1-7(研修責任者教育担当者) '!$B$18:$C$217,2,0),"")</f>
        <v/>
      </c>
      <c r="K70" s="974"/>
      <c r="L70" s="976"/>
      <c r="M70" s="976"/>
      <c r="N70" s="972"/>
      <c r="P70" s="174"/>
      <c r="R70" s="174"/>
    </row>
    <row r="71" spans="1:18" ht="12" customHeight="1">
      <c r="A71" s="163"/>
      <c r="B71" s="971"/>
      <c r="C71" s="644"/>
      <c r="D71" s="645"/>
      <c r="E71" s="646"/>
      <c r="F71" s="973"/>
      <c r="G71" s="490" t="str">
        <f>IFERROR(VLOOKUP($O71,'別紙1-7(研修責任者教育担当者) '!$B$9:$C$13,2,0),"")</f>
        <v/>
      </c>
      <c r="H71" s="491" t="str">
        <f>IFERROR(VLOOKUP($P71,'別紙1-7(研修責任者教育担当者) '!$B$9:$C$13,2,0),"")</f>
        <v/>
      </c>
      <c r="I71" s="490" t="str">
        <f>IFERROR(VLOOKUP($Q71,'別紙1-7(研修責任者教育担当者) '!$B$18:$C$217,2,0),"")</f>
        <v/>
      </c>
      <c r="J71" s="491" t="str">
        <f>IFERROR(VLOOKUP($R71,'別紙1-7(研修責任者教育担当者) '!$B$18:$C$217,2,0),"")</f>
        <v/>
      </c>
      <c r="K71" s="975"/>
      <c r="L71" s="977"/>
      <c r="M71" s="977"/>
      <c r="N71" s="973"/>
      <c r="O71" s="177"/>
      <c r="P71" s="178"/>
      <c r="Q71" s="177"/>
      <c r="R71" s="178"/>
    </row>
    <row r="72" spans="1:18" ht="12" customHeight="1">
      <c r="A72" s="163"/>
      <c r="B72" s="969"/>
      <c r="C72" s="638"/>
      <c r="D72" s="639"/>
      <c r="E72" s="640"/>
      <c r="F72" s="990"/>
      <c r="G72" s="488" t="str">
        <f>IFERROR(VLOOKUP($O72,'別紙1-7(研修責任者教育担当者) '!$B$9:$C$13,2,0),"")</f>
        <v/>
      </c>
      <c r="H72" s="489" t="str">
        <f>IFERROR(VLOOKUP($P72,'別紙1-7(研修責任者教育担当者) '!$B$9:$C$13,2,0),"")</f>
        <v/>
      </c>
      <c r="I72" s="486" t="str">
        <f>IFERROR(VLOOKUP($Q72,'別紙1-7(研修責任者教育担当者) '!$B$18:$C$217,2,0),"")</f>
        <v/>
      </c>
      <c r="J72" s="487" t="str">
        <f>IFERROR(VLOOKUP($R72,'別紙1-7(研修責任者教育担当者) '!$B$18:$C$217,2,0),"")</f>
        <v/>
      </c>
      <c r="K72" s="974"/>
      <c r="L72" s="992"/>
      <c r="M72" s="992"/>
      <c r="N72" s="990"/>
      <c r="O72" s="179"/>
      <c r="P72" s="173"/>
      <c r="Q72" s="172"/>
      <c r="R72" s="173"/>
    </row>
    <row r="73" spans="1:18" ht="12" customHeight="1">
      <c r="A73" s="163"/>
      <c r="B73" s="970"/>
      <c r="C73" s="641"/>
      <c r="D73" s="642"/>
      <c r="E73" s="643"/>
      <c r="F73" s="972"/>
      <c r="G73" s="488" t="str">
        <f>IFERROR(VLOOKUP($O73,'別紙1-7(研修責任者教育担当者) '!$B$9:$C$13,2,0),"")</f>
        <v/>
      </c>
      <c r="H73" s="489" t="str">
        <f>IFERROR(VLOOKUP($P73,'別紙1-7(研修責任者教育担当者) '!$B$9:$C$13,2,0),"")</f>
        <v/>
      </c>
      <c r="I73" s="488" t="str">
        <f>IFERROR(VLOOKUP($Q73,'別紙1-7(研修責任者教育担当者) '!$B$18:$C$217,2,0),"")</f>
        <v/>
      </c>
      <c r="J73" s="489" t="str">
        <f>IFERROR(VLOOKUP($R73,'別紙1-7(研修責任者教育担当者) '!$B$18:$C$217,2,0),"")</f>
        <v/>
      </c>
      <c r="K73" s="974"/>
      <c r="L73" s="976"/>
      <c r="M73" s="976"/>
      <c r="N73" s="972"/>
      <c r="O73" s="180"/>
      <c r="P73" s="174"/>
      <c r="R73" s="174"/>
    </row>
    <row r="74" spans="1:18" ht="12" customHeight="1">
      <c r="A74" s="163"/>
      <c r="B74" s="970"/>
      <c r="C74" s="175"/>
      <c r="D74" s="176"/>
      <c r="E74" s="643" t="s">
        <v>168</v>
      </c>
      <c r="F74" s="972"/>
      <c r="G74" s="488" t="str">
        <f>IFERROR(VLOOKUP($O74,'別紙1-7(研修責任者教育担当者) '!$B$9:$C$13,2,0),"")</f>
        <v/>
      </c>
      <c r="H74" s="489" t="str">
        <f>IFERROR(VLOOKUP($P74,'別紙1-7(研修責任者教育担当者) '!$B$9:$C$13,2,0),"")</f>
        <v/>
      </c>
      <c r="I74" s="488" t="str">
        <f>IFERROR(VLOOKUP($Q74,'別紙1-7(研修責任者教育担当者) '!$B$18:$C$217,2,0),"")</f>
        <v/>
      </c>
      <c r="J74" s="489" t="str">
        <f>IFERROR(VLOOKUP($R74,'別紙1-7(研修責任者教育担当者) '!$B$18:$C$217,2,0),"")</f>
        <v/>
      </c>
      <c r="K74" s="974"/>
      <c r="L74" s="976"/>
      <c r="M74" s="976"/>
      <c r="N74" s="972"/>
      <c r="O74" s="180"/>
      <c r="P74" s="174"/>
      <c r="R74" s="174"/>
    </row>
    <row r="75" spans="1:18" ht="12" customHeight="1">
      <c r="A75" s="163"/>
      <c r="B75" s="971"/>
      <c r="C75" s="644"/>
      <c r="D75" s="645"/>
      <c r="E75" s="646"/>
      <c r="F75" s="973"/>
      <c r="G75" s="490" t="str">
        <f>IFERROR(VLOOKUP($O75,'別紙1-7(研修責任者教育担当者) '!$B$9:$C$13,2,0),"")</f>
        <v/>
      </c>
      <c r="H75" s="491" t="str">
        <f>IFERROR(VLOOKUP($P75,'別紙1-7(研修責任者教育担当者) '!$B$9:$C$13,2,0),"")</f>
        <v/>
      </c>
      <c r="I75" s="490" t="str">
        <f>IFERROR(VLOOKUP($Q75,'別紙1-7(研修責任者教育担当者) '!$B$18:$C$217,2,0),"")</f>
        <v/>
      </c>
      <c r="J75" s="491" t="str">
        <f>IFERROR(VLOOKUP($R75,'別紙1-7(研修責任者教育担当者) '!$B$18:$C$217,2,0),"")</f>
        <v/>
      </c>
      <c r="K75" s="975"/>
      <c r="L75" s="977"/>
      <c r="M75" s="977"/>
      <c r="N75" s="973"/>
      <c r="O75" s="181"/>
      <c r="P75" s="178"/>
      <c r="Q75" s="177"/>
      <c r="R75" s="178"/>
    </row>
    <row r="76" spans="1:18" ht="12" customHeight="1">
      <c r="A76" s="163"/>
      <c r="B76" s="969"/>
      <c r="C76" s="638"/>
      <c r="D76" s="639"/>
      <c r="E76" s="640"/>
      <c r="F76" s="990"/>
      <c r="G76" s="488" t="str">
        <f>IFERROR(VLOOKUP($O76,'別紙1-7(研修責任者教育担当者) '!$B$9:$C$13,2,0),"")</f>
        <v/>
      </c>
      <c r="H76" s="489" t="str">
        <f>IFERROR(VLOOKUP($P76,'別紙1-7(研修責任者教育担当者) '!$B$9:$C$13,2,0),"")</f>
        <v/>
      </c>
      <c r="I76" s="486" t="str">
        <f>IFERROR(VLOOKUP($Q76,'別紙1-7(研修責任者教育担当者) '!$B$18:$C$217,2,0),"")</f>
        <v/>
      </c>
      <c r="J76" s="487" t="str">
        <f>IFERROR(VLOOKUP($R76,'別紙1-7(研修責任者教育担当者) '!$B$18:$C$217,2,0),"")</f>
        <v/>
      </c>
      <c r="K76" s="974"/>
      <c r="L76" s="992"/>
      <c r="M76" s="992"/>
      <c r="N76" s="990"/>
      <c r="O76" s="179"/>
      <c r="P76" s="173"/>
      <c r="Q76" s="172"/>
      <c r="R76" s="173"/>
    </row>
    <row r="77" spans="1:18" ht="12" customHeight="1">
      <c r="A77" s="163"/>
      <c r="B77" s="970"/>
      <c r="C77" s="641"/>
      <c r="D77" s="642"/>
      <c r="E77" s="643"/>
      <c r="F77" s="972"/>
      <c r="G77" s="488" t="str">
        <f>IFERROR(VLOOKUP($O77,'別紙1-7(研修責任者教育担当者) '!$B$9:$C$13,2,0),"")</f>
        <v/>
      </c>
      <c r="H77" s="489" t="str">
        <f>IFERROR(VLOOKUP($P77,'別紙1-7(研修責任者教育担当者) '!$B$9:$C$13,2,0),"")</f>
        <v/>
      </c>
      <c r="I77" s="488" t="str">
        <f>IFERROR(VLOOKUP($Q77,'別紙1-7(研修責任者教育担当者) '!$B$18:$C$217,2,0),"")</f>
        <v/>
      </c>
      <c r="J77" s="489" t="str">
        <f>IFERROR(VLOOKUP($R77,'別紙1-7(研修責任者教育担当者) '!$B$18:$C$217,2,0),"")</f>
        <v/>
      </c>
      <c r="K77" s="974"/>
      <c r="L77" s="976"/>
      <c r="M77" s="976"/>
      <c r="N77" s="972"/>
      <c r="O77" s="180"/>
      <c r="P77" s="174"/>
      <c r="R77" s="174"/>
    </row>
    <row r="78" spans="1:18" ht="12" customHeight="1">
      <c r="A78" s="163"/>
      <c r="B78" s="970"/>
      <c r="C78" s="175"/>
      <c r="D78" s="176"/>
      <c r="E78" s="643" t="s">
        <v>168</v>
      </c>
      <c r="F78" s="972"/>
      <c r="G78" s="488" t="str">
        <f>IFERROR(VLOOKUP($O78,'別紙1-7(研修責任者教育担当者) '!$B$9:$C$13,2,0),"")</f>
        <v/>
      </c>
      <c r="H78" s="489" t="str">
        <f>IFERROR(VLOOKUP($P78,'別紙1-7(研修責任者教育担当者) '!$B$9:$C$13,2,0),"")</f>
        <v/>
      </c>
      <c r="I78" s="488" t="str">
        <f>IFERROR(VLOOKUP($Q78,'別紙1-7(研修責任者教育担当者) '!$B$18:$C$217,2,0),"")</f>
        <v/>
      </c>
      <c r="J78" s="489" t="str">
        <f>IFERROR(VLOOKUP($R78,'別紙1-7(研修責任者教育担当者) '!$B$18:$C$217,2,0),"")</f>
        <v/>
      </c>
      <c r="K78" s="974"/>
      <c r="L78" s="976"/>
      <c r="M78" s="976"/>
      <c r="N78" s="972"/>
      <c r="O78" s="180"/>
      <c r="P78" s="174"/>
      <c r="R78" s="174"/>
    </row>
    <row r="79" spans="1:18" ht="12" customHeight="1">
      <c r="A79" s="163"/>
      <c r="B79" s="971"/>
      <c r="C79" s="644"/>
      <c r="D79" s="645"/>
      <c r="E79" s="646"/>
      <c r="F79" s="973"/>
      <c r="G79" s="490" t="str">
        <f>IFERROR(VLOOKUP($O79,'別紙1-7(研修責任者教育担当者) '!$B$9:$C$13,2,0),"")</f>
        <v/>
      </c>
      <c r="H79" s="491" t="str">
        <f>IFERROR(VLOOKUP($P79,'別紙1-7(研修責任者教育担当者) '!$B$9:$C$13,2,0),"")</f>
        <v/>
      </c>
      <c r="I79" s="490" t="str">
        <f>IFERROR(VLOOKUP($Q79,'別紙1-7(研修責任者教育担当者) '!$B$18:$C$217,2,0),"")</f>
        <v/>
      </c>
      <c r="J79" s="491" t="str">
        <f>IFERROR(VLOOKUP($R79,'別紙1-7(研修責任者教育担当者) '!$B$18:$C$217,2,0),"")</f>
        <v/>
      </c>
      <c r="K79" s="975"/>
      <c r="L79" s="977"/>
      <c r="M79" s="977"/>
      <c r="N79" s="973"/>
      <c r="O79" s="181"/>
      <c r="P79" s="178"/>
      <c r="Q79" s="177"/>
      <c r="R79" s="178"/>
    </row>
    <row r="80" spans="1:18" ht="12" customHeight="1">
      <c r="A80" s="163"/>
      <c r="B80" s="969"/>
      <c r="C80" s="638"/>
      <c r="D80" s="639"/>
      <c r="E80" s="640"/>
      <c r="F80" s="990"/>
      <c r="G80" s="488" t="str">
        <f>IFERROR(VLOOKUP($O80,'別紙1-7(研修責任者教育担当者) '!$B$9:$C$13,2,0),"")</f>
        <v/>
      </c>
      <c r="H80" s="489" t="str">
        <f>IFERROR(VLOOKUP($P80,'別紙1-7(研修責任者教育担当者) '!$B$9:$C$13,2,0),"")</f>
        <v/>
      </c>
      <c r="I80" s="486" t="str">
        <f>IFERROR(VLOOKUP($Q80,'別紙1-7(研修責任者教育担当者) '!$B$18:$C$217,2,0),"")</f>
        <v/>
      </c>
      <c r="J80" s="487" t="str">
        <f>IFERROR(VLOOKUP($R80,'別紙1-7(研修責任者教育担当者) '!$B$18:$C$217,2,0),"")</f>
        <v/>
      </c>
      <c r="K80" s="974"/>
      <c r="L80" s="976"/>
      <c r="M80" s="976"/>
      <c r="N80" s="972"/>
      <c r="O80" s="172"/>
      <c r="P80" s="173"/>
      <c r="Q80" s="172"/>
      <c r="R80" s="173"/>
    </row>
    <row r="81" spans="1:18" ht="12" customHeight="1">
      <c r="A81" s="163"/>
      <c r="B81" s="970"/>
      <c r="C81" s="641"/>
      <c r="D81" s="642"/>
      <c r="E81" s="643"/>
      <c r="F81" s="972"/>
      <c r="G81" s="488" t="str">
        <f>IFERROR(VLOOKUP($O81,'別紙1-7(研修責任者教育担当者) '!$B$9:$C$13,2,0),"")</f>
        <v/>
      </c>
      <c r="H81" s="489" t="str">
        <f>IFERROR(VLOOKUP($P81,'別紙1-7(研修責任者教育担当者) '!$B$9:$C$13,2,0),"")</f>
        <v/>
      </c>
      <c r="I81" s="488" t="str">
        <f>IFERROR(VLOOKUP($Q81,'別紙1-7(研修責任者教育担当者) '!$B$18:$C$217,2,0),"")</f>
        <v/>
      </c>
      <c r="J81" s="489" t="str">
        <f>IFERROR(VLOOKUP($R81,'別紙1-7(研修責任者教育担当者) '!$B$18:$C$217,2,0),"")</f>
        <v/>
      </c>
      <c r="K81" s="974"/>
      <c r="L81" s="976"/>
      <c r="M81" s="976"/>
      <c r="N81" s="972"/>
      <c r="P81" s="174"/>
      <c r="R81" s="174"/>
    </row>
    <row r="82" spans="1:18" ht="12" customHeight="1">
      <c r="A82" s="163"/>
      <c r="B82" s="970"/>
      <c r="C82" s="175"/>
      <c r="D82" s="176"/>
      <c r="E82" s="643" t="s">
        <v>168</v>
      </c>
      <c r="F82" s="972"/>
      <c r="G82" s="488" t="str">
        <f>IFERROR(VLOOKUP($O82,'別紙1-7(研修責任者教育担当者) '!$B$9:$C$13,2,0),"")</f>
        <v/>
      </c>
      <c r="H82" s="489" t="str">
        <f>IFERROR(VLOOKUP($P82,'別紙1-7(研修責任者教育担当者) '!$B$9:$C$13,2,0),"")</f>
        <v/>
      </c>
      <c r="I82" s="488" t="str">
        <f>IFERROR(VLOOKUP($Q82,'別紙1-7(研修責任者教育担当者) '!$B$18:$C$217,2,0),"")</f>
        <v/>
      </c>
      <c r="J82" s="489" t="str">
        <f>IFERROR(VLOOKUP($R82,'別紙1-7(研修責任者教育担当者) '!$B$18:$C$217,2,0),"")</f>
        <v/>
      </c>
      <c r="K82" s="974"/>
      <c r="L82" s="976"/>
      <c r="M82" s="976"/>
      <c r="N82" s="972"/>
      <c r="P82" s="174"/>
      <c r="R82" s="174"/>
    </row>
    <row r="83" spans="1:18" ht="12" customHeight="1">
      <c r="A83" s="163"/>
      <c r="B83" s="971"/>
      <c r="C83" s="644"/>
      <c r="D83" s="645"/>
      <c r="E83" s="646"/>
      <c r="F83" s="973"/>
      <c r="G83" s="490" t="str">
        <f>IFERROR(VLOOKUP($O83,'別紙1-7(研修責任者教育担当者) '!$B$9:$C$13,2,0),"")</f>
        <v/>
      </c>
      <c r="H83" s="491" t="str">
        <f>IFERROR(VLOOKUP($P83,'別紙1-7(研修責任者教育担当者) '!$B$9:$C$13,2,0),"")</f>
        <v/>
      </c>
      <c r="I83" s="490" t="str">
        <f>IFERROR(VLOOKUP($Q83,'別紙1-7(研修責任者教育担当者) '!$B$18:$C$217,2,0),"")</f>
        <v/>
      </c>
      <c r="J83" s="491" t="str">
        <f>IFERROR(VLOOKUP($R83,'別紙1-7(研修責任者教育担当者) '!$B$18:$C$217,2,0),"")</f>
        <v/>
      </c>
      <c r="K83" s="975"/>
      <c r="L83" s="977"/>
      <c r="M83" s="977"/>
      <c r="N83" s="973"/>
      <c r="O83" s="177"/>
      <c r="P83" s="178"/>
      <c r="Q83" s="177"/>
      <c r="R83" s="178"/>
    </row>
    <row r="84" spans="1:18" ht="12" customHeight="1">
      <c r="A84" s="163"/>
      <c r="B84" s="969"/>
      <c r="C84" s="638"/>
      <c r="D84" s="639"/>
      <c r="E84" s="640"/>
      <c r="F84" s="990"/>
      <c r="G84" s="486" t="str">
        <f>IFERROR(VLOOKUP($O84,'別紙1-7(研修責任者教育担当者) '!$B$9:$C$13,2,0),"")</f>
        <v/>
      </c>
      <c r="H84" s="487" t="str">
        <f>IFERROR(VLOOKUP($P84,'別紙1-7(研修責任者教育担当者) '!$B$9:$C$13,2,0),"")</f>
        <v/>
      </c>
      <c r="I84" s="486" t="str">
        <f>IFERROR(VLOOKUP($Q84,'別紙1-7(研修責任者教育担当者) '!$B$18:$C$217,2,0),"")</f>
        <v/>
      </c>
      <c r="J84" s="487" t="str">
        <f>IFERROR(VLOOKUP($R84,'別紙1-7(研修責任者教育担当者) '!$B$18:$C$217,2,0),"")</f>
        <v/>
      </c>
      <c r="K84" s="991"/>
      <c r="L84" s="992"/>
      <c r="M84" s="992"/>
      <c r="N84" s="990"/>
      <c r="O84" s="172"/>
      <c r="P84" s="173"/>
      <c r="Q84" s="172"/>
      <c r="R84" s="173"/>
    </row>
    <row r="85" spans="1:18" ht="12" customHeight="1">
      <c r="A85" s="163"/>
      <c r="B85" s="970"/>
      <c r="C85" s="641"/>
      <c r="D85" s="642"/>
      <c r="E85" s="643"/>
      <c r="F85" s="972"/>
      <c r="G85" s="488" t="str">
        <f>IFERROR(VLOOKUP($O85,'別紙1-7(研修責任者教育担当者) '!$B$9:$C$13,2,0),"")</f>
        <v/>
      </c>
      <c r="H85" s="489" t="str">
        <f>IFERROR(VLOOKUP($P85,'別紙1-7(研修責任者教育担当者) '!$B$9:$C$13,2,0),"")</f>
        <v/>
      </c>
      <c r="I85" s="488" t="str">
        <f>IFERROR(VLOOKUP($Q85,'別紙1-7(研修責任者教育担当者) '!$B$18:$C$217,2,0),"")</f>
        <v/>
      </c>
      <c r="J85" s="489" t="str">
        <f>IFERROR(VLOOKUP($R85,'別紙1-7(研修責任者教育担当者) '!$B$18:$C$217,2,0),"")</f>
        <v/>
      </c>
      <c r="K85" s="974"/>
      <c r="L85" s="976"/>
      <c r="M85" s="976"/>
      <c r="N85" s="972"/>
      <c r="P85" s="174"/>
      <c r="R85" s="174"/>
    </row>
    <row r="86" spans="1:18" ht="12" customHeight="1">
      <c r="A86" s="163"/>
      <c r="B86" s="970"/>
      <c r="C86" s="175"/>
      <c r="D86" s="176"/>
      <c r="E86" s="643" t="s">
        <v>168</v>
      </c>
      <c r="F86" s="972"/>
      <c r="G86" s="488" t="str">
        <f>IFERROR(VLOOKUP($O86,'別紙1-7(研修責任者教育担当者) '!$B$9:$C$13,2,0),"")</f>
        <v/>
      </c>
      <c r="H86" s="489" t="str">
        <f>IFERROR(VLOOKUP($P86,'別紙1-7(研修責任者教育担当者) '!$B$9:$C$13,2,0),"")</f>
        <v/>
      </c>
      <c r="I86" s="488" t="str">
        <f>IFERROR(VLOOKUP($Q86,'別紙1-7(研修責任者教育担当者) '!$B$18:$C$217,2,0),"")</f>
        <v/>
      </c>
      <c r="J86" s="489" t="str">
        <f>IFERROR(VLOOKUP($R86,'別紙1-7(研修責任者教育担当者) '!$B$18:$C$217,2,0),"")</f>
        <v/>
      </c>
      <c r="K86" s="974"/>
      <c r="L86" s="976"/>
      <c r="M86" s="976"/>
      <c r="N86" s="972"/>
      <c r="P86" s="174"/>
      <c r="R86" s="174"/>
    </row>
    <row r="87" spans="1:18" ht="12" customHeight="1">
      <c r="A87" s="163"/>
      <c r="B87" s="971"/>
      <c r="C87" s="644"/>
      <c r="D87" s="645"/>
      <c r="E87" s="646"/>
      <c r="F87" s="973"/>
      <c r="G87" s="490" t="str">
        <f>IFERROR(VLOOKUP($O87,'別紙1-7(研修責任者教育担当者) '!$B$9:$C$13,2,0),"")</f>
        <v/>
      </c>
      <c r="H87" s="491" t="str">
        <f>IFERROR(VLOOKUP($P87,'別紙1-7(研修責任者教育担当者) '!$B$9:$C$13,2,0),"")</f>
        <v/>
      </c>
      <c r="I87" s="490" t="str">
        <f>IFERROR(VLOOKUP($Q87,'別紙1-7(研修責任者教育担当者) '!$B$18:$C$217,2,0),"")</f>
        <v/>
      </c>
      <c r="J87" s="491" t="str">
        <f>IFERROR(VLOOKUP($R87,'別紙1-7(研修責任者教育担当者) '!$B$18:$C$217,2,0),"")</f>
        <v/>
      </c>
      <c r="K87" s="975"/>
      <c r="L87" s="977"/>
      <c r="M87" s="977"/>
      <c r="N87" s="973"/>
      <c r="O87" s="177"/>
      <c r="P87" s="178"/>
      <c r="Q87" s="177"/>
      <c r="R87" s="178"/>
    </row>
    <row r="88" spans="1:18" ht="12" customHeight="1">
      <c r="A88" s="163"/>
      <c r="B88" s="969"/>
      <c r="C88" s="638"/>
      <c r="D88" s="639"/>
      <c r="E88" s="640"/>
      <c r="F88" s="990"/>
      <c r="G88" s="486" t="str">
        <f>IFERROR(VLOOKUP($O88,'別紙1-7(研修責任者教育担当者) '!$B$9:$C$13,2,0),"")</f>
        <v/>
      </c>
      <c r="H88" s="487" t="str">
        <f>IFERROR(VLOOKUP($P88,'別紙1-7(研修責任者教育担当者) '!$B$9:$C$13,2,0),"")</f>
        <v/>
      </c>
      <c r="I88" s="486" t="str">
        <f>IFERROR(VLOOKUP($Q88,'別紙1-7(研修責任者教育担当者) '!$B$18:$C$217,2,0),"")</f>
        <v/>
      </c>
      <c r="J88" s="487" t="str">
        <f>IFERROR(VLOOKUP($R88,'別紙1-7(研修責任者教育担当者) '!$B$18:$C$217,2,0),"")</f>
        <v/>
      </c>
      <c r="K88" s="991"/>
      <c r="L88" s="992"/>
      <c r="M88" s="992"/>
      <c r="N88" s="990"/>
      <c r="O88" s="172"/>
      <c r="P88" s="173"/>
      <c r="Q88" s="179"/>
      <c r="R88" s="173"/>
    </row>
    <row r="89" spans="1:18" ht="12" customHeight="1">
      <c r="A89" s="163"/>
      <c r="B89" s="970"/>
      <c r="C89" s="641"/>
      <c r="D89" s="642"/>
      <c r="E89" s="643"/>
      <c r="F89" s="972"/>
      <c r="G89" s="488" t="str">
        <f>IFERROR(VLOOKUP($O89,'別紙1-7(研修責任者教育担当者) '!$B$9:$C$13,2,0),"")</f>
        <v/>
      </c>
      <c r="H89" s="489" t="str">
        <f>IFERROR(VLOOKUP($P89,'別紙1-7(研修責任者教育担当者) '!$B$9:$C$13,2,0),"")</f>
        <v/>
      </c>
      <c r="I89" s="488" t="str">
        <f>IFERROR(VLOOKUP($Q89,'別紙1-7(研修責任者教育担当者) '!$B$18:$C$217,2,0),"")</f>
        <v/>
      </c>
      <c r="J89" s="489" t="str">
        <f>IFERROR(VLOOKUP($R89,'別紙1-7(研修責任者教育担当者) '!$B$18:$C$217,2,0),"")</f>
        <v/>
      </c>
      <c r="K89" s="974"/>
      <c r="L89" s="976"/>
      <c r="M89" s="976"/>
      <c r="N89" s="972"/>
      <c r="P89" s="174"/>
      <c r="Q89" s="180"/>
      <c r="R89" s="174"/>
    </row>
    <row r="90" spans="1:18" ht="12" customHeight="1">
      <c r="A90" s="163"/>
      <c r="B90" s="970"/>
      <c r="C90" s="175"/>
      <c r="D90" s="176"/>
      <c r="E90" s="643" t="s">
        <v>168</v>
      </c>
      <c r="F90" s="972"/>
      <c r="G90" s="488" t="str">
        <f>IFERROR(VLOOKUP($O90,'別紙1-7(研修責任者教育担当者) '!$B$9:$C$13,2,0),"")</f>
        <v/>
      </c>
      <c r="H90" s="489" t="str">
        <f>IFERROR(VLOOKUP($P90,'別紙1-7(研修責任者教育担当者) '!$B$9:$C$13,2,0),"")</f>
        <v/>
      </c>
      <c r="I90" s="488" t="str">
        <f>IFERROR(VLOOKUP($Q90,'別紙1-7(研修責任者教育担当者) '!$B$18:$C$217,2,0),"")</f>
        <v/>
      </c>
      <c r="J90" s="489" t="str">
        <f>IFERROR(VLOOKUP($R90,'別紙1-7(研修責任者教育担当者) '!$B$18:$C$217,2,0),"")</f>
        <v/>
      </c>
      <c r="K90" s="974"/>
      <c r="L90" s="976"/>
      <c r="M90" s="976"/>
      <c r="N90" s="972"/>
      <c r="P90" s="174"/>
      <c r="Q90" s="180"/>
      <c r="R90" s="174"/>
    </row>
    <row r="91" spans="1:18" ht="12" customHeight="1">
      <c r="A91" s="163"/>
      <c r="B91" s="971"/>
      <c r="C91" s="644"/>
      <c r="D91" s="645"/>
      <c r="E91" s="646"/>
      <c r="F91" s="973"/>
      <c r="G91" s="490" t="str">
        <f>IFERROR(VLOOKUP($O91,'別紙1-7(研修責任者教育担当者) '!$B$9:$C$13,2,0),"")</f>
        <v/>
      </c>
      <c r="H91" s="491" t="str">
        <f>IFERROR(VLOOKUP($P91,'別紙1-7(研修責任者教育担当者) '!$B$9:$C$13,2,0),"")</f>
        <v/>
      </c>
      <c r="I91" s="490" t="str">
        <f>IFERROR(VLOOKUP($Q91,'別紙1-7(研修責任者教育担当者) '!$B$18:$C$217,2,0),"")</f>
        <v/>
      </c>
      <c r="J91" s="491" t="str">
        <f>IFERROR(VLOOKUP($R91,'別紙1-7(研修責任者教育担当者) '!$B$18:$C$217,2,0),"")</f>
        <v/>
      </c>
      <c r="K91" s="975"/>
      <c r="L91" s="977"/>
      <c r="M91" s="977"/>
      <c r="N91" s="973"/>
      <c r="O91" s="177"/>
      <c r="P91" s="178"/>
      <c r="Q91" s="181"/>
      <c r="R91" s="178"/>
    </row>
    <row r="92" spans="1:18" ht="12" customHeight="1">
      <c r="A92" s="163"/>
      <c r="B92" s="969"/>
      <c r="C92" s="638"/>
      <c r="D92" s="639"/>
      <c r="E92" s="640"/>
      <c r="F92" s="990"/>
      <c r="G92" s="488" t="str">
        <f>IFERROR(VLOOKUP($O92,'別紙1-7(研修責任者教育担当者) '!$B$9:$C$13,2,0),"")</f>
        <v/>
      </c>
      <c r="H92" s="489" t="str">
        <f>IFERROR(VLOOKUP($P92,'別紙1-7(研修責任者教育担当者) '!$B$9:$C$13,2,0),"")</f>
        <v/>
      </c>
      <c r="I92" s="486" t="str">
        <f>IFERROR(VLOOKUP($Q92,'別紙1-7(研修責任者教育担当者) '!$B$18:$C$217,2,0),"")</f>
        <v/>
      </c>
      <c r="J92" s="487" t="str">
        <f>IFERROR(VLOOKUP($R92,'別紙1-7(研修責任者教育担当者) '!$B$18:$C$217,2,0),"")</f>
        <v/>
      </c>
      <c r="K92" s="974"/>
      <c r="L92" s="992"/>
      <c r="M92" s="992"/>
      <c r="N92" s="990"/>
      <c r="O92" s="172"/>
      <c r="P92" s="173"/>
      <c r="Q92" s="179"/>
      <c r="R92" s="173"/>
    </row>
    <row r="93" spans="1:18" ht="12" customHeight="1">
      <c r="A93" s="163"/>
      <c r="B93" s="970"/>
      <c r="C93" s="641"/>
      <c r="D93" s="642"/>
      <c r="E93" s="643"/>
      <c r="F93" s="972"/>
      <c r="G93" s="488" t="str">
        <f>IFERROR(VLOOKUP($O93,'別紙1-7(研修責任者教育担当者) '!$B$9:$C$13,2,0),"")</f>
        <v/>
      </c>
      <c r="H93" s="489" t="str">
        <f>IFERROR(VLOOKUP($P93,'別紙1-7(研修責任者教育担当者) '!$B$9:$C$13,2,0),"")</f>
        <v/>
      </c>
      <c r="I93" s="488" t="str">
        <f>IFERROR(VLOOKUP($Q93,'別紙1-7(研修責任者教育担当者) '!$B$18:$C$217,2,0),"")</f>
        <v/>
      </c>
      <c r="J93" s="489" t="str">
        <f>IFERROR(VLOOKUP($R93,'別紙1-7(研修責任者教育担当者) '!$B$18:$C$217,2,0),"")</f>
        <v/>
      </c>
      <c r="K93" s="974"/>
      <c r="L93" s="976"/>
      <c r="M93" s="976"/>
      <c r="N93" s="972"/>
      <c r="P93" s="174"/>
      <c r="Q93" s="180"/>
      <c r="R93" s="174"/>
    </row>
    <row r="94" spans="1:18" ht="12" customHeight="1">
      <c r="A94" s="163"/>
      <c r="B94" s="970"/>
      <c r="C94" s="175"/>
      <c r="D94" s="176"/>
      <c r="E94" s="643" t="s">
        <v>168</v>
      </c>
      <c r="F94" s="972"/>
      <c r="G94" s="488" t="str">
        <f>IFERROR(VLOOKUP($O94,'別紙1-7(研修責任者教育担当者) '!$B$9:$C$13,2,0),"")</f>
        <v/>
      </c>
      <c r="H94" s="489" t="str">
        <f>IFERROR(VLOOKUP($P94,'別紙1-7(研修責任者教育担当者) '!$B$9:$C$13,2,0),"")</f>
        <v/>
      </c>
      <c r="I94" s="488" t="str">
        <f>IFERROR(VLOOKUP($Q94,'別紙1-7(研修責任者教育担当者) '!$B$18:$C$217,2,0),"")</f>
        <v/>
      </c>
      <c r="J94" s="489" t="str">
        <f>IFERROR(VLOOKUP($R94,'別紙1-7(研修責任者教育担当者) '!$B$18:$C$217,2,0),"")</f>
        <v/>
      </c>
      <c r="K94" s="974"/>
      <c r="L94" s="976"/>
      <c r="M94" s="976"/>
      <c r="N94" s="972"/>
      <c r="P94" s="174"/>
      <c r="Q94" s="180"/>
      <c r="R94" s="174"/>
    </row>
    <row r="95" spans="1:18" ht="12" customHeight="1">
      <c r="A95" s="163"/>
      <c r="B95" s="971"/>
      <c r="C95" s="644"/>
      <c r="D95" s="645"/>
      <c r="E95" s="646"/>
      <c r="F95" s="973"/>
      <c r="G95" s="490" t="str">
        <f>IFERROR(VLOOKUP($O95,'別紙1-7(研修責任者教育担当者) '!$B$9:$C$13,2,0),"")</f>
        <v/>
      </c>
      <c r="H95" s="491" t="str">
        <f>IFERROR(VLOOKUP($P95,'別紙1-7(研修責任者教育担当者) '!$B$9:$C$13,2,0),"")</f>
        <v/>
      </c>
      <c r="I95" s="490" t="str">
        <f>IFERROR(VLOOKUP($Q95,'別紙1-7(研修責任者教育担当者) '!$B$18:$C$217,2,0),"")</f>
        <v/>
      </c>
      <c r="J95" s="491" t="str">
        <f>IFERROR(VLOOKUP($R95,'別紙1-7(研修責任者教育担当者) '!$B$18:$C$217,2,0),"")</f>
        <v/>
      </c>
      <c r="K95" s="975"/>
      <c r="L95" s="977"/>
      <c r="M95" s="977"/>
      <c r="N95" s="973"/>
      <c r="O95" s="177"/>
      <c r="P95" s="178"/>
      <c r="Q95" s="181"/>
      <c r="R95" s="178"/>
    </row>
    <row r="96" spans="1:18" ht="12" customHeight="1">
      <c r="A96" s="163"/>
      <c r="B96" s="969"/>
      <c r="C96" s="638"/>
      <c r="D96" s="639"/>
      <c r="E96" s="640"/>
      <c r="F96" s="990"/>
      <c r="G96" s="488" t="str">
        <f>IFERROR(VLOOKUP($O96,'別紙1-7(研修責任者教育担当者) '!$B$9:$C$13,2,0),"")</f>
        <v/>
      </c>
      <c r="H96" s="489" t="str">
        <f>IFERROR(VLOOKUP($P96,'別紙1-7(研修責任者教育担当者) '!$B$9:$C$13,2,0),"")</f>
        <v/>
      </c>
      <c r="I96" s="486" t="str">
        <f>IFERROR(VLOOKUP($Q96,'別紙1-7(研修責任者教育担当者) '!$B$18:$C$217,2,0),"")</f>
        <v/>
      </c>
      <c r="J96" s="487" t="str">
        <f>IFERROR(VLOOKUP($R96,'別紙1-7(研修責任者教育担当者) '!$B$18:$C$217,2,0),"")</f>
        <v/>
      </c>
      <c r="K96" s="974"/>
      <c r="L96" s="976"/>
      <c r="M96" s="976"/>
      <c r="N96" s="972"/>
      <c r="O96" s="172"/>
      <c r="P96" s="173"/>
      <c r="Q96" s="179"/>
      <c r="R96" s="173"/>
    </row>
    <row r="97" spans="1:18" ht="12" customHeight="1">
      <c r="A97" s="163"/>
      <c r="B97" s="970"/>
      <c r="C97" s="641"/>
      <c r="D97" s="642"/>
      <c r="E97" s="643"/>
      <c r="F97" s="972"/>
      <c r="G97" s="488" t="str">
        <f>IFERROR(VLOOKUP($O97,'別紙1-7(研修責任者教育担当者) '!$B$9:$C$13,2,0),"")</f>
        <v/>
      </c>
      <c r="H97" s="489" t="str">
        <f>IFERROR(VLOOKUP($P97,'別紙1-7(研修責任者教育担当者) '!$B$9:$C$13,2,0),"")</f>
        <v/>
      </c>
      <c r="I97" s="488" t="str">
        <f>IFERROR(VLOOKUP($Q97,'別紙1-7(研修責任者教育担当者) '!$B$18:$C$217,2,0),"")</f>
        <v/>
      </c>
      <c r="J97" s="489" t="str">
        <f>IFERROR(VLOOKUP($R97,'別紙1-7(研修責任者教育担当者) '!$B$18:$C$217,2,0),"")</f>
        <v/>
      </c>
      <c r="K97" s="974"/>
      <c r="L97" s="976"/>
      <c r="M97" s="976"/>
      <c r="N97" s="972"/>
      <c r="P97" s="174"/>
      <c r="Q97" s="180"/>
      <c r="R97" s="174"/>
    </row>
    <row r="98" spans="1:18" ht="12" customHeight="1">
      <c r="A98" s="163"/>
      <c r="B98" s="970"/>
      <c r="C98" s="175"/>
      <c r="D98" s="176"/>
      <c r="E98" s="643" t="s">
        <v>168</v>
      </c>
      <c r="F98" s="972"/>
      <c r="G98" s="488" t="str">
        <f>IFERROR(VLOOKUP($O98,'別紙1-7(研修責任者教育担当者) '!$B$9:$C$13,2,0),"")</f>
        <v/>
      </c>
      <c r="H98" s="489" t="str">
        <f>IFERROR(VLOOKUP($P98,'別紙1-7(研修責任者教育担当者) '!$B$9:$C$13,2,0),"")</f>
        <v/>
      </c>
      <c r="I98" s="488" t="str">
        <f>IFERROR(VLOOKUP($Q98,'別紙1-7(研修責任者教育担当者) '!$B$18:$C$217,2,0),"")</f>
        <v/>
      </c>
      <c r="J98" s="489" t="str">
        <f>IFERROR(VLOOKUP($R98,'別紙1-7(研修責任者教育担当者) '!$B$18:$C$217,2,0),"")</f>
        <v/>
      </c>
      <c r="K98" s="974"/>
      <c r="L98" s="976"/>
      <c r="M98" s="976"/>
      <c r="N98" s="972"/>
      <c r="P98" s="174"/>
      <c r="Q98" s="180"/>
      <c r="R98" s="174"/>
    </row>
    <row r="99" spans="1:18" ht="12" customHeight="1">
      <c r="A99" s="163"/>
      <c r="B99" s="971"/>
      <c r="C99" s="644"/>
      <c r="D99" s="645"/>
      <c r="E99" s="646"/>
      <c r="F99" s="973"/>
      <c r="G99" s="490" t="str">
        <f>IFERROR(VLOOKUP($O99,'別紙1-7(研修責任者教育担当者) '!$B$9:$C$13,2,0),"")</f>
        <v/>
      </c>
      <c r="H99" s="491" t="str">
        <f>IFERROR(VLOOKUP($P99,'別紙1-7(研修責任者教育担当者) '!$B$9:$C$13,2,0),"")</f>
        <v/>
      </c>
      <c r="I99" s="490" t="str">
        <f>IFERROR(VLOOKUP($Q99,'別紙1-7(研修責任者教育担当者) '!$B$18:$C$217,2,0),"")</f>
        <v/>
      </c>
      <c r="J99" s="491" t="str">
        <f>IFERROR(VLOOKUP($R99,'別紙1-7(研修責任者教育担当者) '!$B$18:$C$217,2,0),"")</f>
        <v/>
      </c>
      <c r="K99" s="975"/>
      <c r="L99" s="977"/>
      <c r="M99" s="977"/>
      <c r="N99" s="973"/>
      <c r="O99" s="177"/>
      <c r="P99" s="178"/>
      <c r="Q99" s="181"/>
      <c r="R99" s="178"/>
    </row>
    <row r="100" spans="1:18" ht="12" customHeight="1">
      <c r="A100" s="163"/>
      <c r="B100" s="969"/>
      <c r="C100" s="638"/>
      <c r="D100" s="642"/>
      <c r="E100" s="643"/>
      <c r="F100" s="990"/>
      <c r="G100" s="488" t="str">
        <f>IFERROR(VLOOKUP($O100,'別紙1-7(研修責任者教育担当者) '!$B$9:$C$13,2,0),"")</f>
        <v/>
      </c>
      <c r="H100" s="489" t="str">
        <f>IFERROR(VLOOKUP($P100,'別紙1-7(研修責任者教育担当者) '!$B$9:$C$13,2,0),"")</f>
        <v/>
      </c>
      <c r="I100" s="486" t="str">
        <f>IFERROR(VLOOKUP($Q100,'別紙1-7(研修責任者教育担当者) '!$B$18:$C$217,2,0),"")</f>
        <v/>
      </c>
      <c r="J100" s="487" t="str">
        <f>IFERROR(VLOOKUP($R100,'別紙1-7(研修責任者教育担当者) '!$B$18:$C$217,2,0),"")</f>
        <v/>
      </c>
      <c r="K100" s="974"/>
      <c r="L100" s="992"/>
      <c r="M100" s="992"/>
      <c r="N100" s="990"/>
      <c r="O100" s="172"/>
      <c r="P100" s="173"/>
      <c r="Q100" s="179"/>
      <c r="R100" s="173"/>
    </row>
    <row r="101" spans="1:18" ht="12" customHeight="1">
      <c r="A101" s="163"/>
      <c r="B101" s="970"/>
      <c r="C101" s="641"/>
      <c r="D101" s="642"/>
      <c r="E101" s="643"/>
      <c r="F101" s="972"/>
      <c r="G101" s="488" t="str">
        <f>IFERROR(VLOOKUP($O101,'別紙1-7(研修責任者教育担当者) '!$B$9:$C$13,2,0),"")</f>
        <v/>
      </c>
      <c r="H101" s="489" t="str">
        <f>IFERROR(VLOOKUP($P101,'別紙1-7(研修責任者教育担当者) '!$B$9:$C$13,2,0),"")</f>
        <v/>
      </c>
      <c r="I101" s="488" t="str">
        <f>IFERROR(VLOOKUP($Q101,'別紙1-7(研修責任者教育担当者) '!$B$18:$C$217,2,0),"")</f>
        <v/>
      </c>
      <c r="J101" s="489" t="str">
        <f>IFERROR(VLOOKUP($R101,'別紙1-7(研修責任者教育担当者) '!$B$18:$C$217,2,0),"")</f>
        <v/>
      </c>
      <c r="K101" s="974"/>
      <c r="L101" s="976"/>
      <c r="M101" s="976"/>
      <c r="N101" s="972"/>
      <c r="P101" s="174"/>
      <c r="Q101" s="180"/>
      <c r="R101" s="174"/>
    </row>
    <row r="102" spans="1:18" ht="12" customHeight="1">
      <c r="A102" s="163"/>
      <c r="B102" s="970"/>
      <c r="C102" s="175"/>
      <c r="D102" s="176"/>
      <c r="E102" s="643" t="s">
        <v>168</v>
      </c>
      <c r="F102" s="972"/>
      <c r="G102" s="488" t="str">
        <f>IFERROR(VLOOKUP($O102,'別紙1-7(研修責任者教育担当者) '!$B$9:$C$13,2,0),"")</f>
        <v/>
      </c>
      <c r="H102" s="489" t="str">
        <f>IFERROR(VLOOKUP($P102,'別紙1-7(研修責任者教育担当者) '!$B$9:$C$13,2,0),"")</f>
        <v/>
      </c>
      <c r="I102" s="488" t="str">
        <f>IFERROR(VLOOKUP($Q102,'別紙1-7(研修責任者教育担当者) '!$B$18:$C$217,2,0),"")</f>
        <v/>
      </c>
      <c r="J102" s="489" t="str">
        <f>IFERROR(VLOOKUP($R102,'別紙1-7(研修責任者教育担当者) '!$B$18:$C$217,2,0),"")</f>
        <v/>
      </c>
      <c r="K102" s="974"/>
      <c r="L102" s="976"/>
      <c r="M102" s="976"/>
      <c r="N102" s="972"/>
      <c r="P102" s="174"/>
      <c r="Q102" s="180"/>
      <c r="R102" s="174"/>
    </row>
    <row r="103" spans="1:18" ht="12" customHeight="1">
      <c r="A103" s="163"/>
      <c r="B103" s="971"/>
      <c r="C103" s="644"/>
      <c r="D103" s="645"/>
      <c r="E103" s="646"/>
      <c r="F103" s="973"/>
      <c r="G103" s="490" t="str">
        <f>IFERROR(VLOOKUP($O103,'別紙1-7(研修責任者教育担当者) '!$B$9:$C$13,2,0),"")</f>
        <v/>
      </c>
      <c r="H103" s="491" t="str">
        <f>IFERROR(VLOOKUP($P103,'別紙1-7(研修責任者教育担当者) '!$B$9:$C$13,2,0),"")</f>
        <v/>
      </c>
      <c r="I103" s="490" t="str">
        <f>IFERROR(VLOOKUP($Q103,'別紙1-7(研修責任者教育担当者) '!$B$18:$C$217,2,0),"")</f>
        <v/>
      </c>
      <c r="J103" s="491" t="str">
        <f>IFERROR(VLOOKUP($R103,'別紙1-7(研修責任者教育担当者) '!$B$18:$C$217,2,0),"")</f>
        <v/>
      </c>
      <c r="K103" s="975"/>
      <c r="L103" s="977"/>
      <c r="M103" s="977"/>
      <c r="N103" s="973"/>
      <c r="O103" s="177"/>
      <c r="P103" s="178"/>
      <c r="Q103" s="181"/>
      <c r="R103" s="178"/>
    </row>
    <row r="104" spans="1:18" ht="12" customHeight="1">
      <c r="A104" s="163"/>
      <c r="B104" s="969"/>
      <c r="C104" s="638"/>
      <c r="D104" s="642"/>
      <c r="E104" s="643"/>
      <c r="F104" s="990"/>
      <c r="G104" s="488" t="str">
        <f>IFERROR(VLOOKUP($O104,'別紙1-7(研修責任者教育担当者) '!$B$9:$C$13,2,0),"")</f>
        <v/>
      </c>
      <c r="H104" s="489" t="str">
        <f>IFERROR(VLOOKUP($P104,'別紙1-7(研修責任者教育担当者) '!$B$9:$C$13,2,0),"")</f>
        <v/>
      </c>
      <c r="I104" s="486" t="str">
        <f>IFERROR(VLOOKUP($Q104,'別紙1-7(研修責任者教育担当者) '!$B$18:$C$217,2,0),"")</f>
        <v/>
      </c>
      <c r="J104" s="487" t="str">
        <f>IFERROR(VLOOKUP($R104,'別紙1-7(研修責任者教育担当者) '!$B$18:$C$217,2,0),"")</f>
        <v/>
      </c>
      <c r="K104" s="974"/>
      <c r="L104" s="976"/>
      <c r="M104" s="976"/>
      <c r="N104" s="972"/>
      <c r="O104" s="172"/>
      <c r="P104" s="173"/>
      <c r="Q104" s="179"/>
      <c r="R104" s="173"/>
    </row>
    <row r="105" spans="1:18" ht="12" customHeight="1">
      <c r="A105" s="163"/>
      <c r="B105" s="970"/>
      <c r="C105" s="641"/>
      <c r="D105" s="642"/>
      <c r="E105" s="643"/>
      <c r="F105" s="972"/>
      <c r="G105" s="488" t="str">
        <f>IFERROR(VLOOKUP($O105,'別紙1-7(研修責任者教育担当者) '!$B$9:$C$13,2,0),"")</f>
        <v/>
      </c>
      <c r="H105" s="489" t="str">
        <f>IFERROR(VLOOKUP($P105,'別紙1-7(研修責任者教育担当者) '!$B$9:$C$13,2,0),"")</f>
        <v/>
      </c>
      <c r="I105" s="488" t="str">
        <f>IFERROR(VLOOKUP($Q105,'別紙1-7(研修責任者教育担当者) '!$B$18:$C$217,2,0),"")</f>
        <v/>
      </c>
      <c r="J105" s="489" t="str">
        <f>IFERROR(VLOOKUP($R105,'別紙1-7(研修責任者教育担当者) '!$B$18:$C$217,2,0),"")</f>
        <v/>
      </c>
      <c r="K105" s="974"/>
      <c r="L105" s="976"/>
      <c r="M105" s="976"/>
      <c r="N105" s="972"/>
      <c r="P105" s="174"/>
      <c r="Q105" s="180"/>
      <c r="R105" s="174"/>
    </row>
    <row r="106" spans="1:18" ht="12" customHeight="1">
      <c r="A106" s="163"/>
      <c r="B106" s="970"/>
      <c r="C106" s="175"/>
      <c r="D106" s="176"/>
      <c r="E106" s="643" t="s">
        <v>168</v>
      </c>
      <c r="F106" s="972"/>
      <c r="G106" s="488" t="str">
        <f>IFERROR(VLOOKUP($O106,'別紙1-7(研修責任者教育担当者) '!$B$9:$C$13,2,0),"")</f>
        <v/>
      </c>
      <c r="H106" s="489" t="str">
        <f>IFERROR(VLOOKUP($P106,'別紙1-7(研修責任者教育担当者) '!$B$9:$C$13,2,0),"")</f>
        <v/>
      </c>
      <c r="I106" s="488" t="str">
        <f>IFERROR(VLOOKUP($Q106,'別紙1-7(研修責任者教育担当者) '!$B$18:$C$217,2,0),"")</f>
        <v/>
      </c>
      <c r="J106" s="489" t="str">
        <f>IFERROR(VLOOKUP($R106,'別紙1-7(研修責任者教育担当者) '!$B$18:$C$217,2,0),"")</f>
        <v/>
      </c>
      <c r="K106" s="974"/>
      <c r="L106" s="976"/>
      <c r="M106" s="976"/>
      <c r="N106" s="972"/>
      <c r="P106" s="174"/>
      <c r="Q106" s="180"/>
      <c r="R106" s="174"/>
    </row>
    <row r="107" spans="1:18" ht="12" customHeight="1">
      <c r="A107" s="163"/>
      <c r="B107" s="971"/>
      <c r="C107" s="644"/>
      <c r="D107" s="645"/>
      <c r="E107" s="646"/>
      <c r="F107" s="973"/>
      <c r="G107" s="490" t="str">
        <f>IFERROR(VLOOKUP($O107,'別紙1-7(研修責任者教育担当者) '!$B$9:$C$13,2,0),"")</f>
        <v/>
      </c>
      <c r="H107" s="491" t="str">
        <f>IFERROR(VLOOKUP($P107,'別紙1-7(研修責任者教育担当者) '!$B$9:$C$13,2,0),"")</f>
        <v/>
      </c>
      <c r="I107" s="490" t="str">
        <f>IFERROR(VLOOKUP($Q107,'別紙1-7(研修責任者教育担当者) '!$B$18:$C$217,2,0),"")</f>
        <v/>
      </c>
      <c r="J107" s="491" t="str">
        <f>IFERROR(VLOOKUP($R107,'別紙1-7(研修責任者教育担当者) '!$B$18:$C$217,2,0),"")</f>
        <v/>
      </c>
      <c r="K107" s="975"/>
      <c r="L107" s="977"/>
      <c r="M107" s="977"/>
      <c r="N107" s="973"/>
      <c r="O107" s="177"/>
      <c r="P107" s="178"/>
      <c r="Q107" s="181"/>
      <c r="R107" s="178"/>
    </row>
    <row r="108" spans="1:18" ht="12" customHeight="1">
      <c r="A108" s="163"/>
      <c r="B108" s="969"/>
      <c r="C108" s="638"/>
      <c r="D108" s="642"/>
      <c r="E108" s="643"/>
      <c r="F108" s="990"/>
      <c r="G108" s="488" t="str">
        <f>IFERROR(VLOOKUP($O108,'別紙1-7(研修責任者教育担当者) '!$B$9:$C$13,2,0),"")</f>
        <v/>
      </c>
      <c r="H108" s="489" t="str">
        <f>IFERROR(VLOOKUP($P108,'別紙1-7(研修責任者教育担当者) '!$B$9:$C$13,2,0),"")</f>
        <v/>
      </c>
      <c r="I108" s="486" t="str">
        <f>IFERROR(VLOOKUP($Q108,'別紙1-7(研修責任者教育担当者) '!$B$18:$C$217,2,0),"")</f>
        <v/>
      </c>
      <c r="J108" s="487" t="str">
        <f>IFERROR(VLOOKUP($R108,'別紙1-7(研修責任者教育担当者) '!$B$18:$C$217,2,0),"")</f>
        <v/>
      </c>
      <c r="K108" s="974"/>
      <c r="L108" s="992"/>
      <c r="M108" s="992"/>
      <c r="N108" s="990"/>
      <c r="O108" s="179"/>
      <c r="P108" s="173"/>
      <c r="Q108" s="179"/>
      <c r="R108" s="173"/>
    </row>
    <row r="109" spans="1:18" ht="12" customHeight="1">
      <c r="A109" s="163"/>
      <c r="B109" s="970"/>
      <c r="C109" s="641"/>
      <c r="D109" s="642"/>
      <c r="E109" s="643"/>
      <c r="F109" s="972"/>
      <c r="G109" s="488" t="str">
        <f>IFERROR(VLOOKUP($O109,'別紙1-7(研修責任者教育担当者) '!$B$9:$C$13,2,0),"")</f>
        <v/>
      </c>
      <c r="H109" s="489" t="str">
        <f>IFERROR(VLOOKUP($P109,'別紙1-7(研修責任者教育担当者) '!$B$9:$C$13,2,0),"")</f>
        <v/>
      </c>
      <c r="I109" s="488" t="str">
        <f>IFERROR(VLOOKUP($Q109,'別紙1-7(研修責任者教育担当者) '!$B$18:$C$217,2,0),"")</f>
        <v/>
      </c>
      <c r="J109" s="489" t="str">
        <f>IFERROR(VLOOKUP($R109,'別紙1-7(研修責任者教育担当者) '!$B$18:$C$217,2,0),"")</f>
        <v/>
      </c>
      <c r="K109" s="974"/>
      <c r="L109" s="976"/>
      <c r="M109" s="976"/>
      <c r="N109" s="972"/>
      <c r="O109" s="180"/>
      <c r="P109" s="174"/>
      <c r="Q109" s="180"/>
      <c r="R109" s="174"/>
    </row>
    <row r="110" spans="1:18" ht="12" customHeight="1">
      <c r="A110" s="163"/>
      <c r="B110" s="970"/>
      <c r="C110" s="175"/>
      <c r="D110" s="176"/>
      <c r="E110" s="643" t="s">
        <v>168</v>
      </c>
      <c r="F110" s="972"/>
      <c r="G110" s="488" t="str">
        <f>IFERROR(VLOOKUP($O110,'別紙1-7(研修責任者教育担当者) '!$B$9:$C$13,2,0),"")</f>
        <v/>
      </c>
      <c r="H110" s="489" t="str">
        <f>IFERROR(VLOOKUP($P110,'別紙1-7(研修責任者教育担当者) '!$B$9:$C$13,2,0),"")</f>
        <v/>
      </c>
      <c r="I110" s="488" t="str">
        <f>IFERROR(VLOOKUP($Q110,'別紙1-7(研修責任者教育担当者) '!$B$18:$C$217,2,0),"")</f>
        <v/>
      </c>
      <c r="J110" s="489" t="str">
        <f>IFERROR(VLOOKUP($R110,'別紙1-7(研修責任者教育担当者) '!$B$18:$C$217,2,0),"")</f>
        <v/>
      </c>
      <c r="K110" s="974"/>
      <c r="L110" s="976"/>
      <c r="M110" s="976"/>
      <c r="N110" s="972"/>
      <c r="O110" s="180"/>
      <c r="P110" s="174"/>
      <c r="Q110" s="180"/>
      <c r="R110" s="174"/>
    </row>
    <row r="111" spans="1:18" ht="12" customHeight="1">
      <c r="A111" s="163"/>
      <c r="B111" s="971"/>
      <c r="C111" s="644"/>
      <c r="D111" s="645"/>
      <c r="E111" s="646"/>
      <c r="F111" s="973"/>
      <c r="G111" s="490" t="str">
        <f>IFERROR(VLOOKUP($O111,'別紙1-7(研修責任者教育担当者) '!$B$9:$C$13,2,0),"")</f>
        <v/>
      </c>
      <c r="H111" s="491" t="str">
        <f>IFERROR(VLOOKUP($P111,'別紙1-7(研修責任者教育担当者) '!$B$9:$C$13,2,0),"")</f>
        <v/>
      </c>
      <c r="I111" s="490" t="str">
        <f>IFERROR(VLOOKUP($Q111,'別紙1-7(研修責任者教育担当者) '!$B$18:$C$217,2,0),"")</f>
        <v/>
      </c>
      <c r="J111" s="491" t="str">
        <f>IFERROR(VLOOKUP($R111,'別紙1-7(研修責任者教育担当者) '!$B$18:$C$217,2,0),"")</f>
        <v/>
      </c>
      <c r="K111" s="975"/>
      <c r="L111" s="977"/>
      <c r="M111" s="977"/>
      <c r="N111" s="973"/>
      <c r="O111" s="181"/>
      <c r="P111" s="178"/>
      <c r="Q111" s="181"/>
      <c r="R111" s="178"/>
    </row>
    <row r="112" spans="1:18" ht="12" customHeight="1">
      <c r="A112" s="163"/>
      <c r="B112" s="969"/>
      <c r="C112" s="638"/>
      <c r="D112" s="642"/>
      <c r="E112" s="643"/>
      <c r="F112" s="990"/>
      <c r="G112" s="488" t="str">
        <f>IFERROR(VLOOKUP($O112,'別紙1-7(研修責任者教育担当者) '!$B$9:$C$13,2,0),"")</f>
        <v/>
      </c>
      <c r="H112" s="489" t="str">
        <f>IFERROR(VLOOKUP($P112,'別紙1-7(研修責任者教育担当者) '!$B$9:$C$13,2,0),"")</f>
        <v/>
      </c>
      <c r="I112" s="486" t="str">
        <f>IFERROR(VLOOKUP($Q112,'別紙1-7(研修責任者教育担当者) '!$B$18:$C$217,2,0),"")</f>
        <v/>
      </c>
      <c r="J112" s="487" t="str">
        <f>IFERROR(VLOOKUP($R112,'別紙1-7(研修責任者教育担当者) '!$B$18:$C$217,2,0),"")</f>
        <v/>
      </c>
      <c r="K112" s="974"/>
      <c r="L112" s="976"/>
      <c r="M112" s="976"/>
      <c r="N112" s="972"/>
      <c r="O112" s="179"/>
      <c r="P112" s="173"/>
      <c r="Q112" s="179"/>
      <c r="R112" s="173"/>
    </row>
    <row r="113" spans="1:18" ht="12" customHeight="1">
      <c r="A113" s="163"/>
      <c r="B113" s="970"/>
      <c r="C113" s="641"/>
      <c r="D113" s="642"/>
      <c r="E113" s="643"/>
      <c r="F113" s="972"/>
      <c r="G113" s="488" t="str">
        <f>IFERROR(VLOOKUP($O113,'別紙1-7(研修責任者教育担当者) '!$B$9:$C$13,2,0),"")</f>
        <v/>
      </c>
      <c r="H113" s="489" t="str">
        <f>IFERROR(VLOOKUP($P113,'別紙1-7(研修責任者教育担当者) '!$B$9:$C$13,2,0),"")</f>
        <v/>
      </c>
      <c r="I113" s="488" t="str">
        <f>IFERROR(VLOOKUP($Q113,'別紙1-7(研修責任者教育担当者) '!$B$18:$C$217,2,0),"")</f>
        <v/>
      </c>
      <c r="J113" s="489" t="str">
        <f>IFERROR(VLOOKUP($R113,'別紙1-7(研修責任者教育担当者) '!$B$18:$C$217,2,0),"")</f>
        <v/>
      </c>
      <c r="K113" s="974"/>
      <c r="L113" s="976"/>
      <c r="M113" s="976"/>
      <c r="N113" s="972"/>
      <c r="O113" s="180"/>
      <c r="P113" s="174"/>
      <c r="Q113" s="180"/>
      <c r="R113" s="174"/>
    </row>
    <row r="114" spans="1:18" ht="12" customHeight="1">
      <c r="A114" s="163"/>
      <c r="B114" s="970"/>
      <c r="C114" s="175"/>
      <c r="D114" s="176"/>
      <c r="E114" s="643" t="s">
        <v>168</v>
      </c>
      <c r="F114" s="972"/>
      <c r="G114" s="488" t="str">
        <f>IFERROR(VLOOKUP($O114,'別紙1-7(研修責任者教育担当者) '!$B$9:$C$13,2,0),"")</f>
        <v/>
      </c>
      <c r="H114" s="489" t="str">
        <f>IFERROR(VLOOKUP($P114,'別紙1-7(研修責任者教育担当者) '!$B$9:$C$13,2,0),"")</f>
        <v/>
      </c>
      <c r="I114" s="488" t="str">
        <f>IFERROR(VLOOKUP($Q114,'別紙1-7(研修責任者教育担当者) '!$B$18:$C$217,2,0),"")</f>
        <v/>
      </c>
      <c r="J114" s="489" t="str">
        <f>IFERROR(VLOOKUP($R114,'別紙1-7(研修責任者教育担当者) '!$B$18:$C$217,2,0),"")</f>
        <v/>
      </c>
      <c r="K114" s="974"/>
      <c r="L114" s="976"/>
      <c r="M114" s="976"/>
      <c r="N114" s="972"/>
      <c r="O114" s="180"/>
      <c r="P114" s="174"/>
      <c r="Q114" s="180"/>
      <c r="R114" s="174"/>
    </row>
    <row r="115" spans="1:18" ht="12" customHeight="1">
      <c r="A115" s="163"/>
      <c r="B115" s="971"/>
      <c r="C115" s="644"/>
      <c r="D115" s="645"/>
      <c r="E115" s="646"/>
      <c r="F115" s="973"/>
      <c r="G115" s="490" t="str">
        <f>IFERROR(VLOOKUP($O115,'別紙1-7(研修責任者教育担当者) '!$B$9:$C$13,2,0),"")</f>
        <v/>
      </c>
      <c r="H115" s="491" t="str">
        <f>IFERROR(VLOOKUP($P115,'別紙1-7(研修責任者教育担当者) '!$B$9:$C$13,2,0),"")</f>
        <v/>
      </c>
      <c r="I115" s="490" t="str">
        <f>IFERROR(VLOOKUP($Q115,'別紙1-7(研修責任者教育担当者) '!$B$18:$C$217,2,0),"")</f>
        <v/>
      </c>
      <c r="J115" s="491" t="str">
        <f>IFERROR(VLOOKUP($R115,'別紙1-7(研修責任者教育担当者) '!$B$18:$C$217,2,0),"")</f>
        <v/>
      </c>
      <c r="K115" s="975"/>
      <c r="L115" s="977"/>
      <c r="M115" s="977"/>
      <c r="N115" s="973"/>
      <c r="O115" s="181"/>
      <c r="P115" s="178"/>
      <c r="Q115" s="181"/>
      <c r="R115" s="178"/>
    </row>
    <row r="116" spans="1:18" ht="12" customHeight="1">
      <c r="A116" s="163"/>
      <c r="B116" s="969"/>
      <c r="C116" s="638"/>
      <c r="D116" s="642"/>
      <c r="E116" s="643"/>
      <c r="F116" s="990"/>
      <c r="G116" s="488" t="str">
        <f>IFERROR(VLOOKUP($O116,'別紙1-7(研修責任者教育担当者) '!$B$9:$C$13,2,0),"")</f>
        <v/>
      </c>
      <c r="H116" s="489" t="str">
        <f>IFERROR(VLOOKUP($P116,'別紙1-7(研修責任者教育担当者) '!$B$9:$C$13,2,0),"")</f>
        <v/>
      </c>
      <c r="I116" s="486" t="str">
        <f>IFERROR(VLOOKUP($Q116,'別紙1-7(研修責任者教育担当者) '!$B$18:$C$217,2,0),"")</f>
        <v/>
      </c>
      <c r="J116" s="487" t="str">
        <f>IFERROR(VLOOKUP($R116,'別紙1-7(研修責任者教育担当者) '!$B$18:$C$217,2,0),"")</f>
        <v/>
      </c>
      <c r="K116" s="974"/>
      <c r="L116" s="992"/>
      <c r="M116" s="992"/>
      <c r="N116" s="990"/>
      <c r="O116" s="172"/>
      <c r="P116" s="173"/>
      <c r="Q116" s="172"/>
      <c r="R116" s="173"/>
    </row>
    <row r="117" spans="1:18" ht="12" customHeight="1">
      <c r="A117" s="163"/>
      <c r="B117" s="970"/>
      <c r="C117" s="641"/>
      <c r="D117" s="642"/>
      <c r="E117" s="643"/>
      <c r="F117" s="972"/>
      <c r="G117" s="488" t="str">
        <f>IFERROR(VLOOKUP($O117,'別紙1-7(研修責任者教育担当者) '!$B$9:$C$13,2,0),"")</f>
        <v/>
      </c>
      <c r="H117" s="489" t="str">
        <f>IFERROR(VLOOKUP($P117,'別紙1-7(研修責任者教育担当者) '!$B$9:$C$13,2,0),"")</f>
        <v/>
      </c>
      <c r="I117" s="488" t="str">
        <f>IFERROR(VLOOKUP($Q117,'別紙1-7(研修責任者教育担当者) '!$B$18:$C$217,2,0),"")</f>
        <v/>
      </c>
      <c r="J117" s="489" t="str">
        <f>IFERROR(VLOOKUP($R117,'別紙1-7(研修責任者教育担当者) '!$B$18:$C$217,2,0),"")</f>
        <v/>
      </c>
      <c r="K117" s="974"/>
      <c r="L117" s="976"/>
      <c r="M117" s="976"/>
      <c r="N117" s="972"/>
      <c r="P117" s="174"/>
      <c r="Q117" s="180"/>
      <c r="R117" s="174"/>
    </row>
    <row r="118" spans="1:18" ht="12" customHeight="1">
      <c r="A118" s="163"/>
      <c r="B118" s="970"/>
      <c r="C118" s="175"/>
      <c r="D118" s="176"/>
      <c r="E118" s="643" t="s">
        <v>168</v>
      </c>
      <c r="F118" s="972"/>
      <c r="G118" s="488" t="str">
        <f>IFERROR(VLOOKUP($O118,'別紙1-7(研修責任者教育担当者) '!$B$9:$C$13,2,0),"")</f>
        <v/>
      </c>
      <c r="H118" s="489" t="str">
        <f>IFERROR(VLOOKUP($P118,'別紙1-7(研修責任者教育担当者) '!$B$9:$C$13,2,0),"")</f>
        <v/>
      </c>
      <c r="I118" s="488" t="str">
        <f>IFERROR(VLOOKUP($Q118,'別紙1-7(研修責任者教育担当者) '!$B$18:$C$217,2,0),"")</f>
        <v/>
      </c>
      <c r="J118" s="489" t="str">
        <f>IFERROR(VLOOKUP($R118,'別紙1-7(研修責任者教育担当者) '!$B$18:$C$217,2,0),"")</f>
        <v/>
      </c>
      <c r="K118" s="974"/>
      <c r="L118" s="976"/>
      <c r="M118" s="976"/>
      <c r="N118" s="972"/>
      <c r="P118" s="174"/>
      <c r="Q118" s="180"/>
      <c r="R118" s="174"/>
    </row>
    <row r="119" spans="1:18" ht="12" customHeight="1">
      <c r="A119" s="163"/>
      <c r="B119" s="971"/>
      <c r="C119" s="644"/>
      <c r="D119" s="645"/>
      <c r="E119" s="646"/>
      <c r="F119" s="973"/>
      <c r="G119" s="490" t="str">
        <f>IFERROR(VLOOKUP($O119,'別紙1-7(研修責任者教育担当者) '!$B$9:$C$13,2,0),"")</f>
        <v/>
      </c>
      <c r="H119" s="491" t="str">
        <f>IFERROR(VLOOKUP($P119,'別紙1-7(研修責任者教育担当者) '!$B$9:$C$13,2,0),"")</f>
        <v/>
      </c>
      <c r="I119" s="490" t="str">
        <f>IFERROR(VLOOKUP($Q119,'別紙1-7(研修責任者教育担当者) '!$B$18:$C$217,2,0),"")</f>
        <v/>
      </c>
      <c r="J119" s="491" t="str">
        <f>IFERROR(VLOOKUP($R119,'別紙1-7(研修責任者教育担当者) '!$B$18:$C$217,2,0),"")</f>
        <v/>
      </c>
      <c r="K119" s="975"/>
      <c r="L119" s="977"/>
      <c r="M119" s="977"/>
      <c r="N119" s="973"/>
      <c r="O119" s="177"/>
      <c r="P119" s="178"/>
      <c r="Q119" s="181"/>
      <c r="R119" s="178"/>
    </row>
    <row r="120" spans="1:18" ht="12" customHeight="1">
      <c r="A120" s="163"/>
      <c r="B120" s="969"/>
      <c r="C120" s="638"/>
      <c r="D120" s="642"/>
      <c r="E120" s="643"/>
      <c r="F120" s="990"/>
      <c r="G120" s="488" t="str">
        <f>IFERROR(VLOOKUP($O120,'別紙1-7(研修責任者教育担当者) '!$B$9:$C$13,2,0),"")</f>
        <v/>
      </c>
      <c r="H120" s="489" t="str">
        <f>IFERROR(VLOOKUP($P120,'別紙1-7(研修責任者教育担当者) '!$B$9:$C$13,2,0),"")</f>
        <v/>
      </c>
      <c r="I120" s="486" t="str">
        <f>IFERROR(VLOOKUP($Q120,'別紙1-7(研修責任者教育担当者) '!$B$18:$C$217,2,0),"")</f>
        <v/>
      </c>
      <c r="J120" s="487" t="str">
        <f>IFERROR(VLOOKUP($R120,'別紙1-7(研修責任者教育担当者) '!$B$18:$C$217,2,0),"")</f>
        <v/>
      </c>
      <c r="K120" s="974"/>
      <c r="L120" s="976"/>
      <c r="M120" s="976"/>
      <c r="N120" s="972"/>
      <c r="O120" s="172"/>
      <c r="P120" s="173"/>
      <c r="Q120" s="179"/>
      <c r="R120" s="173"/>
    </row>
    <row r="121" spans="1:18" ht="12" customHeight="1">
      <c r="A121" s="163"/>
      <c r="B121" s="970"/>
      <c r="C121" s="641"/>
      <c r="D121" s="642"/>
      <c r="E121" s="643"/>
      <c r="F121" s="972"/>
      <c r="G121" s="488" t="str">
        <f>IFERROR(VLOOKUP($O121,'別紙1-7(研修責任者教育担当者) '!$B$9:$C$13,2,0),"")</f>
        <v/>
      </c>
      <c r="H121" s="489" t="str">
        <f>IFERROR(VLOOKUP($P121,'別紙1-7(研修責任者教育担当者) '!$B$9:$C$13,2,0),"")</f>
        <v/>
      </c>
      <c r="I121" s="488" t="str">
        <f>IFERROR(VLOOKUP($Q121,'別紙1-7(研修責任者教育担当者) '!$B$18:$C$217,2,0),"")</f>
        <v/>
      </c>
      <c r="J121" s="489" t="str">
        <f>IFERROR(VLOOKUP($R121,'別紙1-7(研修責任者教育担当者) '!$B$18:$C$217,2,0),"")</f>
        <v/>
      </c>
      <c r="K121" s="974"/>
      <c r="L121" s="976"/>
      <c r="M121" s="976"/>
      <c r="N121" s="972"/>
      <c r="P121" s="174"/>
      <c r="Q121" s="180"/>
      <c r="R121" s="174"/>
    </row>
    <row r="122" spans="1:18" ht="12" customHeight="1">
      <c r="A122" s="163"/>
      <c r="B122" s="970"/>
      <c r="C122" s="175"/>
      <c r="D122" s="176"/>
      <c r="E122" s="643" t="s">
        <v>168</v>
      </c>
      <c r="F122" s="972"/>
      <c r="G122" s="488" t="str">
        <f>IFERROR(VLOOKUP($O122,'別紙1-7(研修責任者教育担当者) '!$B$9:$C$13,2,0),"")</f>
        <v/>
      </c>
      <c r="H122" s="489" t="str">
        <f>IFERROR(VLOOKUP($P122,'別紙1-7(研修責任者教育担当者) '!$B$9:$C$13,2,0),"")</f>
        <v/>
      </c>
      <c r="I122" s="488" t="str">
        <f>IFERROR(VLOOKUP($Q122,'別紙1-7(研修責任者教育担当者) '!$B$18:$C$217,2,0),"")</f>
        <v/>
      </c>
      <c r="J122" s="489" t="str">
        <f>IFERROR(VLOOKUP($R122,'別紙1-7(研修責任者教育担当者) '!$B$18:$C$217,2,0),"")</f>
        <v/>
      </c>
      <c r="K122" s="974"/>
      <c r="L122" s="976"/>
      <c r="M122" s="976"/>
      <c r="N122" s="972"/>
      <c r="P122" s="174"/>
      <c r="Q122" s="180"/>
      <c r="R122" s="174"/>
    </row>
    <row r="123" spans="1:18" ht="12" customHeight="1">
      <c r="A123" s="163"/>
      <c r="B123" s="971"/>
      <c r="C123" s="644"/>
      <c r="D123" s="645"/>
      <c r="E123" s="646"/>
      <c r="F123" s="973"/>
      <c r="G123" s="490" t="str">
        <f>IFERROR(VLOOKUP($O123,'別紙1-7(研修責任者教育担当者) '!$B$9:$C$13,2,0),"")</f>
        <v/>
      </c>
      <c r="H123" s="491" t="str">
        <f>IFERROR(VLOOKUP($P123,'別紙1-7(研修責任者教育担当者) '!$B$9:$C$13,2,0),"")</f>
        <v/>
      </c>
      <c r="I123" s="490" t="str">
        <f>IFERROR(VLOOKUP($Q123,'別紙1-7(研修責任者教育担当者) '!$B$18:$C$217,2,0),"")</f>
        <v/>
      </c>
      <c r="J123" s="491" t="str">
        <f>IFERROR(VLOOKUP($R123,'別紙1-7(研修責任者教育担当者) '!$B$18:$C$217,2,0),"")</f>
        <v/>
      </c>
      <c r="K123" s="975"/>
      <c r="L123" s="977"/>
      <c r="M123" s="977"/>
      <c r="N123" s="973"/>
      <c r="O123" s="177"/>
      <c r="P123" s="178"/>
      <c r="Q123" s="181"/>
      <c r="R123" s="178"/>
    </row>
    <row r="124" spans="1:18" ht="12" customHeight="1">
      <c r="A124" s="163"/>
      <c r="B124" s="969"/>
      <c r="C124" s="638"/>
      <c r="D124" s="642"/>
      <c r="E124" s="643"/>
      <c r="F124" s="990"/>
      <c r="G124" s="488" t="str">
        <f>IFERROR(VLOOKUP($O124,'別紙1-7(研修責任者教育担当者) '!$B$9:$C$13,2,0),"")</f>
        <v/>
      </c>
      <c r="H124" s="489" t="str">
        <f>IFERROR(VLOOKUP($P124,'別紙1-7(研修責任者教育担当者) '!$B$9:$C$13,2,0),"")</f>
        <v/>
      </c>
      <c r="I124" s="486" t="str">
        <f>IFERROR(VLOOKUP($Q124,'別紙1-7(研修責任者教育担当者) '!$B$18:$C$217,2,0),"")</f>
        <v/>
      </c>
      <c r="J124" s="487" t="str">
        <f>IFERROR(VLOOKUP($R124,'別紙1-7(研修責任者教育担当者) '!$B$18:$C$217,2,0),"")</f>
        <v/>
      </c>
      <c r="K124" s="974"/>
      <c r="L124" s="992"/>
      <c r="M124" s="992"/>
      <c r="N124" s="990"/>
      <c r="O124" s="172"/>
      <c r="P124" s="173"/>
      <c r="Q124" s="179"/>
      <c r="R124" s="173"/>
    </row>
    <row r="125" spans="1:18" ht="12" customHeight="1">
      <c r="A125" s="163"/>
      <c r="B125" s="970"/>
      <c r="C125" s="641"/>
      <c r="D125" s="642"/>
      <c r="E125" s="643"/>
      <c r="F125" s="972"/>
      <c r="G125" s="488" t="str">
        <f>IFERROR(VLOOKUP($O125,'別紙1-7(研修責任者教育担当者) '!$B$9:$C$13,2,0),"")</f>
        <v/>
      </c>
      <c r="H125" s="489" t="str">
        <f>IFERROR(VLOOKUP($P125,'別紙1-7(研修責任者教育担当者) '!$B$9:$C$13,2,0),"")</f>
        <v/>
      </c>
      <c r="I125" s="488" t="str">
        <f>IFERROR(VLOOKUP($Q125,'別紙1-7(研修責任者教育担当者) '!$B$18:$C$217,2,0),"")</f>
        <v/>
      </c>
      <c r="J125" s="489" t="str">
        <f>IFERROR(VLOOKUP($R125,'別紙1-7(研修責任者教育担当者) '!$B$18:$C$217,2,0),"")</f>
        <v/>
      </c>
      <c r="K125" s="974"/>
      <c r="L125" s="976"/>
      <c r="M125" s="976"/>
      <c r="N125" s="972"/>
      <c r="P125" s="174"/>
      <c r="Q125" s="180"/>
      <c r="R125" s="174"/>
    </row>
    <row r="126" spans="1:18" ht="12" customHeight="1">
      <c r="A126" s="163"/>
      <c r="B126" s="970"/>
      <c r="C126" s="175"/>
      <c r="D126" s="176"/>
      <c r="E126" s="643" t="s">
        <v>168</v>
      </c>
      <c r="F126" s="972"/>
      <c r="G126" s="488" t="str">
        <f>IFERROR(VLOOKUP($O126,'別紙1-7(研修責任者教育担当者) '!$B$9:$C$13,2,0),"")</f>
        <v/>
      </c>
      <c r="H126" s="489" t="str">
        <f>IFERROR(VLOOKUP($P126,'別紙1-7(研修責任者教育担当者) '!$B$9:$C$13,2,0),"")</f>
        <v/>
      </c>
      <c r="I126" s="488" t="str">
        <f>IFERROR(VLOOKUP($Q126,'別紙1-7(研修責任者教育担当者) '!$B$18:$C$217,2,0),"")</f>
        <v/>
      </c>
      <c r="J126" s="489" t="str">
        <f>IFERROR(VLOOKUP($R126,'別紙1-7(研修責任者教育担当者) '!$B$18:$C$217,2,0),"")</f>
        <v/>
      </c>
      <c r="K126" s="974"/>
      <c r="L126" s="976"/>
      <c r="M126" s="976"/>
      <c r="N126" s="972"/>
      <c r="P126" s="174"/>
      <c r="Q126" s="180"/>
      <c r="R126" s="174"/>
    </row>
    <row r="127" spans="1:18" ht="12" customHeight="1">
      <c r="A127" s="163"/>
      <c r="B127" s="971"/>
      <c r="C127" s="644"/>
      <c r="D127" s="645"/>
      <c r="E127" s="646"/>
      <c r="F127" s="973"/>
      <c r="G127" s="490" t="str">
        <f>IFERROR(VLOOKUP($O127,'別紙1-7(研修責任者教育担当者) '!$B$9:$C$13,2,0),"")</f>
        <v/>
      </c>
      <c r="H127" s="491" t="str">
        <f>IFERROR(VLOOKUP($P127,'別紙1-7(研修責任者教育担当者) '!$B$9:$C$13,2,0),"")</f>
        <v/>
      </c>
      <c r="I127" s="490" t="str">
        <f>IFERROR(VLOOKUP($Q127,'別紙1-7(研修責任者教育担当者) '!$B$18:$C$217,2,0),"")</f>
        <v/>
      </c>
      <c r="J127" s="491" t="str">
        <f>IFERROR(VLOOKUP($R127,'別紙1-7(研修責任者教育担当者) '!$B$18:$C$217,2,0),"")</f>
        <v/>
      </c>
      <c r="K127" s="975"/>
      <c r="L127" s="977"/>
      <c r="M127" s="977"/>
      <c r="N127" s="973"/>
      <c r="O127" s="177"/>
      <c r="P127" s="178"/>
      <c r="Q127" s="181"/>
      <c r="R127" s="178"/>
    </row>
    <row r="128" spans="1:18" ht="12" customHeight="1">
      <c r="A128" s="163"/>
      <c r="B128" s="969"/>
      <c r="C128" s="638"/>
      <c r="D128" s="642"/>
      <c r="E128" s="643"/>
      <c r="F128" s="990"/>
      <c r="G128" s="488" t="str">
        <f>IFERROR(VLOOKUP($O128,'別紙1-7(研修責任者教育担当者) '!$B$9:$C$13,2,0),"")</f>
        <v/>
      </c>
      <c r="H128" s="489" t="str">
        <f>IFERROR(VLOOKUP($P128,'別紙1-7(研修責任者教育担当者) '!$B$9:$C$13,2,0),"")</f>
        <v/>
      </c>
      <c r="I128" s="486" t="str">
        <f>IFERROR(VLOOKUP($Q128,'別紙1-7(研修責任者教育担当者) '!$B$18:$C$217,2,0),"")</f>
        <v/>
      </c>
      <c r="J128" s="487" t="str">
        <f>IFERROR(VLOOKUP($R128,'別紙1-7(研修責任者教育担当者) '!$B$18:$C$217,2,0),"")</f>
        <v/>
      </c>
      <c r="K128" s="974"/>
      <c r="L128" s="976"/>
      <c r="M128" s="976"/>
      <c r="N128" s="972"/>
      <c r="O128" s="172"/>
      <c r="P128" s="173"/>
      <c r="Q128" s="179"/>
      <c r="R128" s="173"/>
    </row>
    <row r="129" spans="1:18" ht="12" customHeight="1">
      <c r="A129" s="163"/>
      <c r="B129" s="970"/>
      <c r="C129" s="641"/>
      <c r="D129" s="642"/>
      <c r="E129" s="643"/>
      <c r="F129" s="972"/>
      <c r="G129" s="488" t="str">
        <f>IFERROR(VLOOKUP($O129,'別紙1-7(研修責任者教育担当者) '!$B$9:$C$13,2,0),"")</f>
        <v/>
      </c>
      <c r="H129" s="489" t="str">
        <f>IFERROR(VLOOKUP($P129,'別紙1-7(研修責任者教育担当者) '!$B$9:$C$13,2,0),"")</f>
        <v/>
      </c>
      <c r="I129" s="488" t="str">
        <f>IFERROR(VLOOKUP($Q129,'別紙1-7(研修責任者教育担当者) '!$B$18:$C$217,2,0),"")</f>
        <v/>
      </c>
      <c r="J129" s="489" t="str">
        <f>IFERROR(VLOOKUP($R129,'別紙1-7(研修責任者教育担当者) '!$B$18:$C$217,2,0),"")</f>
        <v/>
      </c>
      <c r="K129" s="974"/>
      <c r="L129" s="976"/>
      <c r="M129" s="976"/>
      <c r="N129" s="972"/>
      <c r="P129" s="174"/>
      <c r="Q129" s="180"/>
      <c r="R129" s="174"/>
    </row>
    <row r="130" spans="1:18" ht="12" customHeight="1">
      <c r="A130" s="163"/>
      <c r="B130" s="970"/>
      <c r="C130" s="175"/>
      <c r="D130" s="176"/>
      <c r="E130" s="643" t="s">
        <v>168</v>
      </c>
      <c r="F130" s="972"/>
      <c r="G130" s="488" t="str">
        <f>IFERROR(VLOOKUP($O130,'別紙1-7(研修責任者教育担当者) '!$B$9:$C$13,2,0),"")</f>
        <v/>
      </c>
      <c r="H130" s="489" t="str">
        <f>IFERROR(VLOOKUP($P130,'別紙1-7(研修責任者教育担当者) '!$B$9:$C$13,2,0),"")</f>
        <v/>
      </c>
      <c r="I130" s="488" t="str">
        <f>IFERROR(VLOOKUP($Q130,'別紙1-7(研修責任者教育担当者) '!$B$18:$C$217,2,0),"")</f>
        <v/>
      </c>
      <c r="J130" s="489" t="str">
        <f>IFERROR(VLOOKUP($R130,'別紙1-7(研修責任者教育担当者) '!$B$18:$C$217,2,0),"")</f>
        <v/>
      </c>
      <c r="K130" s="974"/>
      <c r="L130" s="976"/>
      <c r="M130" s="976"/>
      <c r="N130" s="972"/>
      <c r="P130" s="174"/>
      <c r="Q130" s="180"/>
      <c r="R130" s="174"/>
    </row>
    <row r="131" spans="1:18" ht="12" customHeight="1">
      <c r="A131" s="163"/>
      <c r="B131" s="971"/>
      <c r="C131" s="644"/>
      <c r="D131" s="645"/>
      <c r="E131" s="646"/>
      <c r="F131" s="973"/>
      <c r="G131" s="490" t="str">
        <f>IFERROR(VLOOKUP($O131,'別紙1-7(研修責任者教育担当者) '!$B$9:$C$13,2,0),"")</f>
        <v/>
      </c>
      <c r="H131" s="491" t="str">
        <f>IFERROR(VLOOKUP($P131,'別紙1-7(研修責任者教育担当者) '!$B$9:$C$13,2,0),"")</f>
        <v/>
      </c>
      <c r="I131" s="490" t="str">
        <f>IFERROR(VLOOKUP($Q131,'別紙1-7(研修責任者教育担当者) '!$B$18:$C$217,2,0),"")</f>
        <v/>
      </c>
      <c r="J131" s="491" t="str">
        <f>IFERROR(VLOOKUP($R131,'別紙1-7(研修責任者教育担当者) '!$B$18:$C$217,2,0),"")</f>
        <v/>
      </c>
      <c r="K131" s="975"/>
      <c r="L131" s="977"/>
      <c r="M131" s="977"/>
      <c r="N131" s="973"/>
      <c r="O131" s="177"/>
      <c r="P131" s="178"/>
      <c r="Q131" s="181"/>
      <c r="R131" s="178"/>
    </row>
    <row r="132" spans="1:18" ht="12" customHeight="1">
      <c r="A132" s="163"/>
      <c r="B132" s="969"/>
      <c r="C132" s="638"/>
      <c r="D132" s="642"/>
      <c r="E132" s="643"/>
      <c r="F132" s="990"/>
      <c r="G132" s="486" t="str">
        <f>IFERROR(VLOOKUP($O132,'別紙1-7(研修責任者教育担当者) '!$B$9:$C$13,2,0),"")</f>
        <v/>
      </c>
      <c r="H132" s="487" t="str">
        <f>IFERROR(VLOOKUP($P132,'別紙1-7(研修責任者教育担当者) '!$B$9:$C$13,2,0),"")</f>
        <v/>
      </c>
      <c r="I132" s="486" t="str">
        <f>IFERROR(VLOOKUP($Q132,'別紙1-7(研修責任者教育担当者) '!$B$18:$C$217,2,0),"")</f>
        <v/>
      </c>
      <c r="J132" s="487" t="str">
        <f>IFERROR(VLOOKUP($R132,'別紙1-7(研修責任者教育担当者) '!$B$18:$C$217,2,0),"")</f>
        <v/>
      </c>
      <c r="K132" s="974"/>
      <c r="L132" s="992"/>
      <c r="M132" s="992"/>
      <c r="N132" s="990"/>
      <c r="O132" s="172"/>
      <c r="P132" s="173"/>
      <c r="Q132" s="179"/>
      <c r="R132" s="173"/>
    </row>
    <row r="133" spans="1:18" ht="12" customHeight="1">
      <c r="A133" s="163"/>
      <c r="B133" s="970"/>
      <c r="C133" s="641"/>
      <c r="D133" s="642"/>
      <c r="E133" s="643"/>
      <c r="F133" s="972"/>
      <c r="G133" s="488" t="str">
        <f>IFERROR(VLOOKUP($O133,'別紙1-7(研修責任者教育担当者) '!$B$9:$C$13,2,0),"")</f>
        <v/>
      </c>
      <c r="H133" s="489" t="str">
        <f>IFERROR(VLOOKUP($P133,'別紙1-7(研修責任者教育担当者) '!$B$9:$C$13,2,0),"")</f>
        <v/>
      </c>
      <c r="I133" s="488" t="str">
        <f>IFERROR(VLOOKUP($Q133,'別紙1-7(研修責任者教育担当者) '!$B$18:$C$217,2,0),"")</f>
        <v/>
      </c>
      <c r="J133" s="489" t="str">
        <f>IFERROR(VLOOKUP($R133,'別紙1-7(研修責任者教育担当者) '!$B$18:$C$217,2,0),"")</f>
        <v/>
      </c>
      <c r="K133" s="974"/>
      <c r="L133" s="976"/>
      <c r="M133" s="976"/>
      <c r="N133" s="972"/>
      <c r="P133" s="174"/>
      <c r="Q133" s="180"/>
      <c r="R133" s="174"/>
    </row>
    <row r="134" spans="1:18" ht="12" customHeight="1">
      <c r="A134" s="163"/>
      <c r="B134" s="970"/>
      <c r="C134" s="175"/>
      <c r="D134" s="176"/>
      <c r="E134" s="643" t="s">
        <v>168</v>
      </c>
      <c r="F134" s="972"/>
      <c r="G134" s="488" t="str">
        <f>IFERROR(VLOOKUP($O134,'別紙1-7(研修責任者教育担当者) '!$B$9:$C$13,2,0),"")</f>
        <v/>
      </c>
      <c r="H134" s="489" t="str">
        <f>IFERROR(VLOOKUP($P134,'別紙1-7(研修責任者教育担当者) '!$B$9:$C$13,2,0),"")</f>
        <v/>
      </c>
      <c r="I134" s="488" t="str">
        <f>IFERROR(VLOOKUP($Q134,'別紙1-7(研修責任者教育担当者) '!$B$18:$C$217,2,0),"")</f>
        <v/>
      </c>
      <c r="J134" s="489" t="str">
        <f>IFERROR(VLOOKUP($R134,'別紙1-7(研修責任者教育担当者) '!$B$18:$C$217,2,0),"")</f>
        <v/>
      </c>
      <c r="K134" s="974"/>
      <c r="L134" s="976"/>
      <c r="M134" s="976"/>
      <c r="N134" s="972"/>
      <c r="P134" s="174"/>
      <c r="Q134" s="180"/>
      <c r="R134" s="174"/>
    </row>
    <row r="135" spans="1:18" ht="12" customHeight="1">
      <c r="A135" s="163"/>
      <c r="B135" s="971"/>
      <c r="C135" s="644"/>
      <c r="D135" s="645"/>
      <c r="E135" s="646"/>
      <c r="F135" s="973"/>
      <c r="G135" s="490" t="str">
        <f>IFERROR(VLOOKUP($O135,'別紙1-7(研修責任者教育担当者) '!$B$9:$C$13,2,0),"")</f>
        <v/>
      </c>
      <c r="H135" s="491" t="str">
        <f>IFERROR(VLOOKUP($P135,'別紙1-7(研修責任者教育担当者) '!$B$9:$C$13,2,0),"")</f>
        <v/>
      </c>
      <c r="I135" s="490" t="str">
        <f>IFERROR(VLOOKUP($Q135,'別紙1-7(研修責任者教育担当者) '!$B$18:$C$217,2,0),"")</f>
        <v/>
      </c>
      <c r="J135" s="491" t="str">
        <f>IFERROR(VLOOKUP($R135,'別紙1-7(研修責任者教育担当者) '!$B$18:$C$217,2,0),"")</f>
        <v/>
      </c>
      <c r="K135" s="975"/>
      <c r="L135" s="977"/>
      <c r="M135" s="977"/>
      <c r="N135" s="973"/>
      <c r="O135" s="177"/>
      <c r="P135" s="178"/>
      <c r="Q135" s="181"/>
      <c r="R135" s="178"/>
    </row>
    <row r="136" spans="1:18" ht="12" customHeight="1">
      <c r="A136" s="163"/>
      <c r="B136" s="969"/>
      <c r="C136" s="638"/>
      <c r="D136" s="642"/>
      <c r="E136" s="643"/>
      <c r="F136" s="990"/>
      <c r="G136" s="486" t="str">
        <f>IFERROR(VLOOKUP($O136,'別紙1-7(研修責任者教育担当者) '!$B$9:$C$13,2,0),"")</f>
        <v/>
      </c>
      <c r="H136" s="487" t="str">
        <f>IFERROR(VLOOKUP($P136,'別紙1-7(研修責任者教育担当者) '!$B$9:$C$13,2,0),"")</f>
        <v/>
      </c>
      <c r="I136" s="486" t="str">
        <f>IFERROR(VLOOKUP($Q136,'別紙1-7(研修責任者教育担当者) '!$B$18:$C$217,2,0),"")</f>
        <v/>
      </c>
      <c r="J136" s="487" t="str">
        <f>IFERROR(VLOOKUP($R136,'別紙1-7(研修責任者教育担当者) '!$B$18:$C$217,2,0),"")</f>
        <v/>
      </c>
      <c r="K136" s="974"/>
      <c r="L136" s="992"/>
      <c r="M136" s="992"/>
      <c r="N136" s="990"/>
      <c r="O136" s="172"/>
      <c r="P136" s="173"/>
      <c r="Q136" s="179"/>
      <c r="R136" s="173"/>
    </row>
    <row r="137" spans="1:18" ht="12" customHeight="1">
      <c r="A137" s="163"/>
      <c r="B137" s="970"/>
      <c r="C137" s="641"/>
      <c r="D137" s="642"/>
      <c r="E137" s="643"/>
      <c r="F137" s="972"/>
      <c r="G137" s="488" t="str">
        <f>IFERROR(VLOOKUP($O137,'別紙1-7(研修責任者教育担当者) '!$B$9:$C$13,2,0),"")</f>
        <v/>
      </c>
      <c r="H137" s="489" t="str">
        <f>IFERROR(VLOOKUP($P137,'別紙1-7(研修責任者教育担当者) '!$B$9:$C$13,2,0),"")</f>
        <v/>
      </c>
      <c r="I137" s="488" t="str">
        <f>IFERROR(VLOOKUP($Q137,'別紙1-7(研修責任者教育担当者) '!$B$18:$C$217,2,0),"")</f>
        <v/>
      </c>
      <c r="J137" s="489" t="str">
        <f>IFERROR(VLOOKUP($R137,'別紙1-7(研修責任者教育担当者) '!$B$18:$C$217,2,0),"")</f>
        <v/>
      </c>
      <c r="K137" s="974"/>
      <c r="L137" s="976"/>
      <c r="M137" s="976"/>
      <c r="N137" s="972"/>
      <c r="P137" s="174"/>
      <c r="Q137" s="180"/>
      <c r="R137" s="174"/>
    </row>
    <row r="138" spans="1:18" ht="12" customHeight="1">
      <c r="A138" s="163"/>
      <c r="B138" s="970"/>
      <c r="C138" s="175"/>
      <c r="D138" s="176"/>
      <c r="E138" s="643" t="s">
        <v>168</v>
      </c>
      <c r="F138" s="972"/>
      <c r="G138" s="488" t="str">
        <f>IFERROR(VLOOKUP($O138,'別紙1-7(研修責任者教育担当者) '!$B$9:$C$13,2,0),"")</f>
        <v/>
      </c>
      <c r="H138" s="489" t="str">
        <f>IFERROR(VLOOKUP($P138,'別紙1-7(研修責任者教育担当者) '!$B$9:$C$13,2,0),"")</f>
        <v/>
      </c>
      <c r="I138" s="488" t="str">
        <f>IFERROR(VLOOKUP($Q138,'別紙1-7(研修責任者教育担当者) '!$B$18:$C$217,2,0),"")</f>
        <v/>
      </c>
      <c r="J138" s="489" t="str">
        <f>IFERROR(VLOOKUP($R138,'別紙1-7(研修責任者教育担当者) '!$B$18:$C$217,2,0),"")</f>
        <v/>
      </c>
      <c r="K138" s="974"/>
      <c r="L138" s="976"/>
      <c r="M138" s="976"/>
      <c r="N138" s="972"/>
      <c r="P138" s="174"/>
      <c r="Q138" s="180"/>
      <c r="R138" s="174"/>
    </row>
    <row r="139" spans="1:18" ht="12" customHeight="1">
      <c r="A139" s="163"/>
      <c r="B139" s="971"/>
      <c r="C139" s="644"/>
      <c r="D139" s="645"/>
      <c r="E139" s="646"/>
      <c r="F139" s="973"/>
      <c r="G139" s="490" t="str">
        <f>IFERROR(VLOOKUP($O139,'別紙1-7(研修責任者教育担当者) '!$B$9:$C$13,2,0),"")</f>
        <v/>
      </c>
      <c r="H139" s="491" t="str">
        <f>IFERROR(VLOOKUP($P139,'別紙1-7(研修責任者教育担当者) '!$B$9:$C$13,2,0),"")</f>
        <v/>
      </c>
      <c r="I139" s="490" t="str">
        <f>IFERROR(VLOOKUP($Q139,'別紙1-7(研修責任者教育担当者) '!$B$18:$C$217,2,0),"")</f>
        <v/>
      </c>
      <c r="J139" s="491" t="str">
        <f>IFERROR(VLOOKUP($R139,'別紙1-7(研修責任者教育担当者) '!$B$18:$C$217,2,0),"")</f>
        <v/>
      </c>
      <c r="K139" s="975"/>
      <c r="L139" s="977"/>
      <c r="M139" s="977"/>
      <c r="N139" s="973"/>
      <c r="O139" s="177"/>
      <c r="P139" s="178"/>
      <c r="Q139" s="181"/>
      <c r="R139" s="178"/>
    </row>
    <row r="140" spans="1:18" ht="12" customHeight="1">
      <c r="A140" s="163"/>
      <c r="B140" s="969"/>
      <c r="C140" s="638"/>
      <c r="D140" s="642"/>
      <c r="E140" s="643"/>
      <c r="F140" s="990"/>
      <c r="G140" s="488" t="str">
        <f>IFERROR(VLOOKUP($O140,'別紙1-7(研修責任者教育担当者) '!$B$9:$C$13,2,0),"")</f>
        <v/>
      </c>
      <c r="H140" s="489" t="str">
        <f>IFERROR(VLOOKUP($P140,'別紙1-7(研修責任者教育担当者) '!$B$9:$C$13,2,0),"")</f>
        <v/>
      </c>
      <c r="I140" s="486" t="str">
        <f>IFERROR(VLOOKUP($Q140,'別紙1-7(研修責任者教育担当者) '!$B$18:$C$217,2,0),"")</f>
        <v/>
      </c>
      <c r="J140" s="487" t="str">
        <f>IFERROR(VLOOKUP($R140,'別紙1-7(研修責任者教育担当者) '!$B$18:$C$217,2,0),"")</f>
        <v/>
      </c>
      <c r="K140" s="974"/>
      <c r="L140" s="992"/>
      <c r="M140" s="992"/>
      <c r="N140" s="990"/>
      <c r="O140" s="172"/>
      <c r="P140" s="173"/>
      <c r="Q140" s="179"/>
      <c r="R140" s="173"/>
    </row>
    <row r="141" spans="1:18" ht="12" customHeight="1">
      <c r="A141" s="163"/>
      <c r="B141" s="970"/>
      <c r="C141" s="641"/>
      <c r="D141" s="642"/>
      <c r="E141" s="643"/>
      <c r="F141" s="972"/>
      <c r="G141" s="488" t="str">
        <f>IFERROR(VLOOKUP($O141,'別紙1-7(研修責任者教育担当者) '!$B$9:$C$13,2,0),"")</f>
        <v/>
      </c>
      <c r="H141" s="489" t="str">
        <f>IFERROR(VLOOKUP($P141,'別紙1-7(研修責任者教育担当者) '!$B$9:$C$13,2,0),"")</f>
        <v/>
      </c>
      <c r="I141" s="488" t="str">
        <f>IFERROR(VLOOKUP($Q141,'別紙1-7(研修責任者教育担当者) '!$B$18:$C$217,2,0),"")</f>
        <v/>
      </c>
      <c r="J141" s="489" t="str">
        <f>IFERROR(VLOOKUP($R141,'別紙1-7(研修責任者教育担当者) '!$B$18:$C$217,2,0),"")</f>
        <v/>
      </c>
      <c r="K141" s="974"/>
      <c r="L141" s="976"/>
      <c r="M141" s="976"/>
      <c r="N141" s="972"/>
      <c r="P141" s="174"/>
      <c r="Q141" s="180"/>
      <c r="R141" s="174"/>
    </row>
    <row r="142" spans="1:18" ht="12" customHeight="1">
      <c r="A142" s="163"/>
      <c r="B142" s="970"/>
      <c r="C142" s="175"/>
      <c r="D142" s="176"/>
      <c r="E142" s="643" t="s">
        <v>168</v>
      </c>
      <c r="F142" s="972"/>
      <c r="G142" s="488" t="str">
        <f>IFERROR(VLOOKUP($O142,'別紙1-7(研修責任者教育担当者) '!$B$9:$C$13,2,0),"")</f>
        <v/>
      </c>
      <c r="H142" s="489" t="str">
        <f>IFERROR(VLOOKUP($P142,'別紙1-7(研修責任者教育担当者) '!$B$9:$C$13,2,0),"")</f>
        <v/>
      </c>
      <c r="I142" s="488" t="str">
        <f>IFERROR(VLOOKUP($Q142,'別紙1-7(研修責任者教育担当者) '!$B$18:$C$217,2,0),"")</f>
        <v/>
      </c>
      <c r="J142" s="489" t="str">
        <f>IFERROR(VLOOKUP($R142,'別紙1-7(研修責任者教育担当者) '!$B$18:$C$217,2,0),"")</f>
        <v/>
      </c>
      <c r="K142" s="974"/>
      <c r="L142" s="976"/>
      <c r="M142" s="976"/>
      <c r="N142" s="972"/>
      <c r="P142" s="174"/>
      <c r="Q142" s="180"/>
      <c r="R142" s="174"/>
    </row>
    <row r="143" spans="1:18" ht="12" customHeight="1">
      <c r="A143" s="163"/>
      <c r="B143" s="971"/>
      <c r="C143" s="644"/>
      <c r="D143" s="645"/>
      <c r="E143" s="646"/>
      <c r="F143" s="973"/>
      <c r="G143" s="490" t="str">
        <f>IFERROR(VLOOKUP($O143,'別紙1-7(研修責任者教育担当者) '!$B$9:$C$13,2,0),"")</f>
        <v/>
      </c>
      <c r="H143" s="491" t="str">
        <f>IFERROR(VLOOKUP($P143,'別紙1-7(研修責任者教育担当者) '!$B$9:$C$13,2,0),"")</f>
        <v/>
      </c>
      <c r="I143" s="490" t="str">
        <f>IFERROR(VLOOKUP($Q143,'別紙1-7(研修責任者教育担当者) '!$B$18:$C$217,2,0),"")</f>
        <v/>
      </c>
      <c r="J143" s="491" t="str">
        <f>IFERROR(VLOOKUP($R143,'別紙1-7(研修責任者教育担当者) '!$B$18:$C$217,2,0),"")</f>
        <v/>
      </c>
      <c r="K143" s="975"/>
      <c r="L143" s="977"/>
      <c r="M143" s="977"/>
      <c r="N143" s="973"/>
      <c r="O143" s="177"/>
      <c r="P143" s="178"/>
      <c r="Q143" s="181"/>
      <c r="R143" s="178"/>
    </row>
    <row r="144" spans="1:18" ht="12" customHeight="1">
      <c r="A144" s="163"/>
      <c r="B144" s="969"/>
      <c r="C144" s="638"/>
      <c r="D144" s="642"/>
      <c r="E144" s="643"/>
      <c r="F144" s="990"/>
      <c r="G144" s="488" t="str">
        <f>IFERROR(VLOOKUP($O144,'別紙1-7(研修責任者教育担当者) '!$B$9:$C$13,2,0),"")</f>
        <v/>
      </c>
      <c r="H144" s="489" t="str">
        <f>IFERROR(VLOOKUP($P144,'別紙1-7(研修責任者教育担当者) '!$B$9:$C$13,2,0),"")</f>
        <v/>
      </c>
      <c r="I144" s="486" t="str">
        <f>IFERROR(VLOOKUP($Q144,'別紙1-7(研修責任者教育担当者) '!$B$18:$C$217,2,0),"")</f>
        <v/>
      </c>
      <c r="J144" s="487" t="str">
        <f>IFERROR(VLOOKUP($R144,'別紙1-7(研修責任者教育担当者) '!$B$18:$C$217,2,0),"")</f>
        <v/>
      </c>
      <c r="K144" s="974"/>
      <c r="L144" s="976"/>
      <c r="M144" s="976"/>
      <c r="N144" s="972"/>
      <c r="O144" s="172"/>
      <c r="P144" s="173"/>
      <c r="Q144" s="179"/>
      <c r="R144" s="173"/>
    </row>
    <row r="145" spans="1:18" ht="12" customHeight="1">
      <c r="A145" s="163"/>
      <c r="B145" s="970"/>
      <c r="C145" s="641"/>
      <c r="D145" s="642"/>
      <c r="E145" s="643"/>
      <c r="F145" s="972"/>
      <c r="G145" s="488" t="str">
        <f>IFERROR(VLOOKUP($O145,'別紙1-7(研修責任者教育担当者) '!$B$9:$C$13,2,0),"")</f>
        <v/>
      </c>
      <c r="H145" s="489" t="str">
        <f>IFERROR(VLOOKUP($P145,'別紙1-7(研修責任者教育担当者) '!$B$9:$C$13,2,0),"")</f>
        <v/>
      </c>
      <c r="I145" s="488" t="str">
        <f>IFERROR(VLOOKUP($Q145,'別紙1-7(研修責任者教育担当者) '!$B$18:$C$217,2,0),"")</f>
        <v/>
      </c>
      <c r="J145" s="489" t="str">
        <f>IFERROR(VLOOKUP($R145,'別紙1-7(研修責任者教育担当者) '!$B$18:$C$217,2,0),"")</f>
        <v/>
      </c>
      <c r="K145" s="974"/>
      <c r="L145" s="976"/>
      <c r="M145" s="976"/>
      <c r="N145" s="972"/>
      <c r="P145" s="174"/>
      <c r="Q145" s="180"/>
      <c r="R145" s="174"/>
    </row>
    <row r="146" spans="1:18" ht="12" customHeight="1">
      <c r="A146" s="163"/>
      <c r="B146" s="970"/>
      <c r="C146" s="175"/>
      <c r="D146" s="176"/>
      <c r="E146" s="643" t="s">
        <v>168</v>
      </c>
      <c r="F146" s="972"/>
      <c r="G146" s="488" t="str">
        <f>IFERROR(VLOOKUP($O146,'別紙1-7(研修責任者教育担当者) '!$B$9:$C$13,2,0),"")</f>
        <v/>
      </c>
      <c r="H146" s="489" t="str">
        <f>IFERROR(VLOOKUP($P146,'別紙1-7(研修責任者教育担当者) '!$B$9:$C$13,2,0),"")</f>
        <v/>
      </c>
      <c r="I146" s="488" t="str">
        <f>IFERROR(VLOOKUP($Q146,'別紙1-7(研修責任者教育担当者) '!$B$18:$C$217,2,0),"")</f>
        <v/>
      </c>
      <c r="J146" s="489" t="str">
        <f>IFERROR(VLOOKUP($R146,'別紙1-7(研修責任者教育担当者) '!$B$18:$C$217,2,0),"")</f>
        <v/>
      </c>
      <c r="K146" s="974"/>
      <c r="L146" s="976"/>
      <c r="M146" s="976"/>
      <c r="N146" s="972"/>
      <c r="P146" s="174"/>
      <c r="Q146" s="180"/>
      <c r="R146" s="174"/>
    </row>
    <row r="147" spans="1:18" ht="12" customHeight="1">
      <c r="A147" s="163"/>
      <c r="B147" s="971"/>
      <c r="C147" s="644"/>
      <c r="D147" s="645"/>
      <c r="E147" s="646"/>
      <c r="F147" s="973"/>
      <c r="G147" s="490" t="str">
        <f>IFERROR(VLOOKUP($O147,'別紙1-7(研修責任者教育担当者) '!$B$9:$C$13,2,0),"")</f>
        <v/>
      </c>
      <c r="H147" s="491" t="str">
        <f>IFERROR(VLOOKUP($P147,'別紙1-7(研修責任者教育担当者) '!$B$9:$C$13,2,0),"")</f>
        <v/>
      </c>
      <c r="I147" s="490" t="str">
        <f>IFERROR(VLOOKUP($Q147,'別紙1-7(研修責任者教育担当者) '!$B$18:$C$217,2,0),"")</f>
        <v/>
      </c>
      <c r="J147" s="491" t="str">
        <f>IFERROR(VLOOKUP($R147,'別紙1-7(研修責任者教育担当者) '!$B$18:$C$217,2,0),"")</f>
        <v/>
      </c>
      <c r="K147" s="975"/>
      <c r="L147" s="977"/>
      <c r="M147" s="977"/>
      <c r="N147" s="973"/>
      <c r="O147" s="177"/>
      <c r="P147" s="178"/>
      <c r="Q147" s="181"/>
      <c r="R147" s="178"/>
    </row>
    <row r="148" spans="1:18" ht="12" customHeight="1">
      <c r="A148" s="163"/>
      <c r="B148" s="969"/>
      <c r="C148" s="638"/>
      <c r="D148" s="642"/>
      <c r="E148" s="643"/>
      <c r="F148" s="990"/>
      <c r="G148" s="488" t="str">
        <f>IFERROR(VLOOKUP($O148,'別紙1-7(研修責任者教育担当者) '!$B$9:$C$13,2,0),"")</f>
        <v/>
      </c>
      <c r="H148" s="489" t="str">
        <f>IFERROR(VLOOKUP($P148,'別紙1-7(研修責任者教育担当者) '!$B$9:$C$13,2,0),"")</f>
        <v/>
      </c>
      <c r="I148" s="486" t="str">
        <f>IFERROR(VLOOKUP($Q148,'別紙1-7(研修責任者教育担当者) '!$B$18:$C$217,2,0),"")</f>
        <v/>
      </c>
      <c r="J148" s="487" t="str">
        <f>IFERROR(VLOOKUP($R148,'別紙1-7(研修責任者教育担当者) '!$B$18:$C$217,2,0),"")</f>
        <v/>
      </c>
      <c r="K148" s="974"/>
      <c r="L148" s="992"/>
      <c r="M148" s="992"/>
      <c r="N148" s="990"/>
      <c r="O148" s="172"/>
      <c r="P148" s="173"/>
      <c r="Q148" s="179"/>
      <c r="R148" s="173"/>
    </row>
    <row r="149" spans="1:18" ht="12" customHeight="1">
      <c r="A149" s="163"/>
      <c r="B149" s="970"/>
      <c r="C149" s="641"/>
      <c r="D149" s="642"/>
      <c r="E149" s="643"/>
      <c r="F149" s="972"/>
      <c r="G149" s="488" t="str">
        <f>IFERROR(VLOOKUP($O149,'別紙1-7(研修責任者教育担当者) '!$B$9:$C$13,2,0),"")</f>
        <v/>
      </c>
      <c r="H149" s="489" t="str">
        <f>IFERROR(VLOOKUP($P149,'別紙1-7(研修責任者教育担当者) '!$B$9:$C$13,2,0),"")</f>
        <v/>
      </c>
      <c r="I149" s="488" t="str">
        <f>IFERROR(VLOOKUP($Q149,'別紙1-7(研修責任者教育担当者) '!$B$18:$C$217,2,0),"")</f>
        <v/>
      </c>
      <c r="J149" s="489" t="str">
        <f>IFERROR(VLOOKUP($R149,'別紙1-7(研修責任者教育担当者) '!$B$18:$C$217,2,0),"")</f>
        <v/>
      </c>
      <c r="K149" s="974"/>
      <c r="L149" s="976"/>
      <c r="M149" s="976"/>
      <c r="N149" s="972"/>
      <c r="P149" s="174"/>
      <c r="Q149" s="180"/>
      <c r="R149" s="174"/>
    </row>
    <row r="150" spans="1:18" ht="12" customHeight="1">
      <c r="A150" s="163"/>
      <c r="B150" s="970"/>
      <c r="C150" s="175"/>
      <c r="D150" s="176"/>
      <c r="E150" s="643" t="s">
        <v>168</v>
      </c>
      <c r="F150" s="972"/>
      <c r="G150" s="488" t="str">
        <f>IFERROR(VLOOKUP($O150,'別紙1-7(研修責任者教育担当者) '!$B$9:$C$13,2,0),"")</f>
        <v/>
      </c>
      <c r="H150" s="489" t="str">
        <f>IFERROR(VLOOKUP($P150,'別紙1-7(研修責任者教育担当者) '!$B$9:$C$13,2,0),"")</f>
        <v/>
      </c>
      <c r="I150" s="488" t="str">
        <f>IFERROR(VLOOKUP($Q150,'別紙1-7(研修責任者教育担当者) '!$B$18:$C$217,2,0),"")</f>
        <v/>
      </c>
      <c r="J150" s="489" t="str">
        <f>IFERROR(VLOOKUP($R150,'別紙1-7(研修責任者教育担当者) '!$B$18:$C$217,2,0),"")</f>
        <v/>
      </c>
      <c r="K150" s="974"/>
      <c r="L150" s="976"/>
      <c r="M150" s="976"/>
      <c r="N150" s="972"/>
      <c r="P150" s="174"/>
      <c r="Q150" s="180"/>
      <c r="R150" s="174"/>
    </row>
    <row r="151" spans="1:18" ht="12" customHeight="1">
      <c r="A151" s="163"/>
      <c r="B151" s="971"/>
      <c r="C151" s="644"/>
      <c r="D151" s="645"/>
      <c r="E151" s="646"/>
      <c r="F151" s="973"/>
      <c r="G151" s="490" t="str">
        <f>IFERROR(VLOOKUP($O151,'別紙1-7(研修責任者教育担当者) '!$B$9:$C$13,2,0),"")</f>
        <v/>
      </c>
      <c r="H151" s="491" t="str">
        <f>IFERROR(VLOOKUP($P151,'別紙1-7(研修責任者教育担当者) '!$B$9:$C$13,2,0),"")</f>
        <v/>
      </c>
      <c r="I151" s="490" t="str">
        <f>IFERROR(VLOOKUP($Q151,'別紙1-7(研修責任者教育担当者) '!$B$18:$C$217,2,0),"")</f>
        <v/>
      </c>
      <c r="J151" s="491" t="str">
        <f>IFERROR(VLOOKUP($R151,'別紙1-7(研修責任者教育担当者) '!$B$18:$C$217,2,0),"")</f>
        <v/>
      </c>
      <c r="K151" s="975"/>
      <c r="L151" s="977"/>
      <c r="M151" s="977"/>
      <c r="N151" s="973"/>
      <c r="O151" s="177"/>
      <c r="P151" s="178"/>
      <c r="Q151" s="181"/>
      <c r="R151" s="178"/>
    </row>
    <row r="152" spans="1:18" ht="12" customHeight="1">
      <c r="A152" s="163"/>
      <c r="B152" s="969"/>
      <c r="C152" s="638"/>
      <c r="D152" s="642"/>
      <c r="E152" s="643"/>
      <c r="F152" s="990"/>
      <c r="G152" s="488" t="str">
        <f>IFERROR(VLOOKUP($O152,'別紙1-7(研修責任者教育担当者) '!$B$9:$C$13,2,0),"")</f>
        <v/>
      </c>
      <c r="H152" s="489" t="str">
        <f>IFERROR(VLOOKUP($P152,'別紙1-7(研修責任者教育担当者) '!$B$9:$C$13,2,0),"")</f>
        <v/>
      </c>
      <c r="I152" s="486" t="str">
        <f>IFERROR(VLOOKUP($Q152,'別紙1-7(研修責任者教育担当者) '!$B$18:$C$217,2,0),"")</f>
        <v/>
      </c>
      <c r="J152" s="487" t="str">
        <f>IFERROR(VLOOKUP($R152,'別紙1-7(研修責任者教育担当者) '!$B$18:$C$217,2,0),"")</f>
        <v/>
      </c>
      <c r="K152" s="974"/>
      <c r="L152" s="976"/>
      <c r="M152" s="976"/>
      <c r="N152" s="972"/>
      <c r="O152" s="172"/>
      <c r="P152" s="173"/>
      <c r="Q152" s="179"/>
      <c r="R152" s="173"/>
    </row>
    <row r="153" spans="1:18" ht="12" customHeight="1">
      <c r="A153" s="163"/>
      <c r="B153" s="970"/>
      <c r="C153" s="641"/>
      <c r="D153" s="642"/>
      <c r="E153" s="643"/>
      <c r="F153" s="972"/>
      <c r="G153" s="488" t="str">
        <f>IFERROR(VLOOKUP($O153,'別紙1-7(研修責任者教育担当者) '!$B$9:$C$13,2,0),"")</f>
        <v/>
      </c>
      <c r="H153" s="489" t="str">
        <f>IFERROR(VLOOKUP($P153,'別紙1-7(研修責任者教育担当者) '!$B$9:$C$13,2,0),"")</f>
        <v/>
      </c>
      <c r="I153" s="488" t="str">
        <f>IFERROR(VLOOKUP($Q153,'別紙1-7(研修責任者教育担当者) '!$B$18:$C$217,2,0),"")</f>
        <v/>
      </c>
      <c r="J153" s="489" t="str">
        <f>IFERROR(VLOOKUP($R153,'別紙1-7(研修責任者教育担当者) '!$B$18:$C$217,2,0),"")</f>
        <v/>
      </c>
      <c r="K153" s="974"/>
      <c r="L153" s="976"/>
      <c r="M153" s="976"/>
      <c r="N153" s="972"/>
      <c r="P153" s="174"/>
      <c r="Q153" s="180"/>
      <c r="R153" s="174"/>
    </row>
    <row r="154" spans="1:18" ht="12" customHeight="1">
      <c r="A154" s="163"/>
      <c r="B154" s="970"/>
      <c r="C154" s="175"/>
      <c r="D154" s="176"/>
      <c r="E154" s="643" t="s">
        <v>168</v>
      </c>
      <c r="F154" s="972"/>
      <c r="G154" s="488" t="str">
        <f>IFERROR(VLOOKUP($O154,'別紙1-7(研修責任者教育担当者) '!$B$9:$C$13,2,0),"")</f>
        <v/>
      </c>
      <c r="H154" s="489" t="str">
        <f>IFERROR(VLOOKUP($P154,'別紙1-7(研修責任者教育担当者) '!$B$9:$C$13,2,0),"")</f>
        <v/>
      </c>
      <c r="I154" s="488" t="str">
        <f>IFERROR(VLOOKUP($Q154,'別紙1-7(研修責任者教育担当者) '!$B$18:$C$217,2,0),"")</f>
        <v/>
      </c>
      <c r="J154" s="489" t="str">
        <f>IFERROR(VLOOKUP($R154,'別紙1-7(研修責任者教育担当者) '!$B$18:$C$217,2,0),"")</f>
        <v/>
      </c>
      <c r="K154" s="974"/>
      <c r="L154" s="976"/>
      <c r="M154" s="976"/>
      <c r="N154" s="972"/>
      <c r="P154" s="174"/>
      <c r="Q154" s="180"/>
      <c r="R154" s="174"/>
    </row>
    <row r="155" spans="1:18" ht="12" customHeight="1">
      <c r="A155" s="163"/>
      <c r="B155" s="971"/>
      <c r="C155" s="644"/>
      <c r="D155" s="645"/>
      <c r="E155" s="646"/>
      <c r="F155" s="973"/>
      <c r="G155" s="490" t="str">
        <f>IFERROR(VLOOKUP($O155,'別紙1-7(研修責任者教育担当者) '!$B$9:$C$13,2,0),"")</f>
        <v/>
      </c>
      <c r="H155" s="491" t="str">
        <f>IFERROR(VLOOKUP($P155,'別紙1-7(研修責任者教育担当者) '!$B$9:$C$13,2,0),"")</f>
        <v/>
      </c>
      <c r="I155" s="490" t="str">
        <f>IFERROR(VLOOKUP($Q155,'別紙1-7(研修責任者教育担当者) '!$B$18:$C$217,2,0),"")</f>
        <v/>
      </c>
      <c r="J155" s="491" t="str">
        <f>IFERROR(VLOOKUP($R155,'別紙1-7(研修責任者教育担当者) '!$B$18:$C$217,2,0),"")</f>
        <v/>
      </c>
      <c r="K155" s="975"/>
      <c r="L155" s="977"/>
      <c r="M155" s="977"/>
      <c r="N155" s="973"/>
      <c r="O155" s="177"/>
      <c r="P155" s="178"/>
      <c r="Q155" s="181"/>
      <c r="R155" s="178"/>
    </row>
    <row r="156" spans="1:18" ht="12" customHeight="1">
      <c r="A156" s="163"/>
      <c r="B156" s="969"/>
      <c r="C156" s="638"/>
      <c r="D156" s="642"/>
      <c r="E156" s="643"/>
      <c r="F156" s="990"/>
      <c r="G156" s="488" t="str">
        <f>IFERROR(VLOOKUP($O156,'別紙1-7(研修責任者教育担当者) '!$B$9:$C$13,2,0),"")</f>
        <v/>
      </c>
      <c r="H156" s="489" t="str">
        <f>IFERROR(VLOOKUP($P156,'別紙1-7(研修責任者教育担当者) '!$B$9:$C$13,2,0),"")</f>
        <v/>
      </c>
      <c r="I156" s="486" t="str">
        <f>IFERROR(VLOOKUP($Q156,'別紙1-7(研修責任者教育担当者) '!$B$18:$C$217,2,0),"")</f>
        <v/>
      </c>
      <c r="J156" s="487" t="str">
        <f>IFERROR(VLOOKUP($R156,'別紙1-7(研修責任者教育担当者) '!$B$18:$C$217,2,0),"")</f>
        <v/>
      </c>
      <c r="K156" s="974"/>
      <c r="L156" s="992"/>
      <c r="M156" s="992"/>
      <c r="N156" s="990"/>
      <c r="O156" s="172"/>
      <c r="P156" s="173"/>
      <c r="Q156" s="179"/>
      <c r="R156" s="173"/>
    </row>
    <row r="157" spans="1:18" ht="12" customHeight="1">
      <c r="A157" s="163"/>
      <c r="B157" s="970"/>
      <c r="C157" s="641"/>
      <c r="D157" s="642"/>
      <c r="E157" s="643"/>
      <c r="F157" s="972"/>
      <c r="G157" s="488" t="str">
        <f>IFERROR(VLOOKUP($O157,'別紙1-7(研修責任者教育担当者) '!$B$9:$C$13,2,0),"")</f>
        <v/>
      </c>
      <c r="H157" s="489" t="str">
        <f>IFERROR(VLOOKUP($P157,'別紙1-7(研修責任者教育担当者) '!$B$9:$C$13,2,0),"")</f>
        <v/>
      </c>
      <c r="I157" s="488" t="str">
        <f>IFERROR(VLOOKUP($Q157,'別紙1-7(研修責任者教育担当者) '!$B$18:$C$217,2,0),"")</f>
        <v/>
      </c>
      <c r="J157" s="489" t="str">
        <f>IFERROR(VLOOKUP($R157,'別紙1-7(研修責任者教育担当者) '!$B$18:$C$217,2,0),"")</f>
        <v/>
      </c>
      <c r="K157" s="974"/>
      <c r="L157" s="976"/>
      <c r="M157" s="976"/>
      <c r="N157" s="972"/>
      <c r="P157" s="174"/>
      <c r="Q157" s="180"/>
      <c r="R157" s="174"/>
    </row>
    <row r="158" spans="1:18" ht="12" customHeight="1">
      <c r="A158" s="163"/>
      <c r="B158" s="970"/>
      <c r="C158" s="175"/>
      <c r="D158" s="176"/>
      <c r="E158" s="643" t="s">
        <v>168</v>
      </c>
      <c r="F158" s="972"/>
      <c r="G158" s="488" t="str">
        <f>IFERROR(VLOOKUP($O158,'別紙1-7(研修責任者教育担当者) '!$B$9:$C$13,2,0),"")</f>
        <v/>
      </c>
      <c r="H158" s="489" t="str">
        <f>IFERROR(VLOOKUP($P158,'別紙1-7(研修責任者教育担当者) '!$B$9:$C$13,2,0),"")</f>
        <v/>
      </c>
      <c r="I158" s="488" t="str">
        <f>IFERROR(VLOOKUP($Q158,'別紙1-7(研修責任者教育担当者) '!$B$18:$C$217,2,0),"")</f>
        <v/>
      </c>
      <c r="J158" s="489" t="str">
        <f>IFERROR(VLOOKUP($R158,'別紙1-7(研修責任者教育担当者) '!$B$18:$C$217,2,0),"")</f>
        <v/>
      </c>
      <c r="K158" s="974"/>
      <c r="L158" s="976"/>
      <c r="M158" s="976"/>
      <c r="N158" s="972"/>
      <c r="P158" s="174"/>
      <c r="Q158" s="180"/>
      <c r="R158" s="174"/>
    </row>
    <row r="159" spans="1:18" ht="12" customHeight="1">
      <c r="A159" s="163"/>
      <c r="B159" s="971"/>
      <c r="C159" s="644"/>
      <c r="D159" s="645"/>
      <c r="E159" s="646"/>
      <c r="F159" s="973"/>
      <c r="G159" s="490" t="str">
        <f>IFERROR(VLOOKUP($O159,'別紙1-7(研修責任者教育担当者) '!$B$9:$C$13,2,0),"")</f>
        <v/>
      </c>
      <c r="H159" s="491" t="str">
        <f>IFERROR(VLOOKUP($P159,'別紙1-7(研修責任者教育担当者) '!$B$9:$C$13,2,0),"")</f>
        <v/>
      </c>
      <c r="I159" s="490" t="str">
        <f>IFERROR(VLOOKUP($Q159,'別紙1-7(研修責任者教育担当者) '!$B$18:$C$217,2,0),"")</f>
        <v/>
      </c>
      <c r="J159" s="491" t="str">
        <f>IFERROR(VLOOKUP($R159,'別紙1-7(研修責任者教育担当者) '!$B$18:$C$217,2,0),"")</f>
        <v/>
      </c>
      <c r="K159" s="975"/>
      <c r="L159" s="977"/>
      <c r="M159" s="977"/>
      <c r="N159" s="973"/>
      <c r="O159" s="177"/>
      <c r="P159" s="178"/>
      <c r="Q159" s="181"/>
      <c r="R159" s="178"/>
    </row>
    <row r="160" spans="1:18" ht="12" customHeight="1">
      <c r="A160" s="163"/>
      <c r="B160" s="969"/>
      <c r="C160" s="638"/>
      <c r="D160" s="642"/>
      <c r="E160" s="643"/>
      <c r="F160" s="990"/>
      <c r="G160" s="488" t="str">
        <f>IFERROR(VLOOKUP($O160,'別紙1-7(研修責任者教育担当者) '!$B$9:$C$13,2,0),"")</f>
        <v/>
      </c>
      <c r="H160" s="489" t="str">
        <f>IFERROR(VLOOKUP($P160,'別紙1-7(研修責任者教育担当者) '!$B$9:$C$13,2,0),"")</f>
        <v/>
      </c>
      <c r="I160" s="486" t="str">
        <f>IFERROR(VLOOKUP($Q160,'別紙1-7(研修責任者教育担当者) '!$B$18:$C$217,2,0),"")</f>
        <v/>
      </c>
      <c r="J160" s="487" t="str">
        <f>IFERROR(VLOOKUP($R160,'別紙1-7(研修責任者教育担当者) '!$B$18:$C$217,2,0),"")</f>
        <v/>
      </c>
      <c r="K160" s="974"/>
      <c r="L160" s="992"/>
      <c r="M160" s="976"/>
      <c r="N160" s="972"/>
      <c r="O160" s="172"/>
      <c r="P160" s="173"/>
      <c r="Q160" s="179"/>
      <c r="R160" s="173"/>
    </row>
    <row r="161" spans="1:19" ht="12" customHeight="1">
      <c r="A161" s="163"/>
      <c r="B161" s="970"/>
      <c r="C161" s="641"/>
      <c r="D161" s="642"/>
      <c r="E161" s="643"/>
      <c r="F161" s="972"/>
      <c r="G161" s="488" t="str">
        <f>IFERROR(VLOOKUP($O161,'別紙1-7(研修責任者教育担当者) '!$B$9:$C$13,2,0),"")</f>
        <v/>
      </c>
      <c r="H161" s="489" t="str">
        <f>IFERROR(VLOOKUP($P161,'別紙1-7(研修責任者教育担当者) '!$B$9:$C$13,2,0),"")</f>
        <v/>
      </c>
      <c r="I161" s="488" t="str">
        <f>IFERROR(VLOOKUP($Q161,'別紙1-7(研修責任者教育担当者) '!$B$18:$C$217,2,0),"")</f>
        <v/>
      </c>
      <c r="J161" s="489" t="str">
        <f>IFERROR(VLOOKUP($R161,'別紙1-7(研修責任者教育担当者) '!$B$18:$C$217,2,0),"")</f>
        <v/>
      </c>
      <c r="K161" s="974"/>
      <c r="L161" s="976"/>
      <c r="M161" s="976"/>
      <c r="N161" s="972"/>
      <c r="P161" s="174"/>
      <c r="Q161" s="180"/>
      <c r="R161" s="174"/>
    </row>
    <row r="162" spans="1:19" ht="12" customHeight="1">
      <c r="A162" s="163"/>
      <c r="B162" s="970"/>
      <c r="C162" s="175"/>
      <c r="D162" s="176"/>
      <c r="E162" s="643" t="s">
        <v>168</v>
      </c>
      <c r="F162" s="972"/>
      <c r="G162" s="488" t="str">
        <f>IFERROR(VLOOKUP($O162,'別紙1-7(研修責任者教育担当者) '!$B$9:$C$13,2,0),"")</f>
        <v/>
      </c>
      <c r="H162" s="489" t="str">
        <f>IFERROR(VLOOKUP($P162,'別紙1-7(研修責任者教育担当者) '!$B$9:$C$13,2,0),"")</f>
        <v/>
      </c>
      <c r="I162" s="488" t="str">
        <f>IFERROR(VLOOKUP($Q162,'別紙1-7(研修責任者教育担当者) '!$B$18:$C$217,2,0),"")</f>
        <v/>
      </c>
      <c r="J162" s="489" t="str">
        <f>IFERROR(VLOOKUP($R162,'別紙1-7(研修責任者教育担当者) '!$B$18:$C$217,2,0),"")</f>
        <v/>
      </c>
      <c r="K162" s="974"/>
      <c r="L162" s="976"/>
      <c r="M162" s="976"/>
      <c r="N162" s="972"/>
      <c r="P162" s="174"/>
      <c r="Q162" s="180"/>
      <c r="R162" s="174"/>
    </row>
    <row r="163" spans="1:19" ht="12" customHeight="1">
      <c r="A163" s="163"/>
      <c r="B163" s="971"/>
      <c r="C163" s="644"/>
      <c r="D163" s="645"/>
      <c r="E163" s="646"/>
      <c r="F163" s="973"/>
      <c r="G163" s="490" t="str">
        <f>IFERROR(VLOOKUP($O163,'別紙1-7(研修責任者教育担当者) '!$B$9:$C$13,2,0),"")</f>
        <v/>
      </c>
      <c r="H163" s="491" t="str">
        <f>IFERROR(VLOOKUP($P163,'別紙1-7(研修責任者教育担当者) '!$B$9:$C$13,2,0),"")</f>
        <v/>
      </c>
      <c r="I163" s="490" t="str">
        <f>IFERROR(VLOOKUP($Q163,'別紙1-7(研修責任者教育担当者) '!$B$18:$C$217,2,0),"")</f>
        <v/>
      </c>
      <c r="J163" s="491" t="str">
        <f>IFERROR(VLOOKUP($R163,'別紙1-7(研修責任者教育担当者) '!$B$18:$C$217,2,0),"")</f>
        <v/>
      </c>
      <c r="K163" s="975"/>
      <c r="L163" s="977"/>
      <c r="M163" s="977"/>
      <c r="N163" s="973"/>
      <c r="O163" s="177"/>
      <c r="P163" s="178"/>
      <c r="Q163" s="181"/>
      <c r="R163" s="178"/>
    </row>
    <row r="164" spans="1:19" ht="12" customHeight="1">
      <c r="A164" s="163"/>
      <c r="B164" s="969"/>
      <c r="C164" s="638"/>
      <c r="D164" s="642"/>
      <c r="E164" s="643"/>
      <c r="F164" s="990"/>
      <c r="G164" s="486" t="str">
        <f>IFERROR(VLOOKUP($O164,'別紙1-7(研修責任者教育担当者) '!$B$9:$C$13,2,0),"")</f>
        <v/>
      </c>
      <c r="H164" s="487" t="str">
        <f>IFERROR(VLOOKUP($P164,'別紙1-7(研修責任者教育担当者) '!$B$9:$C$13,2,0),"")</f>
        <v/>
      </c>
      <c r="I164" s="486" t="str">
        <f>IFERROR(VLOOKUP($Q164,'別紙1-7(研修責任者教育担当者) '!$B$18:$C$217,2,0),"")</f>
        <v/>
      </c>
      <c r="J164" s="487" t="str">
        <f>IFERROR(VLOOKUP($R164,'別紙1-7(研修責任者教育担当者) '!$B$18:$C$217,2,0),"")</f>
        <v/>
      </c>
      <c r="K164" s="991"/>
      <c r="L164" s="992"/>
      <c r="M164" s="992"/>
      <c r="N164" s="990"/>
      <c r="O164" s="172"/>
      <c r="P164" s="173"/>
      <c r="Q164" s="179"/>
      <c r="R164" s="173"/>
    </row>
    <row r="165" spans="1:19" ht="12" customHeight="1">
      <c r="A165" s="163"/>
      <c r="B165" s="970"/>
      <c r="C165" s="641"/>
      <c r="D165" s="642"/>
      <c r="E165" s="643"/>
      <c r="F165" s="972"/>
      <c r="G165" s="488" t="str">
        <f>IFERROR(VLOOKUP($O165,'別紙1-7(研修責任者教育担当者) '!$B$9:$C$13,2,0),"")</f>
        <v/>
      </c>
      <c r="H165" s="489" t="str">
        <f>IFERROR(VLOOKUP($P165,'別紙1-7(研修責任者教育担当者) '!$B$9:$C$13,2,0),"")</f>
        <v/>
      </c>
      <c r="I165" s="488" t="str">
        <f>IFERROR(VLOOKUP($Q165,'別紙1-7(研修責任者教育担当者) '!$B$18:$C$217,2,0),"")</f>
        <v/>
      </c>
      <c r="J165" s="489" t="str">
        <f>IFERROR(VLOOKUP($R165,'別紙1-7(研修責任者教育担当者) '!$B$18:$C$217,2,0),"")</f>
        <v/>
      </c>
      <c r="K165" s="974"/>
      <c r="L165" s="976"/>
      <c r="M165" s="976"/>
      <c r="N165" s="972"/>
      <c r="P165" s="174"/>
      <c r="Q165" s="180"/>
      <c r="R165" s="174"/>
      <c r="S165" s="163"/>
    </row>
    <row r="166" spans="1:19" ht="12" customHeight="1">
      <c r="A166" s="163"/>
      <c r="B166" s="970"/>
      <c r="C166" s="175"/>
      <c r="D166" s="176"/>
      <c r="E166" s="643" t="s">
        <v>168</v>
      </c>
      <c r="F166" s="972"/>
      <c r="G166" s="488" t="str">
        <f>IFERROR(VLOOKUP($O166,'別紙1-7(研修責任者教育担当者) '!$B$9:$C$13,2,0),"")</f>
        <v/>
      </c>
      <c r="H166" s="489" t="str">
        <f>IFERROR(VLOOKUP($P166,'別紙1-7(研修責任者教育担当者) '!$B$9:$C$13,2,0),"")</f>
        <v/>
      </c>
      <c r="I166" s="488" t="str">
        <f>IFERROR(VLOOKUP($Q166,'別紙1-7(研修責任者教育担当者) '!$B$18:$C$217,2,0),"")</f>
        <v/>
      </c>
      <c r="J166" s="489" t="str">
        <f>IFERROR(VLOOKUP($R166,'別紙1-7(研修責任者教育担当者) '!$B$18:$C$217,2,0),"")</f>
        <v/>
      </c>
      <c r="K166" s="974"/>
      <c r="L166" s="976"/>
      <c r="M166" s="976"/>
      <c r="N166" s="972"/>
      <c r="P166" s="174"/>
      <c r="Q166" s="180"/>
      <c r="R166" s="174"/>
      <c r="S166" s="163"/>
    </row>
    <row r="167" spans="1:19" ht="12" customHeight="1">
      <c r="A167" s="163"/>
      <c r="B167" s="971"/>
      <c r="C167" s="644"/>
      <c r="D167" s="645"/>
      <c r="E167" s="646"/>
      <c r="F167" s="973"/>
      <c r="G167" s="490" t="str">
        <f>IFERROR(VLOOKUP($O167,'別紙1-7(研修責任者教育担当者) '!$B$9:$C$13,2,0),"")</f>
        <v/>
      </c>
      <c r="H167" s="491" t="str">
        <f>IFERROR(VLOOKUP($P167,'別紙1-7(研修責任者教育担当者) '!$B$9:$C$13,2,0),"")</f>
        <v/>
      </c>
      <c r="I167" s="490" t="str">
        <f>IFERROR(VLOOKUP($Q167,'別紙1-7(研修責任者教育担当者) '!$B$18:$C$217,2,0),"")</f>
        <v/>
      </c>
      <c r="J167" s="491" t="str">
        <f>IFERROR(VLOOKUP($R167,'別紙1-7(研修責任者教育担当者) '!$B$18:$C$217,2,0),"")</f>
        <v/>
      </c>
      <c r="K167" s="975"/>
      <c r="L167" s="977"/>
      <c r="M167" s="977"/>
      <c r="N167" s="973"/>
      <c r="O167" s="177"/>
      <c r="P167" s="178"/>
      <c r="Q167" s="181"/>
      <c r="R167" s="178"/>
    </row>
    <row r="168" spans="1:19" ht="12" customHeight="1">
      <c r="A168" s="163"/>
      <c r="B168" s="969"/>
      <c r="C168" s="638"/>
      <c r="D168" s="642"/>
      <c r="E168" s="643"/>
      <c r="F168" s="990"/>
      <c r="G168" s="486" t="str">
        <f>IFERROR(VLOOKUP($O168,'別紙1-7(研修責任者教育担当者) '!$B$9:$C$13,2,0),"")</f>
        <v/>
      </c>
      <c r="H168" s="487" t="str">
        <f>IFERROR(VLOOKUP($P168,'別紙1-7(研修責任者教育担当者) '!$B$9:$C$13,2,0),"")</f>
        <v/>
      </c>
      <c r="I168" s="486" t="str">
        <f>IFERROR(VLOOKUP($Q168,'別紙1-7(研修責任者教育担当者) '!$B$18:$C$217,2,0),"")</f>
        <v/>
      </c>
      <c r="J168" s="487" t="str">
        <f>IFERROR(VLOOKUP($R168,'別紙1-7(研修責任者教育担当者) '!$B$18:$C$217,2,0),"")</f>
        <v/>
      </c>
      <c r="K168" s="991"/>
      <c r="L168" s="992"/>
      <c r="M168" s="992"/>
      <c r="N168" s="990"/>
      <c r="O168" s="172"/>
      <c r="P168" s="173"/>
      <c r="Q168" s="179"/>
      <c r="R168" s="173"/>
    </row>
    <row r="169" spans="1:19" ht="12" customHeight="1">
      <c r="A169" s="163"/>
      <c r="B169" s="970"/>
      <c r="C169" s="641"/>
      <c r="D169" s="642"/>
      <c r="E169" s="643"/>
      <c r="F169" s="972"/>
      <c r="G169" s="488" t="str">
        <f>IFERROR(VLOOKUP($O169,'別紙1-7(研修責任者教育担当者) '!$B$9:$C$13,2,0),"")</f>
        <v/>
      </c>
      <c r="H169" s="489" t="str">
        <f>IFERROR(VLOOKUP($P169,'別紙1-7(研修責任者教育担当者) '!$B$9:$C$13,2,0),"")</f>
        <v/>
      </c>
      <c r="I169" s="488" t="str">
        <f>IFERROR(VLOOKUP($Q169,'別紙1-7(研修責任者教育担当者) '!$B$18:$C$217,2,0),"")</f>
        <v/>
      </c>
      <c r="J169" s="489" t="str">
        <f>IFERROR(VLOOKUP($R169,'別紙1-7(研修責任者教育担当者) '!$B$18:$C$217,2,0),"")</f>
        <v/>
      </c>
      <c r="K169" s="974"/>
      <c r="L169" s="976"/>
      <c r="M169" s="976"/>
      <c r="N169" s="972"/>
      <c r="P169" s="174"/>
      <c r="Q169" s="180"/>
      <c r="R169" s="174"/>
    </row>
    <row r="170" spans="1:19" ht="12" customHeight="1">
      <c r="A170" s="163"/>
      <c r="B170" s="970"/>
      <c r="C170" s="175"/>
      <c r="D170" s="176"/>
      <c r="E170" s="643" t="s">
        <v>168</v>
      </c>
      <c r="F170" s="972"/>
      <c r="G170" s="488" t="str">
        <f>IFERROR(VLOOKUP($O170,'別紙1-7(研修責任者教育担当者) '!$B$9:$C$13,2,0),"")</f>
        <v/>
      </c>
      <c r="H170" s="489" t="str">
        <f>IFERROR(VLOOKUP($P170,'別紙1-7(研修責任者教育担当者) '!$B$9:$C$13,2,0),"")</f>
        <v/>
      </c>
      <c r="I170" s="488" t="str">
        <f>IFERROR(VLOOKUP($Q170,'別紙1-7(研修責任者教育担当者) '!$B$18:$C$217,2,0),"")</f>
        <v/>
      </c>
      <c r="J170" s="489" t="str">
        <f>IFERROR(VLOOKUP($R170,'別紙1-7(研修責任者教育担当者) '!$B$18:$C$217,2,0),"")</f>
        <v/>
      </c>
      <c r="K170" s="974"/>
      <c r="L170" s="976"/>
      <c r="M170" s="976"/>
      <c r="N170" s="972"/>
      <c r="P170" s="174"/>
      <c r="Q170" s="180"/>
      <c r="R170" s="174"/>
    </row>
    <row r="171" spans="1:19" ht="12" customHeight="1">
      <c r="A171" s="163"/>
      <c r="B171" s="971"/>
      <c r="C171" s="644"/>
      <c r="D171" s="645"/>
      <c r="E171" s="646"/>
      <c r="F171" s="973"/>
      <c r="G171" s="490" t="str">
        <f>IFERROR(VLOOKUP($O171,'別紙1-7(研修責任者教育担当者) '!$B$9:$C$13,2,0),"")</f>
        <v/>
      </c>
      <c r="H171" s="491" t="str">
        <f>IFERROR(VLOOKUP($P171,'別紙1-7(研修責任者教育担当者) '!$B$9:$C$13,2,0),"")</f>
        <v/>
      </c>
      <c r="I171" s="490" t="str">
        <f>IFERROR(VLOOKUP($Q171,'別紙1-7(研修責任者教育担当者) '!$B$18:$C$217,2,0),"")</f>
        <v/>
      </c>
      <c r="J171" s="491" t="str">
        <f>IFERROR(VLOOKUP($R171,'別紙1-7(研修責任者教育担当者) '!$B$18:$C$217,2,0),"")</f>
        <v/>
      </c>
      <c r="K171" s="975"/>
      <c r="L171" s="977"/>
      <c r="M171" s="977"/>
      <c r="N171" s="973"/>
      <c r="O171" s="177"/>
      <c r="P171" s="178"/>
      <c r="Q171" s="181"/>
      <c r="R171" s="178"/>
    </row>
    <row r="172" spans="1:19" ht="12" customHeight="1">
      <c r="A172" s="163"/>
      <c r="B172" s="969"/>
      <c r="C172" s="638"/>
      <c r="D172" s="642"/>
      <c r="E172" s="643"/>
      <c r="F172" s="990"/>
      <c r="G172" s="488" t="str">
        <f>IFERROR(VLOOKUP($O172,'別紙1-7(研修責任者教育担当者) '!$B$9:$C$13,2,0),"")</f>
        <v/>
      </c>
      <c r="H172" s="489" t="str">
        <f>IFERROR(VLOOKUP($P172,'別紙1-7(研修責任者教育担当者) '!$B$9:$C$13,2,0),"")</f>
        <v/>
      </c>
      <c r="I172" s="486" t="str">
        <f>IFERROR(VLOOKUP($Q172,'別紙1-7(研修責任者教育担当者) '!$B$18:$C$217,2,0),"")</f>
        <v/>
      </c>
      <c r="J172" s="487" t="str">
        <f>IFERROR(VLOOKUP($R172,'別紙1-7(研修責任者教育担当者) '!$B$18:$C$217,2,0),"")</f>
        <v/>
      </c>
      <c r="K172" s="974"/>
      <c r="L172" s="976"/>
      <c r="M172" s="992"/>
      <c r="N172" s="990"/>
      <c r="O172" s="172"/>
      <c r="P172" s="173"/>
      <c r="Q172" s="179"/>
      <c r="R172" s="173"/>
    </row>
    <row r="173" spans="1:19" ht="12" customHeight="1">
      <c r="A173" s="163"/>
      <c r="B173" s="970"/>
      <c r="C173" s="641"/>
      <c r="D173" s="642"/>
      <c r="E173" s="643"/>
      <c r="F173" s="972"/>
      <c r="G173" s="488" t="str">
        <f>IFERROR(VLOOKUP($O173,'別紙1-7(研修責任者教育担当者) '!$B$9:$C$13,2,0),"")</f>
        <v/>
      </c>
      <c r="H173" s="489" t="str">
        <f>IFERROR(VLOOKUP($P173,'別紙1-7(研修責任者教育担当者) '!$B$9:$C$13,2,0),"")</f>
        <v/>
      </c>
      <c r="I173" s="488" t="str">
        <f>IFERROR(VLOOKUP($Q173,'別紙1-7(研修責任者教育担当者) '!$B$18:$C$217,2,0),"")</f>
        <v/>
      </c>
      <c r="J173" s="489" t="str">
        <f>IFERROR(VLOOKUP($R173,'別紙1-7(研修責任者教育担当者) '!$B$18:$C$217,2,0),"")</f>
        <v/>
      </c>
      <c r="K173" s="974"/>
      <c r="L173" s="976"/>
      <c r="M173" s="976"/>
      <c r="N173" s="972"/>
      <c r="P173" s="174"/>
      <c r="Q173" s="180"/>
      <c r="R173" s="174"/>
    </row>
    <row r="174" spans="1:19" ht="12" customHeight="1">
      <c r="A174" s="163"/>
      <c r="B174" s="970"/>
      <c r="C174" s="175"/>
      <c r="D174" s="176"/>
      <c r="E174" s="643" t="s">
        <v>168</v>
      </c>
      <c r="F174" s="972"/>
      <c r="G174" s="488" t="str">
        <f>IFERROR(VLOOKUP($O174,'別紙1-7(研修責任者教育担当者) '!$B$9:$C$13,2,0),"")</f>
        <v/>
      </c>
      <c r="H174" s="489" t="str">
        <f>IFERROR(VLOOKUP($P174,'別紙1-7(研修責任者教育担当者) '!$B$9:$C$13,2,0),"")</f>
        <v/>
      </c>
      <c r="I174" s="488" t="str">
        <f>IFERROR(VLOOKUP($Q174,'別紙1-7(研修責任者教育担当者) '!$B$18:$C$217,2,0),"")</f>
        <v/>
      </c>
      <c r="J174" s="489" t="str">
        <f>IFERROR(VLOOKUP($R174,'別紙1-7(研修責任者教育担当者) '!$B$18:$C$217,2,0),"")</f>
        <v/>
      </c>
      <c r="K174" s="974"/>
      <c r="L174" s="976"/>
      <c r="M174" s="976"/>
      <c r="N174" s="972"/>
      <c r="P174" s="174"/>
      <c r="Q174" s="180"/>
      <c r="R174" s="174"/>
    </row>
    <row r="175" spans="1:19" ht="12" customHeight="1">
      <c r="A175" s="163"/>
      <c r="B175" s="971"/>
      <c r="C175" s="644"/>
      <c r="D175" s="645"/>
      <c r="E175" s="646"/>
      <c r="F175" s="973"/>
      <c r="G175" s="490" t="str">
        <f>IFERROR(VLOOKUP($O175,'別紙1-7(研修責任者教育担当者) '!$B$9:$C$13,2,0),"")</f>
        <v/>
      </c>
      <c r="H175" s="491" t="str">
        <f>IFERROR(VLOOKUP($P175,'別紙1-7(研修責任者教育担当者) '!$B$9:$C$13,2,0),"")</f>
        <v/>
      </c>
      <c r="I175" s="490" t="str">
        <f>IFERROR(VLOOKUP($Q175,'別紙1-7(研修責任者教育担当者) '!$B$18:$C$217,2,0),"")</f>
        <v/>
      </c>
      <c r="J175" s="491" t="str">
        <f>IFERROR(VLOOKUP($R175,'別紙1-7(研修責任者教育担当者) '!$B$18:$C$217,2,0),"")</f>
        <v/>
      </c>
      <c r="K175" s="975"/>
      <c r="L175" s="977"/>
      <c r="M175" s="977"/>
      <c r="N175" s="973"/>
      <c r="O175" s="177"/>
      <c r="P175" s="178"/>
      <c r="Q175" s="181"/>
      <c r="R175" s="178"/>
    </row>
    <row r="176" spans="1:19" ht="12" customHeight="1">
      <c r="A176" s="163"/>
      <c r="B176" s="969"/>
      <c r="C176" s="638"/>
      <c r="D176" s="642"/>
      <c r="E176" s="643"/>
      <c r="F176" s="990"/>
      <c r="G176" s="488" t="str">
        <f>IFERROR(VLOOKUP($O176,'別紙1-7(研修責任者教育担当者) '!$B$9:$C$13,2,0),"")</f>
        <v/>
      </c>
      <c r="H176" s="489" t="str">
        <f>IFERROR(VLOOKUP($P176,'別紙1-7(研修責任者教育担当者) '!$B$9:$C$13,2,0),"")</f>
        <v/>
      </c>
      <c r="I176" s="486" t="str">
        <f>IFERROR(VLOOKUP($Q176,'別紙1-7(研修責任者教育担当者) '!$B$18:$C$217,2,0),"")</f>
        <v/>
      </c>
      <c r="J176" s="487" t="str">
        <f>IFERROR(VLOOKUP($R176,'別紙1-7(研修責任者教育担当者) '!$B$18:$C$217,2,0),"")</f>
        <v/>
      </c>
      <c r="K176" s="974"/>
      <c r="L176" s="992"/>
      <c r="M176" s="976"/>
      <c r="N176" s="972"/>
      <c r="O176" s="172"/>
      <c r="P176" s="173"/>
      <c r="Q176" s="179"/>
      <c r="R176" s="173"/>
    </row>
    <row r="177" spans="1:18" ht="12" customHeight="1">
      <c r="A177" s="163"/>
      <c r="B177" s="970"/>
      <c r="C177" s="641"/>
      <c r="D177" s="642"/>
      <c r="E177" s="643"/>
      <c r="F177" s="972"/>
      <c r="G177" s="488" t="str">
        <f>IFERROR(VLOOKUP($O177,'別紙1-7(研修責任者教育担当者) '!$B$9:$C$13,2,0),"")</f>
        <v/>
      </c>
      <c r="H177" s="489" t="str">
        <f>IFERROR(VLOOKUP($P177,'別紙1-7(研修責任者教育担当者) '!$B$9:$C$13,2,0),"")</f>
        <v/>
      </c>
      <c r="I177" s="488" t="str">
        <f>IFERROR(VLOOKUP($Q177,'別紙1-7(研修責任者教育担当者) '!$B$18:$C$217,2,0),"")</f>
        <v/>
      </c>
      <c r="J177" s="489" t="str">
        <f>IFERROR(VLOOKUP($R177,'別紙1-7(研修責任者教育担当者) '!$B$18:$C$217,2,0),"")</f>
        <v/>
      </c>
      <c r="K177" s="974"/>
      <c r="L177" s="976"/>
      <c r="M177" s="976"/>
      <c r="N177" s="972"/>
      <c r="P177" s="174"/>
      <c r="Q177" s="180"/>
      <c r="R177" s="174"/>
    </row>
    <row r="178" spans="1:18" ht="12" customHeight="1">
      <c r="A178" s="163"/>
      <c r="B178" s="970"/>
      <c r="C178" s="175"/>
      <c r="D178" s="176"/>
      <c r="E178" s="643" t="s">
        <v>168</v>
      </c>
      <c r="F178" s="972"/>
      <c r="G178" s="488" t="str">
        <f>IFERROR(VLOOKUP($O178,'別紙1-7(研修責任者教育担当者) '!$B$9:$C$13,2,0),"")</f>
        <v/>
      </c>
      <c r="H178" s="489" t="str">
        <f>IFERROR(VLOOKUP($P178,'別紙1-7(研修責任者教育担当者) '!$B$9:$C$13,2,0),"")</f>
        <v/>
      </c>
      <c r="I178" s="488" t="str">
        <f>IFERROR(VLOOKUP($Q178,'別紙1-7(研修責任者教育担当者) '!$B$18:$C$217,2,0),"")</f>
        <v/>
      </c>
      <c r="J178" s="489" t="str">
        <f>IFERROR(VLOOKUP($R178,'別紙1-7(研修責任者教育担当者) '!$B$18:$C$217,2,0),"")</f>
        <v/>
      </c>
      <c r="K178" s="974"/>
      <c r="L178" s="976"/>
      <c r="M178" s="976"/>
      <c r="N178" s="972"/>
      <c r="P178" s="174"/>
      <c r="Q178" s="180"/>
      <c r="R178" s="174"/>
    </row>
    <row r="179" spans="1:18" ht="12" customHeight="1">
      <c r="A179" s="163"/>
      <c r="B179" s="971"/>
      <c r="C179" s="644"/>
      <c r="D179" s="645"/>
      <c r="E179" s="646"/>
      <c r="F179" s="973"/>
      <c r="G179" s="490" t="str">
        <f>IFERROR(VLOOKUP($O179,'別紙1-7(研修責任者教育担当者) '!$B$9:$C$13,2,0),"")</f>
        <v/>
      </c>
      <c r="H179" s="491" t="str">
        <f>IFERROR(VLOOKUP($P179,'別紙1-7(研修責任者教育担当者) '!$B$9:$C$13,2,0),"")</f>
        <v/>
      </c>
      <c r="I179" s="490" t="str">
        <f>IFERROR(VLOOKUP($Q179,'別紙1-7(研修責任者教育担当者) '!$B$18:$C$217,2,0),"")</f>
        <v/>
      </c>
      <c r="J179" s="491" t="str">
        <f>IFERROR(VLOOKUP($R179,'別紙1-7(研修責任者教育担当者) '!$B$18:$C$217,2,0),"")</f>
        <v/>
      </c>
      <c r="K179" s="975"/>
      <c r="L179" s="977"/>
      <c r="M179" s="977"/>
      <c r="N179" s="973"/>
      <c r="O179" s="177"/>
      <c r="P179" s="178"/>
      <c r="Q179" s="181"/>
      <c r="R179" s="178"/>
    </row>
    <row r="180" spans="1:18" ht="12" customHeight="1">
      <c r="A180" s="163"/>
      <c r="B180" s="969"/>
      <c r="C180" s="638"/>
      <c r="D180" s="642"/>
      <c r="E180" s="643"/>
      <c r="F180" s="990"/>
      <c r="G180" s="488" t="str">
        <f>IFERROR(VLOOKUP($O180,'別紙1-7(研修責任者教育担当者) '!$B$9:$C$13,2,0),"")</f>
        <v/>
      </c>
      <c r="H180" s="489" t="str">
        <f>IFERROR(VLOOKUP($P180,'別紙1-7(研修責任者教育担当者) '!$B$9:$C$13,2,0),"")</f>
        <v/>
      </c>
      <c r="I180" s="486" t="str">
        <f>IFERROR(VLOOKUP($Q180,'別紙1-7(研修責任者教育担当者) '!$B$18:$C$217,2,0),"")</f>
        <v/>
      </c>
      <c r="J180" s="487" t="str">
        <f>IFERROR(VLOOKUP($R180,'別紙1-7(研修責任者教育担当者) '!$B$18:$C$217,2,0),"")</f>
        <v/>
      </c>
      <c r="K180" s="974"/>
      <c r="L180" s="992"/>
      <c r="M180" s="992"/>
      <c r="N180" s="990"/>
      <c r="O180" s="172"/>
      <c r="P180" s="173"/>
      <c r="Q180" s="179"/>
      <c r="R180" s="173"/>
    </row>
    <row r="181" spans="1:18" ht="12" customHeight="1">
      <c r="A181" s="163"/>
      <c r="B181" s="970"/>
      <c r="C181" s="641"/>
      <c r="D181" s="642"/>
      <c r="E181" s="643"/>
      <c r="F181" s="972"/>
      <c r="G181" s="488" t="str">
        <f>IFERROR(VLOOKUP($O181,'別紙1-7(研修責任者教育担当者) '!$B$9:$C$13,2,0),"")</f>
        <v/>
      </c>
      <c r="H181" s="489" t="str">
        <f>IFERROR(VLOOKUP($P181,'別紙1-7(研修責任者教育担当者) '!$B$9:$C$13,2,0),"")</f>
        <v/>
      </c>
      <c r="I181" s="488" t="str">
        <f>IFERROR(VLOOKUP($Q181,'別紙1-7(研修責任者教育担当者) '!$B$18:$C$217,2,0),"")</f>
        <v/>
      </c>
      <c r="J181" s="489" t="str">
        <f>IFERROR(VLOOKUP($R181,'別紙1-7(研修責任者教育担当者) '!$B$18:$C$217,2,0),"")</f>
        <v/>
      </c>
      <c r="K181" s="974"/>
      <c r="L181" s="976"/>
      <c r="M181" s="976"/>
      <c r="N181" s="972"/>
      <c r="P181" s="174"/>
      <c r="Q181" s="180"/>
      <c r="R181" s="174"/>
    </row>
    <row r="182" spans="1:18" ht="12" customHeight="1">
      <c r="A182" s="163"/>
      <c r="B182" s="970"/>
      <c r="C182" s="175"/>
      <c r="D182" s="176"/>
      <c r="E182" s="643" t="s">
        <v>168</v>
      </c>
      <c r="F182" s="972"/>
      <c r="G182" s="488" t="str">
        <f>IFERROR(VLOOKUP($O182,'別紙1-7(研修責任者教育担当者) '!$B$9:$C$13,2,0),"")</f>
        <v/>
      </c>
      <c r="H182" s="489" t="str">
        <f>IFERROR(VLOOKUP($P182,'別紙1-7(研修責任者教育担当者) '!$B$9:$C$13,2,0),"")</f>
        <v/>
      </c>
      <c r="I182" s="488" t="str">
        <f>IFERROR(VLOOKUP($Q182,'別紙1-7(研修責任者教育担当者) '!$B$18:$C$217,2,0),"")</f>
        <v/>
      </c>
      <c r="J182" s="489" t="str">
        <f>IFERROR(VLOOKUP($R182,'別紙1-7(研修責任者教育担当者) '!$B$18:$C$217,2,0),"")</f>
        <v/>
      </c>
      <c r="K182" s="974"/>
      <c r="L182" s="976"/>
      <c r="M182" s="976"/>
      <c r="N182" s="972"/>
      <c r="P182" s="174"/>
      <c r="Q182" s="180"/>
      <c r="R182" s="174"/>
    </row>
    <row r="183" spans="1:18" ht="12" customHeight="1">
      <c r="A183" s="163"/>
      <c r="B183" s="971"/>
      <c r="C183" s="644"/>
      <c r="D183" s="645"/>
      <c r="E183" s="646"/>
      <c r="F183" s="973"/>
      <c r="G183" s="490" t="str">
        <f>IFERROR(VLOOKUP($O183,'別紙1-7(研修責任者教育担当者) '!$B$9:$C$13,2,0),"")</f>
        <v/>
      </c>
      <c r="H183" s="491" t="str">
        <f>IFERROR(VLOOKUP($P183,'別紙1-7(研修責任者教育担当者) '!$B$9:$C$13,2,0),"")</f>
        <v/>
      </c>
      <c r="I183" s="490" t="str">
        <f>IFERROR(VLOOKUP($Q183,'別紙1-7(研修責任者教育担当者) '!$B$18:$C$217,2,0),"")</f>
        <v/>
      </c>
      <c r="J183" s="491" t="str">
        <f>IFERROR(VLOOKUP($R183,'別紙1-7(研修責任者教育担当者) '!$B$18:$C$217,2,0),"")</f>
        <v/>
      </c>
      <c r="K183" s="975"/>
      <c r="L183" s="977"/>
      <c r="M183" s="977"/>
      <c r="N183" s="973"/>
      <c r="O183" s="177"/>
      <c r="P183" s="178"/>
      <c r="Q183" s="181"/>
      <c r="R183" s="178"/>
    </row>
    <row r="184" spans="1:18" ht="12" customHeight="1">
      <c r="A184" s="163"/>
      <c r="B184" s="969"/>
      <c r="C184" s="638"/>
      <c r="D184" s="642"/>
      <c r="E184" s="643"/>
      <c r="F184" s="990"/>
      <c r="G184" s="488" t="str">
        <f>IFERROR(VLOOKUP($O184,'別紙1-7(研修責任者教育担当者) '!$B$9:$C$13,2,0),"")</f>
        <v/>
      </c>
      <c r="H184" s="489" t="str">
        <f>IFERROR(VLOOKUP($P184,'別紙1-7(研修責任者教育担当者) '!$B$9:$C$13,2,0),"")</f>
        <v/>
      </c>
      <c r="I184" s="486" t="str">
        <f>IFERROR(VLOOKUP($Q184,'別紙1-7(研修責任者教育担当者) '!$B$18:$C$217,2,0),"")</f>
        <v/>
      </c>
      <c r="J184" s="487" t="str">
        <f>IFERROR(VLOOKUP($R184,'別紙1-7(研修責任者教育担当者) '!$B$18:$C$217,2,0),"")</f>
        <v/>
      </c>
      <c r="K184" s="974"/>
      <c r="L184" s="976"/>
      <c r="M184" s="976"/>
      <c r="N184" s="972"/>
      <c r="O184" s="172"/>
      <c r="P184" s="173"/>
      <c r="Q184" s="179"/>
      <c r="R184" s="173"/>
    </row>
    <row r="185" spans="1:18" ht="12" customHeight="1">
      <c r="A185" s="163"/>
      <c r="B185" s="970"/>
      <c r="C185" s="641"/>
      <c r="D185" s="642"/>
      <c r="E185" s="643"/>
      <c r="F185" s="972"/>
      <c r="G185" s="488" t="str">
        <f>IFERROR(VLOOKUP($O185,'別紙1-7(研修責任者教育担当者) '!$B$9:$C$13,2,0),"")</f>
        <v/>
      </c>
      <c r="H185" s="489" t="str">
        <f>IFERROR(VLOOKUP($P185,'別紙1-7(研修責任者教育担当者) '!$B$9:$C$13,2,0),"")</f>
        <v/>
      </c>
      <c r="I185" s="488" t="str">
        <f>IFERROR(VLOOKUP($Q185,'別紙1-7(研修責任者教育担当者) '!$B$18:$C$217,2,0),"")</f>
        <v/>
      </c>
      <c r="J185" s="489" t="str">
        <f>IFERROR(VLOOKUP($R185,'別紙1-7(研修責任者教育担当者) '!$B$18:$C$217,2,0),"")</f>
        <v/>
      </c>
      <c r="K185" s="974"/>
      <c r="L185" s="976"/>
      <c r="M185" s="976"/>
      <c r="N185" s="972"/>
      <c r="P185" s="174"/>
      <c r="Q185" s="180"/>
      <c r="R185" s="174"/>
    </row>
    <row r="186" spans="1:18" ht="12" customHeight="1">
      <c r="A186" s="163"/>
      <c r="B186" s="970"/>
      <c r="C186" s="175"/>
      <c r="D186" s="176"/>
      <c r="E186" s="643" t="s">
        <v>168</v>
      </c>
      <c r="F186" s="972"/>
      <c r="G186" s="488" t="str">
        <f>IFERROR(VLOOKUP($O186,'別紙1-7(研修責任者教育担当者) '!$B$9:$C$13,2,0),"")</f>
        <v/>
      </c>
      <c r="H186" s="489" t="str">
        <f>IFERROR(VLOOKUP($P186,'別紙1-7(研修責任者教育担当者) '!$B$9:$C$13,2,0),"")</f>
        <v/>
      </c>
      <c r="I186" s="488" t="str">
        <f>IFERROR(VLOOKUP($Q186,'別紙1-7(研修責任者教育担当者) '!$B$18:$C$217,2,0),"")</f>
        <v/>
      </c>
      <c r="J186" s="489" t="str">
        <f>IFERROR(VLOOKUP($R186,'別紙1-7(研修責任者教育担当者) '!$B$18:$C$217,2,0),"")</f>
        <v/>
      </c>
      <c r="K186" s="974"/>
      <c r="L186" s="976"/>
      <c r="M186" s="976"/>
      <c r="N186" s="972"/>
      <c r="P186" s="174"/>
      <c r="Q186" s="180"/>
      <c r="R186" s="174"/>
    </row>
    <row r="187" spans="1:18" ht="12" customHeight="1">
      <c r="A187" s="163"/>
      <c r="B187" s="971"/>
      <c r="C187" s="644"/>
      <c r="D187" s="645"/>
      <c r="E187" s="646"/>
      <c r="F187" s="973"/>
      <c r="G187" s="490" t="str">
        <f>IFERROR(VLOOKUP($O187,'別紙1-7(研修責任者教育担当者) '!$B$9:$C$13,2,0),"")</f>
        <v/>
      </c>
      <c r="H187" s="491" t="str">
        <f>IFERROR(VLOOKUP($P187,'別紙1-7(研修責任者教育担当者) '!$B$9:$C$13,2,0),"")</f>
        <v/>
      </c>
      <c r="I187" s="490" t="str">
        <f>IFERROR(VLOOKUP($Q187,'別紙1-7(研修責任者教育担当者) '!$B$18:$C$217,2,0),"")</f>
        <v/>
      </c>
      <c r="J187" s="491" t="str">
        <f>IFERROR(VLOOKUP($R187,'別紙1-7(研修責任者教育担当者) '!$B$18:$C$217,2,0),"")</f>
        <v/>
      </c>
      <c r="K187" s="975"/>
      <c r="L187" s="977"/>
      <c r="M187" s="977"/>
      <c r="N187" s="973"/>
      <c r="O187" s="177"/>
      <c r="P187" s="178"/>
      <c r="Q187" s="181"/>
      <c r="R187" s="178"/>
    </row>
    <row r="188" spans="1:18" ht="12" customHeight="1">
      <c r="A188" s="163"/>
      <c r="B188" s="969"/>
      <c r="C188" s="638"/>
      <c r="D188" s="642"/>
      <c r="E188" s="643"/>
      <c r="F188" s="990"/>
      <c r="G188" s="488" t="str">
        <f>IFERROR(VLOOKUP($O188,'別紙1-7(研修責任者教育担当者) '!$B$9:$C$13,2,0),"")</f>
        <v/>
      </c>
      <c r="H188" s="489" t="str">
        <f>IFERROR(VLOOKUP($P188,'別紙1-7(研修責任者教育担当者) '!$B$9:$C$13,2,0),"")</f>
        <v/>
      </c>
      <c r="I188" s="486" t="str">
        <f>IFERROR(VLOOKUP($Q188,'別紙1-7(研修責任者教育担当者) '!$B$18:$C$217,2,0),"")</f>
        <v/>
      </c>
      <c r="J188" s="487" t="str">
        <f>IFERROR(VLOOKUP($R188,'別紙1-7(研修責任者教育担当者) '!$B$18:$C$217,2,0),"")</f>
        <v/>
      </c>
      <c r="K188" s="974"/>
      <c r="L188" s="992"/>
      <c r="M188" s="992"/>
      <c r="N188" s="990"/>
      <c r="O188" s="172"/>
      <c r="P188" s="173"/>
      <c r="Q188" s="179"/>
      <c r="R188" s="173"/>
    </row>
    <row r="189" spans="1:18" ht="12" customHeight="1">
      <c r="A189" s="163"/>
      <c r="B189" s="970"/>
      <c r="C189" s="641"/>
      <c r="D189" s="642"/>
      <c r="E189" s="643"/>
      <c r="F189" s="972"/>
      <c r="G189" s="488" t="str">
        <f>IFERROR(VLOOKUP($O189,'別紙1-7(研修責任者教育担当者) '!$B$9:$C$13,2,0),"")</f>
        <v/>
      </c>
      <c r="H189" s="489" t="str">
        <f>IFERROR(VLOOKUP($P189,'別紙1-7(研修責任者教育担当者) '!$B$9:$C$13,2,0),"")</f>
        <v/>
      </c>
      <c r="I189" s="488" t="str">
        <f>IFERROR(VLOOKUP($Q189,'別紙1-7(研修責任者教育担当者) '!$B$18:$C$217,2,0),"")</f>
        <v/>
      </c>
      <c r="J189" s="489" t="str">
        <f>IFERROR(VLOOKUP($R189,'別紙1-7(研修責任者教育担当者) '!$B$18:$C$217,2,0),"")</f>
        <v/>
      </c>
      <c r="K189" s="974"/>
      <c r="L189" s="976"/>
      <c r="M189" s="976"/>
      <c r="N189" s="972"/>
      <c r="P189" s="174"/>
      <c r="Q189" s="180"/>
      <c r="R189" s="174"/>
    </row>
    <row r="190" spans="1:18" ht="12" customHeight="1">
      <c r="A190" s="163"/>
      <c r="B190" s="970"/>
      <c r="C190" s="175"/>
      <c r="D190" s="176"/>
      <c r="E190" s="643" t="s">
        <v>168</v>
      </c>
      <c r="F190" s="972"/>
      <c r="G190" s="488" t="str">
        <f>IFERROR(VLOOKUP($O190,'別紙1-7(研修責任者教育担当者) '!$B$9:$C$13,2,0),"")</f>
        <v/>
      </c>
      <c r="H190" s="489" t="str">
        <f>IFERROR(VLOOKUP($P190,'別紙1-7(研修責任者教育担当者) '!$B$9:$C$13,2,0),"")</f>
        <v/>
      </c>
      <c r="I190" s="488" t="str">
        <f>IFERROR(VLOOKUP($Q190,'別紙1-7(研修責任者教育担当者) '!$B$18:$C$217,2,0),"")</f>
        <v/>
      </c>
      <c r="J190" s="489" t="str">
        <f>IFERROR(VLOOKUP($R190,'別紙1-7(研修責任者教育担当者) '!$B$18:$C$217,2,0),"")</f>
        <v/>
      </c>
      <c r="K190" s="974"/>
      <c r="L190" s="976"/>
      <c r="M190" s="976"/>
      <c r="N190" s="972"/>
      <c r="P190" s="174"/>
      <c r="Q190" s="180"/>
      <c r="R190" s="174"/>
    </row>
    <row r="191" spans="1:18" ht="12" customHeight="1">
      <c r="A191" s="163"/>
      <c r="B191" s="971"/>
      <c r="C191" s="644"/>
      <c r="D191" s="645"/>
      <c r="E191" s="646"/>
      <c r="F191" s="973"/>
      <c r="G191" s="490" t="str">
        <f>IFERROR(VLOOKUP($O191,'別紙1-7(研修責任者教育担当者) '!$B$9:$C$13,2,0),"")</f>
        <v/>
      </c>
      <c r="H191" s="491" t="str">
        <f>IFERROR(VLOOKUP($P191,'別紙1-7(研修責任者教育担当者) '!$B$9:$C$13,2,0),"")</f>
        <v/>
      </c>
      <c r="I191" s="490" t="str">
        <f>IFERROR(VLOOKUP($Q191,'別紙1-7(研修責任者教育担当者) '!$B$18:$C$217,2,0),"")</f>
        <v/>
      </c>
      <c r="J191" s="491" t="str">
        <f>IFERROR(VLOOKUP($R191,'別紙1-7(研修責任者教育担当者) '!$B$18:$C$217,2,0),"")</f>
        <v/>
      </c>
      <c r="K191" s="975"/>
      <c r="L191" s="977"/>
      <c r="M191" s="977"/>
      <c r="N191" s="973"/>
      <c r="O191" s="177"/>
      <c r="P191" s="178"/>
      <c r="Q191" s="181"/>
      <c r="R191" s="178"/>
    </row>
    <row r="192" spans="1:18" ht="12" customHeight="1">
      <c r="A192" s="163"/>
      <c r="B192" s="969"/>
      <c r="C192" s="638"/>
      <c r="D192" s="642"/>
      <c r="E192" s="643"/>
      <c r="F192" s="990"/>
      <c r="G192" s="488" t="str">
        <f>IFERROR(VLOOKUP($O192,'別紙1-7(研修責任者教育担当者) '!$B$9:$C$13,2,0),"")</f>
        <v/>
      </c>
      <c r="H192" s="489" t="str">
        <f>IFERROR(VLOOKUP($P192,'別紙1-7(研修責任者教育担当者) '!$B$9:$C$13,2,0),"")</f>
        <v/>
      </c>
      <c r="I192" s="486" t="str">
        <f>IFERROR(VLOOKUP($Q192,'別紙1-7(研修責任者教育担当者) '!$B$18:$C$217,2,0),"")</f>
        <v/>
      </c>
      <c r="J192" s="487" t="str">
        <f>IFERROR(VLOOKUP($R192,'別紙1-7(研修責任者教育担当者) '!$B$18:$C$217,2,0),"")</f>
        <v/>
      </c>
      <c r="K192" s="974"/>
      <c r="L192" s="976"/>
      <c r="M192" s="976"/>
      <c r="N192" s="972"/>
      <c r="O192" s="172"/>
      <c r="P192" s="173"/>
      <c r="Q192" s="179"/>
      <c r="R192" s="173"/>
    </row>
    <row r="193" spans="1:19" ht="12" customHeight="1">
      <c r="A193" s="163"/>
      <c r="B193" s="970"/>
      <c r="C193" s="641"/>
      <c r="D193" s="642"/>
      <c r="E193" s="643"/>
      <c r="F193" s="972"/>
      <c r="G193" s="488" t="str">
        <f>IFERROR(VLOOKUP($O193,'別紙1-7(研修責任者教育担当者) '!$B$9:$C$13,2,0),"")</f>
        <v/>
      </c>
      <c r="H193" s="489" t="str">
        <f>IFERROR(VLOOKUP($P193,'別紙1-7(研修責任者教育担当者) '!$B$9:$C$13,2,0),"")</f>
        <v/>
      </c>
      <c r="I193" s="488" t="str">
        <f>IFERROR(VLOOKUP($Q193,'別紙1-7(研修責任者教育担当者) '!$B$18:$C$217,2,0),"")</f>
        <v/>
      </c>
      <c r="J193" s="489" t="str">
        <f>IFERROR(VLOOKUP($R193,'別紙1-7(研修責任者教育担当者) '!$B$18:$C$217,2,0),"")</f>
        <v/>
      </c>
      <c r="K193" s="974"/>
      <c r="L193" s="976"/>
      <c r="M193" s="976"/>
      <c r="N193" s="972"/>
      <c r="P193" s="174"/>
      <c r="Q193" s="180"/>
      <c r="R193" s="174"/>
    </row>
    <row r="194" spans="1:19" ht="12" customHeight="1">
      <c r="A194" s="163"/>
      <c r="B194" s="970"/>
      <c r="C194" s="175"/>
      <c r="D194" s="176"/>
      <c r="E194" s="643" t="s">
        <v>168</v>
      </c>
      <c r="F194" s="972"/>
      <c r="G194" s="488" t="str">
        <f>IFERROR(VLOOKUP($O194,'別紙1-7(研修責任者教育担当者) '!$B$9:$C$13,2,0),"")</f>
        <v/>
      </c>
      <c r="H194" s="489" t="str">
        <f>IFERROR(VLOOKUP($P194,'別紙1-7(研修責任者教育担当者) '!$B$9:$C$13,2,0),"")</f>
        <v/>
      </c>
      <c r="I194" s="488" t="str">
        <f>IFERROR(VLOOKUP($Q194,'別紙1-7(研修責任者教育担当者) '!$B$18:$C$217,2,0),"")</f>
        <v/>
      </c>
      <c r="J194" s="489" t="str">
        <f>IFERROR(VLOOKUP($R194,'別紙1-7(研修責任者教育担当者) '!$B$18:$C$217,2,0),"")</f>
        <v/>
      </c>
      <c r="K194" s="974"/>
      <c r="L194" s="976"/>
      <c r="M194" s="976"/>
      <c r="N194" s="972"/>
      <c r="P194" s="174"/>
      <c r="Q194" s="180"/>
      <c r="R194" s="174"/>
    </row>
    <row r="195" spans="1:19" ht="12" customHeight="1">
      <c r="A195" s="163"/>
      <c r="B195" s="971"/>
      <c r="C195" s="644"/>
      <c r="D195" s="645"/>
      <c r="E195" s="646"/>
      <c r="F195" s="973"/>
      <c r="G195" s="490" t="str">
        <f>IFERROR(VLOOKUP($O195,'別紙1-7(研修責任者教育担当者) '!$B$9:$C$13,2,0),"")</f>
        <v/>
      </c>
      <c r="H195" s="491" t="str">
        <f>IFERROR(VLOOKUP($P195,'別紙1-7(研修責任者教育担当者) '!$B$9:$C$13,2,0),"")</f>
        <v/>
      </c>
      <c r="I195" s="490" t="str">
        <f>IFERROR(VLOOKUP($Q195,'別紙1-7(研修責任者教育担当者) '!$B$18:$C$217,2,0),"")</f>
        <v/>
      </c>
      <c r="J195" s="491" t="str">
        <f>IFERROR(VLOOKUP($R195,'別紙1-7(研修責任者教育担当者) '!$B$18:$C$217,2,0),"")</f>
        <v/>
      </c>
      <c r="K195" s="975"/>
      <c r="L195" s="977"/>
      <c r="M195" s="977"/>
      <c r="N195" s="973"/>
      <c r="O195" s="177"/>
      <c r="P195" s="178"/>
      <c r="Q195" s="181"/>
      <c r="R195" s="178"/>
    </row>
    <row r="196" spans="1:19" ht="12" customHeight="1">
      <c r="A196" s="163"/>
      <c r="B196" s="969"/>
      <c r="C196" s="638"/>
      <c r="D196" s="642"/>
      <c r="E196" s="643"/>
      <c r="F196" s="990"/>
      <c r="G196" s="488" t="str">
        <f>IFERROR(VLOOKUP($O196,'別紙1-7(研修責任者教育担当者) '!$B$9:$C$13,2,0),"")</f>
        <v/>
      </c>
      <c r="H196" s="489" t="str">
        <f>IFERROR(VLOOKUP($P196,'別紙1-7(研修責任者教育担当者) '!$B$9:$C$13,2,0),"")</f>
        <v/>
      </c>
      <c r="I196" s="486" t="str">
        <f>IFERROR(VLOOKUP($Q196,'別紙1-7(研修責任者教育担当者) '!$B$18:$C$217,2,0),"")</f>
        <v/>
      </c>
      <c r="J196" s="487" t="str">
        <f>IFERROR(VLOOKUP($R196,'別紙1-7(研修責任者教育担当者) '!$B$18:$C$217,2,0),"")</f>
        <v/>
      </c>
      <c r="K196" s="974"/>
      <c r="L196" s="992"/>
      <c r="M196" s="992"/>
      <c r="N196" s="990"/>
      <c r="O196" s="172"/>
      <c r="P196" s="173"/>
      <c r="Q196" s="179"/>
      <c r="R196" s="173"/>
    </row>
    <row r="197" spans="1:19" ht="12" customHeight="1">
      <c r="A197" s="163"/>
      <c r="B197" s="970"/>
      <c r="C197" s="641"/>
      <c r="D197" s="642"/>
      <c r="E197" s="643"/>
      <c r="F197" s="972"/>
      <c r="G197" s="488" t="str">
        <f>IFERROR(VLOOKUP($O197,'別紙1-7(研修責任者教育担当者) '!$B$9:$C$13,2,0),"")</f>
        <v/>
      </c>
      <c r="H197" s="489" t="str">
        <f>IFERROR(VLOOKUP($P197,'別紙1-7(研修責任者教育担当者) '!$B$9:$C$13,2,0),"")</f>
        <v/>
      </c>
      <c r="I197" s="488" t="str">
        <f>IFERROR(VLOOKUP($Q197,'別紙1-7(研修責任者教育担当者) '!$B$18:$C$217,2,0),"")</f>
        <v/>
      </c>
      <c r="J197" s="489" t="str">
        <f>IFERROR(VLOOKUP($R197,'別紙1-7(研修責任者教育担当者) '!$B$18:$C$217,2,0),"")</f>
        <v/>
      </c>
      <c r="K197" s="974"/>
      <c r="L197" s="976"/>
      <c r="M197" s="976"/>
      <c r="N197" s="972"/>
      <c r="P197" s="174"/>
      <c r="Q197" s="180"/>
      <c r="R197" s="174"/>
      <c r="S197" s="163"/>
    </row>
    <row r="198" spans="1:19" ht="12" customHeight="1">
      <c r="A198" s="163"/>
      <c r="B198" s="970"/>
      <c r="C198" s="175"/>
      <c r="D198" s="176"/>
      <c r="E198" s="643" t="s">
        <v>168</v>
      </c>
      <c r="F198" s="972"/>
      <c r="G198" s="488" t="str">
        <f>IFERROR(VLOOKUP($O198,'別紙1-7(研修責任者教育担当者) '!$B$9:$C$13,2,0),"")</f>
        <v/>
      </c>
      <c r="H198" s="489" t="str">
        <f>IFERROR(VLOOKUP($P198,'別紙1-7(研修責任者教育担当者) '!$B$9:$C$13,2,0),"")</f>
        <v/>
      </c>
      <c r="I198" s="488" t="str">
        <f>IFERROR(VLOOKUP($Q198,'別紙1-7(研修責任者教育担当者) '!$B$18:$C$217,2,0),"")</f>
        <v/>
      </c>
      <c r="J198" s="489" t="str">
        <f>IFERROR(VLOOKUP($R198,'別紙1-7(研修責任者教育担当者) '!$B$18:$C$217,2,0),"")</f>
        <v/>
      </c>
      <c r="K198" s="974"/>
      <c r="L198" s="976"/>
      <c r="M198" s="976"/>
      <c r="N198" s="972"/>
      <c r="P198" s="174"/>
      <c r="Q198" s="180"/>
      <c r="R198" s="174"/>
      <c r="S198" s="163"/>
    </row>
    <row r="199" spans="1:19" ht="12" customHeight="1">
      <c r="A199" s="163"/>
      <c r="B199" s="971"/>
      <c r="C199" s="644"/>
      <c r="D199" s="645"/>
      <c r="E199" s="646"/>
      <c r="F199" s="973"/>
      <c r="G199" s="490" t="str">
        <f>IFERROR(VLOOKUP($O199,'別紙1-7(研修責任者教育担当者) '!$B$9:$C$13,2,0),"")</f>
        <v/>
      </c>
      <c r="H199" s="491" t="str">
        <f>IFERROR(VLOOKUP($P199,'別紙1-7(研修責任者教育担当者) '!$B$9:$C$13,2,0),"")</f>
        <v/>
      </c>
      <c r="I199" s="490" t="str">
        <f>IFERROR(VLOOKUP($Q199,'別紙1-7(研修責任者教育担当者) '!$B$18:$C$217,2,0),"")</f>
        <v/>
      </c>
      <c r="J199" s="491" t="str">
        <f>IFERROR(VLOOKUP($R199,'別紙1-7(研修責任者教育担当者) '!$B$18:$C$217,2,0),"")</f>
        <v/>
      </c>
      <c r="K199" s="975"/>
      <c r="L199" s="977"/>
      <c r="M199" s="977"/>
      <c r="N199" s="973"/>
      <c r="O199" s="177"/>
      <c r="P199" s="178"/>
      <c r="Q199" s="181"/>
      <c r="R199" s="178"/>
    </row>
    <row r="200" spans="1:19" ht="12" customHeight="1">
      <c r="A200" s="163"/>
      <c r="B200" s="969"/>
      <c r="C200" s="638"/>
      <c r="D200" s="642"/>
      <c r="E200" s="643"/>
      <c r="F200" s="990"/>
      <c r="G200" s="488" t="str">
        <f>IFERROR(VLOOKUP($O200,'別紙1-7(研修責任者教育担当者) '!$B$9:$C$13,2,0),"")</f>
        <v/>
      </c>
      <c r="H200" s="489" t="str">
        <f>IFERROR(VLOOKUP($P200,'別紙1-7(研修責任者教育担当者) '!$B$9:$C$13,2,0),"")</f>
        <v/>
      </c>
      <c r="I200" s="486" t="str">
        <f>IFERROR(VLOOKUP($Q200,'別紙1-7(研修責任者教育担当者) '!$B$18:$C$217,2,0),"")</f>
        <v/>
      </c>
      <c r="J200" s="487" t="str">
        <f>IFERROR(VLOOKUP($R200,'別紙1-7(研修責任者教育担当者) '!$B$18:$C$217,2,0),"")</f>
        <v/>
      </c>
      <c r="K200" s="974"/>
      <c r="L200" s="992"/>
      <c r="M200" s="976"/>
      <c r="N200" s="972"/>
      <c r="O200" s="172"/>
      <c r="P200" s="173"/>
      <c r="Q200" s="179"/>
      <c r="R200" s="173"/>
    </row>
    <row r="201" spans="1:19" ht="12" customHeight="1">
      <c r="A201" s="163"/>
      <c r="B201" s="970"/>
      <c r="C201" s="641"/>
      <c r="D201" s="642"/>
      <c r="E201" s="643"/>
      <c r="F201" s="972"/>
      <c r="G201" s="488" t="str">
        <f>IFERROR(VLOOKUP($O201,'別紙1-7(研修責任者教育担当者) '!$B$9:$C$13,2,0),"")</f>
        <v/>
      </c>
      <c r="H201" s="489" t="str">
        <f>IFERROR(VLOOKUP($P201,'別紙1-7(研修責任者教育担当者) '!$B$9:$C$13,2,0),"")</f>
        <v/>
      </c>
      <c r="I201" s="488" t="str">
        <f>IFERROR(VLOOKUP($Q201,'別紙1-7(研修責任者教育担当者) '!$B$18:$C$217,2,0),"")</f>
        <v/>
      </c>
      <c r="J201" s="489" t="str">
        <f>IFERROR(VLOOKUP($R201,'別紙1-7(研修責任者教育担当者) '!$B$18:$C$217,2,0),"")</f>
        <v/>
      </c>
      <c r="K201" s="974"/>
      <c r="L201" s="976"/>
      <c r="M201" s="976"/>
      <c r="N201" s="972"/>
      <c r="P201" s="174"/>
      <c r="Q201" s="180"/>
      <c r="R201" s="174"/>
    </row>
    <row r="202" spans="1:19" ht="12" customHeight="1">
      <c r="A202" s="163"/>
      <c r="B202" s="970"/>
      <c r="C202" s="175"/>
      <c r="D202" s="176"/>
      <c r="E202" s="643" t="s">
        <v>168</v>
      </c>
      <c r="F202" s="972"/>
      <c r="G202" s="488" t="str">
        <f>IFERROR(VLOOKUP($O202,'別紙1-7(研修責任者教育担当者) '!$B$9:$C$13,2,0),"")</f>
        <v/>
      </c>
      <c r="H202" s="489" t="str">
        <f>IFERROR(VLOOKUP($P202,'別紙1-7(研修責任者教育担当者) '!$B$9:$C$13,2,0),"")</f>
        <v/>
      </c>
      <c r="I202" s="488" t="str">
        <f>IFERROR(VLOOKUP($Q202,'別紙1-7(研修責任者教育担当者) '!$B$18:$C$217,2,0),"")</f>
        <v/>
      </c>
      <c r="J202" s="489" t="str">
        <f>IFERROR(VLOOKUP($R202,'別紙1-7(研修責任者教育担当者) '!$B$18:$C$217,2,0),"")</f>
        <v/>
      </c>
      <c r="K202" s="974"/>
      <c r="L202" s="976"/>
      <c r="M202" s="976"/>
      <c r="N202" s="972"/>
      <c r="P202" s="174"/>
      <c r="Q202" s="180"/>
      <c r="R202" s="174"/>
    </row>
    <row r="203" spans="1:19" ht="12" customHeight="1">
      <c r="A203" s="163"/>
      <c r="B203" s="971"/>
      <c r="C203" s="644"/>
      <c r="D203" s="645"/>
      <c r="E203" s="646"/>
      <c r="F203" s="973"/>
      <c r="G203" s="490" t="str">
        <f>IFERROR(VLOOKUP($O203,'別紙1-7(研修責任者教育担当者) '!$B$9:$C$13,2,0),"")</f>
        <v/>
      </c>
      <c r="H203" s="491" t="str">
        <f>IFERROR(VLOOKUP($P203,'別紙1-7(研修責任者教育担当者) '!$B$9:$C$13,2,0),"")</f>
        <v/>
      </c>
      <c r="I203" s="490" t="str">
        <f>IFERROR(VLOOKUP($Q203,'別紙1-7(研修責任者教育担当者) '!$B$18:$C$217,2,0),"")</f>
        <v/>
      </c>
      <c r="J203" s="491" t="str">
        <f>IFERROR(VLOOKUP($R203,'別紙1-7(研修責任者教育担当者) '!$B$18:$C$217,2,0),"")</f>
        <v/>
      </c>
      <c r="K203" s="975"/>
      <c r="L203" s="977"/>
      <c r="M203" s="977"/>
      <c r="N203" s="973"/>
      <c r="O203" s="177"/>
      <c r="P203" s="178"/>
      <c r="Q203" s="181"/>
      <c r="R203" s="178"/>
    </row>
    <row r="204" spans="1:19" ht="12" customHeight="1">
      <c r="A204" s="163"/>
      <c r="B204" s="969"/>
      <c r="C204" s="638"/>
      <c r="D204" s="642"/>
      <c r="E204" s="643"/>
      <c r="F204" s="990"/>
      <c r="G204" s="486" t="str">
        <f>IFERROR(VLOOKUP($O204,'別紙1-7(研修責任者教育担当者) '!$B$9:$C$13,2,0),"")</f>
        <v/>
      </c>
      <c r="H204" s="487" t="str">
        <f>IFERROR(VLOOKUP($P204,'別紙1-7(研修責任者教育担当者) '!$B$9:$C$13,2,0),"")</f>
        <v/>
      </c>
      <c r="I204" s="486" t="str">
        <f>IFERROR(VLOOKUP($Q204,'別紙1-7(研修責任者教育担当者) '!$B$18:$C$217,2,0),"")</f>
        <v/>
      </c>
      <c r="J204" s="487" t="str">
        <f>IFERROR(VLOOKUP($R204,'別紙1-7(研修責任者教育担当者) '!$B$18:$C$217,2,0),"")</f>
        <v/>
      </c>
      <c r="K204" s="974"/>
      <c r="L204" s="976"/>
      <c r="M204" s="992"/>
      <c r="N204" s="990"/>
      <c r="O204" s="172"/>
      <c r="P204" s="173"/>
      <c r="Q204" s="179"/>
      <c r="R204" s="173"/>
    </row>
    <row r="205" spans="1:19" ht="12" customHeight="1">
      <c r="A205" s="163"/>
      <c r="B205" s="970"/>
      <c r="C205" s="641"/>
      <c r="D205" s="642"/>
      <c r="E205" s="643"/>
      <c r="F205" s="972"/>
      <c r="G205" s="488" t="str">
        <f>IFERROR(VLOOKUP($O205,'別紙1-7(研修責任者教育担当者) '!$B$9:$C$13,2,0),"")</f>
        <v/>
      </c>
      <c r="H205" s="489" t="str">
        <f>IFERROR(VLOOKUP($P205,'別紙1-7(研修責任者教育担当者) '!$B$9:$C$13,2,0),"")</f>
        <v/>
      </c>
      <c r="I205" s="488" t="str">
        <f>IFERROR(VLOOKUP($Q205,'別紙1-7(研修責任者教育担当者) '!$B$18:$C$217,2,0),"")</f>
        <v/>
      </c>
      <c r="J205" s="489" t="str">
        <f>IFERROR(VLOOKUP($R205,'別紙1-7(研修責任者教育担当者) '!$B$18:$C$217,2,0),"")</f>
        <v/>
      </c>
      <c r="K205" s="974"/>
      <c r="L205" s="976"/>
      <c r="M205" s="976"/>
      <c r="N205" s="972"/>
      <c r="P205" s="174"/>
      <c r="Q205" s="180"/>
      <c r="R205" s="174"/>
    </row>
    <row r="206" spans="1:19" ht="12" customHeight="1">
      <c r="A206" s="163"/>
      <c r="B206" s="970"/>
      <c r="C206" s="175"/>
      <c r="D206" s="176"/>
      <c r="E206" s="643" t="s">
        <v>168</v>
      </c>
      <c r="F206" s="972"/>
      <c r="G206" s="488" t="str">
        <f>IFERROR(VLOOKUP($O206,'別紙1-7(研修責任者教育担当者) '!$B$9:$C$13,2,0),"")</f>
        <v/>
      </c>
      <c r="H206" s="489" t="str">
        <f>IFERROR(VLOOKUP($P206,'別紙1-7(研修責任者教育担当者) '!$B$9:$C$13,2,0),"")</f>
        <v/>
      </c>
      <c r="I206" s="488" t="str">
        <f>IFERROR(VLOOKUP($Q206,'別紙1-7(研修責任者教育担当者) '!$B$18:$C$217,2,0),"")</f>
        <v/>
      </c>
      <c r="J206" s="489" t="str">
        <f>IFERROR(VLOOKUP($R206,'別紙1-7(研修責任者教育担当者) '!$B$18:$C$217,2,0),"")</f>
        <v/>
      </c>
      <c r="K206" s="974"/>
      <c r="L206" s="976"/>
      <c r="M206" s="976"/>
      <c r="N206" s="972"/>
      <c r="P206" s="174"/>
      <c r="Q206" s="180"/>
      <c r="R206" s="174"/>
    </row>
    <row r="207" spans="1:19" ht="12" customHeight="1">
      <c r="A207" s="163"/>
      <c r="B207" s="971"/>
      <c r="C207" s="644"/>
      <c r="D207" s="645"/>
      <c r="E207" s="646"/>
      <c r="F207" s="973"/>
      <c r="G207" s="490" t="str">
        <f>IFERROR(VLOOKUP($O207,'別紙1-7(研修責任者教育担当者) '!$B$9:$C$13,2,0),"")</f>
        <v/>
      </c>
      <c r="H207" s="491" t="str">
        <f>IFERROR(VLOOKUP($P207,'別紙1-7(研修責任者教育担当者) '!$B$9:$C$13,2,0),"")</f>
        <v/>
      </c>
      <c r="I207" s="490" t="str">
        <f>IFERROR(VLOOKUP($Q207,'別紙1-7(研修責任者教育担当者) '!$B$18:$C$217,2,0),"")</f>
        <v/>
      </c>
      <c r="J207" s="491" t="str">
        <f>IFERROR(VLOOKUP($R207,'別紙1-7(研修責任者教育担当者) '!$B$18:$C$217,2,0),"")</f>
        <v/>
      </c>
      <c r="K207" s="975"/>
      <c r="L207" s="977"/>
      <c r="M207" s="977"/>
      <c r="N207" s="973"/>
      <c r="O207" s="177"/>
      <c r="P207" s="178"/>
      <c r="Q207" s="181"/>
      <c r="R207" s="178"/>
    </row>
    <row r="208" spans="1:19" ht="12" customHeight="1">
      <c r="A208" s="163"/>
      <c r="B208" s="969"/>
      <c r="C208" s="638"/>
      <c r="D208" s="642"/>
      <c r="E208" s="643"/>
      <c r="F208" s="990"/>
      <c r="G208" s="488" t="str">
        <f>IFERROR(VLOOKUP($O208,'別紙1-7(研修責任者教育担当者) '!$B$9:$C$13,2,0),"")</f>
        <v/>
      </c>
      <c r="H208" s="489" t="str">
        <f>IFERROR(VLOOKUP($P208,'別紙1-7(研修責任者教育担当者) '!$B$9:$C$13,2,0),"")</f>
        <v/>
      </c>
      <c r="I208" s="486" t="str">
        <f>IFERROR(VLOOKUP($Q208,'別紙1-7(研修責任者教育担当者) '!$B$18:$C$217,2,0),"")</f>
        <v/>
      </c>
      <c r="J208" s="487" t="str">
        <f>IFERROR(VLOOKUP($R208,'別紙1-7(研修責任者教育担当者) '!$B$18:$C$217,2,0),"")</f>
        <v/>
      </c>
      <c r="K208" s="974"/>
      <c r="L208" s="992"/>
      <c r="M208" s="976"/>
      <c r="N208" s="990"/>
      <c r="O208" s="172"/>
      <c r="P208" s="173"/>
      <c r="Q208" s="179"/>
      <c r="R208" s="173"/>
    </row>
    <row r="209" spans="1:18" ht="12" customHeight="1">
      <c r="A209" s="163"/>
      <c r="B209" s="970"/>
      <c r="C209" s="641"/>
      <c r="D209" s="642"/>
      <c r="E209" s="643"/>
      <c r="F209" s="972"/>
      <c r="G209" s="488" t="str">
        <f>IFERROR(VLOOKUP($O209,'別紙1-7(研修責任者教育担当者) '!$B$9:$C$13,2,0),"")</f>
        <v/>
      </c>
      <c r="H209" s="489" t="str">
        <f>IFERROR(VLOOKUP($P209,'別紙1-7(研修責任者教育担当者) '!$B$9:$C$13,2,0),"")</f>
        <v/>
      </c>
      <c r="I209" s="488" t="str">
        <f>IFERROR(VLOOKUP($Q209,'別紙1-7(研修責任者教育担当者) '!$B$18:$C$217,2,0),"")</f>
        <v/>
      </c>
      <c r="J209" s="489" t="str">
        <f>IFERROR(VLOOKUP($R209,'別紙1-7(研修責任者教育担当者) '!$B$18:$C$217,2,0),"")</f>
        <v/>
      </c>
      <c r="K209" s="974"/>
      <c r="L209" s="976"/>
      <c r="M209" s="976"/>
      <c r="N209" s="972"/>
      <c r="P209" s="174"/>
      <c r="Q209" s="180"/>
      <c r="R209" s="174"/>
    </row>
    <row r="210" spans="1:18" ht="12" customHeight="1">
      <c r="A210" s="163"/>
      <c r="B210" s="970"/>
      <c r="C210" s="175"/>
      <c r="D210" s="176"/>
      <c r="E210" s="643" t="s">
        <v>168</v>
      </c>
      <c r="F210" s="972"/>
      <c r="G210" s="488" t="str">
        <f>IFERROR(VLOOKUP($O210,'別紙1-7(研修責任者教育担当者) '!$B$9:$C$13,2,0),"")</f>
        <v/>
      </c>
      <c r="H210" s="489" t="str">
        <f>IFERROR(VLOOKUP($P210,'別紙1-7(研修責任者教育担当者) '!$B$9:$C$13,2,0),"")</f>
        <v/>
      </c>
      <c r="I210" s="488" t="str">
        <f>IFERROR(VLOOKUP($Q210,'別紙1-7(研修責任者教育担当者) '!$B$18:$C$217,2,0),"")</f>
        <v/>
      </c>
      <c r="J210" s="489" t="str">
        <f>IFERROR(VLOOKUP($R210,'別紙1-7(研修責任者教育担当者) '!$B$18:$C$217,2,0),"")</f>
        <v/>
      </c>
      <c r="K210" s="974"/>
      <c r="L210" s="976"/>
      <c r="M210" s="976"/>
      <c r="N210" s="972"/>
      <c r="P210" s="174"/>
      <c r="Q210" s="180"/>
      <c r="R210" s="174"/>
    </row>
    <row r="211" spans="1:18" ht="12" customHeight="1">
      <c r="A211" s="163"/>
      <c r="B211" s="971"/>
      <c r="C211" s="644"/>
      <c r="D211" s="645"/>
      <c r="E211" s="646"/>
      <c r="F211" s="973"/>
      <c r="G211" s="490" t="str">
        <f>IFERROR(VLOOKUP($O211,'別紙1-7(研修責任者教育担当者) '!$B$9:$C$13,2,0),"")</f>
        <v/>
      </c>
      <c r="H211" s="491" t="str">
        <f>IFERROR(VLOOKUP($P211,'別紙1-7(研修責任者教育担当者) '!$B$9:$C$13,2,0),"")</f>
        <v/>
      </c>
      <c r="I211" s="490" t="str">
        <f>IFERROR(VLOOKUP($Q211,'別紙1-7(研修責任者教育担当者) '!$B$18:$C$217,2,0),"")</f>
        <v/>
      </c>
      <c r="J211" s="491" t="str">
        <f>IFERROR(VLOOKUP($R211,'別紙1-7(研修責任者教育担当者) '!$B$18:$C$217,2,0),"")</f>
        <v/>
      </c>
      <c r="K211" s="975"/>
      <c r="L211" s="977"/>
      <c r="M211" s="977"/>
      <c r="N211" s="973"/>
      <c r="O211" s="177"/>
      <c r="P211" s="178"/>
      <c r="Q211" s="181"/>
      <c r="R211" s="178"/>
    </row>
    <row r="212" spans="1:18" ht="12" customHeight="1">
      <c r="A212" s="163"/>
      <c r="B212" s="969"/>
      <c r="C212" s="638"/>
      <c r="D212" s="642"/>
      <c r="E212" s="643"/>
      <c r="F212" s="990"/>
      <c r="G212" s="488" t="str">
        <f>IFERROR(VLOOKUP($O212,'別紙1-7(研修責任者教育担当者) '!$B$9:$C$13,2,0),"")</f>
        <v/>
      </c>
      <c r="H212" s="489" t="str">
        <f>IFERROR(VLOOKUP($P212,'別紙1-7(研修責任者教育担当者) '!$B$9:$C$13,2,0),"")</f>
        <v/>
      </c>
      <c r="I212" s="486" t="str">
        <f>IFERROR(VLOOKUP($Q212,'別紙1-7(研修責任者教育担当者) '!$B$18:$C$217,2,0),"")</f>
        <v/>
      </c>
      <c r="J212" s="487" t="str">
        <f>IFERROR(VLOOKUP($R212,'別紙1-7(研修責任者教育担当者) '!$B$18:$C$217,2,0),"")</f>
        <v/>
      </c>
      <c r="K212" s="974"/>
      <c r="L212" s="976"/>
      <c r="M212" s="992"/>
      <c r="N212" s="990"/>
      <c r="O212" s="172"/>
      <c r="P212" s="173"/>
      <c r="Q212" s="179"/>
      <c r="R212" s="173"/>
    </row>
    <row r="213" spans="1:18" ht="12" customHeight="1">
      <c r="A213" s="163"/>
      <c r="B213" s="970"/>
      <c r="C213" s="641"/>
      <c r="D213" s="642"/>
      <c r="E213" s="643"/>
      <c r="F213" s="972"/>
      <c r="G213" s="488" t="str">
        <f>IFERROR(VLOOKUP($O213,'別紙1-7(研修責任者教育担当者) '!$B$9:$C$13,2,0),"")</f>
        <v/>
      </c>
      <c r="H213" s="489" t="str">
        <f>IFERROR(VLOOKUP($P213,'別紙1-7(研修責任者教育担当者) '!$B$9:$C$13,2,0),"")</f>
        <v/>
      </c>
      <c r="I213" s="488" t="str">
        <f>IFERROR(VLOOKUP($Q213,'別紙1-7(研修責任者教育担当者) '!$B$18:$C$217,2,0),"")</f>
        <v/>
      </c>
      <c r="J213" s="489" t="str">
        <f>IFERROR(VLOOKUP($R213,'別紙1-7(研修責任者教育担当者) '!$B$18:$C$217,2,0),"")</f>
        <v/>
      </c>
      <c r="K213" s="974"/>
      <c r="L213" s="976"/>
      <c r="M213" s="976"/>
      <c r="N213" s="972"/>
      <c r="P213" s="174"/>
      <c r="Q213" s="180"/>
      <c r="R213" s="174"/>
    </row>
    <row r="214" spans="1:18" ht="12" customHeight="1">
      <c r="A214" s="163"/>
      <c r="B214" s="970"/>
      <c r="C214" s="175"/>
      <c r="D214" s="176"/>
      <c r="E214" s="643" t="s">
        <v>168</v>
      </c>
      <c r="F214" s="972"/>
      <c r="G214" s="488" t="str">
        <f>IFERROR(VLOOKUP($O214,'別紙1-7(研修責任者教育担当者) '!$B$9:$C$13,2,0),"")</f>
        <v/>
      </c>
      <c r="H214" s="489" t="str">
        <f>IFERROR(VLOOKUP($P214,'別紙1-7(研修責任者教育担当者) '!$B$9:$C$13,2,0),"")</f>
        <v/>
      </c>
      <c r="I214" s="488" t="str">
        <f>IFERROR(VLOOKUP($Q214,'別紙1-7(研修責任者教育担当者) '!$B$18:$C$217,2,0),"")</f>
        <v/>
      </c>
      <c r="J214" s="489" t="str">
        <f>IFERROR(VLOOKUP($R214,'別紙1-7(研修責任者教育担当者) '!$B$18:$C$217,2,0),"")</f>
        <v/>
      </c>
      <c r="K214" s="974"/>
      <c r="L214" s="976"/>
      <c r="M214" s="976"/>
      <c r="N214" s="972"/>
      <c r="P214" s="174"/>
      <c r="Q214" s="180"/>
      <c r="R214" s="174"/>
    </row>
    <row r="215" spans="1:18" ht="12" customHeight="1">
      <c r="A215" s="163"/>
      <c r="B215" s="971"/>
      <c r="C215" s="644"/>
      <c r="D215" s="645"/>
      <c r="E215" s="646"/>
      <c r="F215" s="973"/>
      <c r="G215" s="490" t="str">
        <f>IFERROR(VLOOKUP($O215,'別紙1-7(研修責任者教育担当者) '!$B$9:$C$13,2,0),"")</f>
        <v/>
      </c>
      <c r="H215" s="491" t="str">
        <f>IFERROR(VLOOKUP($P215,'別紙1-7(研修責任者教育担当者) '!$B$9:$C$13,2,0),"")</f>
        <v/>
      </c>
      <c r="I215" s="490" t="str">
        <f>IFERROR(VLOOKUP($Q215,'別紙1-7(研修責任者教育担当者) '!$B$18:$C$217,2,0),"")</f>
        <v/>
      </c>
      <c r="J215" s="491" t="str">
        <f>IFERROR(VLOOKUP($R215,'別紙1-7(研修責任者教育担当者) '!$B$18:$C$217,2,0),"")</f>
        <v/>
      </c>
      <c r="K215" s="975"/>
      <c r="L215" s="977"/>
      <c r="M215" s="977"/>
      <c r="N215" s="973"/>
      <c r="O215" s="177"/>
      <c r="P215" s="178"/>
      <c r="Q215" s="181"/>
      <c r="R215" s="178"/>
    </row>
    <row r="216" spans="1:18" ht="12" customHeight="1">
      <c r="A216" s="163"/>
      <c r="B216" s="969"/>
      <c r="C216" s="638"/>
      <c r="D216" s="642"/>
      <c r="E216" s="643"/>
      <c r="F216" s="990"/>
      <c r="G216" s="488" t="str">
        <f>IFERROR(VLOOKUP($O216,'別紙1-7(研修責任者教育担当者) '!$B$9:$C$13,2,0),"")</f>
        <v/>
      </c>
      <c r="H216" s="489" t="str">
        <f>IFERROR(VLOOKUP($P216,'別紙1-7(研修責任者教育担当者) '!$B$9:$C$13,2,0),"")</f>
        <v/>
      </c>
      <c r="I216" s="486" t="str">
        <f>IFERROR(VLOOKUP($Q216,'別紙1-7(研修責任者教育担当者) '!$B$18:$C$217,2,0),"")</f>
        <v/>
      </c>
      <c r="J216" s="487" t="str">
        <f>IFERROR(VLOOKUP($R216,'別紙1-7(研修責任者教育担当者) '!$B$18:$C$217,2,0),"")</f>
        <v/>
      </c>
      <c r="K216" s="974"/>
      <c r="L216" s="992"/>
      <c r="M216" s="976"/>
      <c r="N216" s="972"/>
      <c r="O216" s="172"/>
      <c r="P216" s="173"/>
      <c r="Q216" s="179"/>
      <c r="R216" s="173"/>
    </row>
    <row r="217" spans="1:18" ht="12" customHeight="1">
      <c r="A217" s="163"/>
      <c r="B217" s="970"/>
      <c r="C217" s="641"/>
      <c r="D217" s="642"/>
      <c r="E217" s="643"/>
      <c r="F217" s="972"/>
      <c r="G217" s="488" t="str">
        <f>IFERROR(VLOOKUP($O217,'別紙1-7(研修責任者教育担当者) '!$B$9:$C$13,2,0),"")</f>
        <v/>
      </c>
      <c r="H217" s="489" t="str">
        <f>IFERROR(VLOOKUP($P217,'別紙1-7(研修責任者教育担当者) '!$B$9:$C$13,2,0),"")</f>
        <v/>
      </c>
      <c r="I217" s="488" t="str">
        <f>IFERROR(VLOOKUP($Q217,'別紙1-7(研修責任者教育担当者) '!$B$18:$C$217,2,0),"")</f>
        <v/>
      </c>
      <c r="J217" s="489" t="str">
        <f>IFERROR(VLOOKUP($R217,'別紙1-7(研修責任者教育担当者) '!$B$18:$C$217,2,0),"")</f>
        <v/>
      </c>
      <c r="K217" s="974"/>
      <c r="L217" s="976"/>
      <c r="M217" s="976"/>
      <c r="N217" s="972"/>
      <c r="P217" s="174"/>
      <c r="Q217" s="180"/>
      <c r="R217" s="174"/>
    </row>
    <row r="218" spans="1:18" ht="12" customHeight="1">
      <c r="A218" s="163"/>
      <c r="B218" s="970"/>
      <c r="C218" s="175"/>
      <c r="D218" s="176"/>
      <c r="E218" s="643" t="s">
        <v>168</v>
      </c>
      <c r="F218" s="972"/>
      <c r="G218" s="488" t="str">
        <f>IFERROR(VLOOKUP($O218,'別紙1-7(研修責任者教育担当者) '!$B$9:$C$13,2,0),"")</f>
        <v/>
      </c>
      <c r="H218" s="489" t="str">
        <f>IFERROR(VLOOKUP($P218,'別紙1-7(研修責任者教育担当者) '!$B$9:$C$13,2,0),"")</f>
        <v/>
      </c>
      <c r="I218" s="488" t="str">
        <f>IFERROR(VLOOKUP($Q218,'別紙1-7(研修責任者教育担当者) '!$B$18:$C$217,2,0),"")</f>
        <v/>
      </c>
      <c r="J218" s="489" t="str">
        <f>IFERROR(VLOOKUP($R218,'別紙1-7(研修責任者教育担当者) '!$B$18:$C$217,2,0),"")</f>
        <v/>
      </c>
      <c r="K218" s="974"/>
      <c r="L218" s="976"/>
      <c r="M218" s="976"/>
      <c r="N218" s="972"/>
      <c r="P218" s="174"/>
      <c r="Q218" s="180"/>
      <c r="R218" s="174"/>
    </row>
    <row r="219" spans="1:18" ht="12" customHeight="1">
      <c r="A219" s="163"/>
      <c r="B219" s="971"/>
      <c r="C219" s="644"/>
      <c r="D219" s="645"/>
      <c r="E219" s="646"/>
      <c r="F219" s="973"/>
      <c r="G219" s="490" t="str">
        <f>IFERROR(VLOOKUP($O219,'別紙1-7(研修責任者教育担当者) '!$B$9:$C$13,2,0),"")</f>
        <v/>
      </c>
      <c r="H219" s="491" t="str">
        <f>IFERROR(VLOOKUP($P219,'別紙1-7(研修責任者教育担当者) '!$B$9:$C$13,2,0),"")</f>
        <v/>
      </c>
      <c r="I219" s="490" t="str">
        <f>IFERROR(VLOOKUP($Q219,'別紙1-7(研修責任者教育担当者) '!$B$18:$C$217,2,0),"")</f>
        <v/>
      </c>
      <c r="J219" s="491" t="str">
        <f>IFERROR(VLOOKUP($R219,'別紙1-7(研修責任者教育担当者) '!$B$18:$C$217,2,0),"")</f>
        <v/>
      </c>
      <c r="K219" s="975"/>
      <c r="L219" s="977"/>
      <c r="M219" s="977"/>
      <c r="N219" s="973"/>
      <c r="O219" s="177"/>
      <c r="P219" s="178"/>
      <c r="Q219" s="181"/>
      <c r="R219" s="178"/>
    </row>
    <row r="220" spans="1:18" ht="12" customHeight="1">
      <c r="A220" s="163"/>
      <c r="B220" s="969"/>
      <c r="C220" s="638"/>
      <c r="D220" s="642"/>
      <c r="E220" s="643"/>
      <c r="F220" s="990"/>
      <c r="G220" s="488" t="str">
        <f>IFERROR(VLOOKUP($O220,'別紙1-7(研修責任者教育担当者) '!$B$9:$C$13,2,0),"")</f>
        <v/>
      </c>
      <c r="H220" s="489" t="str">
        <f>IFERROR(VLOOKUP($P220,'別紙1-7(研修責任者教育担当者) '!$B$9:$C$13,2,0),"")</f>
        <v/>
      </c>
      <c r="I220" s="486" t="str">
        <f>IFERROR(VLOOKUP($Q220,'別紙1-7(研修責任者教育担当者) '!$B$18:$C$217,2,0),"")</f>
        <v/>
      </c>
      <c r="J220" s="487" t="str">
        <f>IFERROR(VLOOKUP($R220,'別紙1-7(研修責任者教育担当者) '!$B$18:$C$217,2,0),"")</f>
        <v/>
      </c>
      <c r="K220" s="974"/>
      <c r="L220" s="992"/>
      <c r="M220" s="992"/>
      <c r="N220" s="990"/>
      <c r="O220" s="172"/>
      <c r="P220" s="173"/>
      <c r="Q220" s="179"/>
      <c r="R220" s="173"/>
    </row>
    <row r="221" spans="1:18" ht="12" customHeight="1">
      <c r="A221" s="163"/>
      <c r="B221" s="970"/>
      <c r="C221" s="641"/>
      <c r="D221" s="642"/>
      <c r="E221" s="643"/>
      <c r="F221" s="972"/>
      <c r="G221" s="488" t="str">
        <f>IFERROR(VLOOKUP($O221,'別紙1-7(研修責任者教育担当者) '!$B$9:$C$13,2,0),"")</f>
        <v/>
      </c>
      <c r="H221" s="489" t="str">
        <f>IFERROR(VLOOKUP($P221,'別紙1-7(研修責任者教育担当者) '!$B$9:$C$13,2,0),"")</f>
        <v/>
      </c>
      <c r="I221" s="488" t="str">
        <f>IFERROR(VLOOKUP($Q221,'別紙1-7(研修責任者教育担当者) '!$B$18:$C$217,2,0),"")</f>
        <v/>
      </c>
      <c r="J221" s="489" t="str">
        <f>IFERROR(VLOOKUP($R221,'別紙1-7(研修責任者教育担当者) '!$B$18:$C$217,2,0),"")</f>
        <v/>
      </c>
      <c r="K221" s="974"/>
      <c r="L221" s="976"/>
      <c r="M221" s="976"/>
      <c r="N221" s="972"/>
      <c r="P221" s="174"/>
      <c r="Q221" s="180"/>
      <c r="R221" s="174"/>
    </row>
    <row r="222" spans="1:18" ht="12" customHeight="1">
      <c r="A222" s="163"/>
      <c r="B222" s="970"/>
      <c r="C222" s="175"/>
      <c r="D222" s="176"/>
      <c r="E222" s="643" t="s">
        <v>168</v>
      </c>
      <c r="F222" s="972"/>
      <c r="G222" s="488" t="str">
        <f>IFERROR(VLOOKUP($O222,'別紙1-7(研修責任者教育担当者) '!$B$9:$C$13,2,0),"")</f>
        <v/>
      </c>
      <c r="H222" s="489" t="str">
        <f>IFERROR(VLOOKUP($P222,'別紙1-7(研修責任者教育担当者) '!$B$9:$C$13,2,0),"")</f>
        <v/>
      </c>
      <c r="I222" s="488" t="str">
        <f>IFERROR(VLOOKUP($Q222,'別紙1-7(研修責任者教育担当者) '!$B$18:$C$217,2,0),"")</f>
        <v/>
      </c>
      <c r="J222" s="489" t="str">
        <f>IFERROR(VLOOKUP($R222,'別紙1-7(研修責任者教育担当者) '!$B$18:$C$217,2,0),"")</f>
        <v/>
      </c>
      <c r="K222" s="974"/>
      <c r="L222" s="976"/>
      <c r="M222" s="976"/>
      <c r="N222" s="972"/>
      <c r="P222" s="174"/>
      <c r="Q222" s="180"/>
      <c r="R222" s="174"/>
    </row>
    <row r="223" spans="1:18" ht="12" customHeight="1">
      <c r="A223" s="163"/>
      <c r="B223" s="971"/>
      <c r="C223" s="644"/>
      <c r="D223" s="645"/>
      <c r="E223" s="646"/>
      <c r="F223" s="973"/>
      <c r="G223" s="490" t="str">
        <f>IFERROR(VLOOKUP($O223,'別紙1-7(研修責任者教育担当者) '!$B$9:$C$13,2,0),"")</f>
        <v/>
      </c>
      <c r="H223" s="491" t="str">
        <f>IFERROR(VLOOKUP($P223,'別紙1-7(研修責任者教育担当者) '!$B$9:$C$13,2,0),"")</f>
        <v/>
      </c>
      <c r="I223" s="490" t="str">
        <f>IFERROR(VLOOKUP($Q223,'別紙1-7(研修責任者教育担当者) '!$B$18:$C$217,2,0),"")</f>
        <v/>
      </c>
      <c r="J223" s="491" t="str">
        <f>IFERROR(VLOOKUP($R223,'別紙1-7(研修責任者教育担当者) '!$B$18:$C$217,2,0),"")</f>
        <v/>
      </c>
      <c r="K223" s="975"/>
      <c r="L223" s="977"/>
      <c r="M223" s="977"/>
      <c r="N223" s="973"/>
      <c r="O223" s="177"/>
      <c r="P223" s="178"/>
      <c r="Q223" s="181"/>
      <c r="R223" s="178"/>
    </row>
    <row r="224" spans="1:18" ht="12" customHeight="1">
      <c r="A224" s="163"/>
      <c r="B224" s="969"/>
      <c r="C224" s="638"/>
      <c r="D224" s="642"/>
      <c r="E224" s="643"/>
      <c r="F224" s="990"/>
      <c r="G224" s="488" t="str">
        <f>IFERROR(VLOOKUP($O224,'別紙1-7(研修責任者教育担当者) '!$B$9:$C$13,2,0),"")</f>
        <v/>
      </c>
      <c r="H224" s="489" t="str">
        <f>IFERROR(VLOOKUP($P224,'別紙1-7(研修責任者教育担当者) '!$B$9:$C$13,2,0),"")</f>
        <v/>
      </c>
      <c r="I224" s="486" t="str">
        <f>IFERROR(VLOOKUP($Q224,'別紙1-7(研修責任者教育担当者) '!$B$18:$C$217,2,0),"")</f>
        <v/>
      </c>
      <c r="J224" s="487" t="str">
        <f>IFERROR(VLOOKUP($R224,'別紙1-7(研修責任者教育担当者) '!$B$18:$C$217,2,0),"")</f>
        <v/>
      </c>
      <c r="K224" s="974"/>
      <c r="L224" s="976"/>
      <c r="M224" s="976"/>
      <c r="N224" s="972"/>
      <c r="O224" s="172"/>
      <c r="P224" s="173"/>
      <c r="Q224" s="179"/>
      <c r="R224" s="173"/>
    </row>
    <row r="225" spans="1:19" ht="12" customHeight="1">
      <c r="A225" s="163"/>
      <c r="B225" s="970"/>
      <c r="C225" s="641"/>
      <c r="D225" s="642"/>
      <c r="E225" s="643"/>
      <c r="F225" s="972"/>
      <c r="G225" s="488" t="str">
        <f>IFERROR(VLOOKUP($O225,'別紙1-7(研修責任者教育担当者) '!$B$9:$C$13,2,0),"")</f>
        <v/>
      </c>
      <c r="H225" s="489" t="str">
        <f>IFERROR(VLOOKUP($P225,'別紙1-7(研修責任者教育担当者) '!$B$9:$C$13,2,0),"")</f>
        <v/>
      </c>
      <c r="I225" s="488" t="str">
        <f>IFERROR(VLOOKUP($Q225,'別紙1-7(研修責任者教育担当者) '!$B$18:$C$217,2,0),"")</f>
        <v/>
      </c>
      <c r="J225" s="489" t="str">
        <f>IFERROR(VLOOKUP($R225,'別紙1-7(研修責任者教育担当者) '!$B$18:$C$217,2,0),"")</f>
        <v/>
      </c>
      <c r="K225" s="974"/>
      <c r="L225" s="976"/>
      <c r="M225" s="976"/>
      <c r="N225" s="972"/>
      <c r="P225" s="174"/>
      <c r="Q225" s="180"/>
      <c r="R225" s="174"/>
    </row>
    <row r="226" spans="1:19" ht="12" customHeight="1">
      <c r="A226" s="163"/>
      <c r="B226" s="970"/>
      <c r="C226" s="175"/>
      <c r="D226" s="176"/>
      <c r="E226" s="643" t="s">
        <v>168</v>
      </c>
      <c r="F226" s="972"/>
      <c r="G226" s="488" t="str">
        <f>IFERROR(VLOOKUP($O226,'別紙1-7(研修責任者教育担当者) '!$B$9:$C$13,2,0),"")</f>
        <v/>
      </c>
      <c r="H226" s="489" t="str">
        <f>IFERROR(VLOOKUP($P226,'別紙1-7(研修責任者教育担当者) '!$B$9:$C$13,2,0),"")</f>
        <v/>
      </c>
      <c r="I226" s="488" t="str">
        <f>IFERROR(VLOOKUP($Q226,'別紙1-7(研修責任者教育担当者) '!$B$18:$C$217,2,0),"")</f>
        <v/>
      </c>
      <c r="J226" s="489" t="str">
        <f>IFERROR(VLOOKUP($R226,'別紙1-7(研修責任者教育担当者) '!$B$18:$C$217,2,0),"")</f>
        <v/>
      </c>
      <c r="K226" s="974"/>
      <c r="L226" s="976"/>
      <c r="M226" s="976"/>
      <c r="N226" s="972"/>
      <c r="P226" s="174"/>
      <c r="Q226" s="180"/>
      <c r="R226" s="174"/>
    </row>
    <row r="227" spans="1:19" ht="12" customHeight="1">
      <c r="A227" s="163"/>
      <c r="B227" s="971"/>
      <c r="C227" s="644"/>
      <c r="D227" s="645"/>
      <c r="E227" s="646"/>
      <c r="F227" s="973"/>
      <c r="G227" s="490" t="str">
        <f>IFERROR(VLOOKUP($O227,'別紙1-7(研修責任者教育担当者) '!$B$9:$C$13,2,0),"")</f>
        <v/>
      </c>
      <c r="H227" s="491" t="str">
        <f>IFERROR(VLOOKUP($P227,'別紙1-7(研修責任者教育担当者) '!$B$9:$C$13,2,0),"")</f>
        <v/>
      </c>
      <c r="I227" s="490" t="str">
        <f>IFERROR(VLOOKUP($Q227,'別紙1-7(研修責任者教育担当者) '!$B$18:$C$217,2,0),"")</f>
        <v/>
      </c>
      <c r="J227" s="491" t="str">
        <f>IFERROR(VLOOKUP($R227,'別紙1-7(研修責任者教育担当者) '!$B$18:$C$217,2,0),"")</f>
        <v/>
      </c>
      <c r="K227" s="975"/>
      <c r="L227" s="977"/>
      <c r="M227" s="977"/>
      <c r="N227" s="973"/>
      <c r="O227" s="177"/>
      <c r="P227" s="178"/>
      <c r="Q227" s="181"/>
      <c r="R227" s="178"/>
    </row>
    <row r="228" spans="1:19" ht="12" customHeight="1">
      <c r="A228" s="163"/>
      <c r="B228" s="969"/>
      <c r="C228" s="638"/>
      <c r="D228" s="642"/>
      <c r="E228" s="643"/>
      <c r="F228" s="990"/>
      <c r="G228" s="488" t="str">
        <f>IFERROR(VLOOKUP($O228,'別紙1-7(研修責任者教育担当者) '!$B$9:$C$13,2,0),"")</f>
        <v/>
      </c>
      <c r="H228" s="489" t="str">
        <f>IFERROR(VLOOKUP($P228,'別紙1-7(研修責任者教育担当者) '!$B$9:$C$13,2,0),"")</f>
        <v/>
      </c>
      <c r="I228" s="486" t="str">
        <f>IFERROR(VLOOKUP($Q228,'別紙1-7(研修責任者教育担当者) '!$B$18:$C$217,2,0),"")</f>
        <v/>
      </c>
      <c r="J228" s="487" t="str">
        <f>IFERROR(VLOOKUP($R228,'別紙1-7(研修責任者教育担当者) '!$B$18:$C$217,2,0),"")</f>
        <v/>
      </c>
      <c r="K228" s="974"/>
      <c r="L228" s="992"/>
      <c r="M228" s="992"/>
      <c r="N228" s="990"/>
      <c r="O228" s="172"/>
      <c r="P228" s="173"/>
      <c r="Q228" s="179"/>
      <c r="R228" s="173"/>
    </row>
    <row r="229" spans="1:19" ht="12" customHeight="1">
      <c r="A229" s="163"/>
      <c r="B229" s="970"/>
      <c r="C229" s="641"/>
      <c r="D229" s="642"/>
      <c r="E229" s="643"/>
      <c r="F229" s="972"/>
      <c r="G229" s="488" t="str">
        <f>IFERROR(VLOOKUP($O229,'別紙1-7(研修責任者教育担当者) '!$B$9:$C$13,2,0),"")</f>
        <v/>
      </c>
      <c r="H229" s="489" t="str">
        <f>IFERROR(VLOOKUP($P229,'別紙1-7(研修責任者教育担当者) '!$B$9:$C$13,2,0),"")</f>
        <v/>
      </c>
      <c r="I229" s="488" t="str">
        <f>IFERROR(VLOOKUP($Q229,'別紙1-7(研修責任者教育担当者) '!$B$18:$C$217,2,0),"")</f>
        <v/>
      </c>
      <c r="J229" s="489" t="str">
        <f>IFERROR(VLOOKUP($R229,'別紙1-7(研修責任者教育担当者) '!$B$18:$C$217,2,0),"")</f>
        <v/>
      </c>
      <c r="K229" s="974"/>
      <c r="L229" s="976"/>
      <c r="M229" s="976"/>
      <c r="N229" s="972"/>
      <c r="P229" s="174"/>
      <c r="Q229" s="180"/>
      <c r="R229" s="174"/>
      <c r="S229" s="163"/>
    </row>
    <row r="230" spans="1:19" ht="12" customHeight="1">
      <c r="A230" s="163"/>
      <c r="B230" s="970"/>
      <c r="C230" s="175"/>
      <c r="D230" s="176"/>
      <c r="E230" s="643" t="s">
        <v>168</v>
      </c>
      <c r="F230" s="972"/>
      <c r="G230" s="488" t="str">
        <f>IFERROR(VLOOKUP($O230,'別紙1-7(研修責任者教育担当者) '!$B$9:$C$13,2,0),"")</f>
        <v/>
      </c>
      <c r="H230" s="489" t="str">
        <f>IFERROR(VLOOKUP($P230,'別紙1-7(研修責任者教育担当者) '!$B$9:$C$13,2,0),"")</f>
        <v/>
      </c>
      <c r="I230" s="488" t="str">
        <f>IFERROR(VLOOKUP($Q230,'別紙1-7(研修責任者教育担当者) '!$B$18:$C$217,2,0),"")</f>
        <v/>
      </c>
      <c r="J230" s="489" t="str">
        <f>IFERROR(VLOOKUP($R230,'別紙1-7(研修責任者教育担当者) '!$B$18:$C$217,2,0),"")</f>
        <v/>
      </c>
      <c r="K230" s="974"/>
      <c r="L230" s="976"/>
      <c r="M230" s="976"/>
      <c r="N230" s="972"/>
      <c r="P230" s="174"/>
      <c r="Q230" s="180"/>
      <c r="R230" s="174"/>
      <c r="S230" s="163"/>
    </row>
    <row r="231" spans="1:19" ht="12" customHeight="1">
      <c r="A231" s="163"/>
      <c r="B231" s="971"/>
      <c r="C231" s="644"/>
      <c r="D231" s="645"/>
      <c r="E231" s="646"/>
      <c r="F231" s="973"/>
      <c r="G231" s="488" t="str">
        <f>IFERROR(VLOOKUP($O231,'別紙1-7(研修責任者教育担当者) '!$B$9:$C$13,2,0),"")</f>
        <v/>
      </c>
      <c r="H231" s="489" t="str">
        <f>IFERROR(VLOOKUP($P231,'別紙1-7(研修責任者教育担当者) '!$B$9:$C$13,2,0),"")</f>
        <v/>
      </c>
      <c r="I231" s="490" t="str">
        <f>IFERROR(VLOOKUP($Q231,'別紙1-7(研修責任者教育担当者) '!$B$18:$C$217,2,0),"")</f>
        <v/>
      </c>
      <c r="J231" s="491" t="str">
        <f>IFERROR(VLOOKUP($R231,'別紙1-7(研修責任者教育担当者) '!$B$18:$C$217,2,0),"")</f>
        <v/>
      </c>
      <c r="K231" s="975"/>
      <c r="L231" s="977"/>
      <c r="M231" s="977"/>
      <c r="N231" s="973"/>
      <c r="O231" s="177"/>
      <c r="P231" s="178"/>
      <c r="Q231" s="181"/>
      <c r="R231" s="178"/>
    </row>
    <row r="232" spans="1:19" ht="12" customHeight="1">
      <c r="A232" s="163"/>
      <c r="B232" s="969"/>
      <c r="C232" s="638"/>
      <c r="D232" s="642"/>
      <c r="E232" s="643"/>
      <c r="F232" s="990"/>
      <c r="G232" s="486" t="str">
        <f>IFERROR(VLOOKUP($O232,'別紙1-7(研修責任者教育担当者) '!$B$9:$C$13,2,0),"")</f>
        <v/>
      </c>
      <c r="H232" s="487" t="str">
        <f>IFERROR(VLOOKUP($P232,'別紙1-7(研修責任者教育担当者) '!$B$9:$C$13,2,0),"")</f>
        <v/>
      </c>
      <c r="I232" s="486" t="str">
        <f>IFERROR(VLOOKUP($Q232,'別紙1-7(研修責任者教育担当者) '!$B$18:$C$217,2,0),"")</f>
        <v/>
      </c>
      <c r="J232" s="487" t="str">
        <f>IFERROR(VLOOKUP($R232,'別紙1-7(研修責任者教育担当者) '!$B$18:$C$217,2,0),"")</f>
        <v/>
      </c>
      <c r="K232" s="974"/>
      <c r="L232" s="976"/>
      <c r="M232" s="976"/>
      <c r="N232" s="972"/>
      <c r="O232" s="172"/>
      <c r="P232" s="173"/>
      <c r="Q232" s="179"/>
      <c r="R232" s="173"/>
    </row>
    <row r="233" spans="1:19" ht="12" customHeight="1">
      <c r="A233" s="163"/>
      <c r="B233" s="970"/>
      <c r="C233" s="641"/>
      <c r="D233" s="642"/>
      <c r="E233" s="643"/>
      <c r="F233" s="972"/>
      <c r="G233" s="488" t="str">
        <f>IFERROR(VLOOKUP($O233,'別紙1-7(研修責任者教育担当者) '!$B$9:$C$13,2,0),"")</f>
        <v/>
      </c>
      <c r="H233" s="489" t="str">
        <f>IFERROR(VLOOKUP($P233,'別紙1-7(研修責任者教育担当者) '!$B$9:$C$13,2,0),"")</f>
        <v/>
      </c>
      <c r="I233" s="488" t="str">
        <f>IFERROR(VLOOKUP($Q233,'別紙1-7(研修責任者教育担当者) '!$B$18:$C$217,2,0),"")</f>
        <v/>
      </c>
      <c r="J233" s="489" t="str">
        <f>IFERROR(VLOOKUP($R233,'別紙1-7(研修責任者教育担当者) '!$B$18:$C$217,2,0),"")</f>
        <v/>
      </c>
      <c r="K233" s="974"/>
      <c r="L233" s="976"/>
      <c r="M233" s="976"/>
      <c r="N233" s="972"/>
      <c r="P233" s="174"/>
      <c r="Q233" s="180"/>
      <c r="R233" s="174"/>
    </row>
    <row r="234" spans="1:19" ht="12" customHeight="1">
      <c r="A234" s="163"/>
      <c r="B234" s="970"/>
      <c r="C234" s="175"/>
      <c r="D234" s="176"/>
      <c r="E234" s="643" t="s">
        <v>168</v>
      </c>
      <c r="F234" s="972"/>
      <c r="G234" s="488" t="str">
        <f>IFERROR(VLOOKUP($O234,'別紙1-7(研修責任者教育担当者) '!$B$9:$C$13,2,0),"")</f>
        <v/>
      </c>
      <c r="H234" s="489" t="str">
        <f>IFERROR(VLOOKUP($P234,'別紙1-7(研修責任者教育担当者) '!$B$9:$C$13,2,0),"")</f>
        <v/>
      </c>
      <c r="I234" s="488" t="str">
        <f>IFERROR(VLOOKUP($Q234,'別紙1-7(研修責任者教育担当者) '!$B$18:$C$217,2,0),"")</f>
        <v/>
      </c>
      <c r="J234" s="489" t="str">
        <f>IFERROR(VLOOKUP($R234,'別紙1-7(研修責任者教育担当者) '!$B$18:$C$217,2,0),"")</f>
        <v/>
      </c>
      <c r="K234" s="974"/>
      <c r="L234" s="976"/>
      <c r="M234" s="976"/>
      <c r="N234" s="972"/>
      <c r="P234" s="174"/>
      <c r="Q234" s="180"/>
      <c r="R234" s="174"/>
    </row>
    <row r="235" spans="1:19" ht="12" customHeight="1">
      <c r="A235" s="163"/>
      <c r="B235" s="971"/>
      <c r="C235" s="644"/>
      <c r="D235" s="645"/>
      <c r="E235" s="646"/>
      <c r="F235" s="973"/>
      <c r="G235" s="488" t="str">
        <f>IFERROR(VLOOKUP($O235,'別紙1-7(研修責任者教育担当者) '!$B$9:$C$13,2,0),"")</f>
        <v/>
      </c>
      <c r="H235" s="489" t="str">
        <f>IFERROR(VLOOKUP($P235,'別紙1-7(研修責任者教育担当者) '!$B$9:$C$13,2,0),"")</f>
        <v/>
      </c>
      <c r="I235" s="490" t="str">
        <f>IFERROR(VLOOKUP($Q235,'別紙1-7(研修責任者教育担当者) '!$B$18:$C$217,2,0),"")</f>
        <v/>
      </c>
      <c r="J235" s="491" t="str">
        <f>IFERROR(VLOOKUP($R235,'別紙1-7(研修責任者教育担当者) '!$B$18:$C$217,2,0),"")</f>
        <v/>
      </c>
      <c r="K235" s="975"/>
      <c r="L235" s="977"/>
      <c r="M235" s="977"/>
      <c r="N235" s="973"/>
      <c r="O235" s="177"/>
      <c r="P235" s="178"/>
      <c r="Q235" s="181"/>
      <c r="R235" s="178"/>
    </row>
    <row r="236" spans="1:19" ht="12" customHeight="1">
      <c r="A236" s="163"/>
      <c r="B236" s="969"/>
      <c r="C236" s="638"/>
      <c r="D236" s="642"/>
      <c r="E236" s="643"/>
      <c r="F236" s="990"/>
      <c r="G236" s="486" t="str">
        <f>IFERROR(VLOOKUP($O236,'別紙1-7(研修責任者教育担当者) '!$B$9:$C$13,2,0),"")</f>
        <v/>
      </c>
      <c r="H236" s="487" t="str">
        <f>IFERROR(VLOOKUP($P236,'別紙1-7(研修責任者教育担当者) '!$B$9:$C$13,2,0),"")</f>
        <v/>
      </c>
      <c r="I236" s="486" t="str">
        <f>IFERROR(VLOOKUP($Q236,'別紙1-7(研修責任者教育担当者) '!$B$18:$C$217,2,0),"")</f>
        <v/>
      </c>
      <c r="J236" s="487" t="str">
        <f>IFERROR(VLOOKUP($R236,'別紙1-7(研修責任者教育担当者) '!$B$18:$C$217,2,0),"")</f>
        <v/>
      </c>
      <c r="K236" s="974"/>
      <c r="L236" s="992"/>
      <c r="M236" s="992"/>
      <c r="N236" s="990"/>
      <c r="O236" s="172"/>
      <c r="P236" s="173"/>
      <c r="Q236" s="179"/>
      <c r="R236" s="173"/>
    </row>
    <row r="237" spans="1:19" ht="12" customHeight="1">
      <c r="A237" s="163"/>
      <c r="B237" s="970"/>
      <c r="C237" s="641"/>
      <c r="D237" s="642"/>
      <c r="E237" s="643"/>
      <c r="F237" s="972"/>
      <c r="G237" s="488" t="str">
        <f>IFERROR(VLOOKUP($O237,'別紙1-7(研修責任者教育担当者) '!$B$9:$C$13,2,0),"")</f>
        <v/>
      </c>
      <c r="H237" s="489" t="str">
        <f>IFERROR(VLOOKUP($P237,'別紙1-7(研修責任者教育担当者) '!$B$9:$C$13,2,0),"")</f>
        <v/>
      </c>
      <c r="I237" s="488" t="str">
        <f>IFERROR(VLOOKUP($Q237,'別紙1-7(研修責任者教育担当者) '!$B$18:$C$217,2,0),"")</f>
        <v/>
      </c>
      <c r="J237" s="489" t="str">
        <f>IFERROR(VLOOKUP($R237,'別紙1-7(研修責任者教育担当者) '!$B$18:$C$217,2,0),"")</f>
        <v/>
      </c>
      <c r="K237" s="974"/>
      <c r="L237" s="976"/>
      <c r="M237" s="976"/>
      <c r="N237" s="972"/>
      <c r="P237" s="174"/>
      <c r="Q237" s="180"/>
      <c r="R237" s="174"/>
    </row>
    <row r="238" spans="1:19" ht="12" customHeight="1">
      <c r="A238" s="163"/>
      <c r="B238" s="970"/>
      <c r="C238" s="175"/>
      <c r="D238" s="176"/>
      <c r="E238" s="643" t="s">
        <v>168</v>
      </c>
      <c r="F238" s="972"/>
      <c r="G238" s="488" t="str">
        <f>IFERROR(VLOOKUP($O238,'別紙1-7(研修責任者教育担当者) '!$B$9:$C$13,2,0),"")</f>
        <v/>
      </c>
      <c r="H238" s="489" t="str">
        <f>IFERROR(VLOOKUP($P238,'別紙1-7(研修責任者教育担当者) '!$B$9:$C$13,2,0),"")</f>
        <v/>
      </c>
      <c r="I238" s="488" t="str">
        <f>IFERROR(VLOOKUP($Q238,'別紙1-7(研修責任者教育担当者) '!$B$18:$C$217,2,0),"")</f>
        <v/>
      </c>
      <c r="J238" s="489" t="str">
        <f>IFERROR(VLOOKUP($R238,'別紙1-7(研修責任者教育担当者) '!$B$18:$C$217,2,0),"")</f>
        <v/>
      </c>
      <c r="K238" s="974"/>
      <c r="L238" s="976"/>
      <c r="M238" s="976"/>
      <c r="N238" s="972"/>
      <c r="P238" s="174"/>
      <c r="Q238" s="180"/>
      <c r="R238" s="174"/>
    </row>
    <row r="239" spans="1:19" ht="12" customHeight="1">
      <c r="A239" s="163"/>
      <c r="B239" s="971"/>
      <c r="C239" s="644"/>
      <c r="D239" s="645"/>
      <c r="E239" s="646"/>
      <c r="F239" s="973"/>
      <c r="G239" s="488" t="str">
        <f>IFERROR(VLOOKUP($O239,'別紙1-7(研修責任者教育担当者) '!$B$9:$C$13,2,0),"")</f>
        <v/>
      </c>
      <c r="H239" s="489" t="str">
        <f>IFERROR(VLOOKUP($P239,'別紙1-7(研修責任者教育担当者) '!$B$9:$C$13,2,0),"")</f>
        <v/>
      </c>
      <c r="I239" s="490" t="str">
        <f>IFERROR(VLOOKUP($Q239,'別紙1-7(研修責任者教育担当者) '!$B$18:$C$217,2,0),"")</f>
        <v/>
      </c>
      <c r="J239" s="491" t="str">
        <f>IFERROR(VLOOKUP($R239,'別紙1-7(研修責任者教育担当者) '!$B$18:$C$217,2,0),"")</f>
        <v/>
      </c>
      <c r="K239" s="975"/>
      <c r="L239" s="977"/>
      <c r="M239" s="977"/>
      <c r="N239" s="973"/>
      <c r="O239" s="177"/>
      <c r="P239" s="178"/>
      <c r="Q239" s="181"/>
      <c r="R239" s="178"/>
    </row>
    <row r="240" spans="1:19" ht="12" customHeight="1">
      <c r="A240" s="163"/>
      <c r="B240" s="969"/>
      <c r="C240" s="638"/>
      <c r="D240" s="642"/>
      <c r="E240" s="643"/>
      <c r="F240" s="990"/>
      <c r="G240" s="486" t="str">
        <f>IFERROR(VLOOKUP($O240,'別紙1-7(研修責任者教育担当者) '!$B$9:$C$13,2,0),"")</f>
        <v/>
      </c>
      <c r="H240" s="487" t="str">
        <f>IFERROR(VLOOKUP($P240,'別紙1-7(研修責任者教育担当者) '!$B$9:$C$13,2,0),"")</f>
        <v/>
      </c>
      <c r="I240" s="486" t="str">
        <f>IFERROR(VLOOKUP($Q240,'別紙1-7(研修責任者教育担当者) '!$B$18:$C$217,2,0),"")</f>
        <v/>
      </c>
      <c r="J240" s="487" t="str">
        <f>IFERROR(VLOOKUP($R240,'別紙1-7(研修責任者教育担当者) '!$B$18:$C$217,2,0),"")</f>
        <v/>
      </c>
      <c r="K240" s="974"/>
      <c r="L240" s="992"/>
      <c r="M240" s="976"/>
      <c r="N240" s="972"/>
      <c r="O240" s="172"/>
      <c r="P240" s="173"/>
      <c r="Q240" s="179"/>
      <c r="R240" s="173"/>
    </row>
    <row r="241" spans="1:18" ht="12" customHeight="1">
      <c r="A241" s="163"/>
      <c r="B241" s="970"/>
      <c r="C241" s="641"/>
      <c r="D241" s="642"/>
      <c r="E241" s="643"/>
      <c r="F241" s="972"/>
      <c r="G241" s="488" t="str">
        <f>IFERROR(VLOOKUP($O241,'別紙1-7(研修責任者教育担当者) '!$B$9:$C$13,2,0),"")</f>
        <v/>
      </c>
      <c r="H241" s="489" t="str">
        <f>IFERROR(VLOOKUP($P241,'別紙1-7(研修責任者教育担当者) '!$B$9:$C$13,2,0),"")</f>
        <v/>
      </c>
      <c r="I241" s="488" t="str">
        <f>IFERROR(VLOOKUP($Q241,'別紙1-7(研修責任者教育担当者) '!$B$18:$C$217,2,0),"")</f>
        <v/>
      </c>
      <c r="J241" s="489" t="str">
        <f>IFERROR(VLOOKUP($R241,'別紙1-7(研修責任者教育担当者) '!$B$18:$C$217,2,0),"")</f>
        <v/>
      </c>
      <c r="K241" s="974"/>
      <c r="L241" s="976"/>
      <c r="M241" s="976"/>
      <c r="N241" s="972"/>
      <c r="P241" s="174"/>
      <c r="Q241" s="180"/>
      <c r="R241" s="174"/>
    </row>
    <row r="242" spans="1:18" ht="12" customHeight="1">
      <c r="A242" s="163"/>
      <c r="B242" s="970"/>
      <c r="C242" s="175"/>
      <c r="D242" s="176"/>
      <c r="E242" s="643" t="s">
        <v>168</v>
      </c>
      <c r="F242" s="972"/>
      <c r="G242" s="488" t="str">
        <f>IFERROR(VLOOKUP($O242,'別紙1-7(研修責任者教育担当者) '!$B$9:$C$13,2,0),"")</f>
        <v/>
      </c>
      <c r="H242" s="489" t="str">
        <f>IFERROR(VLOOKUP($P242,'別紙1-7(研修責任者教育担当者) '!$B$9:$C$13,2,0),"")</f>
        <v/>
      </c>
      <c r="I242" s="488" t="str">
        <f>IFERROR(VLOOKUP($Q242,'別紙1-7(研修責任者教育担当者) '!$B$18:$C$217,2,0),"")</f>
        <v/>
      </c>
      <c r="J242" s="489" t="str">
        <f>IFERROR(VLOOKUP($R242,'別紙1-7(研修責任者教育担当者) '!$B$18:$C$217,2,0),"")</f>
        <v/>
      </c>
      <c r="K242" s="974"/>
      <c r="L242" s="976"/>
      <c r="M242" s="976"/>
      <c r="N242" s="972"/>
      <c r="P242" s="174"/>
      <c r="Q242" s="180"/>
      <c r="R242" s="174"/>
    </row>
    <row r="243" spans="1:18" ht="12" customHeight="1">
      <c r="A243" s="163"/>
      <c r="B243" s="971"/>
      <c r="C243" s="644"/>
      <c r="D243" s="645"/>
      <c r="E243" s="646"/>
      <c r="F243" s="973"/>
      <c r="G243" s="488" t="str">
        <f>IFERROR(VLOOKUP($O243,'別紙1-7(研修責任者教育担当者) '!$B$9:$C$13,2,0),"")</f>
        <v/>
      </c>
      <c r="H243" s="489" t="str">
        <f>IFERROR(VLOOKUP($P243,'別紙1-7(研修責任者教育担当者) '!$B$9:$C$13,2,0),"")</f>
        <v/>
      </c>
      <c r="I243" s="490" t="str">
        <f>IFERROR(VLOOKUP($Q243,'別紙1-7(研修責任者教育担当者) '!$B$18:$C$217,2,0),"")</f>
        <v/>
      </c>
      <c r="J243" s="491" t="str">
        <f>IFERROR(VLOOKUP($R243,'別紙1-7(研修責任者教育担当者) '!$B$18:$C$217,2,0),"")</f>
        <v/>
      </c>
      <c r="K243" s="975"/>
      <c r="L243" s="977"/>
      <c r="M243" s="977"/>
      <c r="N243" s="973"/>
      <c r="O243" s="177"/>
      <c r="P243" s="178"/>
      <c r="Q243" s="181"/>
      <c r="R243" s="178"/>
    </row>
    <row r="244" spans="1:18" ht="12" customHeight="1">
      <c r="A244" s="163"/>
      <c r="B244" s="969"/>
      <c r="C244" s="638"/>
      <c r="D244" s="642"/>
      <c r="E244" s="643"/>
      <c r="F244" s="990"/>
      <c r="G244" s="486" t="str">
        <f>IFERROR(VLOOKUP($O244,'別紙1-7(研修責任者教育担当者) '!$B$9:$C$13,2,0),"")</f>
        <v/>
      </c>
      <c r="H244" s="487" t="str">
        <f>IFERROR(VLOOKUP($P244,'別紙1-7(研修責任者教育担当者) '!$B$9:$C$13,2,0),"")</f>
        <v/>
      </c>
      <c r="I244" s="486" t="str">
        <f>IFERROR(VLOOKUP($Q244,'別紙1-7(研修責任者教育担当者) '!$B$18:$C$217,2,0),"")</f>
        <v/>
      </c>
      <c r="J244" s="487" t="str">
        <f>IFERROR(VLOOKUP($R244,'別紙1-7(研修責任者教育担当者) '!$B$18:$C$217,2,0),"")</f>
        <v/>
      </c>
      <c r="K244" s="991"/>
      <c r="L244" s="992"/>
      <c r="M244" s="992"/>
      <c r="N244" s="990"/>
      <c r="O244" s="172"/>
      <c r="P244" s="173"/>
      <c r="Q244" s="179"/>
      <c r="R244" s="173"/>
    </row>
    <row r="245" spans="1:18" ht="12" customHeight="1">
      <c r="A245" s="163"/>
      <c r="B245" s="970"/>
      <c r="C245" s="641"/>
      <c r="D245" s="642"/>
      <c r="E245" s="643"/>
      <c r="F245" s="972"/>
      <c r="G245" s="488" t="str">
        <f>IFERROR(VLOOKUP($O245,'別紙1-7(研修責任者教育担当者) '!$B$9:$C$13,2,0),"")</f>
        <v/>
      </c>
      <c r="H245" s="489" t="str">
        <f>IFERROR(VLOOKUP($P245,'別紙1-7(研修責任者教育担当者) '!$B$9:$C$13,2,0),"")</f>
        <v/>
      </c>
      <c r="I245" s="488" t="str">
        <f>IFERROR(VLOOKUP($Q245,'別紙1-7(研修責任者教育担当者) '!$B$18:$C$217,2,0),"")</f>
        <v/>
      </c>
      <c r="J245" s="489" t="str">
        <f>IFERROR(VLOOKUP($R245,'別紙1-7(研修責任者教育担当者) '!$B$18:$C$217,2,0),"")</f>
        <v/>
      </c>
      <c r="K245" s="974"/>
      <c r="L245" s="976"/>
      <c r="M245" s="976"/>
      <c r="N245" s="972"/>
      <c r="P245" s="174"/>
      <c r="Q245" s="180"/>
      <c r="R245" s="174"/>
    </row>
    <row r="246" spans="1:18" ht="12" customHeight="1">
      <c r="A246" s="163"/>
      <c r="B246" s="970"/>
      <c r="C246" s="175"/>
      <c r="D246" s="176"/>
      <c r="E246" s="643" t="s">
        <v>168</v>
      </c>
      <c r="F246" s="972"/>
      <c r="G246" s="488" t="str">
        <f>IFERROR(VLOOKUP($O246,'別紙1-7(研修責任者教育担当者) '!$B$9:$C$13,2,0),"")</f>
        <v/>
      </c>
      <c r="H246" s="489" t="str">
        <f>IFERROR(VLOOKUP($P246,'別紙1-7(研修責任者教育担当者) '!$B$9:$C$13,2,0),"")</f>
        <v/>
      </c>
      <c r="I246" s="488" t="str">
        <f>IFERROR(VLOOKUP($Q246,'別紙1-7(研修責任者教育担当者) '!$B$18:$C$217,2,0),"")</f>
        <v/>
      </c>
      <c r="J246" s="489" t="str">
        <f>IFERROR(VLOOKUP($R246,'別紙1-7(研修責任者教育担当者) '!$B$18:$C$217,2,0),"")</f>
        <v/>
      </c>
      <c r="K246" s="974"/>
      <c r="L246" s="976"/>
      <c r="M246" s="976"/>
      <c r="N246" s="972"/>
      <c r="P246" s="174"/>
      <c r="Q246" s="180"/>
      <c r="R246" s="174"/>
    </row>
    <row r="247" spans="1:18" ht="12" customHeight="1">
      <c r="A247" s="163"/>
      <c r="B247" s="971"/>
      <c r="C247" s="644"/>
      <c r="D247" s="645"/>
      <c r="E247" s="646"/>
      <c r="F247" s="973"/>
      <c r="G247" s="490" t="str">
        <f>IFERROR(VLOOKUP($O247,'別紙1-7(研修責任者教育担当者) '!$B$9:$C$13,2,0),"")</f>
        <v/>
      </c>
      <c r="H247" s="491" t="str">
        <f>IFERROR(VLOOKUP($P247,'別紙1-7(研修責任者教育担当者) '!$B$9:$C$13,2,0),"")</f>
        <v/>
      </c>
      <c r="I247" s="490" t="str">
        <f>IFERROR(VLOOKUP($Q247,'別紙1-7(研修責任者教育担当者) '!$B$18:$C$217,2,0),"")</f>
        <v/>
      </c>
      <c r="J247" s="491" t="str">
        <f>IFERROR(VLOOKUP($R247,'別紙1-7(研修責任者教育担当者) '!$B$18:$C$217,2,0),"")</f>
        <v/>
      </c>
      <c r="K247" s="975"/>
      <c r="L247" s="977"/>
      <c r="M247" s="977"/>
      <c r="N247" s="973"/>
      <c r="O247" s="177"/>
      <c r="P247" s="178"/>
      <c r="Q247" s="181"/>
      <c r="R247" s="178"/>
    </row>
    <row r="248" spans="1:18" ht="12" customHeight="1">
      <c r="A248" s="163"/>
      <c r="B248" s="969"/>
      <c r="C248" s="638"/>
      <c r="D248" s="642"/>
      <c r="E248" s="643"/>
      <c r="F248" s="990"/>
      <c r="G248" s="486" t="str">
        <f>IFERROR(VLOOKUP($O248,'別紙1-7(研修責任者教育担当者) '!$B$9:$C$13,2,0),"")</f>
        <v/>
      </c>
      <c r="H248" s="487" t="str">
        <f>IFERROR(VLOOKUP($P248,'別紙1-7(研修責任者教育担当者) '!$B$9:$C$13,2,0),"")</f>
        <v/>
      </c>
      <c r="I248" s="486" t="str">
        <f>IFERROR(VLOOKUP($Q248,'別紙1-7(研修責任者教育担当者) '!$B$18:$C$217,2,0),"")</f>
        <v/>
      </c>
      <c r="J248" s="487" t="str">
        <f>IFERROR(VLOOKUP($R248,'別紙1-7(研修責任者教育担当者) '!$B$18:$C$217,2,0),"")</f>
        <v/>
      </c>
      <c r="K248" s="991"/>
      <c r="L248" s="992"/>
      <c r="M248" s="992"/>
      <c r="N248" s="990"/>
      <c r="O248" s="172"/>
      <c r="P248" s="173"/>
      <c r="Q248" s="179"/>
      <c r="R248" s="173"/>
    </row>
    <row r="249" spans="1:18" ht="12" customHeight="1">
      <c r="A249" s="163"/>
      <c r="B249" s="970"/>
      <c r="C249" s="641"/>
      <c r="D249" s="642"/>
      <c r="E249" s="643"/>
      <c r="F249" s="972"/>
      <c r="G249" s="488" t="str">
        <f>IFERROR(VLOOKUP($O249,'別紙1-7(研修責任者教育担当者) '!$B$9:$C$13,2,0),"")</f>
        <v/>
      </c>
      <c r="H249" s="489" t="str">
        <f>IFERROR(VLOOKUP($P249,'別紙1-7(研修責任者教育担当者) '!$B$9:$C$13,2,0),"")</f>
        <v/>
      </c>
      <c r="I249" s="488" t="str">
        <f>IFERROR(VLOOKUP($Q249,'別紙1-7(研修責任者教育担当者) '!$B$18:$C$217,2,0),"")</f>
        <v/>
      </c>
      <c r="J249" s="489" t="str">
        <f>IFERROR(VLOOKUP($R249,'別紙1-7(研修責任者教育担当者) '!$B$18:$C$217,2,0),"")</f>
        <v/>
      </c>
      <c r="K249" s="974"/>
      <c r="L249" s="976"/>
      <c r="M249" s="976"/>
      <c r="N249" s="972"/>
      <c r="P249" s="174"/>
      <c r="Q249" s="180"/>
      <c r="R249" s="174"/>
    </row>
    <row r="250" spans="1:18" ht="12" customHeight="1">
      <c r="A250" s="163"/>
      <c r="B250" s="970"/>
      <c r="C250" s="175"/>
      <c r="D250" s="176"/>
      <c r="E250" s="643" t="s">
        <v>168</v>
      </c>
      <c r="F250" s="972"/>
      <c r="G250" s="488" t="str">
        <f>IFERROR(VLOOKUP($O250,'別紙1-7(研修責任者教育担当者) '!$B$9:$C$13,2,0),"")</f>
        <v/>
      </c>
      <c r="H250" s="489" t="str">
        <f>IFERROR(VLOOKUP($P250,'別紙1-7(研修責任者教育担当者) '!$B$9:$C$13,2,0),"")</f>
        <v/>
      </c>
      <c r="I250" s="488" t="str">
        <f>IFERROR(VLOOKUP($Q250,'別紙1-7(研修責任者教育担当者) '!$B$18:$C$217,2,0),"")</f>
        <v/>
      </c>
      <c r="J250" s="489" t="str">
        <f>IFERROR(VLOOKUP($R250,'別紙1-7(研修責任者教育担当者) '!$B$18:$C$217,2,0),"")</f>
        <v/>
      </c>
      <c r="K250" s="974"/>
      <c r="L250" s="976"/>
      <c r="M250" s="976"/>
      <c r="N250" s="972"/>
      <c r="P250" s="174"/>
      <c r="Q250" s="180"/>
      <c r="R250" s="174"/>
    </row>
    <row r="251" spans="1:18" ht="12" customHeight="1">
      <c r="A251" s="163"/>
      <c r="B251" s="971"/>
      <c r="C251" s="644"/>
      <c r="D251" s="645"/>
      <c r="E251" s="646"/>
      <c r="F251" s="973"/>
      <c r="G251" s="490" t="str">
        <f>IFERROR(VLOOKUP($O251,'別紙1-7(研修責任者教育担当者) '!$B$9:$C$13,2,0),"")</f>
        <v/>
      </c>
      <c r="H251" s="491" t="str">
        <f>IFERROR(VLOOKUP($P251,'別紙1-7(研修責任者教育担当者) '!$B$9:$C$13,2,0),"")</f>
        <v/>
      </c>
      <c r="I251" s="490" t="str">
        <f>IFERROR(VLOOKUP($Q251,'別紙1-7(研修責任者教育担当者) '!$B$18:$C$217,2,0),"")</f>
        <v/>
      </c>
      <c r="J251" s="491" t="str">
        <f>IFERROR(VLOOKUP($R251,'別紙1-7(研修責任者教育担当者) '!$B$18:$C$217,2,0),"")</f>
        <v/>
      </c>
      <c r="K251" s="975"/>
      <c r="L251" s="977"/>
      <c r="M251" s="977"/>
      <c r="N251" s="973"/>
      <c r="O251" s="177"/>
      <c r="P251" s="178"/>
      <c r="Q251" s="181"/>
      <c r="R251" s="178"/>
    </row>
    <row r="252" spans="1:18" ht="12" customHeight="1">
      <c r="A252" s="163"/>
      <c r="B252" s="969"/>
      <c r="C252" s="638"/>
      <c r="D252" s="642"/>
      <c r="E252" s="643"/>
      <c r="F252" s="990"/>
      <c r="G252" s="486" t="str">
        <f>IFERROR(VLOOKUP($O252,'別紙1-7(研修責任者教育担当者) '!$B$9:$C$13,2,0),"")</f>
        <v/>
      </c>
      <c r="H252" s="487" t="str">
        <f>IFERROR(VLOOKUP($P252,'別紙1-7(研修責任者教育担当者) '!$B$9:$C$13,2,0),"")</f>
        <v/>
      </c>
      <c r="I252" s="486" t="str">
        <f>IFERROR(VLOOKUP($Q252,'別紙1-7(研修責任者教育担当者) '!$B$18:$C$217,2,0),"")</f>
        <v/>
      </c>
      <c r="J252" s="487" t="str">
        <f>IFERROR(VLOOKUP($R252,'別紙1-7(研修責任者教育担当者) '!$B$18:$C$217,2,0),"")</f>
        <v/>
      </c>
      <c r="K252" s="974"/>
      <c r="L252" s="976"/>
      <c r="M252" s="992"/>
      <c r="N252" s="990"/>
      <c r="O252" s="172"/>
      <c r="P252" s="173"/>
      <c r="Q252" s="179"/>
      <c r="R252" s="173"/>
    </row>
    <row r="253" spans="1:18" ht="12" customHeight="1">
      <c r="A253" s="163"/>
      <c r="B253" s="970"/>
      <c r="C253" s="641"/>
      <c r="D253" s="642"/>
      <c r="E253" s="643"/>
      <c r="F253" s="972"/>
      <c r="G253" s="488" t="str">
        <f>IFERROR(VLOOKUP($O253,'別紙1-7(研修責任者教育担当者) '!$B$9:$C$13,2,0),"")</f>
        <v/>
      </c>
      <c r="H253" s="489" t="str">
        <f>IFERROR(VLOOKUP($P253,'別紙1-7(研修責任者教育担当者) '!$B$9:$C$13,2,0),"")</f>
        <v/>
      </c>
      <c r="I253" s="488" t="str">
        <f>IFERROR(VLOOKUP($Q253,'別紙1-7(研修責任者教育担当者) '!$B$18:$C$217,2,0),"")</f>
        <v/>
      </c>
      <c r="J253" s="489" t="str">
        <f>IFERROR(VLOOKUP($R253,'別紙1-7(研修責任者教育担当者) '!$B$18:$C$217,2,0),"")</f>
        <v/>
      </c>
      <c r="K253" s="974"/>
      <c r="L253" s="976"/>
      <c r="M253" s="976"/>
      <c r="N253" s="972"/>
      <c r="P253" s="174"/>
      <c r="Q253" s="180"/>
      <c r="R253" s="174"/>
    </row>
    <row r="254" spans="1:18" ht="12" customHeight="1">
      <c r="A254" s="163"/>
      <c r="B254" s="970"/>
      <c r="C254" s="175"/>
      <c r="D254" s="176"/>
      <c r="E254" s="643" t="s">
        <v>168</v>
      </c>
      <c r="F254" s="972"/>
      <c r="G254" s="488" t="str">
        <f>IFERROR(VLOOKUP($O254,'別紙1-7(研修責任者教育担当者) '!$B$9:$C$13,2,0),"")</f>
        <v/>
      </c>
      <c r="H254" s="489" t="str">
        <f>IFERROR(VLOOKUP($P254,'別紙1-7(研修責任者教育担当者) '!$B$9:$C$13,2,0),"")</f>
        <v/>
      </c>
      <c r="I254" s="488" t="str">
        <f>IFERROR(VLOOKUP($Q254,'別紙1-7(研修責任者教育担当者) '!$B$18:$C$217,2,0),"")</f>
        <v/>
      </c>
      <c r="J254" s="489" t="str">
        <f>IFERROR(VLOOKUP($R254,'別紙1-7(研修責任者教育担当者) '!$B$18:$C$217,2,0),"")</f>
        <v/>
      </c>
      <c r="K254" s="974"/>
      <c r="L254" s="976"/>
      <c r="M254" s="976"/>
      <c r="N254" s="972"/>
      <c r="P254" s="174"/>
      <c r="Q254" s="180"/>
      <c r="R254" s="174"/>
    </row>
    <row r="255" spans="1:18" ht="12" customHeight="1">
      <c r="A255" s="163"/>
      <c r="B255" s="971"/>
      <c r="C255" s="644"/>
      <c r="D255" s="645"/>
      <c r="E255" s="646"/>
      <c r="F255" s="973"/>
      <c r="G255" s="488" t="str">
        <f>IFERROR(VLOOKUP($O255,'別紙1-7(研修責任者教育担当者) '!$B$9:$C$13,2,0),"")</f>
        <v/>
      </c>
      <c r="H255" s="489" t="str">
        <f>IFERROR(VLOOKUP($P255,'別紙1-7(研修責任者教育担当者) '!$B$9:$C$13,2,0),"")</f>
        <v/>
      </c>
      <c r="I255" s="490" t="str">
        <f>IFERROR(VLOOKUP($Q255,'別紙1-7(研修責任者教育担当者) '!$B$18:$C$217,2,0),"")</f>
        <v/>
      </c>
      <c r="J255" s="491" t="str">
        <f>IFERROR(VLOOKUP($R255,'別紙1-7(研修責任者教育担当者) '!$B$18:$C$217,2,0),"")</f>
        <v/>
      </c>
      <c r="K255" s="975"/>
      <c r="L255" s="977"/>
      <c r="M255" s="977"/>
      <c r="N255" s="973"/>
      <c r="O255" s="177"/>
      <c r="P255" s="178"/>
      <c r="Q255" s="181"/>
      <c r="R255" s="178"/>
    </row>
    <row r="256" spans="1:18" ht="12" customHeight="1">
      <c r="A256" s="163"/>
      <c r="B256" s="969"/>
      <c r="C256" s="638"/>
      <c r="D256" s="642"/>
      <c r="E256" s="643"/>
      <c r="F256" s="990"/>
      <c r="G256" s="486" t="str">
        <f>IFERROR(VLOOKUP($O256,'別紙1-7(研修責任者教育担当者) '!$B$9:$C$13,2,0),"")</f>
        <v/>
      </c>
      <c r="H256" s="487" t="str">
        <f>IFERROR(VLOOKUP($P256,'別紙1-7(研修責任者教育担当者) '!$B$9:$C$13,2,0),"")</f>
        <v/>
      </c>
      <c r="I256" s="486" t="str">
        <f>IFERROR(VLOOKUP($Q256,'別紙1-7(研修責任者教育担当者) '!$B$18:$C$217,2,0),"")</f>
        <v/>
      </c>
      <c r="J256" s="487" t="str">
        <f>IFERROR(VLOOKUP($R256,'別紙1-7(研修責任者教育担当者) '!$B$18:$C$217,2,0),"")</f>
        <v/>
      </c>
      <c r="K256" s="974"/>
      <c r="L256" s="992"/>
      <c r="M256" s="976"/>
      <c r="N256" s="972"/>
      <c r="O256" s="172"/>
      <c r="P256" s="173"/>
      <c r="Q256" s="179"/>
      <c r="R256" s="173"/>
    </row>
    <row r="257" spans="1:19" ht="12" customHeight="1">
      <c r="A257" s="163"/>
      <c r="B257" s="970"/>
      <c r="C257" s="641"/>
      <c r="D257" s="642"/>
      <c r="E257" s="643"/>
      <c r="F257" s="972"/>
      <c r="G257" s="488" t="str">
        <f>IFERROR(VLOOKUP($O257,'別紙1-7(研修責任者教育担当者) '!$B$9:$C$13,2,0),"")</f>
        <v/>
      </c>
      <c r="H257" s="489" t="str">
        <f>IFERROR(VLOOKUP($P257,'別紙1-7(研修責任者教育担当者) '!$B$9:$C$13,2,0),"")</f>
        <v/>
      </c>
      <c r="I257" s="488" t="str">
        <f>IFERROR(VLOOKUP($Q257,'別紙1-7(研修責任者教育担当者) '!$B$18:$C$217,2,0),"")</f>
        <v/>
      </c>
      <c r="J257" s="489" t="str">
        <f>IFERROR(VLOOKUP($R257,'別紙1-7(研修責任者教育担当者) '!$B$18:$C$217,2,0),"")</f>
        <v/>
      </c>
      <c r="K257" s="974"/>
      <c r="L257" s="976"/>
      <c r="M257" s="976"/>
      <c r="N257" s="972"/>
      <c r="P257" s="174"/>
      <c r="Q257" s="180"/>
      <c r="R257" s="174"/>
    </row>
    <row r="258" spans="1:19" ht="12" customHeight="1">
      <c r="A258" s="163"/>
      <c r="B258" s="970"/>
      <c r="C258" s="175"/>
      <c r="D258" s="176"/>
      <c r="E258" s="643" t="s">
        <v>168</v>
      </c>
      <c r="F258" s="972"/>
      <c r="G258" s="488" t="str">
        <f>IFERROR(VLOOKUP($O258,'別紙1-7(研修責任者教育担当者) '!$B$9:$C$13,2,0),"")</f>
        <v/>
      </c>
      <c r="H258" s="489" t="str">
        <f>IFERROR(VLOOKUP($P258,'別紙1-7(研修責任者教育担当者) '!$B$9:$C$13,2,0),"")</f>
        <v/>
      </c>
      <c r="I258" s="488" t="str">
        <f>IFERROR(VLOOKUP($Q258,'別紙1-7(研修責任者教育担当者) '!$B$18:$C$217,2,0),"")</f>
        <v/>
      </c>
      <c r="J258" s="489" t="str">
        <f>IFERROR(VLOOKUP($R258,'別紙1-7(研修責任者教育担当者) '!$B$18:$C$217,2,0),"")</f>
        <v/>
      </c>
      <c r="K258" s="974"/>
      <c r="L258" s="976"/>
      <c r="M258" s="976"/>
      <c r="N258" s="972"/>
      <c r="P258" s="174"/>
      <c r="Q258" s="180"/>
      <c r="R258" s="174"/>
    </row>
    <row r="259" spans="1:19" ht="12" customHeight="1">
      <c r="A259" s="163"/>
      <c r="B259" s="971"/>
      <c r="C259" s="644"/>
      <c r="D259" s="645"/>
      <c r="E259" s="646"/>
      <c r="F259" s="973"/>
      <c r="G259" s="488" t="str">
        <f>IFERROR(VLOOKUP($O259,'別紙1-7(研修責任者教育担当者) '!$B$9:$C$13,2,0),"")</f>
        <v/>
      </c>
      <c r="H259" s="489" t="str">
        <f>IFERROR(VLOOKUP($P259,'別紙1-7(研修責任者教育担当者) '!$B$9:$C$13,2,0),"")</f>
        <v/>
      </c>
      <c r="I259" s="490" t="str">
        <f>IFERROR(VLOOKUP($Q259,'別紙1-7(研修責任者教育担当者) '!$B$18:$C$217,2,0),"")</f>
        <v/>
      </c>
      <c r="J259" s="491" t="str">
        <f>IFERROR(VLOOKUP($R259,'別紙1-7(研修責任者教育担当者) '!$B$18:$C$217,2,0),"")</f>
        <v/>
      </c>
      <c r="K259" s="975"/>
      <c r="L259" s="977"/>
      <c r="M259" s="977"/>
      <c r="N259" s="973"/>
      <c r="O259" s="177"/>
      <c r="P259" s="178"/>
      <c r="Q259" s="181"/>
      <c r="R259" s="178"/>
    </row>
    <row r="260" spans="1:19" ht="12" customHeight="1">
      <c r="A260" s="163"/>
      <c r="B260" s="969"/>
      <c r="C260" s="638"/>
      <c r="D260" s="642"/>
      <c r="E260" s="643"/>
      <c r="F260" s="990"/>
      <c r="G260" s="486" t="str">
        <f>IFERROR(VLOOKUP($O260,'別紙1-7(研修責任者教育担当者) '!$B$9:$C$13,2,0),"")</f>
        <v/>
      </c>
      <c r="H260" s="487" t="str">
        <f>IFERROR(VLOOKUP($P260,'別紙1-7(研修責任者教育担当者) '!$B$9:$C$13,2,0),"")</f>
        <v/>
      </c>
      <c r="I260" s="486" t="str">
        <f>IFERROR(VLOOKUP($Q260,'別紙1-7(研修責任者教育担当者) '!$B$18:$C$217,2,0),"")</f>
        <v/>
      </c>
      <c r="J260" s="487" t="str">
        <f>IFERROR(VLOOKUP($R260,'別紙1-7(研修責任者教育担当者) '!$B$18:$C$217,2,0),"")</f>
        <v/>
      </c>
      <c r="K260" s="974"/>
      <c r="L260" s="992"/>
      <c r="M260" s="992"/>
      <c r="N260" s="990"/>
      <c r="O260" s="172"/>
      <c r="P260" s="173"/>
      <c r="Q260" s="179"/>
      <c r="R260" s="173"/>
    </row>
    <row r="261" spans="1:19" ht="12" customHeight="1">
      <c r="A261" s="163"/>
      <c r="B261" s="970"/>
      <c r="C261" s="641"/>
      <c r="D261" s="642"/>
      <c r="E261" s="643"/>
      <c r="F261" s="972"/>
      <c r="G261" s="488" t="str">
        <f>IFERROR(VLOOKUP($O261,'別紙1-7(研修責任者教育担当者) '!$B$9:$C$13,2,0),"")</f>
        <v/>
      </c>
      <c r="H261" s="489" t="str">
        <f>IFERROR(VLOOKUP($P261,'別紙1-7(研修責任者教育担当者) '!$B$9:$C$13,2,0),"")</f>
        <v/>
      </c>
      <c r="I261" s="488" t="str">
        <f>IFERROR(VLOOKUP($Q261,'別紙1-7(研修責任者教育担当者) '!$B$18:$C$217,2,0),"")</f>
        <v/>
      </c>
      <c r="J261" s="489" t="str">
        <f>IFERROR(VLOOKUP($R261,'別紙1-7(研修責任者教育担当者) '!$B$18:$C$217,2,0),"")</f>
        <v/>
      </c>
      <c r="K261" s="974"/>
      <c r="L261" s="976"/>
      <c r="M261" s="976"/>
      <c r="N261" s="972"/>
      <c r="P261" s="174"/>
      <c r="Q261" s="180"/>
      <c r="R261" s="174"/>
      <c r="S261" s="163"/>
    </row>
    <row r="262" spans="1:19" ht="12" customHeight="1">
      <c r="A262" s="163"/>
      <c r="B262" s="970"/>
      <c r="C262" s="175"/>
      <c r="D262" s="176"/>
      <c r="E262" s="643" t="s">
        <v>168</v>
      </c>
      <c r="F262" s="972"/>
      <c r="G262" s="488" t="str">
        <f>IFERROR(VLOOKUP($O262,'別紙1-7(研修責任者教育担当者) '!$B$9:$C$13,2,0),"")</f>
        <v/>
      </c>
      <c r="H262" s="489" t="str">
        <f>IFERROR(VLOOKUP($P262,'別紙1-7(研修責任者教育担当者) '!$B$9:$C$13,2,0),"")</f>
        <v/>
      </c>
      <c r="I262" s="488" t="str">
        <f>IFERROR(VLOOKUP($Q262,'別紙1-7(研修責任者教育担当者) '!$B$18:$C$217,2,0),"")</f>
        <v/>
      </c>
      <c r="J262" s="489" t="str">
        <f>IFERROR(VLOOKUP($R262,'別紙1-7(研修責任者教育担当者) '!$B$18:$C$217,2,0),"")</f>
        <v/>
      </c>
      <c r="K262" s="974"/>
      <c r="L262" s="976"/>
      <c r="M262" s="976"/>
      <c r="N262" s="972"/>
      <c r="P262" s="174"/>
      <c r="Q262" s="180"/>
      <c r="R262" s="174"/>
      <c r="S262" s="163"/>
    </row>
    <row r="263" spans="1:19" ht="12" customHeight="1">
      <c r="A263" s="163"/>
      <c r="B263" s="971"/>
      <c r="C263" s="644"/>
      <c r="D263" s="645"/>
      <c r="E263" s="646"/>
      <c r="F263" s="973"/>
      <c r="G263" s="488" t="str">
        <f>IFERROR(VLOOKUP($O263,'別紙1-7(研修責任者教育担当者) '!$B$9:$C$13,2,0),"")</f>
        <v/>
      </c>
      <c r="H263" s="489" t="str">
        <f>IFERROR(VLOOKUP($P263,'別紙1-7(研修責任者教育担当者) '!$B$9:$C$13,2,0),"")</f>
        <v/>
      </c>
      <c r="I263" s="490" t="str">
        <f>IFERROR(VLOOKUP($Q263,'別紙1-7(研修責任者教育担当者) '!$B$18:$C$217,2,0),"")</f>
        <v/>
      </c>
      <c r="J263" s="491" t="str">
        <f>IFERROR(VLOOKUP($R263,'別紙1-7(研修責任者教育担当者) '!$B$18:$C$217,2,0),"")</f>
        <v/>
      </c>
      <c r="K263" s="975"/>
      <c r="L263" s="977"/>
      <c r="M263" s="977"/>
      <c r="N263" s="973"/>
      <c r="O263" s="177"/>
      <c r="P263" s="178"/>
      <c r="Q263" s="181"/>
      <c r="R263" s="178"/>
    </row>
    <row r="264" spans="1:19" ht="12" customHeight="1">
      <c r="A264" s="163"/>
      <c r="B264" s="969"/>
      <c r="C264" s="638"/>
      <c r="D264" s="642"/>
      <c r="E264" s="643"/>
      <c r="F264" s="990"/>
      <c r="G264" s="486" t="str">
        <f>IFERROR(VLOOKUP($O264,'別紙1-7(研修責任者教育担当者) '!$B$9:$C$13,2,0),"")</f>
        <v/>
      </c>
      <c r="H264" s="487" t="str">
        <f>IFERROR(VLOOKUP($P264,'別紙1-7(研修責任者教育担当者) '!$B$9:$C$13,2,0),"")</f>
        <v/>
      </c>
      <c r="I264" s="486" t="str">
        <f>IFERROR(VLOOKUP($Q264,'別紙1-7(研修責任者教育担当者) '!$B$18:$C$217,2,0),"")</f>
        <v/>
      </c>
      <c r="J264" s="487" t="str">
        <f>IFERROR(VLOOKUP($R264,'別紙1-7(研修責任者教育担当者) '!$B$18:$C$217,2,0),"")</f>
        <v/>
      </c>
      <c r="K264" s="974"/>
      <c r="L264" s="976"/>
      <c r="M264" s="976"/>
      <c r="N264" s="972"/>
      <c r="O264" s="172"/>
      <c r="P264" s="173"/>
      <c r="Q264" s="179"/>
      <c r="R264" s="173"/>
    </row>
    <row r="265" spans="1:19" ht="12" customHeight="1">
      <c r="A265" s="163"/>
      <c r="B265" s="970"/>
      <c r="C265" s="641"/>
      <c r="D265" s="642"/>
      <c r="E265" s="643"/>
      <c r="F265" s="972"/>
      <c r="G265" s="488" t="str">
        <f>IFERROR(VLOOKUP($O265,'別紙1-7(研修責任者教育担当者) '!$B$9:$C$13,2,0),"")</f>
        <v/>
      </c>
      <c r="H265" s="489" t="str">
        <f>IFERROR(VLOOKUP($P265,'別紙1-7(研修責任者教育担当者) '!$B$9:$C$13,2,0),"")</f>
        <v/>
      </c>
      <c r="I265" s="488" t="str">
        <f>IFERROR(VLOOKUP($Q265,'別紙1-7(研修責任者教育担当者) '!$B$18:$C$217,2,0),"")</f>
        <v/>
      </c>
      <c r="J265" s="489" t="str">
        <f>IFERROR(VLOOKUP($R265,'別紙1-7(研修責任者教育担当者) '!$B$18:$C$217,2,0),"")</f>
        <v/>
      </c>
      <c r="K265" s="974"/>
      <c r="L265" s="976"/>
      <c r="M265" s="976"/>
      <c r="N265" s="972"/>
      <c r="P265" s="174"/>
      <c r="Q265" s="180"/>
      <c r="R265" s="174"/>
    </row>
    <row r="266" spans="1:19" ht="12" customHeight="1">
      <c r="A266" s="163"/>
      <c r="B266" s="970"/>
      <c r="C266" s="175"/>
      <c r="D266" s="176"/>
      <c r="E266" s="643" t="s">
        <v>168</v>
      </c>
      <c r="F266" s="972"/>
      <c r="G266" s="488" t="str">
        <f>IFERROR(VLOOKUP($O266,'別紙1-7(研修責任者教育担当者) '!$B$9:$C$13,2,0),"")</f>
        <v/>
      </c>
      <c r="H266" s="489" t="str">
        <f>IFERROR(VLOOKUP($P266,'別紙1-7(研修責任者教育担当者) '!$B$9:$C$13,2,0),"")</f>
        <v/>
      </c>
      <c r="I266" s="488" t="str">
        <f>IFERROR(VLOOKUP($Q266,'別紙1-7(研修責任者教育担当者) '!$B$18:$C$217,2,0),"")</f>
        <v/>
      </c>
      <c r="J266" s="489" t="str">
        <f>IFERROR(VLOOKUP($R266,'別紙1-7(研修責任者教育担当者) '!$B$18:$C$217,2,0),"")</f>
        <v/>
      </c>
      <c r="K266" s="974"/>
      <c r="L266" s="976"/>
      <c r="M266" s="976"/>
      <c r="N266" s="972"/>
      <c r="P266" s="174"/>
      <c r="Q266" s="180"/>
      <c r="R266" s="174"/>
    </row>
    <row r="267" spans="1:19" ht="12" customHeight="1">
      <c r="A267" s="163"/>
      <c r="B267" s="971"/>
      <c r="C267" s="644"/>
      <c r="D267" s="645"/>
      <c r="E267" s="646"/>
      <c r="F267" s="973"/>
      <c r="G267" s="488" t="str">
        <f>IFERROR(VLOOKUP($O267,'別紙1-7(研修責任者教育担当者) '!$B$9:$C$13,2,0),"")</f>
        <v/>
      </c>
      <c r="H267" s="489" t="str">
        <f>IFERROR(VLOOKUP($P267,'別紙1-7(研修責任者教育担当者) '!$B$9:$C$13,2,0),"")</f>
        <v/>
      </c>
      <c r="I267" s="490" t="str">
        <f>IFERROR(VLOOKUP($Q267,'別紙1-7(研修責任者教育担当者) '!$B$18:$C$217,2,0),"")</f>
        <v/>
      </c>
      <c r="J267" s="491" t="str">
        <f>IFERROR(VLOOKUP($R267,'別紙1-7(研修責任者教育担当者) '!$B$18:$C$217,2,0),"")</f>
        <v/>
      </c>
      <c r="K267" s="975"/>
      <c r="L267" s="977"/>
      <c r="M267" s="977"/>
      <c r="N267" s="973"/>
      <c r="O267" s="177"/>
      <c r="P267" s="178"/>
      <c r="Q267" s="181"/>
      <c r="R267" s="178"/>
    </row>
    <row r="268" spans="1:19" ht="12" customHeight="1">
      <c r="A268" s="163"/>
      <c r="B268" s="969"/>
      <c r="C268" s="638"/>
      <c r="D268" s="642"/>
      <c r="E268" s="643"/>
      <c r="F268" s="990"/>
      <c r="G268" s="486" t="str">
        <f>IFERROR(VLOOKUP($O268,'別紙1-7(研修責任者教育担当者) '!$B$9:$C$13,2,0),"")</f>
        <v/>
      </c>
      <c r="H268" s="487" t="str">
        <f>IFERROR(VLOOKUP($P268,'別紙1-7(研修責任者教育担当者) '!$B$9:$C$13,2,0),"")</f>
        <v/>
      </c>
      <c r="I268" s="486" t="str">
        <f>IFERROR(VLOOKUP($Q268,'別紙1-7(研修責任者教育担当者) '!$B$18:$C$217,2,0),"")</f>
        <v/>
      </c>
      <c r="J268" s="487" t="str">
        <f>IFERROR(VLOOKUP($R268,'別紙1-7(研修責任者教育担当者) '!$B$18:$C$217,2,0),"")</f>
        <v/>
      </c>
      <c r="K268" s="974"/>
      <c r="L268" s="992"/>
      <c r="M268" s="992"/>
      <c r="N268" s="990"/>
      <c r="O268" s="172"/>
      <c r="P268" s="173"/>
      <c r="Q268" s="179"/>
      <c r="R268" s="173"/>
    </row>
    <row r="269" spans="1:19" ht="12" customHeight="1">
      <c r="A269" s="163"/>
      <c r="B269" s="970"/>
      <c r="C269" s="641"/>
      <c r="D269" s="642"/>
      <c r="E269" s="643"/>
      <c r="F269" s="972"/>
      <c r="G269" s="488" t="str">
        <f>IFERROR(VLOOKUP($O269,'別紙1-7(研修責任者教育担当者) '!$B$9:$C$13,2,0),"")</f>
        <v/>
      </c>
      <c r="H269" s="489" t="str">
        <f>IFERROR(VLOOKUP($P269,'別紙1-7(研修責任者教育担当者) '!$B$9:$C$13,2,0),"")</f>
        <v/>
      </c>
      <c r="I269" s="488" t="str">
        <f>IFERROR(VLOOKUP($Q269,'別紙1-7(研修責任者教育担当者) '!$B$18:$C$217,2,0),"")</f>
        <v/>
      </c>
      <c r="J269" s="489" t="str">
        <f>IFERROR(VLOOKUP($R269,'別紙1-7(研修責任者教育担当者) '!$B$18:$C$217,2,0),"")</f>
        <v/>
      </c>
      <c r="K269" s="974"/>
      <c r="L269" s="976"/>
      <c r="M269" s="976"/>
      <c r="N269" s="972"/>
      <c r="P269" s="174"/>
      <c r="Q269" s="180"/>
      <c r="R269" s="174"/>
    </row>
    <row r="270" spans="1:19" ht="12" customHeight="1">
      <c r="A270" s="163"/>
      <c r="B270" s="970"/>
      <c r="C270" s="175"/>
      <c r="D270" s="176"/>
      <c r="E270" s="643" t="s">
        <v>168</v>
      </c>
      <c r="F270" s="972"/>
      <c r="G270" s="488" t="str">
        <f>IFERROR(VLOOKUP($O270,'別紙1-7(研修責任者教育担当者) '!$B$9:$C$13,2,0),"")</f>
        <v/>
      </c>
      <c r="H270" s="489" t="str">
        <f>IFERROR(VLOOKUP($P270,'別紙1-7(研修責任者教育担当者) '!$B$9:$C$13,2,0),"")</f>
        <v/>
      </c>
      <c r="I270" s="488" t="str">
        <f>IFERROR(VLOOKUP($Q270,'別紙1-7(研修責任者教育担当者) '!$B$18:$C$217,2,0),"")</f>
        <v/>
      </c>
      <c r="J270" s="489" t="str">
        <f>IFERROR(VLOOKUP($R270,'別紙1-7(研修責任者教育担当者) '!$B$18:$C$217,2,0),"")</f>
        <v/>
      </c>
      <c r="K270" s="974"/>
      <c r="L270" s="976"/>
      <c r="M270" s="976"/>
      <c r="N270" s="972"/>
      <c r="P270" s="174"/>
      <c r="Q270" s="180"/>
      <c r="R270" s="174"/>
    </row>
    <row r="271" spans="1:19" ht="12" customHeight="1">
      <c r="A271" s="163"/>
      <c r="B271" s="971"/>
      <c r="C271" s="644"/>
      <c r="D271" s="645"/>
      <c r="E271" s="646"/>
      <c r="F271" s="973"/>
      <c r="G271" s="490" t="str">
        <f>IFERROR(VLOOKUP($O271,'別紙1-7(研修責任者教育担当者) '!$B$9:$C$13,2,0),"")</f>
        <v/>
      </c>
      <c r="H271" s="491" t="str">
        <f>IFERROR(VLOOKUP($P271,'別紙1-7(研修責任者教育担当者) '!$B$9:$C$13,2,0),"")</f>
        <v/>
      </c>
      <c r="I271" s="490" t="str">
        <f>IFERROR(VLOOKUP($Q271,'別紙1-7(研修責任者教育担当者) '!$B$18:$C$217,2,0),"")</f>
        <v/>
      </c>
      <c r="J271" s="491" t="str">
        <f>IFERROR(VLOOKUP($R271,'別紙1-7(研修責任者教育担当者) '!$B$18:$C$217,2,0),"")</f>
        <v/>
      </c>
      <c r="K271" s="975"/>
      <c r="L271" s="977"/>
      <c r="M271" s="977"/>
      <c r="N271" s="973"/>
      <c r="O271" s="177"/>
      <c r="P271" s="178"/>
      <c r="Q271" s="181"/>
      <c r="R271" s="178"/>
    </row>
    <row r="272" spans="1:19" ht="12" customHeight="1">
      <c r="A272" s="163"/>
      <c r="B272" s="969"/>
      <c r="C272" s="638"/>
      <c r="D272" s="642"/>
      <c r="E272" s="643"/>
      <c r="F272" s="990"/>
      <c r="G272" s="486" t="str">
        <f>IFERROR(VLOOKUP($O272,'別紙1-7(研修責任者教育担当者) '!$B$9:$C$13,2,0),"")</f>
        <v/>
      </c>
      <c r="H272" s="487" t="str">
        <f>IFERROR(VLOOKUP($P272,'別紙1-7(研修責任者教育担当者) '!$B$9:$C$13,2,0),"")</f>
        <v/>
      </c>
      <c r="I272" s="486" t="str">
        <f>IFERROR(VLOOKUP($Q272,'別紙1-7(研修責任者教育担当者) '!$B$18:$C$217,2,0),"")</f>
        <v/>
      </c>
      <c r="J272" s="487" t="str">
        <f>IFERROR(VLOOKUP($R272,'別紙1-7(研修責任者教育担当者) '!$B$18:$C$217,2,0),"")</f>
        <v/>
      </c>
      <c r="K272" s="974"/>
      <c r="L272" s="976"/>
      <c r="M272" s="976"/>
      <c r="N272" s="972"/>
      <c r="O272" s="172"/>
      <c r="P272" s="173"/>
      <c r="Q272" s="179"/>
      <c r="R272" s="173"/>
    </row>
    <row r="273" spans="1:18" ht="12" customHeight="1">
      <c r="A273" s="163"/>
      <c r="B273" s="970"/>
      <c r="C273" s="641"/>
      <c r="D273" s="642"/>
      <c r="E273" s="643"/>
      <c r="F273" s="972"/>
      <c r="G273" s="488" t="str">
        <f>IFERROR(VLOOKUP($O273,'別紙1-7(研修責任者教育担当者) '!$B$9:$C$13,2,0),"")</f>
        <v/>
      </c>
      <c r="H273" s="489" t="str">
        <f>IFERROR(VLOOKUP($P273,'別紙1-7(研修責任者教育担当者) '!$B$9:$C$13,2,0),"")</f>
        <v/>
      </c>
      <c r="I273" s="488" t="str">
        <f>IFERROR(VLOOKUP($Q273,'別紙1-7(研修責任者教育担当者) '!$B$18:$C$217,2,0),"")</f>
        <v/>
      </c>
      <c r="J273" s="489" t="str">
        <f>IFERROR(VLOOKUP($R273,'別紙1-7(研修責任者教育担当者) '!$B$18:$C$217,2,0),"")</f>
        <v/>
      </c>
      <c r="K273" s="974"/>
      <c r="L273" s="976"/>
      <c r="M273" s="976"/>
      <c r="N273" s="972"/>
      <c r="P273" s="174"/>
      <c r="Q273" s="180"/>
      <c r="R273" s="174"/>
    </row>
    <row r="274" spans="1:18" ht="12" customHeight="1">
      <c r="A274" s="163"/>
      <c r="B274" s="970"/>
      <c r="C274" s="175"/>
      <c r="D274" s="176"/>
      <c r="E274" s="643" t="s">
        <v>168</v>
      </c>
      <c r="F274" s="972"/>
      <c r="G274" s="488" t="str">
        <f>IFERROR(VLOOKUP($O274,'別紙1-7(研修責任者教育担当者) '!$B$9:$C$13,2,0),"")</f>
        <v/>
      </c>
      <c r="H274" s="489" t="str">
        <f>IFERROR(VLOOKUP($P274,'別紙1-7(研修責任者教育担当者) '!$B$9:$C$13,2,0),"")</f>
        <v/>
      </c>
      <c r="I274" s="488" t="str">
        <f>IFERROR(VLOOKUP($Q274,'別紙1-7(研修責任者教育担当者) '!$B$18:$C$217,2,0),"")</f>
        <v/>
      </c>
      <c r="J274" s="489" t="str">
        <f>IFERROR(VLOOKUP($R274,'別紙1-7(研修責任者教育担当者) '!$B$18:$C$217,2,0),"")</f>
        <v/>
      </c>
      <c r="K274" s="974"/>
      <c r="L274" s="976"/>
      <c r="M274" s="976"/>
      <c r="N274" s="972"/>
      <c r="P274" s="174"/>
      <c r="Q274" s="180"/>
      <c r="R274" s="174"/>
    </row>
    <row r="275" spans="1:18" ht="12" customHeight="1">
      <c r="A275" s="163"/>
      <c r="B275" s="971"/>
      <c r="C275" s="644"/>
      <c r="D275" s="645"/>
      <c r="E275" s="646"/>
      <c r="F275" s="973"/>
      <c r="G275" s="488" t="str">
        <f>IFERROR(VLOOKUP($O275,'別紙1-7(研修責任者教育担当者) '!$B$9:$C$13,2,0),"")</f>
        <v/>
      </c>
      <c r="H275" s="489" t="str">
        <f>IFERROR(VLOOKUP($P275,'別紙1-7(研修責任者教育担当者) '!$B$9:$C$13,2,0),"")</f>
        <v/>
      </c>
      <c r="I275" s="490" t="str">
        <f>IFERROR(VLOOKUP($Q275,'別紙1-7(研修責任者教育担当者) '!$B$18:$C$217,2,0),"")</f>
        <v/>
      </c>
      <c r="J275" s="491" t="str">
        <f>IFERROR(VLOOKUP($R275,'別紙1-7(研修責任者教育担当者) '!$B$18:$C$217,2,0),"")</f>
        <v/>
      </c>
      <c r="K275" s="975"/>
      <c r="L275" s="977"/>
      <c r="M275" s="977"/>
      <c r="N275" s="973"/>
      <c r="O275" s="177"/>
      <c r="P275" s="178"/>
      <c r="Q275" s="181"/>
      <c r="R275" s="178"/>
    </row>
    <row r="276" spans="1:18" ht="12" customHeight="1">
      <c r="A276" s="163"/>
      <c r="B276" s="969"/>
      <c r="C276" s="638"/>
      <c r="D276" s="642"/>
      <c r="E276" s="643"/>
      <c r="F276" s="990"/>
      <c r="G276" s="486" t="str">
        <f>IFERROR(VLOOKUP($O276,'別紙1-7(研修責任者教育担当者) '!$B$9:$C$13,2,0),"")</f>
        <v/>
      </c>
      <c r="H276" s="487" t="str">
        <f>IFERROR(VLOOKUP($P276,'別紙1-7(研修責任者教育担当者) '!$B$9:$C$13,2,0),"")</f>
        <v/>
      </c>
      <c r="I276" s="486" t="str">
        <f>IFERROR(VLOOKUP($Q276,'別紙1-7(研修責任者教育担当者) '!$B$18:$C$217,2,0),"")</f>
        <v/>
      </c>
      <c r="J276" s="487" t="str">
        <f>IFERROR(VLOOKUP($R276,'別紙1-7(研修責任者教育担当者) '!$B$18:$C$217,2,0),"")</f>
        <v/>
      </c>
      <c r="K276" s="974"/>
      <c r="L276" s="992"/>
      <c r="M276" s="992"/>
      <c r="N276" s="990"/>
      <c r="O276" s="172"/>
      <c r="P276" s="173"/>
      <c r="Q276" s="179"/>
      <c r="R276" s="173"/>
    </row>
    <row r="277" spans="1:18" ht="12" customHeight="1">
      <c r="A277" s="163"/>
      <c r="B277" s="970"/>
      <c r="C277" s="641"/>
      <c r="D277" s="642"/>
      <c r="E277" s="643"/>
      <c r="F277" s="972"/>
      <c r="G277" s="488" t="str">
        <f>IFERROR(VLOOKUP($O277,'別紙1-7(研修責任者教育担当者) '!$B$9:$C$13,2,0),"")</f>
        <v/>
      </c>
      <c r="H277" s="489" t="str">
        <f>IFERROR(VLOOKUP($P277,'別紙1-7(研修責任者教育担当者) '!$B$9:$C$13,2,0),"")</f>
        <v/>
      </c>
      <c r="I277" s="488" t="str">
        <f>IFERROR(VLOOKUP($Q277,'別紙1-7(研修責任者教育担当者) '!$B$18:$C$217,2,0),"")</f>
        <v/>
      </c>
      <c r="J277" s="489" t="str">
        <f>IFERROR(VLOOKUP($R277,'別紙1-7(研修責任者教育担当者) '!$B$18:$C$217,2,0),"")</f>
        <v/>
      </c>
      <c r="K277" s="974"/>
      <c r="L277" s="976"/>
      <c r="M277" s="976"/>
      <c r="N277" s="972"/>
      <c r="P277" s="174"/>
      <c r="Q277" s="180"/>
      <c r="R277" s="174"/>
    </row>
    <row r="278" spans="1:18" ht="12" customHeight="1">
      <c r="A278" s="163"/>
      <c r="B278" s="970"/>
      <c r="C278" s="175"/>
      <c r="D278" s="176"/>
      <c r="E278" s="643" t="s">
        <v>168</v>
      </c>
      <c r="F278" s="972"/>
      <c r="G278" s="488" t="str">
        <f>IFERROR(VLOOKUP($O278,'別紙1-7(研修責任者教育担当者) '!$B$9:$C$13,2,0),"")</f>
        <v/>
      </c>
      <c r="H278" s="489" t="str">
        <f>IFERROR(VLOOKUP($P278,'別紙1-7(研修責任者教育担当者) '!$B$9:$C$13,2,0),"")</f>
        <v/>
      </c>
      <c r="I278" s="488" t="str">
        <f>IFERROR(VLOOKUP($Q278,'別紙1-7(研修責任者教育担当者) '!$B$18:$C$217,2,0),"")</f>
        <v/>
      </c>
      <c r="J278" s="489" t="str">
        <f>IFERROR(VLOOKUP($R278,'別紙1-7(研修責任者教育担当者) '!$B$18:$C$217,2,0),"")</f>
        <v/>
      </c>
      <c r="K278" s="974"/>
      <c r="L278" s="976"/>
      <c r="M278" s="976"/>
      <c r="N278" s="972"/>
      <c r="P278" s="174"/>
      <c r="Q278" s="180"/>
      <c r="R278" s="174"/>
    </row>
    <row r="279" spans="1:18" ht="12" customHeight="1">
      <c r="A279" s="163"/>
      <c r="B279" s="971"/>
      <c r="C279" s="644"/>
      <c r="D279" s="645"/>
      <c r="E279" s="646"/>
      <c r="F279" s="973"/>
      <c r="G279" s="488" t="str">
        <f>IFERROR(VLOOKUP($O279,'別紙1-7(研修責任者教育担当者) '!$B$9:$C$13,2,0),"")</f>
        <v/>
      </c>
      <c r="H279" s="489" t="str">
        <f>IFERROR(VLOOKUP($P279,'別紙1-7(研修責任者教育担当者) '!$B$9:$C$13,2,0),"")</f>
        <v/>
      </c>
      <c r="I279" s="490" t="str">
        <f>IFERROR(VLOOKUP($Q279,'別紙1-7(研修責任者教育担当者) '!$B$18:$C$217,2,0),"")</f>
        <v/>
      </c>
      <c r="J279" s="491" t="str">
        <f>IFERROR(VLOOKUP($R279,'別紙1-7(研修責任者教育担当者) '!$B$18:$C$217,2,0),"")</f>
        <v/>
      </c>
      <c r="K279" s="975"/>
      <c r="L279" s="977"/>
      <c r="M279" s="977"/>
      <c r="N279" s="973"/>
      <c r="O279" s="177"/>
      <c r="P279" s="178"/>
      <c r="Q279" s="181"/>
      <c r="R279" s="178"/>
    </row>
    <row r="280" spans="1:18" ht="12" customHeight="1">
      <c r="A280" s="163"/>
      <c r="B280" s="969"/>
      <c r="C280" s="638"/>
      <c r="D280" s="642"/>
      <c r="E280" s="643"/>
      <c r="F280" s="990"/>
      <c r="G280" s="486" t="str">
        <f>IFERROR(VLOOKUP($O280,'別紙1-7(研修責任者教育担当者) '!$B$9:$C$13,2,0),"")</f>
        <v/>
      </c>
      <c r="H280" s="487" t="str">
        <f>IFERROR(VLOOKUP($P280,'別紙1-7(研修責任者教育担当者) '!$B$9:$C$13,2,0),"")</f>
        <v/>
      </c>
      <c r="I280" s="486" t="str">
        <f>IFERROR(VLOOKUP($Q280,'別紙1-7(研修責任者教育担当者) '!$B$18:$C$217,2,0),"")</f>
        <v/>
      </c>
      <c r="J280" s="487" t="str">
        <f>IFERROR(VLOOKUP($R280,'別紙1-7(研修責任者教育担当者) '!$B$18:$C$217,2,0),"")</f>
        <v/>
      </c>
      <c r="K280" s="974"/>
      <c r="L280" s="992"/>
      <c r="M280" s="976"/>
      <c r="N280" s="972"/>
      <c r="O280" s="172"/>
      <c r="P280" s="173"/>
      <c r="Q280" s="179"/>
      <c r="R280" s="173"/>
    </row>
    <row r="281" spans="1:18" ht="12" customHeight="1">
      <c r="A281" s="163"/>
      <c r="B281" s="970"/>
      <c r="C281" s="641"/>
      <c r="D281" s="642"/>
      <c r="E281" s="643"/>
      <c r="F281" s="972"/>
      <c r="G281" s="488" t="str">
        <f>IFERROR(VLOOKUP($O281,'別紙1-7(研修責任者教育担当者) '!$B$9:$C$13,2,0),"")</f>
        <v/>
      </c>
      <c r="H281" s="489" t="str">
        <f>IFERROR(VLOOKUP($P281,'別紙1-7(研修責任者教育担当者) '!$B$9:$C$13,2,0),"")</f>
        <v/>
      </c>
      <c r="I281" s="488" t="str">
        <f>IFERROR(VLOOKUP($Q281,'別紙1-7(研修責任者教育担当者) '!$B$18:$C$217,2,0),"")</f>
        <v/>
      </c>
      <c r="J281" s="489" t="str">
        <f>IFERROR(VLOOKUP($R281,'別紙1-7(研修責任者教育担当者) '!$B$18:$C$217,2,0),"")</f>
        <v/>
      </c>
      <c r="K281" s="974"/>
      <c r="L281" s="976"/>
      <c r="M281" s="976"/>
      <c r="N281" s="972"/>
      <c r="P281" s="174"/>
      <c r="Q281" s="180"/>
      <c r="R281" s="174"/>
    </row>
    <row r="282" spans="1:18" ht="12" customHeight="1">
      <c r="A282" s="163"/>
      <c r="B282" s="970"/>
      <c r="C282" s="175"/>
      <c r="D282" s="176"/>
      <c r="E282" s="643" t="s">
        <v>168</v>
      </c>
      <c r="F282" s="972"/>
      <c r="G282" s="488" t="str">
        <f>IFERROR(VLOOKUP($O282,'別紙1-7(研修責任者教育担当者) '!$B$9:$C$13,2,0),"")</f>
        <v/>
      </c>
      <c r="H282" s="489" t="str">
        <f>IFERROR(VLOOKUP($P282,'別紙1-7(研修責任者教育担当者) '!$B$9:$C$13,2,0),"")</f>
        <v/>
      </c>
      <c r="I282" s="488" t="str">
        <f>IFERROR(VLOOKUP($Q282,'別紙1-7(研修責任者教育担当者) '!$B$18:$C$217,2,0),"")</f>
        <v/>
      </c>
      <c r="J282" s="489" t="str">
        <f>IFERROR(VLOOKUP($R282,'別紙1-7(研修責任者教育担当者) '!$B$18:$C$217,2,0),"")</f>
        <v/>
      </c>
      <c r="K282" s="974"/>
      <c r="L282" s="976"/>
      <c r="M282" s="976"/>
      <c r="N282" s="972"/>
      <c r="P282" s="174"/>
      <c r="Q282" s="180"/>
      <c r="R282" s="174"/>
    </row>
    <row r="283" spans="1:18" ht="12" customHeight="1">
      <c r="A283" s="163"/>
      <c r="B283" s="971"/>
      <c r="C283" s="644"/>
      <c r="D283" s="645"/>
      <c r="E283" s="646"/>
      <c r="F283" s="973"/>
      <c r="G283" s="488" t="str">
        <f>IFERROR(VLOOKUP($O283,'別紙1-7(研修責任者教育担当者) '!$B$9:$C$13,2,0),"")</f>
        <v/>
      </c>
      <c r="H283" s="489" t="str">
        <f>IFERROR(VLOOKUP($P283,'別紙1-7(研修責任者教育担当者) '!$B$9:$C$13,2,0),"")</f>
        <v/>
      </c>
      <c r="I283" s="490" t="str">
        <f>IFERROR(VLOOKUP($Q283,'別紙1-7(研修責任者教育担当者) '!$B$18:$C$217,2,0),"")</f>
        <v/>
      </c>
      <c r="J283" s="491" t="str">
        <f>IFERROR(VLOOKUP($R283,'別紙1-7(研修責任者教育担当者) '!$B$18:$C$217,2,0),"")</f>
        <v/>
      </c>
      <c r="K283" s="975"/>
      <c r="L283" s="977"/>
      <c r="M283" s="977"/>
      <c r="N283" s="973"/>
      <c r="O283" s="177"/>
      <c r="P283" s="178"/>
      <c r="Q283" s="181"/>
      <c r="R283" s="178"/>
    </row>
    <row r="284" spans="1:18" ht="12" customHeight="1">
      <c r="A284" s="163"/>
      <c r="B284" s="969"/>
      <c r="C284" s="638"/>
      <c r="D284" s="642"/>
      <c r="E284" s="643"/>
      <c r="F284" s="990"/>
      <c r="G284" s="486" t="str">
        <f>IFERROR(VLOOKUP($O284,'別紙1-7(研修責任者教育担当者) '!$B$9:$C$13,2,0),"")</f>
        <v/>
      </c>
      <c r="H284" s="487" t="str">
        <f>IFERROR(VLOOKUP($P284,'別紙1-7(研修責任者教育担当者) '!$B$9:$C$13,2,0),"")</f>
        <v/>
      </c>
      <c r="I284" s="486" t="str">
        <f>IFERROR(VLOOKUP($Q284,'別紙1-7(研修責任者教育担当者) '!$B$18:$C$217,2,0),"")</f>
        <v/>
      </c>
      <c r="J284" s="487" t="str">
        <f>IFERROR(VLOOKUP($R284,'別紙1-7(研修責任者教育担当者) '!$B$18:$C$217,2,0),"")</f>
        <v/>
      </c>
      <c r="K284" s="974"/>
      <c r="L284" s="976"/>
      <c r="M284" s="992"/>
      <c r="N284" s="990"/>
      <c r="O284" s="172"/>
      <c r="P284" s="173"/>
      <c r="Q284" s="179"/>
      <c r="R284" s="173"/>
    </row>
    <row r="285" spans="1:18" ht="12" customHeight="1">
      <c r="A285" s="163"/>
      <c r="B285" s="970"/>
      <c r="C285" s="641"/>
      <c r="D285" s="642"/>
      <c r="E285" s="643"/>
      <c r="F285" s="972"/>
      <c r="G285" s="488" t="str">
        <f>IFERROR(VLOOKUP($O285,'別紙1-7(研修責任者教育担当者) '!$B$9:$C$13,2,0),"")</f>
        <v/>
      </c>
      <c r="H285" s="489" t="str">
        <f>IFERROR(VLOOKUP($P285,'別紙1-7(研修責任者教育担当者) '!$B$9:$C$13,2,0),"")</f>
        <v/>
      </c>
      <c r="I285" s="488" t="str">
        <f>IFERROR(VLOOKUP($Q285,'別紙1-7(研修責任者教育担当者) '!$B$18:$C$217,2,0),"")</f>
        <v/>
      </c>
      <c r="J285" s="489" t="str">
        <f>IFERROR(VLOOKUP($R285,'別紙1-7(研修責任者教育担当者) '!$B$18:$C$217,2,0),"")</f>
        <v/>
      </c>
      <c r="K285" s="974"/>
      <c r="L285" s="976"/>
      <c r="M285" s="976"/>
      <c r="N285" s="972"/>
      <c r="P285" s="174"/>
      <c r="Q285" s="180"/>
      <c r="R285" s="174"/>
    </row>
    <row r="286" spans="1:18" ht="12" customHeight="1">
      <c r="A286" s="163"/>
      <c r="B286" s="970"/>
      <c r="C286" s="175"/>
      <c r="D286" s="176"/>
      <c r="E286" s="643" t="s">
        <v>168</v>
      </c>
      <c r="F286" s="972"/>
      <c r="G286" s="488" t="str">
        <f>IFERROR(VLOOKUP($O286,'別紙1-7(研修責任者教育担当者) '!$B$9:$C$13,2,0),"")</f>
        <v/>
      </c>
      <c r="H286" s="489" t="str">
        <f>IFERROR(VLOOKUP($P286,'別紙1-7(研修責任者教育担当者) '!$B$9:$C$13,2,0),"")</f>
        <v/>
      </c>
      <c r="I286" s="488" t="str">
        <f>IFERROR(VLOOKUP($Q286,'別紙1-7(研修責任者教育担当者) '!$B$18:$C$217,2,0),"")</f>
        <v/>
      </c>
      <c r="J286" s="489" t="str">
        <f>IFERROR(VLOOKUP($R286,'別紙1-7(研修責任者教育担当者) '!$B$18:$C$217,2,0),"")</f>
        <v/>
      </c>
      <c r="K286" s="974"/>
      <c r="L286" s="976"/>
      <c r="M286" s="976"/>
      <c r="N286" s="972"/>
      <c r="P286" s="174"/>
      <c r="Q286" s="180"/>
      <c r="R286" s="174"/>
    </row>
    <row r="287" spans="1:18" ht="12" customHeight="1">
      <c r="A287" s="163"/>
      <c r="B287" s="971"/>
      <c r="C287" s="644"/>
      <c r="D287" s="645"/>
      <c r="E287" s="646"/>
      <c r="F287" s="973"/>
      <c r="G287" s="488" t="str">
        <f>IFERROR(VLOOKUP($O287,'別紙1-7(研修責任者教育担当者) '!$B$9:$C$13,2,0),"")</f>
        <v/>
      </c>
      <c r="H287" s="489" t="str">
        <f>IFERROR(VLOOKUP($P287,'別紙1-7(研修責任者教育担当者) '!$B$9:$C$13,2,0),"")</f>
        <v/>
      </c>
      <c r="I287" s="490" t="str">
        <f>IFERROR(VLOOKUP($Q287,'別紙1-7(研修責任者教育担当者) '!$B$18:$C$217,2,0),"")</f>
        <v/>
      </c>
      <c r="J287" s="491" t="str">
        <f>IFERROR(VLOOKUP($R287,'別紙1-7(研修責任者教育担当者) '!$B$18:$C$217,2,0),"")</f>
        <v/>
      </c>
      <c r="K287" s="975"/>
      <c r="L287" s="977"/>
      <c r="M287" s="977"/>
      <c r="N287" s="973"/>
      <c r="O287" s="177"/>
      <c r="P287" s="178"/>
      <c r="Q287" s="181"/>
      <c r="R287" s="178"/>
    </row>
    <row r="288" spans="1:18" ht="12" customHeight="1">
      <c r="A288" s="163"/>
      <c r="B288" s="969"/>
      <c r="C288" s="638"/>
      <c r="D288" s="642"/>
      <c r="E288" s="643"/>
      <c r="F288" s="990"/>
      <c r="G288" s="486" t="str">
        <f>IFERROR(VLOOKUP($O288,'別紙1-7(研修責任者教育担当者) '!$B$9:$C$13,2,0),"")</f>
        <v/>
      </c>
      <c r="H288" s="487" t="str">
        <f>IFERROR(VLOOKUP($P288,'別紙1-7(研修責任者教育担当者) '!$B$9:$C$13,2,0),"")</f>
        <v/>
      </c>
      <c r="I288" s="486" t="str">
        <f>IFERROR(VLOOKUP($Q288,'別紙1-7(研修責任者教育担当者) '!$B$18:$C$217,2,0),"")</f>
        <v/>
      </c>
      <c r="J288" s="487" t="str">
        <f>IFERROR(VLOOKUP($R288,'別紙1-7(研修責任者教育担当者) '!$B$18:$C$217,2,0),"")</f>
        <v/>
      </c>
      <c r="K288" s="974"/>
      <c r="L288" s="992"/>
      <c r="M288" s="976"/>
      <c r="N288" s="972"/>
      <c r="O288" s="172"/>
      <c r="P288" s="173"/>
      <c r="Q288" s="179"/>
      <c r="R288" s="173"/>
    </row>
    <row r="289" spans="1:19" ht="12" customHeight="1">
      <c r="A289" s="163"/>
      <c r="B289" s="970"/>
      <c r="C289" s="641"/>
      <c r="D289" s="642"/>
      <c r="E289" s="643"/>
      <c r="F289" s="972"/>
      <c r="G289" s="488" t="str">
        <f>IFERROR(VLOOKUP($O289,'別紙1-7(研修責任者教育担当者) '!$B$9:$C$13,2,0),"")</f>
        <v/>
      </c>
      <c r="H289" s="489" t="str">
        <f>IFERROR(VLOOKUP($P289,'別紙1-7(研修責任者教育担当者) '!$B$9:$C$13,2,0),"")</f>
        <v/>
      </c>
      <c r="I289" s="488" t="str">
        <f>IFERROR(VLOOKUP($Q289,'別紙1-7(研修責任者教育担当者) '!$B$18:$C$217,2,0),"")</f>
        <v/>
      </c>
      <c r="J289" s="489" t="str">
        <f>IFERROR(VLOOKUP($R289,'別紙1-7(研修責任者教育担当者) '!$B$18:$C$217,2,0),"")</f>
        <v/>
      </c>
      <c r="K289" s="974"/>
      <c r="L289" s="976"/>
      <c r="M289" s="976"/>
      <c r="N289" s="972"/>
      <c r="P289" s="174"/>
      <c r="Q289" s="180"/>
      <c r="R289" s="174"/>
    </row>
    <row r="290" spans="1:19" ht="12" customHeight="1">
      <c r="A290" s="163"/>
      <c r="B290" s="970"/>
      <c r="C290" s="175"/>
      <c r="D290" s="176"/>
      <c r="E290" s="643" t="s">
        <v>168</v>
      </c>
      <c r="F290" s="972"/>
      <c r="G290" s="488" t="str">
        <f>IFERROR(VLOOKUP($O290,'別紙1-7(研修責任者教育担当者) '!$B$9:$C$13,2,0),"")</f>
        <v/>
      </c>
      <c r="H290" s="489" t="str">
        <f>IFERROR(VLOOKUP($P290,'別紙1-7(研修責任者教育担当者) '!$B$9:$C$13,2,0),"")</f>
        <v/>
      </c>
      <c r="I290" s="488" t="str">
        <f>IFERROR(VLOOKUP($Q290,'別紙1-7(研修責任者教育担当者) '!$B$18:$C$217,2,0),"")</f>
        <v/>
      </c>
      <c r="J290" s="489" t="str">
        <f>IFERROR(VLOOKUP($R290,'別紙1-7(研修責任者教育担当者) '!$B$18:$C$217,2,0),"")</f>
        <v/>
      </c>
      <c r="K290" s="974"/>
      <c r="L290" s="976"/>
      <c r="M290" s="976"/>
      <c r="N290" s="972"/>
      <c r="P290" s="174"/>
      <c r="Q290" s="180"/>
      <c r="R290" s="174"/>
    </row>
    <row r="291" spans="1:19" ht="12" customHeight="1">
      <c r="A291" s="163"/>
      <c r="B291" s="971"/>
      <c r="C291" s="644"/>
      <c r="D291" s="645"/>
      <c r="E291" s="646"/>
      <c r="F291" s="973"/>
      <c r="G291" s="490" t="str">
        <f>IFERROR(VLOOKUP($O291,'別紙1-7(研修責任者教育担当者) '!$B$9:$C$13,2,0),"")</f>
        <v/>
      </c>
      <c r="H291" s="491" t="str">
        <f>IFERROR(VLOOKUP($P291,'別紙1-7(研修責任者教育担当者) '!$B$9:$C$13,2,0),"")</f>
        <v/>
      </c>
      <c r="I291" s="490" t="str">
        <f>IFERROR(VLOOKUP($Q291,'別紙1-7(研修責任者教育担当者) '!$B$18:$C$217,2,0),"")</f>
        <v/>
      </c>
      <c r="J291" s="491" t="str">
        <f>IFERROR(VLOOKUP($R291,'別紙1-7(研修責任者教育担当者) '!$B$18:$C$217,2,0),"")</f>
        <v/>
      </c>
      <c r="K291" s="975"/>
      <c r="L291" s="977"/>
      <c r="M291" s="977"/>
      <c r="N291" s="973"/>
      <c r="O291" s="177"/>
      <c r="P291" s="178"/>
      <c r="Q291" s="181"/>
      <c r="R291" s="178"/>
    </row>
    <row r="292" spans="1:19" ht="12" customHeight="1">
      <c r="A292" s="163"/>
      <c r="B292" s="969"/>
      <c r="C292" s="638"/>
      <c r="D292" s="642"/>
      <c r="E292" s="643"/>
      <c r="F292" s="990"/>
      <c r="G292" s="486" t="str">
        <f>IFERROR(VLOOKUP($O292,'別紙1-7(研修責任者教育担当者) '!$B$9:$C$13,2,0),"")</f>
        <v/>
      </c>
      <c r="H292" s="487" t="str">
        <f>IFERROR(VLOOKUP($P292,'別紙1-7(研修責任者教育担当者) '!$B$9:$C$13,2,0),"")</f>
        <v/>
      </c>
      <c r="I292" s="486" t="str">
        <f>IFERROR(VLOOKUP($Q292,'別紙1-7(研修責任者教育担当者) '!$B$18:$C$217,2,0),"")</f>
        <v/>
      </c>
      <c r="J292" s="487" t="str">
        <f>IFERROR(VLOOKUP($R292,'別紙1-7(研修責任者教育担当者) '!$B$18:$C$217,2,0),"")</f>
        <v/>
      </c>
      <c r="K292" s="974"/>
      <c r="L292" s="976"/>
      <c r="M292" s="992"/>
      <c r="N292" s="990"/>
      <c r="O292" s="172"/>
      <c r="P292" s="173"/>
      <c r="Q292" s="179"/>
      <c r="R292" s="173"/>
    </row>
    <row r="293" spans="1:19" ht="12" customHeight="1">
      <c r="A293" s="163"/>
      <c r="B293" s="970"/>
      <c r="C293" s="641"/>
      <c r="D293" s="642"/>
      <c r="E293" s="643"/>
      <c r="F293" s="972"/>
      <c r="G293" s="488" t="str">
        <f>IFERROR(VLOOKUP($O293,'別紙1-7(研修責任者教育担当者) '!$B$9:$C$13,2,0),"")</f>
        <v/>
      </c>
      <c r="H293" s="489" t="str">
        <f>IFERROR(VLOOKUP($P293,'別紙1-7(研修責任者教育担当者) '!$B$9:$C$13,2,0),"")</f>
        <v/>
      </c>
      <c r="I293" s="488" t="str">
        <f>IFERROR(VLOOKUP($Q293,'別紙1-7(研修責任者教育担当者) '!$B$18:$C$217,2,0),"")</f>
        <v/>
      </c>
      <c r="J293" s="489" t="str">
        <f>IFERROR(VLOOKUP($R293,'別紙1-7(研修責任者教育担当者) '!$B$18:$C$217,2,0),"")</f>
        <v/>
      </c>
      <c r="K293" s="974"/>
      <c r="L293" s="976"/>
      <c r="M293" s="976"/>
      <c r="N293" s="972"/>
      <c r="P293" s="174"/>
      <c r="Q293" s="180"/>
      <c r="R293" s="174"/>
      <c r="S293" s="163"/>
    </row>
    <row r="294" spans="1:19" ht="12" customHeight="1">
      <c r="A294" s="163"/>
      <c r="B294" s="970"/>
      <c r="C294" s="175"/>
      <c r="D294" s="176"/>
      <c r="E294" s="643" t="s">
        <v>168</v>
      </c>
      <c r="F294" s="972"/>
      <c r="G294" s="488" t="str">
        <f>IFERROR(VLOOKUP($O294,'別紙1-7(研修責任者教育担当者) '!$B$9:$C$13,2,0),"")</f>
        <v/>
      </c>
      <c r="H294" s="489" t="str">
        <f>IFERROR(VLOOKUP($P294,'別紙1-7(研修責任者教育担当者) '!$B$9:$C$13,2,0),"")</f>
        <v/>
      </c>
      <c r="I294" s="488" t="str">
        <f>IFERROR(VLOOKUP($Q294,'別紙1-7(研修責任者教育担当者) '!$B$18:$C$217,2,0),"")</f>
        <v/>
      </c>
      <c r="J294" s="489" t="str">
        <f>IFERROR(VLOOKUP($R294,'別紙1-7(研修責任者教育担当者) '!$B$18:$C$217,2,0),"")</f>
        <v/>
      </c>
      <c r="K294" s="974"/>
      <c r="L294" s="976"/>
      <c r="M294" s="976"/>
      <c r="N294" s="972"/>
      <c r="P294" s="174"/>
      <c r="Q294" s="180"/>
      <c r="R294" s="174"/>
      <c r="S294" s="163"/>
    </row>
    <row r="295" spans="1:19" ht="12" customHeight="1">
      <c r="A295" s="163"/>
      <c r="B295" s="971"/>
      <c r="C295" s="644"/>
      <c r="D295" s="645"/>
      <c r="E295" s="646"/>
      <c r="F295" s="973"/>
      <c r="G295" s="490" t="str">
        <f>IFERROR(VLOOKUP($O295,'別紙1-7(研修責任者教育担当者) '!$B$9:$C$13,2,0),"")</f>
        <v/>
      </c>
      <c r="H295" s="491" t="str">
        <f>IFERROR(VLOOKUP($P295,'別紙1-7(研修責任者教育担当者) '!$B$9:$C$13,2,0),"")</f>
        <v/>
      </c>
      <c r="I295" s="490" t="str">
        <f>IFERROR(VLOOKUP($Q295,'別紙1-7(研修責任者教育担当者) '!$B$18:$C$217,2,0),"")</f>
        <v/>
      </c>
      <c r="J295" s="491" t="str">
        <f>IFERROR(VLOOKUP($R295,'別紙1-7(研修責任者教育担当者) '!$B$18:$C$217,2,0),"")</f>
        <v/>
      </c>
      <c r="K295" s="975"/>
      <c r="L295" s="977"/>
      <c r="M295" s="977"/>
      <c r="N295" s="973"/>
      <c r="O295" s="177"/>
      <c r="P295" s="178"/>
      <c r="Q295" s="181"/>
      <c r="R295" s="178"/>
    </row>
    <row r="296" spans="1:19" ht="12" customHeight="1">
      <c r="A296" s="163"/>
      <c r="B296" s="969"/>
      <c r="C296" s="638"/>
      <c r="D296" s="642"/>
      <c r="E296" s="643"/>
      <c r="F296" s="990"/>
      <c r="G296" s="486" t="str">
        <f>IFERROR(VLOOKUP($O296,'別紙1-7(研修責任者教育担当者) '!$B$9:$C$13,2,0),"")</f>
        <v/>
      </c>
      <c r="H296" s="487" t="str">
        <f>IFERROR(VLOOKUP($P296,'別紙1-7(研修責任者教育担当者) '!$B$9:$C$13,2,0),"")</f>
        <v/>
      </c>
      <c r="I296" s="486" t="str">
        <f>IFERROR(VLOOKUP($Q296,'別紙1-7(研修責任者教育担当者) '!$B$18:$C$217,2,0),"")</f>
        <v/>
      </c>
      <c r="J296" s="487" t="str">
        <f>IFERROR(VLOOKUP($R296,'別紙1-7(研修責任者教育担当者) '!$B$18:$C$217,2,0),"")</f>
        <v/>
      </c>
      <c r="K296" s="974"/>
      <c r="L296" s="992"/>
      <c r="M296" s="976"/>
      <c r="N296" s="972"/>
      <c r="O296" s="172"/>
      <c r="P296" s="173"/>
      <c r="Q296" s="179"/>
      <c r="R296" s="173"/>
    </row>
    <row r="297" spans="1:19" ht="12" customHeight="1">
      <c r="A297" s="163"/>
      <c r="B297" s="970"/>
      <c r="C297" s="641"/>
      <c r="D297" s="642"/>
      <c r="E297" s="643"/>
      <c r="F297" s="972"/>
      <c r="G297" s="488" t="str">
        <f>IFERROR(VLOOKUP($O297,'別紙1-7(研修責任者教育担当者) '!$B$9:$C$13,2,0),"")</f>
        <v/>
      </c>
      <c r="H297" s="489" t="str">
        <f>IFERROR(VLOOKUP($P297,'別紙1-7(研修責任者教育担当者) '!$B$9:$C$13,2,0),"")</f>
        <v/>
      </c>
      <c r="I297" s="488" t="str">
        <f>IFERROR(VLOOKUP($Q297,'別紙1-7(研修責任者教育担当者) '!$B$18:$C$217,2,0),"")</f>
        <v/>
      </c>
      <c r="J297" s="489" t="str">
        <f>IFERROR(VLOOKUP($R297,'別紙1-7(研修責任者教育担当者) '!$B$18:$C$217,2,0),"")</f>
        <v/>
      </c>
      <c r="K297" s="974"/>
      <c r="L297" s="976"/>
      <c r="M297" s="976"/>
      <c r="N297" s="972"/>
      <c r="P297" s="174"/>
      <c r="Q297" s="180"/>
      <c r="R297" s="174"/>
    </row>
    <row r="298" spans="1:19" ht="12" customHeight="1">
      <c r="A298" s="163"/>
      <c r="B298" s="970"/>
      <c r="C298" s="175"/>
      <c r="D298" s="176"/>
      <c r="E298" s="643" t="s">
        <v>168</v>
      </c>
      <c r="F298" s="972"/>
      <c r="G298" s="488" t="str">
        <f>IFERROR(VLOOKUP($O298,'別紙1-7(研修責任者教育担当者) '!$B$9:$C$13,2,0),"")</f>
        <v/>
      </c>
      <c r="H298" s="489" t="str">
        <f>IFERROR(VLOOKUP($P298,'別紙1-7(研修責任者教育担当者) '!$B$9:$C$13,2,0),"")</f>
        <v/>
      </c>
      <c r="I298" s="488" t="str">
        <f>IFERROR(VLOOKUP($Q298,'別紙1-7(研修責任者教育担当者) '!$B$18:$C$217,2,0),"")</f>
        <v/>
      </c>
      <c r="J298" s="489" t="str">
        <f>IFERROR(VLOOKUP($R298,'別紙1-7(研修責任者教育担当者) '!$B$18:$C$217,2,0),"")</f>
        <v/>
      </c>
      <c r="K298" s="974"/>
      <c r="L298" s="976"/>
      <c r="M298" s="976"/>
      <c r="N298" s="972"/>
      <c r="P298" s="174"/>
      <c r="Q298" s="180"/>
      <c r="R298" s="174"/>
    </row>
    <row r="299" spans="1:19" ht="12" customHeight="1">
      <c r="A299" s="163"/>
      <c r="B299" s="971"/>
      <c r="C299" s="644"/>
      <c r="D299" s="645"/>
      <c r="E299" s="646"/>
      <c r="F299" s="973"/>
      <c r="G299" s="488" t="str">
        <f>IFERROR(VLOOKUP($O299,'別紙1-7(研修責任者教育担当者) '!$B$9:$C$13,2,0),"")</f>
        <v/>
      </c>
      <c r="H299" s="489" t="str">
        <f>IFERROR(VLOOKUP($P299,'別紙1-7(研修責任者教育担当者) '!$B$9:$C$13,2,0),"")</f>
        <v/>
      </c>
      <c r="I299" s="490" t="str">
        <f>IFERROR(VLOOKUP($Q299,'別紙1-7(研修責任者教育担当者) '!$B$18:$C$217,2,0),"")</f>
        <v/>
      </c>
      <c r="J299" s="491" t="str">
        <f>IFERROR(VLOOKUP($R299,'別紙1-7(研修責任者教育担当者) '!$B$18:$C$217,2,0),"")</f>
        <v/>
      </c>
      <c r="K299" s="975"/>
      <c r="L299" s="977"/>
      <c r="M299" s="977"/>
      <c r="N299" s="973"/>
      <c r="O299" s="177"/>
      <c r="P299" s="178"/>
      <c r="Q299" s="181"/>
      <c r="R299" s="178"/>
    </row>
    <row r="300" spans="1:19" ht="12" customHeight="1">
      <c r="A300" s="163"/>
      <c r="B300" s="969"/>
      <c r="C300" s="638"/>
      <c r="D300" s="642"/>
      <c r="E300" s="643"/>
      <c r="F300" s="990"/>
      <c r="G300" s="486" t="str">
        <f>IFERROR(VLOOKUP($O300,'別紙1-7(研修責任者教育担当者) '!$B$9:$C$13,2,0),"")</f>
        <v/>
      </c>
      <c r="H300" s="487" t="str">
        <f>IFERROR(VLOOKUP($P300,'別紙1-7(研修責任者教育担当者) '!$B$9:$C$13,2,0),"")</f>
        <v/>
      </c>
      <c r="I300" s="486" t="str">
        <f>IFERROR(VLOOKUP($Q300,'別紙1-7(研修責任者教育担当者) '!$B$18:$C$217,2,0),"")</f>
        <v/>
      </c>
      <c r="J300" s="487" t="str">
        <f>IFERROR(VLOOKUP($R300,'別紙1-7(研修責任者教育担当者) '!$B$18:$C$217,2,0),"")</f>
        <v/>
      </c>
      <c r="K300" s="974"/>
      <c r="L300" s="992"/>
      <c r="M300" s="992"/>
      <c r="N300" s="990"/>
      <c r="O300" s="172"/>
      <c r="P300" s="173"/>
      <c r="Q300" s="179"/>
      <c r="R300" s="173"/>
    </row>
    <row r="301" spans="1:19" ht="12" customHeight="1">
      <c r="A301" s="163"/>
      <c r="B301" s="970"/>
      <c r="C301" s="641"/>
      <c r="D301" s="642"/>
      <c r="E301" s="643"/>
      <c r="F301" s="972"/>
      <c r="G301" s="488" t="str">
        <f>IFERROR(VLOOKUP($O301,'別紙1-7(研修責任者教育担当者) '!$B$9:$C$13,2,0),"")</f>
        <v/>
      </c>
      <c r="H301" s="489" t="str">
        <f>IFERROR(VLOOKUP($P301,'別紙1-7(研修責任者教育担当者) '!$B$9:$C$13,2,0),"")</f>
        <v/>
      </c>
      <c r="I301" s="488" t="str">
        <f>IFERROR(VLOOKUP($Q301,'別紙1-7(研修責任者教育担当者) '!$B$18:$C$217,2,0),"")</f>
        <v/>
      </c>
      <c r="J301" s="489" t="str">
        <f>IFERROR(VLOOKUP($R301,'別紙1-7(研修責任者教育担当者) '!$B$18:$C$217,2,0),"")</f>
        <v/>
      </c>
      <c r="K301" s="974"/>
      <c r="L301" s="976"/>
      <c r="M301" s="976"/>
      <c r="N301" s="972"/>
      <c r="P301" s="174"/>
      <c r="Q301" s="180"/>
      <c r="R301" s="174"/>
      <c r="S301" s="163"/>
    </row>
    <row r="302" spans="1:19" ht="12" customHeight="1">
      <c r="A302" s="163"/>
      <c r="B302" s="970"/>
      <c r="C302" s="175"/>
      <c r="D302" s="176"/>
      <c r="E302" s="643" t="s">
        <v>168</v>
      </c>
      <c r="F302" s="972"/>
      <c r="G302" s="488" t="str">
        <f>IFERROR(VLOOKUP($O302,'別紙1-7(研修責任者教育担当者) '!$B$9:$C$13,2,0),"")</f>
        <v/>
      </c>
      <c r="H302" s="489" t="str">
        <f>IFERROR(VLOOKUP($P302,'別紙1-7(研修責任者教育担当者) '!$B$9:$C$13,2,0),"")</f>
        <v/>
      </c>
      <c r="I302" s="488" t="str">
        <f>IFERROR(VLOOKUP($Q302,'別紙1-7(研修責任者教育担当者) '!$B$18:$C$217,2,0),"")</f>
        <v/>
      </c>
      <c r="J302" s="489" t="str">
        <f>IFERROR(VLOOKUP($R302,'別紙1-7(研修責任者教育担当者) '!$B$18:$C$217,2,0),"")</f>
        <v/>
      </c>
      <c r="K302" s="974"/>
      <c r="L302" s="976"/>
      <c r="M302" s="976"/>
      <c r="N302" s="972"/>
      <c r="P302" s="174"/>
      <c r="Q302" s="180"/>
      <c r="R302" s="174"/>
      <c r="S302" s="163"/>
    </row>
    <row r="303" spans="1:19" ht="12" customHeight="1">
      <c r="A303" s="163"/>
      <c r="B303" s="971"/>
      <c r="C303" s="644"/>
      <c r="D303" s="645"/>
      <c r="E303" s="646"/>
      <c r="F303" s="973"/>
      <c r="G303" s="488" t="str">
        <f>IFERROR(VLOOKUP($O303,'別紙1-7(研修責任者教育担当者) '!$B$9:$C$13,2,0),"")</f>
        <v/>
      </c>
      <c r="H303" s="489" t="str">
        <f>IFERROR(VLOOKUP($P303,'別紙1-7(研修責任者教育担当者) '!$B$9:$C$13,2,0),"")</f>
        <v/>
      </c>
      <c r="I303" s="490" t="str">
        <f>IFERROR(VLOOKUP($Q303,'別紙1-7(研修責任者教育担当者) '!$B$18:$C$217,2,0),"")</f>
        <v/>
      </c>
      <c r="J303" s="491" t="str">
        <f>IFERROR(VLOOKUP($R303,'別紙1-7(研修責任者教育担当者) '!$B$18:$C$217,2,0),"")</f>
        <v/>
      </c>
      <c r="K303" s="975"/>
      <c r="L303" s="977"/>
      <c r="M303" s="977"/>
      <c r="N303" s="973"/>
      <c r="O303" s="177"/>
      <c r="P303" s="178"/>
      <c r="Q303" s="181"/>
      <c r="R303" s="178"/>
    </row>
    <row r="304" spans="1:19" ht="12" customHeight="1">
      <c r="A304" s="163"/>
      <c r="B304" s="969"/>
      <c r="C304" s="638"/>
      <c r="D304" s="642"/>
      <c r="E304" s="643"/>
      <c r="F304" s="990"/>
      <c r="G304" s="486" t="str">
        <f>IFERROR(VLOOKUP($O304,'別紙1-7(研修責任者教育担当者) '!$B$9:$C$13,2,0),"")</f>
        <v/>
      </c>
      <c r="H304" s="487" t="str">
        <f>IFERROR(VLOOKUP($P304,'別紙1-7(研修責任者教育担当者) '!$B$9:$C$13,2,0),"")</f>
        <v/>
      </c>
      <c r="I304" s="486" t="str">
        <f>IFERROR(VLOOKUP($Q304,'別紙1-7(研修責任者教育担当者) '!$B$18:$C$217,2,0),"")</f>
        <v/>
      </c>
      <c r="J304" s="487" t="str">
        <f>IFERROR(VLOOKUP($R304,'別紙1-7(研修責任者教育担当者) '!$B$18:$C$217,2,0),"")</f>
        <v/>
      </c>
      <c r="K304" s="974"/>
      <c r="L304" s="976"/>
      <c r="M304" s="976"/>
      <c r="N304" s="972"/>
      <c r="O304" s="172"/>
      <c r="P304" s="173"/>
      <c r="Q304" s="179"/>
      <c r="R304" s="173"/>
    </row>
    <row r="305" spans="1:18" ht="12" customHeight="1">
      <c r="A305" s="163"/>
      <c r="B305" s="970"/>
      <c r="C305" s="641"/>
      <c r="D305" s="642"/>
      <c r="E305" s="643"/>
      <c r="F305" s="972"/>
      <c r="G305" s="488" t="str">
        <f>IFERROR(VLOOKUP($O305,'別紙1-7(研修責任者教育担当者) '!$B$9:$C$13,2,0),"")</f>
        <v/>
      </c>
      <c r="H305" s="489" t="str">
        <f>IFERROR(VLOOKUP($P305,'別紙1-7(研修責任者教育担当者) '!$B$9:$C$13,2,0),"")</f>
        <v/>
      </c>
      <c r="I305" s="488" t="str">
        <f>IFERROR(VLOOKUP($Q305,'別紙1-7(研修責任者教育担当者) '!$B$18:$C$217,2,0),"")</f>
        <v/>
      </c>
      <c r="J305" s="489" t="str">
        <f>IFERROR(VLOOKUP($R305,'別紙1-7(研修責任者教育担当者) '!$B$18:$C$217,2,0),"")</f>
        <v/>
      </c>
      <c r="K305" s="974"/>
      <c r="L305" s="976"/>
      <c r="M305" s="976"/>
      <c r="N305" s="972"/>
      <c r="P305" s="174"/>
      <c r="Q305" s="180"/>
      <c r="R305" s="174"/>
    </row>
    <row r="306" spans="1:18" ht="12" customHeight="1">
      <c r="A306" s="163"/>
      <c r="B306" s="970"/>
      <c r="C306" s="175"/>
      <c r="D306" s="176"/>
      <c r="E306" s="643" t="s">
        <v>168</v>
      </c>
      <c r="F306" s="972"/>
      <c r="G306" s="488" t="str">
        <f>IFERROR(VLOOKUP($O306,'別紙1-7(研修責任者教育担当者) '!$B$9:$C$13,2,0),"")</f>
        <v/>
      </c>
      <c r="H306" s="489" t="str">
        <f>IFERROR(VLOOKUP($P306,'別紙1-7(研修責任者教育担当者) '!$B$9:$C$13,2,0),"")</f>
        <v/>
      </c>
      <c r="I306" s="488" t="str">
        <f>IFERROR(VLOOKUP($Q306,'別紙1-7(研修責任者教育担当者) '!$B$18:$C$217,2,0),"")</f>
        <v/>
      </c>
      <c r="J306" s="489" t="str">
        <f>IFERROR(VLOOKUP($R306,'別紙1-7(研修責任者教育担当者) '!$B$18:$C$217,2,0),"")</f>
        <v/>
      </c>
      <c r="K306" s="974"/>
      <c r="L306" s="976"/>
      <c r="M306" s="976"/>
      <c r="N306" s="972"/>
      <c r="P306" s="174"/>
      <c r="Q306" s="180"/>
      <c r="R306" s="174"/>
    </row>
    <row r="307" spans="1:18" ht="12" customHeight="1">
      <c r="A307" s="163"/>
      <c r="B307" s="971"/>
      <c r="C307" s="644"/>
      <c r="D307" s="645"/>
      <c r="E307" s="646"/>
      <c r="F307" s="973"/>
      <c r="G307" s="488" t="str">
        <f>IFERROR(VLOOKUP($O307,'別紙1-7(研修責任者教育担当者) '!$B$9:$C$13,2,0),"")</f>
        <v/>
      </c>
      <c r="H307" s="489" t="str">
        <f>IFERROR(VLOOKUP($P307,'別紙1-7(研修責任者教育担当者) '!$B$9:$C$13,2,0),"")</f>
        <v/>
      </c>
      <c r="I307" s="490" t="str">
        <f>IFERROR(VLOOKUP($Q307,'別紙1-7(研修責任者教育担当者) '!$B$18:$C$217,2,0),"")</f>
        <v/>
      </c>
      <c r="J307" s="491" t="str">
        <f>IFERROR(VLOOKUP($R307,'別紙1-7(研修責任者教育担当者) '!$B$18:$C$217,2,0),"")</f>
        <v/>
      </c>
      <c r="K307" s="975"/>
      <c r="L307" s="977"/>
      <c r="M307" s="977"/>
      <c r="N307" s="973"/>
      <c r="O307" s="177"/>
      <c r="P307" s="178"/>
      <c r="Q307" s="181"/>
      <c r="R307" s="178"/>
    </row>
    <row r="308" spans="1:18" ht="12" customHeight="1">
      <c r="A308" s="163"/>
      <c r="B308" s="969"/>
      <c r="C308" s="638"/>
      <c r="D308" s="642"/>
      <c r="E308" s="643"/>
      <c r="F308" s="990"/>
      <c r="G308" s="486" t="str">
        <f>IFERROR(VLOOKUP($O308,'別紙1-7(研修責任者教育担当者) '!$B$9:$C$13,2,0),"")</f>
        <v/>
      </c>
      <c r="H308" s="487" t="str">
        <f>IFERROR(VLOOKUP($P308,'別紙1-7(研修責任者教育担当者) '!$B$9:$C$13,2,0),"")</f>
        <v/>
      </c>
      <c r="I308" s="486" t="str">
        <f>IFERROR(VLOOKUP($Q308,'別紙1-7(研修責任者教育担当者) '!$B$18:$C$217,2,0),"")</f>
        <v/>
      </c>
      <c r="J308" s="487" t="str">
        <f>IFERROR(VLOOKUP($R308,'別紙1-7(研修責任者教育担当者) '!$B$18:$C$217,2,0),"")</f>
        <v/>
      </c>
      <c r="K308" s="974"/>
      <c r="L308" s="992"/>
      <c r="M308" s="992"/>
      <c r="N308" s="990"/>
      <c r="O308" s="172"/>
      <c r="P308" s="173"/>
      <c r="Q308" s="179"/>
      <c r="R308" s="173"/>
    </row>
    <row r="309" spans="1:18" ht="12" customHeight="1">
      <c r="A309" s="163"/>
      <c r="B309" s="970"/>
      <c r="C309" s="641"/>
      <c r="D309" s="642"/>
      <c r="E309" s="643"/>
      <c r="F309" s="972"/>
      <c r="G309" s="488" t="str">
        <f>IFERROR(VLOOKUP($O309,'別紙1-7(研修責任者教育担当者) '!$B$9:$C$13,2,0),"")</f>
        <v/>
      </c>
      <c r="H309" s="489" t="str">
        <f>IFERROR(VLOOKUP($P309,'別紙1-7(研修責任者教育担当者) '!$B$9:$C$13,2,0),"")</f>
        <v/>
      </c>
      <c r="I309" s="488" t="str">
        <f>IFERROR(VLOOKUP($Q309,'別紙1-7(研修責任者教育担当者) '!$B$18:$C$217,2,0),"")</f>
        <v/>
      </c>
      <c r="J309" s="489" t="str">
        <f>IFERROR(VLOOKUP($R309,'別紙1-7(研修責任者教育担当者) '!$B$18:$C$217,2,0),"")</f>
        <v/>
      </c>
      <c r="K309" s="974"/>
      <c r="L309" s="976"/>
      <c r="M309" s="976"/>
      <c r="N309" s="972"/>
      <c r="P309" s="174"/>
      <c r="Q309" s="180"/>
      <c r="R309" s="174"/>
    </row>
    <row r="310" spans="1:18" ht="12" customHeight="1">
      <c r="A310" s="163"/>
      <c r="B310" s="970"/>
      <c r="C310" s="175"/>
      <c r="D310" s="176"/>
      <c r="E310" s="643" t="s">
        <v>168</v>
      </c>
      <c r="F310" s="972"/>
      <c r="G310" s="488" t="str">
        <f>IFERROR(VLOOKUP($O310,'別紙1-7(研修責任者教育担当者) '!$B$9:$C$13,2,0),"")</f>
        <v/>
      </c>
      <c r="H310" s="489" t="str">
        <f>IFERROR(VLOOKUP($P310,'別紙1-7(研修責任者教育担当者) '!$B$9:$C$13,2,0),"")</f>
        <v/>
      </c>
      <c r="I310" s="488" t="str">
        <f>IFERROR(VLOOKUP($Q310,'別紙1-7(研修責任者教育担当者) '!$B$18:$C$217,2,0),"")</f>
        <v/>
      </c>
      <c r="J310" s="489" t="str">
        <f>IFERROR(VLOOKUP($R310,'別紙1-7(研修責任者教育担当者) '!$B$18:$C$217,2,0),"")</f>
        <v/>
      </c>
      <c r="K310" s="974"/>
      <c r="L310" s="976"/>
      <c r="M310" s="976"/>
      <c r="N310" s="972"/>
      <c r="P310" s="174"/>
      <c r="Q310" s="180"/>
      <c r="R310" s="174"/>
    </row>
    <row r="311" spans="1:18" ht="12" customHeight="1">
      <c r="A311" s="163"/>
      <c r="B311" s="971"/>
      <c r="C311" s="644"/>
      <c r="D311" s="645"/>
      <c r="E311" s="646"/>
      <c r="F311" s="973"/>
      <c r="G311" s="490" t="str">
        <f>IFERROR(VLOOKUP($O311,'別紙1-7(研修責任者教育担当者) '!$B$9:$C$13,2,0),"")</f>
        <v/>
      </c>
      <c r="H311" s="491" t="str">
        <f>IFERROR(VLOOKUP($P311,'別紙1-7(研修責任者教育担当者) '!$B$9:$C$13,2,0),"")</f>
        <v/>
      </c>
      <c r="I311" s="490" t="str">
        <f>IFERROR(VLOOKUP($Q311,'別紙1-7(研修責任者教育担当者) '!$B$18:$C$217,2,0),"")</f>
        <v/>
      </c>
      <c r="J311" s="491" t="str">
        <f>IFERROR(VLOOKUP($R311,'別紙1-7(研修責任者教育担当者) '!$B$18:$C$217,2,0),"")</f>
        <v/>
      </c>
      <c r="K311" s="975"/>
      <c r="L311" s="977"/>
      <c r="M311" s="977"/>
      <c r="N311" s="973"/>
      <c r="O311" s="177"/>
      <c r="P311" s="178"/>
      <c r="Q311" s="181"/>
      <c r="R311" s="178"/>
    </row>
    <row r="312" spans="1:18" ht="12" customHeight="1">
      <c r="A312" s="163"/>
      <c r="B312" s="969"/>
      <c r="C312" s="638"/>
      <c r="D312" s="642"/>
      <c r="E312" s="643"/>
      <c r="F312" s="990"/>
      <c r="G312" s="486" t="str">
        <f>IFERROR(VLOOKUP($O312,'別紙1-7(研修責任者教育担当者) '!$B$9:$C$13,2,0),"")</f>
        <v/>
      </c>
      <c r="H312" s="487" t="str">
        <f>IFERROR(VLOOKUP($P312,'別紙1-7(研修責任者教育担当者) '!$B$9:$C$13,2,0),"")</f>
        <v/>
      </c>
      <c r="I312" s="486" t="str">
        <f>IFERROR(VLOOKUP($Q312,'別紙1-7(研修責任者教育担当者) '!$B$18:$C$217,2,0),"")</f>
        <v/>
      </c>
      <c r="J312" s="487" t="str">
        <f>IFERROR(VLOOKUP($R312,'別紙1-7(研修責任者教育担当者) '!$B$18:$C$217,2,0),"")</f>
        <v/>
      </c>
      <c r="K312" s="974"/>
      <c r="L312" s="976"/>
      <c r="M312" s="976"/>
      <c r="N312" s="972"/>
      <c r="O312" s="172"/>
      <c r="P312" s="173"/>
      <c r="Q312" s="179"/>
      <c r="R312" s="173"/>
    </row>
    <row r="313" spans="1:18" ht="12" customHeight="1">
      <c r="A313" s="163"/>
      <c r="B313" s="970"/>
      <c r="C313" s="641"/>
      <c r="D313" s="642"/>
      <c r="E313" s="643"/>
      <c r="F313" s="972"/>
      <c r="G313" s="488" t="str">
        <f>IFERROR(VLOOKUP($O313,'別紙1-7(研修責任者教育担当者) '!$B$9:$C$13,2,0),"")</f>
        <v/>
      </c>
      <c r="H313" s="489" t="str">
        <f>IFERROR(VLOOKUP($P313,'別紙1-7(研修責任者教育担当者) '!$B$9:$C$13,2,0),"")</f>
        <v/>
      </c>
      <c r="I313" s="488" t="str">
        <f>IFERROR(VLOOKUP($Q313,'別紙1-7(研修責任者教育担当者) '!$B$18:$C$217,2,0),"")</f>
        <v/>
      </c>
      <c r="J313" s="489" t="str">
        <f>IFERROR(VLOOKUP($R313,'別紙1-7(研修責任者教育担当者) '!$B$18:$C$217,2,0),"")</f>
        <v/>
      </c>
      <c r="K313" s="974"/>
      <c r="L313" s="976"/>
      <c r="M313" s="976"/>
      <c r="N313" s="972"/>
      <c r="P313" s="174"/>
      <c r="Q313" s="180"/>
      <c r="R313" s="174"/>
    </row>
    <row r="314" spans="1:18" ht="12" customHeight="1">
      <c r="A314" s="163"/>
      <c r="B314" s="970"/>
      <c r="C314" s="175"/>
      <c r="D314" s="176"/>
      <c r="E314" s="643" t="s">
        <v>168</v>
      </c>
      <c r="F314" s="972"/>
      <c r="G314" s="488" t="str">
        <f>IFERROR(VLOOKUP($O314,'別紙1-7(研修責任者教育担当者) '!$B$9:$C$13,2,0),"")</f>
        <v/>
      </c>
      <c r="H314" s="489" t="str">
        <f>IFERROR(VLOOKUP($P314,'別紙1-7(研修責任者教育担当者) '!$B$9:$C$13,2,0),"")</f>
        <v/>
      </c>
      <c r="I314" s="488" t="str">
        <f>IFERROR(VLOOKUP($Q314,'別紙1-7(研修責任者教育担当者) '!$B$18:$C$217,2,0),"")</f>
        <v/>
      </c>
      <c r="J314" s="489" t="str">
        <f>IFERROR(VLOOKUP($R314,'別紙1-7(研修責任者教育担当者) '!$B$18:$C$217,2,0),"")</f>
        <v/>
      </c>
      <c r="K314" s="974"/>
      <c r="L314" s="976"/>
      <c r="M314" s="976"/>
      <c r="N314" s="972"/>
      <c r="P314" s="174"/>
      <c r="Q314" s="180"/>
      <c r="R314" s="174"/>
    </row>
    <row r="315" spans="1:18" ht="12" customHeight="1">
      <c r="A315" s="163"/>
      <c r="B315" s="971"/>
      <c r="C315" s="644"/>
      <c r="D315" s="645"/>
      <c r="E315" s="646"/>
      <c r="F315" s="973"/>
      <c r="G315" s="488" t="str">
        <f>IFERROR(VLOOKUP($O315,'別紙1-7(研修責任者教育担当者) '!$B$9:$C$13,2,0),"")</f>
        <v/>
      </c>
      <c r="H315" s="489" t="str">
        <f>IFERROR(VLOOKUP($P315,'別紙1-7(研修責任者教育担当者) '!$B$9:$C$13,2,0),"")</f>
        <v/>
      </c>
      <c r="I315" s="490" t="str">
        <f>IFERROR(VLOOKUP($Q315,'別紙1-7(研修責任者教育担当者) '!$B$18:$C$217,2,0),"")</f>
        <v/>
      </c>
      <c r="J315" s="491" t="str">
        <f>IFERROR(VLOOKUP($R315,'別紙1-7(研修責任者教育担当者) '!$B$18:$C$217,2,0),"")</f>
        <v/>
      </c>
      <c r="K315" s="975"/>
      <c r="L315" s="977"/>
      <c r="M315" s="977"/>
      <c r="N315" s="973"/>
      <c r="O315" s="177"/>
      <c r="P315" s="178"/>
      <c r="Q315" s="181"/>
      <c r="R315" s="178"/>
    </row>
    <row r="316" spans="1:18" ht="12" customHeight="1">
      <c r="A316" s="163"/>
      <c r="B316" s="969"/>
      <c r="C316" s="638"/>
      <c r="D316" s="642"/>
      <c r="E316" s="643"/>
      <c r="F316" s="990"/>
      <c r="G316" s="486" t="str">
        <f>IFERROR(VLOOKUP($O316,'別紙1-7(研修責任者教育担当者) '!$B$9:$C$13,2,0),"")</f>
        <v/>
      </c>
      <c r="H316" s="487" t="str">
        <f>IFERROR(VLOOKUP($P316,'別紙1-7(研修責任者教育担当者) '!$B$9:$C$13,2,0),"")</f>
        <v/>
      </c>
      <c r="I316" s="486" t="str">
        <f>IFERROR(VLOOKUP($Q316,'別紙1-7(研修責任者教育担当者) '!$B$18:$C$217,2,0),"")</f>
        <v/>
      </c>
      <c r="J316" s="487" t="str">
        <f>IFERROR(VLOOKUP($R316,'別紙1-7(研修責任者教育担当者) '!$B$18:$C$217,2,0),"")</f>
        <v/>
      </c>
      <c r="K316" s="974"/>
      <c r="L316" s="992"/>
      <c r="M316" s="992"/>
      <c r="N316" s="990"/>
      <c r="O316" s="172"/>
      <c r="P316" s="173"/>
      <c r="Q316" s="179"/>
      <c r="R316" s="173"/>
    </row>
    <row r="317" spans="1:18" ht="12" customHeight="1">
      <c r="A317" s="163"/>
      <c r="B317" s="970"/>
      <c r="C317" s="641"/>
      <c r="D317" s="642"/>
      <c r="E317" s="643"/>
      <c r="F317" s="972"/>
      <c r="G317" s="488" t="str">
        <f>IFERROR(VLOOKUP($O317,'別紙1-7(研修責任者教育担当者) '!$B$9:$C$13,2,0),"")</f>
        <v/>
      </c>
      <c r="H317" s="489" t="str">
        <f>IFERROR(VLOOKUP($P317,'別紙1-7(研修責任者教育担当者) '!$B$9:$C$13,2,0),"")</f>
        <v/>
      </c>
      <c r="I317" s="488" t="str">
        <f>IFERROR(VLOOKUP($Q317,'別紙1-7(研修責任者教育担当者) '!$B$18:$C$217,2,0),"")</f>
        <v/>
      </c>
      <c r="J317" s="489" t="str">
        <f>IFERROR(VLOOKUP($R317,'別紙1-7(研修責任者教育担当者) '!$B$18:$C$217,2,0),"")</f>
        <v/>
      </c>
      <c r="K317" s="974"/>
      <c r="L317" s="976"/>
      <c r="M317" s="976"/>
      <c r="N317" s="972"/>
      <c r="P317" s="174"/>
      <c r="Q317" s="180"/>
      <c r="R317" s="174"/>
    </row>
    <row r="318" spans="1:18" ht="12" customHeight="1">
      <c r="A318" s="163"/>
      <c r="B318" s="970"/>
      <c r="C318" s="175"/>
      <c r="D318" s="176"/>
      <c r="E318" s="643" t="s">
        <v>168</v>
      </c>
      <c r="F318" s="972"/>
      <c r="G318" s="488" t="str">
        <f>IFERROR(VLOOKUP($O318,'別紙1-7(研修責任者教育担当者) '!$B$9:$C$13,2,0),"")</f>
        <v/>
      </c>
      <c r="H318" s="489" t="str">
        <f>IFERROR(VLOOKUP($P318,'別紙1-7(研修責任者教育担当者) '!$B$9:$C$13,2,0),"")</f>
        <v/>
      </c>
      <c r="I318" s="488" t="str">
        <f>IFERROR(VLOOKUP($Q318,'別紙1-7(研修責任者教育担当者) '!$B$18:$C$217,2,0),"")</f>
        <v/>
      </c>
      <c r="J318" s="489" t="str">
        <f>IFERROR(VLOOKUP($R318,'別紙1-7(研修責任者教育担当者) '!$B$18:$C$217,2,0),"")</f>
        <v/>
      </c>
      <c r="K318" s="974"/>
      <c r="L318" s="976"/>
      <c r="M318" s="976"/>
      <c r="N318" s="972"/>
      <c r="P318" s="174"/>
      <c r="Q318" s="180"/>
      <c r="R318" s="174"/>
    </row>
    <row r="319" spans="1:18" ht="12" customHeight="1">
      <c r="A319" s="163"/>
      <c r="B319" s="971"/>
      <c r="C319" s="644"/>
      <c r="D319" s="645"/>
      <c r="E319" s="646"/>
      <c r="F319" s="973"/>
      <c r="G319" s="488" t="str">
        <f>IFERROR(VLOOKUP($O319,'別紙1-7(研修責任者教育担当者) '!$B$9:$C$13,2,0),"")</f>
        <v/>
      </c>
      <c r="H319" s="489" t="str">
        <f>IFERROR(VLOOKUP($P319,'別紙1-7(研修責任者教育担当者) '!$B$9:$C$13,2,0),"")</f>
        <v/>
      </c>
      <c r="I319" s="490" t="str">
        <f>IFERROR(VLOOKUP($Q319,'別紙1-7(研修責任者教育担当者) '!$B$18:$C$217,2,0),"")</f>
        <v/>
      </c>
      <c r="J319" s="491" t="str">
        <f>IFERROR(VLOOKUP($R319,'別紙1-7(研修責任者教育担当者) '!$B$18:$C$217,2,0),"")</f>
        <v/>
      </c>
      <c r="K319" s="975"/>
      <c r="L319" s="977"/>
      <c r="M319" s="977"/>
      <c r="N319" s="973"/>
      <c r="O319" s="177"/>
      <c r="P319" s="178"/>
      <c r="Q319" s="181"/>
      <c r="R319" s="178"/>
    </row>
    <row r="320" spans="1:18" ht="12" customHeight="1">
      <c r="A320" s="163"/>
      <c r="B320" s="969"/>
      <c r="C320" s="638"/>
      <c r="D320" s="642"/>
      <c r="E320" s="643"/>
      <c r="F320" s="990"/>
      <c r="G320" s="486" t="str">
        <f>IFERROR(VLOOKUP($O320,'別紙1-7(研修責任者教育担当者) '!$B$9:$C$13,2,0),"")</f>
        <v/>
      </c>
      <c r="H320" s="487" t="str">
        <f>IFERROR(VLOOKUP($P320,'別紙1-7(研修責任者教育担当者) '!$B$9:$C$13,2,0),"")</f>
        <v/>
      </c>
      <c r="I320" s="486" t="str">
        <f>IFERROR(VLOOKUP($Q320,'別紙1-7(研修責任者教育担当者) '!$B$18:$C$217,2,0),"")</f>
        <v/>
      </c>
      <c r="J320" s="487" t="str">
        <f>IFERROR(VLOOKUP($R320,'別紙1-7(研修責任者教育担当者) '!$B$18:$C$217,2,0),"")</f>
        <v/>
      </c>
      <c r="K320" s="974"/>
      <c r="L320" s="992"/>
      <c r="M320" s="976"/>
      <c r="N320" s="972"/>
      <c r="O320" s="172"/>
      <c r="P320" s="173"/>
      <c r="Q320" s="179"/>
      <c r="R320" s="173"/>
    </row>
    <row r="321" spans="1:19" ht="12" customHeight="1">
      <c r="A321" s="163"/>
      <c r="B321" s="970"/>
      <c r="C321" s="641"/>
      <c r="D321" s="642"/>
      <c r="E321" s="643"/>
      <c r="F321" s="972"/>
      <c r="G321" s="488" t="str">
        <f>IFERROR(VLOOKUP($O321,'別紙1-7(研修責任者教育担当者) '!$B$9:$C$13,2,0),"")</f>
        <v/>
      </c>
      <c r="H321" s="489" t="str">
        <f>IFERROR(VLOOKUP($P321,'別紙1-7(研修責任者教育担当者) '!$B$9:$C$13,2,0),"")</f>
        <v/>
      </c>
      <c r="I321" s="488" t="str">
        <f>IFERROR(VLOOKUP($Q321,'別紙1-7(研修責任者教育担当者) '!$B$18:$C$217,2,0),"")</f>
        <v/>
      </c>
      <c r="J321" s="489" t="str">
        <f>IFERROR(VLOOKUP($R321,'別紙1-7(研修責任者教育担当者) '!$B$18:$C$217,2,0),"")</f>
        <v/>
      </c>
      <c r="K321" s="974"/>
      <c r="L321" s="976"/>
      <c r="M321" s="976"/>
      <c r="N321" s="972"/>
      <c r="P321" s="174"/>
      <c r="Q321" s="180"/>
      <c r="R321" s="174"/>
    </row>
    <row r="322" spans="1:19" ht="12" customHeight="1">
      <c r="A322" s="163"/>
      <c r="B322" s="970"/>
      <c r="C322" s="175"/>
      <c r="D322" s="176"/>
      <c r="E322" s="643" t="s">
        <v>168</v>
      </c>
      <c r="F322" s="972"/>
      <c r="G322" s="488" t="str">
        <f>IFERROR(VLOOKUP($O322,'別紙1-7(研修責任者教育担当者) '!$B$9:$C$13,2,0),"")</f>
        <v/>
      </c>
      <c r="H322" s="489" t="str">
        <f>IFERROR(VLOOKUP($P322,'別紙1-7(研修責任者教育担当者) '!$B$9:$C$13,2,0),"")</f>
        <v/>
      </c>
      <c r="I322" s="488" t="str">
        <f>IFERROR(VLOOKUP($Q322,'別紙1-7(研修責任者教育担当者) '!$B$18:$C$217,2,0),"")</f>
        <v/>
      </c>
      <c r="J322" s="489" t="str">
        <f>IFERROR(VLOOKUP($R322,'別紙1-7(研修責任者教育担当者) '!$B$18:$C$217,2,0),"")</f>
        <v/>
      </c>
      <c r="K322" s="974"/>
      <c r="L322" s="976"/>
      <c r="M322" s="976"/>
      <c r="N322" s="972"/>
      <c r="P322" s="174"/>
      <c r="Q322" s="180"/>
      <c r="R322" s="174"/>
    </row>
    <row r="323" spans="1:19" ht="12" customHeight="1">
      <c r="A323" s="163"/>
      <c r="B323" s="971"/>
      <c r="C323" s="644"/>
      <c r="D323" s="645"/>
      <c r="E323" s="646"/>
      <c r="F323" s="973"/>
      <c r="G323" s="488" t="str">
        <f>IFERROR(VLOOKUP($O323,'別紙1-7(研修責任者教育担当者) '!$B$9:$C$13,2,0),"")</f>
        <v/>
      </c>
      <c r="H323" s="489" t="str">
        <f>IFERROR(VLOOKUP($P323,'別紙1-7(研修責任者教育担当者) '!$B$9:$C$13,2,0),"")</f>
        <v/>
      </c>
      <c r="I323" s="490" t="str">
        <f>IFERROR(VLOOKUP($Q323,'別紙1-7(研修責任者教育担当者) '!$B$18:$C$217,2,0),"")</f>
        <v/>
      </c>
      <c r="J323" s="491" t="str">
        <f>IFERROR(VLOOKUP($R323,'別紙1-7(研修責任者教育担当者) '!$B$18:$C$217,2,0),"")</f>
        <v/>
      </c>
      <c r="K323" s="975"/>
      <c r="L323" s="977"/>
      <c r="M323" s="977"/>
      <c r="N323" s="973"/>
      <c r="O323" s="177"/>
      <c r="P323" s="178"/>
      <c r="Q323" s="181"/>
      <c r="R323" s="178"/>
    </row>
    <row r="324" spans="1:19" ht="12" customHeight="1">
      <c r="A324" s="163"/>
      <c r="B324" s="969"/>
      <c r="C324" s="638"/>
      <c r="D324" s="639"/>
      <c r="E324" s="640"/>
      <c r="F324" s="990"/>
      <c r="G324" s="486" t="str">
        <f>IFERROR(VLOOKUP($O324,'別紙1-7(研修責任者教育担当者) '!$B$9:$C$13,2,0),"")</f>
        <v/>
      </c>
      <c r="H324" s="487" t="str">
        <f>IFERROR(VLOOKUP($P324,'別紙1-7(研修責任者教育担当者) '!$B$9:$C$13,2,0),"")</f>
        <v/>
      </c>
      <c r="I324" s="486" t="str">
        <f>IFERROR(VLOOKUP($Q324,'別紙1-7(研修責任者教育担当者) '!$B$18:$C$217,2,0),"")</f>
        <v/>
      </c>
      <c r="J324" s="487" t="str">
        <f>IFERROR(VLOOKUP($R324,'別紙1-7(研修責任者教育担当者) '!$B$18:$C$217,2,0),"")</f>
        <v/>
      </c>
      <c r="K324" s="991"/>
      <c r="L324" s="992"/>
      <c r="M324" s="992"/>
      <c r="N324" s="990"/>
      <c r="O324" s="172"/>
      <c r="P324" s="173"/>
      <c r="Q324" s="179"/>
      <c r="R324" s="173"/>
    </row>
    <row r="325" spans="1:19" ht="12" customHeight="1">
      <c r="A325" s="163"/>
      <c r="B325" s="970"/>
      <c r="C325" s="641"/>
      <c r="D325" s="642"/>
      <c r="E325" s="643"/>
      <c r="F325" s="972"/>
      <c r="G325" s="488" t="str">
        <f>IFERROR(VLOOKUP($O325,'別紙1-7(研修責任者教育担当者) '!$B$9:$C$13,2,0),"")</f>
        <v/>
      </c>
      <c r="H325" s="489" t="str">
        <f>IFERROR(VLOOKUP($P325,'別紙1-7(研修責任者教育担当者) '!$B$9:$C$13,2,0),"")</f>
        <v/>
      </c>
      <c r="I325" s="488" t="str">
        <f>IFERROR(VLOOKUP($Q325,'別紙1-7(研修責任者教育担当者) '!$B$18:$C$217,2,0),"")</f>
        <v/>
      </c>
      <c r="J325" s="489" t="str">
        <f>IFERROR(VLOOKUP($R325,'別紙1-7(研修責任者教育担当者) '!$B$18:$C$217,2,0),"")</f>
        <v/>
      </c>
      <c r="K325" s="974"/>
      <c r="L325" s="976"/>
      <c r="M325" s="976"/>
      <c r="N325" s="972"/>
      <c r="P325" s="174"/>
      <c r="Q325" s="180"/>
      <c r="R325" s="174"/>
    </row>
    <row r="326" spans="1:19" ht="12" customHeight="1">
      <c r="A326" s="163"/>
      <c r="B326" s="970"/>
      <c r="C326" s="175"/>
      <c r="D326" s="176"/>
      <c r="E326" s="643" t="s">
        <v>168</v>
      </c>
      <c r="F326" s="972"/>
      <c r="G326" s="488" t="str">
        <f>IFERROR(VLOOKUP($O326,'別紙1-7(研修責任者教育担当者) '!$B$9:$C$13,2,0),"")</f>
        <v/>
      </c>
      <c r="H326" s="489" t="str">
        <f>IFERROR(VLOOKUP($P326,'別紙1-7(研修責任者教育担当者) '!$B$9:$C$13,2,0),"")</f>
        <v/>
      </c>
      <c r="I326" s="488" t="str">
        <f>IFERROR(VLOOKUP($Q326,'別紙1-7(研修責任者教育担当者) '!$B$18:$C$217,2,0),"")</f>
        <v/>
      </c>
      <c r="J326" s="489" t="str">
        <f>IFERROR(VLOOKUP($R326,'別紙1-7(研修責任者教育担当者) '!$B$18:$C$217,2,0),"")</f>
        <v/>
      </c>
      <c r="K326" s="974"/>
      <c r="L326" s="976"/>
      <c r="M326" s="976"/>
      <c r="N326" s="972"/>
      <c r="P326" s="174"/>
      <c r="Q326" s="180"/>
      <c r="R326" s="174"/>
    </row>
    <row r="327" spans="1:19" ht="12" customHeight="1">
      <c r="A327" s="163"/>
      <c r="B327" s="971"/>
      <c r="C327" s="644"/>
      <c r="D327" s="645"/>
      <c r="E327" s="646"/>
      <c r="F327" s="973"/>
      <c r="G327" s="490" t="str">
        <f>IFERROR(VLOOKUP($O327,'別紙1-7(研修責任者教育担当者) '!$B$9:$C$13,2,0),"")</f>
        <v/>
      </c>
      <c r="H327" s="491" t="str">
        <f>IFERROR(VLOOKUP($P327,'別紙1-7(研修責任者教育担当者) '!$B$9:$C$13,2,0),"")</f>
        <v/>
      </c>
      <c r="I327" s="490" t="str">
        <f>IFERROR(VLOOKUP($Q327,'別紙1-7(研修責任者教育担当者) '!$B$18:$C$217,2,0),"")</f>
        <v/>
      </c>
      <c r="J327" s="491" t="str">
        <f>IFERROR(VLOOKUP($R327,'別紙1-7(研修責任者教育担当者) '!$B$18:$C$217,2,0),"")</f>
        <v/>
      </c>
      <c r="K327" s="975"/>
      <c r="L327" s="977"/>
      <c r="M327" s="977"/>
      <c r="N327" s="973"/>
      <c r="O327" s="177"/>
      <c r="P327" s="178"/>
      <c r="Q327" s="181"/>
      <c r="R327" s="178"/>
    </row>
    <row r="328" spans="1:19" ht="12" customHeight="1">
      <c r="A328" s="163"/>
      <c r="B328" s="969"/>
      <c r="C328" s="638"/>
      <c r="D328" s="642"/>
      <c r="E328" s="643"/>
      <c r="F328" s="990"/>
      <c r="G328" s="486" t="str">
        <f>IFERROR(VLOOKUP($O328,'別紙1-7(研修責任者教育担当者) '!$B$9:$C$13,2,0),"")</f>
        <v/>
      </c>
      <c r="H328" s="487" t="str">
        <f>IFERROR(VLOOKUP($P328,'別紙1-7(研修責任者教育担当者) '!$B$9:$C$13,2,0),"")</f>
        <v/>
      </c>
      <c r="I328" s="486" t="str">
        <f>IFERROR(VLOOKUP($Q328,'別紙1-7(研修責任者教育担当者) '!$B$18:$C$217,2,0),"")</f>
        <v/>
      </c>
      <c r="J328" s="487" t="str">
        <f>IFERROR(VLOOKUP($R328,'別紙1-7(研修責任者教育担当者) '!$B$18:$C$217,2,0),"")</f>
        <v/>
      </c>
      <c r="K328" s="974"/>
      <c r="L328" s="992"/>
      <c r="M328" s="976"/>
      <c r="N328" s="972"/>
      <c r="O328" s="172"/>
      <c r="P328" s="173"/>
      <c r="Q328" s="179"/>
      <c r="R328" s="173"/>
    </row>
    <row r="329" spans="1:19" ht="12" customHeight="1">
      <c r="A329" s="163"/>
      <c r="B329" s="970"/>
      <c r="C329" s="641"/>
      <c r="D329" s="642"/>
      <c r="E329" s="643"/>
      <c r="F329" s="972"/>
      <c r="G329" s="488" t="str">
        <f>IFERROR(VLOOKUP($O329,'別紙1-7(研修責任者教育担当者) '!$B$9:$C$13,2,0),"")</f>
        <v/>
      </c>
      <c r="H329" s="489" t="str">
        <f>IFERROR(VLOOKUP($P329,'別紙1-7(研修責任者教育担当者) '!$B$9:$C$13,2,0),"")</f>
        <v/>
      </c>
      <c r="I329" s="488" t="str">
        <f>IFERROR(VLOOKUP($Q329,'別紙1-7(研修責任者教育担当者) '!$B$18:$C$217,2,0),"")</f>
        <v/>
      </c>
      <c r="J329" s="489" t="str">
        <f>IFERROR(VLOOKUP($R329,'別紙1-7(研修責任者教育担当者) '!$B$18:$C$217,2,0),"")</f>
        <v/>
      </c>
      <c r="K329" s="974"/>
      <c r="L329" s="976"/>
      <c r="M329" s="976"/>
      <c r="N329" s="972"/>
      <c r="P329" s="174"/>
      <c r="Q329" s="180"/>
      <c r="R329" s="174"/>
    </row>
    <row r="330" spans="1:19" ht="12" customHeight="1">
      <c r="A330" s="163"/>
      <c r="B330" s="970"/>
      <c r="C330" s="175"/>
      <c r="D330" s="176"/>
      <c r="E330" s="643" t="s">
        <v>168</v>
      </c>
      <c r="F330" s="972"/>
      <c r="G330" s="488" t="str">
        <f>IFERROR(VLOOKUP($O330,'別紙1-7(研修責任者教育担当者) '!$B$9:$C$13,2,0),"")</f>
        <v/>
      </c>
      <c r="H330" s="489" t="str">
        <f>IFERROR(VLOOKUP($P330,'別紙1-7(研修責任者教育担当者) '!$B$9:$C$13,2,0),"")</f>
        <v/>
      </c>
      <c r="I330" s="488" t="str">
        <f>IFERROR(VLOOKUP($Q330,'別紙1-7(研修責任者教育担当者) '!$B$18:$C$217,2,0),"")</f>
        <v/>
      </c>
      <c r="J330" s="489" t="str">
        <f>IFERROR(VLOOKUP($R330,'別紙1-7(研修責任者教育担当者) '!$B$18:$C$217,2,0),"")</f>
        <v/>
      </c>
      <c r="K330" s="974"/>
      <c r="L330" s="976"/>
      <c r="M330" s="976"/>
      <c r="N330" s="972"/>
      <c r="P330" s="174"/>
      <c r="Q330" s="180"/>
      <c r="R330" s="174"/>
    </row>
    <row r="331" spans="1:19" ht="12" customHeight="1">
      <c r="A331" s="163"/>
      <c r="B331" s="971"/>
      <c r="C331" s="644"/>
      <c r="D331" s="645"/>
      <c r="E331" s="646"/>
      <c r="F331" s="973"/>
      <c r="G331" s="490" t="str">
        <f>IFERROR(VLOOKUP($O331,'別紙1-7(研修責任者教育担当者) '!$B$9:$C$13,2,0),"")</f>
        <v/>
      </c>
      <c r="H331" s="491" t="str">
        <f>IFERROR(VLOOKUP($P331,'別紙1-7(研修責任者教育担当者) '!$B$9:$C$13,2,0),"")</f>
        <v/>
      </c>
      <c r="I331" s="490" t="str">
        <f>IFERROR(VLOOKUP($Q331,'別紙1-7(研修責任者教育担当者) '!$B$18:$C$217,2,0),"")</f>
        <v/>
      </c>
      <c r="J331" s="491" t="str">
        <f>IFERROR(VLOOKUP($R331,'別紙1-7(研修責任者教育担当者) '!$B$18:$C$217,2,0),"")</f>
        <v/>
      </c>
      <c r="K331" s="975"/>
      <c r="L331" s="977"/>
      <c r="M331" s="977"/>
      <c r="N331" s="973"/>
      <c r="O331" s="177"/>
      <c r="P331" s="178"/>
      <c r="Q331" s="181"/>
      <c r="R331" s="178"/>
    </row>
    <row r="332" spans="1:19" ht="12" customHeight="1">
      <c r="A332" s="163"/>
      <c r="B332" s="969"/>
      <c r="C332" s="638"/>
      <c r="D332" s="642"/>
      <c r="E332" s="643"/>
      <c r="F332" s="990"/>
      <c r="G332" s="486" t="str">
        <f>IFERROR(VLOOKUP($O332,'別紙1-7(研修責任者教育担当者) '!$B$9:$C$13,2,0),"")</f>
        <v/>
      </c>
      <c r="H332" s="487" t="str">
        <f>IFERROR(VLOOKUP($P332,'別紙1-7(研修責任者教育担当者) '!$B$9:$C$13,2,0),"")</f>
        <v/>
      </c>
      <c r="I332" s="486" t="str">
        <f>IFERROR(VLOOKUP($Q332,'別紙1-7(研修責任者教育担当者) '!$B$18:$C$217,2,0),"")</f>
        <v/>
      </c>
      <c r="J332" s="487" t="str">
        <f>IFERROR(VLOOKUP($R332,'別紙1-7(研修責任者教育担当者) '!$B$18:$C$217,2,0),"")</f>
        <v/>
      </c>
      <c r="K332" s="974"/>
      <c r="L332" s="976"/>
      <c r="M332" s="992"/>
      <c r="N332" s="990"/>
      <c r="O332" s="172"/>
      <c r="P332" s="173"/>
      <c r="Q332" s="179"/>
      <c r="R332" s="173"/>
    </row>
    <row r="333" spans="1:19" ht="12" customHeight="1">
      <c r="A333" s="163"/>
      <c r="B333" s="970"/>
      <c r="C333" s="641"/>
      <c r="D333" s="642"/>
      <c r="E333" s="643"/>
      <c r="F333" s="972"/>
      <c r="G333" s="488" t="str">
        <f>IFERROR(VLOOKUP($O333,'別紙1-7(研修責任者教育担当者) '!$B$9:$C$13,2,0),"")</f>
        <v/>
      </c>
      <c r="H333" s="489" t="str">
        <f>IFERROR(VLOOKUP($P333,'別紙1-7(研修責任者教育担当者) '!$B$9:$C$13,2,0),"")</f>
        <v/>
      </c>
      <c r="I333" s="488" t="str">
        <f>IFERROR(VLOOKUP($Q333,'別紙1-7(研修責任者教育担当者) '!$B$18:$C$217,2,0),"")</f>
        <v/>
      </c>
      <c r="J333" s="489" t="str">
        <f>IFERROR(VLOOKUP($R333,'別紙1-7(研修責任者教育担当者) '!$B$18:$C$217,2,0),"")</f>
        <v/>
      </c>
      <c r="K333" s="974"/>
      <c r="L333" s="976"/>
      <c r="M333" s="976"/>
      <c r="N333" s="972"/>
      <c r="P333" s="174"/>
      <c r="Q333" s="180"/>
      <c r="R333" s="174"/>
      <c r="S333" s="163"/>
    </row>
    <row r="334" spans="1:19" ht="12" customHeight="1">
      <c r="A334" s="163"/>
      <c r="B334" s="970"/>
      <c r="C334" s="175"/>
      <c r="D334" s="176"/>
      <c r="E334" s="643" t="s">
        <v>168</v>
      </c>
      <c r="F334" s="972"/>
      <c r="G334" s="488" t="str">
        <f>IFERROR(VLOOKUP($O334,'別紙1-7(研修責任者教育担当者) '!$B$9:$C$13,2,0),"")</f>
        <v/>
      </c>
      <c r="H334" s="489" t="str">
        <f>IFERROR(VLOOKUP($P334,'別紙1-7(研修責任者教育担当者) '!$B$9:$C$13,2,0),"")</f>
        <v/>
      </c>
      <c r="I334" s="488" t="str">
        <f>IFERROR(VLOOKUP($Q334,'別紙1-7(研修責任者教育担当者) '!$B$18:$C$217,2,0),"")</f>
        <v/>
      </c>
      <c r="J334" s="489" t="str">
        <f>IFERROR(VLOOKUP($R334,'別紙1-7(研修責任者教育担当者) '!$B$18:$C$217,2,0),"")</f>
        <v/>
      </c>
      <c r="K334" s="974"/>
      <c r="L334" s="976"/>
      <c r="M334" s="976"/>
      <c r="N334" s="972"/>
      <c r="P334" s="174"/>
      <c r="Q334" s="180"/>
      <c r="R334" s="174"/>
      <c r="S334" s="163"/>
    </row>
    <row r="335" spans="1:19" ht="12" customHeight="1">
      <c r="A335" s="163"/>
      <c r="B335" s="971"/>
      <c r="C335" s="644"/>
      <c r="D335" s="645"/>
      <c r="E335" s="646"/>
      <c r="F335" s="973"/>
      <c r="G335" s="490" t="str">
        <f>IFERROR(VLOOKUP($O335,'別紙1-7(研修責任者教育担当者) '!$B$9:$C$13,2,0),"")</f>
        <v/>
      </c>
      <c r="H335" s="491" t="str">
        <f>IFERROR(VLOOKUP($P335,'別紙1-7(研修責任者教育担当者) '!$B$9:$C$13,2,0),"")</f>
        <v/>
      </c>
      <c r="I335" s="490" t="str">
        <f>IFERROR(VLOOKUP($Q335,'別紙1-7(研修責任者教育担当者) '!$B$18:$C$217,2,0),"")</f>
        <v/>
      </c>
      <c r="J335" s="491" t="str">
        <f>IFERROR(VLOOKUP($R335,'別紙1-7(研修責任者教育担当者) '!$B$18:$C$217,2,0),"")</f>
        <v/>
      </c>
      <c r="K335" s="975"/>
      <c r="L335" s="977"/>
      <c r="M335" s="977"/>
      <c r="N335" s="973"/>
      <c r="O335" s="177"/>
      <c r="P335" s="178"/>
      <c r="Q335" s="181"/>
      <c r="R335" s="178"/>
    </row>
    <row r="336" spans="1:19" ht="12" customHeight="1">
      <c r="A336" s="163"/>
      <c r="B336" s="969"/>
      <c r="C336" s="638"/>
      <c r="D336" s="642"/>
      <c r="E336" s="643"/>
      <c r="F336" s="990"/>
      <c r="G336" s="486" t="str">
        <f>IFERROR(VLOOKUP($O336,'別紙1-7(研修責任者教育担当者) '!$B$9:$C$13,2,0),"")</f>
        <v/>
      </c>
      <c r="H336" s="487" t="str">
        <f>IFERROR(VLOOKUP($P336,'別紙1-7(研修責任者教育担当者) '!$B$9:$C$13,2,0),"")</f>
        <v/>
      </c>
      <c r="I336" s="486" t="str">
        <f>IFERROR(VLOOKUP($Q336,'別紙1-7(研修責任者教育担当者) '!$B$18:$C$217,2,0),"")</f>
        <v/>
      </c>
      <c r="J336" s="487" t="str">
        <f>IFERROR(VLOOKUP($R336,'別紙1-7(研修責任者教育担当者) '!$B$18:$C$217,2,0),"")</f>
        <v/>
      </c>
      <c r="K336" s="974"/>
      <c r="L336" s="992"/>
      <c r="M336" s="976"/>
      <c r="N336" s="972"/>
      <c r="O336" s="172"/>
      <c r="P336" s="173"/>
      <c r="Q336" s="179"/>
      <c r="R336" s="173"/>
    </row>
    <row r="337" spans="1:19" ht="12" customHeight="1">
      <c r="A337" s="163"/>
      <c r="B337" s="970"/>
      <c r="C337" s="641"/>
      <c r="D337" s="642"/>
      <c r="E337" s="643"/>
      <c r="F337" s="972"/>
      <c r="G337" s="488" t="str">
        <f>IFERROR(VLOOKUP($O337,'別紙1-7(研修責任者教育担当者) '!$B$9:$C$13,2,0),"")</f>
        <v/>
      </c>
      <c r="H337" s="489" t="str">
        <f>IFERROR(VLOOKUP($P337,'別紙1-7(研修責任者教育担当者) '!$B$9:$C$13,2,0),"")</f>
        <v/>
      </c>
      <c r="I337" s="488" t="str">
        <f>IFERROR(VLOOKUP($Q337,'別紙1-7(研修責任者教育担当者) '!$B$18:$C$217,2,0),"")</f>
        <v/>
      </c>
      <c r="J337" s="489" t="str">
        <f>IFERROR(VLOOKUP($R337,'別紙1-7(研修責任者教育担当者) '!$B$18:$C$217,2,0),"")</f>
        <v/>
      </c>
      <c r="K337" s="974"/>
      <c r="L337" s="976"/>
      <c r="M337" s="976"/>
      <c r="N337" s="972"/>
      <c r="P337" s="174"/>
      <c r="Q337" s="180"/>
      <c r="R337" s="174"/>
    </row>
    <row r="338" spans="1:19" ht="12" customHeight="1">
      <c r="A338" s="163"/>
      <c r="B338" s="970"/>
      <c r="C338" s="175"/>
      <c r="D338" s="176"/>
      <c r="E338" s="643" t="s">
        <v>168</v>
      </c>
      <c r="F338" s="972"/>
      <c r="G338" s="488" t="str">
        <f>IFERROR(VLOOKUP($O338,'別紙1-7(研修責任者教育担当者) '!$B$9:$C$13,2,0),"")</f>
        <v/>
      </c>
      <c r="H338" s="489" t="str">
        <f>IFERROR(VLOOKUP($P338,'別紙1-7(研修責任者教育担当者) '!$B$9:$C$13,2,0),"")</f>
        <v/>
      </c>
      <c r="I338" s="488" t="str">
        <f>IFERROR(VLOOKUP($Q338,'別紙1-7(研修責任者教育担当者) '!$B$18:$C$217,2,0),"")</f>
        <v/>
      </c>
      <c r="J338" s="489" t="str">
        <f>IFERROR(VLOOKUP($R338,'別紙1-7(研修責任者教育担当者) '!$B$18:$C$217,2,0),"")</f>
        <v/>
      </c>
      <c r="K338" s="974"/>
      <c r="L338" s="976"/>
      <c r="M338" s="976"/>
      <c r="N338" s="972"/>
      <c r="P338" s="174"/>
      <c r="Q338" s="180"/>
      <c r="R338" s="174"/>
    </row>
    <row r="339" spans="1:19" ht="12" customHeight="1">
      <c r="A339" s="163"/>
      <c r="B339" s="971"/>
      <c r="C339" s="644"/>
      <c r="D339" s="645"/>
      <c r="E339" s="646"/>
      <c r="F339" s="973"/>
      <c r="G339" s="488" t="str">
        <f>IFERROR(VLOOKUP($O339,'別紙1-7(研修責任者教育担当者) '!$B$9:$C$13,2,0),"")</f>
        <v/>
      </c>
      <c r="H339" s="489" t="str">
        <f>IFERROR(VLOOKUP($P339,'別紙1-7(研修責任者教育担当者) '!$B$9:$C$13,2,0),"")</f>
        <v/>
      </c>
      <c r="I339" s="490" t="str">
        <f>IFERROR(VLOOKUP($Q339,'別紙1-7(研修責任者教育担当者) '!$B$18:$C$217,2,0),"")</f>
        <v/>
      </c>
      <c r="J339" s="491" t="str">
        <f>IFERROR(VLOOKUP($R339,'別紙1-7(研修責任者教育担当者) '!$B$18:$C$217,2,0),"")</f>
        <v/>
      </c>
      <c r="K339" s="975"/>
      <c r="L339" s="977"/>
      <c r="M339" s="977"/>
      <c r="N339" s="973"/>
      <c r="O339" s="177"/>
      <c r="P339" s="178"/>
      <c r="Q339" s="181"/>
      <c r="R339" s="178"/>
    </row>
    <row r="340" spans="1:19" ht="12" customHeight="1">
      <c r="A340" s="163"/>
      <c r="B340" s="969"/>
      <c r="C340" s="638"/>
      <c r="D340" s="642"/>
      <c r="E340" s="643"/>
      <c r="F340" s="990"/>
      <c r="G340" s="486" t="str">
        <f>IFERROR(VLOOKUP($O340,'別紙1-7(研修責任者教育担当者) '!$B$9:$C$13,2,0),"")</f>
        <v/>
      </c>
      <c r="H340" s="487" t="str">
        <f>IFERROR(VLOOKUP($P340,'別紙1-7(研修責任者教育担当者) '!$B$9:$C$13,2,0),"")</f>
        <v/>
      </c>
      <c r="I340" s="486" t="str">
        <f>IFERROR(VLOOKUP($Q340,'別紙1-7(研修責任者教育担当者) '!$B$18:$C$217,2,0),"")</f>
        <v/>
      </c>
      <c r="J340" s="487" t="str">
        <f>IFERROR(VLOOKUP($R340,'別紙1-7(研修責任者教育担当者) '!$B$18:$C$217,2,0),"")</f>
        <v/>
      </c>
      <c r="K340" s="974"/>
      <c r="L340" s="992"/>
      <c r="M340" s="992"/>
      <c r="N340" s="990"/>
      <c r="O340" s="172"/>
      <c r="P340" s="173"/>
      <c r="Q340" s="179"/>
      <c r="R340" s="173"/>
    </row>
    <row r="341" spans="1:19" ht="12" customHeight="1">
      <c r="A341" s="163"/>
      <c r="B341" s="970"/>
      <c r="C341" s="641"/>
      <c r="D341" s="642"/>
      <c r="E341" s="643"/>
      <c r="F341" s="972"/>
      <c r="G341" s="488" t="str">
        <f>IFERROR(VLOOKUP($O341,'別紙1-7(研修責任者教育担当者) '!$B$9:$C$13,2,0),"")</f>
        <v/>
      </c>
      <c r="H341" s="489" t="str">
        <f>IFERROR(VLOOKUP($P341,'別紙1-7(研修責任者教育担当者) '!$B$9:$C$13,2,0),"")</f>
        <v/>
      </c>
      <c r="I341" s="488" t="str">
        <f>IFERROR(VLOOKUP($Q341,'別紙1-7(研修責任者教育担当者) '!$B$18:$C$217,2,0),"")</f>
        <v/>
      </c>
      <c r="J341" s="489" t="str">
        <f>IFERROR(VLOOKUP($R341,'別紙1-7(研修責任者教育担当者) '!$B$18:$C$217,2,0),"")</f>
        <v/>
      </c>
      <c r="K341" s="974"/>
      <c r="L341" s="976"/>
      <c r="M341" s="976"/>
      <c r="N341" s="972"/>
      <c r="P341" s="174"/>
      <c r="Q341" s="180"/>
      <c r="R341" s="174"/>
      <c r="S341" s="163"/>
    </row>
    <row r="342" spans="1:19" ht="12" customHeight="1">
      <c r="A342" s="163"/>
      <c r="B342" s="970"/>
      <c r="C342" s="175"/>
      <c r="D342" s="176"/>
      <c r="E342" s="643" t="s">
        <v>168</v>
      </c>
      <c r="F342" s="972"/>
      <c r="G342" s="488" t="str">
        <f>IFERROR(VLOOKUP($O342,'別紙1-7(研修責任者教育担当者) '!$B$9:$C$13,2,0),"")</f>
        <v/>
      </c>
      <c r="H342" s="489" t="str">
        <f>IFERROR(VLOOKUP($P342,'別紙1-7(研修責任者教育担当者) '!$B$9:$C$13,2,0),"")</f>
        <v/>
      </c>
      <c r="I342" s="488" t="str">
        <f>IFERROR(VLOOKUP($Q342,'別紙1-7(研修責任者教育担当者) '!$B$18:$C$217,2,0),"")</f>
        <v/>
      </c>
      <c r="J342" s="489" t="str">
        <f>IFERROR(VLOOKUP($R342,'別紙1-7(研修責任者教育担当者) '!$B$18:$C$217,2,0),"")</f>
        <v/>
      </c>
      <c r="K342" s="974"/>
      <c r="L342" s="976"/>
      <c r="M342" s="976"/>
      <c r="N342" s="972"/>
      <c r="P342" s="174"/>
      <c r="Q342" s="180"/>
      <c r="R342" s="174"/>
      <c r="S342" s="163"/>
    </row>
    <row r="343" spans="1:19" ht="12" customHeight="1">
      <c r="A343" s="163"/>
      <c r="B343" s="971"/>
      <c r="C343" s="644"/>
      <c r="D343" s="645"/>
      <c r="E343" s="646"/>
      <c r="F343" s="973"/>
      <c r="G343" s="488" t="str">
        <f>IFERROR(VLOOKUP($O343,'別紙1-7(研修責任者教育担当者) '!$B$9:$C$13,2,0),"")</f>
        <v/>
      </c>
      <c r="H343" s="489" t="str">
        <f>IFERROR(VLOOKUP($P343,'別紙1-7(研修責任者教育担当者) '!$B$9:$C$13,2,0),"")</f>
        <v/>
      </c>
      <c r="I343" s="490" t="str">
        <f>IFERROR(VLOOKUP($Q343,'別紙1-7(研修責任者教育担当者) '!$B$18:$C$217,2,0),"")</f>
        <v/>
      </c>
      <c r="J343" s="491" t="str">
        <f>IFERROR(VLOOKUP($R343,'別紙1-7(研修責任者教育担当者) '!$B$18:$C$217,2,0),"")</f>
        <v/>
      </c>
      <c r="K343" s="975"/>
      <c r="L343" s="977"/>
      <c r="M343" s="977"/>
      <c r="N343" s="973"/>
      <c r="O343" s="177"/>
      <c r="P343" s="178"/>
      <c r="Q343" s="181"/>
      <c r="R343" s="178"/>
    </row>
    <row r="344" spans="1:19" ht="12" customHeight="1">
      <c r="A344" s="163"/>
      <c r="B344" s="969"/>
      <c r="C344" s="638"/>
      <c r="D344" s="642"/>
      <c r="E344" s="643"/>
      <c r="F344" s="990"/>
      <c r="G344" s="486" t="str">
        <f>IFERROR(VLOOKUP($O344,'別紙1-7(研修責任者教育担当者) '!$B$9:$C$13,2,0),"")</f>
        <v/>
      </c>
      <c r="H344" s="487" t="str">
        <f>IFERROR(VLOOKUP($P344,'別紙1-7(研修責任者教育担当者) '!$B$9:$C$13,2,0),"")</f>
        <v/>
      </c>
      <c r="I344" s="486" t="str">
        <f>IFERROR(VLOOKUP($Q344,'別紙1-7(研修責任者教育担当者) '!$B$18:$C$217,2,0),"")</f>
        <v/>
      </c>
      <c r="J344" s="487" t="str">
        <f>IFERROR(VLOOKUP($R344,'別紙1-7(研修責任者教育担当者) '!$B$18:$C$217,2,0),"")</f>
        <v/>
      </c>
      <c r="K344" s="974"/>
      <c r="L344" s="976"/>
      <c r="M344" s="976"/>
      <c r="N344" s="972"/>
      <c r="O344" s="172"/>
      <c r="P344" s="173"/>
      <c r="Q344" s="179"/>
      <c r="R344" s="173"/>
    </row>
    <row r="345" spans="1:19" ht="12" customHeight="1">
      <c r="A345" s="163"/>
      <c r="B345" s="970"/>
      <c r="C345" s="641"/>
      <c r="D345" s="642"/>
      <c r="E345" s="643"/>
      <c r="F345" s="972"/>
      <c r="G345" s="488" t="str">
        <f>IFERROR(VLOOKUP($O345,'別紙1-7(研修責任者教育担当者) '!$B$9:$C$13,2,0),"")</f>
        <v/>
      </c>
      <c r="H345" s="489" t="str">
        <f>IFERROR(VLOOKUP($P345,'別紙1-7(研修責任者教育担当者) '!$B$9:$C$13,2,0),"")</f>
        <v/>
      </c>
      <c r="I345" s="488" t="str">
        <f>IFERROR(VLOOKUP($Q345,'別紙1-7(研修責任者教育担当者) '!$B$18:$C$217,2,0),"")</f>
        <v/>
      </c>
      <c r="J345" s="489" t="str">
        <f>IFERROR(VLOOKUP($R345,'別紙1-7(研修責任者教育担当者) '!$B$18:$C$217,2,0),"")</f>
        <v/>
      </c>
      <c r="K345" s="974"/>
      <c r="L345" s="976"/>
      <c r="M345" s="976"/>
      <c r="N345" s="972"/>
      <c r="P345" s="174"/>
      <c r="Q345" s="180"/>
      <c r="R345" s="174"/>
    </row>
    <row r="346" spans="1:19" ht="12" customHeight="1">
      <c r="A346" s="163"/>
      <c r="B346" s="970"/>
      <c r="C346" s="175"/>
      <c r="D346" s="176"/>
      <c r="E346" s="643" t="s">
        <v>168</v>
      </c>
      <c r="F346" s="972"/>
      <c r="G346" s="488" t="str">
        <f>IFERROR(VLOOKUP($O346,'別紙1-7(研修責任者教育担当者) '!$B$9:$C$13,2,0),"")</f>
        <v/>
      </c>
      <c r="H346" s="489" t="str">
        <f>IFERROR(VLOOKUP($P346,'別紙1-7(研修責任者教育担当者) '!$B$9:$C$13,2,0),"")</f>
        <v/>
      </c>
      <c r="I346" s="488" t="str">
        <f>IFERROR(VLOOKUP($Q346,'別紙1-7(研修責任者教育担当者) '!$B$18:$C$217,2,0),"")</f>
        <v/>
      </c>
      <c r="J346" s="489" t="str">
        <f>IFERROR(VLOOKUP($R346,'別紙1-7(研修責任者教育担当者) '!$B$18:$C$217,2,0),"")</f>
        <v/>
      </c>
      <c r="K346" s="974"/>
      <c r="L346" s="976"/>
      <c r="M346" s="976"/>
      <c r="N346" s="972"/>
      <c r="P346" s="174"/>
      <c r="Q346" s="180"/>
      <c r="R346" s="174"/>
    </row>
    <row r="347" spans="1:19" ht="12" customHeight="1">
      <c r="A347" s="163"/>
      <c r="B347" s="971"/>
      <c r="C347" s="644"/>
      <c r="D347" s="645"/>
      <c r="E347" s="646"/>
      <c r="F347" s="973"/>
      <c r="G347" s="488" t="str">
        <f>IFERROR(VLOOKUP($O347,'別紙1-7(研修責任者教育担当者) '!$B$9:$C$13,2,0),"")</f>
        <v/>
      </c>
      <c r="H347" s="489" t="str">
        <f>IFERROR(VLOOKUP($P347,'別紙1-7(研修責任者教育担当者) '!$B$9:$C$13,2,0),"")</f>
        <v/>
      </c>
      <c r="I347" s="490" t="str">
        <f>IFERROR(VLOOKUP($Q347,'別紙1-7(研修責任者教育担当者) '!$B$18:$C$217,2,0),"")</f>
        <v/>
      </c>
      <c r="J347" s="491" t="str">
        <f>IFERROR(VLOOKUP($R347,'別紙1-7(研修責任者教育担当者) '!$B$18:$C$217,2,0),"")</f>
        <v/>
      </c>
      <c r="K347" s="975"/>
      <c r="L347" s="977"/>
      <c r="M347" s="977"/>
      <c r="N347" s="973"/>
      <c r="O347" s="177"/>
      <c r="P347" s="178"/>
      <c r="Q347" s="181"/>
      <c r="R347" s="178"/>
    </row>
    <row r="348" spans="1:19" ht="12" customHeight="1">
      <c r="A348" s="163"/>
      <c r="B348" s="969"/>
      <c r="C348" s="638"/>
      <c r="D348" s="642"/>
      <c r="E348" s="643"/>
      <c r="F348" s="990"/>
      <c r="G348" s="486" t="str">
        <f>IFERROR(VLOOKUP($O348,'別紙1-7(研修責任者教育担当者) '!$B$9:$C$13,2,0),"")</f>
        <v/>
      </c>
      <c r="H348" s="487" t="str">
        <f>IFERROR(VLOOKUP($P348,'別紙1-7(研修責任者教育担当者) '!$B$9:$C$13,2,0),"")</f>
        <v/>
      </c>
      <c r="I348" s="486" t="str">
        <f>IFERROR(VLOOKUP($Q348,'別紙1-7(研修責任者教育担当者) '!$B$18:$C$217,2,0),"")</f>
        <v/>
      </c>
      <c r="J348" s="487" t="str">
        <f>IFERROR(VLOOKUP($R348,'別紙1-7(研修責任者教育担当者) '!$B$18:$C$217,2,0),"")</f>
        <v/>
      </c>
      <c r="K348" s="974"/>
      <c r="L348" s="992"/>
      <c r="M348" s="992"/>
      <c r="N348" s="990"/>
      <c r="O348" s="172"/>
      <c r="P348" s="173"/>
      <c r="Q348" s="179"/>
      <c r="R348" s="173"/>
    </row>
    <row r="349" spans="1:19" ht="12" customHeight="1">
      <c r="A349" s="163"/>
      <c r="B349" s="970"/>
      <c r="C349" s="641"/>
      <c r="D349" s="642"/>
      <c r="E349" s="643"/>
      <c r="F349" s="972"/>
      <c r="G349" s="488" t="str">
        <f>IFERROR(VLOOKUP($O349,'別紙1-7(研修責任者教育担当者) '!$B$9:$C$13,2,0),"")</f>
        <v/>
      </c>
      <c r="H349" s="489" t="str">
        <f>IFERROR(VLOOKUP($P349,'別紙1-7(研修責任者教育担当者) '!$B$9:$C$13,2,0),"")</f>
        <v/>
      </c>
      <c r="I349" s="488" t="str">
        <f>IFERROR(VLOOKUP($Q349,'別紙1-7(研修責任者教育担当者) '!$B$18:$C$217,2,0),"")</f>
        <v/>
      </c>
      <c r="J349" s="489" t="str">
        <f>IFERROR(VLOOKUP($R349,'別紙1-7(研修責任者教育担当者) '!$B$18:$C$217,2,0),"")</f>
        <v/>
      </c>
      <c r="K349" s="974"/>
      <c r="L349" s="976"/>
      <c r="M349" s="976"/>
      <c r="N349" s="972"/>
      <c r="P349" s="174"/>
      <c r="Q349" s="180"/>
      <c r="R349" s="174"/>
    </row>
    <row r="350" spans="1:19" ht="12" customHeight="1">
      <c r="A350" s="163"/>
      <c r="B350" s="970"/>
      <c r="C350" s="175"/>
      <c r="D350" s="176"/>
      <c r="E350" s="643" t="s">
        <v>168</v>
      </c>
      <c r="F350" s="972"/>
      <c r="G350" s="488" t="str">
        <f>IFERROR(VLOOKUP($O350,'別紙1-7(研修責任者教育担当者) '!$B$9:$C$13,2,0),"")</f>
        <v/>
      </c>
      <c r="H350" s="489" t="str">
        <f>IFERROR(VLOOKUP($P350,'別紙1-7(研修責任者教育担当者) '!$B$9:$C$13,2,0),"")</f>
        <v/>
      </c>
      <c r="I350" s="488" t="str">
        <f>IFERROR(VLOOKUP($Q350,'別紙1-7(研修責任者教育担当者) '!$B$18:$C$217,2,0),"")</f>
        <v/>
      </c>
      <c r="J350" s="489" t="str">
        <f>IFERROR(VLOOKUP($R350,'別紙1-7(研修責任者教育担当者) '!$B$18:$C$217,2,0),"")</f>
        <v/>
      </c>
      <c r="K350" s="974"/>
      <c r="L350" s="976"/>
      <c r="M350" s="976"/>
      <c r="N350" s="972"/>
      <c r="P350" s="174"/>
      <c r="Q350" s="180"/>
      <c r="R350" s="174"/>
    </row>
    <row r="351" spans="1:19" ht="12" customHeight="1">
      <c r="A351" s="163"/>
      <c r="B351" s="971"/>
      <c r="C351" s="644"/>
      <c r="D351" s="645"/>
      <c r="E351" s="646"/>
      <c r="F351" s="973"/>
      <c r="G351" s="490" t="str">
        <f>IFERROR(VLOOKUP($O351,'別紙1-7(研修責任者教育担当者) '!$B$9:$C$13,2,0),"")</f>
        <v/>
      </c>
      <c r="H351" s="491" t="str">
        <f>IFERROR(VLOOKUP($P351,'別紙1-7(研修責任者教育担当者) '!$B$9:$C$13,2,0),"")</f>
        <v/>
      </c>
      <c r="I351" s="490" t="str">
        <f>IFERROR(VLOOKUP($Q351,'別紙1-7(研修責任者教育担当者) '!$B$18:$C$217,2,0),"")</f>
        <v/>
      </c>
      <c r="J351" s="491" t="str">
        <f>IFERROR(VLOOKUP($R351,'別紙1-7(研修責任者教育担当者) '!$B$18:$C$217,2,0),"")</f>
        <v/>
      </c>
      <c r="K351" s="975"/>
      <c r="L351" s="977"/>
      <c r="M351" s="977"/>
      <c r="N351" s="973"/>
      <c r="O351" s="177"/>
      <c r="P351" s="178"/>
      <c r="Q351" s="181"/>
      <c r="R351" s="178"/>
    </row>
    <row r="352" spans="1:19" ht="12" customHeight="1">
      <c r="A352" s="163"/>
      <c r="B352" s="969"/>
      <c r="C352" s="638"/>
      <c r="D352" s="642"/>
      <c r="E352" s="643"/>
      <c r="F352" s="990"/>
      <c r="G352" s="486" t="str">
        <f>IFERROR(VLOOKUP($O352,'別紙1-7(研修責任者教育担当者) '!$B$9:$C$13,2,0),"")</f>
        <v/>
      </c>
      <c r="H352" s="487" t="str">
        <f>IFERROR(VLOOKUP($P352,'別紙1-7(研修責任者教育担当者) '!$B$9:$C$13,2,0),"")</f>
        <v/>
      </c>
      <c r="I352" s="486" t="str">
        <f>IFERROR(VLOOKUP($Q352,'別紙1-7(研修責任者教育担当者) '!$B$18:$C$217,2,0),"")</f>
        <v/>
      </c>
      <c r="J352" s="487" t="str">
        <f>IFERROR(VLOOKUP($R352,'別紙1-7(研修責任者教育担当者) '!$B$18:$C$217,2,0),"")</f>
        <v/>
      </c>
      <c r="K352" s="974"/>
      <c r="L352" s="976"/>
      <c r="M352" s="976"/>
      <c r="N352" s="972"/>
      <c r="O352" s="172"/>
      <c r="P352" s="173"/>
      <c r="Q352" s="179"/>
      <c r="R352" s="173"/>
    </row>
    <row r="353" spans="1:18" ht="12" customHeight="1">
      <c r="A353" s="163"/>
      <c r="B353" s="970"/>
      <c r="C353" s="641"/>
      <c r="D353" s="642"/>
      <c r="E353" s="643"/>
      <c r="F353" s="972"/>
      <c r="G353" s="488" t="str">
        <f>IFERROR(VLOOKUP($O353,'別紙1-7(研修責任者教育担当者) '!$B$9:$C$13,2,0),"")</f>
        <v/>
      </c>
      <c r="H353" s="489" t="str">
        <f>IFERROR(VLOOKUP($P353,'別紙1-7(研修責任者教育担当者) '!$B$9:$C$13,2,0),"")</f>
        <v/>
      </c>
      <c r="I353" s="488" t="str">
        <f>IFERROR(VLOOKUP($Q353,'別紙1-7(研修責任者教育担当者) '!$B$18:$C$217,2,0),"")</f>
        <v/>
      </c>
      <c r="J353" s="489" t="str">
        <f>IFERROR(VLOOKUP($R353,'別紙1-7(研修責任者教育担当者) '!$B$18:$C$217,2,0),"")</f>
        <v/>
      </c>
      <c r="K353" s="974"/>
      <c r="L353" s="976"/>
      <c r="M353" s="976"/>
      <c r="N353" s="972"/>
      <c r="P353" s="174"/>
      <c r="Q353" s="180"/>
      <c r="R353" s="174"/>
    </row>
    <row r="354" spans="1:18" ht="12" customHeight="1">
      <c r="A354" s="163"/>
      <c r="B354" s="970"/>
      <c r="C354" s="175"/>
      <c r="D354" s="176"/>
      <c r="E354" s="643" t="s">
        <v>168</v>
      </c>
      <c r="F354" s="972"/>
      <c r="G354" s="488" t="str">
        <f>IFERROR(VLOOKUP($O354,'別紙1-7(研修責任者教育担当者) '!$B$9:$C$13,2,0),"")</f>
        <v/>
      </c>
      <c r="H354" s="489" t="str">
        <f>IFERROR(VLOOKUP($P354,'別紙1-7(研修責任者教育担当者) '!$B$9:$C$13,2,0),"")</f>
        <v/>
      </c>
      <c r="I354" s="488" t="str">
        <f>IFERROR(VLOOKUP($Q354,'別紙1-7(研修責任者教育担当者) '!$B$18:$C$217,2,0),"")</f>
        <v/>
      </c>
      <c r="J354" s="489" t="str">
        <f>IFERROR(VLOOKUP($R354,'別紙1-7(研修責任者教育担当者) '!$B$18:$C$217,2,0),"")</f>
        <v/>
      </c>
      <c r="K354" s="974"/>
      <c r="L354" s="976"/>
      <c r="M354" s="976"/>
      <c r="N354" s="972"/>
      <c r="P354" s="174"/>
      <c r="Q354" s="180"/>
      <c r="R354" s="174"/>
    </row>
    <row r="355" spans="1:18" ht="12" customHeight="1">
      <c r="A355" s="163"/>
      <c r="B355" s="971"/>
      <c r="C355" s="644"/>
      <c r="D355" s="645"/>
      <c r="E355" s="646"/>
      <c r="F355" s="973"/>
      <c r="G355" s="488" t="str">
        <f>IFERROR(VLOOKUP($O355,'別紙1-7(研修責任者教育担当者) '!$B$9:$C$13,2,0),"")</f>
        <v/>
      </c>
      <c r="H355" s="489" t="str">
        <f>IFERROR(VLOOKUP($P355,'別紙1-7(研修責任者教育担当者) '!$B$9:$C$13,2,0),"")</f>
        <v/>
      </c>
      <c r="I355" s="490" t="str">
        <f>IFERROR(VLOOKUP($Q355,'別紙1-7(研修責任者教育担当者) '!$B$18:$C$217,2,0),"")</f>
        <v/>
      </c>
      <c r="J355" s="491" t="str">
        <f>IFERROR(VLOOKUP($R355,'別紙1-7(研修責任者教育担当者) '!$B$18:$C$217,2,0),"")</f>
        <v/>
      </c>
      <c r="K355" s="975"/>
      <c r="L355" s="977"/>
      <c r="M355" s="977"/>
      <c r="N355" s="973"/>
      <c r="O355" s="177"/>
      <c r="P355" s="178"/>
      <c r="Q355" s="181"/>
      <c r="R355" s="178"/>
    </row>
    <row r="356" spans="1:18" ht="12" customHeight="1">
      <c r="A356" s="163"/>
      <c r="B356" s="969"/>
      <c r="C356" s="638"/>
      <c r="D356" s="642"/>
      <c r="E356" s="643"/>
      <c r="F356" s="990"/>
      <c r="G356" s="486" t="str">
        <f>IFERROR(VLOOKUP($O356,'別紙1-7(研修責任者教育担当者) '!$B$9:$C$13,2,0),"")</f>
        <v/>
      </c>
      <c r="H356" s="487" t="str">
        <f>IFERROR(VLOOKUP($P356,'別紙1-7(研修責任者教育担当者) '!$B$9:$C$13,2,0),"")</f>
        <v/>
      </c>
      <c r="I356" s="486" t="str">
        <f>IFERROR(VLOOKUP($Q356,'別紙1-7(研修責任者教育担当者) '!$B$18:$C$217,2,0),"")</f>
        <v/>
      </c>
      <c r="J356" s="487" t="str">
        <f>IFERROR(VLOOKUP($R356,'別紙1-7(研修責任者教育担当者) '!$B$18:$C$217,2,0),"")</f>
        <v/>
      </c>
      <c r="K356" s="974"/>
      <c r="L356" s="992"/>
      <c r="M356" s="992"/>
      <c r="N356" s="990"/>
      <c r="O356" s="172"/>
      <c r="P356" s="173"/>
      <c r="Q356" s="179"/>
      <c r="R356" s="173"/>
    </row>
    <row r="357" spans="1:18" ht="12" customHeight="1">
      <c r="A357" s="163"/>
      <c r="B357" s="970"/>
      <c r="C357" s="641"/>
      <c r="D357" s="642"/>
      <c r="E357" s="643"/>
      <c r="F357" s="972"/>
      <c r="G357" s="488" t="str">
        <f>IFERROR(VLOOKUP($O357,'別紙1-7(研修責任者教育担当者) '!$B$9:$C$13,2,0),"")</f>
        <v/>
      </c>
      <c r="H357" s="489" t="str">
        <f>IFERROR(VLOOKUP($P357,'別紙1-7(研修責任者教育担当者) '!$B$9:$C$13,2,0),"")</f>
        <v/>
      </c>
      <c r="I357" s="488" t="str">
        <f>IFERROR(VLOOKUP($Q357,'別紙1-7(研修責任者教育担当者) '!$B$18:$C$217,2,0),"")</f>
        <v/>
      </c>
      <c r="J357" s="489" t="str">
        <f>IFERROR(VLOOKUP($R357,'別紙1-7(研修責任者教育担当者) '!$B$18:$C$217,2,0),"")</f>
        <v/>
      </c>
      <c r="K357" s="974"/>
      <c r="L357" s="976"/>
      <c r="M357" s="976"/>
      <c r="N357" s="972"/>
      <c r="P357" s="174"/>
      <c r="Q357" s="180"/>
      <c r="R357" s="174"/>
    </row>
    <row r="358" spans="1:18" ht="12" customHeight="1">
      <c r="A358" s="163"/>
      <c r="B358" s="970"/>
      <c r="C358" s="175"/>
      <c r="D358" s="176"/>
      <c r="E358" s="643" t="s">
        <v>168</v>
      </c>
      <c r="F358" s="972"/>
      <c r="G358" s="488" t="str">
        <f>IFERROR(VLOOKUP($O358,'別紙1-7(研修責任者教育担当者) '!$B$9:$C$13,2,0),"")</f>
        <v/>
      </c>
      <c r="H358" s="489" t="str">
        <f>IFERROR(VLOOKUP($P358,'別紙1-7(研修責任者教育担当者) '!$B$9:$C$13,2,0),"")</f>
        <v/>
      </c>
      <c r="I358" s="488" t="str">
        <f>IFERROR(VLOOKUP($Q358,'別紙1-7(研修責任者教育担当者) '!$B$18:$C$217,2,0),"")</f>
        <v/>
      </c>
      <c r="J358" s="489" t="str">
        <f>IFERROR(VLOOKUP($R358,'別紙1-7(研修責任者教育担当者) '!$B$18:$C$217,2,0),"")</f>
        <v/>
      </c>
      <c r="K358" s="974"/>
      <c r="L358" s="976"/>
      <c r="M358" s="976"/>
      <c r="N358" s="972"/>
      <c r="P358" s="174"/>
      <c r="Q358" s="180"/>
      <c r="R358" s="174"/>
    </row>
    <row r="359" spans="1:18" ht="12" customHeight="1">
      <c r="A359" s="163"/>
      <c r="B359" s="971"/>
      <c r="C359" s="644"/>
      <c r="D359" s="645"/>
      <c r="E359" s="646"/>
      <c r="F359" s="973"/>
      <c r="G359" s="488" t="str">
        <f>IFERROR(VLOOKUP($O359,'別紙1-7(研修責任者教育担当者) '!$B$9:$C$13,2,0),"")</f>
        <v/>
      </c>
      <c r="H359" s="489" t="str">
        <f>IFERROR(VLOOKUP($P359,'別紙1-7(研修責任者教育担当者) '!$B$9:$C$13,2,0),"")</f>
        <v/>
      </c>
      <c r="I359" s="490" t="str">
        <f>IFERROR(VLOOKUP($Q359,'別紙1-7(研修責任者教育担当者) '!$B$18:$C$217,2,0),"")</f>
        <v/>
      </c>
      <c r="J359" s="491" t="str">
        <f>IFERROR(VLOOKUP($R359,'別紙1-7(研修責任者教育担当者) '!$B$18:$C$217,2,0),"")</f>
        <v/>
      </c>
      <c r="K359" s="975"/>
      <c r="L359" s="977"/>
      <c r="M359" s="977"/>
      <c r="N359" s="973"/>
      <c r="O359" s="177"/>
      <c r="P359" s="178"/>
      <c r="Q359" s="181"/>
      <c r="R359" s="178"/>
    </row>
    <row r="360" spans="1:18" ht="12" customHeight="1">
      <c r="A360" s="163"/>
      <c r="B360" s="969"/>
      <c r="C360" s="638"/>
      <c r="D360" s="642"/>
      <c r="E360" s="643"/>
      <c r="F360" s="990"/>
      <c r="G360" s="486" t="str">
        <f>IFERROR(VLOOKUP($O360,'別紙1-7(研修責任者教育担当者) '!$B$9:$C$13,2,0),"")</f>
        <v/>
      </c>
      <c r="H360" s="487" t="str">
        <f>IFERROR(VLOOKUP($P360,'別紙1-7(研修責任者教育担当者) '!$B$9:$C$13,2,0),"")</f>
        <v/>
      </c>
      <c r="I360" s="486" t="str">
        <f>IFERROR(VLOOKUP($Q360,'別紙1-7(研修責任者教育担当者) '!$B$18:$C$217,2,0),"")</f>
        <v/>
      </c>
      <c r="J360" s="487" t="str">
        <f>IFERROR(VLOOKUP($R360,'別紙1-7(研修責任者教育担当者) '!$B$18:$C$217,2,0),"")</f>
        <v/>
      </c>
      <c r="K360" s="974"/>
      <c r="L360" s="992"/>
      <c r="M360" s="976"/>
      <c r="N360" s="972"/>
      <c r="O360" s="172"/>
      <c r="P360" s="173"/>
      <c r="Q360" s="179"/>
      <c r="R360" s="173"/>
    </row>
    <row r="361" spans="1:18" ht="12" customHeight="1">
      <c r="A361" s="163"/>
      <c r="B361" s="970"/>
      <c r="C361" s="641"/>
      <c r="D361" s="642"/>
      <c r="E361" s="643"/>
      <c r="F361" s="972"/>
      <c r="G361" s="488" t="str">
        <f>IFERROR(VLOOKUP($O361,'別紙1-7(研修責任者教育担当者) '!$B$9:$C$13,2,0),"")</f>
        <v/>
      </c>
      <c r="H361" s="489" t="str">
        <f>IFERROR(VLOOKUP($P361,'別紙1-7(研修責任者教育担当者) '!$B$9:$C$13,2,0),"")</f>
        <v/>
      </c>
      <c r="I361" s="488" t="str">
        <f>IFERROR(VLOOKUP($Q361,'別紙1-7(研修責任者教育担当者) '!$B$18:$C$217,2,0),"")</f>
        <v/>
      </c>
      <c r="J361" s="489" t="str">
        <f>IFERROR(VLOOKUP($R361,'別紙1-7(研修責任者教育担当者) '!$B$18:$C$217,2,0),"")</f>
        <v/>
      </c>
      <c r="K361" s="974"/>
      <c r="L361" s="976"/>
      <c r="M361" s="976"/>
      <c r="N361" s="972"/>
      <c r="P361" s="174"/>
      <c r="Q361" s="180"/>
      <c r="R361" s="174"/>
    </row>
    <row r="362" spans="1:18" ht="12" customHeight="1">
      <c r="A362" s="163"/>
      <c r="B362" s="970"/>
      <c r="C362" s="175"/>
      <c r="D362" s="176"/>
      <c r="E362" s="643" t="s">
        <v>168</v>
      </c>
      <c r="F362" s="972"/>
      <c r="G362" s="488" t="str">
        <f>IFERROR(VLOOKUP($O362,'別紙1-7(研修責任者教育担当者) '!$B$9:$C$13,2,0),"")</f>
        <v/>
      </c>
      <c r="H362" s="489" t="str">
        <f>IFERROR(VLOOKUP($P362,'別紙1-7(研修責任者教育担当者) '!$B$9:$C$13,2,0),"")</f>
        <v/>
      </c>
      <c r="I362" s="488" t="str">
        <f>IFERROR(VLOOKUP($Q362,'別紙1-7(研修責任者教育担当者) '!$B$18:$C$217,2,0),"")</f>
        <v/>
      </c>
      <c r="J362" s="489" t="str">
        <f>IFERROR(VLOOKUP($R362,'別紙1-7(研修責任者教育担当者) '!$B$18:$C$217,2,0),"")</f>
        <v/>
      </c>
      <c r="K362" s="974"/>
      <c r="L362" s="976"/>
      <c r="M362" s="976"/>
      <c r="N362" s="972"/>
      <c r="P362" s="174"/>
      <c r="Q362" s="180"/>
      <c r="R362" s="174"/>
    </row>
    <row r="363" spans="1:18" ht="12" customHeight="1">
      <c r="A363" s="163"/>
      <c r="B363" s="971"/>
      <c r="C363" s="644"/>
      <c r="D363" s="645"/>
      <c r="E363" s="646"/>
      <c r="F363" s="973"/>
      <c r="G363" s="488" t="str">
        <f>IFERROR(VLOOKUP($O363,'別紙1-7(研修責任者教育担当者) '!$B$9:$C$13,2,0),"")</f>
        <v/>
      </c>
      <c r="H363" s="489" t="str">
        <f>IFERROR(VLOOKUP($P363,'別紙1-7(研修責任者教育担当者) '!$B$9:$C$13,2,0),"")</f>
        <v/>
      </c>
      <c r="I363" s="490" t="str">
        <f>IFERROR(VLOOKUP($Q363,'別紙1-7(研修責任者教育担当者) '!$B$18:$C$217,2,0),"")</f>
        <v/>
      </c>
      <c r="J363" s="491" t="str">
        <f>IFERROR(VLOOKUP($R363,'別紙1-7(研修責任者教育担当者) '!$B$18:$C$217,2,0),"")</f>
        <v/>
      </c>
      <c r="K363" s="975"/>
      <c r="L363" s="977"/>
      <c r="M363" s="977"/>
      <c r="N363" s="973"/>
      <c r="O363" s="177"/>
      <c r="P363" s="178"/>
      <c r="Q363" s="181"/>
      <c r="R363" s="178"/>
    </row>
    <row r="364" spans="1:18" ht="12" customHeight="1">
      <c r="A364" s="163"/>
      <c r="B364" s="969"/>
      <c r="C364" s="638"/>
      <c r="D364" s="642"/>
      <c r="E364" s="643"/>
      <c r="F364" s="990"/>
      <c r="G364" s="486" t="str">
        <f>IFERROR(VLOOKUP($O364,'別紙1-7(研修責任者教育担当者) '!$B$9:$C$13,2,0),"")</f>
        <v/>
      </c>
      <c r="H364" s="487" t="str">
        <f>IFERROR(VLOOKUP($P364,'別紙1-7(研修責任者教育担当者) '!$B$9:$C$13,2,0),"")</f>
        <v/>
      </c>
      <c r="I364" s="486" t="str">
        <f>IFERROR(VLOOKUP($Q364,'別紙1-7(研修責任者教育担当者) '!$B$18:$C$217,2,0),"")</f>
        <v/>
      </c>
      <c r="J364" s="487" t="str">
        <f>IFERROR(VLOOKUP($R364,'別紙1-7(研修責任者教育担当者) '!$B$18:$C$217,2,0),"")</f>
        <v/>
      </c>
      <c r="K364" s="974"/>
      <c r="L364" s="976"/>
      <c r="M364" s="992"/>
      <c r="N364" s="990"/>
      <c r="O364" s="172"/>
      <c r="P364" s="173"/>
      <c r="Q364" s="179"/>
      <c r="R364" s="173"/>
    </row>
    <row r="365" spans="1:18" ht="12" customHeight="1">
      <c r="A365" s="163"/>
      <c r="B365" s="970"/>
      <c r="C365" s="641"/>
      <c r="D365" s="642"/>
      <c r="E365" s="643"/>
      <c r="F365" s="972"/>
      <c r="G365" s="488" t="str">
        <f>IFERROR(VLOOKUP($O365,'別紙1-7(研修責任者教育担当者) '!$B$9:$C$13,2,0),"")</f>
        <v/>
      </c>
      <c r="H365" s="489" t="str">
        <f>IFERROR(VLOOKUP($P365,'別紙1-7(研修責任者教育担当者) '!$B$9:$C$13,2,0),"")</f>
        <v/>
      </c>
      <c r="I365" s="488" t="str">
        <f>IFERROR(VLOOKUP($Q365,'別紙1-7(研修責任者教育担当者) '!$B$18:$C$217,2,0),"")</f>
        <v/>
      </c>
      <c r="J365" s="489" t="str">
        <f>IFERROR(VLOOKUP($R365,'別紙1-7(研修責任者教育担当者) '!$B$18:$C$217,2,0),"")</f>
        <v/>
      </c>
      <c r="K365" s="974"/>
      <c r="L365" s="976"/>
      <c r="M365" s="976"/>
      <c r="N365" s="972"/>
      <c r="P365" s="174"/>
      <c r="Q365" s="180"/>
      <c r="R365" s="174"/>
    </row>
    <row r="366" spans="1:18" ht="12" customHeight="1">
      <c r="A366" s="163"/>
      <c r="B366" s="970"/>
      <c r="C366" s="175"/>
      <c r="D366" s="176"/>
      <c r="E366" s="643" t="s">
        <v>168</v>
      </c>
      <c r="F366" s="972"/>
      <c r="G366" s="488" t="str">
        <f>IFERROR(VLOOKUP($O366,'別紙1-7(研修責任者教育担当者) '!$B$9:$C$13,2,0),"")</f>
        <v/>
      </c>
      <c r="H366" s="489" t="str">
        <f>IFERROR(VLOOKUP($P366,'別紙1-7(研修責任者教育担当者) '!$B$9:$C$13,2,0),"")</f>
        <v/>
      </c>
      <c r="I366" s="488" t="str">
        <f>IFERROR(VLOOKUP($Q366,'別紙1-7(研修責任者教育担当者) '!$B$18:$C$217,2,0),"")</f>
        <v/>
      </c>
      <c r="J366" s="489" t="str">
        <f>IFERROR(VLOOKUP($R366,'別紙1-7(研修責任者教育担当者) '!$B$18:$C$217,2,0),"")</f>
        <v/>
      </c>
      <c r="K366" s="974"/>
      <c r="L366" s="976"/>
      <c r="M366" s="976"/>
      <c r="N366" s="972"/>
      <c r="P366" s="174"/>
      <c r="Q366" s="180"/>
      <c r="R366" s="174"/>
    </row>
    <row r="367" spans="1:18" ht="12" customHeight="1">
      <c r="A367" s="163"/>
      <c r="B367" s="971"/>
      <c r="C367" s="644"/>
      <c r="D367" s="645"/>
      <c r="E367" s="646"/>
      <c r="F367" s="973"/>
      <c r="G367" s="488" t="str">
        <f>IFERROR(VLOOKUP($O367,'別紙1-7(研修責任者教育担当者) '!$B$9:$C$13,2,0),"")</f>
        <v/>
      </c>
      <c r="H367" s="489" t="str">
        <f>IFERROR(VLOOKUP($P367,'別紙1-7(研修責任者教育担当者) '!$B$9:$C$13,2,0),"")</f>
        <v/>
      </c>
      <c r="I367" s="490" t="str">
        <f>IFERROR(VLOOKUP($Q367,'別紙1-7(研修責任者教育担当者) '!$B$18:$C$217,2,0),"")</f>
        <v/>
      </c>
      <c r="J367" s="491" t="str">
        <f>IFERROR(VLOOKUP($R367,'別紙1-7(研修責任者教育担当者) '!$B$18:$C$217,2,0),"")</f>
        <v/>
      </c>
      <c r="K367" s="975"/>
      <c r="L367" s="977"/>
      <c r="M367" s="977"/>
      <c r="N367" s="973"/>
      <c r="O367" s="177"/>
      <c r="P367" s="178"/>
      <c r="Q367" s="181"/>
      <c r="R367" s="178"/>
    </row>
    <row r="368" spans="1:18" ht="12" customHeight="1">
      <c r="A368" s="163"/>
      <c r="B368" s="969"/>
      <c r="C368" s="638"/>
      <c r="D368" s="642"/>
      <c r="E368" s="643"/>
      <c r="F368" s="990"/>
      <c r="G368" s="486" t="str">
        <f>IFERROR(VLOOKUP($O368,'別紙1-7(研修責任者教育担当者) '!$B$9:$C$13,2,0),"")</f>
        <v/>
      </c>
      <c r="H368" s="487" t="str">
        <f>IFERROR(VLOOKUP($P368,'別紙1-7(研修責任者教育担当者) '!$B$9:$C$13,2,0),"")</f>
        <v/>
      </c>
      <c r="I368" s="486" t="str">
        <f>IFERROR(VLOOKUP($Q368,'別紙1-7(研修責任者教育担当者) '!$B$18:$C$217,2,0),"")</f>
        <v/>
      </c>
      <c r="J368" s="487" t="str">
        <f>IFERROR(VLOOKUP($R368,'別紙1-7(研修責任者教育担当者) '!$B$18:$C$217,2,0),"")</f>
        <v/>
      </c>
      <c r="K368" s="974"/>
      <c r="L368" s="992"/>
      <c r="M368" s="976"/>
      <c r="N368" s="972"/>
      <c r="O368" s="172"/>
      <c r="P368" s="173"/>
      <c r="Q368" s="179"/>
      <c r="R368" s="173"/>
    </row>
    <row r="369" spans="1:19" ht="12" customHeight="1">
      <c r="A369" s="163"/>
      <c r="B369" s="970"/>
      <c r="C369" s="641"/>
      <c r="D369" s="642"/>
      <c r="E369" s="643"/>
      <c r="F369" s="972"/>
      <c r="G369" s="488" t="str">
        <f>IFERROR(VLOOKUP($O369,'別紙1-7(研修責任者教育担当者) '!$B$9:$C$13,2,0),"")</f>
        <v/>
      </c>
      <c r="H369" s="489" t="str">
        <f>IFERROR(VLOOKUP($P369,'別紙1-7(研修責任者教育担当者) '!$B$9:$C$13,2,0),"")</f>
        <v/>
      </c>
      <c r="I369" s="488" t="str">
        <f>IFERROR(VLOOKUP($Q369,'別紙1-7(研修責任者教育担当者) '!$B$18:$C$217,2,0),"")</f>
        <v/>
      </c>
      <c r="J369" s="489" t="str">
        <f>IFERROR(VLOOKUP($R369,'別紙1-7(研修責任者教育担当者) '!$B$18:$C$217,2,0),"")</f>
        <v/>
      </c>
      <c r="K369" s="974"/>
      <c r="L369" s="976"/>
      <c r="M369" s="976"/>
      <c r="N369" s="972"/>
      <c r="P369" s="174"/>
      <c r="Q369" s="180"/>
      <c r="R369" s="174"/>
    </row>
    <row r="370" spans="1:19" ht="12" customHeight="1">
      <c r="A370" s="163"/>
      <c r="B370" s="970"/>
      <c r="C370" s="175"/>
      <c r="D370" s="176"/>
      <c r="E370" s="643" t="s">
        <v>168</v>
      </c>
      <c r="F370" s="972"/>
      <c r="G370" s="488" t="str">
        <f>IFERROR(VLOOKUP($O370,'別紙1-7(研修責任者教育担当者) '!$B$9:$C$13,2,0),"")</f>
        <v/>
      </c>
      <c r="H370" s="489" t="str">
        <f>IFERROR(VLOOKUP($P370,'別紙1-7(研修責任者教育担当者) '!$B$9:$C$13,2,0),"")</f>
        <v/>
      </c>
      <c r="I370" s="488" t="str">
        <f>IFERROR(VLOOKUP($Q370,'別紙1-7(研修責任者教育担当者) '!$B$18:$C$217,2,0),"")</f>
        <v/>
      </c>
      <c r="J370" s="489" t="str">
        <f>IFERROR(VLOOKUP($R370,'別紙1-7(研修責任者教育担当者) '!$B$18:$C$217,2,0),"")</f>
        <v/>
      </c>
      <c r="K370" s="974"/>
      <c r="L370" s="976"/>
      <c r="M370" s="976"/>
      <c r="N370" s="972"/>
      <c r="P370" s="174"/>
      <c r="Q370" s="180"/>
      <c r="R370" s="174"/>
    </row>
    <row r="371" spans="1:19" ht="12" customHeight="1">
      <c r="A371" s="163"/>
      <c r="B371" s="971"/>
      <c r="C371" s="644"/>
      <c r="D371" s="645"/>
      <c r="E371" s="646"/>
      <c r="F371" s="973"/>
      <c r="G371" s="490" t="str">
        <f>IFERROR(VLOOKUP($O371,'別紙1-7(研修責任者教育担当者) '!$B$9:$C$13,2,0),"")</f>
        <v/>
      </c>
      <c r="H371" s="491" t="str">
        <f>IFERROR(VLOOKUP($P371,'別紙1-7(研修責任者教育担当者) '!$B$9:$C$13,2,0),"")</f>
        <v/>
      </c>
      <c r="I371" s="490" t="str">
        <f>IFERROR(VLOOKUP($Q371,'別紙1-7(研修責任者教育担当者) '!$B$18:$C$217,2,0),"")</f>
        <v/>
      </c>
      <c r="J371" s="491" t="str">
        <f>IFERROR(VLOOKUP($R371,'別紙1-7(研修責任者教育担当者) '!$B$18:$C$217,2,0),"")</f>
        <v/>
      </c>
      <c r="K371" s="975"/>
      <c r="L371" s="977"/>
      <c r="M371" s="977"/>
      <c r="N371" s="973"/>
      <c r="O371" s="177"/>
      <c r="P371" s="178"/>
      <c r="Q371" s="181"/>
      <c r="R371" s="178"/>
    </row>
    <row r="372" spans="1:19" ht="12" customHeight="1">
      <c r="A372" s="163"/>
      <c r="B372" s="969"/>
      <c r="C372" s="638"/>
      <c r="D372" s="642"/>
      <c r="E372" s="643"/>
      <c r="F372" s="990"/>
      <c r="G372" s="486" t="str">
        <f>IFERROR(VLOOKUP($O372,'別紙1-7(研修責任者教育担当者) '!$B$9:$C$13,2,0),"")</f>
        <v/>
      </c>
      <c r="H372" s="487" t="str">
        <f>IFERROR(VLOOKUP($P372,'別紙1-7(研修責任者教育担当者) '!$B$9:$C$13,2,0),"")</f>
        <v/>
      </c>
      <c r="I372" s="486" t="str">
        <f>IFERROR(VLOOKUP($Q372,'別紙1-7(研修責任者教育担当者) '!$B$18:$C$217,2,0),"")</f>
        <v/>
      </c>
      <c r="J372" s="487" t="str">
        <f>IFERROR(VLOOKUP($R372,'別紙1-7(研修責任者教育担当者) '!$B$18:$C$217,2,0),"")</f>
        <v/>
      </c>
      <c r="K372" s="974"/>
      <c r="L372" s="976"/>
      <c r="M372" s="992"/>
      <c r="N372" s="990"/>
      <c r="O372" s="172"/>
      <c r="P372" s="173"/>
      <c r="Q372" s="179"/>
      <c r="R372" s="173"/>
    </row>
    <row r="373" spans="1:19" ht="12" customHeight="1">
      <c r="A373" s="163"/>
      <c r="B373" s="970"/>
      <c r="C373" s="641"/>
      <c r="D373" s="642"/>
      <c r="E373" s="643"/>
      <c r="F373" s="972"/>
      <c r="G373" s="488" t="str">
        <f>IFERROR(VLOOKUP($O373,'別紙1-7(研修責任者教育担当者) '!$B$9:$C$13,2,0),"")</f>
        <v/>
      </c>
      <c r="H373" s="489" t="str">
        <f>IFERROR(VLOOKUP($P373,'別紙1-7(研修責任者教育担当者) '!$B$9:$C$13,2,0),"")</f>
        <v/>
      </c>
      <c r="I373" s="488" t="str">
        <f>IFERROR(VLOOKUP($Q373,'別紙1-7(研修責任者教育担当者) '!$B$18:$C$217,2,0),"")</f>
        <v/>
      </c>
      <c r="J373" s="489" t="str">
        <f>IFERROR(VLOOKUP($R373,'別紙1-7(研修責任者教育担当者) '!$B$18:$C$217,2,0),"")</f>
        <v/>
      </c>
      <c r="K373" s="974"/>
      <c r="L373" s="976"/>
      <c r="M373" s="976"/>
      <c r="N373" s="972"/>
      <c r="P373" s="174"/>
      <c r="Q373" s="180"/>
      <c r="R373" s="174"/>
      <c r="S373" s="163"/>
    </row>
    <row r="374" spans="1:19" ht="12" customHeight="1">
      <c r="A374" s="163"/>
      <c r="B374" s="970"/>
      <c r="C374" s="175"/>
      <c r="D374" s="176"/>
      <c r="E374" s="643" t="s">
        <v>168</v>
      </c>
      <c r="F374" s="972"/>
      <c r="G374" s="488" t="str">
        <f>IFERROR(VLOOKUP($O374,'別紙1-7(研修責任者教育担当者) '!$B$9:$C$13,2,0),"")</f>
        <v/>
      </c>
      <c r="H374" s="489" t="str">
        <f>IFERROR(VLOOKUP($P374,'別紙1-7(研修責任者教育担当者) '!$B$9:$C$13,2,0),"")</f>
        <v/>
      </c>
      <c r="I374" s="488" t="str">
        <f>IFERROR(VLOOKUP($Q374,'別紙1-7(研修責任者教育担当者) '!$B$18:$C$217,2,0),"")</f>
        <v/>
      </c>
      <c r="J374" s="489" t="str">
        <f>IFERROR(VLOOKUP($R374,'別紙1-7(研修責任者教育担当者) '!$B$18:$C$217,2,0),"")</f>
        <v/>
      </c>
      <c r="K374" s="974"/>
      <c r="L374" s="976"/>
      <c r="M374" s="976"/>
      <c r="N374" s="972"/>
      <c r="P374" s="174"/>
      <c r="Q374" s="180"/>
      <c r="R374" s="174"/>
      <c r="S374" s="163"/>
    </row>
    <row r="375" spans="1:19" ht="12" customHeight="1">
      <c r="A375" s="163"/>
      <c r="B375" s="971"/>
      <c r="C375" s="644"/>
      <c r="D375" s="645"/>
      <c r="E375" s="646"/>
      <c r="F375" s="973"/>
      <c r="G375" s="490" t="str">
        <f>IFERROR(VLOOKUP($O375,'別紙1-7(研修責任者教育担当者) '!$B$9:$C$13,2,0),"")</f>
        <v/>
      </c>
      <c r="H375" s="491" t="str">
        <f>IFERROR(VLOOKUP($P375,'別紙1-7(研修責任者教育担当者) '!$B$9:$C$13,2,0),"")</f>
        <v/>
      </c>
      <c r="I375" s="490" t="str">
        <f>IFERROR(VLOOKUP($Q375,'別紙1-7(研修責任者教育担当者) '!$B$18:$C$217,2,0),"")</f>
        <v/>
      </c>
      <c r="J375" s="491" t="str">
        <f>IFERROR(VLOOKUP($R375,'別紙1-7(研修責任者教育担当者) '!$B$18:$C$217,2,0),"")</f>
        <v/>
      </c>
      <c r="K375" s="975"/>
      <c r="L375" s="977"/>
      <c r="M375" s="977"/>
      <c r="N375" s="973"/>
      <c r="O375" s="177"/>
      <c r="P375" s="178"/>
      <c r="Q375" s="181"/>
      <c r="R375" s="178"/>
    </row>
    <row r="376" spans="1:19" ht="12" customHeight="1">
      <c r="A376" s="163"/>
      <c r="B376" s="969"/>
      <c r="C376" s="638"/>
      <c r="D376" s="642"/>
      <c r="E376" s="643"/>
      <c r="F376" s="990"/>
      <c r="G376" s="486" t="str">
        <f>IFERROR(VLOOKUP($O376,'別紙1-7(研修責任者教育担当者) '!$B$9:$C$13,2,0),"")</f>
        <v/>
      </c>
      <c r="H376" s="487" t="str">
        <f>IFERROR(VLOOKUP($P376,'別紙1-7(研修責任者教育担当者) '!$B$9:$C$13,2,0),"")</f>
        <v/>
      </c>
      <c r="I376" s="486" t="str">
        <f>IFERROR(VLOOKUP($Q376,'別紙1-7(研修責任者教育担当者) '!$B$18:$C$217,2,0),"")</f>
        <v/>
      </c>
      <c r="J376" s="487" t="str">
        <f>IFERROR(VLOOKUP($R376,'別紙1-7(研修責任者教育担当者) '!$B$18:$C$217,2,0),"")</f>
        <v/>
      </c>
      <c r="K376" s="974"/>
      <c r="L376" s="992"/>
      <c r="M376" s="976"/>
      <c r="N376" s="972"/>
      <c r="O376" s="172"/>
      <c r="P376" s="173"/>
      <c r="Q376" s="179"/>
      <c r="R376" s="173"/>
    </row>
    <row r="377" spans="1:19" ht="12" customHeight="1">
      <c r="A377" s="163"/>
      <c r="B377" s="970"/>
      <c r="C377" s="641"/>
      <c r="D377" s="642"/>
      <c r="E377" s="643"/>
      <c r="F377" s="972"/>
      <c r="G377" s="488" t="str">
        <f>IFERROR(VLOOKUP($O377,'別紙1-7(研修責任者教育担当者) '!$B$9:$C$13,2,0),"")</f>
        <v/>
      </c>
      <c r="H377" s="489" t="str">
        <f>IFERROR(VLOOKUP($P377,'別紙1-7(研修責任者教育担当者) '!$B$9:$C$13,2,0),"")</f>
        <v/>
      </c>
      <c r="I377" s="488" t="str">
        <f>IFERROR(VLOOKUP($Q377,'別紙1-7(研修責任者教育担当者) '!$B$18:$C$217,2,0),"")</f>
        <v/>
      </c>
      <c r="J377" s="489" t="str">
        <f>IFERROR(VLOOKUP($R377,'別紙1-7(研修責任者教育担当者) '!$B$18:$C$217,2,0),"")</f>
        <v/>
      </c>
      <c r="K377" s="974"/>
      <c r="L377" s="976"/>
      <c r="M377" s="976"/>
      <c r="N377" s="972"/>
      <c r="P377" s="174"/>
      <c r="Q377" s="180"/>
      <c r="R377" s="174"/>
    </row>
    <row r="378" spans="1:19" ht="12" customHeight="1">
      <c r="A378" s="163"/>
      <c r="B378" s="970"/>
      <c r="C378" s="175"/>
      <c r="D378" s="176"/>
      <c r="E378" s="643" t="s">
        <v>168</v>
      </c>
      <c r="F378" s="972"/>
      <c r="G378" s="488" t="str">
        <f>IFERROR(VLOOKUP($O378,'別紙1-7(研修責任者教育担当者) '!$B$9:$C$13,2,0),"")</f>
        <v/>
      </c>
      <c r="H378" s="489" t="str">
        <f>IFERROR(VLOOKUP($P378,'別紙1-7(研修責任者教育担当者) '!$B$9:$C$13,2,0),"")</f>
        <v/>
      </c>
      <c r="I378" s="488" t="str">
        <f>IFERROR(VLOOKUP($Q378,'別紙1-7(研修責任者教育担当者) '!$B$18:$C$217,2,0),"")</f>
        <v/>
      </c>
      <c r="J378" s="489" t="str">
        <f>IFERROR(VLOOKUP($R378,'別紙1-7(研修責任者教育担当者) '!$B$18:$C$217,2,0),"")</f>
        <v/>
      </c>
      <c r="K378" s="974"/>
      <c r="L378" s="976"/>
      <c r="M378" s="976"/>
      <c r="N378" s="972"/>
      <c r="P378" s="174"/>
      <c r="Q378" s="180"/>
      <c r="R378" s="174"/>
    </row>
    <row r="379" spans="1:19" ht="12" customHeight="1">
      <c r="A379" s="163"/>
      <c r="B379" s="971"/>
      <c r="C379" s="644"/>
      <c r="D379" s="645"/>
      <c r="E379" s="646"/>
      <c r="F379" s="973"/>
      <c r="G379" s="490" t="str">
        <f>IFERROR(VLOOKUP($O379,'別紙1-7(研修責任者教育担当者) '!$B$9:$C$13,2,0),"")</f>
        <v/>
      </c>
      <c r="H379" s="491" t="str">
        <f>IFERROR(VLOOKUP($P379,'別紙1-7(研修責任者教育担当者) '!$B$9:$C$13,2,0),"")</f>
        <v/>
      </c>
      <c r="I379" s="490" t="str">
        <f>IFERROR(VLOOKUP($Q379,'別紙1-7(研修責任者教育担当者) '!$B$18:$C$217,2,0),"")</f>
        <v/>
      </c>
      <c r="J379" s="491" t="str">
        <f>IFERROR(VLOOKUP($R379,'別紙1-7(研修責任者教育担当者) '!$B$18:$C$217,2,0),"")</f>
        <v/>
      </c>
      <c r="K379" s="975"/>
      <c r="L379" s="977"/>
      <c r="M379" s="977"/>
      <c r="N379" s="973"/>
      <c r="O379" s="177"/>
      <c r="P379" s="178"/>
      <c r="Q379" s="181"/>
      <c r="R379" s="178"/>
    </row>
    <row r="380" spans="1:19" ht="12" customHeight="1">
      <c r="A380" s="163"/>
      <c r="B380" s="969"/>
      <c r="C380" s="638"/>
      <c r="D380" s="642"/>
      <c r="E380" s="643"/>
      <c r="F380" s="990"/>
      <c r="G380" s="486" t="str">
        <f>IFERROR(VLOOKUP($O380,'別紙1-7(研修責任者教育担当者) '!$B$9:$C$13,2,0),"")</f>
        <v/>
      </c>
      <c r="H380" s="487" t="str">
        <f>IFERROR(VLOOKUP($P380,'別紙1-7(研修責任者教育担当者) '!$B$9:$C$13,2,0),"")</f>
        <v/>
      </c>
      <c r="I380" s="486" t="str">
        <f>IFERROR(VLOOKUP($Q380,'別紙1-7(研修責任者教育担当者) '!$B$18:$C$217,2,0),"")</f>
        <v/>
      </c>
      <c r="J380" s="487" t="str">
        <f>IFERROR(VLOOKUP($R380,'別紙1-7(研修責任者教育担当者) '!$B$18:$C$217,2,0),"")</f>
        <v/>
      </c>
      <c r="K380" s="974"/>
      <c r="L380" s="976"/>
      <c r="M380" s="992"/>
      <c r="N380" s="990"/>
      <c r="O380" s="172"/>
      <c r="P380" s="173"/>
      <c r="Q380" s="179"/>
      <c r="R380" s="173"/>
    </row>
    <row r="381" spans="1:19" ht="12" customHeight="1">
      <c r="A381" s="163"/>
      <c r="B381" s="970"/>
      <c r="C381" s="641"/>
      <c r="D381" s="642"/>
      <c r="E381" s="643"/>
      <c r="F381" s="972"/>
      <c r="G381" s="488" t="str">
        <f>IFERROR(VLOOKUP($O381,'別紙1-7(研修責任者教育担当者) '!$B$9:$C$13,2,0),"")</f>
        <v/>
      </c>
      <c r="H381" s="489" t="str">
        <f>IFERROR(VLOOKUP($P381,'別紙1-7(研修責任者教育担当者) '!$B$9:$C$13,2,0),"")</f>
        <v/>
      </c>
      <c r="I381" s="488" t="str">
        <f>IFERROR(VLOOKUP($Q381,'別紙1-7(研修責任者教育担当者) '!$B$18:$C$217,2,0),"")</f>
        <v/>
      </c>
      <c r="J381" s="489" t="str">
        <f>IFERROR(VLOOKUP($R381,'別紙1-7(研修責任者教育担当者) '!$B$18:$C$217,2,0),"")</f>
        <v/>
      </c>
      <c r="K381" s="974"/>
      <c r="L381" s="976"/>
      <c r="M381" s="976"/>
      <c r="N381" s="972"/>
      <c r="P381" s="174"/>
      <c r="Q381" s="180"/>
      <c r="R381" s="174"/>
      <c r="S381" s="163"/>
    </row>
    <row r="382" spans="1:19" ht="12" customHeight="1">
      <c r="A382" s="163"/>
      <c r="B382" s="970"/>
      <c r="C382" s="175"/>
      <c r="D382" s="176"/>
      <c r="E382" s="643" t="s">
        <v>168</v>
      </c>
      <c r="F382" s="972"/>
      <c r="G382" s="488" t="str">
        <f>IFERROR(VLOOKUP($O382,'別紙1-7(研修責任者教育担当者) '!$B$9:$C$13,2,0),"")</f>
        <v/>
      </c>
      <c r="H382" s="489" t="str">
        <f>IFERROR(VLOOKUP($P382,'別紙1-7(研修責任者教育担当者) '!$B$9:$C$13,2,0),"")</f>
        <v/>
      </c>
      <c r="I382" s="488" t="str">
        <f>IFERROR(VLOOKUP($Q382,'別紙1-7(研修責任者教育担当者) '!$B$18:$C$217,2,0),"")</f>
        <v/>
      </c>
      <c r="J382" s="489" t="str">
        <f>IFERROR(VLOOKUP($R382,'別紙1-7(研修責任者教育担当者) '!$B$18:$C$217,2,0),"")</f>
        <v/>
      </c>
      <c r="K382" s="974"/>
      <c r="L382" s="976"/>
      <c r="M382" s="976"/>
      <c r="N382" s="972"/>
      <c r="P382" s="174"/>
      <c r="Q382" s="180"/>
      <c r="R382" s="174"/>
      <c r="S382" s="163"/>
    </row>
    <row r="383" spans="1:19" ht="12" customHeight="1">
      <c r="A383" s="163"/>
      <c r="B383" s="971"/>
      <c r="C383" s="644"/>
      <c r="D383" s="645"/>
      <c r="E383" s="646"/>
      <c r="F383" s="973"/>
      <c r="G383" s="490" t="str">
        <f>IFERROR(VLOOKUP($O383,'別紙1-7(研修責任者教育担当者) '!$B$9:$C$13,2,0),"")</f>
        <v/>
      </c>
      <c r="H383" s="491" t="str">
        <f>IFERROR(VLOOKUP($P383,'別紙1-7(研修責任者教育担当者) '!$B$9:$C$13,2,0),"")</f>
        <v/>
      </c>
      <c r="I383" s="490" t="str">
        <f>IFERROR(VLOOKUP($Q383,'別紙1-7(研修責任者教育担当者) '!$B$18:$C$217,2,0),"")</f>
        <v/>
      </c>
      <c r="J383" s="491" t="str">
        <f>IFERROR(VLOOKUP($R383,'別紙1-7(研修責任者教育担当者) '!$B$18:$C$217,2,0),"")</f>
        <v/>
      </c>
      <c r="K383" s="975"/>
      <c r="L383" s="977"/>
      <c r="M383" s="977"/>
      <c r="N383" s="973"/>
      <c r="O383" s="177"/>
      <c r="P383" s="178"/>
      <c r="Q383" s="181"/>
      <c r="R383" s="178"/>
    </row>
    <row r="384" spans="1:19" ht="12" customHeight="1">
      <c r="A384" s="163"/>
      <c r="B384" s="969"/>
      <c r="C384" s="638"/>
      <c r="D384" s="642"/>
      <c r="E384" s="643"/>
      <c r="F384" s="990"/>
      <c r="G384" s="486" t="str">
        <f>IFERROR(VLOOKUP($O384,'別紙1-7(研修責任者教育担当者) '!$B$9:$C$13,2,0),"")</f>
        <v/>
      </c>
      <c r="H384" s="487" t="str">
        <f>IFERROR(VLOOKUP($P384,'別紙1-7(研修責任者教育担当者) '!$B$9:$C$13,2,0),"")</f>
        <v/>
      </c>
      <c r="I384" s="486" t="str">
        <f>IFERROR(VLOOKUP($Q384,'別紙1-7(研修責任者教育担当者) '!$B$18:$C$217,2,0),"")</f>
        <v/>
      </c>
      <c r="J384" s="487" t="str">
        <f>IFERROR(VLOOKUP($R384,'別紙1-7(研修責任者教育担当者) '!$B$18:$C$217,2,0),"")</f>
        <v/>
      </c>
      <c r="K384" s="974"/>
      <c r="L384" s="992"/>
      <c r="M384" s="976"/>
      <c r="N384" s="972"/>
      <c r="O384" s="172"/>
      <c r="P384" s="173"/>
      <c r="Q384" s="179"/>
      <c r="R384" s="173"/>
    </row>
    <row r="385" spans="1:19" ht="12" customHeight="1">
      <c r="A385" s="163"/>
      <c r="B385" s="970"/>
      <c r="C385" s="641"/>
      <c r="D385" s="642"/>
      <c r="E385" s="643"/>
      <c r="F385" s="972"/>
      <c r="G385" s="488" t="str">
        <f>IFERROR(VLOOKUP($O385,'別紙1-7(研修責任者教育担当者) '!$B$9:$C$13,2,0),"")</f>
        <v/>
      </c>
      <c r="H385" s="489" t="str">
        <f>IFERROR(VLOOKUP($P385,'別紙1-7(研修責任者教育担当者) '!$B$9:$C$13,2,0),"")</f>
        <v/>
      </c>
      <c r="I385" s="488" t="str">
        <f>IFERROR(VLOOKUP($Q385,'別紙1-7(研修責任者教育担当者) '!$B$18:$C$217,2,0),"")</f>
        <v/>
      </c>
      <c r="J385" s="489" t="str">
        <f>IFERROR(VLOOKUP($R385,'別紙1-7(研修責任者教育担当者) '!$B$18:$C$217,2,0),"")</f>
        <v/>
      </c>
      <c r="K385" s="974"/>
      <c r="L385" s="976"/>
      <c r="M385" s="976"/>
      <c r="N385" s="972"/>
      <c r="P385" s="174"/>
      <c r="Q385" s="180"/>
      <c r="R385" s="174"/>
    </row>
    <row r="386" spans="1:19" ht="12" customHeight="1">
      <c r="A386" s="163"/>
      <c r="B386" s="970"/>
      <c r="C386" s="175"/>
      <c r="D386" s="176"/>
      <c r="E386" s="643" t="s">
        <v>168</v>
      </c>
      <c r="F386" s="972"/>
      <c r="G386" s="488" t="str">
        <f>IFERROR(VLOOKUP($O386,'別紙1-7(研修責任者教育担当者) '!$B$9:$C$13,2,0),"")</f>
        <v/>
      </c>
      <c r="H386" s="489" t="str">
        <f>IFERROR(VLOOKUP($P386,'別紙1-7(研修責任者教育担当者) '!$B$9:$C$13,2,0),"")</f>
        <v/>
      </c>
      <c r="I386" s="488" t="str">
        <f>IFERROR(VLOOKUP($Q386,'別紙1-7(研修責任者教育担当者) '!$B$18:$C$217,2,0),"")</f>
        <v/>
      </c>
      <c r="J386" s="489" t="str">
        <f>IFERROR(VLOOKUP($R386,'別紙1-7(研修責任者教育担当者) '!$B$18:$C$217,2,0),"")</f>
        <v/>
      </c>
      <c r="K386" s="974"/>
      <c r="L386" s="976"/>
      <c r="M386" s="976"/>
      <c r="N386" s="972"/>
      <c r="P386" s="174"/>
      <c r="Q386" s="180"/>
      <c r="R386" s="174"/>
    </row>
    <row r="387" spans="1:19" ht="12" customHeight="1">
      <c r="A387" s="163"/>
      <c r="B387" s="971"/>
      <c r="C387" s="644"/>
      <c r="D387" s="645"/>
      <c r="E387" s="646"/>
      <c r="F387" s="973"/>
      <c r="G387" s="488" t="str">
        <f>IFERROR(VLOOKUP($O387,'別紙1-7(研修責任者教育担当者) '!$B$9:$C$13,2,0),"")</f>
        <v/>
      </c>
      <c r="H387" s="489" t="str">
        <f>IFERROR(VLOOKUP($P387,'別紙1-7(研修責任者教育担当者) '!$B$9:$C$13,2,0),"")</f>
        <v/>
      </c>
      <c r="I387" s="490" t="str">
        <f>IFERROR(VLOOKUP($Q387,'別紙1-7(研修責任者教育担当者) '!$B$18:$C$217,2,0),"")</f>
        <v/>
      </c>
      <c r="J387" s="491" t="str">
        <f>IFERROR(VLOOKUP($R387,'別紙1-7(研修責任者教育担当者) '!$B$18:$C$217,2,0),"")</f>
        <v/>
      </c>
      <c r="K387" s="975"/>
      <c r="L387" s="977"/>
      <c r="M387" s="977"/>
      <c r="N387" s="973"/>
      <c r="O387" s="177"/>
      <c r="P387" s="178"/>
      <c r="Q387" s="181"/>
      <c r="R387" s="178"/>
    </row>
    <row r="388" spans="1:19" ht="12" customHeight="1">
      <c r="A388" s="163"/>
      <c r="B388" s="969"/>
      <c r="C388" s="638"/>
      <c r="D388" s="642"/>
      <c r="E388" s="643"/>
      <c r="F388" s="990"/>
      <c r="G388" s="486" t="str">
        <f>IFERROR(VLOOKUP($O388,'別紙1-7(研修責任者教育担当者) '!$B$9:$C$13,2,0),"")</f>
        <v/>
      </c>
      <c r="H388" s="487" t="str">
        <f>IFERROR(VLOOKUP($P388,'別紙1-7(研修責任者教育担当者) '!$B$9:$C$13,2,0),"")</f>
        <v/>
      </c>
      <c r="I388" s="486" t="str">
        <f>IFERROR(VLOOKUP($Q388,'別紙1-7(研修責任者教育担当者) '!$B$18:$C$217,2,0),"")</f>
        <v/>
      </c>
      <c r="J388" s="487" t="str">
        <f>IFERROR(VLOOKUP($R388,'別紙1-7(研修責任者教育担当者) '!$B$18:$C$217,2,0),"")</f>
        <v/>
      </c>
      <c r="K388" s="974"/>
      <c r="L388" s="992"/>
      <c r="M388" s="992"/>
      <c r="N388" s="990"/>
      <c r="O388" s="172"/>
      <c r="P388" s="173"/>
      <c r="Q388" s="179"/>
      <c r="R388" s="173"/>
    </row>
    <row r="389" spans="1:19" ht="12" customHeight="1">
      <c r="A389" s="163"/>
      <c r="B389" s="970"/>
      <c r="C389" s="641"/>
      <c r="D389" s="642"/>
      <c r="E389" s="643"/>
      <c r="F389" s="972"/>
      <c r="G389" s="488" t="str">
        <f>IFERROR(VLOOKUP($O389,'別紙1-7(研修責任者教育担当者) '!$B$9:$C$13,2,0),"")</f>
        <v/>
      </c>
      <c r="H389" s="489" t="str">
        <f>IFERROR(VLOOKUP($P389,'別紙1-7(研修責任者教育担当者) '!$B$9:$C$13,2,0),"")</f>
        <v/>
      </c>
      <c r="I389" s="488" t="str">
        <f>IFERROR(VLOOKUP($Q389,'別紙1-7(研修責任者教育担当者) '!$B$18:$C$217,2,0),"")</f>
        <v/>
      </c>
      <c r="J389" s="489" t="str">
        <f>IFERROR(VLOOKUP($R389,'別紙1-7(研修責任者教育担当者) '!$B$18:$C$217,2,0),"")</f>
        <v/>
      </c>
      <c r="K389" s="974"/>
      <c r="L389" s="976"/>
      <c r="M389" s="976"/>
      <c r="N389" s="972"/>
      <c r="P389" s="174"/>
      <c r="Q389" s="180"/>
      <c r="R389" s="174"/>
      <c r="S389" s="163"/>
    </row>
    <row r="390" spans="1:19" ht="12" customHeight="1">
      <c r="A390" s="163"/>
      <c r="B390" s="970"/>
      <c r="C390" s="175"/>
      <c r="D390" s="176"/>
      <c r="E390" s="643" t="s">
        <v>168</v>
      </c>
      <c r="F390" s="972"/>
      <c r="G390" s="488" t="str">
        <f>IFERROR(VLOOKUP($O390,'別紙1-7(研修責任者教育担当者) '!$B$9:$C$13,2,0),"")</f>
        <v/>
      </c>
      <c r="H390" s="489" t="str">
        <f>IFERROR(VLOOKUP($P390,'別紙1-7(研修責任者教育担当者) '!$B$9:$C$13,2,0),"")</f>
        <v/>
      </c>
      <c r="I390" s="488" t="str">
        <f>IFERROR(VLOOKUP($Q390,'別紙1-7(研修責任者教育担当者) '!$B$18:$C$217,2,0),"")</f>
        <v/>
      </c>
      <c r="J390" s="489" t="str">
        <f>IFERROR(VLOOKUP($R390,'別紙1-7(研修責任者教育担当者) '!$B$18:$C$217,2,0),"")</f>
        <v/>
      </c>
      <c r="K390" s="974"/>
      <c r="L390" s="976"/>
      <c r="M390" s="976"/>
      <c r="N390" s="972"/>
      <c r="P390" s="174"/>
      <c r="Q390" s="180"/>
      <c r="R390" s="174"/>
      <c r="S390" s="163"/>
    </row>
    <row r="391" spans="1:19" ht="12" customHeight="1">
      <c r="A391" s="163"/>
      <c r="B391" s="971"/>
      <c r="C391" s="644"/>
      <c r="D391" s="645"/>
      <c r="E391" s="646"/>
      <c r="F391" s="973"/>
      <c r="G391" s="488" t="str">
        <f>IFERROR(VLOOKUP($O391,'別紙1-7(研修責任者教育担当者) '!$B$9:$C$13,2,0),"")</f>
        <v/>
      </c>
      <c r="H391" s="489" t="str">
        <f>IFERROR(VLOOKUP($P391,'別紙1-7(研修責任者教育担当者) '!$B$9:$C$13,2,0),"")</f>
        <v/>
      </c>
      <c r="I391" s="490" t="str">
        <f>IFERROR(VLOOKUP($Q391,'別紙1-7(研修責任者教育担当者) '!$B$18:$C$217,2,0),"")</f>
        <v/>
      </c>
      <c r="J391" s="491" t="str">
        <f>IFERROR(VLOOKUP($R391,'別紙1-7(研修責任者教育担当者) '!$B$18:$C$217,2,0),"")</f>
        <v/>
      </c>
      <c r="K391" s="975"/>
      <c r="L391" s="977"/>
      <c r="M391" s="977"/>
      <c r="N391" s="973"/>
      <c r="O391" s="177"/>
      <c r="P391" s="178"/>
      <c r="Q391" s="181"/>
      <c r="R391" s="178"/>
    </row>
    <row r="392" spans="1:19" ht="12" customHeight="1">
      <c r="A392" s="163"/>
      <c r="B392" s="969"/>
      <c r="C392" s="638"/>
      <c r="D392" s="642"/>
      <c r="E392" s="643"/>
      <c r="F392" s="990"/>
      <c r="G392" s="486" t="str">
        <f>IFERROR(VLOOKUP($O392,'別紙1-7(研修責任者教育担当者) '!$B$9:$C$13,2,0),"")</f>
        <v/>
      </c>
      <c r="H392" s="487" t="str">
        <f>IFERROR(VLOOKUP($P392,'別紙1-7(研修責任者教育担当者) '!$B$9:$C$13,2,0),"")</f>
        <v/>
      </c>
      <c r="I392" s="486" t="str">
        <f>IFERROR(VLOOKUP($Q392,'別紙1-7(研修責任者教育担当者) '!$B$18:$C$217,2,0),"")</f>
        <v/>
      </c>
      <c r="J392" s="487" t="str">
        <f>IFERROR(VLOOKUP($R392,'別紙1-7(研修責任者教育担当者) '!$B$18:$C$217,2,0),"")</f>
        <v/>
      </c>
      <c r="K392" s="974"/>
      <c r="L392" s="976"/>
      <c r="M392" s="976"/>
      <c r="N392" s="972"/>
      <c r="O392" s="172"/>
      <c r="P392" s="173"/>
      <c r="Q392" s="179"/>
      <c r="R392" s="173"/>
    </row>
    <row r="393" spans="1:19" ht="12" customHeight="1">
      <c r="A393" s="163"/>
      <c r="B393" s="970"/>
      <c r="C393" s="641"/>
      <c r="D393" s="642"/>
      <c r="E393" s="643"/>
      <c r="F393" s="972"/>
      <c r="G393" s="488" t="str">
        <f>IFERROR(VLOOKUP($O393,'別紙1-7(研修責任者教育担当者) '!$B$9:$C$13,2,0),"")</f>
        <v/>
      </c>
      <c r="H393" s="489" t="str">
        <f>IFERROR(VLOOKUP($P393,'別紙1-7(研修責任者教育担当者) '!$B$9:$C$13,2,0),"")</f>
        <v/>
      </c>
      <c r="I393" s="488" t="str">
        <f>IFERROR(VLOOKUP($Q393,'別紙1-7(研修責任者教育担当者) '!$B$18:$C$217,2,0),"")</f>
        <v/>
      </c>
      <c r="J393" s="489" t="str">
        <f>IFERROR(VLOOKUP($R393,'別紙1-7(研修責任者教育担当者) '!$B$18:$C$217,2,0),"")</f>
        <v/>
      </c>
      <c r="K393" s="974"/>
      <c r="L393" s="976"/>
      <c r="M393" s="976"/>
      <c r="N393" s="972"/>
      <c r="P393" s="174"/>
      <c r="Q393" s="180"/>
      <c r="R393" s="174"/>
    </row>
    <row r="394" spans="1:19" ht="12" customHeight="1">
      <c r="A394" s="163"/>
      <c r="B394" s="970"/>
      <c r="C394" s="175"/>
      <c r="D394" s="176"/>
      <c r="E394" s="643" t="s">
        <v>168</v>
      </c>
      <c r="F394" s="972"/>
      <c r="G394" s="488" t="str">
        <f>IFERROR(VLOOKUP($O394,'別紙1-7(研修責任者教育担当者) '!$B$9:$C$13,2,0),"")</f>
        <v/>
      </c>
      <c r="H394" s="489" t="str">
        <f>IFERROR(VLOOKUP($P394,'別紙1-7(研修責任者教育担当者) '!$B$9:$C$13,2,0),"")</f>
        <v/>
      </c>
      <c r="I394" s="488" t="str">
        <f>IFERROR(VLOOKUP($Q394,'別紙1-7(研修責任者教育担当者) '!$B$18:$C$217,2,0),"")</f>
        <v/>
      </c>
      <c r="J394" s="489" t="str">
        <f>IFERROR(VLOOKUP($R394,'別紙1-7(研修責任者教育担当者) '!$B$18:$C$217,2,0),"")</f>
        <v/>
      </c>
      <c r="K394" s="974"/>
      <c r="L394" s="976"/>
      <c r="M394" s="976"/>
      <c r="N394" s="972"/>
      <c r="P394" s="174"/>
      <c r="Q394" s="180"/>
      <c r="R394" s="174"/>
    </row>
    <row r="395" spans="1:19" ht="12" customHeight="1">
      <c r="A395" s="163"/>
      <c r="B395" s="971"/>
      <c r="C395" s="644"/>
      <c r="D395" s="645"/>
      <c r="E395" s="646"/>
      <c r="F395" s="973"/>
      <c r="G395" s="488" t="str">
        <f>IFERROR(VLOOKUP($O395,'別紙1-7(研修責任者教育担当者) '!$B$9:$C$13,2,0),"")</f>
        <v/>
      </c>
      <c r="H395" s="489" t="str">
        <f>IFERROR(VLOOKUP($P395,'別紙1-7(研修責任者教育担当者) '!$B$9:$C$13,2,0),"")</f>
        <v/>
      </c>
      <c r="I395" s="490" t="str">
        <f>IFERROR(VLOOKUP($Q395,'別紙1-7(研修責任者教育担当者) '!$B$18:$C$217,2,0),"")</f>
        <v/>
      </c>
      <c r="J395" s="491" t="str">
        <f>IFERROR(VLOOKUP($R395,'別紙1-7(研修責任者教育担当者) '!$B$18:$C$217,2,0),"")</f>
        <v/>
      </c>
      <c r="K395" s="975"/>
      <c r="L395" s="977"/>
      <c r="M395" s="977"/>
      <c r="N395" s="973"/>
      <c r="O395" s="177"/>
      <c r="P395" s="178"/>
      <c r="Q395" s="181"/>
      <c r="R395" s="178"/>
    </row>
    <row r="396" spans="1:19" ht="12" customHeight="1">
      <c r="A396" s="163"/>
      <c r="B396" s="969"/>
      <c r="C396" s="638"/>
      <c r="D396" s="642"/>
      <c r="E396" s="643"/>
      <c r="F396" s="990"/>
      <c r="G396" s="486" t="str">
        <f>IFERROR(VLOOKUP($O396,'別紙1-7(研修責任者教育担当者) '!$B$9:$C$13,2,0),"")</f>
        <v/>
      </c>
      <c r="H396" s="487" t="str">
        <f>IFERROR(VLOOKUP($P396,'別紙1-7(研修責任者教育担当者) '!$B$9:$C$13,2,0),"")</f>
        <v/>
      </c>
      <c r="I396" s="486" t="str">
        <f>IFERROR(VLOOKUP($Q396,'別紙1-7(研修責任者教育担当者) '!$B$18:$C$217,2,0),"")</f>
        <v/>
      </c>
      <c r="J396" s="487" t="str">
        <f>IFERROR(VLOOKUP($R396,'別紙1-7(研修責任者教育担当者) '!$B$18:$C$217,2,0),"")</f>
        <v/>
      </c>
      <c r="K396" s="974"/>
      <c r="L396" s="992"/>
      <c r="M396" s="992"/>
      <c r="N396" s="990"/>
      <c r="O396" s="172"/>
      <c r="P396" s="173"/>
      <c r="Q396" s="179"/>
      <c r="R396" s="173"/>
    </row>
    <row r="397" spans="1:19" ht="12" customHeight="1">
      <c r="A397" s="163"/>
      <c r="B397" s="970"/>
      <c r="C397" s="641"/>
      <c r="D397" s="642"/>
      <c r="E397" s="643"/>
      <c r="F397" s="972"/>
      <c r="G397" s="488" t="str">
        <f>IFERROR(VLOOKUP($O397,'別紙1-7(研修責任者教育担当者) '!$B$9:$C$13,2,0),"")</f>
        <v/>
      </c>
      <c r="H397" s="489" t="str">
        <f>IFERROR(VLOOKUP($P397,'別紙1-7(研修責任者教育担当者) '!$B$9:$C$13,2,0),"")</f>
        <v/>
      </c>
      <c r="I397" s="488" t="str">
        <f>IFERROR(VLOOKUP($Q397,'別紙1-7(研修責任者教育担当者) '!$B$18:$C$217,2,0),"")</f>
        <v/>
      </c>
      <c r="J397" s="489" t="str">
        <f>IFERROR(VLOOKUP($R397,'別紙1-7(研修責任者教育担当者) '!$B$18:$C$217,2,0),"")</f>
        <v/>
      </c>
      <c r="K397" s="974"/>
      <c r="L397" s="976"/>
      <c r="M397" s="976"/>
      <c r="N397" s="972"/>
      <c r="P397" s="174"/>
      <c r="Q397" s="180"/>
      <c r="R397" s="174"/>
    </row>
    <row r="398" spans="1:19" ht="12" customHeight="1">
      <c r="A398" s="163"/>
      <c r="B398" s="970"/>
      <c r="C398" s="175"/>
      <c r="D398" s="176"/>
      <c r="E398" s="643" t="s">
        <v>168</v>
      </c>
      <c r="F398" s="972"/>
      <c r="G398" s="488" t="str">
        <f>IFERROR(VLOOKUP($O398,'別紙1-7(研修責任者教育担当者) '!$B$9:$C$13,2,0),"")</f>
        <v/>
      </c>
      <c r="H398" s="489" t="str">
        <f>IFERROR(VLOOKUP($P398,'別紙1-7(研修責任者教育担当者) '!$B$9:$C$13,2,0),"")</f>
        <v/>
      </c>
      <c r="I398" s="488" t="str">
        <f>IFERROR(VLOOKUP($Q398,'別紙1-7(研修責任者教育担当者) '!$B$18:$C$217,2,0),"")</f>
        <v/>
      </c>
      <c r="J398" s="489" t="str">
        <f>IFERROR(VLOOKUP($R398,'別紙1-7(研修責任者教育担当者) '!$B$18:$C$217,2,0),"")</f>
        <v/>
      </c>
      <c r="K398" s="974"/>
      <c r="L398" s="976"/>
      <c r="M398" s="976"/>
      <c r="N398" s="972"/>
      <c r="P398" s="174"/>
      <c r="Q398" s="180"/>
      <c r="R398" s="174"/>
    </row>
    <row r="399" spans="1:19" ht="12" customHeight="1">
      <c r="A399" s="163"/>
      <c r="B399" s="971"/>
      <c r="C399" s="644"/>
      <c r="D399" s="645"/>
      <c r="E399" s="646"/>
      <c r="F399" s="973"/>
      <c r="G399" s="490" t="str">
        <f>IFERROR(VLOOKUP($O399,'別紙1-7(研修責任者教育担当者) '!$B$9:$C$13,2,0),"")</f>
        <v/>
      </c>
      <c r="H399" s="491" t="str">
        <f>IFERROR(VLOOKUP($P399,'別紙1-7(研修責任者教育担当者) '!$B$9:$C$13,2,0),"")</f>
        <v/>
      </c>
      <c r="I399" s="490" t="str">
        <f>IFERROR(VLOOKUP($Q399,'別紙1-7(研修責任者教育担当者) '!$B$18:$C$217,2,0),"")</f>
        <v/>
      </c>
      <c r="J399" s="491" t="str">
        <f>IFERROR(VLOOKUP($R399,'別紙1-7(研修責任者教育担当者) '!$B$18:$C$217,2,0),"")</f>
        <v/>
      </c>
      <c r="K399" s="975"/>
      <c r="L399" s="977"/>
      <c r="M399" s="977"/>
      <c r="N399" s="973"/>
      <c r="O399" s="177"/>
      <c r="P399" s="178"/>
      <c r="Q399" s="181"/>
      <c r="R399" s="178"/>
    </row>
    <row r="400" spans="1:19" ht="12" customHeight="1">
      <c r="A400" s="163"/>
      <c r="B400" s="969"/>
      <c r="C400" s="638"/>
      <c r="D400" s="642"/>
      <c r="E400" s="643"/>
      <c r="F400" s="990"/>
      <c r="G400" s="486" t="str">
        <f>IFERROR(VLOOKUP($O400,'別紙1-7(研修責任者教育担当者) '!$B$9:$C$13,2,0),"")</f>
        <v/>
      </c>
      <c r="H400" s="487" t="str">
        <f>IFERROR(VLOOKUP($P400,'別紙1-7(研修責任者教育担当者) '!$B$9:$C$13,2,0),"")</f>
        <v/>
      </c>
      <c r="I400" s="486" t="str">
        <f>IFERROR(VLOOKUP($Q400,'別紙1-7(研修責任者教育担当者) '!$B$18:$C$217,2,0),"")</f>
        <v/>
      </c>
      <c r="J400" s="487" t="str">
        <f>IFERROR(VLOOKUP($R400,'別紙1-7(研修責任者教育担当者) '!$B$18:$C$217,2,0),"")</f>
        <v/>
      </c>
      <c r="K400" s="974"/>
      <c r="L400" s="976"/>
      <c r="M400" s="976"/>
      <c r="N400" s="972"/>
      <c r="O400" s="172"/>
      <c r="P400" s="173"/>
      <c r="Q400" s="179"/>
      <c r="R400" s="173"/>
    </row>
    <row r="401" spans="1:18" ht="12" customHeight="1">
      <c r="A401" s="163"/>
      <c r="B401" s="970"/>
      <c r="C401" s="641"/>
      <c r="D401" s="642"/>
      <c r="E401" s="643"/>
      <c r="F401" s="972"/>
      <c r="G401" s="488" t="str">
        <f>IFERROR(VLOOKUP($O401,'別紙1-7(研修責任者教育担当者) '!$B$9:$C$13,2,0),"")</f>
        <v/>
      </c>
      <c r="H401" s="489" t="str">
        <f>IFERROR(VLOOKUP($P401,'別紙1-7(研修責任者教育担当者) '!$B$9:$C$13,2,0),"")</f>
        <v/>
      </c>
      <c r="I401" s="488" t="str">
        <f>IFERROR(VLOOKUP($Q401,'別紙1-7(研修責任者教育担当者) '!$B$18:$C$217,2,0),"")</f>
        <v/>
      </c>
      <c r="J401" s="489" t="str">
        <f>IFERROR(VLOOKUP($R401,'別紙1-7(研修責任者教育担当者) '!$B$18:$C$217,2,0),"")</f>
        <v/>
      </c>
      <c r="K401" s="974"/>
      <c r="L401" s="976"/>
      <c r="M401" s="976"/>
      <c r="N401" s="972"/>
      <c r="P401" s="174"/>
      <c r="Q401" s="180"/>
      <c r="R401" s="174"/>
    </row>
    <row r="402" spans="1:18" ht="12" customHeight="1">
      <c r="A402" s="163"/>
      <c r="B402" s="970"/>
      <c r="C402" s="175"/>
      <c r="D402" s="176"/>
      <c r="E402" s="643" t="s">
        <v>168</v>
      </c>
      <c r="F402" s="972"/>
      <c r="G402" s="488" t="str">
        <f>IFERROR(VLOOKUP($O402,'別紙1-7(研修責任者教育担当者) '!$B$9:$C$13,2,0),"")</f>
        <v/>
      </c>
      <c r="H402" s="489" t="str">
        <f>IFERROR(VLOOKUP($P402,'別紙1-7(研修責任者教育担当者) '!$B$9:$C$13,2,0),"")</f>
        <v/>
      </c>
      <c r="I402" s="488" t="str">
        <f>IFERROR(VLOOKUP($Q402,'別紙1-7(研修責任者教育担当者) '!$B$18:$C$217,2,0),"")</f>
        <v/>
      </c>
      <c r="J402" s="489" t="str">
        <f>IFERROR(VLOOKUP($R402,'別紙1-7(研修責任者教育担当者) '!$B$18:$C$217,2,0),"")</f>
        <v/>
      </c>
      <c r="K402" s="974"/>
      <c r="L402" s="976"/>
      <c r="M402" s="976"/>
      <c r="N402" s="972"/>
      <c r="P402" s="174"/>
      <c r="Q402" s="180"/>
      <c r="R402" s="174"/>
    </row>
    <row r="403" spans="1:18" ht="12" customHeight="1">
      <c r="A403" s="163"/>
      <c r="B403" s="971"/>
      <c r="C403" s="644"/>
      <c r="D403" s="645"/>
      <c r="E403" s="646"/>
      <c r="F403" s="973"/>
      <c r="G403" s="488" t="str">
        <f>IFERROR(VLOOKUP($O403,'別紙1-7(研修責任者教育担当者) '!$B$9:$C$13,2,0),"")</f>
        <v/>
      </c>
      <c r="H403" s="489" t="str">
        <f>IFERROR(VLOOKUP($P403,'別紙1-7(研修責任者教育担当者) '!$B$9:$C$13,2,0),"")</f>
        <v/>
      </c>
      <c r="I403" s="490" t="str">
        <f>IFERROR(VLOOKUP($Q403,'別紙1-7(研修責任者教育担当者) '!$B$18:$C$217,2,0),"")</f>
        <v/>
      </c>
      <c r="J403" s="491" t="str">
        <f>IFERROR(VLOOKUP($R403,'別紙1-7(研修責任者教育担当者) '!$B$18:$C$217,2,0),"")</f>
        <v/>
      </c>
      <c r="K403" s="975"/>
      <c r="L403" s="977"/>
      <c r="M403" s="977"/>
      <c r="N403" s="973"/>
      <c r="O403" s="177"/>
      <c r="P403" s="178"/>
      <c r="Q403" s="181"/>
      <c r="R403" s="178"/>
    </row>
    <row r="404" spans="1:18" ht="12" customHeight="1">
      <c r="A404" s="163"/>
      <c r="B404" s="969"/>
      <c r="C404" s="638"/>
      <c r="D404" s="639"/>
      <c r="E404" s="640"/>
      <c r="F404" s="990"/>
      <c r="G404" s="486" t="str">
        <f>IFERROR(VLOOKUP($O404,'別紙1-7(研修責任者教育担当者) '!$B$9:$C$13,2,0),"")</f>
        <v/>
      </c>
      <c r="H404" s="487" t="str">
        <f>IFERROR(VLOOKUP($P404,'別紙1-7(研修責任者教育担当者) '!$B$9:$C$13,2,0),"")</f>
        <v/>
      </c>
      <c r="I404" s="486" t="str">
        <f>IFERROR(VLOOKUP($Q404,'別紙1-7(研修責任者教育担当者) '!$B$18:$C$217,2,0),"")</f>
        <v/>
      </c>
      <c r="J404" s="487" t="str">
        <f>IFERROR(VLOOKUP($R404,'別紙1-7(研修責任者教育担当者) '!$B$18:$C$217,2,0),"")</f>
        <v/>
      </c>
      <c r="K404" s="991"/>
      <c r="L404" s="992"/>
      <c r="M404" s="992"/>
      <c r="N404" s="990"/>
      <c r="O404" s="172"/>
      <c r="P404" s="173"/>
      <c r="Q404" s="179"/>
      <c r="R404" s="173"/>
    </row>
    <row r="405" spans="1:18" ht="12" customHeight="1">
      <c r="A405" s="163"/>
      <c r="B405" s="970"/>
      <c r="C405" s="641"/>
      <c r="D405" s="642"/>
      <c r="E405" s="643"/>
      <c r="F405" s="972"/>
      <c r="G405" s="488" t="str">
        <f>IFERROR(VLOOKUP($O405,'別紙1-7(研修責任者教育担当者) '!$B$9:$C$13,2,0),"")</f>
        <v/>
      </c>
      <c r="H405" s="489" t="str">
        <f>IFERROR(VLOOKUP($P405,'別紙1-7(研修責任者教育担当者) '!$B$9:$C$13,2,0),"")</f>
        <v/>
      </c>
      <c r="I405" s="488" t="str">
        <f>IFERROR(VLOOKUP($Q405,'別紙1-7(研修責任者教育担当者) '!$B$18:$C$217,2,0),"")</f>
        <v/>
      </c>
      <c r="J405" s="489" t="str">
        <f>IFERROR(VLOOKUP($R405,'別紙1-7(研修責任者教育担当者) '!$B$18:$C$217,2,0),"")</f>
        <v/>
      </c>
      <c r="K405" s="974"/>
      <c r="L405" s="976"/>
      <c r="M405" s="976"/>
      <c r="N405" s="972"/>
      <c r="P405" s="174"/>
      <c r="Q405" s="180"/>
      <c r="R405" s="174"/>
    </row>
    <row r="406" spans="1:18" ht="12" customHeight="1">
      <c r="A406" s="163"/>
      <c r="B406" s="970"/>
      <c r="C406" s="175"/>
      <c r="D406" s="176"/>
      <c r="E406" s="643" t="s">
        <v>168</v>
      </c>
      <c r="F406" s="972"/>
      <c r="G406" s="488" t="str">
        <f>IFERROR(VLOOKUP($O406,'別紙1-7(研修責任者教育担当者) '!$B$9:$C$13,2,0),"")</f>
        <v/>
      </c>
      <c r="H406" s="489" t="str">
        <f>IFERROR(VLOOKUP($P406,'別紙1-7(研修責任者教育担当者) '!$B$9:$C$13,2,0),"")</f>
        <v/>
      </c>
      <c r="I406" s="488" t="str">
        <f>IFERROR(VLOOKUP($Q406,'別紙1-7(研修責任者教育担当者) '!$B$18:$C$217,2,0),"")</f>
        <v/>
      </c>
      <c r="J406" s="489" t="str">
        <f>IFERROR(VLOOKUP($R406,'別紙1-7(研修責任者教育担当者) '!$B$18:$C$217,2,0),"")</f>
        <v/>
      </c>
      <c r="K406" s="974"/>
      <c r="L406" s="976"/>
      <c r="M406" s="976"/>
      <c r="N406" s="972"/>
      <c r="P406" s="174"/>
      <c r="Q406" s="180"/>
      <c r="R406" s="174"/>
    </row>
    <row r="407" spans="1:18" ht="12" customHeight="1">
      <c r="A407" s="163"/>
      <c r="B407" s="971"/>
      <c r="C407" s="644"/>
      <c r="D407" s="645"/>
      <c r="E407" s="646"/>
      <c r="F407" s="973"/>
      <c r="G407" s="490" t="str">
        <f>IFERROR(VLOOKUP($O407,'別紙1-7(研修責任者教育担当者) '!$B$9:$C$13,2,0),"")</f>
        <v/>
      </c>
      <c r="H407" s="491" t="str">
        <f>IFERROR(VLOOKUP($P407,'別紙1-7(研修責任者教育担当者) '!$B$9:$C$13,2,0),"")</f>
        <v/>
      </c>
      <c r="I407" s="490" t="str">
        <f>IFERROR(VLOOKUP($Q407,'別紙1-7(研修責任者教育担当者) '!$B$18:$C$217,2,0),"")</f>
        <v/>
      </c>
      <c r="J407" s="491" t="str">
        <f>IFERROR(VLOOKUP($R407,'別紙1-7(研修責任者教育担当者) '!$B$18:$C$217,2,0),"")</f>
        <v/>
      </c>
      <c r="K407" s="975"/>
      <c r="L407" s="977"/>
      <c r="M407" s="977"/>
      <c r="N407" s="973"/>
      <c r="O407" s="177"/>
      <c r="P407" s="178"/>
      <c r="Q407" s="181"/>
      <c r="R407" s="178"/>
    </row>
    <row r="408" spans="1:18" ht="12" customHeight="1">
      <c r="A408" s="163"/>
      <c r="B408" s="969"/>
      <c r="C408" s="638"/>
      <c r="D408" s="642"/>
      <c r="E408" s="643"/>
      <c r="F408" s="990"/>
      <c r="G408" s="486" t="str">
        <f>IFERROR(VLOOKUP($O408,'別紙1-7(研修責任者教育担当者) '!$B$9:$C$13,2,0),"")</f>
        <v/>
      </c>
      <c r="H408" s="487" t="str">
        <f>IFERROR(VLOOKUP($P408,'別紙1-7(研修責任者教育担当者) '!$B$9:$C$13,2,0),"")</f>
        <v/>
      </c>
      <c r="I408" s="486" t="str">
        <f>IFERROR(VLOOKUP($Q408,'別紙1-7(研修責任者教育担当者) '!$B$18:$C$217,2,0),"")</f>
        <v/>
      </c>
      <c r="J408" s="487" t="str">
        <f>IFERROR(VLOOKUP($R408,'別紙1-7(研修責任者教育担当者) '!$B$18:$C$217,2,0),"")</f>
        <v/>
      </c>
      <c r="K408" s="974"/>
      <c r="L408" s="992"/>
      <c r="M408" s="976"/>
      <c r="N408" s="972"/>
      <c r="O408" s="172"/>
      <c r="P408" s="173"/>
      <c r="Q408" s="179"/>
      <c r="R408" s="173"/>
    </row>
    <row r="409" spans="1:18" ht="12" customHeight="1">
      <c r="A409" s="163"/>
      <c r="B409" s="970"/>
      <c r="C409" s="641"/>
      <c r="D409" s="642"/>
      <c r="E409" s="643"/>
      <c r="F409" s="972"/>
      <c r="G409" s="488" t="str">
        <f>IFERROR(VLOOKUP($O409,'別紙1-7(研修責任者教育担当者) '!$B$9:$C$13,2,0),"")</f>
        <v/>
      </c>
      <c r="H409" s="489" t="str">
        <f>IFERROR(VLOOKUP($P409,'別紙1-7(研修責任者教育担当者) '!$B$9:$C$13,2,0),"")</f>
        <v/>
      </c>
      <c r="I409" s="488" t="str">
        <f>IFERROR(VLOOKUP($Q409,'別紙1-7(研修責任者教育担当者) '!$B$18:$C$217,2,0),"")</f>
        <v/>
      </c>
      <c r="J409" s="489" t="str">
        <f>IFERROR(VLOOKUP($R409,'別紙1-7(研修責任者教育担当者) '!$B$18:$C$217,2,0),"")</f>
        <v/>
      </c>
      <c r="K409" s="974"/>
      <c r="L409" s="976"/>
      <c r="M409" s="976"/>
      <c r="N409" s="972"/>
      <c r="P409" s="174"/>
      <c r="Q409" s="180"/>
      <c r="R409" s="174"/>
    </row>
    <row r="410" spans="1:18" ht="12" customHeight="1">
      <c r="A410" s="163"/>
      <c r="B410" s="970"/>
      <c r="C410" s="175"/>
      <c r="D410" s="176"/>
      <c r="E410" s="643" t="s">
        <v>168</v>
      </c>
      <c r="F410" s="972"/>
      <c r="G410" s="488" t="str">
        <f>IFERROR(VLOOKUP($O410,'別紙1-7(研修責任者教育担当者) '!$B$9:$C$13,2,0),"")</f>
        <v/>
      </c>
      <c r="H410" s="489" t="str">
        <f>IFERROR(VLOOKUP($P410,'別紙1-7(研修責任者教育担当者) '!$B$9:$C$13,2,0),"")</f>
        <v/>
      </c>
      <c r="I410" s="488" t="str">
        <f>IFERROR(VLOOKUP($Q410,'別紙1-7(研修責任者教育担当者) '!$B$18:$C$217,2,0),"")</f>
        <v/>
      </c>
      <c r="J410" s="489" t="str">
        <f>IFERROR(VLOOKUP($R410,'別紙1-7(研修責任者教育担当者) '!$B$18:$C$217,2,0),"")</f>
        <v/>
      </c>
      <c r="K410" s="974"/>
      <c r="L410" s="976"/>
      <c r="M410" s="976"/>
      <c r="N410" s="972"/>
      <c r="P410" s="174"/>
      <c r="Q410" s="180"/>
      <c r="R410" s="174"/>
    </row>
    <row r="411" spans="1:18" ht="12" customHeight="1">
      <c r="A411" s="163"/>
      <c r="B411" s="971"/>
      <c r="C411" s="644"/>
      <c r="D411" s="645"/>
      <c r="E411" s="646"/>
      <c r="F411" s="973"/>
      <c r="G411" s="488" t="str">
        <f>IFERROR(VLOOKUP($O411,'別紙1-7(研修責任者教育担当者) '!$B$9:$C$13,2,0),"")</f>
        <v/>
      </c>
      <c r="H411" s="489" t="str">
        <f>IFERROR(VLOOKUP($P411,'別紙1-7(研修責任者教育担当者) '!$B$9:$C$13,2,0),"")</f>
        <v/>
      </c>
      <c r="I411" s="490" t="str">
        <f>IFERROR(VLOOKUP($Q411,'別紙1-7(研修責任者教育担当者) '!$B$18:$C$217,2,0),"")</f>
        <v/>
      </c>
      <c r="J411" s="491" t="str">
        <f>IFERROR(VLOOKUP($R411,'別紙1-7(研修責任者教育担当者) '!$B$18:$C$217,2,0),"")</f>
        <v/>
      </c>
      <c r="K411" s="975"/>
      <c r="L411" s="977"/>
      <c r="M411" s="977"/>
      <c r="N411" s="973"/>
      <c r="O411" s="177"/>
      <c r="P411" s="178"/>
      <c r="Q411" s="181"/>
      <c r="R411" s="178"/>
    </row>
    <row r="412" spans="1:18" ht="12" customHeight="1">
      <c r="A412" s="163"/>
      <c r="B412" s="969"/>
      <c r="C412" s="638"/>
      <c r="D412" s="642"/>
      <c r="E412" s="643"/>
      <c r="F412" s="990"/>
      <c r="G412" s="486" t="str">
        <f>IFERROR(VLOOKUP($O412,'別紙1-7(研修責任者教育担当者) '!$B$9:$C$13,2,0),"")</f>
        <v/>
      </c>
      <c r="H412" s="487" t="str">
        <f>IFERROR(VLOOKUP($P412,'別紙1-7(研修責任者教育担当者) '!$B$9:$C$13,2,0),"")</f>
        <v/>
      </c>
      <c r="I412" s="486" t="str">
        <f>IFERROR(VLOOKUP($Q412,'別紙1-7(研修責任者教育担当者) '!$B$18:$C$217,2,0),"")</f>
        <v/>
      </c>
      <c r="J412" s="487" t="str">
        <f>IFERROR(VLOOKUP($R412,'別紙1-7(研修責任者教育担当者) '!$B$18:$C$217,2,0),"")</f>
        <v/>
      </c>
      <c r="K412" s="974"/>
      <c r="L412" s="976"/>
      <c r="M412" s="992"/>
      <c r="N412" s="990"/>
      <c r="O412" s="172"/>
      <c r="P412" s="173"/>
      <c r="Q412" s="179"/>
      <c r="R412" s="173"/>
    </row>
    <row r="413" spans="1:18" ht="12" customHeight="1">
      <c r="A413" s="163"/>
      <c r="B413" s="970"/>
      <c r="C413" s="641"/>
      <c r="D413" s="642"/>
      <c r="E413" s="643"/>
      <c r="F413" s="972"/>
      <c r="G413" s="488" t="str">
        <f>IFERROR(VLOOKUP($O413,'別紙1-7(研修責任者教育担当者) '!$B$9:$C$13,2,0),"")</f>
        <v/>
      </c>
      <c r="H413" s="489" t="str">
        <f>IFERROR(VLOOKUP($P413,'別紙1-7(研修責任者教育担当者) '!$B$9:$C$13,2,0),"")</f>
        <v/>
      </c>
      <c r="I413" s="488" t="str">
        <f>IFERROR(VLOOKUP($Q413,'別紙1-7(研修責任者教育担当者) '!$B$18:$C$217,2,0),"")</f>
        <v/>
      </c>
      <c r="J413" s="489" t="str">
        <f>IFERROR(VLOOKUP($R413,'別紙1-7(研修責任者教育担当者) '!$B$18:$C$217,2,0),"")</f>
        <v/>
      </c>
      <c r="K413" s="974"/>
      <c r="L413" s="976"/>
      <c r="M413" s="976"/>
      <c r="N413" s="972"/>
      <c r="P413" s="174"/>
      <c r="Q413" s="180"/>
      <c r="R413" s="174"/>
    </row>
    <row r="414" spans="1:18" ht="12" customHeight="1">
      <c r="A414" s="163"/>
      <c r="B414" s="970"/>
      <c r="C414" s="175"/>
      <c r="D414" s="176"/>
      <c r="E414" s="643" t="s">
        <v>168</v>
      </c>
      <c r="F414" s="972"/>
      <c r="G414" s="488" t="str">
        <f>IFERROR(VLOOKUP($O414,'別紙1-7(研修責任者教育担当者) '!$B$9:$C$13,2,0),"")</f>
        <v/>
      </c>
      <c r="H414" s="489" t="str">
        <f>IFERROR(VLOOKUP($P414,'別紙1-7(研修責任者教育担当者) '!$B$9:$C$13,2,0),"")</f>
        <v/>
      </c>
      <c r="I414" s="488" t="str">
        <f>IFERROR(VLOOKUP($Q414,'別紙1-7(研修責任者教育担当者) '!$B$18:$C$217,2,0),"")</f>
        <v/>
      </c>
      <c r="J414" s="489" t="str">
        <f>IFERROR(VLOOKUP($R414,'別紙1-7(研修責任者教育担当者) '!$B$18:$C$217,2,0),"")</f>
        <v/>
      </c>
      <c r="K414" s="974"/>
      <c r="L414" s="976"/>
      <c r="M414" s="976"/>
      <c r="N414" s="972"/>
      <c r="P414" s="174"/>
      <c r="Q414" s="180"/>
      <c r="R414" s="174"/>
    </row>
    <row r="415" spans="1:18" ht="12" customHeight="1">
      <c r="A415" s="163"/>
      <c r="B415" s="971"/>
      <c r="C415" s="644"/>
      <c r="D415" s="645"/>
      <c r="E415" s="646"/>
      <c r="F415" s="973"/>
      <c r="G415" s="488" t="str">
        <f>IFERROR(VLOOKUP($O415,'別紙1-7(研修責任者教育担当者) '!$B$9:$C$13,2,0),"")</f>
        <v/>
      </c>
      <c r="H415" s="489" t="str">
        <f>IFERROR(VLOOKUP($P415,'別紙1-7(研修責任者教育担当者) '!$B$9:$C$13,2,0),"")</f>
        <v/>
      </c>
      <c r="I415" s="490" t="str">
        <f>IFERROR(VLOOKUP($Q415,'別紙1-7(研修責任者教育担当者) '!$B$18:$C$217,2,0),"")</f>
        <v/>
      </c>
      <c r="J415" s="491" t="str">
        <f>IFERROR(VLOOKUP($R415,'別紙1-7(研修責任者教育担当者) '!$B$18:$C$217,2,0),"")</f>
        <v/>
      </c>
      <c r="K415" s="975"/>
      <c r="L415" s="977"/>
      <c r="M415" s="977"/>
      <c r="N415" s="973"/>
      <c r="O415" s="177"/>
      <c r="P415" s="178"/>
      <c r="Q415" s="181"/>
      <c r="R415" s="178"/>
    </row>
    <row r="416" spans="1:18" ht="12" customHeight="1">
      <c r="A416" s="163"/>
      <c r="B416" s="969"/>
      <c r="C416" s="638"/>
      <c r="D416" s="642"/>
      <c r="E416" s="643"/>
      <c r="F416" s="990"/>
      <c r="G416" s="486" t="str">
        <f>IFERROR(VLOOKUP($O416,'別紙1-7(研修責任者教育担当者) '!$B$9:$C$13,2,0),"")</f>
        <v/>
      </c>
      <c r="H416" s="487" t="str">
        <f>IFERROR(VLOOKUP($P416,'別紙1-7(研修責任者教育担当者) '!$B$9:$C$13,2,0),"")</f>
        <v/>
      </c>
      <c r="I416" s="486" t="str">
        <f>IFERROR(VLOOKUP($Q416,'別紙1-7(研修責任者教育担当者) '!$B$18:$C$217,2,0),"")</f>
        <v/>
      </c>
      <c r="J416" s="487" t="str">
        <f>IFERROR(VLOOKUP($R416,'別紙1-7(研修責任者教育担当者) '!$B$18:$C$217,2,0),"")</f>
        <v/>
      </c>
      <c r="K416" s="974"/>
      <c r="L416" s="992"/>
      <c r="M416" s="976"/>
      <c r="N416" s="972"/>
      <c r="O416" s="172"/>
      <c r="P416" s="173"/>
      <c r="Q416" s="179"/>
      <c r="R416" s="173"/>
    </row>
    <row r="417" spans="1:19" ht="12" customHeight="1">
      <c r="A417" s="163"/>
      <c r="B417" s="970"/>
      <c r="C417" s="641"/>
      <c r="D417" s="642"/>
      <c r="E417" s="643"/>
      <c r="F417" s="972"/>
      <c r="G417" s="488" t="str">
        <f>IFERROR(VLOOKUP($O417,'別紙1-7(研修責任者教育担当者) '!$B$9:$C$13,2,0),"")</f>
        <v/>
      </c>
      <c r="H417" s="489" t="str">
        <f>IFERROR(VLOOKUP($P417,'別紙1-7(研修責任者教育担当者) '!$B$9:$C$13,2,0),"")</f>
        <v/>
      </c>
      <c r="I417" s="488" t="str">
        <f>IFERROR(VLOOKUP($Q417,'別紙1-7(研修責任者教育担当者) '!$B$18:$C$217,2,0),"")</f>
        <v/>
      </c>
      <c r="J417" s="489" t="str">
        <f>IFERROR(VLOOKUP($R417,'別紙1-7(研修責任者教育担当者) '!$B$18:$C$217,2,0),"")</f>
        <v/>
      </c>
      <c r="K417" s="974"/>
      <c r="L417" s="976"/>
      <c r="M417" s="976"/>
      <c r="N417" s="972"/>
      <c r="P417" s="174"/>
      <c r="Q417" s="180"/>
      <c r="R417" s="174"/>
    </row>
    <row r="418" spans="1:19" ht="12" customHeight="1">
      <c r="A418" s="163"/>
      <c r="B418" s="970"/>
      <c r="C418" s="175"/>
      <c r="D418" s="176"/>
      <c r="E418" s="643" t="s">
        <v>168</v>
      </c>
      <c r="F418" s="972"/>
      <c r="G418" s="488" t="str">
        <f>IFERROR(VLOOKUP($O418,'別紙1-7(研修責任者教育担当者) '!$B$9:$C$13,2,0),"")</f>
        <v/>
      </c>
      <c r="H418" s="489" t="str">
        <f>IFERROR(VLOOKUP($P418,'別紙1-7(研修責任者教育担当者) '!$B$9:$C$13,2,0),"")</f>
        <v/>
      </c>
      <c r="I418" s="488" t="str">
        <f>IFERROR(VLOOKUP($Q418,'別紙1-7(研修責任者教育担当者) '!$B$18:$C$217,2,0),"")</f>
        <v/>
      </c>
      <c r="J418" s="489" t="str">
        <f>IFERROR(VLOOKUP($R418,'別紙1-7(研修責任者教育担当者) '!$B$18:$C$217,2,0),"")</f>
        <v/>
      </c>
      <c r="K418" s="974"/>
      <c r="L418" s="976"/>
      <c r="M418" s="976"/>
      <c r="N418" s="972"/>
      <c r="P418" s="174"/>
      <c r="Q418" s="180"/>
      <c r="R418" s="174"/>
    </row>
    <row r="419" spans="1:19" ht="12" customHeight="1">
      <c r="A419" s="163"/>
      <c r="B419" s="971"/>
      <c r="C419" s="644"/>
      <c r="D419" s="645"/>
      <c r="E419" s="646"/>
      <c r="F419" s="973"/>
      <c r="G419" s="490" t="str">
        <f>IFERROR(VLOOKUP($O419,'別紙1-7(研修責任者教育担当者) '!$B$9:$C$13,2,0),"")</f>
        <v/>
      </c>
      <c r="H419" s="491" t="str">
        <f>IFERROR(VLOOKUP($P419,'別紙1-7(研修責任者教育担当者) '!$B$9:$C$13,2,0),"")</f>
        <v/>
      </c>
      <c r="I419" s="490" t="str">
        <f>IFERROR(VLOOKUP($Q419,'別紙1-7(研修責任者教育担当者) '!$B$18:$C$217,2,0),"")</f>
        <v/>
      </c>
      <c r="J419" s="491" t="str">
        <f>IFERROR(VLOOKUP($R419,'別紙1-7(研修責任者教育担当者) '!$B$18:$C$217,2,0),"")</f>
        <v/>
      </c>
      <c r="K419" s="975"/>
      <c r="L419" s="977"/>
      <c r="M419" s="977"/>
      <c r="N419" s="973"/>
      <c r="O419" s="177"/>
      <c r="P419" s="178"/>
      <c r="Q419" s="181"/>
      <c r="R419" s="178"/>
    </row>
    <row r="420" spans="1:19" ht="12" customHeight="1">
      <c r="A420" s="163"/>
      <c r="B420" s="969"/>
      <c r="C420" s="638"/>
      <c r="D420" s="642"/>
      <c r="E420" s="643"/>
      <c r="F420" s="990"/>
      <c r="G420" s="486" t="str">
        <f>IFERROR(VLOOKUP($O420,'別紙1-7(研修責任者教育担当者) '!$B$9:$C$13,2,0),"")</f>
        <v/>
      </c>
      <c r="H420" s="487" t="str">
        <f>IFERROR(VLOOKUP($P420,'別紙1-7(研修責任者教育担当者) '!$B$9:$C$13,2,0),"")</f>
        <v/>
      </c>
      <c r="I420" s="486" t="str">
        <f>IFERROR(VLOOKUP($Q420,'別紙1-7(研修責任者教育担当者) '!$B$18:$C$217,2,0),"")</f>
        <v/>
      </c>
      <c r="J420" s="487" t="str">
        <f>IFERROR(VLOOKUP($R420,'別紙1-7(研修責任者教育担当者) '!$B$18:$C$217,2,0),"")</f>
        <v/>
      </c>
      <c r="K420" s="974"/>
      <c r="L420" s="976"/>
      <c r="M420" s="992"/>
      <c r="N420" s="990"/>
      <c r="O420" s="172"/>
      <c r="P420" s="173"/>
      <c r="Q420" s="179"/>
      <c r="R420" s="173"/>
    </row>
    <row r="421" spans="1:19" ht="12" customHeight="1">
      <c r="A421" s="163"/>
      <c r="B421" s="970"/>
      <c r="C421" s="641"/>
      <c r="D421" s="642"/>
      <c r="E421" s="643"/>
      <c r="F421" s="972"/>
      <c r="G421" s="488" t="str">
        <f>IFERROR(VLOOKUP($O421,'別紙1-7(研修責任者教育担当者) '!$B$9:$C$13,2,0),"")</f>
        <v/>
      </c>
      <c r="H421" s="489" t="str">
        <f>IFERROR(VLOOKUP($P421,'別紙1-7(研修責任者教育担当者) '!$B$9:$C$13,2,0),"")</f>
        <v/>
      </c>
      <c r="I421" s="488" t="str">
        <f>IFERROR(VLOOKUP($Q421,'別紙1-7(研修責任者教育担当者) '!$B$18:$C$217,2,0),"")</f>
        <v/>
      </c>
      <c r="J421" s="489" t="str">
        <f>IFERROR(VLOOKUP($R421,'別紙1-7(研修責任者教育担当者) '!$B$18:$C$217,2,0),"")</f>
        <v/>
      </c>
      <c r="K421" s="974"/>
      <c r="L421" s="976"/>
      <c r="M421" s="976"/>
      <c r="N421" s="972"/>
      <c r="P421" s="174"/>
      <c r="Q421" s="180"/>
      <c r="R421" s="174"/>
      <c r="S421" s="163"/>
    </row>
    <row r="422" spans="1:19" ht="12" customHeight="1">
      <c r="A422" s="163"/>
      <c r="B422" s="970"/>
      <c r="C422" s="175"/>
      <c r="D422" s="176"/>
      <c r="E422" s="643" t="s">
        <v>168</v>
      </c>
      <c r="F422" s="972"/>
      <c r="G422" s="488" t="str">
        <f>IFERROR(VLOOKUP($O422,'別紙1-7(研修責任者教育担当者) '!$B$9:$C$13,2,0),"")</f>
        <v/>
      </c>
      <c r="H422" s="489" t="str">
        <f>IFERROR(VLOOKUP($P422,'別紙1-7(研修責任者教育担当者) '!$B$9:$C$13,2,0),"")</f>
        <v/>
      </c>
      <c r="I422" s="488" t="str">
        <f>IFERROR(VLOOKUP($Q422,'別紙1-7(研修責任者教育担当者) '!$B$18:$C$217,2,0),"")</f>
        <v/>
      </c>
      <c r="J422" s="489" t="str">
        <f>IFERROR(VLOOKUP($R422,'別紙1-7(研修責任者教育担当者) '!$B$18:$C$217,2,0),"")</f>
        <v/>
      </c>
      <c r="K422" s="974"/>
      <c r="L422" s="976"/>
      <c r="M422" s="976"/>
      <c r="N422" s="972"/>
      <c r="P422" s="174"/>
      <c r="Q422" s="180"/>
      <c r="R422" s="174"/>
      <c r="S422" s="163"/>
    </row>
    <row r="423" spans="1:19" ht="12" customHeight="1">
      <c r="A423" s="163"/>
      <c r="B423" s="971"/>
      <c r="C423" s="644"/>
      <c r="D423" s="645"/>
      <c r="E423" s="646"/>
      <c r="F423" s="973"/>
      <c r="G423" s="490" t="str">
        <f>IFERROR(VLOOKUP($O423,'別紙1-7(研修責任者教育担当者) '!$B$9:$C$13,2,0),"")</f>
        <v/>
      </c>
      <c r="H423" s="491" t="str">
        <f>IFERROR(VLOOKUP($P423,'別紙1-7(研修責任者教育担当者) '!$B$9:$C$13,2,0),"")</f>
        <v/>
      </c>
      <c r="I423" s="490" t="str">
        <f>IFERROR(VLOOKUP($Q423,'別紙1-7(研修責任者教育担当者) '!$B$18:$C$217,2,0),"")</f>
        <v/>
      </c>
      <c r="J423" s="491" t="str">
        <f>IFERROR(VLOOKUP($R423,'別紙1-7(研修責任者教育担当者) '!$B$18:$C$217,2,0),"")</f>
        <v/>
      </c>
      <c r="K423" s="975"/>
      <c r="L423" s="977"/>
      <c r="M423" s="977"/>
      <c r="N423" s="973"/>
      <c r="O423" s="177"/>
      <c r="P423" s="178"/>
      <c r="Q423" s="181"/>
      <c r="R423" s="178"/>
    </row>
    <row r="424" spans="1:19" ht="12" customHeight="1">
      <c r="A424" s="163"/>
      <c r="B424" s="969"/>
      <c r="C424" s="638"/>
      <c r="D424" s="642"/>
      <c r="E424" s="643"/>
      <c r="F424" s="990"/>
      <c r="G424" s="486" t="str">
        <f>IFERROR(VLOOKUP($O424,'別紙1-7(研修責任者教育担当者) '!$B$9:$C$13,2,0),"")</f>
        <v/>
      </c>
      <c r="H424" s="487" t="str">
        <f>IFERROR(VLOOKUP($P424,'別紙1-7(研修責任者教育担当者) '!$B$9:$C$13,2,0),"")</f>
        <v/>
      </c>
      <c r="I424" s="486" t="str">
        <f>IFERROR(VLOOKUP($Q424,'別紙1-7(研修責任者教育担当者) '!$B$18:$C$217,2,0),"")</f>
        <v/>
      </c>
      <c r="J424" s="487" t="str">
        <f>IFERROR(VLOOKUP($R424,'別紙1-7(研修責任者教育担当者) '!$B$18:$C$217,2,0),"")</f>
        <v/>
      </c>
      <c r="K424" s="974"/>
      <c r="L424" s="992"/>
      <c r="M424" s="976"/>
      <c r="N424" s="972"/>
      <c r="O424" s="172"/>
      <c r="P424" s="173"/>
      <c r="Q424" s="179"/>
      <c r="R424" s="173"/>
    </row>
    <row r="425" spans="1:19" ht="12" customHeight="1">
      <c r="A425" s="163"/>
      <c r="B425" s="970"/>
      <c r="C425" s="641"/>
      <c r="D425" s="642"/>
      <c r="E425" s="643"/>
      <c r="F425" s="972"/>
      <c r="G425" s="488" t="str">
        <f>IFERROR(VLOOKUP($O425,'別紙1-7(研修責任者教育担当者) '!$B$9:$C$13,2,0),"")</f>
        <v/>
      </c>
      <c r="H425" s="489" t="str">
        <f>IFERROR(VLOOKUP($P425,'別紙1-7(研修責任者教育担当者) '!$B$9:$C$13,2,0),"")</f>
        <v/>
      </c>
      <c r="I425" s="488" t="str">
        <f>IFERROR(VLOOKUP($Q425,'別紙1-7(研修責任者教育担当者) '!$B$18:$C$217,2,0),"")</f>
        <v/>
      </c>
      <c r="J425" s="489" t="str">
        <f>IFERROR(VLOOKUP($R425,'別紙1-7(研修責任者教育担当者) '!$B$18:$C$217,2,0),"")</f>
        <v/>
      </c>
      <c r="K425" s="974"/>
      <c r="L425" s="976"/>
      <c r="M425" s="976"/>
      <c r="N425" s="972"/>
      <c r="P425" s="174"/>
      <c r="Q425" s="180"/>
      <c r="R425" s="174"/>
    </row>
    <row r="426" spans="1:19" ht="12" customHeight="1">
      <c r="A426" s="163"/>
      <c r="B426" s="970"/>
      <c r="C426" s="175"/>
      <c r="D426" s="176"/>
      <c r="E426" s="643" t="s">
        <v>168</v>
      </c>
      <c r="F426" s="972"/>
      <c r="G426" s="488" t="str">
        <f>IFERROR(VLOOKUP($O426,'別紙1-7(研修責任者教育担当者) '!$B$9:$C$13,2,0),"")</f>
        <v/>
      </c>
      <c r="H426" s="489" t="str">
        <f>IFERROR(VLOOKUP($P426,'別紙1-7(研修責任者教育担当者) '!$B$9:$C$13,2,0),"")</f>
        <v/>
      </c>
      <c r="I426" s="488" t="str">
        <f>IFERROR(VLOOKUP($Q426,'別紙1-7(研修責任者教育担当者) '!$B$18:$C$217,2,0),"")</f>
        <v/>
      </c>
      <c r="J426" s="489" t="str">
        <f>IFERROR(VLOOKUP($R426,'別紙1-7(研修責任者教育担当者) '!$B$18:$C$217,2,0),"")</f>
        <v/>
      </c>
      <c r="K426" s="974"/>
      <c r="L426" s="976"/>
      <c r="M426" s="976"/>
      <c r="N426" s="972"/>
      <c r="P426" s="174"/>
      <c r="Q426" s="180"/>
      <c r="R426" s="174"/>
    </row>
    <row r="427" spans="1:19" ht="12" customHeight="1">
      <c r="A427" s="163"/>
      <c r="B427" s="971"/>
      <c r="C427" s="644"/>
      <c r="D427" s="645"/>
      <c r="E427" s="646"/>
      <c r="F427" s="973"/>
      <c r="G427" s="488" t="str">
        <f>IFERROR(VLOOKUP($O427,'別紙1-7(研修責任者教育担当者) '!$B$9:$C$13,2,0),"")</f>
        <v/>
      </c>
      <c r="H427" s="489" t="str">
        <f>IFERROR(VLOOKUP($P427,'別紙1-7(研修責任者教育担当者) '!$B$9:$C$13,2,0),"")</f>
        <v/>
      </c>
      <c r="I427" s="490" t="str">
        <f>IFERROR(VLOOKUP($Q427,'別紙1-7(研修責任者教育担当者) '!$B$18:$C$217,2,0),"")</f>
        <v/>
      </c>
      <c r="J427" s="491" t="str">
        <f>IFERROR(VLOOKUP($R427,'別紙1-7(研修責任者教育担当者) '!$B$18:$C$217,2,0),"")</f>
        <v/>
      </c>
      <c r="K427" s="975"/>
      <c r="L427" s="977"/>
      <c r="M427" s="977"/>
      <c r="N427" s="973"/>
      <c r="O427" s="177"/>
      <c r="P427" s="178"/>
      <c r="Q427" s="181"/>
      <c r="R427" s="178"/>
    </row>
    <row r="428" spans="1:19" ht="12" customHeight="1">
      <c r="A428" s="163"/>
      <c r="B428" s="969"/>
      <c r="C428" s="638"/>
      <c r="D428" s="642"/>
      <c r="E428" s="643"/>
      <c r="F428" s="990"/>
      <c r="G428" s="486" t="str">
        <f>IFERROR(VLOOKUP($O428,'別紙1-7(研修責任者教育担当者) '!$B$9:$C$13,2,0),"")</f>
        <v/>
      </c>
      <c r="H428" s="487" t="str">
        <f>IFERROR(VLOOKUP($P428,'別紙1-7(研修責任者教育担当者) '!$B$9:$C$13,2,0),"")</f>
        <v/>
      </c>
      <c r="I428" s="486" t="str">
        <f>IFERROR(VLOOKUP($Q428,'別紙1-7(研修責任者教育担当者) '!$B$18:$C$217,2,0),"")</f>
        <v/>
      </c>
      <c r="J428" s="487" t="str">
        <f>IFERROR(VLOOKUP($R428,'別紙1-7(研修責任者教育担当者) '!$B$18:$C$217,2,0),"")</f>
        <v/>
      </c>
      <c r="K428" s="974"/>
      <c r="L428" s="992"/>
      <c r="M428" s="992"/>
      <c r="N428" s="990"/>
      <c r="O428" s="172"/>
      <c r="P428" s="173"/>
      <c r="Q428" s="179"/>
      <c r="R428" s="173"/>
    </row>
    <row r="429" spans="1:19" ht="12" customHeight="1">
      <c r="A429" s="163"/>
      <c r="B429" s="970"/>
      <c r="C429" s="641"/>
      <c r="D429" s="642"/>
      <c r="E429" s="643"/>
      <c r="F429" s="972"/>
      <c r="G429" s="488" t="str">
        <f>IFERROR(VLOOKUP($O429,'別紙1-7(研修責任者教育担当者) '!$B$9:$C$13,2,0),"")</f>
        <v/>
      </c>
      <c r="H429" s="489" t="str">
        <f>IFERROR(VLOOKUP($P429,'別紙1-7(研修責任者教育担当者) '!$B$9:$C$13,2,0),"")</f>
        <v/>
      </c>
      <c r="I429" s="488" t="str">
        <f>IFERROR(VLOOKUP($Q429,'別紙1-7(研修責任者教育担当者) '!$B$18:$C$217,2,0),"")</f>
        <v/>
      </c>
      <c r="J429" s="489" t="str">
        <f>IFERROR(VLOOKUP($R429,'別紙1-7(研修責任者教育担当者) '!$B$18:$C$217,2,0),"")</f>
        <v/>
      </c>
      <c r="K429" s="974"/>
      <c r="L429" s="976"/>
      <c r="M429" s="976"/>
      <c r="N429" s="972"/>
      <c r="P429" s="174"/>
      <c r="Q429" s="180"/>
      <c r="R429" s="174"/>
      <c r="S429" s="163"/>
    </row>
    <row r="430" spans="1:19" ht="12" customHeight="1">
      <c r="A430" s="163"/>
      <c r="B430" s="970"/>
      <c r="C430" s="175"/>
      <c r="D430" s="176"/>
      <c r="E430" s="643" t="s">
        <v>168</v>
      </c>
      <c r="F430" s="972"/>
      <c r="G430" s="488" t="str">
        <f>IFERROR(VLOOKUP($O430,'別紙1-7(研修責任者教育担当者) '!$B$9:$C$13,2,0),"")</f>
        <v/>
      </c>
      <c r="H430" s="489" t="str">
        <f>IFERROR(VLOOKUP($P430,'別紙1-7(研修責任者教育担当者) '!$B$9:$C$13,2,0),"")</f>
        <v/>
      </c>
      <c r="I430" s="488" t="str">
        <f>IFERROR(VLOOKUP($Q430,'別紙1-7(研修責任者教育担当者) '!$B$18:$C$217,2,0),"")</f>
        <v/>
      </c>
      <c r="J430" s="489" t="str">
        <f>IFERROR(VLOOKUP($R430,'別紙1-7(研修責任者教育担当者) '!$B$18:$C$217,2,0),"")</f>
        <v/>
      </c>
      <c r="K430" s="974"/>
      <c r="L430" s="976"/>
      <c r="M430" s="976"/>
      <c r="N430" s="972"/>
      <c r="P430" s="174"/>
      <c r="Q430" s="180"/>
      <c r="R430" s="174"/>
      <c r="S430" s="163"/>
    </row>
    <row r="431" spans="1:19" ht="12" customHeight="1">
      <c r="A431" s="163"/>
      <c r="B431" s="971"/>
      <c r="C431" s="644"/>
      <c r="D431" s="645"/>
      <c r="E431" s="646"/>
      <c r="F431" s="973"/>
      <c r="G431" s="488" t="str">
        <f>IFERROR(VLOOKUP($O431,'別紙1-7(研修責任者教育担当者) '!$B$9:$C$13,2,0),"")</f>
        <v/>
      </c>
      <c r="H431" s="489" t="str">
        <f>IFERROR(VLOOKUP($P431,'別紙1-7(研修責任者教育担当者) '!$B$9:$C$13,2,0),"")</f>
        <v/>
      </c>
      <c r="I431" s="490" t="str">
        <f>IFERROR(VLOOKUP($Q431,'別紙1-7(研修責任者教育担当者) '!$B$18:$C$217,2,0),"")</f>
        <v/>
      </c>
      <c r="J431" s="491" t="str">
        <f>IFERROR(VLOOKUP($R431,'別紙1-7(研修責任者教育担当者) '!$B$18:$C$217,2,0),"")</f>
        <v/>
      </c>
      <c r="K431" s="975"/>
      <c r="L431" s="977"/>
      <c r="M431" s="977"/>
      <c r="N431" s="973"/>
      <c r="O431" s="177"/>
      <c r="P431" s="178"/>
      <c r="Q431" s="181"/>
      <c r="R431" s="178"/>
    </row>
    <row r="432" spans="1:19" ht="12" customHeight="1">
      <c r="A432" s="163"/>
      <c r="B432" s="969"/>
      <c r="C432" s="638"/>
      <c r="D432" s="642"/>
      <c r="E432" s="643"/>
      <c r="F432" s="990"/>
      <c r="G432" s="486" t="str">
        <f>IFERROR(VLOOKUP($O432,'別紙1-7(研修責任者教育担当者) '!$B$9:$C$13,2,0),"")</f>
        <v/>
      </c>
      <c r="H432" s="487" t="str">
        <f>IFERROR(VLOOKUP($P432,'別紙1-7(研修責任者教育担当者) '!$B$9:$C$13,2,0),"")</f>
        <v/>
      </c>
      <c r="I432" s="486" t="str">
        <f>IFERROR(VLOOKUP($Q432,'別紙1-7(研修責任者教育担当者) '!$B$18:$C$217,2,0),"")</f>
        <v/>
      </c>
      <c r="J432" s="487" t="str">
        <f>IFERROR(VLOOKUP($R432,'別紙1-7(研修責任者教育担当者) '!$B$18:$C$217,2,0),"")</f>
        <v/>
      </c>
      <c r="K432" s="974"/>
      <c r="L432" s="976"/>
      <c r="M432" s="976"/>
      <c r="N432" s="972"/>
      <c r="O432" s="172"/>
      <c r="P432" s="173"/>
      <c r="Q432" s="179"/>
      <c r="R432" s="173"/>
    </row>
    <row r="433" spans="1:18" ht="12" customHeight="1">
      <c r="A433" s="163"/>
      <c r="B433" s="970"/>
      <c r="C433" s="641"/>
      <c r="D433" s="642"/>
      <c r="E433" s="643"/>
      <c r="F433" s="972"/>
      <c r="G433" s="488" t="str">
        <f>IFERROR(VLOOKUP($O433,'別紙1-7(研修責任者教育担当者) '!$B$9:$C$13,2,0),"")</f>
        <v/>
      </c>
      <c r="H433" s="489" t="str">
        <f>IFERROR(VLOOKUP($P433,'別紙1-7(研修責任者教育担当者) '!$B$9:$C$13,2,0),"")</f>
        <v/>
      </c>
      <c r="I433" s="488" t="str">
        <f>IFERROR(VLOOKUP($Q433,'別紙1-7(研修責任者教育担当者) '!$B$18:$C$217,2,0),"")</f>
        <v/>
      </c>
      <c r="J433" s="489" t="str">
        <f>IFERROR(VLOOKUP($R433,'別紙1-7(研修責任者教育担当者) '!$B$18:$C$217,2,0),"")</f>
        <v/>
      </c>
      <c r="K433" s="974"/>
      <c r="L433" s="976"/>
      <c r="M433" s="976"/>
      <c r="N433" s="972"/>
      <c r="P433" s="174"/>
      <c r="Q433" s="180"/>
      <c r="R433" s="174"/>
    </row>
    <row r="434" spans="1:18" ht="12" customHeight="1">
      <c r="A434" s="163"/>
      <c r="B434" s="970"/>
      <c r="C434" s="175"/>
      <c r="D434" s="176"/>
      <c r="E434" s="643" t="s">
        <v>168</v>
      </c>
      <c r="F434" s="972"/>
      <c r="G434" s="488" t="str">
        <f>IFERROR(VLOOKUP($O434,'別紙1-7(研修責任者教育担当者) '!$B$9:$C$13,2,0),"")</f>
        <v/>
      </c>
      <c r="H434" s="489" t="str">
        <f>IFERROR(VLOOKUP($P434,'別紙1-7(研修責任者教育担当者) '!$B$9:$C$13,2,0),"")</f>
        <v/>
      </c>
      <c r="I434" s="488" t="str">
        <f>IFERROR(VLOOKUP($Q434,'別紙1-7(研修責任者教育担当者) '!$B$18:$C$217,2,0),"")</f>
        <v/>
      </c>
      <c r="J434" s="489" t="str">
        <f>IFERROR(VLOOKUP($R434,'別紙1-7(研修責任者教育担当者) '!$B$18:$C$217,2,0),"")</f>
        <v/>
      </c>
      <c r="K434" s="974"/>
      <c r="L434" s="976"/>
      <c r="M434" s="976"/>
      <c r="N434" s="972"/>
      <c r="P434" s="174"/>
      <c r="Q434" s="180"/>
      <c r="R434" s="174"/>
    </row>
    <row r="435" spans="1:18" ht="12" customHeight="1">
      <c r="A435" s="163"/>
      <c r="B435" s="971"/>
      <c r="C435" s="644"/>
      <c r="D435" s="645"/>
      <c r="E435" s="646"/>
      <c r="F435" s="973"/>
      <c r="G435" s="488" t="str">
        <f>IFERROR(VLOOKUP($O435,'別紙1-7(研修責任者教育担当者) '!$B$9:$C$13,2,0),"")</f>
        <v/>
      </c>
      <c r="H435" s="489" t="str">
        <f>IFERROR(VLOOKUP($P435,'別紙1-7(研修責任者教育担当者) '!$B$9:$C$13,2,0),"")</f>
        <v/>
      </c>
      <c r="I435" s="490" t="str">
        <f>IFERROR(VLOOKUP($Q435,'別紙1-7(研修責任者教育担当者) '!$B$18:$C$217,2,0),"")</f>
        <v/>
      </c>
      <c r="J435" s="491" t="str">
        <f>IFERROR(VLOOKUP($R435,'別紙1-7(研修責任者教育担当者) '!$B$18:$C$217,2,0),"")</f>
        <v/>
      </c>
      <c r="K435" s="975"/>
      <c r="L435" s="977"/>
      <c r="M435" s="977"/>
      <c r="N435" s="973"/>
      <c r="O435" s="177"/>
      <c r="P435" s="178"/>
      <c r="Q435" s="181"/>
      <c r="R435" s="178"/>
    </row>
    <row r="436" spans="1:18" ht="12" customHeight="1">
      <c r="A436" s="163"/>
      <c r="B436" s="969"/>
      <c r="C436" s="638"/>
      <c r="D436" s="642"/>
      <c r="E436" s="643"/>
      <c r="F436" s="990"/>
      <c r="G436" s="486" t="str">
        <f>IFERROR(VLOOKUP($O436,'別紙1-7(研修責任者教育担当者) '!$B$9:$C$13,2,0),"")</f>
        <v/>
      </c>
      <c r="H436" s="487" t="str">
        <f>IFERROR(VLOOKUP($P436,'別紙1-7(研修責任者教育担当者) '!$B$9:$C$13,2,0),"")</f>
        <v/>
      </c>
      <c r="I436" s="486" t="str">
        <f>IFERROR(VLOOKUP($Q436,'別紙1-7(研修責任者教育担当者) '!$B$18:$C$217,2,0),"")</f>
        <v/>
      </c>
      <c r="J436" s="487" t="str">
        <f>IFERROR(VLOOKUP($R436,'別紙1-7(研修責任者教育担当者) '!$B$18:$C$217,2,0),"")</f>
        <v/>
      </c>
      <c r="K436" s="974"/>
      <c r="L436" s="992"/>
      <c r="M436" s="992"/>
      <c r="N436" s="990"/>
      <c r="O436" s="172"/>
      <c r="P436" s="173"/>
      <c r="Q436" s="179"/>
      <c r="R436" s="173"/>
    </row>
    <row r="437" spans="1:18" ht="12" customHeight="1">
      <c r="A437" s="163"/>
      <c r="B437" s="970"/>
      <c r="C437" s="641"/>
      <c r="D437" s="642"/>
      <c r="E437" s="643"/>
      <c r="F437" s="972"/>
      <c r="G437" s="488" t="str">
        <f>IFERROR(VLOOKUP($O437,'別紙1-7(研修責任者教育担当者) '!$B$9:$C$13,2,0),"")</f>
        <v/>
      </c>
      <c r="H437" s="489" t="str">
        <f>IFERROR(VLOOKUP($P437,'別紙1-7(研修責任者教育担当者) '!$B$9:$C$13,2,0),"")</f>
        <v/>
      </c>
      <c r="I437" s="488" t="str">
        <f>IFERROR(VLOOKUP($Q437,'別紙1-7(研修責任者教育担当者) '!$B$18:$C$217,2,0),"")</f>
        <v/>
      </c>
      <c r="J437" s="489" t="str">
        <f>IFERROR(VLOOKUP($R437,'別紙1-7(研修責任者教育担当者) '!$B$18:$C$217,2,0),"")</f>
        <v/>
      </c>
      <c r="K437" s="974"/>
      <c r="L437" s="976"/>
      <c r="M437" s="976"/>
      <c r="N437" s="972"/>
      <c r="P437" s="174"/>
      <c r="Q437" s="180"/>
      <c r="R437" s="174"/>
    </row>
    <row r="438" spans="1:18" ht="12" customHeight="1">
      <c r="A438" s="163"/>
      <c r="B438" s="970"/>
      <c r="C438" s="175"/>
      <c r="D438" s="176"/>
      <c r="E438" s="643" t="s">
        <v>168</v>
      </c>
      <c r="F438" s="972"/>
      <c r="G438" s="488" t="str">
        <f>IFERROR(VLOOKUP($O438,'別紙1-7(研修責任者教育担当者) '!$B$9:$C$13,2,0),"")</f>
        <v/>
      </c>
      <c r="H438" s="489" t="str">
        <f>IFERROR(VLOOKUP($P438,'別紙1-7(研修責任者教育担当者) '!$B$9:$C$13,2,0),"")</f>
        <v/>
      </c>
      <c r="I438" s="488" t="str">
        <f>IFERROR(VLOOKUP($Q438,'別紙1-7(研修責任者教育担当者) '!$B$18:$C$217,2,0),"")</f>
        <v/>
      </c>
      <c r="J438" s="489" t="str">
        <f>IFERROR(VLOOKUP($R438,'別紙1-7(研修責任者教育担当者) '!$B$18:$C$217,2,0),"")</f>
        <v/>
      </c>
      <c r="K438" s="974"/>
      <c r="L438" s="976"/>
      <c r="M438" s="976"/>
      <c r="N438" s="972"/>
      <c r="P438" s="174"/>
      <c r="Q438" s="180"/>
      <c r="R438" s="174"/>
    </row>
    <row r="439" spans="1:18" ht="12" customHeight="1">
      <c r="A439" s="163"/>
      <c r="B439" s="971"/>
      <c r="C439" s="644"/>
      <c r="D439" s="645"/>
      <c r="E439" s="646"/>
      <c r="F439" s="973"/>
      <c r="G439" s="490" t="str">
        <f>IFERROR(VLOOKUP($O439,'別紙1-7(研修責任者教育担当者) '!$B$9:$C$13,2,0),"")</f>
        <v/>
      </c>
      <c r="H439" s="491" t="str">
        <f>IFERROR(VLOOKUP($P439,'別紙1-7(研修責任者教育担当者) '!$B$9:$C$13,2,0),"")</f>
        <v/>
      </c>
      <c r="I439" s="490" t="str">
        <f>IFERROR(VLOOKUP($Q439,'別紙1-7(研修責任者教育担当者) '!$B$18:$C$217,2,0),"")</f>
        <v/>
      </c>
      <c r="J439" s="491" t="str">
        <f>IFERROR(VLOOKUP($R439,'別紙1-7(研修責任者教育担当者) '!$B$18:$C$217,2,0),"")</f>
        <v/>
      </c>
      <c r="K439" s="975"/>
      <c r="L439" s="977"/>
      <c r="M439" s="977"/>
      <c r="N439" s="973"/>
      <c r="O439" s="177"/>
      <c r="P439" s="178"/>
      <c r="Q439" s="181"/>
      <c r="R439" s="178"/>
    </row>
    <row r="440" spans="1:18" ht="12" customHeight="1">
      <c r="A440" s="163"/>
      <c r="B440" s="969"/>
      <c r="C440" s="638"/>
      <c r="D440" s="642"/>
      <c r="E440" s="643"/>
      <c r="F440" s="990"/>
      <c r="G440" s="486" t="str">
        <f>IFERROR(VLOOKUP($O440,'別紙1-7(研修責任者教育担当者) '!$B$9:$C$13,2,0),"")</f>
        <v/>
      </c>
      <c r="H440" s="487" t="str">
        <f>IFERROR(VLOOKUP($P440,'別紙1-7(研修責任者教育担当者) '!$B$9:$C$13,2,0),"")</f>
        <v/>
      </c>
      <c r="I440" s="486" t="str">
        <f>IFERROR(VLOOKUP($Q440,'別紙1-7(研修責任者教育担当者) '!$B$18:$C$217,2,0),"")</f>
        <v/>
      </c>
      <c r="J440" s="487" t="str">
        <f>IFERROR(VLOOKUP($R440,'別紙1-7(研修責任者教育担当者) '!$B$18:$C$217,2,0),"")</f>
        <v/>
      </c>
      <c r="K440" s="974"/>
      <c r="L440" s="976"/>
      <c r="M440" s="976"/>
      <c r="N440" s="972"/>
      <c r="O440" s="172"/>
      <c r="P440" s="173"/>
      <c r="Q440" s="179"/>
      <c r="R440" s="173"/>
    </row>
    <row r="441" spans="1:18" ht="12" customHeight="1">
      <c r="A441" s="163"/>
      <c r="B441" s="970"/>
      <c r="C441" s="641"/>
      <c r="D441" s="642"/>
      <c r="E441" s="643"/>
      <c r="F441" s="972"/>
      <c r="G441" s="488" t="str">
        <f>IFERROR(VLOOKUP($O441,'別紙1-7(研修責任者教育担当者) '!$B$9:$C$13,2,0),"")</f>
        <v/>
      </c>
      <c r="H441" s="489" t="str">
        <f>IFERROR(VLOOKUP($P441,'別紙1-7(研修責任者教育担当者) '!$B$9:$C$13,2,0),"")</f>
        <v/>
      </c>
      <c r="I441" s="488" t="str">
        <f>IFERROR(VLOOKUP($Q441,'別紙1-7(研修責任者教育担当者) '!$B$18:$C$217,2,0),"")</f>
        <v/>
      </c>
      <c r="J441" s="489" t="str">
        <f>IFERROR(VLOOKUP($R441,'別紙1-7(研修責任者教育担当者) '!$B$18:$C$217,2,0),"")</f>
        <v/>
      </c>
      <c r="K441" s="974"/>
      <c r="L441" s="976"/>
      <c r="M441" s="976"/>
      <c r="N441" s="972"/>
      <c r="P441" s="174"/>
      <c r="Q441" s="180"/>
      <c r="R441" s="174"/>
    </row>
    <row r="442" spans="1:18" ht="12" customHeight="1">
      <c r="A442" s="163"/>
      <c r="B442" s="970"/>
      <c r="C442" s="175"/>
      <c r="D442" s="176"/>
      <c r="E442" s="643" t="s">
        <v>168</v>
      </c>
      <c r="F442" s="972"/>
      <c r="G442" s="488" t="str">
        <f>IFERROR(VLOOKUP($O442,'別紙1-7(研修責任者教育担当者) '!$B$9:$C$13,2,0),"")</f>
        <v/>
      </c>
      <c r="H442" s="489" t="str">
        <f>IFERROR(VLOOKUP($P442,'別紙1-7(研修責任者教育担当者) '!$B$9:$C$13,2,0),"")</f>
        <v/>
      </c>
      <c r="I442" s="488" t="str">
        <f>IFERROR(VLOOKUP($Q442,'別紙1-7(研修責任者教育担当者) '!$B$18:$C$217,2,0),"")</f>
        <v/>
      </c>
      <c r="J442" s="489" t="str">
        <f>IFERROR(VLOOKUP($R442,'別紙1-7(研修責任者教育担当者) '!$B$18:$C$217,2,0),"")</f>
        <v/>
      </c>
      <c r="K442" s="974"/>
      <c r="L442" s="976"/>
      <c r="M442" s="976"/>
      <c r="N442" s="972"/>
      <c r="P442" s="174"/>
      <c r="Q442" s="180"/>
      <c r="R442" s="174"/>
    </row>
    <row r="443" spans="1:18" ht="12" customHeight="1">
      <c r="A443" s="163"/>
      <c r="B443" s="971"/>
      <c r="C443" s="644"/>
      <c r="D443" s="645"/>
      <c r="E443" s="646"/>
      <c r="F443" s="973"/>
      <c r="G443" s="488" t="str">
        <f>IFERROR(VLOOKUP($O443,'別紙1-7(研修責任者教育担当者) '!$B$9:$C$13,2,0),"")</f>
        <v/>
      </c>
      <c r="H443" s="489" t="str">
        <f>IFERROR(VLOOKUP($P443,'別紙1-7(研修責任者教育担当者) '!$B$9:$C$13,2,0),"")</f>
        <v/>
      </c>
      <c r="I443" s="490" t="str">
        <f>IFERROR(VLOOKUP($Q443,'別紙1-7(研修責任者教育担当者) '!$B$18:$C$217,2,0),"")</f>
        <v/>
      </c>
      <c r="J443" s="491" t="str">
        <f>IFERROR(VLOOKUP($R443,'別紙1-7(研修責任者教育担当者) '!$B$18:$C$217,2,0),"")</f>
        <v/>
      </c>
      <c r="K443" s="975"/>
      <c r="L443" s="977"/>
      <c r="M443" s="977"/>
      <c r="N443" s="973"/>
      <c r="O443" s="177"/>
      <c r="P443" s="178"/>
      <c r="Q443" s="181"/>
      <c r="R443" s="178"/>
    </row>
    <row r="444" spans="1:18" ht="12" customHeight="1">
      <c r="A444" s="163"/>
      <c r="B444" s="969"/>
      <c r="C444" s="638"/>
      <c r="D444" s="642"/>
      <c r="E444" s="643"/>
      <c r="F444" s="990"/>
      <c r="G444" s="486" t="str">
        <f>IFERROR(VLOOKUP($O444,'別紙1-7(研修責任者教育担当者) '!$B$9:$C$13,2,0),"")</f>
        <v/>
      </c>
      <c r="H444" s="487" t="str">
        <f>IFERROR(VLOOKUP($P444,'別紙1-7(研修責任者教育担当者) '!$B$9:$C$13,2,0),"")</f>
        <v/>
      </c>
      <c r="I444" s="486" t="str">
        <f>IFERROR(VLOOKUP($Q444,'別紙1-7(研修責任者教育担当者) '!$B$18:$C$217,2,0),"")</f>
        <v/>
      </c>
      <c r="J444" s="487" t="str">
        <f>IFERROR(VLOOKUP($R444,'別紙1-7(研修責任者教育担当者) '!$B$18:$C$217,2,0),"")</f>
        <v/>
      </c>
      <c r="K444" s="974"/>
      <c r="L444" s="992"/>
      <c r="M444" s="992"/>
      <c r="N444" s="990"/>
      <c r="O444" s="172"/>
      <c r="P444" s="173"/>
      <c r="Q444" s="179"/>
      <c r="R444" s="173"/>
    </row>
    <row r="445" spans="1:18" ht="12" customHeight="1">
      <c r="A445" s="163"/>
      <c r="B445" s="970"/>
      <c r="C445" s="641"/>
      <c r="D445" s="642"/>
      <c r="E445" s="643"/>
      <c r="F445" s="972"/>
      <c r="G445" s="488" t="str">
        <f>IFERROR(VLOOKUP($O445,'別紙1-7(研修責任者教育担当者) '!$B$9:$C$13,2,0),"")</f>
        <v/>
      </c>
      <c r="H445" s="489" t="str">
        <f>IFERROR(VLOOKUP($P445,'別紙1-7(研修責任者教育担当者) '!$B$9:$C$13,2,0),"")</f>
        <v/>
      </c>
      <c r="I445" s="488" t="str">
        <f>IFERROR(VLOOKUP($Q445,'別紙1-7(研修責任者教育担当者) '!$B$18:$C$217,2,0),"")</f>
        <v/>
      </c>
      <c r="J445" s="489" t="str">
        <f>IFERROR(VLOOKUP($R445,'別紙1-7(研修責任者教育担当者) '!$B$18:$C$217,2,0),"")</f>
        <v/>
      </c>
      <c r="K445" s="974"/>
      <c r="L445" s="976"/>
      <c r="M445" s="976"/>
      <c r="N445" s="972"/>
      <c r="P445" s="174"/>
      <c r="Q445" s="180"/>
      <c r="R445" s="174"/>
    </row>
    <row r="446" spans="1:18" ht="12" customHeight="1">
      <c r="A446" s="163"/>
      <c r="B446" s="970"/>
      <c r="C446" s="175"/>
      <c r="D446" s="176"/>
      <c r="E446" s="643" t="s">
        <v>168</v>
      </c>
      <c r="F446" s="972"/>
      <c r="G446" s="488" t="str">
        <f>IFERROR(VLOOKUP($O446,'別紙1-7(研修責任者教育担当者) '!$B$9:$C$13,2,0),"")</f>
        <v/>
      </c>
      <c r="H446" s="489" t="str">
        <f>IFERROR(VLOOKUP($P446,'別紙1-7(研修責任者教育担当者) '!$B$9:$C$13,2,0),"")</f>
        <v/>
      </c>
      <c r="I446" s="488" t="str">
        <f>IFERROR(VLOOKUP($Q446,'別紙1-7(研修責任者教育担当者) '!$B$18:$C$217,2,0),"")</f>
        <v/>
      </c>
      <c r="J446" s="489" t="str">
        <f>IFERROR(VLOOKUP($R446,'別紙1-7(研修責任者教育担当者) '!$B$18:$C$217,2,0),"")</f>
        <v/>
      </c>
      <c r="K446" s="974"/>
      <c r="L446" s="976"/>
      <c r="M446" s="976"/>
      <c r="N446" s="972"/>
      <c r="P446" s="174"/>
      <c r="Q446" s="180"/>
      <c r="R446" s="174"/>
    </row>
    <row r="447" spans="1:18" ht="12" customHeight="1">
      <c r="A447" s="163"/>
      <c r="B447" s="971"/>
      <c r="C447" s="644"/>
      <c r="D447" s="645"/>
      <c r="E447" s="646"/>
      <c r="F447" s="973"/>
      <c r="G447" s="488" t="str">
        <f>IFERROR(VLOOKUP($O447,'別紙1-7(研修責任者教育担当者) '!$B$9:$C$13,2,0),"")</f>
        <v/>
      </c>
      <c r="H447" s="489" t="str">
        <f>IFERROR(VLOOKUP($P447,'別紙1-7(研修責任者教育担当者) '!$B$9:$C$13,2,0),"")</f>
        <v/>
      </c>
      <c r="I447" s="490" t="str">
        <f>IFERROR(VLOOKUP($Q447,'別紙1-7(研修責任者教育担当者) '!$B$18:$C$217,2,0),"")</f>
        <v/>
      </c>
      <c r="J447" s="491" t="str">
        <f>IFERROR(VLOOKUP($R447,'別紙1-7(研修責任者教育担当者) '!$B$18:$C$217,2,0),"")</f>
        <v/>
      </c>
      <c r="K447" s="975"/>
      <c r="L447" s="977"/>
      <c r="M447" s="977"/>
      <c r="N447" s="973"/>
      <c r="O447" s="177"/>
      <c r="P447" s="178"/>
      <c r="Q447" s="181"/>
      <c r="R447" s="178"/>
    </row>
    <row r="448" spans="1:18" ht="12" customHeight="1">
      <c r="A448" s="163"/>
      <c r="B448" s="969"/>
      <c r="C448" s="638"/>
      <c r="D448" s="642"/>
      <c r="E448" s="643"/>
      <c r="F448" s="990"/>
      <c r="G448" s="486" t="str">
        <f>IFERROR(VLOOKUP($O448,'別紙1-7(研修責任者教育担当者) '!$B$9:$C$13,2,0),"")</f>
        <v/>
      </c>
      <c r="H448" s="487" t="str">
        <f>IFERROR(VLOOKUP($P448,'別紙1-7(研修責任者教育担当者) '!$B$9:$C$13,2,0),"")</f>
        <v/>
      </c>
      <c r="I448" s="486" t="str">
        <f>IFERROR(VLOOKUP($Q448,'別紙1-7(研修責任者教育担当者) '!$B$18:$C$217,2,0),"")</f>
        <v/>
      </c>
      <c r="J448" s="487" t="str">
        <f>IFERROR(VLOOKUP($R448,'別紙1-7(研修責任者教育担当者) '!$B$18:$C$217,2,0),"")</f>
        <v/>
      </c>
      <c r="K448" s="974"/>
      <c r="L448" s="992"/>
      <c r="M448" s="976"/>
      <c r="N448" s="972"/>
      <c r="O448" s="172"/>
      <c r="P448" s="173"/>
      <c r="Q448" s="179"/>
      <c r="R448" s="173"/>
    </row>
    <row r="449" spans="1:19" ht="12" customHeight="1">
      <c r="A449" s="163"/>
      <c r="B449" s="970"/>
      <c r="C449" s="641"/>
      <c r="D449" s="642"/>
      <c r="E449" s="643"/>
      <c r="F449" s="972"/>
      <c r="G449" s="488" t="str">
        <f>IFERROR(VLOOKUP($O449,'別紙1-7(研修責任者教育担当者) '!$B$9:$C$13,2,0),"")</f>
        <v/>
      </c>
      <c r="H449" s="489" t="str">
        <f>IFERROR(VLOOKUP($P449,'別紙1-7(研修責任者教育担当者) '!$B$9:$C$13,2,0),"")</f>
        <v/>
      </c>
      <c r="I449" s="488" t="str">
        <f>IFERROR(VLOOKUP($Q449,'別紙1-7(研修責任者教育担当者) '!$B$18:$C$217,2,0),"")</f>
        <v/>
      </c>
      <c r="J449" s="489" t="str">
        <f>IFERROR(VLOOKUP($R449,'別紙1-7(研修責任者教育担当者) '!$B$18:$C$217,2,0),"")</f>
        <v/>
      </c>
      <c r="K449" s="974"/>
      <c r="L449" s="976"/>
      <c r="M449" s="976"/>
      <c r="N449" s="972"/>
      <c r="P449" s="174"/>
      <c r="Q449" s="180"/>
      <c r="R449" s="174"/>
    </row>
    <row r="450" spans="1:19" ht="12" customHeight="1">
      <c r="A450" s="163"/>
      <c r="B450" s="970"/>
      <c r="C450" s="175"/>
      <c r="D450" s="176"/>
      <c r="E450" s="643" t="s">
        <v>168</v>
      </c>
      <c r="F450" s="972"/>
      <c r="G450" s="488" t="str">
        <f>IFERROR(VLOOKUP($O450,'別紙1-7(研修責任者教育担当者) '!$B$9:$C$13,2,0),"")</f>
        <v/>
      </c>
      <c r="H450" s="489" t="str">
        <f>IFERROR(VLOOKUP($P450,'別紙1-7(研修責任者教育担当者) '!$B$9:$C$13,2,0),"")</f>
        <v/>
      </c>
      <c r="I450" s="488" t="str">
        <f>IFERROR(VLOOKUP($Q450,'別紙1-7(研修責任者教育担当者) '!$B$18:$C$217,2,0),"")</f>
        <v/>
      </c>
      <c r="J450" s="489" t="str">
        <f>IFERROR(VLOOKUP($R450,'別紙1-7(研修責任者教育担当者) '!$B$18:$C$217,2,0),"")</f>
        <v/>
      </c>
      <c r="K450" s="974"/>
      <c r="L450" s="976"/>
      <c r="M450" s="976"/>
      <c r="N450" s="972"/>
      <c r="P450" s="174"/>
      <c r="Q450" s="180"/>
      <c r="R450" s="174"/>
    </row>
    <row r="451" spans="1:19" ht="12" customHeight="1">
      <c r="A451" s="163"/>
      <c r="B451" s="971"/>
      <c r="C451" s="644"/>
      <c r="D451" s="645"/>
      <c r="E451" s="646"/>
      <c r="F451" s="973"/>
      <c r="G451" s="488" t="str">
        <f>IFERROR(VLOOKUP($O451,'別紙1-7(研修責任者教育担当者) '!$B$9:$C$13,2,0),"")</f>
        <v/>
      </c>
      <c r="H451" s="489" t="str">
        <f>IFERROR(VLOOKUP($P451,'別紙1-7(研修責任者教育担当者) '!$B$9:$C$13,2,0),"")</f>
        <v/>
      </c>
      <c r="I451" s="490" t="str">
        <f>IFERROR(VLOOKUP($Q451,'別紙1-7(研修責任者教育担当者) '!$B$18:$C$217,2,0),"")</f>
        <v/>
      </c>
      <c r="J451" s="491" t="str">
        <f>IFERROR(VLOOKUP($R451,'別紙1-7(研修責任者教育担当者) '!$B$18:$C$217,2,0),"")</f>
        <v/>
      </c>
      <c r="K451" s="975"/>
      <c r="L451" s="977"/>
      <c r="M451" s="977"/>
      <c r="N451" s="973"/>
      <c r="O451" s="177"/>
      <c r="P451" s="178"/>
      <c r="Q451" s="181"/>
      <c r="R451" s="178"/>
    </row>
    <row r="452" spans="1:19" ht="12" customHeight="1">
      <c r="A452" s="163"/>
      <c r="B452" s="969"/>
      <c r="C452" s="638"/>
      <c r="D452" s="642"/>
      <c r="E452" s="643"/>
      <c r="F452" s="990"/>
      <c r="G452" s="486" t="str">
        <f>IFERROR(VLOOKUP($O452,'別紙1-7(研修責任者教育担当者) '!$B$9:$C$13,2,0),"")</f>
        <v/>
      </c>
      <c r="H452" s="487" t="str">
        <f>IFERROR(VLOOKUP($P452,'別紙1-7(研修責任者教育担当者) '!$B$9:$C$13,2,0),"")</f>
        <v/>
      </c>
      <c r="I452" s="486" t="str">
        <f>IFERROR(VLOOKUP($Q452,'別紙1-7(研修責任者教育担当者) '!$B$18:$C$217,2,0),"")</f>
        <v/>
      </c>
      <c r="J452" s="487" t="str">
        <f>IFERROR(VLOOKUP($R452,'別紙1-7(研修責任者教育担当者) '!$B$18:$C$217,2,0),"")</f>
        <v/>
      </c>
      <c r="K452" s="974"/>
      <c r="L452" s="976"/>
      <c r="M452" s="992"/>
      <c r="N452" s="990"/>
      <c r="O452" s="172"/>
      <c r="P452" s="173"/>
      <c r="Q452" s="179"/>
      <c r="R452" s="173"/>
    </row>
    <row r="453" spans="1:19" ht="12" customHeight="1">
      <c r="A453" s="163"/>
      <c r="B453" s="970"/>
      <c r="C453" s="641"/>
      <c r="D453" s="642"/>
      <c r="E453" s="643"/>
      <c r="F453" s="972"/>
      <c r="G453" s="488" t="str">
        <f>IFERROR(VLOOKUP($O453,'別紙1-7(研修責任者教育担当者) '!$B$9:$C$13,2,0),"")</f>
        <v/>
      </c>
      <c r="H453" s="489" t="str">
        <f>IFERROR(VLOOKUP($P453,'別紙1-7(研修責任者教育担当者) '!$B$9:$C$13,2,0),"")</f>
        <v/>
      </c>
      <c r="I453" s="488" t="str">
        <f>IFERROR(VLOOKUP($Q453,'別紙1-7(研修責任者教育担当者) '!$B$18:$C$217,2,0),"")</f>
        <v/>
      </c>
      <c r="J453" s="489" t="str">
        <f>IFERROR(VLOOKUP($R453,'別紙1-7(研修責任者教育担当者) '!$B$18:$C$217,2,0),"")</f>
        <v/>
      </c>
      <c r="K453" s="974"/>
      <c r="L453" s="976"/>
      <c r="M453" s="976"/>
      <c r="N453" s="972"/>
      <c r="P453" s="174"/>
      <c r="Q453" s="180"/>
      <c r="R453" s="174"/>
    </row>
    <row r="454" spans="1:19" ht="12" customHeight="1">
      <c r="A454" s="163"/>
      <c r="B454" s="970"/>
      <c r="C454" s="175"/>
      <c r="D454" s="176"/>
      <c r="E454" s="643" t="s">
        <v>168</v>
      </c>
      <c r="F454" s="972"/>
      <c r="G454" s="488" t="str">
        <f>IFERROR(VLOOKUP($O454,'別紙1-7(研修責任者教育担当者) '!$B$9:$C$13,2,0),"")</f>
        <v/>
      </c>
      <c r="H454" s="489" t="str">
        <f>IFERROR(VLOOKUP($P454,'別紙1-7(研修責任者教育担当者) '!$B$9:$C$13,2,0),"")</f>
        <v/>
      </c>
      <c r="I454" s="488" t="str">
        <f>IFERROR(VLOOKUP($Q454,'別紙1-7(研修責任者教育担当者) '!$B$18:$C$217,2,0),"")</f>
        <v/>
      </c>
      <c r="J454" s="489" t="str">
        <f>IFERROR(VLOOKUP($R454,'別紙1-7(研修責任者教育担当者) '!$B$18:$C$217,2,0),"")</f>
        <v/>
      </c>
      <c r="K454" s="974"/>
      <c r="L454" s="976"/>
      <c r="M454" s="976"/>
      <c r="N454" s="972"/>
      <c r="P454" s="174"/>
      <c r="Q454" s="180"/>
      <c r="R454" s="174"/>
    </row>
    <row r="455" spans="1:19" ht="12" customHeight="1">
      <c r="A455" s="163"/>
      <c r="B455" s="971"/>
      <c r="C455" s="644"/>
      <c r="D455" s="645"/>
      <c r="E455" s="646"/>
      <c r="F455" s="973"/>
      <c r="G455" s="488" t="str">
        <f>IFERROR(VLOOKUP($O455,'別紙1-7(研修責任者教育担当者) '!$B$9:$C$13,2,0),"")</f>
        <v/>
      </c>
      <c r="H455" s="489" t="str">
        <f>IFERROR(VLOOKUP($P455,'別紙1-7(研修責任者教育担当者) '!$B$9:$C$13,2,0),"")</f>
        <v/>
      </c>
      <c r="I455" s="490" t="str">
        <f>IFERROR(VLOOKUP($Q455,'別紙1-7(研修責任者教育担当者) '!$B$18:$C$217,2,0),"")</f>
        <v/>
      </c>
      <c r="J455" s="491" t="str">
        <f>IFERROR(VLOOKUP($R455,'別紙1-7(研修責任者教育担当者) '!$B$18:$C$217,2,0),"")</f>
        <v/>
      </c>
      <c r="K455" s="975"/>
      <c r="L455" s="977"/>
      <c r="M455" s="977"/>
      <c r="N455" s="973"/>
      <c r="O455" s="177"/>
      <c r="P455" s="178"/>
      <c r="Q455" s="181"/>
      <c r="R455" s="178"/>
    </row>
    <row r="456" spans="1:19" ht="12" customHeight="1">
      <c r="A456" s="163"/>
      <c r="B456" s="969"/>
      <c r="C456" s="638"/>
      <c r="D456" s="642"/>
      <c r="E456" s="643"/>
      <c r="F456" s="990"/>
      <c r="G456" s="486" t="str">
        <f>IFERROR(VLOOKUP($O456,'別紙1-7(研修責任者教育担当者) '!$B$9:$C$13,2,0),"")</f>
        <v/>
      </c>
      <c r="H456" s="487" t="str">
        <f>IFERROR(VLOOKUP($P456,'別紙1-7(研修責任者教育担当者) '!$B$9:$C$13,2,0),"")</f>
        <v/>
      </c>
      <c r="I456" s="486" t="str">
        <f>IFERROR(VLOOKUP($Q456,'別紙1-7(研修責任者教育担当者) '!$B$18:$C$217,2,0),"")</f>
        <v/>
      </c>
      <c r="J456" s="487" t="str">
        <f>IFERROR(VLOOKUP($R456,'別紙1-7(研修責任者教育担当者) '!$B$18:$C$217,2,0),"")</f>
        <v/>
      </c>
      <c r="K456" s="974"/>
      <c r="L456" s="992"/>
      <c r="M456" s="976"/>
      <c r="N456" s="972"/>
      <c r="O456" s="172"/>
      <c r="P456" s="173"/>
      <c r="Q456" s="179"/>
      <c r="R456" s="173"/>
    </row>
    <row r="457" spans="1:19" ht="12" customHeight="1">
      <c r="A457" s="163"/>
      <c r="B457" s="970"/>
      <c r="C457" s="641"/>
      <c r="D457" s="642"/>
      <c r="E457" s="643"/>
      <c r="F457" s="972"/>
      <c r="G457" s="488" t="str">
        <f>IFERROR(VLOOKUP($O457,'別紙1-7(研修責任者教育担当者) '!$B$9:$C$13,2,0),"")</f>
        <v/>
      </c>
      <c r="H457" s="489" t="str">
        <f>IFERROR(VLOOKUP($P457,'別紙1-7(研修責任者教育担当者) '!$B$9:$C$13,2,0),"")</f>
        <v/>
      </c>
      <c r="I457" s="488" t="str">
        <f>IFERROR(VLOOKUP($Q457,'別紙1-7(研修責任者教育担当者) '!$B$18:$C$217,2,0),"")</f>
        <v/>
      </c>
      <c r="J457" s="489" t="str">
        <f>IFERROR(VLOOKUP($R457,'別紙1-7(研修責任者教育担当者) '!$B$18:$C$217,2,0),"")</f>
        <v/>
      </c>
      <c r="K457" s="974"/>
      <c r="L457" s="976"/>
      <c r="M457" s="976"/>
      <c r="N457" s="972"/>
      <c r="P457" s="174"/>
      <c r="Q457" s="180"/>
      <c r="R457" s="174"/>
    </row>
    <row r="458" spans="1:19" ht="12" customHeight="1">
      <c r="A458" s="163"/>
      <c r="B458" s="970"/>
      <c r="C458" s="175"/>
      <c r="D458" s="176"/>
      <c r="E458" s="643" t="s">
        <v>168</v>
      </c>
      <c r="F458" s="972"/>
      <c r="G458" s="488" t="str">
        <f>IFERROR(VLOOKUP($O458,'別紙1-7(研修責任者教育担当者) '!$B$9:$C$13,2,0),"")</f>
        <v/>
      </c>
      <c r="H458" s="489" t="str">
        <f>IFERROR(VLOOKUP($P458,'別紙1-7(研修責任者教育担当者) '!$B$9:$C$13,2,0),"")</f>
        <v/>
      </c>
      <c r="I458" s="488" t="str">
        <f>IFERROR(VLOOKUP($Q458,'別紙1-7(研修責任者教育担当者) '!$B$18:$C$217,2,0),"")</f>
        <v/>
      </c>
      <c r="J458" s="489" t="str">
        <f>IFERROR(VLOOKUP($R458,'別紙1-7(研修責任者教育担当者) '!$B$18:$C$217,2,0),"")</f>
        <v/>
      </c>
      <c r="K458" s="974"/>
      <c r="L458" s="976"/>
      <c r="M458" s="976"/>
      <c r="N458" s="972"/>
      <c r="P458" s="174"/>
      <c r="Q458" s="180"/>
      <c r="R458" s="174"/>
    </row>
    <row r="459" spans="1:19" ht="12" customHeight="1">
      <c r="A459" s="163"/>
      <c r="B459" s="971"/>
      <c r="C459" s="644"/>
      <c r="D459" s="645"/>
      <c r="E459" s="646"/>
      <c r="F459" s="973"/>
      <c r="G459" s="490" t="str">
        <f>IFERROR(VLOOKUP($O459,'別紙1-7(研修責任者教育担当者) '!$B$9:$C$13,2,0),"")</f>
        <v/>
      </c>
      <c r="H459" s="491" t="str">
        <f>IFERROR(VLOOKUP($P459,'別紙1-7(研修責任者教育担当者) '!$B$9:$C$13,2,0),"")</f>
        <v/>
      </c>
      <c r="I459" s="490" t="str">
        <f>IFERROR(VLOOKUP($Q459,'別紙1-7(研修責任者教育担当者) '!$B$18:$C$217,2,0),"")</f>
        <v/>
      </c>
      <c r="J459" s="491" t="str">
        <f>IFERROR(VLOOKUP($R459,'別紙1-7(研修責任者教育担当者) '!$B$18:$C$217,2,0),"")</f>
        <v/>
      </c>
      <c r="K459" s="975"/>
      <c r="L459" s="977"/>
      <c r="M459" s="977"/>
      <c r="N459" s="973"/>
      <c r="O459" s="177"/>
      <c r="P459" s="178"/>
      <c r="Q459" s="181"/>
      <c r="R459" s="178"/>
    </row>
    <row r="460" spans="1:19" ht="12" customHeight="1">
      <c r="A460" s="163"/>
      <c r="B460" s="969"/>
      <c r="C460" s="638"/>
      <c r="D460" s="642"/>
      <c r="E460" s="643"/>
      <c r="F460" s="990"/>
      <c r="G460" s="486" t="str">
        <f>IFERROR(VLOOKUP($O460,'別紙1-7(研修責任者教育担当者) '!$B$9:$C$13,2,0),"")</f>
        <v/>
      </c>
      <c r="H460" s="487" t="str">
        <f>IFERROR(VLOOKUP($P460,'別紙1-7(研修責任者教育担当者) '!$B$9:$C$13,2,0),"")</f>
        <v/>
      </c>
      <c r="I460" s="486" t="str">
        <f>IFERROR(VLOOKUP($Q460,'別紙1-7(研修責任者教育担当者) '!$B$18:$C$217,2,0),"")</f>
        <v/>
      </c>
      <c r="J460" s="487" t="str">
        <f>IFERROR(VLOOKUP($R460,'別紙1-7(研修責任者教育担当者) '!$B$18:$C$217,2,0),"")</f>
        <v/>
      </c>
      <c r="K460" s="974"/>
      <c r="L460" s="976"/>
      <c r="M460" s="992"/>
      <c r="N460" s="990"/>
      <c r="O460" s="172"/>
      <c r="P460" s="173"/>
      <c r="Q460" s="179"/>
      <c r="R460" s="173"/>
    </row>
    <row r="461" spans="1:19" ht="12" customHeight="1">
      <c r="A461" s="163"/>
      <c r="B461" s="970"/>
      <c r="C461" s="641"/>
      <c r="D461" s="642"/>
      <c r="E461" s="643"/>
      <c r="F461" s="972"/>
      <c r="G461" s="488" t="str">
        <f>IFERROR(VLOOKUP($O461,'別紙1-7(研修責任者教育担当者) '!$B$9:$C$13,2,0),"")</f>
        <v/>
      </c>
      <c r="H461" s="489" t="str">
        <f>IFERROR(VLOOKUP($P461,'別紙1-7(研修責任者教育担当者) '!$B$9:$C$13,2,0),"")</f>
        <v/>
      </c>
      <c r="I461" s="488" t="str">
        <f>IFERROR(VLOOKUP($Q461,'別紙1-7(研修責任者教育担当者) '!$B$18:$C$217,2,0),"")</f>
        <v/>
      </c>
      <c r="J461" s="489" t="str">
        <f>IFERROR(VLOOKUP($R461,'別紙1-7(研修責任者教育担当者) '!$B$18:$C$217,2,0),"")</f>
        <v/>
      </c>
      <c r="K461" s="974"/>
      <c r="L461" s="976"/>
      <c r="M461" s="976"/>
      <c r="N461" s="972"/>
      <c r="P461" s="174"/>
      <c r="Q461" s="180"/>
      <c r="R461" s="174"/>
      <c r="S461" s="163"/>
    </row>
    <row r="462" spans="1:19" ht="12" customHeight="1">
      <c r="A462" s="163"/>
      <c r="B462" s="970"/>
      <c r="C462" s="175"/>
      <c r="D462" s="176"/>
      <c r="E462" s="643" t="s">
        <v>168</v>
      </c>
      <c r="F462" s="972"/>
      <c r="G462" s="488" t="str">
        <f>IFERROR(VLOOKUP($O462,'別紙1-7(研修責任者教育担当者) '!$B$9:$C$13,2,0),"")</f>
        <v/>
      </c>
      <c r="H462" s="489" t="str">
        <f>IFERROR(VLOOKUP($P462,'別紙1-7(研修責任者教育担当者) '!$B$9:$C$13,2,0),"")</f>
        <v/>
      </c>
      <c r="I462" s="488" t="str">
        <f>IFERROR(VLOOKUP($Q462,'別紙1-7(研修責任者教育担当者) '!$B$18:$C$217,2,0),"")</f>
        <v/>
      </c>
      <c r="J462" s="489" t="str">
        <f>IFERROR(VLOOKUP($R462,'別紙1-7(研修責任者教育担当者) '!$B$18:$C$217,2,0),"")</f>
        <v/>
      </c>
      <c r="K462" s="974"/>
      <c r="L462" s="976"/>
      <c r="M462" s="976"/>
      <c r="N462" s="972"/>
      <c r="P462" s="174"/>
      <c r="Q462" s="180"/>
      <c r="R462" s="174"/>
      <c r="S462" s="163"/>
    </row>
    <row r="463" spans="1:19" ht="12" customHeight="1">
      <c r="A463" s="163"/>
      <c r="B463" s="971"/>
      <c r="C463" s="644"/>
      <c r="D463" s="645"/>
      <c r="E463" s="646"/>
      <c r="F463" s="973"/>
      <c r="G463" s="490" t="str">
        <f>IFERROR(VLOOKUP($O463,'別紙1-7(研修責任者教育担当者) '!$B$9:$C$13,2,0),"")</f>
        <v/>
      </c>
      <c r="H463" s="491" t="str">
        <f>IFERROR(VLOOKUP($P463,'別紙1-7(研修責任者教育担当者) '!$B$9:$C$13,2,0),"")</f>
        <v/>
      </c>
      <c r="I463" s="490" t="str">
        <f>IFERROR(VLOOKUP($Q463,'別紙1-7(研修責任者教育担当者) '!$B$18:$C$217,2,0),"")</f>
        <v/>
      </c>
      <c r="J463" s="491" t="str">
        <f>IFERROR(VLOOKUP($R463,'別紙1-7(研修責任者教育担当者) '!$B$18:$C$217,2,0),"")</f>
        <v/>
      </c>
      <c r="K463" s="975"/>
      <c r="L463" s="977"/>
      <c r="M463" s="977"/>
      <c r="N463" s="973"/>
      <c r="O463" s="177"/>
      <c r="P463" s="178"/>
      <c r="Q463" s="181"/>
      <c r="R463" s="178"/>
    </row>
    <row r="464" spans="1:19" ht="12" customHeight="1">
      <c r="A464" s="163"/>
      <c r="B464" s="969"/>
      <c r="C464" s="638"/>
      <c r="D464" s="642"/>
      <c r="E464" s="643"/>
      <c r="F464" s="990"/>
      <c r="G464" s="486" t="str">
        <f>IFERROR(VLOOKUP($O464,'別紙1-7(研修責任者教育担当者) '!$B$9:$C$13,2,0),"")</f>
        <v/>
      </c>
      <c r="H464" s="487" t="str">
        <f>IFERROR(VLOOKUP($P464,'別紙1-7(研修責任者教育担当者) '!$B$9:$C$13,2,0),"")</f>
        <v/>
      </c>
      <c r="I464" s="486" t="str">
        <f>IFERROR(VLOOKUP($Q464,'別紙1-7(研修責任者教育担当者) '!$B$18:$C$217,2,0),"")</f>
        <v/>
      </c>
      <c r="J464" s="487" t="str">
        <f>IFERROR(VLOOKUP($R464,'別紙1-7(研修責任者教育担当者) '!$B$18:$C$217,2,0),"")</f>
        <v/>
      </c>
      <c r="K464" s="974"/>
      <c r="L464" s="992"/>
      <c r="M464" s="976"/>
      <c r="N464" s="972"/>
      <c r="O464" s="172"/>
      <c r="P464" s="173"/>
      <c r="Q464" s="179"/>
      <c r="R464" s="173"/>
    </row>
    <row r="465" spans="1:19" ht="12" customHeight="1">
      <c r="A465" s="163"/>
      <c r="B465" s="970"/>
      <c r="C465" s="641"/>
      <c r="D465" s="642"/>
      <c r="E465" s="643"/>
      <c r="F465" s="972"/>
      <c r="G465" s="488" t="str">
        <f>IFERROR(VLOOKUP($O465,'別紙1-7(研修責任者教育担当者) '!$B$9:$C$13,2,0),"")</f>
        <v/>
      </c>
      <c r="H465" s="489" t="str">
        <f>IFERROR(VLOOKUP($P465,'別紙1-7(研修責任者教育担当者) '!$B$9:$C$13,2,0),"")</f>
        <v/>
      </c>
      <c r="I465" s="488" t="str">
        <f>IFERROR(VLOOKUP($Q465,'別紙1-7(研修責任者教育担当者) '!$B$18:$C$217,2,0),"")</f>
        <v/>
      </c>
      <c r="J465" s="489" t="str">
        <f>IFERROR(VLOOKUP($R465,'別紙1-7(研修責任者教育担当者) '!$B$18:$C$217,2,0),"")</f>
        <v/>
      </c>
      <c r="K465" s="974"/>
      <c r="L465" s="976"/>
      <c r="M465" s="976"/>
      <c r="N465" s="972"/>
      <c r="P465" s="174"/>
      <c r="Q465" s="180"/>
      <c r="R465" s="174"/>
    </row>
    <row r="466" spans="1:19" ht="12" customHeight="1">
      <c r="A466" s="163"/>
      <c r="B466" s="970"/>
      <c r="C466" s="175"/>
      <c r="D466" s="176"/>
      <c r="E466" s="643" t="s">
        <v>168</v>
      </c>
      <c r="F466" s="972"/>
      <c r="G466" s="488" t="str">
        <f>IFERROR(VLOOKUP($O466,'別紙1-7(研修責任者教育担当者) '!$B$9:$C$13,2,0),"")</f>
        <v/>
      </c>
      <c r="H466" s="489" t="str">
        <f>IFERROR(VLOOKUP($P466,'別紙1-7(研修責任者教育担当者) '!$B$9:$C$13,2,0),"")</f>
        <v/>
      </c>
      <c r="I466" s="488" t="str">
        <f>IFERROR(VLOOKUP($Q466,'別紙1-7(研修責任者教育担当者) '!$B$18:$C$217,2,0),"")</f>
        <v/>
      </c>
      <c r="J466" s="489" t="str">
        <f>IFERROR(VLOOKUP($R466,'別紙1-7(研修責任者教育担当者) '!$B$18:$C$217,2,0),"")</f>
        <v/>
      </c>
      <c r="K466" s="974"/>
      <c r="L466" s="976"/>
      <c r="M466" s="976"/>
      <c r="N466" s="972"/>
      <c r="P466" s="174"/>
      <c r="Q466" s="180"/>
      <c r="R466" s="174"/>
    </row>
    <row r="467" spans="1:19" ht="12" customHeight="1">
      <c r="A467" s="163"/>
      <c r="B467" s="971"/>
      <c r="C467" s="644"/>
      <c r="D467" s="645"/>
      <c r="E467" s="646"/>
      <c r="F467" s="973"/>
      <c r="G467" s="488" t="str">
        <f>IFERROR(VLOOKUP($O467,'別紙1-7(研修責任者教育担当者) '!$B$9:$C$13,2,0),"")</f>
        <v/>
      </c>
      <c r="H467" s="489" t="str">
        <f>IFERROR(VLOOKUP($P467,'別紙1-7(研修責任者教育担当者) '!$B$9:$C$13,2,0),"")</f>
        <v/>
      </c>
      <c r="I467" s="490" t="str">
        <f>IFERROR(VLOOKUP($Q467,'別紙1-7(研修責任者教育担当者) '!$B$18:$C$217,2,0),"")</f>
        <v/>
      </c>
      <c r="J467" s="491" t="str">
        <f>IFERROR(VLOOKUP($R467,'別紙1-7(研修責任者教育担当者) '!$B$18:$C$217,2,0),"")</f>
        <v/>
      </c>
      <c r="K467" s="975"/>
      <c r="L467" s="977"/>
      <c r="M467" s="977"/>
      <c r="N467" s="973"/>
      <c r="O467" s="177"/>
      <c r="P467" s="178"/>
      <c r="Q467" s="181"/>
      <c r="R467" s="178"/>
    </row>
    <row r="468" spans="1:19" ht="12" customHeight="1">
      <c r="A468" s="163"/>
      <c r="B468" s="969"/>
      <c r="C468" s="638"/>
      <c r="D468" s="642"/>
      <c r="E468" s="643"/>
      <c r="F468" s="990"/>
      <c r="G468" s="486" t="str">
        <f>IFERROR(VLOOKUP($O468,'別紙1-7(研修責任者教育担当者) '!$B$9:$C$13,2,0),"")</f>
        <v/>
      </c>
      <c r="H468" s="487" t="str">
        <f>IFERROR(VLOOKUP($P468,'別紙1-7(研修責任者教育担当者) '!$B$9:$C$13,2,0),"")</f>
        <v/>
      </c>
      <c r="I468" s="486" t="str">
        <f>IFERROR(VLOOKUP($Q468,'別紙1-7(研修責任者教育担当者) '!$B$18:$C$217,2,0),"")</f>
        <v/>
      </c>
      <c r="J468" s="487" t="str">
        <f>IFERROR(VLOOKUP($R468,'別紙1-7(研修責任者教育担当者) '!$B$18:$C$217,2,0),"")</f>
        <v/>
      </c>
      <c r="K468" s="974"/>
      <c r="L468" s="992"/>
      <c r="M468" s="992"/>
      <c r="N468" s="990"/>
      <c r="O468" s="172"/>
      <c r="P468" s="173"/>
      <c r="Q468" s="179"/>
      <c r="R468" s="173"/>
    </row>
    <row r="469" spans="1:19" ht="12" customHeight="1">
      <c r="A469" s="163"/>
      <c r="B469" s="970"/>
      <c r="C469" s="641"/>
      <c r="D469" s="642"/>
      <c r="E469" s="643"/>
      <c r="F469" s="972"/>
      <c r="G469" s="488" t="str">
        <f>IFERROR(VLOOKUP($O469,'別紙1-7(研修責任者教育担当者) '!$B$9:$C$13,2,0),"")</f>
        <v/>
      </c>
      <c r="H469" s="489" t="str">
        <f>IFERROR(VLOOKUP($P469,'別紙1-7(研修責任者教育担当者) '!$B$9:$C$13,2,0),"")</f>
        <v/>
      </c>
      <c r="I469" s="488" t="str">
        <f>IFERROR(VLOOKUP($Q469,'別紙1-7(研修責任者教育担当者) '!$B$18:$C$217,2,0),"")</f>
        <v/>
      </c>
      <c r="J469" s="489" t="str">
        <f>IFERROR(VLOOKUP($R469,'別紙1-7(研修責任者教育担当者) '!$B$18:$C$217,2,0),"")</f>
        <v/>
      </c>
      <c r="K469" s="974"/>
      <c r="L469" s="976"/>
      <c r="M469" s="976"/>
      <c r="N469" s="972"/>
      <c r="P469" s="174"/>
      <c r="Q469" s="180"/>
      <c r="R469" s="174"/>
      <c r="S469" s="163"/>
    </row>
    <row r="470" spans="1:19" ht="12" customHeight="1">
      <c r="A470" s="163"/>
      <c r="B470" s="970"/>
      <c r="C470" s="175"/>
      <c r="D470" s="176"/>
      <c r="E470" s="643" t="s">
        <v>168</v>
      </c>
      <c r="F470" s="972"/>
      <c r="G470" s="488" t="str">
        <f>IFERROR(VLOOKUP($O470,'別紙1-7(研修責任者教育担当者) '!$B$9:$C$13,2,0),"")</f>
        <v/>
      </c>
      <c r="H470" s="489" t="str">
        <f>IFERROR(VLOOKUP($P470,'別紙1-7(研修責任者教育担当者) '!$B$9:$C$13,2,0),"")</f>
        <v/>
      </c>
      <c r="I470" s="488" t="str">
        <f>IFERROR(VLOOKUP($Q470,'別紙1-7(研修責任者教育担当者) '!$B$18:$C$217,2,0),"")</f>
        <v/>
      </c>
      <c r="J470" s="489" t="str">
        <f>IFERROR(VLOOKUP($R470,'別紙1-7(研修責任者教育担当者) '!$B$18:$C$217,2,0),"")</f>
        <v/>
      </c>
      <c r="K470" s="974"/>
      <c r="L470" s="976"/>
      <c r="M470" s="976"/>
      <c r="N470" s="972"/>
      <c r="P470" s="174"/>
      <c r="Q470" s="180"/>
      <c r="R470" s="174"/>
      <c r="S470" s="163"/>
    </row>
    <row r="471" spans="1:19" ht="12" customHeight="1">
      <c r="A471" s="163"/>
      <c r="B471" s="971"/>
      <c r="C471" s="644"/>
      <c r="D471" s="645"/>
      <c r="E471" s="646"/>
      <c r="F471" s="973"/>
      <c r="G471" s="488" t="str">
        <f>IFERROR(VLOOKUP($O471,'別紙1-7(研修責任者教育担当者) '!$B$9:$C$13,2,0),"")</f>
        <v/>
      </c>
      <c r="H471" s="489" t="str">
        <f>IFERROR(VLOOKUP($P471,'別紙1-7(研修責任者教育担当者) '!$B$9:$C$13,2,0),"")</f>
        <v/>
      </c>
      <c r="I471" s="490" t="str">
        <f>IFERROR(VLOOKUP($Q471,'別紙1-7(研修責任者教育担当者) '!$B$18:$C$217,2,0),"")</f>
        <v/>
      </c>
      <c r="J471" s="491" t="str">
        <f>IFERROR(VLOOKUP($R471,'別紙1-7(研修責任者教育担当者) '!$B$18:$C$217,2,0),"")</f>
        <v/>
      </c>
      <c r="K471" s="975"/>
      <c r="L471" s="977"/>
      <c r="M471" s="977"/>
      <c r="N471" s="973"/>
      <c r="O471" s="177"/>
      <c r="P471" s="178"/>
      <c r="Q471" s="181"/>
      <c r="R471" s="178"/>
    </row>
    <row r="472" spans="1:19" ht="12" customHeight="1">
      <c r="A472" s="163"/>
      <c r="B472" s="969"/>
      <c r="C472" s="638"/>
      <c r="D472" s="642"/>
      <c r="E472" s="643"/>
      <c r="F472" s="990"/>
      <c r="G472" s="486" t="str">
        <f>IFERROR(VLOOKUP($O472,'別紙1-7(研修責任者教育担当者) '!$B$9:$C$13,2,0),"")</f>
        <v/>
      </c>
      <c r="H472" s="487" t="str">
        <f>IFERROR(VLOOKUP($P472,'別紙1-7(研修責任者教育担当者) '!$B$9:$C$13,2,0),"")</f>
        <v/>
      </c>
      <c r="I472" s="486" t="str">
        <f>IFERROR(VLOOKUP($Q472,'別紙1-7(研修責任者教育担当者) '!$B$18:$C$217,2,0),"")</f>
        <v/>
      </c>
      <c r="J472" s="487" t="str">
        <f>IFERROR(VLOOKUP($R472,'別紙1-7(研修責任者教育担当者) '!$B$18:$C$217,2,0),"")</f>
        <v/>
      </c>
      <c r="K472" s="974"/>
      <c r="L472" s="976"/>
      <c r="M472" s="976"/>
      <c r="N472" s="972"/>
      <c r="O472" s="172"/>
      <c r="P472" s="173"/>
      <c r="Q472" s="179"/>
      <c r="R472" s="173"/>
    </row>
    <row r="473" spans="1:19" ht="12" customHeight="1">
      <c r="A473" s="163"/>
      <c r="B473" s="970"/>
      <c r="C473" s="641"/>
      <c r="D473" s="642"/>
      <c r="E473" s="643"/>
      <c r="F473" s="972"/>
      <c r="G473" s="488" t="str">
        <f>IFERROR(VLOOKUP($O473,'別紙1-7(研修責任者教育担当者) '!$B$9:$C$13,2,0),"")</f>
        <v/>
      </c>
      <c r="H473" s="489" t="str">
        <f>IFERROR(VLOOKUP($P473,'別紙1-7(研修責任者教育担当者) '!$B$9:$C$13,2,0),"")</f>
        <v/>
      </c>
      <c r="I473" s="488" t="str">
        <f>IFERROR(VLOOKUP($Q473,'別紙1-7(研修責任者教育担当者) '!$B$18:$C$217,2,0),"")</f>
        <v/>
      </c>
      <c r="J473" s="489" t="str">
        <f>IFERROR(VLOOKUP($R473,'別紙1-7(研修責任者教育担当者) '!$B$18:$C$217,2,0),"")</f>
        <v/>
      </c>
      <c r="K473" s="974"/>
      <c r="L473" s="976"/>
      <c r="M473" s="976"/>
      <c r="N473" s="972"/>
      <c r="P473" s="174"/>
      <c r="Q473" s="180"/>
      <c r="R473" s="174"/>
    </row>
    <row r="474" spans="1:19" ht="12" customHeight="1">
      <c r="A474" s="163"/>
      <c r="B474" s="970"/>
      <c r="C474" s="175"/>
      <c r="D474" s="176"/>
      <c r="E474" s="643" t="s">
        <v>168</v>
      </c>
      <c r="F474" s="972"/>
      <c r="G474" s="488" t="str">
        <f>IFERROR(VLOOKUP($O474,'別紙1-7(研修責任者教育担当者) '!$B$9:$C$13,2,0),"")</f>
        <v/>
      </c>
      <c r="H474" s="489" t="str">
        <f>IFERROR(VLOOKUP($P474,'別紙1-7(研修責任者教育担当者) '!$B$9:$C$13,2,0),"")</f>
        <v/>
      </c>
      <c r="I474" s="488" t="str">
        <f>IFERROR(VLOOKUP($Q474,'別紙1-7(研修責任者教育担当者) '!$B$18:$C$217,2,0),"")</f>
        <v/>
      </c>
      <c r="J474" s="489" t="str">
        <f>IFERROR(VLOOKUP($R474,'別紙1-7(研修責任者教育担当者) '!$B$18:$C$217,2,0),"")</f>
        <v/>
      </c>
      <c r="K474" s="974"/>
      <c r="L474" s="976"/>
      <c r="M474" s="976"/>
      <c r="N474" s="972"/>
      <c r="P474" s="174"/>
      <c r="Q474" s="180"/>
      <c r="R474" s="174"/>
    </row>
    <row r="475" spans="1:19" ht="12" customHeight="1">
      <c r="A475" s="163"/>
      <c r="B475" s="971"/>
      <c r="C475" s="644"/>
      <c r="D475" s="645"/>
      <c r="E475" s="646"/>
      <c r="F475" s="973"/>
      <c r="G475" s="488" t="str">
        <f>IFERROR(VLOOKUP($O475,'別紙1-7(研修責任者教育担当者) '!$B$9:$C$13,2,0),"")</f>
        <v/>
      </c>
      <c r="H475" s="489" t="str">
        <f>IFERROR(VLOOKUP($P475,'別紙1-7(研修責任者教育担当者) '!$B$9:$C$13,2,0),"")</f>
        <v/>
      </c>
      <c r="I475" s="490" t="str">
        <f>IFERROR(VLOOKUP($Q475,'別紙1-7(研修責任者教育担当者) '!$B$18:$C$217,2,0),"")</f>
        <v/>
      </c>
      <c r="J475" s="491" t="str">
        <f>IFERROR(VLOOKUP($R475,'別紙1-7(研修責任者教育担当者) '!$B$18:$C$217,2,0),"")</f>
        <v/>
      </c>
      <c r="K475" s="975"/>
      <c r="L475" s="977"/>
      <c r="M475" s="977"/>
      <c r="N475" s="973"/>
      <c r="O475" s="177"/>
      <c r="P475" s="178"/>
      <c r="Q475" s="181"/>
      <c r="R475" s="178"/>
    </row>
    <row r="476" spans="1:19" ht="12" customHeight="1">
      <c r="A476" s="163"/>
      <c r="B476" s="969"/>
      <c r="C476" s="638"/>
      <c r="D476" s="642"/>
      <c r="E476" s="643"/>
      <c r="F476" s="990"/>
      <c r="G476" s="486" t="str">
        <f>IFERROR(VLOOKUP($O476,'別紙1-7(研修責任者教育担当者) '!$B$9:$C$13,2,0),"")</f>
        <v/>
      </c>
      <c r="H476" s="487" t="str">
        <f>IFERROR(VLOOKUP($P476,'別紙1-7(研修責任者教育担当者) '!$B$9:$C$13,2,0),"")</f>
        <v/>
      </c>
      <c r="I476" s="486" t="str">
        <f>IFERROR(VLOOKUP($Q476,'別紙1-7(研修責任者教育担当者) '!$B$18:$C$217,2,0),"")</f>
        <v/>
      </c>
      <c r="J476" s="487" t="str">
        <f>IFERROR(VLOOKUP($R476,'別紙1-7(研修責任者教育担当者) '!$B$18:$C$217,2,0),"")</f>
        <v/>
      </c>
      <c r="K476" s="974"/>
      <c r="L476" s="992"/>
      <c r="M476" s="992"/>
      <c r="N476" s="990"/>
      <c r="O476" s="172"/>
      <c r="P476" s="173"/>
      <c r="Q476" s="179"/>
      <c r="R476" s="173"/>
    </row>
    <row r="477" spans="1:19" ht="12" customHeight="1">
      <c r="A477" s="163"/>
      <c r="B477" s="970"/>
      <c r="C477" s="641"/>
      <c r="D477" s="642"/>
      <c r="E477" s="643"/>
      <c r="F477" s="972"/>
      <c r="G477" s="488" t="str">
        <f>IFERROR(VLOOKUP($O477,'別紙1-7(研修責任者教育担当者) '!$B$9:$C$13,2,0),"")</f>
        <v/>
      </c>
      <c r="H477" s="489" t="str">
        <f>IFERROR(VLOOKUP($P477,'別紙1-7(研修責任者教育担当者) '!$B$9:$C$13,2,0),"")</f>
        <v/>
      </c>
      <c r="I477" s="488" t="str">
        <f>IFERROR(VLOOKUP($Q477,'別紙1-7(研修責任者教育担当者) '!$B$18:$C$217,2,0),"")</f>
        <v/>
      </c>
      <c r="J477" s="489" t="str">
        <f>IFERROR(VLOOKUP($R477,'別紙1-7(研修責任者教育担当者) '!$B$18:$C$217,2,0),"")</f>
        <v/>
      </c>
      <c r="K477" s="974"/>
      <c r="L477" s="976"/>
      <c r="M477" s="976"/>
      <c r="N477" s="972"/>
      <c r="P477" s="174"/>
      <c r="Q477" s="180"/>
      <c r="R477" s="174"/>
    </row>
    <row r="478" spans="1:19" ht="12" customHeight="1">
      <c r="A478" s="163"/>
      <c r="B478" s="970"/>
      <c r="C478" s="175"/>
      <c r="D478" s="176"/>
      <c r="E478" s="643" t="s">
        <v>168</v>
      </c>
      <c r="F478" s="972"/>
      <c r="G478" s="488" t="str">
        <f>IFERROR(VLOOKUP($O478,'別紙1-7(研修責任者教育担当者) '!$B$9:$C$13,2,0),"")</f>
        <v/>
      </c>
      <c r="H478" s="489" t="str">
        <f>IFERROR(VLOOKUP($P478,'別紙1-7(研修責任者教育担当者) '!$B$9:$C$13,2,0),"")</f>
        <v/>
      </c>
      <c r="I478" s="488" t="str">
        <f>IFERROR(VLOOKUP($Q478,'別紙1-7(研修責任者教育担当者) '!$B$18:$C$217,2,0),"")</f>
        <v/>
      </c>
      <c r="J478" s="489" t="str">
        <f>IFERROR(VLOOKUP($R478,'別紙1-7(研修責任者教育担当者) '!$B$18:$C$217,2,0),"")</f>
        <v/>
      </c>
      <c r="K478" s="974"/>
      <c r="L478" s="976"/>
      <c r="M478" s="976"/>
      <c r="N478" s="972"/>
      <c r="P478" s="174"/>
      <c r="Q478" s="180"/>
      <c r="R478" s="174"/>
    </row>
    <row r="479" spans="1:19" ht="12" customHeight="1">
      <c r="A479" s="163"/>
      <c r="B479" s="971"/>
      <c r="C479" s="644"/>
      <c r="D479" s="645"/>
      <c r="E479" s="646"/>
      <c r="F479" s="973"/>
      <c r="G479" s="490" t="str">
        <f>IFERROR(VLOOKUP($O479,'別紙1-7(研修責任者教育担当者) '!$B$9:$C$13,2,0),"")</f>
        <v/>
      </c>
      <c r="H479" s="491" t="str">
        <f>IFERROR(VLOOKUP($P479,'別紙1-7(研修責任者教育担当者) '!$B$9:$C$13,2,0),"")</f>
        <v/>
      </c>
      <c r="I479" s="490" t="str">
        <f>IFERROR(VLOOKUP($Q479,'別紙1-7(研修責任者教育担当者) '!$B$18:$C$217,2,0),"")</f>
        <v/>
      </c>
      <c r="J479" s="491" t="str">
        <f>IFERROR(VLOOKUP($R479,'別紙1-7(研修責任者教育担当者) '!$B$18:$C$217,2,0),"")</f>
        <v/>
      </c>
      <c r="K479" s="975"/>
      <c r="L479" s="977"/>
      <c r="M479" s="977"/>
      <c r="N479" s="973"/>
      <c r="O479" s="177"/>
      <c r="P479" s="178"/>
      <c r="Q479" s="181"/>
      <c r="R479" s="178"/>
    </row>
    <row r="480" spans="1:19" ht="12" customHeight="1">
      <c r="A480" s="163"/>
      <c r="B480" s="969"/>
      <c r="C480" s="638"/>
      <c r="D480" s="642"/>
      <c r="E480" s="643"/>
      <c r="F480" s="990"/>
      <c r="G480" s="486" t="str">
        <f>IFERROR(VLOOKUP($O480,'別紙1-7(研修責任者教育担当者) '!$B$9:$C$13,2,0),"")</f>
        <v/>
      </c>
      <c r="H480" s="487" t="str">
        <f>IFERROR(VLOOKUP($P480,'別紙1-7(研修責任者教育担当者) '!$B$9:$C$13,2,0),"")</f>
        <v/>
      </c>
      <c r="I480" s="486" t="str">
        <f>IFERROR(VLOOKUP($Q480,'別紙1-7(研修責任者教育担当者) '!$B$18:$C$217,2,0),"")</f>
        <v/>
      </c>
      <c r="J480" s="487" t="str">
        <f>IFERROR(VLOOKUP($R480,'別紙1-7(研修責任者教育担当者) '!$B$18:$C$217,2,0),"")</f>
        <v/>
      </c>
      <c r="K480" s="974"/>
      <c r="L480" s="976"/>
      <c r="M480" s="976"/>
      <c r="N480" s="972"/>
      <c r="O480" s="172"/>
      <c r="P480" s="173"/>
      <c r="Q480" s="179"/>
      <c r="R480" s="173"/>
    </row>
    <row r="481" spans="1:18" ht="12" customHeight="1">
      <c r="A481" s="163"/>
      <c r="B481" s="970"/>
      <c r="C481" s="641"/>
      <c r="D481" s="642"/>
      <c r="E481" s="643"/>
      <c r="F481" s="972"/>
      <c r="G481" s="488" t="str">
        <f>IFERROR(VLOOKUP($O481,'別紙1-7(研修責任者教育担当者) '!$B$9:$C$13,2,0),"")</f>
        <v/>
      </c>
      <c r="H481" s="489" t="str">
        <f>IFERROR(VLOOKUP($P481,'別紙1-7(研修責任者教育担当者) '!$B$9:$C$13,2,0),"")</f>
        <v/>
      </c>
      <c r="I481" s="488" t="str">
        <f>IFERROR(VLOOKUP($Q481,'別紙1-7(研修責任者教育担当者) '!$B$18:$C$217,2,0),"")</f>
        <v/>
      </c>
      <c r="J481" s="489" t="str">
        <f>IFERROR(VLOOKUP($R481,'別紙1-7(研修責任者教育担当者) '!$B$18:$C$217,2,0),"")</f>
        <v/>
      </c>
      <c r="K481" s="974"/>
      <c r="L481" s="976"/>
      <c r="M481" s="976"/>
      <c r="N481" s="972"/>
      <c r="P481" s="174"/>
      <c r="Q481" s="180"/>
      <c r="R481" s="174"/>
    </row>
    <row r="482" spans="1:18" ht="12" customHeight="1">
      <c r="A482" s="163"/>
      <c r="B482" s="970"/>
      <c r="C482" s="175"/>
      <c r="D482" s="176"/>
      <c r="E482" s="643" t="s">
        <v>168</v>
      </c>
      <c r="F482" s="972"/>
      <c r="G482" s="488" t="str">
        <f>IFERROR(VLOOKUP($O482,'別紙1-7(研修責任者教育担当者) '!$B$9:$C$13,2,0),"")</f>
        <v/>
      </c>
      <c r="H482" s="489" t="str">
        <f>IFERROR(VLOOKUP($P482,'別紙1-7(研修責任者教育担当者) '!$B$9:$C$13,2,0),"")</f>
        <v/>
      </c>
      <c r="I482" s="488" t="str">
        <f>IFERROR(VLOOKUP($Q482,'別紙1-7(研修責任者教育担当者) '!$B$18:$C$217,2,0),"")</f>
        <v/>
      </c>
      <c r="J482" s="489" t="str">
        <f>IFERROR(VLOOKUP($R482,'別紙1-7(研修責任者教育担当者) '!$B$18:$C$217,2,0),"")</f>
        <v/>
      </c>
      <c r="K482" s="974"/>
      <c r="L482" s="976"/>
      <c r="M482" s="976"/>
      <c r="N482" s="972"/>
      <c r="P482" s="174"/>
      <c r="Q482" s="180"/>
      <c r="R482" s="174"/>
    </row>
    <row r="483" spans="1:18" ht="12" customHeight="1">
      <c r="A483" s="163"/>
      <c r="B483" s="971"/>
      <c r="C483" s="644"/>
      <c r="D483" s="645"/>
      <c r="E483" s="646"/>
      <c r="F483" s="973"/>
      <c r="G483" s="488" t="str">
        <f>IFERROR(VLOOKUP($O483,'別紙1-7(研修責任者教育担当者) '!$B$9:$C$13,2,0),"")</f>
        <v/>
      </c>
      <c r="H483" s="489" t="str">
        <f>IFERROR(VLOOKUP($P483,'別紙1-7(研修責任者教育担当者) '!$B$9:$C$13,2,0),"")</f>
        <v/>
      </c>
      <c r="I483" s="490" t="str">
        <f>IFERROR(VLOOKUP($Q483,'別紙1-7(研修責任者教育担当者) '!$B$18:$C$217,2,0),"")</f>
        <v/>
      </c>
      <c r="J483" s="491" t="str">
        <f>IFERROR(VLOOKUP($R483,'別紙1-7(研修責任者教育担当者) '!$B$18:$C$217,2,0),"")</f>
        <v/>
      </c>
      <c r="K483" s="975"/>
      <c r="L483" s="977"/>
      <c r="M483" s="977"/>
      <c r="N483" s="973"/>
      <c r="O483" s="177"/>
      <c r="P483" s="178"/>
      <c r="Q483" s="181"/>
      <c r="R483" s="178"/>
    </row>
    <row r="484" spans="1:18" ht="12" customHeight="1">
      <c r="A484" s="163"/>
      <c r="B484" s="969"/>
      <c r="C484" s="638"/>
      <c r="D484" s="639"/>
      <c r="E484" s="640"/>
      <c r="F484" s="990"/>
      <c r="G484" s="486" t="str">
        <f>IFERROR(VLOOKUP($O484,'別紙1-7(研修責任者教育担当者) '!$B$9:$C$13,2,0),"")</f>
        <v/>
      </c>
      <c r="H484" s="487" t="str">
        <f>IFERROR(VLOOKUP($P484,'別紙1-7(研修責任者教育担当者) '!$B$9:$C$13,2,0),"")</f>
        <v/>
      </c>
      <c r="I484" s="486" t="str">
        <f>IFERROR(VLOOKUP($Q484,'別紙1-7(研修責任者教育担当者) '!$B$18:$C$217,2,0),"")</f>
        <v/>
      </c>
      <c r="J484" s="487" t="str">
        <f>IFERROR(VLOOKUP($R484,'別紙1-7(研修責任者教育担当者) '!$B$18:$C$217,2,0),"")</f>
        <v/>
      </c>
      <c r="K484" s="991"/>
      <c r="L484" s="992"/>
      <c r="M484" s="992"/>
      <c r="N484" s="990"/>
      <c r="O484" s="172"/>
      <c r="P484" s="173"/>
      <c r="Q484" s="179"/>
      <c r="R484" s="173"/>
    </row>
    <row r="485" spans="1:18" ht="12" customHeight="1">
      <c r="A485" s="163"/>
      <c r="B485" s="970"/>
      <c r="C485" s="641"/>
      <c r="D485" s="642"/>
      <c r="E485" s="643"/>
      <c r="F485" s="972"/>
      <c r="G485" s="488" t="str">
        <f>IFERROR(VLOOKUP($O485,'別紙1-7(研修責任者教育担当者) '!$B$9:$C$13,2,0),"")</f>
        <v/>
      </c>
      <c r="H485" s="489" t="str">
        <f>IFERROR(VLOOKUP($P485,'別紙1-7(研修責任者教育担当者) '!$B$9:$C$13,2,0),"")</f>
        <v/>
      </c>
      <c r="I485" s="488" t="str">
        <f>IFERROR(VLOOKUP($Q485,'別紙1-7(研修責任者教育担当者) '!$B$18:$C$217,2,0),"")</f>
        <v/>
      </c>
      <c r="J485" s="489" t="str">
        <f>IFERROR(VLOOKUP($R485,'別紙1-7(研修責任者教育担当者) '!$B$18:$C$217,2,0),"")</f>
        <v/>
      </c>
      <c r="K485" s="974"/>
      <c r="L485" s="976"/>
      <c r="M485" s="976"/>
      <c r="N485" s="972"/>
      <c r="P485" s="174"/>
      <c r="Q485" s="180"/>
      <c r="R485" s="174"/>
    </row>
    <row r="486" spans="1:18" ht="12" customHeight="1">
      <c r="A486" s="163"/>
      <c r="B486" s="970"/>
      <c r="C486" s="175"/>
      <c r="D486" s="176"/>
      <c r="E486" s="643" t="s">
        <v>168</v>
      </c>
      <c r="F486" s="972"/>
      <c r="G486" s="488" t="str">
        <f>IFERROR(VLOOKUP($O486,'別紙1-7(研修責任者教育担当者) '!$B$9:$C$13,2,0),"")</f>
        <v/>
      </c>
      <c r="H486" s="489" t="str">
        <f>IFERROR(VLOOKUP($P486,'別紙1-7(研修責任者教育担当者) '!$B$9:$C$13,2,0),"")</f>
        <v/>
      </c>
      <c r="I486" s="488" t="str">
        <f>IFERROR(VLOOKUP($Q486,'別紙1-7(研修責任者教育担当者) '!$B$18:$C$217,2,0),"")</f>
        <v/>
      </c>
      <c r="J486" s="489" t="str">
        <f>IFERROR(VLOOKUP($R486,'別紙1-7(研修責任者教育担当者) '!$B$18:$C$217,2,0),"")</f>
        <v/>
      </c>
      <c r="K486" s="974"/>
      <c r="L486" s="976"/>
      <c r="M486" s="976"/>
      <c r="N486" s="972"/>
      <c r="P486" s="174"/>
      <c r="Q486" s="180"/>
      <c r="R486" s="174"/>
    </row>
    <row r="487" spans="1:18" ht="12" customHeight="1">
      <c r="A487" s="163"/>
      <c r="B487" s="971"/>
      <c r="C487" s="644"/>
      <c r="D487" s="645"/>
      <c r="E487" s="646"/>
      <c r="F487" s="973"/>
      <c r="G487" s="490" t="str">
        <f>IFERROR(VLOOKUP($O487,'別紙1-7(研修責任者教育担当者) '!$B$9:$C$13,2,0),"")</f>
        <v/>
      </c>
      <c r="H487" s="491" t="str">
        <f>IFERROR(VLOOKUP($P487,'別紙1-7(研修責任者教育担当者) '!$B$9:$C$13,2,0),"")</f>
        <v/>
      </c>
      <c r="I487" s="490" t="str">
        <f>IFERROR(VLOOKUP($Q487,'別紙1-7(研修責任者教育担当者) '!$B$18:$C$217,2,0),"")</f>
        <v/>
      </c>
      <c r="J487" s="491" t="str">
        <f>IFERROR(VLOOKUP($R487,'別紙1-7(研修責任者教育担当者) '!$B$18:$C$217,2,0),"")</f>
        <v/>
      </c>
      <c r="K487" s="975"/>
      <c r="L487" s="977"/>
      <c r="M487" s="977"/>
      <c r="N487" s="973"/>
      <c r="O487" s="177"/>
      <c r="P487" s="178"/>
      <c r="Q487" s="181"/>
      <c r="R487" s="178"/>
    </row>
    <row r="488" spans="1:18" ht="12" customHeight="1">
      <c r="A488" s="163"/>
      <c r="B488" s="969"/>
      <c r="C488" s="638"/>
      <c r="D488" s="642"/>
      <c r="E488" s="643"/>
      <c r="F488" s="990"/>
      <c r="G488" s="486" t="str">
        <f>IFERROR(VLOOKUP($O488,'別紙1-7(研修責任者教育担当者) '!$B$9:$C$13,2,0),"")</f>
        <v/>
      </c>
      <c r="H488" s="487" t="str">
        <f>IFERROR(VLOOKUP($P488,'別紙1-7(研修責任者教育担当者) '!$B$9:$C$13,2,0),"")</f>
        <v/>
      </c>
      <c r="I488" s="486" t="str">
        <f>IFERROR(VLOOKUP($Q488,'別紙1-7(研修責任者教育担当者) '!$B$18:$C$217,2,0),"")</f>
        <v/>
      </c>
      <c r="J488" s="487" t="str">
        <f>IFERROR(VLOOKUP($R488,'別紙1-7(研修責任者教育担当者) '!$B$18:$C$217,2,0),"")</f>
        <v/>
      </c>
      <c r="K488" s="974"/>
      <c r="L488" s="992"/>
      <c r="M488" s="976"/>
      <c r="N488" s="972"/>
      <c r="O488" s="172"/>
      <c r="P488" s="173"/>
      <c r="Q488" s="179"/>
      <c r="R488" s="173"/>
    </row>
    <row r="489" spans="1:18" ht="12" customHeight="1">
      <c r="A489" s="163"/>
      <c r="B489" s="970"/>
      <c r="C489" s="641"/>
      <c r="D489" s="642"/>
      <c r="E489" s="643"/>
      <c r="F489" s="972"/>
      <c r="G489" s="488" t="str">
        <f>IFERROR(VLOOKUP($O489,'別紙1-7(研修責任者教育担当者) '!$B$9:$C$13,2,0),"")</f>
        <v/>
      </c>
      <c r="H489" s="489" t="str">
        <f>IFERROR(VLOOKUP($P489,'別紙1-7(研修責任者教育担当者) '!$B$9:$C$13,2,0),"")</f>
        <v/>
      </c>
      <c r="I489" s="488" t="str">
        <f>IFERROR(VLOOKUP($Q489,'別紙1-7(研修責任者教育担当者) '!$B$18:$C$217,2,0),"")</f>
        <v/>
      </c>
      <c r="J489" s="489" t="str">
        <f>IFERROR(VLOOKUP($R489,'別紙1-7(研修責任者教育担当者) '!$B$18:$C$217,2,0),"")</f>
        <v/>
      </c>
      <c r="K489" s="974"/>
      <c r="L489" s="976"/>
      <c r="M489" s="976"/>
      <c r="N489" s="972"/>
      <c r="P489" s="174"/>
      <c r="Q489" s="180"/>
      <c r="R489" s="174"/>
    </row>
    <row r="490" spans="1:18" ht="12" customHeight="1">
      <c r="A490" s="163"/>
      <c r="B490" s="970"/>
      <c r="C490" s="175"/>
      <c r="D490" s="176"/>
      <c r="E490" s="643" t="s">
        <v>168</v>
      </c>
      <c r="F490" s="972"/>
      <c r="G490" s="488" t="str">
        <f>IFERROR(VLOOKUP($O490,'別紙1-7(研修責任者教育担当者) '!$B$9:$C$13,2,0),"")</f>
        <v/>
      </c>
      <c r="H490" s="489" t="str">
        <f>IFERROR(VLOOKUP($P490,'別紙1-7(研修責任者教育担当者) '!$B$9:$C$13,2,0),"")</f>
        <v/>
      </c>
      <c r="I490" s="488" t="str">
        <f>IFERROR(VLOOKUP($Q490,'別紙1-7(研修責任者教育担当者) '!$B$18:$C$217,2,0),"")</f>
        <v/>
      </c>
      <c r="J490" s="489" t="str">
        <f>IFERROR(VLOOKUP($R490,'別紙1-7(研修責任者教育担当者) '!$B$18:$C$217,2,0),"")</f>
        <v/>
      </c>
      <c r="K490" s="974"/>
      <c r="L490" s="976"/>
      <c r="M490" s="976"/>
      <c r="N490" s="972"/>
      <c r="P490" s="174"/>
      <c r="Q490" s="180"/>
      <c r="R490" s="174"/>
    </row>
    <row r="491" spans="1:18" ht="12" customHeight="1">
      <c r="A491" s="163"/>
      <c r="B491" s="971"/>
      <c r="C491" s="644"/>
      <c r="D491" s="645"/>
      <c r="E491" s="646"/>
      <c r="F491" s="973"/>
      <c r="G491" s="488" t="str">
        <f>IFERROR(VLOOKUP($O491,'別紙1-7(研修責任者教育担当者) '!$B$9:$C$13,2,0),"")</f>
        <v/>
      </c>
      <c r="H491" s="489" t="str">
        <f>IFERROR(VLOOKUP($P491,'別紙1-7(研修責任者教育担当者) '!$B$9:$C$13,2,0),"")</f>
        <v/>
      </c>
      <c r="I491" s="490" t="str">
        <f>IFERROR(VLOOKUP($Q491,'別紙1-7(研修責任者教育担当者) '!$B$18:$C$217,2,0),"")</f>
        <v/>
      </c>
      <c r="J491" s="491" t="str">
        <f>IFERROR(VLOOKUP($R491,'別紙1-7(研修責任者教育担当者) '!$B$18:$C$217,2,0),"")</f>
        <v/>
      </c>
      <c r="K491" s="975"/>
      <c r="L491" s="977"/>
      <c r="M491" s="977"/>
      <c r="N491" s="973"/>
      <c r="O491" s="177"/>
      <c r="P491" s="178"/>
      <c r="Q491" s="181"/>
      <c r="R491" s="178"/>
    </row>
    <row r="492" spans="1:18" ht="12" customHeight="1">
      <c r="A492" s="163"/>
      <c r="B492" s="969"/>
      <c r="C492" s="638"/>
      <c r="D492" s="642"/>
      <c r="E492" s="643"/>
      <c r="F492" s="990"/>
      <c r="G492" s="486" t="str">
        <f>IFERROR(VLOOKUP($O492,'別紙1-7(研修責任者教育担当者) '!$B$9:$C$13,2,0),"")</f>
        <v/>
      </c>
      <c r="H492" s="487" t="str">
        <f>IFERROR(VLOOKUP($P492,'別紙1-7(研修責任者教育担当者) '!$B$9:$C$13,2,0),"")</f>
        <v/>
      </c>
      <c r="I492" s="486" t="str">
        <f>IFERROR(VLOOKUP($Q492,'別紙1-7(研修責任者教育担当者) '!$B$18:$C$217,2,0),"")</f>
        <v/>
      </c>
      <c r="J492" s="487" t="str">
        <f>IFERROR(VLOOKUP($R492,'別紙1-7(研修責任者教育担当者) '!$B$18:$C$217,2,0),"")</f>
        <v/>
      </c>
      <c r="K492" s="974"/>
      <c r="L492" s="976"/>
      <c r="M492" s="992"/>
      <c r="N492" s="990"/>
      <c r="O492" s="172"/>
      <c r="P492" s="173"/>
      <c r="Q492" s="179"/>
      <c r="R492" s="173"/>
    </row>
    <row r="493" spans="1:18" ht="12" customHeight="1">
      <c r="A493" s="163"/>
      <c r="B493" s="970"/>
      <c r="C493" s="641"/>
      <c r="D493" s="642"/>
      <c r="E493" s="643"/>
      <c r="F493" s="972"/>
      <c r="G493" s="488" t="str">
        <f>IFERROR(VLOOKUP($O493,'別紙1-7(研修責任者教育担当者) '!$B$9:$C$13,2,0),"")</f>
        <v/>
      </c>
      <c r="H493" s="489" t="str">
        <f>IFERROR(VLOOKUP($P493,'別紙1-7(研修責任者教育担当者) '!$B$9:$C$13,2,0),"")</f>
        <v/>
      </c>
      <c r="I493" s="488" t="str">
        <f>IFERROR(VLOOKUP($Q493,'別紙1-7(研修責任者教育担当者) '!$B$18:$C$217,2,0),"")</f>
        <v/>
      </c>
      <c r="J493" s="489" t="str">
        <f>IFERROR(VLOOKUP($R493,'別紙1-7(研修責任者教育担当者) '!$B$18:$C$217,2,0),"")</f>
        <v/>
      </c>
      <c r="K493" s="974"/>
      <c r="L493" s="976"/>
      <c r="M493" s="976"/>
      <c r="N493" s="972"/>
      <c r="P493" s="174"/>
      <c r="Q493" s="180"/>
      <c r="R493" s="174"/>
    </row>
    <row r="494" spans="1:18" ht="12" customHeight="1">
      <c r="A494" s="163"/>
      <c r="B494" s="970"/>
      <c r="C494" s="175"/>
      <c r="D494" s="176"/>
      <c r="E494" s="643" t="s">
        <v>168</v>
      </c>
      <c r="F494" s="972"/>
      <c r="G494" s="488" t="str">
        <f>IFERROR(VLOOKUP($O494,'別紙1-7(研修責任者教育担当者) '!$B$9:$C$13,2,0),"")</f>
        <v/>
      </c>
      <c r="H494" s="489" t="str">
        <f>IFERROR(VLOOKUP($P494,'別紙1-7(研修責任者教育担当者) '!$B$9:$C$13,2,0),"")</f>
        <v/>
      </c>
      <c r="I494" s="488" t="str">
        <f>IFERROR(VLOOKUP($Q494,'別紙1-7(研修責任者教育担当者) '!$B$18:$C$217,2,0),"")</f>
        <v/>
      </c>
      <c r="J494" s="489" t="str">
        <f>IFERROR(VLOOKUP($R494,'別紙1-7(研修責任者教育担当者) '!$B$18:$C$217,2,0),"")</f>
        <v/>
      </c>
      <c r="K494" s="974"/>
      <c r="L494" s="976"/>
      <c r="M494" s="976"/>
      <c r="N494" s="972"/>
      <c r="P494" s="174"/>
      <c r="Q494" s="180"/>
      <c r="R494" s="174"/>
    </row>
    <row r="495" spans="1:18" ht="12" customHeight="1">
      <c r="A495" s="163"/>
      <c r="B495" s="971"/>
      <c r="C495" s="644"/>
      <c r="D495" s="645"/>
      <c r="E495" s="646"/>
      <c r="F495" s="973"/>
      <c r="G495" s="488" t="str">
        <f>IFERROR(VLOOKUP($O495,'別紙1-7(研修責任者教育担当者) '!$B$9:$C$13,2,0),"")</f>
        <v/>
      </c>
      <c r="H495" s="489" t="str">
        <f>IFERROR(VLOOKUP($P495,'別紙1-7(研修責任者教育担当者) '!$B$9:$C$13,2,0),"")</f>
        <v/>
      </c>
      <c r="I495" s="490" t="str">
        <f>IFERROR(VLOOKUP($Q495,'別紙1-7(研修責任者教育担当者) '!$B$18:$C$217,2,0),"")</f>
        <v/>
      </c>
      <c r="J495" s="491" t="str">
        <f>IFERROR(VLOOKUP($R495,'別紙1-7(研修責任者教育担当者) '!$B$18:$C$217,2,0),"")</f>
        <v/>
      </c>
      <c r="K495" s="975"/>
      <c r="L495" s="977"/>
      <c r="M495" s="977"/>
      <c r="N495" s="973"/>
      <c r="O495" s="177"/>
      <c r="P495" s="178"/>
      <c r="Q495" s="181"/>
      <c r="R495" s="178"/>
    </row>
    <row r="496" spans="1:18" ht="12" customHeight="1">
      <c r="A496" s="163"/>
      <c r="B496" s="969"/>
      <c r="C496" s="638"/>
      <c r="D496" s="642"/>
      <c r="E496" s="643"/>
      <c r="F496" s="990"/>
      <c r="G496" s="486" t="str">
        <f>IFERROR(VLOOKUP($O496,'別紙1-7(研修責任者教育担当者) '!$B$9:$C$13,2,0),"")</f>
        <v/>
      </c>
      <c r="H496" s="487" t="str">
        <f>IFERROR(VLOOKUP($P496,'別紙1-7(研修責任者教育担当者) '!$B$9:$C$13,2,0),"")</f>
        <v/>
      </c>
      <c r="I496" s="486" t="str">
        <f>IFERROR(VLOOKUP($Q496,'別紙1-7(研修責任者教育担当者) '!$B$18:$C$217,2,0),"")</f>
        <v/>
      </c>
      <c r="J496" s="487" t="str">
        <f>IFERROR(VLOOKUP($R496,'別紙1-7(研修責任者教育担当者) '!$B$18:$C$217,2,0),"")</f>
        <v/>
      </c>
      <c r="K496" s="974"/>
      <c r="L496" s="992"/>
      <c r="M496" s="976"/>
      <c r="N496" s="972"/>
      <c r="O496" s="172"/>
      <c r="P496" s="173"/>
      <c r="Q496" s="179"/>
      <c r="R496" s="173"/>
    </row>
    <row r="497" spans="1:19" ht="12" customHeight="1">
      <c r="A497" s="163"/>
      <c r="B497" s="970"/>
      <c r="C497" s="641"/>
      <c r="D497" s="642"/>
      <c r="E497" s="643"/>
      <c r="F497" s="972"/>
      <c r="G497" s="488" t="str">
        <f>IFERROR(VLOOKUP($O497,'別紙1-7(研修責任者教育担当者) '!$B$9:$C$13,2,0),"")</f>
        <v/>
      </c>
      <c r="H497" s="489" t="str">
        <f>IFERROR(VLOOKUP($P497,'別紙1-7(研修責任者教育担当者) '!$B$9:$C$13,2,0),"")</f>
        <v/>
      </c>
      <c r="I497" s="488" t="str">
        <f>IFERROR(VLOOKUP($Q497,'別紙1-7(研修責任者教育担当者) '!$B$18:$C$217,2,0),"")</f>
        <v/>
      </c>
      <c r="J497" s="489" t="str">
        <f>IFERROR(VLOOKUP($R497,'別紙1-7(研修責任者教育担当者) '!$B$18:$C$217,2,0),"")</f>
        <v/>
      </c>
      <c r="K497" s="974"/>
      <c r="L497" s="976"/>
      <c r="M497" s="976"/>
      <c r="N497" s="972"/>
      <c r="P497" s="174"/>
      <c r="Q497" s="180"/>
      <c r="R497" s="174"/>
    </row>
    <row r="498" spans="1:19" ht="12" customHeight="1">
      <c r="A498" s="163"/>
      <c r="B498" s="970"/>
      <c r="C498" s="175"/>
      <c r="D498" s="176"/>
      <c r="E498" s="643" t="s">
        <v>168</v>
      </c>
      <c r="F498" s="972"/>
      <c r="G498" s="488" t="str">
        <f>IFERROR(VLOOKUP($O498,'別紙1-7(研修責任者教育担当者) '!$B$9:$C$13,2,0),"")</f>
        <v/>
      </c>
      <c r="H498" s="489" t="str">
        <f>IFERROR(VLOOKUP($P498,'別紙1-7(研修責任者教育担当者) '!$B$9:$C$13,2,0),"")</f>
        <v/>
      </c>
      <c r="I498" s="488" t="str">
        <f>IFERROR(VLOOKUP($Q498,'別紙1-7(研修責任者教育担当者) '!$B$18:$C$217,2,0),"")</f>
        <v/>
      </c>
      <c r="J498" s="489" t="str">
        <f>IFERROR(VLOOKUP($R498,'別紙1-7(研修責任者教育担当者) '!$B$18:$C$217,2,0),"")</f>
        <v/>
      </c>
      <c r="K498" s="974"/>
      <c r="L498" s="976"/>
      <c r="M498" s="976"/>
      <c r="N498" s="972"/>
      <c r="P498" s="174"/>
      <c r="Q498" s="180"/>
      <c r="R498" s="174"/>
    </row>
    <row r="499" spans="1:19" ht="12" customHeight="1">
      <c r="A499" s="163"/>
      <c r="B499" s="971"/>
      <c r="C499" s="644"/>
      <c r="D499" s="645"/>
      <c r="E499" s="646"/>
      <c r="F499" s="973"/>
      <c r="G499" s="490" t="str">
        <f>IFERROR(VLOOKUP($O499,'別紙1-7(研修責任者教育担当者) '!$B$9:$C$13,2,0),"")</f>
        <v/>
      </c>
      <c r="H499" s="491" t="str">
        <f>IFERROR(VLOOKUP($P499,'別紙1-7(研修責任者教育担当者) '!$B$9:$C$13,2,0),"")</f>
        <v/>
      </c>
      <c r="I499" s="490" t="str">
        <f>IFERROR(VLOOKUP($Q499,'別紙1-7(研修責任者教育担当者) '!$B$18:$C$217,2,0),"")</f>
        <v/>
      </c>
      <c r="J499" s="491" t="str">
        <f>IFERROR(VLOOKUP($R499,'別紙1-7(研修責任者教育担当者) '!$B$18:$C$217,2,0),"")</f>
        <v/>
      </c>
      <c r="K499" s="975"/>
      <c r="L499" s="977"/>
      <c r="M499" s="977"/>
      <c r="N499" s="973"/>
      <c r="O499" s="177"/>
      <c r="P499" s="178"/>
      <c r="Q499" s="181"/>
      <c r="R499" s="178"/>
    </row>
    <row r="500" spans="1:19" ht="12" customHeight="1">
      <c r="A500" s="163"/>
      <c r="B500" s="969"/>
      <c r="C500" s="638"/>
      <c r="D500" s="642"/>
      <c r="E500" s="643"/>
      <c r="F500" s="990"/>
      <c r="G500" s="486" t="str">
        <f>IFERROR(VLOOKUP($O500,'別紙1-7(研修責任者教育担当者) '!$B$9:$C$13,2,0),"")</f>
        <v/>
      </c>
      <c r="H500" s="487" t="str">
        <f>IFERROR(VLOOKUP($P500,'別紙1-7(研修責任者教育担当者) '!$B$9:$C$13,2,0),"")</f>
        <v/>
      </c>
      <c r="I500" s="486" t="str">
        <f>IFERROR(VLOOKUP($Q500,'別紙1-7(研修責任者教育担当者) '!$B$18:$C$217,2,0),"")</f>
        <v/>
      </c>
      <c r="J500" s="487" t="str">
        <f>IFERROR(VLOOKUP($R500,'別紙1-7(研修責任者教育担当者) '!$B$18:$C$217,2,0),"")</f>
        <v/>
      </c>
      <c r="K500" s="974"/>
      <c r="L500" s="976"/>
      <c r="M500" s="992"/>
      <c r="N500" s="990"/>
      <c r="O500" s="172"/>
      <c r="P500" s="173"/>
      <c r="Q500" s="179"/>
      <c r="R500" s="173"/>
    </row>
    <row r="501" spans="1:19" ht="12" customHeight="1">
      <c r="A501" s="163"/>
      <c r="B501" s="970"/>
      <c r="C501" s="641"/>
      <c r="D501" s="642"/>
      <c r="E501" s="643"/>
      <c r="F501" s="972"/>
      <c r="G501" s="488" t="str">
        <f>IFERROR(VLOOKUP($O501,'別紙1-7(研修責任者教育担当者) '!$B$9:$C$13,2,0),"")</f>
        <v/>
      </c>
      <c r="H501" s="489" t="str">
        <f>IFERROR(VLOOKUP($P501,'別紙1-7(研修責任者教育担当者) '!$B$9:$C$13,2,0),"")</f>
        <v/>
      </c>
      <c r="I501" s="488" t="str">
        <f>IFERROR(VLOOKUP($Q501,'別紙1-7(研修責任者教育担当者) '!$B$18:$C$217,2,0),"")</f>
        <v/>
      </c>
      <c r="J501" s="489" t="str">
        <f>IFERROR(VLOOKUP($R501,'別紙1-7(研修責任者教育担当者) '!$B$18:$C$217,2,0),"")</f>
        <v/>
      </c>
      <c r="K501" s="974"/>
      <c r="L501" s="976"/>
      <c r="M501" s="976"/>
      <c r="N501" s="972"/>
      <c r="P501" s="174"/>
      <c r="Q501" s="180"/>
      <c r="R501" s="174"/>
      <c r="S501" s="163"/>
    </row>
    <row r="502" spans="1:19" ht="12" customHeight="1">
      <c r="A502" s="163"/>
      <c r="B502" s="970"/>
      <c r="C502" s="175"/>
      <c r="D502" s="176"/>
      <c r="E502" s="643" t="s">
        <v>168</v>
      </c>
      <c r="F502" s="972"/>
      <c r="G502" s="488" t="str">
        <f>IFERROR(VLOOKUP($O502,'別紙1-7(研修責任者教育担当者) '!$B$9:$C$13,2,0),"")</f>
        <v/>
      </c>
      <c r="H502" s="489" t="str">
        <f>IFERROR(VLOOKUP($P502,'別紙1-7(研修責任者教育担当者) '!$B$9:$C$13,2,0),"")</f>
        <v/>
      </c>
      <c r="I502" s="488" t="str">
        <f>IFERROR(VLOOKUP($Q502,'別紙1-7(研修責任者教育担当者) '!$B$18:$C$217,2,0),"")</f>
        <v/>
      </c>
      <c r="J502" s="489" t="str">
        <f>IFERROR(VLOOKUP($R502,'別紙1-7(研修責任者教育担当者) '!$B$18:$C$217,2,0),"")</f>
        <v/>
      </c>
      <c r="K502" s="974"/>
      <c r="L502" s="976"/>
      <c r="M502" s="976"/>
      <c r="N502" s="972"/>
      <c r="P502" s="174"/>
      <c r="Q502" s="180"/>
      <c r="R502" s="174"/>
      <c r="S502" s="163"/>
    </row>
    <row r="503" spans="1:19" ht="12" customHeight="1">
      <c r="A503" s="163"/>
      <c r="B503" s="971"/>
      <c r="C503" s="644"/>
      <c r="D503" s="645"/>
      <c r="E503" s="646"/>
      <c r="F503" s="973"/>
      <c r="G503" s="490" t="str">
        <f>IFERROR(VLOOKUP($O503,'別紙1-7(研修責任者教育担当者) '!$B$9:$C$13,2,0),"")</f>
        <v/>
      </c>
      <c r="H503" s="491" t="str">
        <f>IFERROR(VLOOKUP($P503,'別紙1-7(研修責任者教育担当者) '!$B$9:$C$13,2,0),"")</f>
        <v/>
      </c>
      <c r="I503" s="490" t="str">
        <f>IFERROR(VLOOKUP($Q503,'別紙1-7(研修責任者教育担当者) '!$B$18:$C$217,2,0),"")</f>
        <v/>
      </c>
      <c r="J503" s="491" t="str">
        <f>IFERROR(VLOOKUP($R503,'別紙1-7(研修責任者教育担当者) '!$B$18:$C$217,2,0),"")</f>
        <v/>
      </c>
      <c r="K503" s="975"/>
      <c r="L503" s="977"/>
      <c r="M503" s="977"/>
      <c r="N503" s="973"/>
      <c r="O503" s="177"/>
      <c r="P503" s="178"/>
      <c r="Q503" s="181"/>
      <c r="R503" s="178"/>
    </row>
    <row r="504" spans="1:19" ht="12" customHeight="1">
      <c r="A504" s="163"/>
      <c r="B504" s="969"/>
      <c r="C504" s="638"/>
      <c r="D504" s="642"/>
      <c r="E504" s="643"/>
      <c r="F504" s="990"/>
      <c r="G504" s="486" t="str">
        <f>IFERROR(VLOOKUP($O504,'別紙1-7(研修責任者教育担当者) '!$B$9:$C$13,2,0),"")</f>
        <v/>
      </c>
      <c r="H504" s="487" t="str">
        <f>IFERROR(VLOOKUP($P504,'別紙1-7(研修責任者教育担当者) '!$B$9:$C$13,2,0),"")</f>
        <v/>
      </c>
      <c r="I504" s="486" t="str">
        <f>IFERROR(VLOOKUP($Q504,'別紙1-7(研修責任者教育担当者) '!$B$18:$C$217,2,0),"")</f>
        <v/>
      </c>
      <c r="J504" s="487" t="str">
        <f>IFERROR(VLOOKUP($R504,'別紙1-7(研修責任者教育担当者) '!$B$18:$C$217,2,0),"")</f>
        <v/>
      </c>
      <c r="K504" s="974"/>
      <c r="L504" s="992"/>
      <c r="M504" s="976"/>
      <c r="N504" s="972"/>
      <c r="O504" s="172"/>
      <c r="P504" s="173"/>
      <c r="Q504" s="179"/>
      <c r="R504" s="173"/>
    </row>
    <row r="505" spans="1:19" ht="12" customHeight="1">
      <c r="A505" s="163"/>
      <c r="B505" s="970"/>
      <c r="C505" s="641"/>
      <c r="D505" s="642"/>
      <c r="E505" s="643"/>
      <c r="F505" s="972"/>
      <c r="G505" s="488" t="str">
        <f>IFERROR(VLOOKUP($O505,'別紙1-7(研修責任者教育担当者) '!$B$9:$C$13,2,0),"")</f>
        <v/>
      </c>
      <c r="H505" s="489" t="str">
        <f>IFERROR(VLOOKUP($P505,'別紙1-7(研修責任者教育担当者) '!$B$9:$C$13,2,0),"")</f>
        <v/>
      </c>
      <c r="I505" s="488" t="str">
        <f>IFERROR(VLOOKUP($Q505,'別紙1-7(研修責任者教育担当者) '!$B$18:$C$217,2,0),"")</f>
        <v/>
      </c>
      <c r="J505" s="489" t="str">
        <f>IFERROR(VLOOKUP($R505,'別紙1-7(研修責任者教育担当者) '!$B$18:$C$217,2,0),"")</f>
        <v/>
      </c>
      <c r="K505" s="974"/>
      <c r="L505" s="976"/>
      <c r="M505" s="976"/>
      <c r="N505" s="972"/>
      <c r="P505" s="174"/>
      <c r="Q505" s="180"/>
      <c r="R505" s="174"/>
    </row>
    <row r="506" spans="1:19" ht="12" customHeight="1">
      <c r="A506" s="163"/>
      <c r="B506" s="970"/>
      <c r="C506" s="175"/>
      <c r="D506" s="176"/>
      <c r="E506" s="643" t="s">
        <v>168</v>
      </c>
      <c r="F506" s="972"/>
      <c r="G506" s="488" t="str">
        <f>IFERROR(VLOOKUP($O506,'別紙1-7(研修責任者教育担当者) '!$B$9:$C$13,2,0),"")</f>
        <v/>
      </c>
      <c r="H506" s="489" t="str">
        <f>IFERROR(VLOOKUP($P506,'別紙1-7(研修責任者教育担当者) '!$B$9:$C$13,2,0),"")</f>
        <v/>
      </c>
      <c r="I506" s="488" t="str">
        <f>IFERROR(VLOOKUP($Q506,'別紙1-7(研修責任者教育担当者) '!$B$18:$C$217,2,0),"")</f>
        <v/>
      </c>
      <c r="J506" s="489" t="str">
        <f>IFERROR(VLOOKUP($R506,'別紙1-7(研修責任者教育担当者) '!$B$18:$C$217,2,0),"")</f>
        <v/>
      </c>
      <c r="K506" s="974"/>
      <c r="L506" s="976"/>
      <c r="M506" s="976"/>
      <c r="N506" s="972"/>
      <c r="P506" s="174"/>
      <c r="Q506" s="180"/>
      <c r="R506" s="174"/>
    </row>
    <row r="507" spans="1:19" ht="12" customHeight="1">
      <c r="A507" s="163"/>
      <c r="B507" s="971"/>
      <c r="C507" s="644"/>
      <c r="D507" s="645"/>
      <c r="E507" s="646"/>
      <c r="F507" s="973"/>
      <c r="G507" s="488" t="str">
        <f>IFERROR(VLOOKUP($O507,'別紙1-7(研修責任者教育担当者) '!$B$9:$C$13,2,0),"")</f>
        <v/>
      </c>
      <c r="H507" s="489" t="str">
        <f>IFERROR(VLOOKUP($P507,'別紙1-7(研修責任者教育担当者) '!$B$9:$C$13,2,0),"")</f>
        <v/>
      </c>
      <c r="I507" s="490" t="str">
        <f>IFERROR(VLOOKUP($Q507,'別紙1-7(研修責任者教育担当者) '!$B$18:$C$217,2,0),"")</f>
        <v/>
      </c>
      <c r="J507" s="491" t="str">
        <f>IFERROR(VLOOKUP($R507,'別紙1-7(研修責任者教育担当者) '!$B$18:$C$217,2,0),"")</f>
        <v/>
      </c>
      <c r="K507" s="975"/>
      <c r="L507" s="977"/>
      <c r="M507" s="977"/>
      <c r="N507" s="973"/>
      <c r="O507" s="177"/>
      <c r="P507" s="178"/>
      <c r="Q507" s="181"/>
      <c r="R507" s="178"/>
    </row>
    <row r="508" spans="1:19" ht="12" customHeight="1">
      <c r="A508" s="163"/>
      <c r="B508" s="969"/>
      <c r="C508" s="638"/>
      <c r="D508" s="642"/>
      <c r="E508" s="643"/>
      <c r="F508" s="990"/>
      <c r="G508" s="486" t="str">
        <f>IFERROR(VLOOKUP($O508,'別紙1-7(研修責任者教育担当者) '!$B$9:$C$13,2,0),"")</f>
        <v/>
      </c>
      <c r="H508" s="487" t="str">
        <f>IFERROR(VLOOKUP($P508,'別紙1-7(研修責任者教育担当者) '!$B$9:$C$13,2,0),"")</f>
        <v/>
      </c>
      <c r="I508" s="486" t="str">
        <f>IFERROR(VLOOKUP($Q508,'別紙1-7(研修責任者教育担当者) '!$B$18:$C$217,2,0),"")</f>
        <v/>
      </c>
      <c r="J508" s="487" t="str">
        <f>IFERROR(VLOOKUP($R508,'別紙1-7(研修責任者教育担当者) '!$B$18:$C$217,2,0),"")</f>
        <v/>
      </c>
      <c r="K508" s="974"/>
      <c r="L508" s="992"/>
      <c r="M508" s="992"/>
      <c r="N508" s="990"/>
      <c r="O508" s="172"/>
      <c r="P508" s="173"/>
      <c r="Q508" s="179"/>
      <c r="R508" s="173"/>
    </row>
    <row r="509" spans="1:19" ht="12" customHeight="1">
      <c r="A509" s="163"/>
      <c r="B509" s="970"/>
      <c r="C509" s="641"/>
      <c r="D509" s="642"/>
      <c r="E509" s="643"/>
      <c r="F509" s="972"/>
      <c r="G509" s="488" t="str">
        <f>IFERROR(VLOOKUP($O509,'別紙1-7(研修責任者教育担当者) '!$B$9:$C$13,2,0),"")</f>
        <v/>
      </c>
      <c r="H509" s="489" t="str">
        <f>IFERROR(VLOOKUP($P509,'別紙1-7(研修責任者教育担当者) '!$B$9:$C$13,2,0),"")</f>
        <v/>
      </c>
      <c r="I509" s="488" t="str">
        <f>IFERROR(VLOOKUP($Q509,'別紙1-7(研修責任者教育担当者) '!$B$18:$C$217,2,0),"")</f>
        <v/>
      </c>
      <c r="J509" s="489" t="str">
        <f>IFERROR(VLOOKUP($R509,'別紙1-7(研修責任者教育担当者) '!$B$18:$C$217,2,0),"")</f>
        <v/>
      </c>
      <c r="K509" s="974"/>
      <c r="L509" s="976"/>
      <c r="M509" s="976"/>
      <c r="N509" s="972"/>
      <c r="P509" s="174"/>
      <c r="Q509" s="180"/>
      <c r="R509" s="174"/>
      <c r="S509" s="163"/>
    </row>
    <row r="510" spans="1:19" ht="12" customHeight="1">
      <c r="A510" s="163"/>
      <c r="B510" s="970"/>
      <c r="C510" s="175"/>
      <c r="D510" s="176"/>
      <c r="E510" s="643" t="s">
        <v>168</v>
      </c>
      <c r="F510" s="972"/>
      <c r="G510" s="488" t="str">
        <f>IFERROR(VLOOKUP($O510,'別紙1-7(研修責任者教育担当者) '!$B$9:$C$13,2,0),"")</f>
        <v/>
      </c>
      <c r="H510" s="489" t="str">
        <f>IFERROR(VLOOKUP($P510,'別紙1-7(研修責任者教育担当者) '!$B$9:$C$13,2,0),"")</f>
        <v/>
      </c>
      <c r="I510" s="488" t="str">
        <f>IFERROR(VLOOKUP($Q510,'別紙1-7(研修責任者教育担当者) '!$B$18:$C$217,2,0),"")</f>
        <v/>
      </c>
      <c r="J510" s="489" t="str">
        <f>IFERROR(VLOOKUP($R510,'別紙1-7(研修責任者教育担当者) '!$B$18:$C$217,2,0),"")</f>
        <v/>
      </c>
      <c r="K510" s="974"/>
      <c r="L510" s="976"/>
      <c r="M510" s="976"/>
      <c r="N510" s="972"/>
      <c r="P510" s="174"/>
      <c r="Q510" s="180"/>
      <c r="R510" s="174"/>
      <c r="S510" s="163"/>
    </row>
    <row r="511" spans="1:19" ht="12" customHeight="1">
      <c r="A511" s="163"/>
      <c r="B511" s="971"/>
      <c r="C511" s="644"/>
      <c r="D511" s="645"/>
      <c r="E511" s="646"/>
      <c r="F511" s="973"/>
      <c r="G511" s="488" t="str">
        <f>IFERROR(VLOOKUP($O511,'別紙1-7(研修責任者教育担当者) '!$B$9:$C$13,2,0),"")</f>
        <v/>
      </c>
      <c r="H511" s="489" t="str">
        <f>IFERROR(VLOOKUP($P511,'別紙1-7(研修責任者教育担当者) '!$B$9:$C$13,2,0),"")</f>
        <v/>
      </c>
      <c r="I511" s="490" t="str">
        <f>IFERROR(VLOOKUP($Q511,'別紙1-7(研修責任者教育担当者) '!$B$18:$C$217,2,0),"")</f>
        <v/>
      </c>
      <c r="J511" s="491" t="str">
        <f>IFERROR(VLOOKUP($R511,'別紙1-7(研修責任者教育担当者) '!$B$18:$C$217,2,0),"")</f>
        <v/>
      </c>
      <c r="K511" s="975"/>
      <c r="L511" s="977"/>
      <c r="M511" s="977"/>
      <c r="N511" s="973"/>
      <c r="O511" s="177"/>
      <c r="P511" s="178"/>
      <c r="Q511" s="177"/>
      <c r="R511" s="178"/>
    </row>
    <row r="512" spans="1:19" ht="12" customHeight="1">
      <c r="A512" s="163"/>
      <c r="B512" s="969"/>
      <c r="C512" s="638"/>
      <c r="D512" s="642"/>
      <c r="E512" s="643"/>
      <c r="F512" s="990"/>
      <c r="G512" s="486" t="str">
        <f>IFERROR(VLOOKUP($O512,'別紙1-7(研修責任者教育担当者) '!$B$9:$C$13,2,0),"")</f>
        <v/>
      </c>
      <c r="H512" s="487" t="str">
        <f>IFERROR(VLOOKUP($P512,'別紙1-7(研修責任者教育担当者) '!$B$9:$C$13,2,0),"")</f>
        <v/>
      </c>
      <c r="I512" s="486" t="str">
        <f>IFERROR(VLOOKUP($Q512,'別紙1-7(研修責任者教育担当者) '!$B$18:$C$217,2,0),"")</f>
        <v/>
      </c>
      <c r="J512" s="487" t="str">
        <f>IFERROR(VLOOKUP($R512,'別紙1-7(研修責任者教育担当者) '!$B$18:$C$217,2,0),"")</f>
        <v/>
      </c>
      <c r="K512" s="974"/>
      <c r="L512" s="976"/>
      <c r="M512" s="976"/>
      <c r="N512" s="972"/>
      <c r="O512" s="172"/>
      <c r="P512" s="173"/>
      <c r="Q512" s="179"/>
      <c r="R512" s="173"/>
    </row>
    <row r="513" spans="1:18" ht="12" customHeight="1">
      <c r="A513" s="163"/>
      <c r="B513" s="970"/>
      <c r="C513" s="641"/>
      <c r="D513" s="642"/>
      <c r="E513" s="643"/>
      <c r="F513" s="972"/>
      <c r="G513" s="488" t="str">
        <f>IFERROR(VLOOKUP($O513,'別紙1-7(研修責任者教育担当者) '!$B$9:$C$13,2,0),"")</f>
        <v/>
      </c>
      <c r="H513" s="489" t="str">
        <f>IFERROR(VLOOKUP($P513,'別紙1-7(研修責任者教育担当者) '!$B$9:$C$13,2,0),"")</f>
        <v/>
      </c>
      <c r="I513" s="488" t="str">
        <f>IFERROR(VLOOKUP($Q513,'別紙1-7(研修責任者教育担当者) '!$B$18:$C$217,2,0),"")</f>
        <v/>
      </c>
      <c r="J513" s="489" t="str">
        <f>IFERROR(VLOOKUP($R513,'別紙1-7(研修責任者教育担当者) '!$B$18:$C$217,2,0),"")</f>
        <v/>
      </c>
      <c r="K513" s="974"/>
      <c r="L513" s="976"/>
      <c r="M513" s="976"/>
      <c r="N513" s="972"/>
      <c r="P513" s="174"/>
      <c r="Q513" s="180"/>
      <c r="R513" s="174"/>
    </row>
    <row r="514" spans="1:18" ht="12" customHeight="1">
      <c r="A514" s="163"/>
      <c r="B514" s="970"/>
      <c r="C514" s="175"/>
      <c r="D514" s="176"/>
      <c r="E514" s="643" t="s">
        <v>168</v>
      </c>
      <c r="F514" s="972"/>
      <c r="G514" s="488" t="str">
        <f>IFERROR(VLOOKUP($O514,'別紙1-7(研修責任者教育担当者) '!$B$9:$C$13,2,0),"")</f>
        <v/>
      </c>
      <c r="H514" s="489" t="str">
        <f>IFERROR(VLOOKUP($P514,'別紙1-7(研修責任者教育担当者) '!$B$9:$C$13,2,0),"")</f>
        <v/>
      </c>
      <c r="I514" s="488" t="str">
        <f>IFERROR(VLOOKUP($Q514,'別紙1-7(研修責任者教育担当者) '!$B$18:$C$217,2,0),"")</f>
        <v/>
      </c>
      <c r="J514" s="489" t="str">
        <f>IFERROR(VLOOKUP($R514,'別紙1-7(研修責任者教育担当者) '!$B$18:$C$217,2,0),"")</f>
        <v/>
      </c>
      <c r="K514" s="974"/>
      <c r="L514" s="976"/>
      <c r="M514" s="976"/>
      <c r="N514" s="972"/>
      <c r="P514" s="174"/>
      <c r="Q514" s="180"/>
      <c r="R514" s="174"/>
    </row>
    <row r="515" spans="1:18" ht="12" customHeight="1">
      <c r="A515" s="163"/>
      <c r="B515" s="971"/>
      <c r="C515" s="644"/>
      <c r="D515" s="645"/>
      <c r="E515" s="646"/>
      <c r="F515" s="973"/>
      <c r="G515" s="488" t="str">
        <f>IFERROR(VLOOKUP($O515,'別紙1-7(研修責任者教育担当者) '!$B$9:$C$13,2,0),"")</f>
        <v/>
      </c>
      <c r="H515" s="489" t="str">
        <f>IFERROR(VLOOKUP($P515,'別紙1-7(研修責任者教育担当者) '!$B$9:$C$13,2,0),"")</f>
        <v/>
      </c>
      <c r="I515" s="490" t="str">
        <f>IFERROR(VLOOKUP($Q515,'別紙1-7(研修責任者教育担当者) '!$B$18:$C$217,2,0),"")</f>
        <v/>
      </c>
      <c r="J515" s="491" t="str">
        <f>IFERROR(VLOOKUP($R515,'別紙1-7(研修責任者教育担当者) '!$B$18:$C$217,2,0),"")</f>
        <v/>
      </c>
      <c r="K515" s="975"/>
      <c r="L515" s="977"/>
      <c r="M515" s="977"/>
      <c r="N515" s="973"/>
      <c r="O515" s="177"/>
      <c r="P515" s="178"/>
      <c r="Q515" s="177"/>
      <c r="R515" s="178"/>
    </row>
    <row r="516" spans="1:18" ht="12" customHeight="1">
      <c r="A516" s="163"/>
      <c r="B516" s="969"/>
      <c r="C516" s="638"/>
      <c r="D516" s="642"/>
      <c r="E516" s="643"/>
      <c r="F516" s="990"/>
      <c r="G516" s="486" t="str">
        <f>IFERROR(VLOOKUP($O516,'別紙1-7(研修責任者教育担当者) '!$B$9:$C$13,2,0),"")</f>
        <v/>
      </c>
      <c r="H516" s="487" t="str">
        <f>IFERROR(VLOOKUP($P516,'別紙1-7(研修責任者教育担当者) '!$B$9:$C$13,2,0),"")</f>
        <v/>
      </c>
      <c r="I516" s="486" t="str">
        <f>IFERROR(VLOOKUP($Q516,'別紙1-7(研修責任者教育担当者) '!$B$18:$C$217,2,0),"")</f>
        <v/>
      </c>
      <c r="J516" s="487" t="str">
        <f>IFERROR(VLOOKUP($R516,'別紙1-7(研修責任者教育担当者) '!$B$18:$C$217,2,0),"")</f>
        <v/>
      </c>
      <c r="K516" s="974"/>
      <c r="L516" s="992"/>
      <c r="M516" s="992"/>
      <c r="N516" s="990"/>
      <c r="O516" s="172"/>
      <c r="P516" s="173"/>
      <c r="Q516" s="179"/>
      <c r="R516" s="173"/>
    </row>
    <row r="517" spans="1:18" ht="12" customHeight="1">
      <c r="A517" s="163"/>
      <c r="B517" s="970"/>
      <c r="C517" s="641"/>
      <c r="D517" s="642"/>
      <c r="E517" s="643"/>
      <c r="F517" s="972"/>
      <c r="G517" s="488" t="str">
        <f>IFERROR(VLOOKUP($O517,'別紙1-7(研修責任者教育担当者) '!$B$9:$C$13,2,0),"")</f>
        <v/>
      </c>
      <c r="H517" s="489" t="str">
        <f>IFERROR(VLOOKUP($P517,'別紙1-7(研修責任者教育担当者) '!$B$9:$C$13,2,0),"")</f>
        <v/>
      </c>
      <c r="I517" s="488" t="str">
        <f>IFERROR(VLOOKUP($Q517,'別紙1-7(研修責任者教育担当者) '!$B$18:$C$217,2,0),"")</f>
        <v/>
      </c>
      <c r="J517" s="489" t="str">
        <f>IFERROR(VLOOKUP($R517,'別紙1-7(研修責任者教育担当者) '!$B$18:$C$217,2,0),"")</f>
        <v/>
      </c>
      <c r="K517" s="974"/>
      <c r="L517" s="976"/>
      <c r="M517" s="976"/>
      <c r="N517" s="972"/>
      <c r="P517" s="174"/>
      <c r="Q517" s="180"/>
      <c r="R517" s="174"/>
    </row>
    <row r="518" spans="1:18" ht="12" customHeight="1">
      <c r="A518" s="163"/>
      <c r="B518" s="970"/>
      <c r="C518" s="175"/>
      <c r="D518" s="176"/>
      <c r="E518" s="643" t="s">
        <v>168</v>
      </c>
      <c r="F518" s="972"/>
      <c r="G518" s="488" t="str">
        <f>IFERROR(VLOOKUP($O518,'別紙1-7(研修責任者教育担当者) '!$B$9:$C$13,2,0),"")</f>
        <v/>
      </c>
      <c r="H518" s="489" t="str">
        <f>IFERROR(VLOOKUP($P518,'別紙1-7(研修責任者教育担当者) '!$B$9:$C$13,2,0),"")</f>
        <v/>
      </c>
      <c r="I518" s="488" t="str">
        <f>IFERROR(VLOOKUP($Q518,'別紙1-7(研修責任者教育担当者) '!$B$18:$C$217,2,0),"")</f>
        <v/>
      </c>
      <c r="J518" s="489" t="str">
        <f>IFERROR(VLOOKUP($R518,'別紙1-7(研修責任者教育担当者) '!$B$18:$C$217,2,0),"")</f>
        <v/>
      </c>
      <c r="K518" s="974"/>
      <c r="L518" s="976"/>
      <c r="M518" s="976"/>
      <c r="N518" s="972"/>
      <c r="P518" s="174"/>
      <c r="Q518" s="180"/>
      <c r="R518" s="174"/>
    </row>
    <row r="519" spans="1:18" ht="12" customHeight="1">
      <c r="A519" s="163"/>
      <c r="B519" s="971"/>
      <c r="C519" s="644"/>
      <c r="D519" s="645"/>
      <c r="E519" s="646"/>
      <c r="F519" s="973"/>
      <c r="G519" s="490" t="str">
        <f>IFERROR(VLOOKUP($O519,'別紙1-7(研修責任者教育担当者) '!$B$9:$C$13,2,0),"")</f>
        <v/>
      </c>
      <c r="H519" s="491" t="str">
        <f>IFERROR(VLOOKUP($P519,'別紙1-7(研修責任者教育担当者) '!$B$9:$C$13,2,0),"")</f>
        <v/>
      </c>
      <c r="I519" s="490" t="str">
        <f>IFERROR(VLOOKUP($Q519,'別紙1-7(研修責任者教育担当者) '!$B$18:$C$217,2,0),"")</f>
        <v/>
      </c>
      <c r="J519" s="491" t="str">
        <f>IFERROR(VLOOKUP($R519,'別紙1-7(研修責任者教育担当者) '!$B$18:$C$217,2,0),"")</f>
        <v/>
      </c>
      <c r="K519" s="975"/>
      <c r="L519" s="977"/>
      <c r="M519" s="977"/>
      <c r="N519" s="973"/>
      <c r="O519" s="177"/>
      <c r="P519" s="178"/>
      <c r="Q519" s="177"/>
      <c r="R519" s="178"/>
    </row>
    <row r="520" spans="1:18" ht="12" customHeight="1">
      <c r="A520" s="163"/>
      <c r="B520" s="969"/>
      <c r="C520" s="638"/>
      <c r="D520" s="642"/>
      <c r="E520" s="643"/>
      <c r="F520" s="990"/>
      <c r="G520" s="486" t="str">
        <f>IFERROR(VLOOKUP($O520,'別紙1-7(研修責任者教育担当者) '!$B$9:$C$13,2,0),"")</f>
        <v/>
      </c>
      <c r="H520" s="487" t="str">
        <f>IFERROR(VLOOKUP($P520,'別紙1-7(研修責任者教育担当者) '!$B$9:$C$13,2,0),"")</f>
        <v/>
      </c>
      <c r="I520" s="486" t="str">
        <f>IFERROR(VLOOKUP($Q520,'別紙1-7(研修責任者教育担当者) '!$B$18:$C$217,2,0),"")</f>
        <v/>
      </c>
      <c r="J520" s="487" t="str">
        <f>IFERROR(VLOOKUP($R520,'別紙1-7(研修責任者教育担当者) '!$B$18:$C$217,2,0),"")</f>
        <v/>
      </c>
      <c r="K520" s="974"/>
      <c r="L520" s="976"/>
      <c r="M520" s="976"/>
      <c r="N520" s="972"/>
      <c r="O520" s="172"/>
      <c r="P520" s="173"/>
      <c r="Q520" s="179"/>
      <c r="R520" s="173"/>
    </row>
    <row r="521" spans="1:18" ht="12" customHeight="1">
      <c r="A521" s="163"/>
      <c r="B521" s="970"/>
      <c r="C521" s="641"/>
      <c r="D521" s="642"/>
      <c r="E521" s="643"/>
      <c r="F521" s="972"/>
      <c r="G521" s="488" t="str">
        <f>IFERROR(VLOOKUP($O521,'別紙1-7(研修責任者教育担当者) '!$B$9:$C$13,2,0),"")</f>
        <v/>
      </c>
      <c r="H521" s="489" t="str">
        <f>IFERROR(VLOOKUP($P521,'別紙1-7(研修責任者教育担当者) '!$B$9:$C$13,2,0),"")</f>
        <v/>
      </c>
      <c r="I521" s="488" t="str">
        <f>IFERROR(VLOOKUP($Q521,'別紙1-7(研修責任者教育担当者) '!$B$18:$C$217,2,0),"")</f>
        <v/>
      </c>
      <c r="J521" s="489" t="str">
        <f>IFERROR(VLOOKUP($R521,'別紙1-7(研修責任者教育担当者) '!$B$18:$C$217,2,0),"")</f>
        <v/>
      </c>
      <c r="K521" s="974"/>
      <c r="L521" s="976"/>
      <c r="M521" s="976"/>
      <c r="N521" s="972"/>
      <c r="P521" s="174"/>
      <c r="Q521" s="180"/>
      <c r="R521" s="174"/>
    </row>
    <row r="522" spans="1:18" ht="12" customHeight="1">
      <c r="A522" s="163"/>
      <c r="B522" s="970"/>
      <c r="C522" s="175"/>
      <c r="D522" s="176"/>
      <c r="E522" s="643" t="s">
        <v>168</v>
      </c>
      <c r="F522" s="972"/>
      <c r="G522" s="488" t="str">
        <f>IFERROR(VLOOKUP($O522,'別紙1-7(研修責任者教育担当者) '!$B$9:$C$13,2,0),"")</f>
        <v/>
      </c>
      <c r="H522" s="489" t="str">
        <f>IFERROR(VLOOKUP($P522,'別紙1-7(研修責任者教育担当者) '!$B$9:$C$13,2,0),"")</f>
        <v/>
      </c>
      <c r="I522" s="488" t="str">
        <f>IFERROR(VLOOKUP($Q522,'別紙1-7(研修責任者教育担当者) '!$B$18:$C$217,2,0),"")</f>
        <v/>
      </c>
      <c r="J522" s="489" t="str">
        <f>IFERROR(VLOOKUP($R522,'別紙1-7(研修責任者教育担当者) '!$B$18:$C$217,2,0),"")</f>
        <v/>
      </c>
      <c r="K522" s="974"/>
      <c r="L522" s="976"/>
      <c r="M522" s="976"/>
      <c r="N522" s="972"/>
      <c r="P522" s="174"/>
      <c r="Q522" s="180"/>
      <c r="R522" s="174"/>
    </row>
    <row r="523" spans="1:18" ht="12" customHeight="1">
      <c r="A523" s="163"/>
      <c r="B523" s="971"/>
      <c r="C523" s="644"/>
      <c r="D523" s="645"/>
      <c r="E523" s="646"/>
      <c r="F523" s="973"/>
      <c r="G523" s="488" t="str">
        <f>IFERROR(VLOOKUP($O523,'別紙1-7(研修責任者教育担当者) '!$B$9:$C$13,2,0),"")</f>
        <v/>
      </c>
      <c r="H523" s="489" t="str">
        <f>IFERROR(VLOOKUP($P523,'別紙1-7(研修責任者教育担当者) '!$B$9:$C$13,2,0),"")</f>
        <v/>
      </c>
      <c r="I523" s="490" t="str">
        <f>IFERROR(VLOOKUP($Q523,'別紙1-7(研修責任者教育担当者) '!$B$18:$C$217,2,0),"")</f>
        <v/>
      </c>
      <c r="J523" s="491" t="str">
        <f>IFERROR(VLOOKUP($R523,'別紙1-7(研修責任者教育担当者) '!$B$18:$C$217,2,0),"")</f>
        <v/>
      </c>
      <c r="K523" s="975"/>
      <c r="L523" s="977"/>
      <c r="M523" s="977"/>
      <c r="N523" s="973"/>
      <c r="O523" s="177"/>
      <c r="P523" s="178"/>
      <c r="Q523" s="177"/>
      <c r="R523" s="178"/>
    </row>
    <row r="524" spans="1:18" ht="12" customHeight="1">
      <c r="A524" s="163"/>
      <c r="B524" s="969"/>
      <c r="C524" s="638"/>
      <c r="D524" s="642"/>
      <c r="E524" s="643"/>
      <c r="F524" s="990"/>
      <c r="G524" s="486" t="str">
        <f>IFERROR(VLOOKUP($O524,'別紙1-7(研修責任者教育担当者) '!$B$9:$C$13,2,0),"")</f>
        <v/>
      </c>
      <c r="H524" s="487" t="str">
        <f>IFERROR(VLOOKUP($P524,'別紙1-7(研修責任者教育担当者) '!$B$9:$C$13,2,0),"")</f>
        <v/>
      </c>
      <c r="I524" s="486" t="str">
        <f>IFERROR(VLOOKUP($Q524,'別紙1-7(研修責任者教育担当者) '!$B$18:$C$217,2,0),"")</f>
        <v/>
      </c>
      <c r="J524" s="487" t="str">
        <f>IFERROR(VLOOKUP($R524,'別紙1-7(研修責任者教育担当者) '!$B$18:$C$217,2,0),"")</f>
        <v/>
      </c>
      <c r="K524" s="974"/>
      <c r="L524" s="992"/>
      <c r="M524" s="992"/>
      <c r="N524" s="990"/>
      <c r="O524" s="172"/>
      <c r="P524" s="173"/>
      <c r="Q524" s="179"/>
      <c r="R524" s="173"/>
    </row>
    <row r="525" spans="1:18" ht="12" customHeight="1">
      <c r="A525" s="163"/>
      <c r="B525" s="970"/>
      <c r="C525" s="641"/>
      <c r="D525" s="642"/>
      <c r="E525" s="643"/>
      <c r="F525" s="972"/>
      <c r="G525" s="488" t="str">
        <f>IFERROR(VLOOKUP($O525,'別紙1-7(研修責任者教育担当者) '!$B$9:$C$13,2,0),"")</f>
        <v/>
      </c>
      <c r="H525" s="489" t="str">
        <f>IFERROR(VLOOKUP($P525,'別紙1-7(研修責任者教育担当者) '!$B$9:$C$13,2,0),"")</f>
        <v/>
      </c>
      <c r="I525" s="488" t="str">
        <f>IFERROR(VLOOKUP($Q525,'別紙1-7(研修責任者教育担当者) '!$B$18:$C$217,2,0),"")</f>
        <v/>
      </c>
      <c r="J525" s="489" t="str">
        <f>IFERROR(VLOOKUP($R525,'別紙1-7(研修責任者教育担当者) '!$B$18:$C$217,2,0),"")</f>
        <v/>
      </c>
      <c r="K525" s="974"/>
      <c r="L525" s="976"/>
      <c r="M525" s="976"/>
      <c r="N525" s="972"/>
      <c r="P525" s="174"/>
      <c r="Q525" s="180"/>
      <c r="R525" s="174"/>
    </row>
    <row r="526" spans="1:18" ht="12" customHeight="1">
      <c r="A526" s="163"/>
      <c r="B526" s="970"/>
      <c r="C526" s="175"/>
      <c r="D526" s="176"/>
      <c r="E526" s="643" t="s">
        <v>168</v>
      </c>
      <c r="F526" s="972"/>
      <c r="G526" s="488" t="str">
        <f>IFERROR(VLOOKUP($O526,'別紙1-7(研修責任者教育担当者) '!$B$9:$C$13,2,0),"")</f>
        <v/>
      </c>
      <c r="H526" s="489" t="str">
        <f>IFERROR(VLOOKUP($P526,'別紙1-7(研修責任者教育担当者) '!$B$9:$C$13,2,0),"")</f>
        <v/>
      </c>
      <c r="I526" s="488" t="str">
        <f>IFERROR(VLOOKUP($Q526,'別紙1-7(研修責任者教育担当者) '!$B$18:$C$217,2,0),"")</f>
        <v/>
      </c>
      <c r="J526" s="489" t="str">
        <f>IFERROR(VLOOKUP($R526,'別紙1-7(研修責任者教育担当者) '!$B$18:$C$217,2,0),"")</f>
        <v/>
      </c>
      <c r="K526" s="974"/>
      <c r="L526" s="976"/>
      <c r="M526" s="976"/>
      <c r="N526" s="972"/>
      <c r="P526" s="174"/>
      <c r="Q526" s="180"/>
      <c r="R526" s="174"/>
    </row>
    <row r="527" spans="1:18" ht="12" customHeight="1">
      <c r="A527" s="163"/>
      <c r="B527" s="971"/>
      <c r="C527" s="644"/>
      <c r="D527" s="645"/>
      <c r="E527" s="646"/>
      <c r="F527" s="973"/>
      <c r="G527" s="488" t="str">
        <f>IFERROR(VLOOKUP($O527,'別紙1-7(研修責任者教育担当者) '!$B$9:$C$13,2,0),"")</f>
        <v/>
      </c>
      <c r="H527" s="489" t="str">
        <f>IFERROR(VLOOKUP($P527,'別紙1-7(研修責任者教育担当者) '!$B$9:$C$13,2,0),"")</f>
        <v/>
      </c>
      <c r="I527" s="490" t="str">
        <f>IFERROR(VLOOKUP($Q527,'別紙1-7(研修責任者教育担当者) '!$B$18:$C$217,2,0),"")</f>
        <v/>
      </c>
      <c r="J527" s="491" t="str">
        <f>IFERROR(VLOOKUP($R527,'別紙1-7(研修責任者教育担当者) '!$B$18:$C$217,2,0),"")</f>
        <v/>
      </c>
      <c r="K527" s="975"/>
      <c r="L527" s="977"/>
      <c r="M527" s="977"/>
      <c r="N527" s="973"/>
      <c r="O527" s="177"/>
      <c r="P527" s="178"/>
      <c r="Q527" s="177"/>
      <c r="R527" s="178"/>
    </row>
    <row r="528" spans="1:18" ht="12" customHeight="1">
      <c r="A528" s="163"/>
      <c r="B528" s="969"/>
      <c r="C528" s="638"/>
      <c r="D528" s="642"/>
      <c r="E528" s="643"/>
      <c r="F528" s="990"/>
      <c r="G528" s="486" t="str">
        <f>IFERROR(VLOOKUP($O528,'別紙1-7(研修責任者教育担当者) '!$B$9:$C$13,2,0),"")</f>
        <v/>
      </c>
      <c r="H528" s="487" t="str">
        <f>IFERROR(VLOOKUP($P528,'別紙1-7(研修責任者教育担当者) '!$B$9:$C$13,2,0),"")</f>
        <v/>
      </c>
      <c r="I528" s="486" t="str">
        <f>IFERROR(VLOOKUP($Q528,'別紙1-7(研修責任者教育担当者) '!$B$18:$C$217,2,0),"")</f>
        <v/>
      </c>
      <c r="J528" s="487" t="str">
        <f>IFERROR(VLOOKUP($R528,'別紙1-7(研修責任者教育担当者) '!$B$18:$C$217,2,0),"")</f>
        <v/>
      </c>
      <c r="K528" s="974"/>
      <c r="L528" s="992"/>
      <c r="M528" s="976"/>
      <c r="N528" s="972"/>
      <c r="O528" s="172"/>
      <c r="P528" s="173"/>
      <c r="Q528" s="179"/>
      <c r="R528" s="173"/>
    </row>
    <row r="529" spans="1:19" ht="12" customHeight="1">
      <c r="A529" s="163"/>
      <c r="B529" s="970"/>
      <c r="C529" s="641"/>
      <c r="D529" s="642"/>
      <c r="E529" s="643"/>
      <c r="F529" s="972"/>
      <c r="G529" s="488" t="str">
        <f>IFERROR(VLOOKUP($O529,'別紙1-7(研修責任者教育担当者) '!$B$9:$C$13,2,0),"")</f>
        <v/>
      </c>
      <c r="H529" s="489" t="str">
        <f>IFERROR(VLOOKUP($P529,'別紙1-7(研修責任者教育担当者) '!$B$9:$C$13,2,0),"")</f>
        <v/>
      </c>
      <c r="I529" s="488" t="str">
        <f>IFERROR(VLOOKUP($Q529,'別紙1-7(研修責任者教育担当者) '!$B$18:$C$217,2,0),"")</f>
        <v/>
      </c>
      <c r="J529" s="489" t="str">
        <f>IFERROR(VLOOKUP($R529,'別紙1-7(研修責任者教育担当者) '!$B$18:$C$217,2,0),"")</f>
        <v/>
      </c>
      <c r="K529" s="974"/>
      <c r="L529" s="976"/>
      <c r="M529" s="976"/>
      <c r="N529" s="972"/>
      <c r="P529" s="174"/>
      <c r="Q529" s="180"/>
      <c r="R529" s="174"/>
    </row>
    <row r="530" spans="1:19" ht="12" customHeight="1">
      <c r="A530" s="163"/>
      <c r="B530" s="970"/>
      <c r="C530" s="175"/>
      <c r="D530" s="176"/>
      <c r="E530" s="643" t="s">
        <v>168</v>
      </c>
      <c r="F530" s="972"/>
      <c r="G530" s="488" t="str">
        <f>IFERROR(VLOOKUP($O530,'別紙1-7(研修責任者教育担当者) '!$B$9:$C$13,2,0),"")</f>
        <v/>
      </c>
      <c r="H530" s="489" t="str">
        <f>IFERROR(VLOOKUP($P530,'別紙1-7(研修責任者教育担当者) '!$B$9:$C$13,2,0),"")</f>
        <v/>
      </c>
      <c r="I530" s="488" t="str">
        <f>IFERROR(VLOOKUP($Q530,'別紙1-7(研修責任者教育担当者) '!$B$18:$C$217,2,0),"")</f>
        <v/>
      </c>
      <c r="J530" s="489" t="str">
        <f>IFERROR(VLOOKUP($R530,'別紙1-7(研修責任者教育担当者) '!$B$18:$C$217,2,0),"")</f>
        <v/>
      </c>
      <c r="K530" s="974"/>
      <c r="L530" s="976"/>
      <c r="M530" s="976"/>
      <c r="N530" s="972"/>
      <c r="P530" s="174"/>
      <c r="Q530" s="180"/>
      <c r="R530" s="174"/>
    </row>
    <row r="531" spans="1:19" ht="12" customHeight="1">
      <c r="A531" s="163"/>
      <c r="B531" s="971"/>
      <c r="C531" s="644"/>
      <c r="D531" s="645"/>
      <c r="E531" s="646"/>
      <c r="F531" s="973"/>
      <c r="G531" s="488" t="str">
        <f>IFERROR(VLOOKUP($O531,'別紙1-7(研修責任者教育担当者) '!$B$9:$C$13,2,0),"")</f>
        <v/>
      </c>
      <c r="H531" s="489" t="str">
        <f>IFERROR(VLOOKUP($P531,'別紙1-7(研修責任者教育担当者) '!$B$9:$C$13,2,0),"")</f>
        <v/>
      </c>
      <c r="I531" s="490" t="str">
        <f>IFERROR(VLOOKUP($Q531,'別紙1-7(研修責任者教育担当者) '!$B$18:$C$217,2,0),"")</f>
        <v/>
      </c>
      <c r="J531" s="491" t="str">
        <f>IFERROR(VLOOKUP($R531,'別紙1-7(研修責任者教育担当者) '!$B$18:$C$217,2,0),"")</f>
        <v/>
      </c>
      <c r="K531" s="975"/>
      <c r="L531" s="977"/>
      <c r="M531" s="977"/>
      <c r="N531" s="973"/>
      <c r="O531" s="177"/>
      <c r="P531" s="178"/>
      <c r="Q531" s="177"/>
      <c r="R531" s="178"/>
    </row>
    <row r="532" spans="1:19" ht="12" customHeight="1">
      <c r="A532" s="163"/>
      <c r="B532" s="969"/>
      <c r="C532" s="638"/>
      <c r="D532" s="642"/>
      <c r="E532" s="643"/>
      <c r="F532" s="990"/>
      <c r="G532" s="486" t="str">
        <f>IFERROR(VLOOKUP($O532,'別紙1-7(研修責任者教育担当者) '!$B$9:$C$13,2,0),"")</f>
        <v/>
      </c>
      <c r="H532" s="487" t="str">
        <f>IFERROR(VLOOKUP($P532,'別紙1-7(研修責任者教育担当者) '!$B$9:$C$13,2,0),"")</f>
        <v/>
      </c>
      <c r="I532" s="486" t="str">
        <f>IFERROR(VLOOKUP($Q532,'別紙1-7(研修責任者教育担当者) '!$B$18:$C$217,2,0),"")</f>
        <v/>
      </c>
      <c r="J532" s="487" t="str">
        <f>IFERROR(VLOOKUP($R532,'別紙1-7(研修責任者教育担当者) '!$B$18:$C$217,2,0),"")</f>
        <v/>
      </c>
      <c r="K532" s="974"/>
      <c r="L532" s="976"/>
      <c r="M532" s="992"/>
      <c r="N532" s="990"/>
      <c r="O532" s="172"/>
      <c r="P532" s="173"/>
      <c r="Q532" s="179"/>
      <c r="R532" s="173"/>
    </row>
    <row r="533" spans="1:19" ht="12" customHeight="1">
      <c r="A533" s="163"/>
      <c r="B533" s="970"/>
      <c r="C533" s="641"/>
      <c r="D533" s="642"/>
      <c r="E533" s="643"/>
      <c r="F533" s="972"/>
      <c r="G533" s="488" t="str">
        <f>IFERROR(VLOOKUP($O533,'別紙1-7(研修責任者教育担当者) '!$B$9:$C$13,2,0),"")</f>
        <v/>
      </c>
      <c r="H533" s="489" t="str">
        <f>IFERROR(VLOOKUP($P533,'別紙1-7(研修責任者教育担当者) '!$B$9:$C$13,2,0),"")</f>
        <v/>
      </c>
      <c r="I533" s="488" t="str">
        <f>IFERROR(VLOOKUP($Q533,'別紙1-7(研修責任者教育担当者) '!$B$18:$C$217,2,0),"")</f>
        <v/>
      </c>
      <c r="J533" s="489" t="str">
        <f>IFERROR(VLOOKUP($R533,'別紙1-7(研修責任者教育担当者) '!$B$18:$C$217,2,0),"")</f>
        <v/>
      </c>
      <c r="K533" s="974"/>
      <c r="L533" s="976"/>
      <c r="M533" s="976"/>
      <c r="N533" s="972"/>
      <c r="P533" s="174"/>
      <c r="Q533" s="180"/>
      <c r="R533" s="174"/>
    </row>
    <row r="534" spans="1:19" ht="12" customHeight="1">
      <c r="A534" s="163"/>
      <c r="B534" s="970"/>
      <c r="C534" s="175"/>
      <c r="D534" s="176"/>
      <c r="E534" s="643" t="s">
        <v>168</v>
      </c>
      <c r="F534" s="972"/>
      <c r="G534" s="488" t="str">
        <f>IFERROR(VLOOKUP($O534,'別紙1-7(研修責任者教育担当者) '!$B$9:$C$13,2,0),"")</f>
        <v/>
      </c>
      <c r="H534" s="489" t="str">
        <f>IFERROR(VLOOKUP($P534,'別紙1-7(研修責任者教育担当者) '!$B$9:$C$13,2,0),"")</f>
        <v/>
      </c>
      <c r="I534" s="488" t="str">
        <f>IFERROR(VLOOKUP($Q534,'別紙1-7(研修責任者教育担当者) '!$B$18:$C$217,2,0),"")</f>
        <v/>
      </c>
      <c r="J534" s="489" t="str">
        <f>IFERROR(VLOOKUP($R534,'別紙1-7(研修責任者教育担当者) '!$B$18:$C$217,2,0),"")</f>
        <v/>
      </c>
      <c r="K534" s="974"/>
      <c r="L534" s="976"/>
      <c r="M534" s="976"/>
      <c r="N534" s="972"/>
      <c r="P534" s="174"/>
      <c r="Q534" s="180"/>
      <c r="R534" s="174"/>
    </row>
    <row r="535" spans="1:19" ht="12" customHeight="1">
      <c r="A535" s="163"/>
      <c r="B535" s="971"/>
      <c r="C535" s="644"/>
      <c r="D535" s="645"/>
      <c r="E535" s="646"/>
      <c r="F535" s="973"/>
      <c r="G535" s="488" t="str">
        <f>IFERROR(VLOOKUP($O535,'別紙1-7(研修責任者教育担当者) '!$B$9:$C$13,2,0),"")</f>
        <v/>
      </c>
      <c r="H535" s="489" t="str">
        <f>IFERROR(VLOOKUP($P535,'別紙1-7(研修責任者教育担当者) '!$B$9:$C$13,2,0),"")</f>
        <v/>
      </c>
      <c r="I535" s="490" t="str">
        <f>IFERROR(VLOOKUP($Q535,'別紙1-7(研修責任者教育担当者) '!$B$18:$C$217,2,0),"")</f>
        <v/>
      </c>
      <c r="J535" s="491" t="str">
        <f>IFERROR(VLOOKUP($R535,'別紙1-7(研修責任者教育担当者) '!$B$18:$C$217,2,0),"")</f>
        <v/>
      </c>
      <c r="K535" s="975"/>
      <c r="L535" s="977"/>
      <c r="M535" s="977"/>
      <c r="N535" s="973"/>
      <c r="O535" s="177"/>
      <c r="P535" s="178"/>
      <c r="Q535" s="177"/>
      <c r="R535" s="178"/>
    </row>
    <row r="536" spans="1:19" ht="12" customHeight="1">
      <c r="A536" s="163"/>
      <c r="B536" s="969"/>
      <c r="C536" s="638"/>
      <c r="D536" s="642"/>
      <c r="E536" s="643"/>
      <c r="F536" s="990"/>
      <c r="G536" s="486" t="str">
        <f>IFERROR(VLOOKUP($O536,'別紙1-7(研修責任者教育担当者) '!$B$9:$C$13,2,0),"")</f>
        <v/>
      </c>
      <c r="H536" s="487" t="str">
        <f>IFERROR(VLOOKUP($P536,'別紙1-7(研修責任者教育担当者) '!$B$9:$C$13,2,0),"")</f>
        <v/>
      </c>
      <c r="I536" s="486" t="str">
        <f>IFERROR(VLOOKUP($Q536,'別紙1-7(研修責任者教育担当者) '!$B$18:$C$217,2,0),"")</f>
        <v/>
      </c>
      <c r="J536" s="487" t="str">
        <f>IFERROR(VLOOKUP($R536,'別紙1-7(研修責任者教育担当者) '!$B$18:$C$217,2,0),"")</f>
        <v/>
      </c>
      <c r="K536" s="974"/>
      <c r="L536" s="992"/>
      <c r="M536" s="976"/>
      <c r="N536" s="972"/>
      <c r="O536" s="172"/>
      <c r="P536" s="173"/>
      <c r="Q536" s="179"/>
      <c r="R536" s="173"/>
    </row>
    <row r="537" spans="1:19" ht="12" customHeight="1">
      <c r="A537" s="163"/>
      <c r="B537" s="970"/>
      <c r="C537" s="641"/>
      <c r="D537" s="642"/>
      <c r="E537" s="643"/>
      <c r="F537" s="972"/>
      <c r="G537" s="488" t="str">
        <f>IFERROR(VLOOKUP($O537,'別紙1-7(研修責任者教育担当者) '!$B$9:$C$13,2,0),"")</f>
        <v/>
      </c>
      <c r="H537" s="489" t="str">
        <f>IFERROR(VLOOKUP($P537,'別紙1-7(研修責任者教育担当者) '!$B$9:$C$13,2,0),"")</f>
        <v/>
      </c>
      <c r="I537" s="488" t="str">
        <f>IFERROR(VLOOKUP($Q537,'別紙1-7(研修責任者教育担当者) '!$B$18:$C$217,2,0),"")</f>
        <v/>
      </c>
      <c r="J537" s="489" t="str">
        <f>IFERROR(VLOOKUP($R537,'別紙1-7(研修責任者教育担当者) '!$B$18:$C$217,2,0),"")</f>
        <v/>
      </c>
      <c r="K537" s="974"/>
      <c r="L537" s="976"/>
      <c r="M537" s="976"/>
      <c r="N537" s="972"/>
      <c r="P537" s="174"/>
      <c r="Q537" s="180"/>
      <c r="R537" s="174"/>
    </row>
    <row r="538" spans="1:19" ht="12" customHeight="1">
      <c r="A538" s="163"/>
      <c r="B538" s="970"/>
      <c r="C538" s="175"/>
      <c r="D538" s="176"/>
      <c r="E538" s="643" t="s">
        <v>168</v>
      </c>
      <c r="F538" s="972"/>
      <c r="G538" s="488" t="str">
        <f>IFERROR(VLOOKUP($O538,'別紙1-7(研修責任者教育担当者) '!$B$9:$C$13,2,0),"")</f>
        <v/>
      </c>
      <c r="H538" s="489" t="str">
        <f>IFERROR(VLOOKUP($P538,'別紙1-7(研修責任者教育担当者) '!$B$9:$C$13,2,0),"")</f>
        <v/>
      </c>
      <c r="I538" s="488" t="str">
        <f>IFERROR(VLOOKUP($Q538,'別紙1-7(研修責任者教育担当者) '!$B$18:$C$217,2,0),"")</f>
        <v/>
      </c>
      <c r="J538" s="489" t="str">
        <f>IFERROR(VLOOKUP($R538,'別紙1-7(研修責任者教育担当者) '!$B$18:$C$217,2,0),"")</f>
        <v/>
      </c>
      <c r="K538" s="974"/>
      <c r="L538" s="976"/>
      <c r="M538" s="976"/>
      <c r="N538" s="972"/>
      <c r="P538" s="174"/>
      <c r="Q538" s="180"/>
      <c r="R538" s="174"/>
    </row>
    <row r="539" spans="1:19" ht="12" customHeight="1">
      <c r="A539" s="163"/>
      <c r="B539" s="971"/>
      <c r="C539" s="644"/>
      <c r="D539" s="645"/>
      <c r="E539" s="646"/>
      <c r="F539" s="973"/>
      <c r="G539" s="490" t="str">
        <f>IFERROR(VLOOKUP($O539,'別紙1-7(研修責任者教育担当者) '!$B$9:$C$13,2,0),"")</f>
        <v/>
      </c>
      <c r="H539" s="491" t="str">
        <f>IFERROR(VLOOKUP($P539,'別紙1-7(研修責任者教育担当者) '!$B$9:$C$13,2,0),"")</f>
        <v/>
      </c>
      <c r="I539" s="490" t="str">
        <f>IFERROR(VLOOKUP($Q539,'別紙1-7(研修責任者教育担当者) '!$B$18:$C$217,2,0),"")</f>
        <v/>
      </c>
      <c r="J539" s="491" t="str">
        <f>IFERROR(VLOOKUP($R539,'別紙1-7(研修責任者教育担当者) '!$B$18:$C$217,2,0),"")</f>
        <v/>
      </c>
      <c r="K539" s="975"/>
      <c r="L539" s="977"/>
      <c r="M539" s="977"/>
      <c r="N539" s="973"/>
      <c r="O539" s="177"/>
      <c r="P539" s="178"/>
      <c r="Q539" s="177"/>
      <c r="R539" s="178"/>
    </row>
    <row r="540" spans="1:19" ht="12" customHeight="1">
      <c r="A540" s="163"/>
      <c r="B540" s="969"/>
      <c r="C540" s="638"/>
      <c r="D540" s="642"/>
      <c r="E540" s="643"/>
      <c r="F540" s="990"/>
      <c r="G540" s="486" t="str">
        <f>IFERROR(VLOOKUP($O540,'別紙1-7(研修責任者教育担当者) '!$B$9:$C$13,2,0),"")</f>
        <v/>
      </c>
      <c r="H540" s="487" t="str">
        <f>IFERROR(VLOOKUP($P540,'別紙1-7(研修責任者教育担当者) '!$B$9:$C$13,2,0),"")</f>
        <v/>
      </c>
      <c r="I540" s="486" t="str">
        <f>IFERROR(VLOOKUP($Q540,'別紙1-7(研修責任者教育担当者) '!$B$18:$C$217,2,0),"")</f>
        <v/>
      </c>
      <c r="J540" s="487" t="str">
        <f>IFERROR(VLOOKUP($R540,'別紙1-7(研修責任者教育担当者) '!$B$18:$C$217,2,0),"")</f>
        <v/>
      </c>
      <c r="K540" s="974"/>
      <c r="L540" s="976"/>
      <c r="M540" s="992"/>
      <c r="N540" s="990"/>
      <c r="O540" s="172"/>
      <c r="P540" s="173"/>
      <c r="Q540" s="179"/>
      <c r="R540" s="173"/>
    </row>
    <row r="541" spans="1:19" ht="12" customHeight="1">
      <c r="A541" s="163"/>
      <c r="B541" s="970"/>
      <c r="C541" s="641"/>
      <c r="D541" s="642"/>
      <c r="E541" s="643"/>
      <c r="F541" s="972"/>
      <c r="G541" s="488" t="str">
        <f>IFERROR(VLOOKUP($O541,'別紙1-7(研修責任者教育担当者) '!$B$9:$C$13,2,0),"")</f>
        <v/>
      </c>
      <c r="H541" s="489" t="str">
        <f>IFERROR(VLOOKUP($P541,'別紙1-7(研修責任者教育担当者) '!$B$9:$C$13,2,0),"")</f>
        <v/>
      </c>
      <c r="I541" s="488" t="str">
        <f>IFERROR(VLOOKUP($Q541,'別紙1-7(研修責任者教育担当者) '!$B$18:$C$217,2,0),"")</f>
        <v/>
      </c>
      <c r="J541" s="489" t="str">
        <f>IFERROR(VLOOKUP($R541,'別紙1-7(研修責任者教育担当者) '!$B$18:$C$217,2,0),"")</f>
        <v/>
      </c>
      <c r="K541" s="974"/>
      <c r="L541" s="976"/>
      <c r="M541" s="976"/>
      <c r="N541" s="972"/>
      <c r="P541" s="174"/>
      <c r="Q541" s="180"/>
      <c r="R541" s="174"/>
      <c r="S541" s="163"/>
    </row>
    <row r="542" spans="1:19" ht="12" customHeight="1">
      <c r="A542" s="163"/>
      <c r="B542" s="970"/>
      <c r="C542" s="175"/>
      <c r="D542" s="176"/>
      <c r="E542" s="643" t="s">
        <v>168</v>
      </c>
      <c r="F542" s="972"/>
      <c r="G542" s="488" t="str">
        <f>IFERROR(VLOOKUP($O542,'別紙1-7(研修責任者教育担当者) '!$B$9:$C$13,2,0),"")</f>
        <v/>
      </c>
      <c r="H542" s="489" t="str">
        <f>IFERROR(VLOOKUP($P542,'別紙1-7(研修責任者教育担当者) '!$B$9:$C$13,2,0),"")</f>
        <v/>
      </c>
      <c r="I542" s="488" t="str">
        <f>IFERROR(VLOOKUP($Q542,'別紙1-7(研修責任者教育担当者) '!$B$18:$C$217,2,0),"")</f>
        <v/>
      </c>
      <c r="J542" s="489" t="str">
        <f>IFERROR(VLOOKUP($R542,'別紙1-7(研修責任者教育担当者) '!$B$18:$C$217,2,0),"")</f>
        <v/>
      </c>
      <c r="K542" s="974"/>
      <c r="L542" s="976"/>
      <c r="M542" s="976"/>
      <c r="N542" s="972"/>
      <c r="P542" s="174"/>
      <c r="Q542" s="180"/>
      <c r="R542" s="174"/>
      <c r="S542" s="163"/>
    </row>
    <row r="543" spans="1:19" ht="12" customHeight="1">
      <c r="A543" s="163"/>
      <c r="B543" s="971"/>
      <c r="C543" s="644"/>
      <c r="D543" s="645"/>
      <c r="E543" s="646"/>
      <c r="F543" s="973"/>
      <c r="G543" s="490" t="str">
        <f>IFERROR(VLOOKUP($O543,'別紙1-7(研修責任者教育担当者) '!$B$9:$C$13,2,0),"")</f>
        <v/>
      </c>
      <c r="H543" s="491" t="str">
        <f>IFERROR(VLOOKUP($P543,'別紙1-7(研修責任者教育担当者) '!$B$9:$C$13,2,0),"")</f>
        <v/>
      </c>
      <c r="I543" s="490" t="str">
        <f>IFERROR(VLOOKUP($Q543,'別紙1-7(研修責任者教育担当者) '!$B$18:$C$217,2,0),"")</f>
        <v/>
      </c>
      <c r="J543" s="491" t="str">
        <f>IFERROR(VLOOKUP($R543,'別紙1-7(研修責任者教育担当者) '!$B$18:$C$217,2,0),"")</f>
        <v/>
      </c>
      <c r="K543" s="975"/>
      <c r="L543" s="977"/>
      <c r="M543" s="977"/>
      <c r="N543" s="973"/>
      <c r="O543" s="177"/>
      <c r="P543" s="178"/>
      <c r="Q543" s="177"/>
      <c r="R543" s="178"/>
    </row>
    <row r="544" spans="1:19" ht="12" customHeight="1">
      <c r="A544" s="163"/>
      <c r="B544" s="969"/>
      <c r="C544" s="638"/>
      <c r="D544" s="642"/>
      <c r="E544" s="643"/>
      <c r="F544" s="990"/>
      <c r="G544" s="486" t="str">
        <f>IFERROR(VLOOKUP($O544,'別紙1-7(研修責任者教育担当者) '!$B$9:$C$13,2,0),"")</f>
        <v/>
      </c>
      <c r="H544" s="487" t="str">
        <f>IFERROR(VLOOKUP($P544,'別紙1-7(研修責任者教育担当者) '!$B$9:$C$13,2,0),"")</f>
        <v/>
      </c>
      <c r="I544" s="486" t="str">
        <f>IFERROR(VLOOKUP($Q544,'別紙1-7(研修責任者教育担当者) '!$B$18:$C$217,2,0),"")</f>
        <v/>
      </c>
      <c r="J544" s="487" t="str">
        <f>IFERROR(VLOOKUP($R544,'別紙1-7(研修責任者教育担当者) '!$B$18:$C$217,2,0),"")</f>
        <v/>
      </c>
      <c r="K544" s="974"/>
      <c r="L544" s="992"/>
      <c r="M544" s="976"/>
      <c r="N544" s="972"/>
      <c r="O544" s="172"/>
      <c r="P544" s="173"/>
      <c r="Q544" s="179"/>
      <c r="R544" s="173"/>
    </row>
    <row r="545" spans="1:19" ht="12" customHeight="1">
      <c r="A545" s="163"/>
      <c r="B545" s="970"/>
      <c r="C545" s="641"/>
      <c r="D545" s="642"/>
      <c r="E545" s="643"/>
      <c r="F545" s="972"/>
      <c r="G545" s="488" t="str">
        <f>IFERROR(VLOOKUP($O545,'別紙1-7(研修責任者教育担当者) '!$B$9:$C$13,2,0),"")</f>
        <v/>
      </c>
      <c r="H545" s="489" t="str">
        <f>IFERROR(VLOOKUP($P545,'別紙1-7(研修責任者教育担当者) '!$B$9:$C$13,2,0),"")</f>
        <v/>
      </c>
      <c r="I545" s="488" t="str">
        <f>IFERROR(VLOOKUP($Q545,'別紙1-7(研修責任者教育担当者) '!$B$18:$C$217,2,0),"")</f>
        <v/>
      </c>
      <c r="J545" s="489" t="str">
        <f>IFERROR(VLOOKUP($R545,'別紙1-7(研修責任者教育担当者) '!$B$18:$C$217,2,0),"")</f>
        <v/>
      </c>
      <c r="K545" s="974"/>
      <c r="L545" s="976"/>
      <c r="M545" s="976"/>
      <c r="N545" s="972"/>
      <c r="P545" s="174"/>
      <c r="Q545" s="180"/>
      <c r="R545" s="174"/>
    </row>
    <row r="546" spans="1:19" ht="12" customHeight="1">
      <c r="A546" s="163"/>
      <c r="B546" s="970"/>
      <c r="C546" s="175"/>
      <c r="D546" s="176"/>
      <c r="E546" s="643" t="s">
        <v>168</v>
      </c>
      <c r="F546" s="972"/>
      <c r="G546" s="488" t="str">
        <f>IFERROR(VLOOKUP($O546,'別紙1-7(研修責任者教育担当者) '!$B$9:$C$13,2,0),"")</f>
        <v/>
      </c>
      <c r="H546" s="489" t="str">
        <f>IFERROR(VLOOKUP($P546,'別紙1-7(研修責任者教育担当者) '!$B$9:$C$13,2,0),"")</f>
        <v/>
      </c>
      <c r="I546" s="488" t="str">
        <f>IFERROR(VLOOKUP($Q546,'別紙1-7(研修責任者教育担当者) '!$B$18:$C$217,2,0),"")</f>
        <v/>
      </c>
      <c r="J546" s="489" t="str">
        <f>IFERROR(VLOOKUP($R546,'別紙1-7(研修責任者教育担当者) '!$B$18:$C$217,2,0),"")</f>
        <v/>
      </c>
      <c r="K546" s="974"/>
      <c r="L546" s="976"/>
      <c r="M546" s="976"/>
      <c r="N546" s="972"/>
      <c r="P546" s="174"/>
      <c r="Q546" s="180"/>
      <c r="R546" s="174"/>
    </row>
    <row r="547" spans="1:19" ht="12" customHeight="1">
      <c r="A547" s="163"/>
      <c r="B547" s="971"/>
      <c r="C547" s="644"/>
      <c r="D547" s="645"/>
      <c r="E547" s="646"/>
      <c r="F547" s="973"/>
      <c r="G547" s="488" t="str">
        <f>IFERROR(VLOOKUP($O547,'別紙1-7(研修責任者教育担当者) '!$B$9:$C$13,2,0),"")</f>
        <v/>
      </c>
      <c r="H547" s="489" t="str">
        <f>IFERROR(VLOOKUP($P547,'別紙1-7(研修責任者教育担当者) '!$B$9:$C$13,2,0),"")</f>
        <v/>
      </c>
      <c r="I547" s="490" t="str">
        <f>IFERROR(VLOOKUP($Q547,'別紙1-7(研修責任者教育担当者) '!$B$18:$C$217,2,0),"")</f>
        <v/>
      </c>
      <c r="J547" s="491" t="str">
        <f>IFERROR(VLOOKUP($R547,'別紙1-7(研修責任者教育担当者) '!$B$18:$C$217,2,0),"")</f>
        <v/>
      </c>
      <c r="K547" s="975"/>
      <c r="L547" s="977"/>
      <c r="M547" s="977"/>
      <c r="N547" s="973"/>
      <c r="O547" s="177"/>
      <c r="P547" s="178"/>
      <c r="Q547" s="177"/>
      <c r="R547" s="178"/>
    </row>
    <row r="548" spans="1:19" ht="12" customHeight="1">
      <c r="A548" s="163"/>
      <c r="B548" s="969"/>
      <c r="C548" s="638"/>
      <c r="D548" s="642"/>
      <c r="E548" s="643"/>
      <c r="F548" s="990"/>
      <c r="G548" s="486" t="str">
        <f>IFERROR(VLOOKUP($O548,'別紙1-7(研修責任者教育担当者) '!$B$9:$C$13,2,0),"")</f>
        <v/>
      </c>
      <c r="H548" s="487" t="str">
        <f>IFERROR(VLOOKUP($P548,'別紙1-7(研修責任者教育担当者) '!$B$9:$C$13,2,0),"")</f>
        <v/>
      </c>
      <c r="I548" s="486" t="str">
        <f>IFERROR(VLOOKUP($Q548,'別紙1-7(研修責任者教育担当者) '!$B$18:$C$217,2,0),"")</f>
        <v/>
      </c>
      <c r="J548" s="487" t="str">
        <f>IFERROR(VLOOKUP($R548,'別紙1-7(研修責任者教育担当者) '!$B$18:$C$217,2,0),"")</f>
        <v/>
      </c>
      <c r="K548" s="974"/>
      <c r="L548" s="992"/>
      <c r="M548" s="992"/>
      <c r="N548" s="990"/>
      <c r="O548" s="172"/>
      <c r="P548" s="173"/>
      <c r="Q548" s="179"/>
      <c r="R548" s="173"/>
    </row>
    <row r="549" spans="1:19" ht="12" customHeight="1">
      <c r="A549" s="163"/>
      <c r="B549" s="970"/>
      <c r="C549" s="641"/>
      <c r="D549" s="642"/>
      <c r="E549" s="643"/>
      <c r="F549" s="972"/>
      <c r="G549" s="488" t="str">
        <f>IFERROR(VLOOKUP($O549,'別紙1-7(研修責任者教育担当者) '!$B$9:$C$13,2,0),"")</f>
        <v/>
      </c>
      <c r="H549" s="489" t="str">
        <f>IFERROR(VLOOKUP($P549,'別紙1-7(研修責任者教育担当者) '!$B$9:$C$13,2,0),"")</f>
        <v/>
      </c>
      <c r="I549" s="488" t="str">
        <f>IFERROR(VLOOKUP($Q549,'別紙1-7(研修責任者教育担当者) '!$B$18:$C$217,2,0),"")</f>
        <v/>
      </c>
      <c r="J549" s="489" t="str">
        <f>IFERROR(VLOOKUP($R549,'別紙1-7(研修責任者教育担当者) '!$B$18:$C$217,2,0),"")</f>
        <v/>
      </c>
      <c r="K549" s="974"/>
      <c r="L549" s="976"/>
      <c r="M549" s="976"/>
      <c r="N549" s="972"/>
      <c r="P549" s="174"/>
      <c r="Q549" s="180"/>
      <c r="R549" s="174"/>
      <c r="S549" s="163"/>
    </row>
    <row r="550" spans="1:19" ht="12" customHeight="1">
      <c r="A550" s="163"/>
      <c r="B550" s="970"/>
      <c r="C550" s="175"/>
      <c r="D550" s="176"/>
      <c r="E550" s="643" t="s">
        <v>168</v>
      </c>
      <c r="F550" s="972"/>
      <c r="G550" s="488" t="str">
        <f>IFERROR(VLOOKUP($O550,'別紙1-7(研修責任者教育担当者) '!$B$9:$C$13,2,0),"")</f>
        <v/>
      </c>
      <c r="H550" s="489" t="str">
        <f>IFERROR(VLOOKUP($P550,'別紙1-7(研修責任者教育担当者) '!$B$9:$C$13,2,0),"")</f>
        <v/>
      </c>
      <c r="I550" s="488" t="str">
        <f>IFERROR(VLOOKUP($Q550,'別紙1-7(研修責任者教育担当者) '!$B$18:$C$217,2,0),"")</f>
        <v/>
      </c>
      <c r="J550" s="489" t="str">
        <f>IFERROR(VLOOKUP($R550,'別紙1-7(研修責任者教育担当者) '!$B$18:$C$217,2,0),"")</f>
        <v/>
      </c>
      <c r="K550" s="974"/>
      <c r="L550" s="976"/>
      <c r="M550" s="976"/>
      <c r="N550" s="972"/>
      <c r="P550" s="174"/>
      <c r="Q550" s="180"/>
      <c r="R550" s="174"/>
      <c r="S550" s="163"/>
    </row>
    <row r="551" spans="1:19" ht="12" customHeight="1">
      <c r="A551" s="163"/>
      <c r="B551" s="971"/>
      <c r="C551" s="644"/>
      <c r="D551" s="645"/>
      <c r="E551" s="646"/>
      <c r="F551" s="973"/>
      <c r="G551" s="488" t="str">
        <f>IFERROR(VLOOKUP($O551,'別紙1-7(研修責任者教育担当者) '!$B$9:$C$13,2,0),"")</f>
        <v/>
      </c>
      <c r="H551" s="489" t="str">
        <f>IFERROR(VLOOKUP($P551,'別紙1-7(研修責任者教育担当者) '!$B$9:$C$13,2,0),"")</f>
        <v/>
      </c>
      <c r="I551" s="490" t="str">
        <f>IFERROR(VLOOKUP($Q551,'別紙1-7(研修責任者教育担当者) '!$B$18:$C$217,2,0),"")</f>
        <v/>
      </c>
      <c r="J551" s="491" t="str">
        <f>IFERROR(VLOOKUP($R551,'別紙1-7(研修責任者教育担当者) '!$B$18:$C$217,2,0),"")</f>
        <v/>
      </c>
      <c r="K551" s="975"/>
      <c r="L551" s="977"/>
      <c r="M551" s="977"/>
      <c r="N551" s="973"/>
      <c r="O551" s="177"/>
      <c r="P551" s="178"/>
      <c r="Q551" s="177"/>
      <c r="R551" s="178"/>
    </row>
    <row r="552" spans="1:19" ht="12" customHeight="1">
      <c r="A552" s="163"/>
      <c r="B552" s="969"/>
      <c r="C552" s="638"/>
      <c r="D552" s="642"/>
      <c r="E552" s="643"/>
      <c r="F552" s="990"/>
      <c r="G552" s="486" t="str">
        <f>IFERROR(VLOOKUP($O552,'別紙1-7(研修責任者教育担当者) '!$B$9:$C$13,2,0),"")</f>
        <v/>
      </c>
      <c r="H552" s="487" t="str">
        <f>IFERROR(VLOOKUP($P552,'別紙1-7(研修責任者教育担当者) '!$B$9:$C$13,2,0),"")</f>
        <v/>
      </c>
      <c r="I552" s="486" t="str">
        <f>IFERROR(VLOOKUP($Q552,'別紙1-7(研修責任者教育担当者) '!$B$18:$C$217,2,0),"")</f>
        <v/>
      </c>
      <c r="J552" s="487" t="str">
        <f>IFERROR(VLOOKUP($R552,'別紙1-7(研修責任者教育担当者) '!$B$18:$C$217,2,0),"")</f>
        <v/>
      </c>
      <c r="K552" s="974"/>
      <c r="L552" s="976"/>
      <c r="M552" s="976"/>
      <c r="N552" s="972"/>
      <c r="O552" s="172"/>
      <c r="P552" s="173"/>
      <c r="Q552" s="179"/>
      <c r="R552" s="173"/>
    </row>
    <row r="553" spans="1:19" ht="12" customHeight="1">
      <c r="A553" s="163"/>
      <c r="B553" s="970"/>
      <c r="C553" s="641"/>
      <c r="D553" s="642"/>
      <c r="E553" s="643"/>
      <c r="F553" s="972"/>
      <c r="G553" s="488" t="str">
        <f>IFERROR(VLOOKUP($O553,'別紙1-7(研修責任者教育担当者) '!$B$9:$C$13,2,0),"")</f>
        <v/>
      </c>
      <c r="H553" s="489" t="str">
        <f>IFERROR(VLOOKUP($P553,'別紙1-7(研修責任者教育担当者) '!$B$9:$C$13,2,0),"")</f>
        <v/>
      </c>
      <c r="I553" s="488" t="str">
        <f>IFERROR(VLOOKUP($Q553,'別紙1-7(研修責任者教育担当者) '!$B$18:$C$217,2,0),"")</f>
        <v/>
      </c>
      <c r="J553" s="489" t="str">
        <f>IFERROR(VLOOKUP($R553,'別紙1-7(研修責任者教育担当者) '!$B$18:$C$217,2,0),"")</f>
        <v/>
      </c>
      <c r="K553" s="974"/>
      <c r="L553" s="976"/>
      <c r="M553" s="976"/>
      <c r="N553" s="972"/>
      <c r="P553" s="174"/>
      <c r="Q553" s="180"/>
      <c r="R553" s="174"/>
    </row>
    <row r="554" spans="1:19" ht="12" customHeight="1">
      <c r="A554" s="163"/>
      <c r="B554" s="970"/>
      <c r="C554" s="175"/>
      <c r="D554" s="176"/>
      <c r="E554" s="643" t="s">
        <v>168</v>
      </c>
      <c r="F554" s="972"/>
      <c r="G554" s="488" t="str">
        <f>IFERROR(VLOOKUP($O554,'別紙1-7(研修責任者教育担当者) '!$B$9:$C$13,2,0),"")</f>
        <v/>
      </c>
      <c r="H554" s="489" t="str">
        <f>IFERROR(VLOOKUP($P554,'別紙1-7(研修責任者教育担当者) '!$B$9:$C$13,2,0),"")</f>
        <v/>
      </c>
      <c r="I554" s="488" t="str">
        <f>IFERROR(VLOOKUP($Q554,'別紙1-7(研修責任者教育担当者) '!$B$18:$C$217,2,0),"")</f>
        <v/>
      </c>
      <c r="J554" s="489" t="str">
        <f>IFERROR(VLOOKUP($R554,'別紙1-7(研修責任者教育担当者) '!$B$18:$C$217,2,0),"")</f>
        <v/>
      </c>
      <c r="K554" s="974"/>
      <c r="L554" s="976"/>
      <c r="M554" s="976"/>
      <c r="N554" s="972"/>
      <c r="P554" s="174"/>
      <c r="Q554" s="180"/>
      <c r="R554" s="174"/>
    </row>
    <row r="555" spans="1:19" ht="12" customHeight="1">
      <c r="A555" s="163"/>
      <c r="B555" s="971"/>
      <c r="C555" s="644"/>
      <c r="D555" s="645"/>
      <c r="E555" s="646"/>
      <c r="F555" s="973"/>
      <c r="G555" s="488" t="str">
        <f>IFERROR(VLOOKUP($O555,'別紙1-7(研修責任者教育担当者) '!$B$9:$C$13,2,0),"")</f>
        <v/>
      </c>
      <c r="H555" s="489" t="str">
        <f>IFERROR(VLOOKUP($P555,'別紙1-7(研修責任者教育担当者) '!$B$9:$C$13,2,0),"")</f>
        <v/>
      </c>
      <c r="I555" s="490" t="str">
        <f>IFERROR(VLOOKUP($Q555,'別紙1-7(研修責任者教育担当者) '!$B$18:$C$217,2,0),"")</f>
        <v/>
      </c>
      <c r="J555" s="491" t="str">
        <f>IFERROR(VLOOKUP($R555,'別紙1-7(研修責任者教育担当者) '!$B$18:$C$217,2,0),"")</f>
        <v/>
      </c>
      <c r="K555" s="975"/>
      <c r="L555" s="977"/>
      <c r="M555" s="977"/>
      <c r="N555" s="973"/>
      <c r="O555" s="177"/>
      <c r="P555" s="178"/>
      <c r="Q555" s="177"/>
      <c r="R555" s="178"/>
    </row>
    <row r="556" spans="1:19" ht="12" customHeight="1">
      <c r="A556" s="163"/>
      <c r="B556" s="969"/>
      <c r="C556" s="638"/>
      <c r="D556" s="642"/>
      <c r="E556" s="643"/>
      <c r="F556" s="990"/>
      <c r="G556" s="486" t="str">
        <f>IFERROR(VLOOKUP($O556,'別紙1-7(研修責任者教育担当者) '!$B$9:$C$13,2,0),"")</f>
        <v/>
      </c>
      <c r="H556" s="487" t="str">
        <f>IFERROR(VLOOKUP($P556,'別紙1-7(研修責任者教育担当者) '!$B$9:$C$13,2,0),"")</f>
        <v/>
      </c>
      <c r="I556" s="486" t="str">
        <f>IFERROR(VLOOKUP($Q556,'別紙1-7(研修責任者教育担当者) '!$B$18:$C$217,2,0),"")</f>
        <v/>
      </c>
      <c r="J556" s="487" t="str">
        <f>IFERROR(VLOOKUP($R556,'別紙1-7(研修責任者教育担当者) '!$B$18:$C$217,2,0),"")</f>
        <v/>
      </c>
      <c r="K556" s="974"/>
      <c r="L556" s="992"/>
      <c r="M556" s="992"/>
      <c r="N556" s="990"/>
      <c r="O556" s="172"/>
      <c r="P556" s="173"/>
      <c r="Q556" s="179"/>
      <c r="R556" s="173"/>
    </row>
    <row r="557" spans="1:19" ht="12" customHeight="1">
      <c r="A557" s="163"/>
      <c r="B557" s="970"/>
      <c r="C557" s="641"/>
      <c r="D557" s="642"/>
      <c r="E557" s="643"/>
      <c r="F557" s="972"/>
      <c r="G557" s="488" t="str">
        <f>IFERROR(VLOOKUP($O557,'別紙1-7(研修責任者教育担当者) '!$B$9:$C$13,2,0),"")</f>
        <v/>
      </c>
      <c r="H557" s="489" t="str">
        <f>IFERROR(VLOOKUP($P557,'別紙1-7(研修責任者教育担当者) '!$B$9:$C$13,2,0),"")</f>
        <v/>
      </c>
      <c r="I557" s="488" t="str">
        <f>IFERROR(VLOOKUP($Q557,'別紙1-7(研修責任者教育担当者) '!$B$18:$C$217,2,0),"")</f>
        <v/>
      </c>
      <c r="J557" s="489" t="str">
        <f>IFERROR(VLOOKUP($R557,'別紙1-7(研修責任者教育担当者) '!$B$18:$C$217,2,0),"")</f>
        <v/>
      </c>
      <c r="K557" s="974"/>
      <c r="L557" s="976"/>
      <c r="M557" s="976"/>
      <c r="N557" s="972"/>
      <c r="P557" s="174"/>
      <c r="Q557" s="180"/>
      <c r="R557" s="174"/>
    </row>
    <row r="558" spans="1:19" ht="12" customHeight="1">
      <c r="A558" s="163"/>
      <c r="B558" s="970"/>
      <c r="C558" s="175"/>
      <c r="D558" s="176"/>
      <c r="E558" s="643" t="s">
        <v>168</v>
      </c>
      <c r="F558" s="972"/>
      <c r="G558" s="488" t="str">
        <f>IFERROR(VLOOKUP($O558,'別紙1-7(研修責任者教育担当者) '!$B$9:$C$13,2,0),"")</f>
        <v/>
      </c>
      <c r="H558" s="489" t="str">
        <f>IFERROR(VLOOKUP($P558,'別紙1-7(研修責任者教育担当者) '!$B$9:$C$13,2,0),"")</f>
        <v/>
      </c>
      <c r="I558" s="488" t="str">
        <f>IFERROR(VLOOKUP($Q558,'別紙1-7(研修責任者教育担当者) '!$B$18:$C$217,2,0),"")</f>
        <v/>
      </c>
      <c r="J558" s="489" t="str">
        <f>IFERROR(VLOOKUP($R558,'別紙1-7(研修責任者教育担当者) '!$B$18:$C$217,2,0),"")</f>
        <v/>
      </c>
      <c r="K558" s="974"/>
      <c r="L558" s="976"/>
      <c r="M558" s="976"/>
      <c r="N558" s="972"/>
      <c r="P558" s="174"/>
      <c r="Q558" s="180"/>
      <c r="R558" s="174"/>
    </row>
    <row r="559" spans="1:19" ht="12" customHeight="1">
      <c r="A559" s="163"/>
      <c r="B559" s="971"/>
      <c r="C559" s="644"/>
      <c r="D559" s="645"/>
      <c r="E559" s="646"/>
      <c r="F559" s="973"/>
      <c r="G559" s="490" t="str">
        <f>IFERROR(VLOOKUP($O559,'別紙1-7(研修責任者教育担当者) '!$B$9:$C$13,2,0),"")</f>
        <v/>
      </c>
      <c r="H559" s="491" t="str">
        <f>IFERROR(VLOOKUP($P559,'別紙1-7(研修責任者教育担当者) '!$B$9:$C$13,2,0),"")</f>
        <v/>
      </c>
      <c r="I559" s="490" t="str">
        <f>IFERROR(VLOOKUP($Q559,'別紙1-7(研修責任者教育担当者) '!$B$18:$C$217,2,0),"")</f>
        <v/>
      </c>
      <c r="J559" s="491" t="str">
        <f>IFERROR(VLOOKUP($R559,'別紙1-7(研修責任者教育担当者) '!$B$18:$C$217,2,0),"")</f>
        <v/>
      </c>
      <c r="K559" s="975"/>
      <c r="L559" s="977"/>
      <c r="M559" s="977"/>
      <c r="N559" s="973"/>
      <c r="O559" s="177"/>
      <c r="P559" s="178"/>
      <c r="Q559" s="177"/>
      <c r="R559" s="178"/>
    </row>
    <row r="560" spans="1:19" ht="12" customHeight="1">
      <c r="A560" s="163"/>
      <c r="B560" s="969"/>
      <c r="C560" s="638"/>
      <c r="D560" s="642"/>
      <c r="E560" s="643"/>
      <c r="F560" s="990"/>
      <c r="G560" s="486" t="str">
        <f>IFERROR(VLOOKUP($O560,'別紙1-7(研修責任者教育担当者) '!$B$9:$C$13,2,0),"")</f>
        <v/>
      </c>
      <c r="H560" s="487" t="str">
        <f>IFERROR(VLOOKUP($P560,'別紙1-7(研修責任者教育担当者) '!$B$9:$C$13,2,0),"")</f>
        <v/>
      </c>
      <c r="I560" s="486" t="str">
        <f>IFERROR(VLOOKUP($Q560,'別紙1-7(研修責任者教育担当者) '!$B$18:$C$217,2,0),"")</f>
        <v/>
      </c>
      <c r="J560" s="487" t="str">
        <f>IFERROR(VLOOKUP($R560,'別紙1-7(研修責任者教育担当者) '!$B$18:$C$217,2,0),"")</f>
        <v/>
      </c>
      <c r="K560" s="974"/>
      <c r="L560" s="976"/>
      <c r="M560" s="976"/>
      <c r="N560" s="972"/>
      <c r="O560" s="172"/>
      <c r="P560" s="173"/>
      <c r="Q560" s="179"/>
      <c r="R560" s="173"/>
    </row>
    <row r="561" spans="1:18" ht="12" customHeight="1">
      <c r="A561" s="163"/>
      <c r="B561" s="970"/>
      <c r="C561" s="641"/>
      <c r="D561" s="642"/>
      <c r="E561" s="643"/>
      <c r="F561" s="972"/>
      <c r="G561" s="488" t="str">
        <f>IFERROR(VLOOKUP($O561,'別紙1-7(研修責任者教育担当者) '!$B$9:$C$13,2,0),"")</f>
        <v/>
      </c>
      <c r="H561" s="489" t="str">
        <f>IFERROR(VLOOKUP($P561,'別紙1-7(研修責任者教育担当者) '!$B$9:$C$13,2,0),"")</f>
        <v/>
      </c>
      <c r="I561" s="488" t="str">
        <f>IFERROR(VLOOKUP($Q561,'別紙1-7(研修責任者教育担当者) '!$B$18:$C$217,2,0),"")</f>
        <v/>
      </c>
      <c r="J561" s="489" t="str">
        <f>IFERROR(VLOOKUP($R561,'別紙1-7(研修責任者教育担当者) '!$B$18:$C$217,2,0),"")</f>
        <v/>
      </c>
      <c r="K561" s="974"/>
      <c r="L561" s="976"/>
      <c r="M561" s="976"/>
      <c r="N561" s="972"/>
      <c r="P561" s="174"/>
      <c r="Q561" s="180"/>
      <c r="R561" s="174"/>
    </row>
    <row r="562" spans="1:18" ht="12" customHeight="1">
      <c r="A562" s="163"/>
      <c r="B562" s="970"/>
      <c r="C562" s="175"/>
      <c r="D562" s="176"/>
      <c r="E562" s="643" t="s">
        <v>168</v>
      </c>
      <c r="F562" s="972"/>
      <c r="G562" s="488" t="str">
        <f>IFERROR(VLOOKUP($O562,'別紙1-7(研修責任者教育担当者) '!$B$9:$C$13,2,0),"")</f>
        <v/>
      </c>
      <c r="H562" s="489" t="str">
        <f>IFERROR(VLOOKUP($P562,'別紙1-7(研修責任者教育担当者) '!$B$9:$C$13,2,0),"")</f>
        <v/>
      </c>
      <c r="I562" s="488" t="str">
        <f>IFERROR(VLOOKUP($Q562,'別紙1-7(研修責任者教育担当者) '!$B$18:$C$217,2,0),"")</f>
        <v/>
      </c>
      <c r="J562" s="489" t="str">
        <f>IFERROR(VLOOKUP($R562,'別紙1-7(研修責任者教育担当者) '!$B$18:$C$217,2,0),"")</f>
        <v/>
      </c>
      <c r="K562" s="974"/>
      <c r="L562" s="976"/>
      <c r="M562" s="976"/>
      <c r="N562" s="972"/>
      <c r="P562" s="174"/>
      <c r="Q562" s="180"/>
      <c r="R562" s="174"/>
    </row>
    <row r="563" spans="1:18" ht="12" customHeight="1">
      <c r="A563" s="163"/>
      <c r="B563" s="971"/>
      <c r="C563" s="644"/>
      <c r="D563" s="645"/>
      <c r="E563" s="646"/>
      <c r="F563" s="973"/>
      <c r="G563" s="488" t="str">
        <f>IFERROR(VLOOKUP($O563,'別紙1-7(研修責任者教育担当者) '!$B$9:$C$13,2,0),"")</f>
        <v/>
      </c>
      <c r="H563" s="489" t="str">
        <f>IFERROR(VLOOKUP($P563,'別紙1-7(研修責任者教育担当者) '!$B$9:$C$13,2,0),"")</f>
        <v/>
      </c>
      <c r="I563" s="490" t="str">
        <f>IFERROR(VLOOKUP($Q563,'別紙1-7(研修責任者教育担当者) '!$B$18:$C$217,2,0),"")</f>
        <v/>
      </c>
      <c r="J563" s="491" t="str">
        <f>IFERROR(VLOOKUP($R563,'別紙1-7(研修責任者教育担当者) '!$B$18:$C$217,2,0),"")</f>
        <v/>
      </c>
      <c r="K563" s="975"/>
      <c r="L563" s="977"/>
      <c r="M563" s="977"/>
      <c r="N563" s="973"/>
      <c r="O563" s="177"/>
      <c r="P563" s="178"/>
      <c r="Q563" s="177"/>
      <c r="R563" s="178"/>
    </row>
    <row r="564" spans="1:18" ht="12" customHeight="1">
      <c r="A564" s="163"/>
      <c r="B564" s="969"/>
      <c r="C564" s="638"/>
      <c r="D564" s="639"/>
      <c r="E564" s="640"/>
      <c r="F564" s="990"/>
      <c r="G564" s="486" t="str">
        <f>IFERROR(VLOOKUP($O564,'別紙1-7(研修責任者教育担当者) '!$B$9:$C$13,2,0),"")</f>
        <v/>
      </c>
      <c r="H564" s="487" t="str">
        <f>IFERROR(VLOOKUP($P564,'別紙1-7(研修責任者教育担当者) '!$B$9:$C$13,2,0),"")</f>
        <v/>
      </c>
      <c r="I564" s="486" t="str">
        <f>IFERROR(VLOOKUP($Q564,'別紙1-7(研修責任者教育担当者) '!$B$18:$C$217,2,0),"")</f>
        <v/>
      </c>
      <c r="J564" s="487" t="str">
        <f>IFERROR(VLOOKUP($R564,'別紙1-7(研修責任者教育担当者) '!$B$18:$C$217,2,0),"")</f>
        <v/>
      </c>
      <c r="K564" s="991"/>
      <c r="L564" s="992"/>
      <c r="M564" s="992"/>
      <c r="N564" s="990"/>
      <c r="O564" s="172"/>
      <c r="P564" s="173"/>
      <c r="Q564" s="179"/>
      <c r="R564" s="173"/>
    </row>
    <row r="565" spans="1:18" ht="12" customHeight="1">
      <c r="A565" s="163"/>
      <c r="B565" s="970"/>
      <c r="C565" s="641"/>
      <c r="D565" s="642"/>
      <c r="E565" s="643"/>
      <c r="F565" s="972"/>
      <c r="G565" s="488" t="str">
        <f>IFERROR(VLOOKUP($O565,'別紙1-7(研修責任者教育担当者) '!$B$9:$C$13,2,0),"")</f>
        <v/>
      </c>
      <c r="H565" s="489" t="str">
        <f>IFERROR(VLOOKUP($P565,'別紙1-7(研修責任者教育担当者) '!$B$9:$C$13,2,0),"")</f>
        <v/>
      </c>
      <c r="I565" s="488" t="str">
        <f>IFERROR(VLOOKUP($Q565,'別紙1-7(研修責任者教育担当者) '!$B$18:$C$217,2,0),"")</f>
        <v/>
      </c>
      <c r="J565" s="489" t="str">
        <f>IFERROR(VLOOKUP($R565,'別紙1-7(研修責任者教育担当者) '!$B$18:$C$217,2,0),"")</f>
        <v/>
      </c>
      <c r="K565" s="974"/>
      <c r="L565" s="976"/>
      <c r="M565" s="976"/>
      <c r="N565" s="972"/>
      <c r="P565" s="174"/>
      <c r="Q565" s="180"/>
      <c r="R565" s="174"/>
    </row>
    <row r="566" spans="1:18" ht="12" customHeight="1">
      <c r="A566" s="163"/>
      <c r="B566" s="970"/>
      <c r="C566" s="175"/>
      <c r="D566" s="176"/>
      <c r="E566" s="643" t="s">
        <v>168</v>
      </c>
      <c r="F566" s="972"/>
      <c r="G566" s="488" t="str">
        <f>IFERROR(VLOOKUP($O566,'別紙1-7(研修責任者教育担当者) '!$B$9:$C$13,2,0),"")</f>
        <v/>
      </c>
      <c r="H566" s="489" t="str">
        <f>IFERROR(VLOOKUP($P566,'別紙1-7(研修責任者教育担当者) '!$B$9:$C$13,2,0),"")</f>
        <v/>
      </c>
      <c r="I566" s="488" t="str">
        <f>IFERROR(VLOOKUP($Q566,'別紙1-7(研修責任者教育担当者) '!$B$18:$C$217,2,0),"")</f>
        <v/>
      </c>
      <c r="J566" s="489" t="str">
        <f>IFERROR(VLOOKUP($R566,'別紙1-7(研修責任者教育担当者) '!$B$18:$C$217,2,0),"")</f>
        <v/>
      </c>
      <c r="K566" s="974"/>
      <c r="L566" s="976"/>
      <c r="M566" s="976"/>
      <c r="N566" s="972"/>
      <c r="P566" s="174"/>
      <c r="Q566" s="180"/>
      <c r="R566" s="174"/>
    </row>
    <row r="567" spans="1:18" ht="12" customHeight="1">
      <c r="A567" s="163"/>
      <c r="B567" s="971"/>
      <c r="C567" s="644"/>
      <c r="D567" s="645"/>
      <c r="E567" s="646"/>
      <c r="F567" s="973"/>
      <c r="G567" s="490" t="str">
        <f>IFERROR(VLOOKUP($O567,'別紙1-7(研修責任者教育担当者) '!$B$9:$C$13,2,0),"")</f>
        <v/>
      </c>
      <c r="H567" s="491" t="str">
        <f>IFERROR(VLOOKUP($P567,'別紙1-7(研修責任者教育担当者) '!$B$9:$C$13,2,0),"")</f>
        <v/>
      </c>
      <c r="I567" s="490" t="str">
        <f>IFERROR(VLOOKUP($Q567,'別紙1-7(研修責任者教育担当者) '!$B$18:$C$217,2,0),"")</f>
        <v/>
      </c>
      <c r="J567" s="491" t="str">
        <f>IFERROR(VLOOKUP($R567,'別紙1-7(研修責任者教育担当者) '!$B$18:$C$217,2,0),"")</f>
        <v/>
      </c>
      <c r="K567" s="975"/>
      <c r="L567" s="977"/>
      <c r="M567" s="977"/>
      <c r="N567" s="973"/>
      <c r="O567" s="177"/>
      <c r="P567" s="178"/>
      <c r="Q567" s="177"/>
      <c r="R567" s="178"/>
    </row>
    <row r="568" spans="1:18" ht="12" customHeight="1">
      <c r="A568" s="163"/>
      <c r="B568" s="969"/>
      <c r="C568" s="638"/>
      <c r="D568" s="642"/>
      <c r="E568" s="643"/>
      <c r="F568" s="990"/>
      <c r="G568" s="486" t="str">
        <f>IFERROR(VLOOKUP($O568,'別紙1-7(研修責任者教育担当者) '!$B$9:$C$13,2,0),"")</f>
        <v/>
      </c>
      <c r="H568" s="487" t="str">
        <f>IFERROR(VLOOKUP($P568,'別紙1-7(研修責任者教育担当者) '!$B$9:$C$13,2,0),"")</f>
        <v/>
      </c>
      <c r="I568" s="486" t="str">
        <f>IFERROR(VLOOKUP($Q568,'別紙1-7(研修責任者教育担当者) '!$B$18:$C$217,2,0),"")</f>
        <v/>
      </c>
      <c r="J568" s="487" t="str">
        <f>IFERROR(VLOOKUP($R568,'別紙1-7(研修責任者教育担当者) '!$B$18:$C$217,2,0),"")</f>
        <v/>
      </c>
      <c r="K568" s="974"/>
      <c r="L568" s="992"/>
      <c r="M568" s="976"/>
      <c r="N568" s="972"/>
      <c r="O568" s="172"/>
      <c r="P568" s="173"/>
      <c r="Q568" s="179"/>
      <c r="R568" s="173"/>
    </row>
    <row r="569" spans="1:18" ht="12" customHeight="1">
      <c r="A569" s="163"/>
      <c r="B569" s="970"/>
      <c r="C569" s="641"/>
      <c r="D569" s="642"/>
      <c r="E569" s="643"/>
      <c r="F569" s="972"/>
      <c r="G569" s="488" t="str">
        <f>IFERROR(VLOOKUP($O569,'別紙1-7(研修責任者教育担当者) '!$B$9:$C$13,2,0),"")</f>
        <v/>
      </c>
      <c r="H569" s="489" t="str">
        <f>IFERROR(VLOOKUP($P569,'別紙1-7(研修責任者教育担当者) '!$B$9:$C$13,2,0),"")</f>
        <v/>
      </c>
      <c r="I569" s="488" t="str">
        <f>IFERROR(VLOOKUP($Q569,'別紙1-7(研修責任者教育担当者) '!$B$18:$C$217,2,0),"")</f>
        <v/>
      </c>
      <c r="J569" s="489" t="str">
        <f>IFERROR(VLOOKUP($R569,'別紙1-7(研修責任者教育担当者) '!$B$18:$C$217,2,0),"")</f>
        <v/>
      </c>
      <c r="K569" s="974"/>
      <c r="L569" s="976"/>
      <c r="M569" s="976"/>
      <c r="N569" s="972"/>
      <c r="P569" s="174"/>
      <c r="Q569" s="180"/>
      <c r="R569" s="174"/>
    </row>
    <row r="570" spans="1:18" ht="12" customHeight="1">
      <c r="A570" s="163"/>
      <c r="B570" s="970"/>
      <c r="C570" s="175"/>
      <c r="D570" s="176"/>
      <c r="E570" s="643" t="s">
        <v>168</v>
      </c>
      <c r="F570" s="972"/>
      <c r="G570" s="488" t="str">
        <f>IFERROR(VLOOKUP($O570,'別紙1-7(研修責任者教育担当者) '!$B$9:$C$13,2,0),"")</f>
        <v/>
      </c>
      <c r="H570" s="489" t="str">
        <f>IFERROR(VLOOKUP($P570,'別紙1-7(研修責任者教育担当者) '!$B$9:$C$13,2,0),"")</f>
        <v/>
      </c>
      <c r="I570" s="488" t="str">
        <f>IFERROR(VLOOKUP($Q570,'別紙1-7(研修責任者教育担当者) '!$B$18:$C$217,2,0),"")</f>
        <v/>
      </c>
      <c r="J570" s="489" t="str">
        <f>IFERROR(VLOOKUP($R570,'別紙1-7(研修責任者教育担当者) '!$B$18:$C$217,2,0),"")</f>
        <v/>
      </c>
      <c r="K570" s="974"/>
      <c r="L570" s="976"/>
      <c r="M570" s="976"/>
      <c r="N570" s="972"/>
      <c r="P570" s="174"/>
      <c r="Q570" s="180"/>
      <c r="R570" s="174"/>
    </row>
    <row r="571" spans="1:18" ht="12" customHeight="1">
      <c r="A571" s="163"/>
      <c r="B571" s="971"/>
      <c r="C571" s="644"/>
      <c r="D571" s="645"/>
      <c r="E571" s="646"/>
      <c r="F571" s="973"/>
      <c r="G571" s="488" t="str">
        <f>IFERROR(VLOOKUP($O571,'別紙1-7(研修責任者教育担当者) '!$B$9:$C$13,2,0),"")</f>
        <v/>
      </c>
      <c r="H571" s="489" t="str">
        <f>IFERROR(VLOOKUP($P571,'別紙1-7(研修責任者教育担当者) '!$B$9:$C$13,2,0),"")</f>
        <v/>
      </c>
      <c r="I571" s="490" t="str">
        <f>IFERROR(VLOOKUP($Q571,'別紙1-7(研修責任者教育担当者) '!$B$18:$C$217,2,0),"")</f>
        <v/>
      </c>
      <c r="J571" s="491" t="str">
        <f>IFERROR(VLOOKUP($R571,'別紙1-7(研修責任者教育担当者) '!$B$18:$C$217,2,0),"")</f>
        <v/>
      </c>
      <c r="K571" s="975"/>
      <c r="L571" s="977"/>
      <c r="M571" s="977"/>
      <c r="N571" s="973"/>
      <c r="O571" s="177"/>
      <c r="P571" s="178"/>
      <c r="Q571" s="177"/>
      <c r="R571" s="178"/>
    </row>
    <row r="572" spans="1:18" ht="12" customHeight="1">
      <c r="A572" s="163"/>
      <c r="B572" s="969"/>
      <c r="C572" s="638"/>
      <c r="D572" s="642"/>
      <c r="E572" s="643"/>
      <c r="F572" s="990"/>
      <c r="G572" s="486" t="str">
        <f>IFERROR(VLOOKUP($O572,'別紙1-7(研修責任者教育担当者) '!$B$9:$C$13,2,0),"")</f>
        <v/>
      </c>
      <c r="H572" s="487" t="str">
        <f>IFERROR(VLOOKUP($P572,'別紙1-7(研修責任者教育担当者) '!$B$9:$C$13,2,0),"")</f>
        <v/>
      </c>
      <c r="I572" s="486" t="str">
        <f>IFERROR(VLOOKUP($Q572,'別紙1-7(研修責任者教育担当者) '!$B$18:$C$217,2,0),"")</f>
        <v/>
      </c>
      <c r="J572" s="487" t="str">
        <f>IFERROR(VLOOKUP($R572,'別紙1-7(研修責任者教育担当者) '!$B$18:$C$217,2,0),"")</f>
        <v/>
      </c>
      <c r="K572" s="974"/>
      <c r="L572" s="976"/>
      <c r="M572" s="992"/>
      <c r="N572" s="990"/>
      <c r="O572" s="172"/>
      <c r="P572" s="173"/>
      <c r="Q572" s="179"/>
      <c r="R572" s="173"/>
    </row>
    <row r="573" spans="1:18" ht="12" customHeight="1">
      <c r="A573" s="163"/>
      <c r="B573" s="970"/>
      <c r="C573" s="641"/>
      <c r="D573" s="642"/>
      <c r="E573" s="643"/>
      <c r="F573" s="972"/>
      <c r="G573" s="488" t="str">
        <f>IFERROR(VLOOKUP($O573,'別紙1-7(研修責任者教育担当者) '!$B$9:$C$13,2,0),"")</f>
        <v/>
      </c>
      <c r="H573" s="489" t="str">
        <f>IFERROR(VLOOKUP($P573,'別紙1-7(研修責任者教育担当者) '!$B$9:$C$13,2,0),"")</f>
        <v/>
      </c>
      <c r="I573" s="488" t="str">
        <f>IFERROR(VLOOKUP($Q573,'別紙1-7(研修責任者教育担当者) '!$B$18:$C$217,2,0),"")</f>
        <v/>
      </c>
      <c r="J573" s="489" t="str">
        <f>IFERROR(VLOOKUP($R573,'別紙1-7(研修責任者教育担当者) '!$B$18:$C$217,2,0),"")</f>
        <v/>
      </c>
      <c r="K573" s="974"/>
      <c r="L573" s="976"/>
      <c r="M573" s="976"/>
      <c r="N573" s="972"/>
      <c r="P573" s="174"/>
      <c r="Q573" s="180"/>
      <c r="R573" s="174"/>
    </row>
    <row r="574" spans="1:18" ht="12" customHeight="1">
      <c r="A574" s="163"/>
      <c r="B574" s="970"/>
      <c r="C574" s="175"/>
      <c r="D574" s="176"/>
      <c r="E574" s="643" t="s">
        <v>168</v>
      </c>
      <c r="F574" s="972"/>
      <c r="G574" s="488" t="str">
        <f>IFERROR(VLOOKUP($O574,'別紙1-7(研修責任者教育担当者) '!$B$9:$C$13,2,0),"")</f>
        <v/>
      </c>
      <c r="H574" s="489" t="str">
        <f>IFERROR(VLOOKUP($P574,'別紙1-7(研修責任者教育担当者) '!$B$9:$C$13,2,0),"")</f>
        <v/>
      </c>
      <c r="I574" s="488" t="str">
        <f>IFERROR(VLOOKUP($Q574,'別紙1-7(研修責任者教育担当者) '!$B$18:$C$217,2,0),"")</f>
        <v/>
      </c>
      <c r="J574" s="489" t="str">
        <f>IFERROR(VLOOKUP($R574,'別紙1-7(研修責任者教育担当者) '!$B$18:$C$217,2,0),"")</f>
        <v/>
      </c>
      <c r="K574" s="974"/>
      <c r="L574" s="976"/>
      <c r="M574" s="976"/>
      <c r="N574" s="972"/>
      <c r="P574" s="174"/>
      <c r="Q574" s="180"/>
      <c r="R574" s="174"/>
    </row>
    <row r="575" spans="1:18" ht="12" customHeight="1">
      <c r="A575" s="163"/>
      <c r="B575" s="971"/>
      <c r="C575" s="644"/>
      <c r="D575" s="645"/>
      <c r="E575" s="646"/>
      <c r="F575" s="973"/>
      <c r="G575" s="488" t="str">
        <f>IFERROR(VLOOKUP($O575,'別紙1-7(研修責任者教育担当者) '!$B$9:$C$13,2,0),"")</f>
        <v/>
      </c>
      <c r="H575" s="489" t="str">
        <f>IFERROR(VLOOKUP($P575,'別紙1-7(研修責任者教育担当者) '!$B$9:$C$13,2,0),"")</f>
        <v/>
      </c>
      <c r="I575" s="490" t="str">
        <f>IFERROR(VLOOKUP($Q575,'別紙1-7(研修責任者教育担当者) '!$B$18:$C$217,2,0),"")</f>
        <v/>
      </c>
      <c r="J575" s="491" t="str">
        <f>IFERROR(VLOOKUP($R575,'別紙1-7(研修責任者教育担当者) '!$B$18:$C$217,2,0),"")</f>
        <v/>
      </c>
      <c r="K575" s="975"/>
      <c r="L575" s="977"/>
      <c r="M575" s="977"/>
      <c r="N575" s="973"/>
      <c r="O575" s="177"/>
      <c r="P575" s="178"/>
      <c r="Q575" s="177"/>
      <c r="R575" s="178"/>
    </row>
    <row r="576" spans="1:18" ht="12" customHeight="1">
      <c r="A576" s="163"/>
      <c r="B576" s="969"/>
      <c r="C576" s="638"/>
      <c r="D576" s="642"/>
      <c r="E576" s="643"/>
      <c r="F576" s="990"/>
      <c r="G576" s="486" t="str">
        <f>IFERROR(VLOOKUP($O576,'別紙1-7(研修責任者教育担当者) '!$B$9:$C$13,2,0),"")</f>
        <v/>
      </c>
      <c r="H576" s="487" t="str">
        <f>IFERROR(VLOOKUP($P576,'別紙1-7(研修責任者教育担当者) '!$B$9:$C$13,2,0),"")</f>
        <v/>
      </c>
      <c r="I576" s="486" t="str">
        <f>IFERROR(VLOOKUP($Q576,'別紙1-7(研修責任者教育担当者) '!$B$18:$C$217,2,0),"")</f>
        <v/>
      </c>
      <c r="J576" s="487" t="str">
        <f>IFERROR(VLOOKUP($R576,'別紙1-7(研修責任者教育担当者) '!$B$18:$C$217,2,0),"")</f>
        <v/>
      </c>
      <c r="K576" s="974"/>
      <c r="L576" s="992"/>
      <c r="M576" s="976"/>
      <c r="N576" s="972"/>
      <c r="O576" s="172"/>
      <c r="P576" s="173"/>
      <c r="Q576" s="179"/>
      <c r="R576" s="173"/>
    </row>
    <row r="577" spans="1:19" ht="12" customHeight="1">
      <c r="A577" s="163"/>
      <c r="B577" s="970"/>
      <c r="C577" s="641"/>
      <c r="D577" s="642"/>
      <c r="E577" s="643"/>
      <c r="F577" s="972"/>
      <c r="G577" s="488" t="str">
        <f>IFERROR(VLOOKUP($O577,'別紙1-7(研修責任者教育担当者) '!$B$9:$C$13,2,0),"")</f>
        <v/>
      </c>
      <c r="H577" s="489" t="str">
        <f>IFERROR(VLOOKUP($P577,'別紙1-7(研修責任者教育担当者) '!$B$9:$C$13,2,0),"")</f>
        <v/>
      </c>
      <c r="I577" s="488" t="str">
        <f>IFERROR(VLOOKUP($Q577,'別紙1-7(研修責任者教育担当者) '!$B$18:$C$217,2,0),"")</f>
        <v/>
      </c>
      <c r="J577" s="489" t="str">
        <f>IFERROR(VLOOKUP($R577,'別紙1-7(研修責任者教育担当者) '!$B$18:$C$217,2,0),"")</f>
        <v/>
      </c>
      <c r="K577" s="974"/>
      <c r="L577" s="976"/>
      <c r="M577" s="976"/>
      <c r="N577" s="972"/>
      <c r="P577" s="174"/>
      <c r="Q577" s="180"/>
      <c r="R577" s="174"/>
    </row>
    <row r="578" spans="1:19" ht="12" customHeight="1">
      <c r="A578" s="163"/>
      <c r="B578" s="970"/>
      <c r="C578" s="175"/>
      <c r="D578" s="176"/>
      <c r="E578" s="643" t="s">
        <v>168</v>
      </c>
      <c r="F578" s="972"/>
      <c r="G578" s="488" t="str">
        <f>IFERROR(VLOOKUP($O578,'別紙1-7(研修責任者教育担当者) '!$B$9:$C$13,2,0),"")</f>
        <v/>
      </c>
      <c r="H578" s="489" t="str">
        <f>IFERROR(VLOOKUP($P578,'別紙1-7(研修責任者教育担当者) '!$B$9:$C$13,2,0),"")</f>
        <v/>
      </c>
      <c r="I578" s="488" t="str">
        <f>IFERROR(VLOOKUP($Q578,'別紙1-7(研修責任者教育担当者) '!$B$18:$C$217,2,0),"")</f>
        <v/>
      </c>
      <c r="J578" s="489" t="str">
        <f>IFERROR(VLOOKUP($R578,'別紙1-7(研修責任者教育担当者) '!$B$18:$C$217,2,0),"")</f>
        <v/>
      </c>
      <c r="K578" s="974"/>
      <c r="L578" s="976"/>
      <c r="M578" s="976"/>
      <c r="N578" s="972"/>
      <c r="P578" s="174"/>
      <c r="Q578" s="180"/>
      <c r="R578" s="174"/>
    </row>
    <row r="579" spans="1:19" ht="12" customHeight="1">
      <c r="A579" s="163"/>
      <c r="B579" s="971"/>
      <c r="C579" s="644"/>
      <c r="D579" s="645"/>
      <c r="E579" s="646"/>
      <c r="F579" s="973"/>
      <c r="G579" s="490" t="str">
        <f>IFERROR(VLOOKUP($O579,'別紙1-7(研修責任者教育担当者) '!$B$9:$C$13,2,0),"")</f>
        <v/>
      </c>
      <c r="H579" s="491" t="str">
        <f>IFERROR(VLOOKUP($P579,'別紙1-7(研修責任者教育担当者) '!$B$9:$C$13,2,0),"")</f>
        <v/>
      </c>
      <c r="I579" s="490" t="str">
        <f>IFERROR(VLOOKUP($Q579,'別紙1-7(研修責任者教育担当者) '!$B$18:$C$217,2,0),"")</f>
        <v/>
      </c>
      <c r="J579" s="491" t="str">
        <f>IFERROR(VLOOKUP($R579,'別紙1-7(研修責任者教育担当者) '!$B$18:$C$217,2,0),"")</f>
        <v/>
      </c>
      <c r="K579" s="975"/>
      <c r="L579" s="977"/>
      <c r="M579" s="977"/>
      <c r="N579" s="973"/>
      <c r="O579" s="177"/>
      <c r="P579" s="178"/>
      <c r="Q579" s="177"/>
      <c r="R579" s="178"/>
    </row>
    <row r="580" spans="1:19" ht="12" customHeight="1">
      <c r="A580" s="163"/>
      <c r="B580" s="969"/>
      <c r="C580" s="638"/>
      <c r="D580" s="642"/>
      <c r="E580" s="643"/>
      <c r="F580" s="990"/>
      <c r="G580" s="486" t="str">
        <f>IFERROR(VLOOKUP($O580,'別紙1-7(研修責任者教育担当者) '!$B$9:$C$13,2,0),"")</f>
        <v/>
      </c>
      <c r="H580" s="487" t="str">
        <f>IFERROR(VLOOKUP($P580,'別紙1-7(研修責任者教育担当者) '!$B$9:$C$13,2,0),"")</f>
        <v/>
      </c>
      <c r="I580" s="486" t="str">
        <f>IFERROR(VLOOKUP($Q580,'別紙1-7(研修責任者教育担当者) '!$B$18:$C$217,2,0),"")</f>
        <v/>
      </c>
      <c r="J580" s="487" t="str">
        <f>IFERROR(VLOOKUP($R580,'別紙1-7(研修責任者教育担当者) '!$B$18:$C$217,2,0),"")</f>
        <v/>
      </c>
      <c r="K580" s="974"/>
      <c r="L580" s="976"/>
      <c r="M580" s="992"/>
      <c r="N580" s="990"/>
      <c r="O580" s="172"/>
      <c r="P580" s="173"/>
      <c r="Q580" s="179"/>
      <c r="R580" s="173"/>
    </row>
    <row r="581" spans="1:19" ht="12" customHeight="1">
      <c r="A581" s="163"/>
      <c r="B581" s="970"/>
      <c r="C581" s="641"/>
      <c r="D581" s="642"/>
      <c r="E581" s="643"/>
      <c r="F581" s="972"/>
      <c r="G581" s="488" t="str">
        <f>IFERROR(VLOOKUP($O581,'別紙1-7(研修責任者教育担当者) '!$B$9:$C$13,2,0),"")</f>
        <v/>
      </c>
      <c r="H581" s="489" t="str">
        <f>IFERROR(VLOOKUP($P581,'別紙1-7(研修責任者教育担当者) '!$B$9:$C$13,2,0),"")</f>
        <v/>
      </c>
      <c r="I581" s="488" t="str">
        <f>IFERROR(VLOOKUP($Q581,'別紙1-7(研修責任者教育担当者) '!$B$18:$C$217,2,0),"")</f>
        <v/>
      </c>
      <c r="J581" s="489" t="str">
        <f>IFERROR(VLOOKUP($R581,'別紙1-7(研修責任者教育担当者) '!$B$18:$C$217,2,0),"")</f>
        <v/>
      </c>
      <c r="K581" s="974"/>
      <c r="L581" s="976"/>
      <c r="M581" s="976"/>
      <c r="N581" s="972"/>
      <c r="P581" s="174"/>
      <c r="Q581" s="180"/>
      <c r="R581" s="174"/>
      <c r="S581" s="163"/>
    </row>
    <row r="582" spans="1:19" ht="12" customHeight="1">
      <c r="A582" s="163"/>
      <c r="B582" s="970"/>
      <c r="C582" s="175"/>
      <c r="D582" s="176"/>
      <c r="E582" s="643" t="s">
        <v>168</v>
      </c>
      <c r="F582" s="972"/>
      <c r="G582" s="488" t="str">
        <f>IFERROR(VLOOKUP($O582,'別紙1-7(研修責任者教育担当者) '!$B$9:$C$13,2,0),"")</f>
        <v/>
      </c>
      <c r="H582" s="489" t="str">
        <f>IFERROR(VLOOKUP($P582,'別紙1-7(研修責任者教育担当者) '!$B$9:$C$13,2,0),"")</f>
        <v/>
      </c>
      <c r="I582" s="488" t="str">
        <f>IFERROR(VLOOKUP($Q582,'別紙1-7(研修責任者教育担当者) '!$B$18:$C$217,2,0),"")</f>
        <v/>
      </c>
      <c r="J582" s="489" t="str">
        <f>IFERROR(VLOOKUP($R582,'別紙1-7(研修責任者教育担当者) '!$B$18:$C$217,2,0),"")</f>
        <v/>
      </c>
      <c r="K582" s="974"/>
      <c r="L582" s="976"/>
      <c r="M582" s="976"/>
      <c r="N582" s="972"/>
      <c r="P582" s="174"/>
      <c r="Q582" s="180"/>
      <c r="R582" s="174"/>
      <c r="S582" s="163"/>
    </row>
    <row r="583" spans="1:19" ht="12" customHeight="1">
      <c r="A583" s="163"/>
      <c r="B583" s="971"/>
      <c r="C583" s="644"/>
      <c r="D583" s="645"/>
      <c r="E583" s="646"/>
      <c r="F583" s="973"/>
      <c r="G583" s="490" t="str">
        <f>IFERROR(VLOOKUP($O583,'別紙1-7(研修責任者教育担当者) '!$B$9:$C$13,2,0),"")</f>
        <v/>
      </c>
      <c r="H583" s="491" t="str">
        <f>IFERROR(VLOOKUP($P583,'別紙1-7(研修責任者教育担当者) '!$B$9:$C$13,2,0),"")</f>
        <v/>
      </c>
      <c r="I583" s="490" t="str">
        <f>IFERROR(VLOOKUP($Q583,'別紙1-7(研修責任者教育担当者) '!$B$18:$C$217,2,0),"")</f>
        <v/>
      </c>
      <c r="J583" s="491" t="str">
        <f>IFERROR(VLOOKUP($R583,'別紙1-7(研修責任者教育担当者) '!$B$18:$C$217,2,0),"")</f>
        <v/>
      </c>
      <c r="K583" s="975"/>
      <c r="L583" s="977"/>
      <c r="M583" s="977"/>
      <c r="N583" s="973"/>
      <c r="O583" s="177"/>
      <c r="P583" s="178"/>
      <c r="Q583" s="177"/>
      <c r="R583" s="178"/>
    </row>
    <row r="584" spans="1:19" ht="12" customHeight="1">
      <c r="A584" s="163"/>
      <c r="B584" s="969"/>
      <c r="C584" s="638"/>
      <c r="D584" s="642"/>
      <c r="E584" s="643"/>
      <c r="F584" s="990"/>
      <c r="G584" s="486" t="str">
        <f>IFERROR(VLOOKUP($O584,'別紙1-7(研修責任者教育担当者) '!$B$9:$C$13,2,0),"")</f>
        <v/>
      </c>
      <c r="H584" s="487" t="str">
        <f>IFERROR(VLOOKUP($P584,'別紙1-7(研修責任者教育担当者) '!$B$9:$C$13,2,0),"")</f>
        <v/>
      </c>
      <c r="I584" s="486" t="str">
        <f>IFERROR(VLOOKUP($Q584,'別紙1-7(研修責任者教育担当者) '!$B$18:$C$217,2,0),"")</f>
        <v/>
      </c>
      <c r="J584" s="487" t="str">
        <f>IFERROR(VLOOKUP($R584,'別紙1-7(研修責任者教育担当者) '!$B$18:$C$217,2,0),"")</f>
        <v/>
      </c>
      <c r="K584" s="974"/>
      <c r="L584" s="992"/>
      <c r="M584" s="976"/>
      <c r="N584" s="972"/>
      <c r="O584" s="172"/>
      <c r="P584" s="173"/>
      <c r="Q584" s="179"/>
      <c r="R584" s="173"/>
    </row>
    <row r="585" spans="1:19" ht="12" customHeight="1">
      <c r="A585" s="163"/>
      <c r="B585" s="970"/>
      <c r="C585" s="641"/>
      <c r="D585" s="642"/>
      <c r="E585" s="643"/>
      <c r="F585" s="972"/>
      <c r="G585" s="488" t="str">
        <f>IFERROR(VLOOKUP($O585,'別紙1-7(研修責任者教育担当者) '!$B$9:$C$13,2,0),"")</f>
        <v/>
      </c>
      <c r="H585" s="489" t="str">
        <f>IFERROR(VLOOKUP($P585,'別紙1-7(研修責任者教育担当者) '!$B$9:$C$13,2,0),"")</f>
        <v/>
      </c>
      <c r="I585" s="488" t="str">
        <f>IFERROR(VLOOKUP($Q585,'別紙1-7(研修責任者教育担当者) '!$B$18:$C$217,2,0),"")</f>
        <v/>
      </c>
      <c r="J585" s="489" t="str">
        <f>IFERROR(VLOOKUP($R585,'別紙1-7(研修責任者教育担当者) '!$B$18:$C$217,2,0),"")</f>
        <v/>
      </c>
      <c r="K585" s="974"/>
      <c r="L585" s="976"/>
      <c r="M585" s="976"/>
      <c r="N585" s="972"/>
      <c r="P585" s="174"/>
      <c r="Q585" s="180"/>
      <c r="R585" s="174"/>
    </row>
    <row r="586" spans="1:19" ht="12" customHeight="1">
      <c r="A586" s="163"/>
      <c r="B586" s="970"/>
      <c r="C586" s="175"/>
      <c r="D586" s="176"/>
      <c r="E586" s="643" t="s">
        <v>168</v>
      </c>
      <c r="F586" s="972"/>
      <c r="G586" s="488" t="str">
        <f>IFERROR(VLOOKUP($O586,'別紙1-7(研修責任者教育担当者) '!$B$9:$C$13,2,0),"")</f>
        <v/>
      </c>
      <c r="H586" s="489" t="str">
        <f>IFERROR(VLOOKUP($P586,'別紙1-7(研修責任者教育担当者) '!$B$9:$C$13,2,0),"")</f>
        <v/>
      </c>
      <c r="I586" s="488" t="str">
        <f>IFERROR(VLOOKUP($Q586,'別紙1-7(研修責任者教育担当者) '!$B$18:$C$217,2,0),"")</f>
        <v/>
      </c>
      <c r="J586" s="489" t="str">
        <f>IFERROR(VLOOKUP($R586,'別紙1-7(研修責任者教育担当者) '!$B$18:$C$217,2,0),"")</f>
        <v/>
      </c>
      <c r="K586" s="974"/>
      <c r="L586" s="976"/>
      <c r="M586" s="976"/>
      <c r="N586" s="972"/>
      <c r="P586" s="174"/>
      <c r="Q586" s="180"/>
      <c r="R586" s="174"/>
    </row>
    <row r="587" spans="1:19" ht="12" customHeight="1">
      <c r="A587" s="163"/>
      <c r="B587" s="971"/>
      <c r="C587" s="644"/>
      <c r="D587" s="645"/>
      <c r="E587" s="646"/>
      <c r="F587" s="973"/>
      <c r="G587" s="488" t="str">
        <f>IFERROR(VLOOKUP($O587,'別紙1-7(研修責任者教育担当者) '!$B$9:$C$13,2,0),"")</f>
        <v/>
      </c>
      <c r="H587" s="489" t="str">
        <f>IFERROR(VLOOKUP($P587,'別紙1-7(研修責任者教育担当者) '!$B$9:$C$13,2,0),"")</f>
        <v/>
      </c>
      <c r="I587" s="490" t="str">
        <f>IFERROR(VLOOKUP($Q587,'別紙1-7(研修責任者教育担当者) '!$B$18:$C$217,2,0),"")</f>
        <v/>
      </c>
      <c r="J587" s="491" t="str">
        <f>IFERROR(VLOOKUP($R587,'別紙1-7(研修責任者教育担当者) '!$B$18:$C$217,2,0),"")</f>
        <v/>
      </c>
      <c r="K587" s="975"/>
      <c r="L587" s="977"/>
      <c r="M587" s="977"/>
      <c r="N587" s="973"/>
      <c r="O587" s="177"/>
      <c r="P587" s="178"/>
      <c r="Q587" s="177"/>
      <c r="R587" s="178"/>
    </row>
    <row r="588" spans="1:19" ht="12" customHeight="1">
      <c r="A588" s="163"/>
      <c r="B588" s="969"/>
      <c r="C588" s="638"/>
      <c r="D588" s="642"/>
      <c r="E588" s="643"/>
      <c r="F588" s="990"/>
      <c r="G588" s="486" t="str">
        <f>IFERROR(VLOOKUP($O588,'別紙1-7(研修責任者教育担当者) '!$B$9:$C$13,2,0),"")</f>
        <v/>
      </c>
      <c r="H588" s="487" t="str">
        <f>IFERROR(VLOOKUP($P588,'別紙1-7(研修責任者教育担当者) '!$B$9:$C$13,2,0),"")</f>
        <v/>
      </c>
      <c r="I588" s="486" t="str">
        <f>IFERROR(VLOOKUP($Q588,'別紙1-7(研修責任者教育担当者) '!$B$18:$C$217,2,0),"")</f>
        <v/>
      </c>
      <c r="J588" s="487" t="str">
        <f>IFERROR(VLOOKUP($R588,'別紙1-7(研修責任者教育担当者) '!$B$18:$C$217,2,0),"")</f>
        <v/>
      </c>
      <c r="K588" s="974"/>
      <c r="L588" s="992"/>
      <c r="M588" s="992"/>
      <c r="N588" s="990"/>
      <c r="O588" s="172"/>
      <c r="P588" s="173"/>
      <c r="Q588" s="179"/>
      <c r="R588" s="173"/>
    </row>
    <row r="589" spans="1:19" ht="12" customHeight="1">
      <c r="A589" s="163"/>
      <c r="B589" s="970"/>
      <c r="C589" s="641"/>
      <c r="D589" s="642"/>
      <c r="E589" s="643"/>
      <c r="F589" s="972"/>
      <c r="G589" s="488" t="str">
        <f>IFERROR(VLOOKUP($O589,'別紙1-7(研修責任者教育担当者) '!$B$9:$C$13,2,0),"")</f>
        <v/>
      </c>
      <c r="H589" s="489" t="str">
        <f>IFERROR(VLOOKUP($P589,'別紙1-7(研修責任者教育担当者) '!$B$9:$C$13,2,0),"")</f>
        <v/>
      </c>
      <c r="I589" s="488" t="str">
        <f>IFERROR(VLOOKUP($Q589,'別紙1-7(研修責任者教育担当者) '!$B$18:$C$217,2,0),"")</f>
        <v/>
      </c>
      <c r="J589" s="489" t="str">
        <f>IFERROR(VLOOKUP($R589,'別紙1-7(研修責任者教育担当者) '!$B$18:$C$217,2,0),"")</f>
        <v/>
      </c>
      <c r="K589" s="974"/>
      <c r="L589" s="976"/>
      <c r="M589" s="976"/>
      <c r="N589" s="972"/>
      <c r="P589" s="174"/>
      <c r="Q589" s="180"/>
      <c r="R589" s="174"/>
      <c r="S589" s="163"/>
    </row>
    <row r="590" spans="1:19" ht="12" customHeight="1">
      <c r="A590" s="163"/>
      <c r="B590" s="970"/>
      <c r="C590" s="175"/>
      <c r="D590" s="176"/>
      <c r="E590" s="643" t="s">
        <v>168</v>
      </c>
      <c r="F590" s="972"/>
      <c r="G590" s="488" t="str">
        <f>IFERROR(VLOOKUP($O590,'別紙1-7(研修責任者教育担当者) '!$B$9:$C$13,2,0),"")</f>
        <v/>
      </c>
      <c r="H590" s="489" t="str">
        <f>IFERROR(VLOOKUP($P590,'別紙1-7(研修責任者教育担当者) '!$B$9:$C$13,2,0),"")</f>
        <v/>
      </c>
      <c r="I590" s="488" t="str">
        <f>IFERROR(VLOOKUP($Q590,'別紙1-7(研修責任者教育担当者) '!$B$18:$C$217,2,0),"")</f>
        <v/>
      </c>
      <c r="J590" s="489" t="str">
        <f>IFERROR(VLOOKUP($R590,'別紙1-7(研修責任者教育担当者) '!$B$18:$C$217,2,0),"")</f>
        <v/>
      </c>
      <c r="K590" s="974"/>
      <c r="L590" s="976"/>
      <c r="M590" s="976"/>
      <c r="N590" s="972"/>
      <c r="P590" s="174"/>
      <c r="Q590" s="180"/>
      <c r="R590" s="174"/>
      <c r="S590" s="163"/>
    </row>
    <row r="591" spans="1:19" ht="12" customHeight="1">
      <c r="A591" s="163"/>
      <c r="B591" s="971"/>
      <c r="C591" s="644"/>
      <c r="D591" s="645"/>
      <c r="E591" s="646"/>
      <c r="F591" s="973"/>
      <c r="G591" s="488" t="str">
        <f>IFERROR(VLOOKUP($O591,'別紙1-7(研修責任者教育担当者) '!$B$9:$C$13,2,0),"")</f>
        <v/>
      </c>
      <c r="H591" s="489" t="str">
        <f>IFERROR(VLOOKUP($P591,'別紙1-7(研修責任者教育担当者) '!$B$9:$C$13,2,0),"")</f>
        <v/>
      </c>
      <c r="I591" s="490" t="str">
        <f>IFERROR(VLOOKUP($Q591,'別紙1-7(研修責任者教育担当者) '!$B$18:$C$217,2,0),"")</f>
        <v/>
      </c>
      <c r="J591" s="491" t="str">
        <f>IFERROR(VLOOKUP($R591,'別紙1-7(研修責任者教育担当者) '!$B$18:$C$217,2,0),"")</f>
        <v/>
      </c>
      <c r="K591" s="975"/>
      <c r="L591" s="977"/>
      <c r="M591" s="977"/>
      <c r="N591" s="973"/>
      <c r="O591" s="177"/>
      <c r="P591" s="178"/>
      <c r="Q591" s="177"/>
      <c r="R591" s="178"/>
    </row>
    <row r="592" spans="1:19" ht="12" customHeight="1">
      <c r="A592" s="163"/>
      <c r="B592" s="969"/>
      <c r="C592" s="638"/>
      <c r="D592" s="642"/>
      <c r="E592" s="643"/>
      <c r="F592" s="990"/>
      <c r="G592" s="486" t="str">
        <f>IFERROR(VLOOKUP($O592,'別紙1-7(研修責任者教育担当者) '!$B$9:$C$13,2,0),"")</f>
        <v/>
      </c>
      <c r="H592" s="487" t="str">
        <f>IFERROR(VLOOKUP($P592,'別紙1-7(研修責任者教育担当者) '!$B$9:$C$13,2,0),"")</f>
        <v/>
      </c>
      <c r="I592" s="486" t="str">
        <f>IFERROR(VLOOKUP($Q592,'別紙1-7(研修責任者教育担当者) '!$B$18:$C$217,2,0),"")</f>
        <v/>
      </c>
      <c r="J592" s="487" t="str">
        <f>IFERROR(VLOOKUP($R592,'別紙1-7(研修責任者教育担当者) '!$B$18:$C$217,2,0),"")</f>
        <v/>
      </c>
      <c r="K592" s="974"/>
      <c r="L592" s="976"/>
      <c r="M592" s="976"/>
      <c r="N592" s="972"/>
      <c r="O592" s="172"/>
      <c r="P592" s="173"/>
      <c r="Q592" s="179"/>
      <c r="R592" s="173"/>
    </row>
    <row r="593" spans="1:18" ht="12" customHeight="1">
      <c r="A593" s="163"/>
      <c r="B593" s="970"/>
      <c r="C593" s="641"/>
      <c r="D593" s="642"/>
      <c r="E593" s="643"/>
      <c r="F593" s="972"/>
      <c r="G593" s="488" t="str">
        <f>IFERROR(VLOOKUP($O593,'別紙1-7(研修責任者教育担当者) '!$B$9:$C$13,2,0),"")</f>
        <v/>
      </c>
      <c r="H593" s="489" t="str">
        <f>IFERROR(VLOOKUP($P593,'別紙1-7(研修責任者教育担当者) '!$B$9:$C$13,2,0),"")</f>
        <v/>
      </c>
      <c r="I593" s="488" t="str">
        <f>IFERROR(VLOOKUP($Q593,'別紙1-7(研修責任者教育担当者) '!$B$18:$C$217,2,0),"")</f>
        <v/>
      </c>
      <c r="J593" s="489" t="str">
        <f>IFERROR(VLOOKUP($R593,'別紙1-7(研修責任者教育担当者) '!$B$18:$C$217,2,0),"")</f>
        <v/>
      </c>
      <c r="K593" s="974"/>
      <c r="L593" s="976"/>
      <c r="M593" s="976"/>
      <c r="N593" s="972"/>
      <c r="P593" s="174"/>
      <c r="Q593" s="180"/>
      <c r="R593" s="174"/>
    </row>
    <row r="594" spans="1:18" ht="12" customHeight="1">
      <c r="A594" s="163"/>
      <c r="B594" s="970"/>
      <c r="C594" s="175"/>
      <c r="D594" s="176"/>
      <c r="E594" s="643" t="s">
        <v>168</v>
      </c>
      <c r="F594" s="972"/>
      <c r="G594" s="488" t="str">
        <f>IFERROR(VLOOKUP($O594,'別紙1-7(研修責任者教育担当者) '!$B$9:$C$13,2,0),"")</f>
        <v/>
      </c>
      <c r="H594" s="489" t="str">
        <f>IFERROR(VLOOKUP($P594,'別紙1-7(研修責任者教育担当者) '!$B$9:$C$13,2,0),"")</f>
        <v/>
      </c>
      <c r="I594" s="488" t="str">
        <f>IFERROR(VLOOKUP($Q594,'別紙1-7(研修責任者教育担当者) '!$B$18:$C$217,2,0),"")</f>
        <v/>
      </c>
      <c r="J594" s="489" t="str">
        <f>IFERROR(VLOOKUP($R594,'別紙1-7(研修責任者教育担当者) '!$B$18:$C$217,2,0),"")</f>
        <v/>
      </c>
      <c r="K594" s="974"/>
      <c r="L594" s="976"/>
      <c r="M594" s="976"/>
      <c r="N594" s="972"/>
      <c r="P594" s="174"/>
      <c r="Q594" s="180"/>
      <c r="R594" s="174"/>
    </row>
    <row r="595" spans="1:18" ht="12" customHeight="1">
      <c r="A595" s="163"/>
      <c r="B595" s="971"/>
      <c r="C595" s="644"/>
      <c r="D595" s="645"/>
      <c r="E595" s="646"/>
      <c r="F595" s="973"/>
      <c r="G595" s="488" t="str">
        <f>IFERROR(VLOOKUP($O595,'別紙1-7(研修責任者教育担当者) '!$B$9:$C$13,2,0),"")</f>
        <v/>
      </c>
      <c r="H595" s="489" t="str">
        <f>IFERROR(VLOOKUP($P595,'別紙1-7(研修責任者教育担当者) '!$B$9:$C$13,2,0),"")</f>
        <v/>
      </c>
      <c r="I595" s="490" t="str">
        <f>IFERROR(VLOOKUP($Q595,'別紙1-7(研修責任者教育担当者) '!$B$18:$C$217,2,0),"")</f>
        <v/>
      </c>
      <c r="J595" s="491" t="str">
        <f>IFERROR(VLOOKUP($R595,'別紙1-7(研修責任者教育担当者) '!$B$18:$C$217,2,0),"")</f>
        <v/>
      </c>
      <c r="K595" s="975"/>
      <c r="L595" s="977"/>
      <c r="M595" s="977"/>
      <c r="N595" s="973"/>
      <c r="O595" s="177"/>
      <c r="P595" s="178"/>
      <c r="Q595" s="177"/>
      <c r="R595" s="178"/>
    </row>
    <row r="596" spans="1:18" ht="12" customHeight="1">
      <c r="A596" s="163"/>
      <c r="B596" s="969"/>
      <c r="C596" s="638"/>
      <c r="D596" s="642"/>
      <c r="E596" s="643"/>
      <c r="F596" s="990"/>
      <c r="G596" s="486" t="str">
        <f>IFERROR(VLOOKUP($O596,'別紙1-7(研修責任者教育担当者) '!$B$9:$C$13,2,0),"")</f>
        <v/>
      </c>
      <c r="H596" s="487" t="str">
        <f>IFERROR(VLOOKUP($P596,'別紙1-7(研修責任者教育担当者) '!$B$9:$C$13,2,0),"")</f>
        <v/>
      </c>
      <c r="I596" s="486" t="str">
        <f>IFERROR(VLOOKUP($Q596,'別紙1-7(研修責任者教育担当者) '!$B$18:$C$217,2,0),"")</f>
        <v/>
      </c>
      <c r="J596" s="487" t="str">
        <f>IFERROR(VLOOKUP($R596,'別紙1-7(研修責任者教育担当者) '!$B$18:$C$217,2,0),"")</f>
        <v/>
      </c>
      <c r="K596" s="974"/>
      <c r="L596" s="992"/>
      <c r="M596" s="992"/>
      <c r="N596" s="990"/>
      <c r="O596" s="172"/>
      <c r="P596" s="173"/>
      <c r="Q596" s="179"/>
      <c r="R596" s="173"/>
    </row>
    <row r="597" spans="1:18" ht="12" customHeight="1">
      <c r="A597" s="163"/>
      <c r="B597" s="970"/>
      <c r="C597" s="641"/>
      <c r="D597" s="642"/>
      <c r="E597" s="643"/>
      <c r="F597" s="972"/>
      <c r="G597" s="488" t="str">
        <f>IFERROR(VLOOKUP($O597,'別紙1-7(研修責任者教育担当者) '!$B$9:$C$13,2,0),"")</f>
        <v/>
      </c>
      <c r="H597" s="489" t="str">
        <f>IFERROR(VLOOKUP($P597,'別紙1-7(研修責任者教育担当者) '!$B$9:$C$13,2,0),"")</f>
        <v/>
      </c>
      <c r="I597" s="488" t="str">
        <f>IFERROR(VLOOKUP($Q597,'別紙1-7(研修責任者教育担当者) '!$B$18:$C$217,2,0),"")</f>
        <v/>
      </c>
      <c r="J597" s="489" t="str">
        <f>IFERROR(VLOOKUP($R597,'別紙1-7(研修責任者教育担当者) '!$B$18:$C$217,2,0),"")</f>
        <v/>
      </c>
      <c r="K597" s="974"/>
      <c r="L597" s="976"/>
      <c r="M597" s="976"/>
      <c r="N597" s="972"/>
      <c r="P597" s="174"/>
      <c r="Q597" s="180"/>
      <c r="R597" s="174"/>
    </row>
    <row r="598" spans="1:18" ht="12" customHeight="1">
      <c r="A598" s="163"/>
      <c r="B598" s="970"/>
      <c r="C598" s="175"/>
      <c r="D598" s="176"/>
      <c r="E598" s="643" t="s">
        <v>168</v>
      </c>
      <c r="F598" s="972"/>
      <c r="G598" s="488" t="str">
        <f>IFERROR(VLOOKUP($O598,'別紙1-7(研修責任者教育担当者) '!$B$9:$C$13,2,0),"")</f>
        <v/>
      </c>
      <c r="H598" s="489" t="str">
        <f>IFERROR(VLOOKUP($P598,'別紙1-7(研修責任者教育担当者) '!$B$9:$C$13,2,0),"")</f>
        <v/>
      </c>
      <c r="I598" s="488" t="str">
        <f>IFERROR(VLOOKUP($Q598,'別紙1-7(研修責任者教育担当者) '!$B$18:$C$217,2,0),"")</f>
        <v/>
      </c>
      <c r="J598" s="489" t="str">
        <f>IFERROR(VLOOKUP($R598,'別紙1-7(研修責任者教育担当者) '!$B$18:$C$217,2,0),"")</f>
        <v/>
      </c>
      <c r="K598" s="974"/>
      <c r="L598" s="976"/>
      <c r="M598" s="976"/>
      <c r="N598" s="972"/>
      <c r="P598" s="174"/>
      <c r="Q598" s="180"/>
      <c r="R598" s="174"/>
    </row>
    <row r="599" spans="1:18" ht="12" customHeight="1">
      <c r="A599" s="163"/>
      <c r="B599" s="971"/>
      <c r="C599" s="644"/>
      <c r="D599" s="645"/>
      <c r="E599" s="646"/>
      <c r="F599" s="973"/>
      <c r="G599" s="490" t="str">
        <f>IFERROR(VLOOKUP($O599,'別紙1-7(研修責任者教育担当者) '!$B$9:$C$13,2,0),"")</f>
        <v/>
      </c>
      <c r="H599" s="491" t="str">
        <f>IFERROR(VLOOKUP($P599,'別紙1-7(研修責任者教育担当者) '!$B$9:$C$13,2,0),"")</f>
        <v/>
      </c>
      <c r="I599" s="490" t="str">
        <f>IFERROR(VLOOKUP($Q599,'別紙1-7(研修責任者教育担当者) '!$B$18:$C$217,2,0),"")</f>
        <v/>
      </c>
      <c r="J599" s="491" t="str">
        <f>IFERROR(VLOOKUP($R599,'別紙1-7(研修責任者教育担当者) '!$B$18:$C$217,2,0),"")</f>
        <v/>
      </c>
      <c r="K599" s="975"/>
      <c r="L599" s="977"/>
      <c r="M599" s="977"/>
      <c r="N599" s="973"/>
      <c r="O599" s="177"/>
      <c r="P599" s="178"/>
      <c r="Q599" s="177"/>
      <c r="R599" s="178"/>
    </row>
    <row r="600" spans="1:18" ht="12" customHeight="1">
      <c r="A600" s="163"/>
      <c r="B600" s="969"/>
      <c r="C600" s="638"/>
      <c r="D600" s="642"/>
      <c r="E600" s="643"/>
      <c r="F600" s="990"/>
      <c r="G600" s="486" t="str">
        <f>IFERROR(VLOOKUP($O600,'別紙1-7(研修責任者教育担当者) '!$B$9:$C$13,2,0),"")</f>
        <v/>
      </c>
      <c r="H600" s="487" t="str">
        <f>IFERROR(VLOOKUP($P600,'別紙1-7(研修責任者教育担当者) '!$B$9:$C$13,2,0),"")</f>
        <v/>
      </c>
      <c r="I600" s="486" t="str">
        <f>IFERROR(VLOOKUP($Q600,'別紙1-7(研修責任者教育担当者) '!$B$18:$C$217,2,0),"")</f>
        <v/>
      </c>
      <c r="J600" s="487" t="str">
        <f>IFERROR(VLOOKUP($R600,'別紙1-7(研修責任者教育担当者) '!$B$18:$C$217,2,0),"")</f>
        <v/>
      </c>
      <c r="K600" s="974"/>
      <c r="L600" s="976"/>
      <c r="M600" s="976"/>
      <c r="N600" s="972"/>
      <c r="O600" s="172"/>
      <c r="P600" s="173"/>
      <c r="Q600" s="179"/>
      <c r="R600" s="173"/>
    </row>
    <row r="601" spans="1:18" ht="12" customHeight="1">
      <c r="A601" s="163"/>
      <c r="B601" s="970"/>
      <c r="C601" s="641"/>
      <c r="D601" s="642"/>
      <c r="E601" s="643"/>
      <c r="F601" s="972"/>
      <c r="G601" s="488" t="str">
        <f>IFERROR(VLOOKUP($O601,'別紙1-7(研修責任者教育担当者) '!$B$9:$C$13,2,0),"")</f>
        <v/>
      </c>
      <c r="H601" s="489" t="str">
        <f>IFERROR(VLOOKUP($P601,'別紙1-7(研修責任者教育担当者) '!$B$9:$C$13,2,0),"")</f>
        <v/>
      </c>
      <c r="I601" s="488" t="str">
        <f>IFERROR(VLOOKUP($Q601,'別紙1-7(研修責任者教育担当者) '!$B$18:$C$217,2,0),"")</f>
        <v/>
      </c>
      <c r="J601" s="489" t="str">
        <f>IFERROR(VLOOKUP($R601,'別紙1-7(研修責任者教育担当者) '!$B$18:$C$217,2,0),"")</f>
        <v/>
      </c>
      <c r="K601" s="974"/>
      <c r="L601" s="976"/>
      <c r="M601" s="976"/>
      <c r="N601" s="972"/>
      <c r="P601" s="174"/>
      <c r="Q601" s="180"/>
      <c r="R601" s="174"/>
    </row>
    <row r="602" spans="1:18" ht="12" customHeight="1">
      <c r="A602" s="163"/>
      <c r="B602" s="970"/>
      <c r="C602" s="175"/>
      <c r="D602" s="176"/>
      <c r="E602" s="643" t="s">
        <v>168</v>
      </c>
      <c r="F602" s="972"/>
      <c r="G602" s="488" t="str">
        <f>IFERROR(VLOOKUP($O602,'別紙1-7(研修責任者教育担当者) '!$B$9:$C$13,2,0),"")</f>
        <v/>
      </c>
      <c r="H602" s="489" t="str">
        <f>IFERROR(VLOOKUP($P602,'別紙1-7(研修責任者教育担当者) '!$B$9:$C$13,2,0),"")</f>
        <v/>
      </c>
      <c r="I602" s="488" t="str">
        <f>IFERROR(VLOOKUP($Q602,'別紙1-7(研修責任者教育担当者) '!$B$18:$C$217,2,0),"")</f>
        <v/>
      </c>
      <c r="J602" s="489" t="str">
        <f>IFERROR(VLOOKUP($R602,'別紙1-7(研修責任者教育担当者) '!$B$18:$C$217,2,0),"")</f>
        <v/>
      </c>
      <c r="K602" s="974"/>
      <c r="L602" s="976"/>
      <c r="M602" s="976"/>
      <c r="N602" s="972"/>
      <c r="P602" s="174"/>
      <c r="Q602" s="180"/>
      <c r="R602" s="174"/>
    </row>
    <row r="603" spans="1:18" ht="12" customHeight="1">
      <c r="A603" s="163"/>
      <c r="B603" s="971"/>
      <c r="C603" s="644"/>
      <c r="D603" s="645"/>
      <c r="E603" s="646"/>
      <c r="F603" s="973"/>
      <c r="G603" s="488" t="str">
        <f>IFERROR(VLOOKUP($O603,'別紙1-7(研修責任者教育担当者) '!$B$9:$C$13,2,0),"")</f>
        <v/>
      </c>
      <c r="H603" s="489" t="str">
        <f>IFERROR(VLOOKUP($P603,'別紙1-7(研修責任者教育担当者) '!$B$9:$C$13,2,0),"")</f>
        <v/>
      </c>
      <c r="I603" s="490" t="str">
        <f>IFERROR(VLOOKUP($Q603,'別紙1-7(研修責任者教育担当者) '!$B$18:$C$217,2,0),"")</f>
        <v/>
      </c>
      <c r="J603" s="491" t="str">
        <f>IFERROR(VLOOKUP($R603,'別紙1-7(研修責任者教育担当者) '!$B$18:$C$217,2,0),"")</f>
        <v/>
      </c>
      <c r="K603" s="975"/>
      <c r="L603" s="977"/>
      <c r="M603" s="977"/>
      <c r="N603" s="973"/>
      <c r="O603" s="177"/>
      <c r="P603" s="178"/>
      <c r="Q603" s="177"/>
      <c r="R603" s="178"/>
    </row>
    <row r="604" spans="1:18" ht="12" customHeight="1">
      <c r="A604" s="163"/>
      <c r="B604" s="969"/>
      <c r="C604" s="638"/>
      <c r="D604" s="642"/>
      <c r="E604" s="643"/>
      <c r="F604" s="990"/>
      <c r="G604" s="486" t="str">
        <f>IFERROR(VLOOKUP($O604,'別紙1-7(研修責任者教育担当者) '!$B$9:$C$13,2,0),"")</f>
        <v/>
      </c>
      <c r="H604" s="487" t="str">
        <f>IFERROR(VLOOKUP($P604,'別紙1-7(研修責任者教育担当者) '!$B$9:$C$13,2,0),"")</f>
        <v/>
      </c>
      <c r="I604" s="486" t="str">
        <f>IFERROR(VLOOKUP($Q604,'別紙1-7(研修責任者教育担当者) '!$B$18:$C$217,2,0),"")</f>
        <v/>
      </c>
      <c r="J604" s="487" t="str">
        <f>IFERROR(VLOOKUP($R604,'別紙1-7(研修責任者教育担当者) '!$B$18:$C$217,2,0),"")</f>
        <v/>
      </c>
      <c r="K604" s="974"/>
      <c r="L604" s="992"/>
      <c r="M604" s="992"/>
      <c r="N604" s="990"/>
      <c r="O604" s="172"/>
      <c r="P604" s="173"/>
      <c r="Q604" s="179"/>
      <c r="R604" s="173"/>
    </row>
    <row r="605" spans="1:18" ht="12" customHeight="1">
      <c r="A605" s="163"/>
      <c r="B605" s="970"/>
      <c r="C605" s="641"/>
      <c r="D605" s="642"/>
      <c r="E605" s="643"/>
      <c r="F605" s="972"/>
      <c r="G605" s="488" t="str">
        <f>IFERROR(VLOOKUP($O605,'別紙1-7(研修責任者教育担当者) '!$B$9:$C$13,2,0),"")</f>
        <v/>
      </c>
      <c r="H605" s="489" t="str">
        <f>IFERROR(VLOOKUP($P605,'別紙1-7(研修責任者教育担当者) '!$B$9:$C$13,2,0),"")</f>
        <v/>
      </c>
      <c r="I605" s="488" t="str">
        <f>IFERROR(VLOOKUP($Q605,'別紙1-7(研修責任者教育担当者) '!$B$18:$C$217,2,0),"")</f>
        <v/>
      </c>
      <c r="J605" s="489" t="str">
        <f>IFERROR(VLOOKUP($R605,'別紙1-7(研修責任者教育担当者) '!$B$18:$C$217,2,0),"")</f>
        <v/>
      </c>
      <c r="K605" s="974"/>
      <c r="L605" s="976"/>
      <c r="M605" s="976"/>
      <c r="N605" s="972"/>
      <c r="P605" s="174"/>
      <c r="Q605" s="180"/>
      <c r="R605" s="174"/>
    </row>
    <row r="606" spans="1:18" ht="12" customHeight="1">
      <c r="A606" s="163"/>
      <c r="B606" s="970"/>
      <c r="C606" s="175"/>
      <c r="D606" s="176"/>
      <c r="E606" s="643" t="s">
        <v>168</v>
      </c>
      <c r="F606" s="972"/>
      <c r="G606" s="488" t="str">
        <f>IFERROR(VLOOKUP($O606,'別紙1-7(研修責任者教育担当者) '!$B$9:$C$13,2,0),"")</f>
        <v/>
      </c>
      <c r="H606" s="489" t="str">
        <f>IFERROR(VLOOKUP($P606,'別紙1-7(研修責任者教育担当者) '!$B$9:$C$13,2,0),"")</f>
        <v/>
      </c>
      <c r="I606" s="488" t="str">
        <f>IFERROR(VLOOKUP($Q606,'別紙1-7(研修責任者教育担当者) '!$B$18:$C$217,2,0),"")</f>
        <v/>
      </c>
      <c r="J606" s="489" t="str">
        <f>IFERROR(VLOOKUP($R606,'別紙1-7(研修責任者教育担当者) '!$B$18:$C$217,2,0),"")</f>
        <v/>
      </c>
      <c r="K606" s="974"/>
      <c r="L606" s="976"/>
      <c r="M606" s="976"/>
      <c r="N606" s="972"/>
      <c r="P606" s="174"/>
      <c r="Q606" s="180"/>
      <c r="R606" s="174"/>
    </row>
    <row r="607" spans="1:18" ht="12" customHeight="1">
      <c r="A607" s="163"/>
      <c r="B607" s="971"/>
      <c r="C607" s="644"/>
      <c r="D607" s="645"/>
      <c r="E607" s="646"/>
      <c r="F607" s="973"/>
      <c r="G607" s="488" t="str">
        <f>IFERROR(VLOOKUP($O607,'別紙1-7(研修責任者教育担当者) '!$B$9:$C$13,2,0),"")</f>
        <v/>
      </c>
      <c r="H607" s="489" t="str">
        <f>IFERROR(VLOOKUP($P607,'別紙1-7(研修責任者教育担当者) '!$B$9:$C$13,2,0),"")</f>
        <v/>
      </c>
      <c r="I607" s="490" t="str">
        <f>IFERROR(VLOOKUP($Q607,'別紙1-7(研修責任者教育担当者) '!$B$18:$C$217,2,0),"")</f>
        <v/>
      </c>
      <c r="J607" s="491" t="str">
        <f>IFERROR(VLOOKUP($R607,'別紙1-7(研修責任者教育担当者) '!$B$18:$C$217,2,0),"")</f>
        <v/>
      </c>
      <c r="K607" s="975"/>
      <c r="L607" s="977"/>
      <c r="M607" s="977"/>
      <c r="N607" s="973"/>
      <c r="O607" s="177"/>
      <c r="P607" s="178"/>
      <c r="Q607" s="177"/>
      <c r="R607" s="178"/>
    </row>
    <row r="608" spans="1:18" ht="12" customHeight="1">
      <c r="A608" s="163"/>
      <c r="B608" s="969"/>
      <c r="C608" s="638"/>
      <c r="D608" s="642"/>
      <c r="E608" s="643"/>
      <c r="F608" s="990"/>
      <c r="G608" s="486" t="str">
        <f>IFERROR(VLOOKUP($O608,'別紙1-7(研修責任者教育担当者) '!$B$9:$C$13,2,0),"")</f>
        <v/>
      </c>
      <c r="H608" s="487" t="str">
        <f>IFERROR(VLOOKUP($P608,'別紙1-7(研修責任者教育担当者) '!$B$9:$C$13,2,0),"")</f>
        <v/>
      </c>
      <c r="I608" s="486" t="str">
        <f>IFERROR(VLOOKUP($Q608,'別紙1-7(研修責任者教育担当者) '!$B$18:$C$217,2,0),"")</f>
        <v/>
      </c>
      <c r="J608" s="487" t="str">
        <f>IFERROR(VLOOKUP($R608,'別紙1-7(研修責任者教育担当者) '!$B$18:$C$217,2,0),"")</f>
        <v/>
      </c>
      <c r="K608" s="974"/>
      <c r="L608" s="992"/>
      <c r="M608" s="976"/>
      <c r="N608" s="972"/>
      <c r="O608" s="172"/>
      <c r="P608" s="173"/>
      <c r="Q608" s="179"/>
      <c r="R608" s="173"/>
    </row>
    <row r="609" spans="1:19" ht="12" customHeight="1">
      <c r="A609" s="163"/>
      <c r="B609" s="970"/>
      <c r="C609" s="641"/>
      <c r="D609" s="642"/>
      <c r="E609" s="643"/>
      <c r="F609" s="972"/>
      <c r="G609" s="488" t="str">
        <f>IFERROR(VLOOKUP($O609,'別紙1-7(研修責任者教育担当者) '!$B$9:$C$13,2,0),"")</f>
        <v/>
      </c>
      <c r="H609" s="489" t="str">
        <f>IFERROR(VLOOKUP($P609,'別紙1-7(研修責任者教育担当者) '!$B$9:$C$13,2,0),"")</f>
        <v/>
      </c>
      <c r="I609" s="488" t="str">
        <f>IFERROR(VLOOKUP($Q609,'別紙1-7(研修責任者教育担当者) '!$B$18:$C$217,2,0),"")</f>
        <v/>
      </c>
      <c r="J609" s="489" t="str">
        <f>IFERROR(VLOOKUP($R609,'別紙1-7(研修責任者教育担当者) '!$B$18:$C$217,2,0),"")</f>
        <v/>
      </c>
      <c r="K609" s="974"/>
      <c r="L609" s="976"/>
      <c r="M609" s="976"/>
      <c r="N609" s="972"/>
      <c r="P609" s="174"/>
      <c r="Q609" s="180"/>
      <c r="R609" s="174"/>
    </row>
    <row r="610" spans="1:19" ht="12" customHeight="1">
      <c r="A610" s="163"/>
      <c r="B610" s="970"/>
      <c r="C610" s="175"/>
      <c r="D610" s="176"/>
      <c r="E610" s="643" t="s">
        <v>168</v>
      </c>
      <c r="F610" s="972"/>
      <c r="G610" s="488" t="str">
        <f>IFERROR(VLOOKUP($O610,'別紙1-7(研修責任者教育担当者) '!$B$9:$C$13,2,0),"")</f>
        <v/>
      </c>
      <c r="H610" s="489" t="str">
        <f>IFERROR(VLOOKUP($P610,'別紙1-7(研修責任者教育担当者) '!$B$9:$C$13,2,0),"")</f>
        <v/>
      </c>
      <c r="I610" s="488" t="str">
        <f>IFERROR(VLOOKUP($Q610,'別紙1-7(研修責任者教育担当者) '!$B$18:$C$217,2,0),"")</f>
        <v/>
      </c>
      <c r="J610" s="489" t="str">
        <f>IFERROR(VLOOKUP($R610,'別紙1-7(研修責任者教育担当者) '!$B$18:$C$217,2,0),"")</f>
        <v/>
      </c>
      <c r="K610" s="974"/>
      <c r="L610" s="976"/>
      <c r="M610" s="976"/>
      <c r="N610" s="972"/>
      <c r="P610" s="174"/>
      <c r="Q610" s="180"/>
      <c r="R610" s="174"/>
    </row>
    <row r="611" spans="1:19" ht="12" customHeight="1">
      <c r="A611" s="163"/>
      <c r="B611" s="971"/>
      <c r="C611" s="644"/>
      <c r="D611" s="645"/>
      <c r="E611" s="646"/>
      <c r="F611" s="973"/>
      <c r="G611" s="488" t="str">
        <f>IFERROR(VLOOKUP($O611,'別紙1-7(研修責任者教育担当者) '!$B$9:$C$13,2,0),"")</f>
        <v/>
      </c>
      <c r="H611" s="489" t="str">
        <f>IFERROR(VLOOKUP($P611,'別紙1-7(研修責任者教育担当者) '!$B$9:$C$13,2,0),"")</f>
        <v/>
      </c>
      <c r="I611" s="490" t="str">
        <f>IFERROR(VLOOKUP($Q611,'別紙1-7(研修責任者教育担当者) '!$B$18:$C$217,2,0),"")</f>
        <v/>
      </c>
      <c r="J611" s="491" t="str">
        <f>IFERROR(VLOOKUP($R611,'別紙1-7(研修責任者教育担当者) '!$B$18:$C$217,2,0),"")</f>
        <v/>
      </c>
      <c r="K611" s="975"/>
      <c r="L611" s="977"/>
      <c r="M611" s="977"/>
      <c r="N611" s="973"/>
      <c r="O611" s="177"/>
      <c r="P611" s="178"/>
      <c r="Q611" s="177"/>
      <c r="R611" s="178"/>
    </row>
    <row r="612" spans="1:19" ht="12" customHeight="1">
      <c r="A612" s="163"/>
      <c r="B612" s="969"/>
      <c r="C612" s="638"/>
      <c r="D612" s="642"/>
      <c r="E612" s="643"/>
      <c r="F612" s="990"/>
      <c r="G612" s="486" t="str">
        <f>IFERROR(VLOOKUP($O612,'別紙1-7(研修責任者教育担当者) '!$B$9:$C$13,2,0),"")</f>
        <v/>
      </c>
      <c r="H612" s="487" t="str">
        <f>IFERROR(VLOOKUP($P612,'別紙1-7(研修責任者教育担当者) '!$B$9:$C$13,2,0),"")</f>
        <v/>
      </c>
      <c r="I612" s="486" t="str">
        <f>IFERROR(VLOOKUP($Q612,'別紙1-7(研修責任者教育担当者) '!$B$18:$C$217,2,0),"")</f>
        <v/>
      </c>
      <c r="J612" s="487" t="str">
        <f>IFERROR(VLOOKUP($R612,'別紙1-7(研修責任者教育担当者) '!$B$18:$C$217,2,0),"")</f>
        <v/>
      </c>
      <c r="K612" s="974"/>
      <c r="L612" s="976"/>
      <c r="M612" s="992"/>
      <c r="N612" s="990"/>
      <c r="O612" s="172"/>
      <c r="P612" s="173"/>
      <c r="Q612" s="179"/>
      <c r="R612" s="173"/>
    </row>
    <row r="613" spans="1:19" ht="12" customHeight="1">
      <c r="A613" s="163"/>
      <c r="B613" s="970"/>
      <c r="C613" s="641"/>
      <c r="D613" s="642"/>
      <c r="E613" s="643"/>
      <c r="F613" s="972"/>
      <c r="G613" s="488" t="str">
        <f>IFERROR(VLOOKUP($O613,'別紙1-7(研修責任者教育担当者) '!$B$9:$C$13,2,0),"")</f>
        <v/>
      </c>
      <c r="H613" s="489" t="str">
        <f>IFERROR(VLOOKUP($P613,'別紙1-7(研修責任者教育担当者) '!$B$9:$C$13,2,0),"")</f>
        <v/>
      </c>
      <c r="I613" s="488" t="str">
        <f>IFERROR(VLOOKUP($Q613,'別紙1-7(研修責任者教育担当者) '!$B$18:$C$217,2,0),"")</f>
        <v/>
      </c>
      <c r="J613" s="489" t="str">
        <f>IFERROR(VLOOKUP($R613,'別紙1-7(研修責任者教育担当者) '!$B$18:$C$217,2,0),"")</f>
        <v/>
      </c>
      <c r="K613" s="974"/>
      <c r="L613" s="976"/>
      <c r="M613" s="976"/>
      <c r="N613" s="972"/>
      <c r="P613" s="174"/>
      <c r="Q613" s="180"/>
      <c r="R613" s="174"/>
    </row>
    <row r="614" spans="1:19" ht="12" customHeight="1">
      <c r="A614" s="163"/>
      <c r="B614" s="970"/>
      <c r="C614" s="175"/>
      <c r="D614" s="176"/>
      <c r="E614" s="643" t="s">
        <v>168</v>
      </c>
      <c r="F614" s="972"/>
      <c r="G614" s="488" t="str">
        <f>IFERROR(VLOOKUP($O614,'別紙1-7(研修責任者教育担当者) '!$B$9:$C$13,2,0),"")</f>
        <v/>
      </c>
      <c r="H614" s="489" t="str">
        <f>IFERROR(VLOOKUP($P614,'別紙1-7(研修責任者教育担当者) '!$B$9:$C$13,2,0),"")</f>
        <v/>
      </c>
      <c r="I614" s="488" t="str">
        <f>IFERROR(VLOOKUP($Q614,'別紙1-7(研修責任者教育担当者) '!$B$18:$C$217,2,0),"")</f>
        <v/>
      </c>
      <c r="J614" s="489" t="str">
        <f>IFERROR(VLOOKUP($R614,'別紙1-7(研修責任者教育担当者) '!$B$18:$C$217,2,0),"")</f>
        <v/>
      </c>
      <c r="K614" s="974"/>
      <c r="L614" s="976"/>
      <c r="M614" s="976"/>
      <c r="N614" s="972"/>
      <c r="P614" s="174"/>
      <c r="Q614" s="180"/>
      <c r="R614" s="174"/>
    </row>
    <row r="615" spans="1:19" ht="12" customHeight="1">
      <c r="A615" s="163"/>
      <c r="B615" s="971"/>
      <c r="C615" s="644"/>
      <c r="D615" s="645"/>
      <c r="E615" s="646"/>
      <c r="F615" s="973"/>
      <c r="G615" s="488" t="str">
        <f>IFERROR(VLOOKUP($O615,'別紙1-7(研修責任者教育担当者) '!$B$9:$C$13,2,0),"")</f>
        <v/>
      </c>
      <c r="H615" s="489" t="str">
        <f>IFERROR(VLOOKUP($P615,'別紙1-7(研修責任者教育担当者) '!$B$9:$C$13,2,0),"")</f>
        <v/>
      </c>
      <c r="I615" s="490" t="str">
        <f>IFERROR(VLOOKUP($Q615,'別紙1-7(研修責任者教育担当者) '!$B$18:$C$217,2,0),"")</f>
        <v/>
      </c>
      <c r="J615" s="491" t="str">
        <f>IFERROR(VLOOKUP($R615,'別紙1-7(研修責任者教育担当者) '!$B$18:$C$217,2,0),"")</f>
        <v/>
      </c>
      <c r="K615" s="975"/>
      <c r="L615" s="977"/>
      <c r="M615" s="977"/>
      <c r="N615" s="973"/>
      <c r="O615" s="177"/>
      <c r="P615" s="178"/>
      <c r="Q615" s="177"/>
      <c r="R615" s="178"/>
    </row>
    <row r="616" spans="1:19" ht="12" customHeight="1">
      <c r="A616" s="163"/>
      <c r="B616" s="969"/>
      <c r="C616" s="638"/>
      <c r="D616" s="642"/>
      <c r="E616" s="643"/>
      <c r="F616" s="990"/>
      <c r="G616" s="486" t="str">
        <f>IFERROR(VLOOKUP($O616,'別紙1-7(研修責任者教育担当者) '!$B$9:$C$13,2,0),"")</f>
        <v/>
      </c>
      <c r="H616" s="487" t="str">
        <f>IFERROR(VLOOKUP($P616,'別紙1-7(研修責任者教育担当者) '!$B$9:$C$13,2,0),"")</f>
        <v/>
      </c>
      <c r="I616" s="486" t="str">
        <f>IFERROR(VLOOKUP($Q616,'別紙1-7(研修責任者教育担当者) '!$B$18:$C$217,2,0),"")</f>
        <v/>
      </c>
      <c r="J616" s="487" t="str">
        <f>IFERROR(VLOOKUP($R616,'別紙1-7(研修責任者教育担当者) '!$B$18:$C$217,2,0),"")</f>
        <v/>
      </c>
      <c r="K616" s="974"/>
      <c r="L616" s="992"/>
      <c r="M616" s="976"/>
      <c r="N616" s="972"/>
      <c r="O616" s="172"/>
      <c r="P616" s="173"/>
      <c r="Q616" s="179"/>
      <c r="R616" s="173"/>
    </row>
    <row r="617" spans="1:19" ht="12" customHeight="1">
      <c r="A617" s="163"/>
      <c r="B617" s="970"/>
      <c r="C617" s="641"/>
      <c r="D617" s="642"/>
      <c r="E617" s="643"/>
      <c r="F617" s="972"/>
      <c r="G617" s="488" t="str">
        <f>IFERROR(VLOOKUP($O617,'別紙1-7(研修責任者教育担当者) '!$B$9:$C$13,2,0),"")</f>
        <v/>
      </c>
      <c r="H617" s="489" t="str">
        <f>IFERROR(VLOOKUP($P617,'別紙1-7(研修責任者教育担当者) '!$B$9:$C$13,2,0),"")</f>
        <v/>
      </c>
      <c r="I617" s="488" t="str">
        <f>IFERROR(VLOOKUP($Q617,'別紙1-7(研修責任者教育担当者) '!$B$18:$C$217,2,0),"")</f>
        <v/>
      </c>
      <c r="J617" s="489" t="str">
        <f>IFERROR(VLOOKUP($R617,'別紙1-7(研修責任者教育担当者) '!$B$18:$C$217,2,0),"")</f>
        <v/>
      </c>
      <c r="K617" s="974"/>
      <c r="L617" s="976"/>
      <c r="M617" s="976"/>
      <c r="N617" s="972"/>
      <c r="P617" s="174"/>
      <c r="Q617" s="180"/>
      <c r="R617" s="174"/>
    </row>
    <row r="618" spans="1:19" ht="12" customHeight="1">
      <c r="A618" s="163"/>
      <c r="B618" s="970"/>
      <c r="C618" s="175"/>
      <c r="D618" s="176"/>
      <c r="E618" s="643" t="s">
        <v>168</v>
      </c>
      <c r="F618" s="972"/>
      <c r="G618" s="488" t="str">
        <f>IFERROR(VLOOKUP($O618,'別紙1-7(研修責任者教育担当者) '!$B$9:$C$13,2,0),"")</f>
        <v/>
      </c>
      <c r="H618" s="489" t="str">
        <f>IFERROR(VLOOKUP($P618,'別紙1-7(研修責任者教育担当者) '!$B$9:$C$13,2,0),"")</f>
        <v/>
      </c>
      <c r="I618" s="488" t="str">
        <f>IFERROR(VLOOKUP($Q618,'別紙1-7(研修責任者教育担当者) '!$B$18:$C$217,2,0),"")</f>
        <v/>
      </c>
      <c r="J618" s="489" t="str">
        <f>IFERROR(VLOOKUP($R618,'別紙1-7(研修責任者教育担当者) '!$B$18:$C$217,2,0),"")</f>
        <v/>
      </c>
      <c r="K618" s="974"/>
      <c r="L618" s="976"/>
      <c r="M618" s="976"/>
      <c r="N618" s="972"/>
      <c r="P618" s="174"/>
      <c r="Q618" s="180"/>
      <c r="R618" s="174"/>
    </row>
    <row r="619" spans="1:19" ht="12" customHeight="1">
      <c r="A619" s="163"/>
      <c r="B619" s="971"/>
      <c r="C619" s="644"/>
      <c r="D619" s="645"/>
      <c r="E619" s="646"/>
      <c r="F619" s="973"/>
      <c r="G619" s="490" t="str">
        <f>IFERROR(VLOOKUP($O619,'別紙1-7(研修責任者教育担当者) '!$B$9:$C$13,2,0),"")</f>
        <v/>
      </c>
      <c r="H619" s="491" t="str">
        <f>IFERROR(VLOOKUP($P619,'別紙1-7(研修責任者教育担当者) '!$B$9:$C$13,2,0),"")</f>
        <v/>
      </c>
      <c r="I619" s="490" t="str">
        <f>IFERROR(VLOOKUP($Q619,'別紙1-7(研修責任者教育担当者) '!$B$18:$C$217,2,0),"")</f>
        <v/>
      </c>
      <c r="J619" s="491" t="str">
        <f>IFERROR(VLOOKUP($R619,'別紙1-7(研修責任者教育担当者) '!$B$18:$C$217,2,0),"")</f>
        <v/>
      </c>
      <c r="K619" s="975"/>
      <c r="L619" s="977"/>
      <c r="M619" s="977"/>
      <c r="N619" s="973"/>
      <c r="O619" s="177"/>
      <c r="P619" s="178"/>
      <c r="Q619" s="177"/>
      <c r="R619" s="178"/>
    </row>
    <row r="620" spans="1:19" ht="12" customHeight="1">
      <c r="A620" s="163"/>
      <c r="B620" s="969"/>
      <c r="C620" s="638"/>
      <c r="D620" s="642"/>
      <c r="E620" s="643"/>
      <c r="F620" s="990"/>
      <c r="G620" s="486" t="str">
        <f>IFERROR(VLOOKUP($O620,'別紙1-7(研修責任者教育担当者) '!$B$9:$C$13,2,0),"")</f>
        <v/>
      </c>
      <c r="H620" s="487" t="str">
        <f>IFERROR(VLOOKUP($P620,'別紙1-7(研修責任者教育担当者) '!$B$9:$C$13,2,0),"")</f>
        <v/>
      </c>
      <c r="I620" s="486" t="str">
        <f>IFERROR(VLOOKUP($Q620,'別紙1-7(研修責任者教育担当者) '!$B$18:$C$217,2,0),"")</f>
        <v/>
      </c>
      <c r="J620" s="487" t="str">
        <f>IFERROR(VLOOKUP($R620,'別紙1-7(研修責任者教育担当者) '!$B$18:$C$217,2,0),"")</f>
        <v/>
      </c>
      <c r="K620" s="974"/>
      <c r="L620" s="976"/>
      <c r="M620" s="992"/>
      <c r="N620" s="990"/>
      <c r="O620" s="172"/>
      <c r="P620" s="173"/>
      <c r="Q620" s="179"/>
      <c r="R620" s="173"/>
    </row>
    <row r="621" spans="1:19" ht="12" customHeight="1">
      <c r="A621" s="163"/>
      <c r="B621" s="970"/>
      <c r="C621" s="641"/>
      <c r="D621" s="642"/>
      <c r="E621" s="643"/>
      <c r="F621" s="972"/>
      <c r="G621" s="488" t="str">
        <f>IFERROR(VLOOKUP($O621,'別紙1-7(研修責任者教育担当者) '!$B$9:$C$13,2,0),"")</f>
        <v/>
      </c>
      <c r="H621" s="489" t="str">
        <f>IFERROR(VLOOKUP($P621,'別紙1-7(研修責任者教育担当者) '!$B$9:$C$13,2,0),"")</f>
        <v/>
      </c>
      <c r="I621" s="488" t="str">
        <f>IFERROR(VLOOKUP($Q621,'別紙1-7(研修責任者教育担当者) '!$B$18:$C$217,2,0),"")</f>
        <v/>
      </c>
      <c r="J621" s="489" t="str">
        <f>IFERROR(VLOOKUP($R621,'別紙1-7(研修責任者教育担当者) '!$B$18:$C$217,2,0),"")</f>
        <v/>
      </c>
      <c r="K621" s="974"/>
      <c r="L621" s="976"/>
      <c r="M621" s="976"/>
      <c r="N621" s="972"/>
      <c r="P621" s="174"/>
      <c r="Q621" s="180"/>
      <c r="R621" s="174"/>
      <c r="S621" s="163"/>
    </row>
    <row r="622" spans="1:19" ht="12" customHeight="1">
      <c r="A622" s="163"/>
      <c r="B622" s="970"/>
      <c r="C622" s="175"/>
      <c r="D622" s="176"/>
      <c r="E622" s="643" t="s">
        <v>168</v>
      </c>
      <c r="F622" s="972"/>
      <c r="G622" s="488" t="str">
        <f>IFERROR(VLOOKUP($O622,'別紙1-7(研修責任者教育担当者) '!$B$9:$C$13,2,0),"")</f>
        <v/>
      </c>
      <c r="H622" s="489" t="str">
        <f>IFERROR(VLOOKUP($P622,'別紙1-7(研修責任者教育担当者) '!$B$9:$C$13,2,0),"")</f>
        <v/>
      </c>
      <c r="I622" s="488" t="str">
        <f>IFERROR(VLOOKUP($Q622,'別紙1-7(研修責任者教育担当者) '!$B$18:$C$217,2,0),"")</f>
        <v/>
      </c>
      <c r="J622" s="489" t="str">
        <f>IFERROR(VLOOKUP($R622,'別紙1-7(研修責任者教育担当者) '!$B$18:$C$217,2,0),"")</f>
        <v/>
      </c>
      <c r="K622" s="974"/>
      <c r="L622" s="976"/>
      <c r="M622" s="976"/>
      <c r="N622" s="972"/>
      <c r="P622" s="174"/>
      <c r="Q622" s="180"/>
      <c r="R622" s="174"/>
      <c r="S622" s="163"/>
    </row>
    <row r="623" spans="1:19" ht="12" customHeight="1">
      <c r="A623" s="163"/>
      <c r="B623" s="971"/>
      <c r="C623" s="644"/>
      <c r="D623" s="645"/>
      <c r="E623" s="646"/>
      <c r="F623" s="973"/>
      <c r="G623" s="490" t="str">
        <f>IFERROR(VLOOKUP($O623,'別紙1-7(研修責任者教育担当者) '!$B$9:$C$13,2,0),"")</f>
        <v/>
      </c>
      <c r="H623" s="491" t="str">
        <f>IFERROR(VLOOKUP($P623,'別紙1-7(研修責任者教育担当者) '!$B$9:$C$13,2,0),"")</f>
        <v/>
      </c>
      <c r="I623" s="490" t="str">
        <f>IFERROR(VLOOKUP($Q623,'別紙1-7(研修責任者教育担当者) '!$B$18:$C$217,2,0),"")</f>
        <v/>
      </c>
      <c r="J623" s="491" t="str">
        <f>IFERROR(VLOOKUP($R623,'別紙1-7(研修責任者教育担当者) '!$B$18:$C$217,2,0),"")</f>
        <v/>
      </c>
      <c r="K623" s="975"/>
      <c r="L623" s="977"/>
      <c r="M623" s="977"/>
      <c r="N623" s="973"/>
      <c r="O623" s="177"/>
      <c r="P623" s="178"/>
      <c r="Q623" s="177"/>
      <c r="R623" s="178"/>
    </row>
    <row r="624" spans="1:19" ht="12" customHeight="1">
      <c r="A624" s="163"/>
      <c r="B624" s="969"/>
      <c r="C624" s="638"/>
      <c r="D624" s="642"/>
      <c r="E624" s="643"/>
      <c r="F624" s="990"/>
      <c r="G624" s="486" t="str">
        <f>IFERROR(VLOOKUP($O624,'別紙1-7(研修責任者教育担当者) '!$B$9:$C$13,2,0),"")</f>
        <v/>
      </c>
      <c r="H624" s="487" t="str">
        <f>IFERROR(VLOOKUP($P624,'別紙1-7(研修責任者教育担当者) '!$B$9:$C$13,2,0),"")</f>
        <v/>
      </c>
      <c r="I624" s="486" t="str">
        <f>IFERROR(VLOOKUP($Q624,'別紙1-7(研修責任者教育担当者) '!$B$18:$C$217,2,0),"")</f>
        <v/>
      </c>
      <c r="J624" s="487" t="str">
        <f>IFERROR(VLOOKUP($R624,'別紙1-7(研修責任者教育担当者) '!$B$18:$C$217,2,0),"")</f>
        <v/>
      </c>
      <c r="K624" s="974"/>
      <c r="L624" s="992"/>
      <c r="M624" s="976"/>
      <c r="N624" s="972"/>
      <c r="O624" s="172"/>
      <c r="P624" s="173"/>
      <c r="Q624" s="179"/>
      <c r="R624" s="173"/>
    </row>
    <row r="625" spans="1:19" ht="12" customHeight="1">
      <c r="A625" s="163"/>
      <c r="B625" s="970"/>
      <c r="C625" s="641"/>
      <c r="D625" s="642"/>
      <c r="E625" s="643"/>
      <c r="F625" s="972"/>
      <c r="G625" s="488" t="str">
        <f>IFERROR(VLOOKUP($O625,'別紙1-7(研修責任者教育担当者) '!$B$9:$C$13,2,0),"")</f>
        <v/>
      </c>
      <c r="H625" s="489" t="str">
        <f>IFERROR(VLOOKUP($P625,'別紙1-7(研修責任者教育担当者) '!$B$9:$C$13,2,0),"")</f>
        <v/>
      </c>
      <c r="I625" s="488" t="str">
        <f>IFERROR(VLOOKUP($Q625,'別紙1-7(研修責任者教育担当者) '!$B$18:$C$217,2,0),"")</f>
        <v/>
      </c>
      <c r="J625" s="489" t="str">
        <f>IFERROR(VLOOKUP($R625,'別紙1-7(研修責任者教育担当者) '!$B$18:$C$217,2,0),"")</f>
        <v/>
      </c>
      <c r="K625" s="974"/>
      <c r="L625" s="976"/>
      <c r="M625" s="976"/>
      <c r="N625" s="972"/>
      <c r="P625" s="174"/>
      <c r="Q625" s="180"/>
      <c r="R625" s="174"/>
    </row>
    <row r="626" spans="1:19" ht="12" customHeight="1">
      <c r="A626" s="163"/>
      <c r="B626" s="970"/>
      <c r="C626" s="175"/>
      <c r="D626" s="176"/>
      <c r="E626" s="643" t="s">
        <v>168</v>
      </c>
      <c r="F626" s="972"/>
      <c r="G626" s="488" t="str">
        <f>IFERROR(VLOOKUP($O626,'別紙1-7(研修責任者教育担当者) '!$B$9:$C$13,2,0),"")</f>
        <v/>
      </c>
      <c r="H626" s="489" t="str">
        <f>IFERROR(VLOOKUP($P626,'別紙1-7(研修責任者教育担当者) '!$B$9:$C$13,2,0),"")</f>
        <v/>
      </c>
      <c r="I626" s="488" t="str">
        <f>IFERROR(VLOOKUP($Q626,'別紙1-7(研修責任者教育担当者) '!$B$18:$C$217,2,0),"")</f>
        <v/>
      </c>
      <c r="J626" s="489" t="str">
        <f>IFERROR(VLOOKUP($R626,'別紙1-7(研修責任者教育担当者) '!$B$18:$C$217,2,0),"")</f>
        <v/>
      </c>
      <c r="K626" s="974"/>
      <c r="L626" s="976"/>
      <c r="M626" s="976"/>
      <c r="N626" s="972"/>
      <c r="P626" s="174"/>
      <c r="Q626" s="180"/>
      <c r="R626" s="174"/>
    </row>
    <row r="627" spans="1:19" ht="12" customHeight="1">
      <c r="A627" s="163"/>
      <c r="B627" s="971"/>
      <c r="C627" s="644"/>
      <c r="D627" s="645"/>
      <c r="E627" s="646"/>
      <c r="F627" s="973"/>
      <c r="G627" s="488" t="str">
        <f>IFERROR(VLOOKUP($O627,'別紙1-7(研修責任者教育担当者) '!$B$9:$C$13,2,0),"")</f>
        <v/>
      </c>
      <c r="H627" s="489" t="str">
        <f>IFERROR(VLOOKUP($P627,'別紙1-7(研修責任者教育担当者) '!$B$9:$C$13,2,0),"")</f>
        <v/>
      </c>
      <c r="I627" s="490" t="str">
        <f>IFERROR(VLOOKUP($Q627,'別紙1-7(研修責任者教育担当者) '!$B$18:$C$217,2,0),"")</f>
        <v/>
      </c>
      <c r="J627" s="491" t="str">
        <f>IFERROR(VLOOKUP($R627,'別紙1-7(研修責任者教育担当者) '!$B$18:$C$217,2,0),"")</f>
        <v/>
      </c>
      <c r="K627" s="975"/>
      <c r="L627" s="977"/>
      <c r="M627" s="977"/>
      <c r="N627" s="973"/>
      <c r="O627" s="177"/>
      <c r="P627" s="178"/>
      <c r="Q627" s="177"/>
      <c r="R627" s="178"/>
    </row>
    <row r="628" spans="1:19" ht="12" customHeight="1">
      <c r="A628" s="163"/>
      <c r="B628" s="969"/>
      <c r="C628" s="638"/>
      <c r="D628" s="642"/>
      <c r="E628" s="643"/>
      <c r="F628" s="990"/>
      <c r="G628" s="486" t="str">
        <f>IFERROR(VLOOKUP($O628,'別紙1-7(研修責任者教育担当者) '!$B$9:$C$13,2,0),"")</f>
        <v/>
      </c>
      <c r="H628" s="487" t="str">
        <f>IFERROR(VLOOKUP($P628,'別紙1-7(研修責任者教育担当者) '!$B$9:$C$13,2,0),"")</f>
        <v/>
      </c>
      <c r="I628" s="486" t="str">
        <f>IFERROR(VLOOKUP($Q628,'別紙1-7(研修責任者教育担当者) '!$B$18:$C$217,2,0),"")</f>
        <v/>
      </c>
      <c r="J628" s="487" t="str">
        <f>IFERROR(VLOOKUP($R628,'別紙1-7(研修責任者教育担当者) '!$B$18:$C$217,2,0),"")</f>
        <v/>
      </c>
      <c r="K628" s="974"/>
      <c r="L628" s="992"/>
      <c r="M628" s="992"/>
      <c r="N628" s="990"/>
      <c r="O628" s="172"/>
      <c r="P628" s="173"/>
      <c r="Q628" s="179"/>
      <c r="R628" s="173"/>
    </row>
    <row r="629" spans="1:19" ht="12" customHeight="1">
      <c r="A629" s="163"/>
      <c r="B629" s="970"/>
      <c r="C629" s="641"/>
      <c r="D629" s="642"/>
      <c r="E629" s="643"/>
      <c r="F629" s="972"/>
      <c r="G629" s="488" t="str">
        <f>IFERROR(VLOOKUP($O629,'別紙1-7(研修責任者教育担当者) '!$B$9:$C$13,2,0),"")</f>
        <v/>
      </c>
      <c r="H629" s="489" t="str">
        <f>IFERROR(VLOOKUP($P629,'別紙1-7(研修責任者教育担当者) '!$B$9:$C$13,2,0),"")</f>
        <v/>
      </c>
      <c r="I629" s="488" t="str">
        <f>IFERROR(VLOOKUP($Q629,'別紙1-7(研修責任者教育担当者) '!$B$18:$C$217,2,0),"")</f>
        <v/>
      </c>
      <c r="J629" s="489" t="str">
        <f>IFERROR(VLOOKUP($R629,'別紙1-7(研修責任者教育担当者) '!$B$18:$C$217,2,0),"")</f>
        <v/>
      </c>
      <c r="K629" s="974"/>
      <c r="L629" s="976"/>
      <c r="M629" s="976"/>
      <c r="N629" s="972"/>
      <c r="P629" s="174"/>
      <c r="Q629" s="180"/>
      <c r="R629" s="174"/>
      <c r="S629" s="163"/>
    </row>
    <row r="630" spans="1:19" ht="12" customHeight="1">
      <c r="A630" s="163"/>
      <c r="B630" s="970"/>
      <c r="C630" s="175"/>
      <c r="D630" s="176"/>
      <c r="E630" s="643" t="s">
        <v>168</v>
      </c>
      <c r="F630" s="972"/>
      <c r="G630" s="488" t="str">
        <f>IFERROR(VLOOKUP($O630,'別紙1-7(研修責任者教育担当者) '!$B$9:$C$13,2,0),"")</f>
        <v/>
      </c>
      <c r="H630" s="489" t="str">
        <f>IFERROR(VLOOKUP($P630,'別紙1-7(研修責任者教育担当者) '!$B$9:$C$13,2,0),"")</f>
        <v/>
      </c>
      <c r="I630" s="488" t="str">
        <f>IFERROR(VLOOKUP($Q630,'別紙1-7(研修責任者教育担当者) '!$B$18:$C$217,2,0),"")</f>
        <v/>
      </c>
      <c r="J630" s="489" t="str">
        <f>IFERROR(VLOOKUP($R630,'別紙1-7(研修責任者教育担当者) '!$B$18:$C$217,2,0),"")</f>
        <v/>
      </c>
      <c r="K630" s="974"/>
      <c r="L630" s="976"/>
      <c r="M630" s="976"/>
      <c r="N630" s="972"/>
      <c r="P630" s="174"/>
      <c r="Q630" s="180"/>
      <c r="R630" s="174"/>
      <c r="S630" s="163"/>
    </row>
    <row r="631" spans="1:19" ht="12" customHeight="1">
      <c r="A631" s="163"/>
      <c r="B631" s="971"/>
      <c r="C631" s="644"/>
      <c r="D631" s="645"/>
      <c r="E631" s="646"/>
      <c r="F631" s="973"/>
      <c r="G631" s="488" t="str">
        <f>IFERROR(VLOOKUP($O631,'別紙1-7(研修責任者教育担当者) '!$B$9:$C$13,2,0),"")</f>
        <v/>
      </c>
      <c r="H631" s="489" t="str">
        <f>IFERROR(VLOOKUP($P631,'別紙1-7(研修責任者教育担当者) '!$B$9:$C$13,2,0),"")</f>
        <v/>
      </c>
      <c r="I631" s="490" t="str">
        <f>IFERROR(VLOOKUP($Q631,'別紙1-7(研修責任者教育担当者) '!$B$18:$C$217,2,0),"")</f>
        <v/>
      </c>
      <c r="J631" s="491" t="str">
        <f>IFERROR(VLOOKUP($R631,'別紙1-7(研修責任者教育担当者) '!$B$18:$C$217,2,0),"")</f>
        <v/>
      </c>
      <c r="K631" s="975"/>
      <c r="L631" s="977"/>
      <c r="M631" s="977"/>
      <c r="N631" s="973"/>
      <c r="O631" s="177"/>
      <c r="P631" s="178"/>
      <c r="Q631" s="177"/>
      <c r="R631" s="178"/>
    </row>
    <row r="632" spans="1:19" ht="12" customHeight="1">
      <c r="A632" s="163"/>
      <c r="B632" s="969"/>
      <c r="C632" s="638"/>
      <c r="D632" s="642"/>
      <c r="E632" s="643"/>
      <c r="F632" s="990"/>
      <c r="G632" s="486" t="str">
        <f>IFERROR(VLOOKUP($O632,'別紙1-7(研修責任者教育担当者) '!$B$9:$C$13,2,0),"")</f>
        <v/>
      </c>
      <c r="H632" s="487" t="str">
        <f>IFERROR(VLOOKUP($P632,'別紙1-7(研修責任者教育担当者) '!$B$9:$C$13,2,0),"")</f>
        <v/>
      </c>
      <c r="I632" s="486" t="str">
        <f>IFERROR(VLOOKUP($Q632,'別紙1-7(研修責任者教育担当者) '!$B$18:$C$217,2,0),"")</f>
        <v/>
      </c>
      <c r="J632" s="487" t="str">
        <f>IFERROR(VLOOKUP($R632,'別紙1-7(研修責任者教育担当者) '!$B$18:$C$217,2,0),"")</f>
        <v/>
      </c>
      <c r="K632" s="974"/>
      <c r="L632" s="976"/>
      <c r="M632" s="976"/>
      <c r="N632" s="972"/>
      <c r="O632" s="172"/>
      <c r="P632" s="173"/>
      <c r="Q632" s="179"/>
      <c r="R632" s="173"/>
    </row>
    <row r="633" spans="1:19" ht="12" customHeight="1">
      <c r="A633" s="163"/>
      <c r="B633" s="970"/>
      <c r="C633" s="641"/>
      <c r="D633" s="642"/>
      <c r="E633" s="643"/>
      <c r="F633" s="972"/>
      <c r="G633" s="488" t="str">
        <f>IFERROR(VLOOKUP($O633,'別紙1-7(研修責任者教育担当者) '!$B$9:$C$13,2,0),"")</f>
        <v/>
      </c>
      <c r="H633" s="489" t="str">
        <f>IFERROR(VLOOKUP($P633,'別紙1-7(研修責任者教育担当者) '!$B$9:$C$13,2,0),"")</f>
        <v/>
      </c>
      <c r="I633" s="488" t="str">
        <f>IFERROR(VLOOKUP($Q633,'別紙1-7(研修責任者教育担当者) '!$B$18:$C$217,2,0),"")</f>
        <v/>
      </c>
      <c r="J633" s="489" t="str">
        <f>IFERROR(VLOOKUP($R633,'別紙1-7(研修責任者教育担当者) '!$B$18:$C$217,2,0),"")</f>
        <v/>
      </c>
      <c r="K633" s="974"/>
      <c r="L633" s="976"/>
      <c r="M633" s="976"/>
      <c r="N633" s="972"/>
      <c r="P633" s="174"/>
      <c r="Q633" s="180"/>
      <c r="R633" s="174"/>
    </row>
    <row r="634" spans="1:19" ht="12" customHeight="1">
      <c r="A634" s="163"/>
      <c r="B634" s="970"/>
      <c r="C634" s="175"/>
      <c r="D634" s="176"/>
      <c r="E634" s="643" t="s">
        <v>168</v>
      </c>
      <c r="F634" s="972"/>
      <c r="G634" s="488" t="str">
        <f>IFERROR(VLOOKUP($O634,'別紙1-7(研修責任者教育担当者) '!$B$9:$C$13,2,0),"")</f>
        <v/>
      </c>
      <c r="H634" s="489" t="str">
        <f>IFERROR(VLOOKUP($P634,'別紙1-7(研修責任者教育担当者) '!$B$9:$C$13,2,0),"")</f>
        <v/>
      </c>
      <c r="I634" s="488" t="str">
        <f>IFERROR(VLOOKUP($Q634,'別紙1-7(研修責任者教育担当者) '!$B$18:$C$217,2,0),"")</f>
        <v/>
      </c>
      <c r="J634" s="489" t="str">
        <f>IFERROR(VLOOKUP($R634,'別紙1-7(研修責任者教育担当者) '!$B$18:$C$217,2,0),"")</f>
        <v/>
      </c>
      <c r="K634" s="974"/>
      <c r="L634" s="976"/>
      <c r="M634" s="976"/>
      <c r="N634" s="972"/>
      <c r="P634" s="174"/>
      <c r="Q634" s="180"/>
      <c r="R634" s="174"/>
    </row>
    <row r="635" spans="1:19" ht="12" customHeight="1">
      <c r="A635" s="163"/>
      <c r="B635" s="971"/>
      <c r="C635" s="644"/>
      <c r="D635" s="645"/>
      <c r="E635" s="646"/>
      <c r="F635" s="973"/>
      <c r="G635" s="488" t="str">
        <f>IFERROR(VLOOKUP($O635,'別紙1-7(研修責任者教育担当者) '!$B$9:$C$13,2,0),"")</f>
        <v/>
      </c>
      <c r="H635" s="489" t="str">
        <f>IFERROR(VLOOKUP($P635,'別紙1-7(研修責任者教育担当者) '!$B$9:$C$13,2,0),"")</f>
        <v/>
      </c>
      <c r="I635" s="490" t="str">
        <f>IFERROR(VLOOKUP($Q635,'別紙1-7(研修責任者教育担当者) '!$B$18:$C$217,2,0),"")</f>
        <v/>
      </c>
      <c r="J635" s="491" t="str">
        <f>IFERROR(VLOOKUP($R635,'別紙1-7(研修責任者教育担当者) '!$B$18:$C$217,2,0),"")</f>
        <v/>
      </c>
      <c r="K635" s="975"/>
      <c r="L635" s="977"/>
      <c r="M635" s="977"/>
      <c r="N635" s="973"/>
      <c r="O635" s="177"/>
      <c r="P635" s="178"/>
      <c r="Q635" s="177"/>
      <c r="R635" s="178"/>
    </row>
    <row r="636" spans="1:19" ht="12" customHeight="1">
      <c r="A636" s="163"/>
      <c r="B636" s="969"/>
      <c r="C636" s="638"/>
      <c r="D636" s="642"/>
      <c r="E636" s="643"/>
      <c r="F636" s="990"/>
      <c r="G636" s="486" t="str">
        <f>IFERROR(VLOOKUP($O636,'別紙1-7(研修責任者教育担当者) '!$B$9:$C$13,2,0),"")</f>
        <v/>
      </c>
      <c r="H636" s="487" t="str">
        <f>IFERROR(VLOOKUP($P636,'別紙1-7(研修責任者教育担当者) '!$B$9:$C$13,2,0),"")</f>
        <v/>
      </c>
      <c r="I636" s="486" t="str">
        <f>IFERROR(VLOOKUP($Q636,'別紙1-7(研修責任者教育担当者) '!$B$18:$C$217,2,0),"")</f>
        <v/>
      </c>
      <c r="J636" s="487" t="str">
        <f>IFERROR(VLOOKUP($R636,'別紙1-7(研修責任者教育担当者) '!$B$18:$C$217,2,0),"")</f>
        <v/>
      </c>
      <c r="K636" s="974"/>
      <c r="L636" s="992"/>
      <c r="M636" s="992"/>
      <c r="N636" s="990"/>
      <c r="O636" s="172"/>
      <c r="P636" s="173"/>
      <c r="Q636" s="179"/>
      <c r="R636" s="173"/>
    </row>
    <row r="637" spans="1:19" ht="12" customHeight="1">
      <c r="A637" s="163"/>
      <c r="B637" s="970"/>
      <c r="C637" s="641"/>
      <c r="D637" s="642"/>
      <c r="E637" s="643"/>
      <c r="F637" s="972"/>
      <c r="G637" s="488" t="str">
        <f>IFERROR(VLOOKUP($O637,'別紙1-7(研修責任者教育担当者) '!$B$9:$C$13,2,0),"")</f>
        <v/>
      </c>
      <c r="H637" s="489" t="str">
        <f>IFERROR(VLOOKUP($P637,'別紙1-7(研修責任者教育担当者) '!$B$9:$C$13,2,0),"")</f>
        <v/>
      </c>
      <c r="I637" s="488" t="str">
        <f>IFERROR(VLOOKUP($Q637,'別紙1-7(研修責任者教育担当者) '!$B$18:$C$217,2,0),"")</f>
        <v/>
      </c>
      <c r="J637" s="489" t="str">
        <f>IFERROR(VLOOKUP($R637,'別紙1-7(研修責任者教育担当者) '!$B$18:$C$217,2,0),"")</f>
        <v/>
      </c>
      <c r="K637" s="974"/>
      <c r="L637" s="976"/>
      <c r="M637" s="976"/>
      <c r="N637" s="972"/>
      <c r="P637" s="174"/>
      <c r="Q637" s="180"/>
      <c r="R637" s="174"/>
    </row>
    <row r="638" spans="1:19" ht="12" customHeight="1">
      <c r="A638" s="163"/>
      <c r="B638" s="970"/>
      <c r="C638" s="175"/>
      <c r="D638" s="176"/>
      <c r="E638" s="643" t="s">
        <v>168</v>
      </c>
      <c r="F638" s="972"/>
      <c r="G638" s="488" t="str">
        <f>IFERROR(VLOOKUP($O638,'別紙1-7(研修責任者教育担当者) '!$B$9:$C$13,2,0),"")</f>
        <v/>
      </c>
      <c r="H638" s="489" t="str">
        <f>IFERROR(VLOOKUP($P638,'別紙1-7(研修責任者教育担当者) '!$B$9:$C$13,2,0),"")</f>
        <v/>
      </c>
      <c r="I638" s="488" t="str">
        <f>IFERROR(VLOOKUP($Q638,'別紙1-7(研修責任者教育担当者) '!$B$18:$C$217,2,0),"")</f>
        <v/>
      </c>
      <c r="J638" s="489" t="str">
        <f>IFERROR(VLOOKUP($R638,'別紙1-7(研修責任者教育担当者) '!$B$18:$C$217,2,0),"")</f>
        <v/>
      </c>
      <c r="K638" s="974"/>
      <c r="L638" s="976"/>
      <c r="M638" s="976"/>
      <c r="N638" s="972"/>
      <c r="P638" s="174"/>
      <c r="Q638" s="180"/>
      <c r="R638" s="174"/>
    </row>
    <row r="639" spans="1:19" ht="12" customHeight="1">
      <c r="A639" s="163"/>
      <c r="B639" s="971"/>
      <c r="C639" s="644"/>
      <c r="D639" s="645"/>
      <c r="E639" s="646"/>
      <c r="F639" s="973"/>
      <c r="G639" s="490" t="str">
        <f>IFERROR(VLOOKUP($O639,'別紙1-7(研修責任者教育担当者) '!$B$9:$C$13,2,0),"")</f>
        <v/>
      </c>
      <c r="H639" s="491" t="str">
        <f>IFERROR(VLOOKUP($P639,'別紙1-7(研修責任者教育担当者) '!$B$9:$C$13,2,0),"")</f>
        <v/>
      </c>
      <c r="I639" s="490" t="str">
        <f>IFERROR(VLOOKUP($Q639,'別紙1-7(研修責任者教育担当者) '!$B$18:$C$217,2,0),"")</f>
        <v/>
      </c>
      <c r="J639" s="491" t="str">
        <f>IFERROR(VLOOKUP($R639,'別紙1-7(研修責任者教育担当者) '!$B$18:$C$217,2,0),"")</f>
        <v/>
      </c>
      <c r="K639" s="975"/>
      <c r="L639" s="977"/>
      <c r="M639" s="977"/>
      <c r="N639" s="973"/>
      <c r="O639" s="177"/>
      <c r="P639" s="178"/>
      <c r="Q639" s="177"/>
      <c r="R639" s="178"/>
    </row>
    <row r="640" spans="1:19" ht="12" customHeight="1">
      <c r="A640" s="163"/>
      <c r="B640" s="969"/>
      <c r="C640" s="638"/>
      <c r="D640" s="642"/>
      <c r="E640" s="643"/>
      <c r="F640" s="990"/>
      <c r="G640" s="486" t="str">
        <f>IFERROR(VLOOKUP($O640,'別紙1-7(研修責任者教育担当者) '!$B$9:$C$13,2,0),"")</f>
        <v/>
      </c>
      <c r="H640" s="487" t="str">
        <f>IFERROR(VLOOKUP($P640,'別紙1-7(研修責任者教育担当者) '!$B$9:$C$13,2,0),"")</f>
        <v/>
      </c>
      <c r="I640" s="486" t="str">
        <f>IFERROR(VLOOKUP($Q640,'別紙1-7(研修責任者教育担当者) '!$B$18:$C$217,2,0),"")</f>
        <v/>
      </c>
      <c r="J640" s="487" t="str">
        <f>IFERROR(VLOOKUP($R640,'別紙1-7(研修責任者教育担当者) '!$B$18:$C$217,2,0),"")</f>
        <v/>
      </c>
      <c r="K640" s="974"/>
      <c r="L640" s="976"/>
      <c r="M640" s="976"/>
      <c r="N640" s="972"/>
      <c r="O640" s="172"/>
      <c r="P640" s="173"/>
      <c r="Q640" s="179"/>
      <c r="R640" s="173"/>
    </row>
    <row r="641" spans="1:18" ht="12" customHeight="1">
      <c r="A641" s="163"/>
      <c r="B641" s="970"/>
      <c r="C641" s="641"/>
      <c r="D641" s="642"/>
      <c r="E641" s="643"/>
      <c r="F641" s="972"/>
      <c r="G641" s="488" t="str">
        <f>IFERROR(VLOOKUP($O641,'別紙1-7(研修責任者教育担当者) '!$B$9:$C$13,2,0),"")</f>
        <v/>
      </c>
      <c r="H641" s="489" t="str">
        <f>IFERROR(VLOOKUP($P641,'別紙1-7(研修責任者教育担当者) '!$B$9:$C$13,2,0),"")</f>
        <v/>
      </c>
      <c r="I641" s="488" t="str">
        <f>IFERROR(VLOOKUP($Q641,'別紙1-7(研修責任者教育担当者) '!$B$18:$C$217,2,0),"")</f>
        <v/>
      </c>
      <c r="J641" s="489" t="str">
        <f>IFERROR(VLOOKUP($R641,'別紙1-7(研修責任者教育担当者) '!$B$18:$C$217,2,0),"")</f>
        <v/>
      </c>
      <c r="K641" s="974"/>
      <c r="L641" s="976"/>
      <c r="M641" s="976"/>
      <c r="N641" s="972"/>
      <c r="P641" s="174"/>
      <c r="Q641" s="180"/>
      <c r="R641" s="174"/>
    </row>
    <row r="642" spans="1:18" ht="12" customHeight="1">
      <c r="A642" s="163"/>
      <c r="B642" s="970"/>
      <c r="C642" s="175"/>
      <c r="D642" s="176"/>
      <c r="E642" s="643" t="s">
        <v>168</v>
      </c>
      <c r="F642" s="972"/>
      <c r="G642" s="488" t="str">
        <f>IFERROR(VLOOKUP($O642,'別紙1-7(研修責任者教育担当者) '!$B$9:$C$13,2,0),"")</f>
        <v/>
      </c>
      <c r="H642" s="489" t="str">
        <f>IFERROR(VLOOKUP($P642,'別紙1-7(研修責任者教育担当者) '!$B$9:$C$13,2,0),"")</f>
        <v/>
      </c>
      <c r="I642" s="488" t="str">
        <f>IFERROR(VLOOKUP($Q642,'別紙1-7(研修責任者教育担当者) '!$B$18:$C$217,2,0),"")</f>
        <v/>
      </c>
      <c r="J642" s="489" t="str">
        <f>IFERROR(VLOOKUP($R642,'別紙1-7(研修責任者教育担当者) '!$B$18:$C$217,2,0),"")</f>
        <v/>
      </c>
      <c r="K642" s="974"/>
      <c r="L642" s="976"/>
      <c r="M642" s="976"/>
      <c r="N642" s="972"/>
      <c r="P642" s="174"/>
      <c r="Q642" s="180"/>
      <c r="R642" s="174"/>
    </row>
    <row r="643" spans="1:18" ht="12" customHeight="1">
      <c r="A643" s="163"/>
      <c r="B643" s="971"/>
      <c r="C643" s="644"/>
      <c r="D643" s="645"/>
      <c r="E643" s="646"/>
      <c r="F643" s="973"/>
      <c r="G643" s="488" t="str">
        <f>IFERROR(VLOOKUP($O643,'別紙1-7(研修責任者教育担当者) '!$B$9:$C$13,2,0),"")</f>
        <v/>
      </c>
      <c r="H643" s="489" t="str">
        <f>IFERROR(VLOOKUP($P643,'別紙1-7(研修責任者教育担当者) '!$B$9:$C$13,2,0),"")</f>
        <v/>
      </c>
      <c r="I643" s="490" t="str">
        <f>IFERROR(VLOOKUP($Q643,'別紙1-7(研修責任者教育担当者) '!$B$18:$C$217,2,0),"")</f>
        <v/>
      </c>
      <c r="J643" s="491" t="str">
        <f>IFERROR(VLOOKUP($R643,'別紙1-7(研修責任者教育担当者) '!$B$18:$C$217,2,0),"")</f>
        <v/>
      </c>
      <c r="K643" s="975"/>
      <c r="L643" s="977"/>
      <c r="M643" s="977"/>
      <c r="N643" s="973"/>
      <c r="O643" s="177"/>
      <c r="P643" s="178"/>
      <c r="Q643" s="177"/>
      <c r="R643" s="178"/>
    </row>
    <row r="644" spans="1:18" ht="12" customHeight="1">
      <c r="A644" s="163"/>
      <c r="B644" s="969"/>
      <c r="C644" s="638"/>
      <c r="D644" s="639"/>
      <c r="E644" s="640"/>
      <c r="F644" s="990"/>
      <c r="G644" s="486" t="str">
        <f>IFERROR(VLOOKUP($O644,'別紙1-7(研修責任者教育担当者) '!$B$9:$C$13,2,0),"")</f>
        <v/>
      </c>
      <c r="H644" s="487" t="str">
        <f>IFERROR(VLOOKUP($P644,'別紙1-7(研修責任者教育担当者) '!$B$9:$C$13,2,0),"")</f>
        <v/>
      </c>
      <c r="I644" s="486" t="str">
        <f>IFERROR(VLOOKUP($Q644,'別紙1-7(研修責任者教育担当者) '!$B$18:$C$217,2,0),"")</f>
        <v/>
      </c>
      <c r="J644" s="487" t="str">
        <f>IFERROR(VLOOKUP($R644,'別紙1-7(研修責任者教育担当者) '!$B$18:$C$217,2,0),"")</f>
        <v/>
      </c>
      <c r="K644" s="991"/>
      <c r="L644" s="992"/>
      <c r="M644" s="992"/>
      <c r="N644" s="990"/>
      <c r="O644" s="172"/>
      <c r="P644" s="173"/>
      <c r="Q644" s="179"/>
      <c r="R644" s="173"/>
    </row>
    <row r="645" spans="1:18" ht="12" customHeight="1">
      <c r="A645" s="163"/>
      <c r="B645" s="970"/>
      <c r="C645" s="641"/>
      <c r="D645" s="642"/>
      <c r="E645" s="643"/>
      <c r="F645" s="972"/>
      <c r="G645" s="488" t="str">
        <f>IFERROR(VLOOKUP($O645,'別紙1-7(研修責任者教育担当者) '!$B$9:$C$13,2,0),"")</f>
        <v/>
      </c>
      <c r="H645" s="489" t="str">
        <f>IFERROR(VLOOKUP($P645,'別紙1-7(研修責任者教育担当者) '!$B$9:$C$13,2,0),"")</f>
        <v/>
      </c>
      <c r="I645" s="488" t="str">
        <f>IFERROR(VLOOKUP($Q645,'別紙1-7(研修責任者教育担当者) '!$B$18:$C$217,2,0),"")</f>
        <v/>
      </c>
      <c r="J645" s="489" t="str">
        <f>IFERROR(VLOOKUP($R645,'別紙1-7(研修責任者教育担当者) '!$B$18:$C$217,2,0),"")</f>
        <v/>
      </c>
      <c r="K645" s="974"/>
      <c r="L645" s="976"/>
      <c r="M645" s="976"/>
      <c r="N645" s="972"/>
      <c r="P645" s="174"/>
      <c r="Q645" s="180"/>
      <c r="R645" s="174"/>
    </row>
    <row r="646" spans="1:18" ht="12" customHeight="1">
      <c r="A646" s="163"/>
      <c r="B646" s="970"/>
      <c r="C646" s="175"/>
      <c r="D646" s="176"/>
      <c r="E646" s="643" t="s">
        <v>168</v>
      </c>
      <c r="F646" s="972"/>
      <c r="G646" s="488" t="str">
        <f>IFERROR(VLOOKUP($O646,'別紙1-7(研修責任者教育担当者) '!$B$9:$C$13,2,0),"")</f>
        <v/>
      </c>
      <c r="H646" s="489" t="str">
        <f>IFERROR(VLOOKUP($P646,'別紙1-7(研修責任者教育担当者) '!$B$9:$C$13,2,0),"")</f>
        <v/>
      </c>
      <c r="I646" s="488" t="str">
        <f>IFERROR(VLOOKUP($Q646,'別紙1-7(研修責任者教育担当者) '!$B$18:$C$217,2,0),"")</f>
        <v/>
      </c>
      <c r="J646" s="489" t="str">
        <f>IFERROR(VLOOKUP($R646,'別紙1-7(研修責任者教育担当者) '!$B$18:$C$217,2,0),"")</f>
        <v/>
      </c>
      <c r="K646" s="974"/>
      <c r="L646" s="976"/>
      <c r="M646" s="976"/>
      <c r="N646" s="972"/>
      <c r="P646" s="174"/>
      <c r="Q646" s="180"/>
      <c r="R646" s="174"/>
    </row>
    <row r="647" spans="1:18" ht="12" customHeight="1">
      <c r="A647" s="163"/>
      <c r="B647" s="971"/>
      <c r="C647" s="644"/>
      <c r="D647" s="645"/>
      <c r="E647" s="646"/>
      <c r="F647" s="973"/>
      <c r="G647" s="490" t="str">
        <f>IFERROR(VLOOKUP($O647,'別紙1-7(研修責任者教育担当者) '!$B$9:$C$13,2,0),"")</f>
        <v/>
      </c>
      <c r="H647" s="491" t="str">
        <f>IFERROR(VLOOKUP($P647,'別紙1-7(研修責任者教育担当者) '!$B$9:$C$13,2,0),"")</f>
        <v/>
      </c>
      <c r="I647" s="490" t="str">
        <f>IFERROR(VLOOKUP($Q647,'別紙1-7(研修責任者教育担当者) '!$B$18:$C$217,2,0),"")</f>
        <v/>
      </c>
      <c r="J647" s="491" t="str">
        <f>IFERROR(VLOOKUP($R647,'別紙1-7(研修責任者教育担当者) '!$B$18:$C$217,2,0),"")</f>
        <v/>
      </c>
      <c r="K647" s="975"/>
      <c r="L647" s="977"/>
      <c r="M647" s="977"/>
      <c r="N647" s="973"/>
      <c r="O647" s="177"/>
      <c r="P647" s="178"/>
      <c r="Q647" s="177"/>
      <c r="R647" s="178"/>
    </row>
    <row r="648" spans="1:18" ht="12" customHeight="1">
      <c r="A648" s="163"/>
      <c r="B648" s="969"/>
      <c r="C648" s="638"/>
      <c r="D648" s="642"/>
      <c r="E648" s="643"/>
      <c r="F648" s="990"/>
      <c r="G648" s="486" t="str">
        <f>IFERROR(VLOOKUP($O648,'別紙1-7(研修責任者教育担当者) '!$B$9:$C$13,2,0),"")</f>
        <v/>
      </c>
      <c r="H648" s="487" t="str">
        <f>IFERROR(VLOOKUP($P648,'別紙1-7(研修責任者教育担当者) '!$B$9:$C$13,2,0),"")</f>
        <v/>
      </c>
      <c r="I648" s="486" t="str">
        <f>IFERROR(VLOOKUP($Q648,'別紙1-7(研修責任者教育担当者) '!$B$18:$C$217,2,0),"")</f>
        <v/>
      </c>
      <c r="J648" s="487" t="str">
        <f>IFERROR(VLOOKUP($R648,'別紙1-7(研修責任者教育担当者) '!$B$18:$C$217,2,0),"")</f>
        <v/>
      </c>
      <c r="K648" s="974"/>
      <c r="L648" s="992"/>
      <c r="M648" s="976"/>
      <c r="N648" s="972"/>
      <c r="O648" s="172"/>
      <c r="P648" s="173"/>
      <c r="Q648" s="179"/>
      <c r="R648" s="173"/>
    </row>
    <row r="649" spans="1:18" ht="12" customHeight="1">
      <c r="A649" s="163"/>
      <c r="B649" s="970"/>
      <c r="C649" s="641"/>
      <c r="D649" s="642"/>
      <c r="E649" s="643"/>
      <c r="F649" s="972"/>
      <c r="G649" s="488" t="str">
        <f>IFERROR(VLOOKUP($O649,'別紙1-7(研修責任者教育担当者) '!$B$9:$C$13,2,0),"")</f>
        <v/>
      </c>
      <c r="H649" s="489" t="str">
        <f>IFERROR(VLOOKUP($P649,'別紙1-7(研修責任者教育担当者) '!$B$9:$C$13,2,0),"")</f>
        <v/>
      </c>
      <c r="I649" s="488" t="str">
        <f>IFERROR(VLOOKUP($Q649,'別紙1-7(研修責任者教育担当者) '!$B$18:$C$217,2,0),"")</f>
        <v/>
      </c>
      <c r="J649" s="489" t="str">
        <f>IFERROR(VLOOKUP($R649,'別紙1-7(研修責任者教育担当者) '!$B$18:$C$217,2,0),"")</f>
        <v/>
      </c>
      <c r="K649" s="974"/>
      <c r="L649" s="976"/>
      <c r="M649" s="976"/>
      <c r="N649" s="972"/>
      <c r="P649" s="174"/>
      <c r="Q649" s="180"/>
      <c r="R649" s="174"/>
    </row>
    <row r="650" spans="1:18" ht="12" customHeight="1">
      <c r="A650" s="163"/>
      <c r="B650" s="970"/>
      <c r="C650" s="175"/>
      <c r="D650" s="176"/>
      <c r="E650" s="643" t="s">
        <v>168</v>
      </c>
      <c r="F650" s="972"/>
      <c r="G650" s="488" t="str">
        <f>IFERROR(VLOOKUP($O650,'別紙1-7(研修責任者教育担当者) '!$B$9:$C$13,2,0),"")</f>
        <v/>
      </c>
      <c r="H650" s="489" t="str">
        <f>IFERROR(VLOOKUP($P650,'別紙1-7(研修責任者教育担当者) '!$B$9:$C$13,2,0),"")</f>
        <v/>
      </c>
      <c r="I650" s="488" t="str">
        <f>IFERROR(VLOOKUP($Q650,'別紙1-7(研修責任者教育担当者) '!$B$18:$C$217,2,0),"")</f>
        <v/>
      </c>
      <c r="J650" s="489" t="str">
        <f>IFERROR(VLOOKUP($R650,'別紙1-7(研修責任者教育担当者) '!$B$18:$C$217,2,0),"")</f>
        <v/>
      </c>
      <c r="K650" s="974"/>
      <c r="L650" s="976"/>
      <c r="M650" s="976"/>
      <c r="N650" s="972"/>
      <c r="P650" s="174"/>
      <c r="Q650" s="180"/>
      <c r="R650" s="174"/>
    </row>
    <row r="651" spans="1:18" ht="12" customHeight="1">
      <c r="A651" s="163"/>
      <c r="B651" s="971"/>
      <c r="C651" s="644"/>
      <c r="D651" s="645"/>
      <c r="E651" s="646"/>
      <c r="F651" s="973"/>
      <c r="G651" s="488" t="str">
        <f>IFERROR(VLOOKUP($O651,'別紙1-7(研修責任者教育担当者) '!$B$9:$C$13,2,0),"")</f>
        <v/>
      </c>
      <c r="H651" s="489" t="str">
        <f>IFERROR(VLOOKUP($P651,'別紙1-7(研修責任者教育担当者) '!$B$9:$C$13,2,0),"")</f>
        <v/>
      </c>
      <c r="I651" s="490" t="str">
        <f>IFERROR(VLOOKUP($Q651,'別紙1-7(研修責任者教育担当者) '!$B$18:$C$217,2,0),"")</f>
        <v/>
      </c>
      <c r="J651" s="491" t="str">
        <f>IFERROR(VLOOKUP($R651,'別紙1-7(研修責任者教育担当者) '!$B$18:$C$217,2,0),"")</f>
        <v/>
      </c>
      <c r="K651" s="975"/>
      <c r="L651" s="977"/>
      <c r="M651" s="977"/>
      <c r="N651" s="973"/>
      <c r="O651" s="177"/>
      <c r="P651" s="178"/>
      <c r="Q651" s="177"/>
      <c r="R651" s="178"/>
    </row>
    <row r="652" spans="1:18" ht="12" customHeight="1">
      <c r="A652" s="163"/>
      <c r="B652" s="969"/>
      <c r="C652" s="638"/>
      <c r="D652" s="642"/>
      <c r="E652" s="643"/>
      <c r="F652" s="990"/>
      <c r="G652" s="486" t="str">
        <f>IFERROR(VLOOKUP($O652,'別紙1-7(研修責任者教育担当者) '!$B$9:$C$13,2,0),"")</f>
        <v/>
      </c>
      <c r="H652" s="487" t="str">
        <f>IFERROR(VLOOKUP($P652,'別紙1-7(研修責任者教育担当者) '!$B$9:$C$13,2,0),"")</f>
        <v/>
      </c>
      <c r="I652" s="486" t="str">
        <f>IFERROR(VLOOKUP($Q652,'別紙1-7(研修責任者教育担当者) '!$B$18:$C$217,2,0),"")</f>
        <v/>
      </c>
      <c r="J652" s="487" t="str">
        <f>IFERROR(VLOOKUP($R652,'別紙1-7(研修責任者教育担当者) '!$B$18:$C$217,2,0),"")</f>
        <v/>
      </c>
      <c r="K652" s="974"/>
      <c r="L652" s="976"/>
      <c r="M652" s="992"/>
      <c r="N652" s="990"/>
      <c r="O652" s="172"/>
      <c r="P652" s="173"/>
      <c r="Q652" s="179"/>
      <c r="R652" s="173"/>
    </row>
    <row r="653" spans="1:18" ht="12" customHeight="1">
      <c r="A653" s="163"/>
      <c r="B653" s="970"/>
      <c r="C653" s="641"/>
      <c r="D653" s="642"/>
      <c r="E653" s="643"/>
      <c r="F653" s="972"/>
      <c r="G653" s="488" t="str">
        <f>IFERROR(VLOOKUP($O653,'別紙1-7(研修責任者教育担当者) '!$B$9:$C$13,2,0),"")</f>
        <v/>
      </c>
      <c r="H653" s="489" t="str">
        <f>IFERROR(VLOOKUP($P653,'別紙1-7(研修責任者教育担当者) '!$B$9:$C$13,2,0),"")</f>
        <v/>
      </c>
      <c r="I653" s="488" t="str">
        <f>IFERROR(VLOOKUP($Q653,'別紙1-7(研修責任者教育担当者) '!$B$18:$C$217,2,0),"")</f>
        <v/>
      </c>
      <c r="J653" s="489" t="str">
        <f>IFERROR(VLOOKUP($R653,'別紙1-7(研修責任者教育担当者) '!$B$18:$C$217,2,0),"")</f>
        <v/>
      </c>
      <c r="K653" s="974"/>
      <c r="L653" s="976"/>
      <c r="M653" s="976"/>
      <c r="N653" s="972"/>
      <c r="P653" s="174"/>
      <c r="Q653" s="180"/>
      <c r="R653" s="174"/>
    </row>
    <row r="654" spans="1:18" ht="12" customHeight="1">
      <c r="A654" s="163"/>
      <c r="B654" s="970"/>
      <c r="C654" s="175"/>
      <c r="D654" s="176"/>
      <c r="E654" s="643" t="s">
        <v>168</v>
      </c>
      <c r="F654" s="972"/>
      <c r="G654" s="488" t="str">
        <f>IFERROR(VLOOKUP($O654,'別紙1-7(研修責任者教育担当者) '!$B$9:$C$13,2,0),"")</f>
        <v/>
      </c>
      <c r="H654" s="489" t="str">
        <f>IFERROR(VLOOKUP($P654,'別紙1-7(研修責任者教育担当者) '!$B$9:$C$13,2,0),"")</f>
        <v/>
      </c>
      <c r="I654" s="488" t="str">
        <f>IFERROR(VLOOKUP($Q654,'別紙1-7(研修責任者教育担当者) '!$B$18:$C$217,2,0),"")</f>
        <v/>
      </c>
      <c r="J654" s="489" t="str">
        <f>IFERROR(VLOOKUP($R654,'別紙1-7(研修責任者教育担当者) '!$B$18:$C$217,2,0),"")</f>
        <v/>
      </c>
      <c r="K654" s="974"/>
      <c r="L654" s="976"/>
      <c r="M654" s="976"/>
      <c r="N654" s="972"/>
      <c r="P654" s="174"/>
      <c r="Q654" s="180"/>
      <c r="R654" s="174"/>
    </row>
    <row r="655" spans="1:18" ht="12" customHeight="1">
      <c r="A655" s="163"/>
      <c r="B655" s="971"/>
      <c r="C655" s="644"/>
      <c r="D655" s="645"/>
      <c r="E655" s="646"/>
      <c r="F655" s="973"/>
      <c r="G655" s="488" t="str">
        <f>IFERROR(VLOOKUP($O655,'別紙1-7(研修責任者教育担当者) '!$B$9:$C$13,2,0),"")</f>
        <v/>
      </c>
      <c r="H655" s="489" t="str">
        <f>IFERROR(VLOOKUP($P655,'別紙1-7(研修責任者教育担当者) '!$B$9:$C$13,2,0),"")</f>
        <v/>
      </c>
      <c r="I655" s="490" t="str">
        <f>IFERROR(VLOOKUP($Q655,'別紙1-7(研修責任者教育担当者) '!$B$18:$C$217,2,0),"")</f>
        <v/>
      </c>
      <c r="J655" s="491" t="str">
        <f>IFERROR(VLOOKUP($R655,'別紙1-7(研修責任者教育担当者) '!$B$18:$C$217,2,0),"")</f>
        <v/>
      </c>
      <c r="K655" s="975"/>
      <c r="L655" s="977"/>
      <c r="M655" s="977"/>
      <c r="N655" s="973"/>
      <c r="O655" s="177"/>
      <c r="P655" s="178"/>
      <c r="Q655" s="177"/>
      <c r="R655" s="178"/>
    </row>
    <row r="656" spans="1:18" ht="12" customHeight="1">
      <c r="A656" s="163"/>
      <c r="B656" s="969"/>
      <c r="C656" s="638"/>
      <c r="D656" s="642"/>
      <c r="E656" s="643"/>
      <c r="F656" s="990"/>
      <c r="G656" s="486" t="str">
        <f>IFERROR(VLOOKUP($O656,'別紙1-7(研修責任者教育担当者) '!$B$9:$C$13,2,0),"")</f>
        <v/>
      </c>
      <c r="H656" s="487" t="str">
        <f>IFERROR(VLOOKUP($P656,'別紙1-7(研修責任者教育担当者) '!$B$9:$C$13,2,0),"")</f>
        <v/>
      </c>
      <c r="I656" s="486" t="str">
        <f>IFERROR(VLOOKUP($Q656,'別紙1-7(研修責任者教育担当者) '!$B$18:$C$217,2,0),"")</f>
        <v/>
      </c>
      <c r="J656" s="487" t="str">
        <f>IFERROR(VLOOKUP($R656,'別紙1-7(研修責任者教育担当者) '!$B$18:$C$217,2,0),"")</f>
        <v/>
      </c>
      <c r="K656" s="974"/>
      <c r="L656" s="992"/>
      <c r="M656" s="976"/>
      <c r="N656" s="972"/>
      <c r="O656" s="172"/>
      <c r="P656" s="173"/>
      <c r="Q656" s="179"/>
      <c r="R656" s="173"/>
    </row>
    <row r="657" spans="1:19" ht="12" customHeight="1">
      <c r="A657" s="163"/>
      <c r="B657" s="970"/>
      <c r="C657" s="641"/>
      <c r="D657" s="642"/>
      <c r="E657" s="643"/>
      <c r="F657" s="972"/>
      <c r="G657" s="488" t="str">
        <f>IFERROR(VLOOKUP($O657,'別紙1-7(研修責任者教育担当者) '!$B$9:$C$13,2,0),"")</f>
        <v/>
      </c>
      <c r="H657" s="489" t="str">
        <f>IFERROR(VLOOKUP($P657,'別紙1-7(研修責任者教育担当者) '!$B$9:$C$13,2,0),"")</f>
        <v/>
      </c>
      <c r="I657" s="488" t="str">
        <f>IFERROR(VLOOKUP($Q657,'別紙1-7(研修責任者教育担当者) '!$B$18:$C$217,2,0),"")</f>
        <v/>
      </c>
      <c r="J657" s="489" t="str">
        <f>IFERROR(VLOOKUP($R657,'別紙1-7(研修責任者教育担当者) '!$B$18:$C$217,2,0),"")</f>
        <v/>
      </c>
      <c r="K657" s="974"/>
      <c r="L657" s="976"/>
      <c r="M657" s="976"/>
      <c r="N657" s="972"/>
      <c r="P657" s="174"/>
      <c r="Q657" s="180"/>
      <c r="R657" s="174"/>
    </row>
    <row r="658" spans="1:19" ht="12" customHeight="1">
      <c r="A658" s="163"/>
      <c r="B658" s="970"/>
      <c r="C658" s="175"/>
      <c r="D658" s="176"/>
      <c r="E658" s="643" t="s">
        <v>168</v>
      </c>
      <c r="F658" s="972"/>
      <c r="G658" s="488" t="str">
        <f>IFERROR(VLOOKUP($O658,'別紙1-7(研修責任者教育担当者) '!$B$9:$C$13,2,0),"")</f>
        <v/>
      </c>
      <c r="H658" s="489" t="str">
        <f>IFERROR(VLOOKUP($P658,'別紙1-7(研修責任者教育担当者) '!$B$9:$C$13,2,0),"")</f>
        <v/>
      </c>
      <c r="I658" s="488" t="str">
        <f>IFERROR(VLOOKUP($Q658,'別紙1-7(研修責任者教育担当者) '!$B$18:$C$217,2,0),"")</f>
        <v/>
      </c>
      <c r="J658" s="489" t="str">
        <f>IFERROR(VLOOKUP($R658,'別紙1-7(研修責任者教育担当者) '!$B$18:$C$217,2,0),"")</f>
        <v/>
      </c>
      <c r="K658" s="974"/>
      <c r="L658" s="976"/>
      <c r="M658" s="976"/>
      <c r="N658" s="972"/>
      <c r="P658" s="174"/>
      <c r="Q658" s="180"/>
      <c r="R658" s="174"/>
    </row>
    <row r="659" spans="1:19" ht="12" customHeight="1">
      <c r="A659" s="163"/>
      <c r="B659" s="971"/>
      <c r="C659" s="644"/>
      <c r="D659" s="645"/>
      <c r="E659" s="646"/>
      <c r="F659" s="973"/>
      <c r="G659" s="490" t="str">
        <f>IFERROR(VLOOKUP($O659,'別紙1-7(研修責任者教育担当者) '!$B$9:$C$13,2,0),"")</f>
        <v/>
      </c>
      <c r="H659" s="491" t="str">
        <f>IFERROR(VLOOKUP($P659,'別紙1-7(研修責任者教育担当者) '!$B$9:$C$13,2,0),"")</f>
        <v/>
      </c>
      <c r="I659" s="490" t="str">
        <f>IFERROR(VLOOKUP($Q659,'別紙1-7(研修責任者教育担当者) '!$B$18:$C$217,2,0),"")</f>
        <v/>
      </c>
      <c r="J659" s="491" t="str">
        <f>IFERROR(VLOOKUP($R659,'別紙1-7(研修責任者教育担当者) '!$B$18:$C$217,2,0),"")</f>
        <v/>
      </c>
      <c r="K659" s="975"/>
      <c r="L659" s="977"/>
      <c r="M659" s="977"/>
      <c r="N659" s="973"/>
      <c r="O659" s="177"/>
      <c r="P659" s="178"/>
      <c r="Q659" s="177"/>
      <c r="R659" s="178"/>
    </row>
    <row r="660" spans="1:19" ht="12" customHeight="1">
      <c r="A660" s="163"/>
      <c r="B660" s="969"/>
      <c r="C660" s="638"/>
      <c r="D660" s="642"/>
      <c r="E660" s="643"/>
      <c r="F660" s="990"/>
      <c r="G660" s="486" t="str">
        <f>IFERROR(VLOOKUP($O660,'別紙1-7(研修責任者教育担当者) '!$B$9:$C$13,2,0),"")</f>
        <v/>
      </c>
      <c r="H660" s="487" t="str">
        <f>IFERROR(VLOOKUP($P660,'別紙1-7(研修責任者教育担当者) '!$B$9:$C$13,2,0),"")</f>
        <v/>
      </c>
      <c r="I660" s="486" t="str">
        <f>IFERROR(VLOOKUP($Q660,'別紙1-7(研修責任者教育担当者) '!$B$18:$C$217,2,0),"")</f>
        <v/>
      </c>
      <c r="J660" s="487" t="str">
        <f>IFERROR(VLOOKUP($R660,'別紙1-7(研修責任者教育担当者) '!$B$18:$C$217,2,0),"")</f>
        <v/>
      </c>
      <c r="K660" s="974"/>
      <c r="L660" s="976"/>
      <c r="M660" s="992"/>
      <c r="N660" s="990"/>
      <c r="O660" s="172"/>
      <c r="P660" s="173"/>
      <c r="Q660" s="179"/>
      <c r="R660" s="173"/>
    </row>
    <row r="661" spans="1:19" ht="12" customHeight="1">
      <c r="A661" s="163"/>
      <c r="B661" s="970"/>
      <c r="C661" s="641"/>
      <c r="D661" s="642"/>
      <c r="E661" s="643"/>
      <c r="F661" s="972"/>
      <c r="G661" s="488" t="str">
        <f>IFERROR(VLOOKUP($O661,'別紙1-7(研修責任者教育担当者) '!$B$9:$C$13,2,0),"")</f>
        <v/>
      </c>
      <c r="H661" s="489" t="str">
        <f>IFERROR(VLOOKUP($P661,'別紙1-7(研修責任者教育担当者) '!$B$9:$C$13,2,0),"")</f>
        <v/>
      </c>
      <c r="I661" s="488" t="str">
        <f>IFERROR(VLOOKUP($Q661,'別紙1-7(研修責任者教育担当者) '!$B$18:$C$217,2,0),"")</f>
        <v/>
      </c>
      <c r="J661" s="489" t="str">
        <f>IFERROR(VLOOKUP($R661,'別紙1-7(研修責任者教育担当者) '!$B$18:$C$217,2,0),"")</f>
        <v/>
      </c>
      <c r="K661" s="974"/>
      <c r="L661" s="976"/>
      <c r="M661" s="976"/>
      <c r="N661" s="972"/>
      <c r="P661" s="174"/>
      <c r="Q661" s="180"/>
      <c r="R661" s="174"/>
      <c r="S661" s="163"/>
    </row>
    <row r="662" spans="1:19" ht="12" customHeight="1">
      <c r="A662" s="163"/>
      <c r="B662" s="970"/>
      <c r="C662" s="175"/>
      <c r="D662" s="176"/>
      <c r="E662" s="643" t="s">
        <v>168</v>
      </c>
      <c r="F662" s="972"/>
      <c r="G662" s="488" t="str">
        <f>IFERROR(VLOOKUP($O662,'別紙1-7(研修責任者教育担当者) '!$B$9:$C$13,2,0),"")</f>
        <v/>
      </c>
      <c r="H662" s="489" t="str">
        <f>IFERROR(VLOOKUP($P662,'別紙1-7(研修責任者教育担当者) '!$B$9:$C$13,2,0),"")</f>
        <v/>
      </c>
      <c r="I662" s="488" t="str">
        <f>IFERROR(VLOOKUP($Q662,'別紙1-7(研修責任者教育担当者) '!$B$18:$C$217,2,0),"")</f>
        <v/>
      </c>
      <c r="J662" s="489" t="str">
        <f>IFERROR(VLOOKUP($R662,'別紙1-7(研修責任者教育担当者) '!$B$18:$C$217,2,0),"")</f>
        <v/>
      </c>
      <c r="K662" s="974"/>
      <c r="L662" s="976"/>
      <c r="M662" s="976"/>
      <c r="N662" s="972"/>
      <c r="P662" s="174"/>
      <c r="Q662" s="180"/>
      <c r="R662" s="174"/>
      <c r="S662" s="163"/>
    </row>
    <row r="663" spans="1:19" ht="12" customHeight="1">
      <c r="A663" s="163"/>
      <c r="B663" s="971"/>
      <c r="C663" s="644"/>
      <c r="D663" s="645"/>
      <c r="E663" s="646"/>
      <c r="F663" s="973"/>
      <c r="G663" s="490" t="str">
        <f>IFERROR(VLOOKUP($O663,'別紙1-7(研修責任者教育担当者) '!$B$9:$C$13,2,0),"")</f>
        <v/>
      </c>
      <c r="H663" s="491" t="str">
        <f>IFERROR(VLOOKUP($P663,'別紙1-7(研修責任者教育担当者) '!$B$9:$C$13,2,0),"")</f>
        <v/>
      </c>
      <c r="I663" s="490" t="str">
        <f>IFERROR(VLOOKUP($Q663,'別紙1-7(研修責任者教育担当者) '!$B$18:$C$217,2,0),"")</f>
        <v/>
      </c>
      <c r="J663" s="491" t="str">
        <f>IFERROR(VLOOKUP($R663,'別紙1-7(研修責任者教育担当者) '!$B$18:$C$217,2,0),"")</f>
        <v/>
      </c>
      <c r="K663" s="975"/>
      <c r="L663" s="977"/>
      <c r="M663" s="977"/>
      <c r="N663" s="973"/>
      <c r="O663" s="177"/>
      <c r="P663" s="178"/>
      <c r="Q663" s="177"/>
      <c r="R663" s="178"/>
    </row>
    <row r="664" spans="1:19" ht="12" customHeight="1">
      <c r="A664" s="163"/>
      <c r="B664" s="969"/>
      <c r="C664" s="638"/>
      <c r="D664" s="642"/>
      <c r="E664" s="643"/>
      <c r="F664" s="990"/>
      <c r="G664" s="486" t="str">
        <f>IFERROR(VLOOKUP($O664,'別紙1-7(研修責任者教育担当者) '!$B$9:$C$13,2,0),"")</f>
        <v/>
      </c>
      <c r="H664" s="487" t="str">
        <f>IFERROR(VLOOKUP($P664,'別紙1-7(研修責任者教育担当者) '!$B$9:$C$13,2,0),"")</f>
        <v/>
      </c>
      <c r="I664" s="486" t="str">
        <f>IFERROR(VLOOKUP($Q664,'別紙1-7(研修責任者教育担当者) '!$B$18:$C$217,2,0),"")</f>
        <v/>
      </c>
      <c r="J664" s="487" t="str">
        <f>IFERROR(VLOOKUP($R664,'別紙1-7(研修責任者教育担当者) '!$B$18:$C$217,2,0),"")</f>
        <v/>
      </c>
      <c r="K664" s="974"/>
      <c r="L664" s="992"/>
      <c r="M664" s="976"/>
      <c r="N664" s="972"/>
      <c r="O664" s="172"/>
      <c r="P664" s="173"/>
      <c r="Q664" s="179"/>
      <c r="R664" s="173"/>
    </row>
    <row r="665" spans="1:19" ht="12" customHeight="1">
      <c r="A665" s="163"/>
      <c r="B665" s="970"/>
      <c r="C665" s="641"/>
      <c r="D665" s="642"/>
      <c r="E665" s="643"/>
      <c r="F665" s="972"/>
      <c r="G665" s="488" t="str">
        <f>IFERROR(VLOOKUP($O665,'別紙1-7(研修責任者教育担当者) '!$B$9:$C$13,2,0),"")</f>
        <v/>
      </c>
      <c r="H665" s="489" t="str">
        <f>IFERROR(VLOOKUP($P665,'別紙1-7(研修責任者教育担当者) '!$B$9:$C$13,2,0),"")</f>
        <v/>
      </c>
      <c r="I665" s="488" t="str">
        <f>IFERROR(VLOOKUP($Q665,'別紙1-7(研修責任者教育担当者) '!$B$18:$C$217,2,0),"")</f>
        <v/>
      </c>
      <c r="J665" s="489" t="str">
        <f>IFERROR(VLOOKUP($R665,'別紙1-7(研修責任者教育担当者) '!$B$18:$C$217,2,0),"")</f>
        <v/>
      </c>
      <c r="K665" s="974"/>
      <c r="L665" s="976"/>
      <c r="M665" s="976"/>
      <c r="N665" s="972"/>
      <c r="P665" s="174"/>
      <c r="Q665" s="180"/>
      <c r="R665" s="174"/>
    </row>
    <row r="666" spans="1:19" ht="12" customHeight="1">
      <c r="A666" s="163"/>
      <c r="B666" s="970"/>
      <c r="C666" s="175"/>
      <c r="D666" s="176"/>
      <c r="E666" s="643" t="s">
        <v>168</v>
      </c>
      <c r="F666" s="972"/>
      <c r="G666" s="488" t="str">
        <f>IFERROR(VLOOKUP($O666,'別紙1-7(研修責任者教育担当者) '!$B$9:$C$13,2,0),"")</f>
        <v/>
      </c>
      <c r="H666" s="489" t="str">
        <f>IFERROR(VLOOKUP($P666,'別紙1-7(研修責任者教育担当者) '!$B$9:$C$13,2,0),"")</f>
        <v/>
      </c>
      <c r="I666" s="488" t="str">
        <f>IFERROR(VLOOKUP($Q666,'別紙1-7(研修責任者教育担当者) '!$B$18:$C$217,2,0),"")</f>
        <v/>
      </c>
      <c r="J666" s="489" t="str">
        <f>IFERROR(VLOOKUP($R666,'別紙1-7(研修責任者教育担当者) '!$B$18:$C$217,2,0),"")</f>
        <v/>
      </c>
      <c r="K666" s="974"/>
      <c r="L666" s="976"/>
      <c r="M666" s="976"/>
      <c r="N666" s="972"/>
      <c r="P666" s="174"/>
      <c r="Q666" s="180"/>
      <c r="R666" s="174"/>
    </row>
    <row r="667" spans="1:19" ht="12" customHeight="1">
      <c r="A667" s="163"/>
      <c r="B667" s="971"/>
      <c r="C667" s="644"/>
      <c r="D667" s="645"/>
      <c r="E667" s="646"/>
      <c r="F667" s="973"/>
      <c r="G667" s="488" t="str">
        <f>IFERROR(VLOOKUP($O667,'別紙1-7(研修責任者教育担当者) '!$B$9:$C$13,2,0),"")</f>
        <v/>
      </c>
      <c r="H667" s="489" t="str">
        <f>IFERROR(VLOOKUP($P667,'別紙1-7(研修責任者教育担当者) '!$B$9:$C$13,2,0),"")</f>
        <v/>
      </c>
      <c r="I667" s="490" t="str">
        <f>IFERROR(VLOOKUP($Q667,'別紙1-7(研修責任者教育担当者) '!$B$18:$C$217,2,0),"")</f>
        <v/>
      </c>
      <c r="J667" s="491" t="str">
        <f>IFERROR(VLOOKUP($R667,'別紙1-7(研修責任者教育担当者) '!$B$18:$C$217,2,0),"")</f>
        <v/>
      </c>
      <c r="K667" s="975"/>
      <c r="L667" s="977"/>
      <c r="M667" s="977"/>
      <c r="N667" s="973"/>
      <c r="O667" s="177"/>
      <c r="P667" s="178"/>
      <c r="Q667" s="177"/>
      <c r="R667" s="178"/>
    </row>
    <row r="668" spans="1:19" ht="12" customHeight="1">
      <c r="A668" s="163"/>
      <c r="B668" s="969"/>
      <c r="C668" s="638"/>
      <c r="D668" s="642"/>
      <c r="E668" s="643"/>
      <c r="F668" s="990"/>
      <c r="G668" s="486" t="str">
        <f>IFERROR(VLOOKUP($O668,'別紙1-7(研修責任者教育担当者) '!$B$9:$C$13,2,0),"")</f>
        <v/>
      </c>
      <c r="H668" s="487" t="str">
        <f>IFERROR(VLOOKUP($P668,'別紙1-7(研修責任者教育担当者) '!$B$9:$C$13,2,0),"")</f>
        <v/>
      </c>
      <c r="I668" s="486" t="str">
        <f>IFERROR(VLOOKUP($Q668,'別紙1-7(研修責任者教育担当者) '!$B$18:$C$217,2,0),"")</f>
        <v/>
      </c>
      <c r="J668" s="487" t="str">
        <f>IFERROR(VLOOKUP($R668,'別紙1-7(研修責任者教育担当者) '!$B$18:$C$217,2,0),"")</f>
        <v/>
      </c>
      <c r="K668" s="974"/>
      <c r="L668" s="992"/>
      <c r="M668" s="992"/>
      <c r="N668" s="990"/>
      <c r="O668" s="172"/>
      <c r="P668" s="173"/>
      <c r="Q668" s="179"/>
      <c r="R668" s="173"/>
    </row>
    <row r="669" spans="1:19" ht="12" customHeight="1">
      <c r="A669" s="163"/>
      <c r="B669" s="970"/>
      <c r="C669" s="641"/>
      <c r="D669" s="642"/>
      <c r="E669" s="643"/>
      <c r="F669" s="972"/>
      <c r="G669" s="488" t="str">
        <f>IFERROR(VLOOKUP($O669,'別紙1-7(研修責任者教育担当者) '!$B$9:$C$13,2,0),"")</f>
        <v/>
      </c>
      <c r="H669" s="489" t="str">
        <f>IFERROR(VLOOKUP($P669,'別紙1-7(研修責任者教育担当者) '!$B$9:$C$13,2,0),"")</f>
        <v/>
      </c>
      <c r="I669" s="488" t="str">
        <f>IFERROR(VLOOKUP($Q669,'別紙1-7(研修責任者教育担当者) '!$B$18:$C$217,2,0),"")</f>
        <v/>
      </c>
      <c r="J669" s="489" t="str">
        <f>IFERROR(VLOOKUP($R669,'別紙1-7(研修責任者教育担当者) '!$B$18:$C$217,2,0),"")</f>
        <v/>
      </c>
      <c r="K669" s="974"/>
      <c r="L669" s="976"/>
      <c r="M669" s="976"/>
      <c r="N669" s="972"/>
      <c r="P669" s="174"/>
      <c r="Q669" s="180"/>
      <c r="R669" s="174"/>
      <c r="S669" s="163"/>
    </row>
    <row r="670" spans="1:19" ht="12" customHeight="1">
      <c r="A670" s="163"/>
      <c r="B670" s="970"/>
      <c r="C670" s="175"/>
      <c r="D670" s="176"/>
      <c r="E670" s="643" t="s">
        <v>168</v>
      </c>
      <c r="F670" s="972"/>
      <c r="G670" s="488" t="str">
        <f>IFERROR(VLOOKUP($O670,'別紙1-7(研修責任者教育担当者) '!$B$9:$C$13,2,0),"")</f>
        <v/>
      </c>
      <c r="H670" s="489" t="str">
        <f>IFERROR(VLOOKUP($P670,'別紙1-7(研修責任者教育担当者) '!$B$9:$C$13,2,0),"")</f>
        <v/>
      </c>
      <c r="I670" s="488" t="str">
        <f>IFERROR(VLOOKUP($Q670,'別紙1-7(研修責任者教育担当者) '!$B$18:$C$217,2,0),"")</f>
        <v/>
      </c>
      <c r="J670" s="489" t="str">
        <f>IFERROR(VLOOKUP($R670,'別紙1-7(研修責任者教育担当者) '!$B$18:$C$217,2,0),"")</f>
        <v/>
      </c>
      <c r="K670" s="974"/>
      <c r="L670" s="976"/>
      <c r="M670" s="976"/>
      <c r="N670" s="972"/>
      <c r="P670" s="174"/>
      <c r="Q670" s="180"/>
      <c r="R670" s="174"/>
      <c r="S670" s="163"/>
    </row>
    <row r="671" spans="1:19" ht="12" customHeight="1">
      <c r="A671" s="163"/>
      <c r="B671" s="971"/>
      <c r="C671" s="644"/>
      <c r="D671" s="645"/>
      <c r="E671" s="646"/>
      <c r="F671" s="973"/>
      <c r="G671" s="488" t="str">
        <f>IFERROR(VLOOKUP($O671,'別紙1-7(研修責任者教育担当者) '!$B$9:$C$13,2,0),"")</f>
        <v/>
      </c>
      <c r="H671" s="489" t="str">
        <f>IFERROR(VLOOKUP($P671,'別紙1-7(研修責任者教育担当者) '!$B$9:$C$13,2,0),"")</f>
        <v/>
      </c>
      <c r="I671" s="490" t="str">
        <f>IFERROR(VLOOKUP($Q671,'別紙1-7(研修責任者教育担当者) '!$B$18:$C$217,2,0),"")</f>
        <v/>
      </c>
      <c r="J671" s="491" t="str">
        <f>IFERROR(VLOOKUP($R671,'別紙1-7(研修責任者教育担当者) '!$B$18:$C$217,2,0),"")</f>
        <v/>
      </c>
      <c r="K671" s="975"/>
      <c r="L671" s="977"/>
      <c r="M671" s="977"/>
      <c r="N671" s="973"/>
      <c r="O671" s="177"/>
      <c r="P671" s="178"/>
      <c r="Q671" s="177"/>
      <c r="R671" s="178"/>
    </row>
    <row r="672" spans="1:19" ht="12" customHeight="1">
      <c r="A672" s="163"/>
      <c r="B672" s="969"/>
      <c r="C672" s="638"/>
      <c r="D672" s="642"/>
      <c r="E672" s="643"/>
      <c r="F672" s="990"/>
      <c r="G672" s="486" t="str">
        <f>IFERROR(VLOOKUP($O672,'別紙1-7(研修責任者教育担当者) '!$B$9:$C$13,2,0),"")</f>
        <v/>
      </c>
      <c r="H672" s="487" t="str">
        <f>IFERROR(VLOOKUP($P672,'別紙1-7(研修責任者教育担当者) '!$B$9:$C$13,2,0),"")</f>
        <v/>
      </c>
      <c r="I672" s="486" t="str">
        <f>IFERROR(VLOOKUP($Q672,'別紙1-7(研修責任者教育担当者) '!$B$18:$C$217,2,0),"")</f>
        <v/>
      </c>
      <c r="J672" s="487" t="str">
        <f>IFERROR(VLOOKUP($R672,'別紙1-7(研修責任者教育担当者) '!$B$18:$C$217,2,0),"")</f>
        <v/>
      </c>
      <c r="K672" s="974"/>
      <c r="L672" s="976"/>
      <c r="M672" s="976"/>
      <c r="N672" s="972"/>
      <c r="O672" s="172"/>
      <c r="P672" s="173"/>
      <c r="Q672" s="179"/>
      <c r="R672" s="173"/>
    </row>
    <row r="673" spans="1:18" ht="12" customHeight="1">
      <c r="A673" s="163"/>
      <c r="B673" s="970"/>
      <c r="C673" s="641"/>
      <c r="D673" s="642"/>
      <c r="E673" s="643"/>
      <c r="F673" s="972"/>
      <c r="G673" s="488" t="str">
        <f>IFERROR(VLOOKUP($O673,'別紙1-7(研修責任者教育担当者) '!$B$9:$C$13,2,0),"")</f>
        <v/>
      </c>
      <c r="H673" s="489" t="str">
        <f>IFERROR(VLOOKUP($P673,'別紙1-7(研修責任者教育担当者) '!$B$9:$C$13,2,0),"")</f>
        <v/>
      </c>
      <c r="I673" s="488" t="str">
        <f>IFERROR(VLOOKUP($Q673,'別紙1-7(研修責任者教育担当者) '!$B$18:$C$217,2,0),"")</f>
        <v/>
      </c>
      <c r="J673" s="489" t="str">
        <f>IFERROR(VLOOKUP($R673,'別紙1-7(研修責任者教育担当者) '!$B$18:$C$217,2,0),"")</f>
        <v/>
      </c>
      <c r="K673" s="974"/>
      <c r="L673" s="976"/>
      <c r="M673" s="976"/>
      <c r="N673" s="972"/>
      <c r="P673" s="174"/>
      <c r="Q673" s="180"/>
      <c r="R673" s="174"/>
    </row>
    <row r="674" spans="1:18" ht="12" customHeight="1">
      <c r="A674" s="163"/>
      <c r="B674" s="970"/>
      <c r="C674" s="175"/>
      <c r="D674" s="176"/>
      <c r="E674" s="643" t="s">
        <v>168</v>
      </c>
      <c r="F674" s="972"/>
      <c r="G674" s="488" t="str">
        <f>IFERROR(VLOOKUP($O674,'別紙1-7(研修責任者教育担当者) '!$B$9:$C$13,2,0),"")</f>
        <v/>
      </c>
      <c r="H674" s="489" t="str">
        <f>IFERROR(VLOOKUP($P674,'別紙1-7(研修責任者教育担当者) '!$B$9:$C$13,2,0),"")</f>
        <v/>
      </c>
      <c r="I674" s="488" t="str">
        <f>IFERROR(VLOOKUP($Q674,'別紙1-7(研修責任者教育担当者) '!$B$18:$C$217,2,0),"")</f>
        <v/>
      </c>
      <c r="J674" s="489" t="str">
        <f>IFERROR(VLOOKUP($R674,'別紙1-7(研修責任者教育担当者) '!$B$18:$C$217,2,0),"")</f>
        <v/>
      </c>
      <c r="K674" s="974"/>
      <c r="L674" s="976"/>
      <c r="M674" s="976"/>
      <c r="N674" s="972"/>
      <c r="P674" s="174"/>
      <c r="Q674" s="180"/>
      <c r="R674" s="174"/>
    </row>
    <row r="675" spans="1:18" ht="12" customHeight="1">
      <c r="A675" s="163"/>
      <c r="B675" s="971"/>
      <c r="C675" s="644"/>
      <c r="D675" s="645"/>
      <c r="E675" s="646"/>
      <c r="F675" s="973"/>
      <c r="G675" s="488" t="str">
        <f>IFERROR(VLOOKUP($O675,'別紙1-7(研修責任者教育担当者) '!$B$9:$C$13,2,0),"")</f>
        <v/>
      </c>
      <c r="H675" s="489" t="str">
        <f>IFERROR(VLOOKUP($P675,'別紙1-7(研修責任者教育担当者) '!$B$9:$C$13,2,0),"")</f>
        <v/>
      </c>
      <c r="I675" s="490" t="str">
        <f>IFERROR(VLOOKUP($Q675,'別紙1-7(研修責任者教育担当者) '!$B$18:$C$217,2,0),"")</f>
        <v/>
      </c>
      <c r="J675" s="491" t="str">
        <f>IFERROR(VLOOKUP($R675,'別紙1-7(研修責任者教育担当者) '!$B$18:$C$217,2,0),"")</f>
        <v/>
      </c>
      <c r="K675" s="975"/>
      <c r="L675" s="977"/>
      <c r="M675" s="977"/>
      <c r="N675" s="973"/>
      <c r="O675" s="177"/>
      <c r="P675" s="178"/>
      <c r="Q675" s="177"/>
      <c r="R675" s="178"/>
    </row>
    <row r="676" spans="1:18" ht="12" customHeight="1">
      <c r="A676" s="163"/>
      <c r="B676" s="969"/>
      <c r="C676" s="638"/>
      <c r="D676" s="642"/>
      <c r="E676" s="643"/>
      <c r="F676" s="990"/>
      <c r="G676" s="486" t="str">
        <f>IFERROR(VLOOKUP($O676,'別紙1-7(研修責任者教育担当者) '!$B$9:$C$13,2,0),"")</f>
        <v/>
      </c>
      <c r="H676" s="487" t="str">
        <f>IFERROR(VLOOKUP($P676,'別紙1-7(研修責任者教育担当者) '!$B$9:$C$13,2,0),"")</f>
        <v/>
      </c>
      <c r="I676" s="486" t="str">
        <f>IFERROR(VLOOKUP($Q676,'別紙1-7(研修責任者教育担当者) '!$B$18:$C$217,2,0),"")</f>
        <v/>
      </c>
      <c r="J676" s="487" t="str">
        <f>IFERROR(VLOOKUP($R676,'別紙1-7(研修責任者教育担当者) '!$B$18:$C$217,2,0),"")</f>
        <v/>
      </c>
      <c r="K676" s="974"/>
      <c r="L676" s="992"/>
      <c r="M676" s="992"/>
      <c r="N676" s="990"/>
      <c r="O676" s="172"/>
      <c r="P676" s="173"/>
      <c r="Q676" s="179"/>
      <c r="R676" s="173"/>
    </row>
    <row r="677" spans="1:18" ht="12" customHeight="1">
      <c r="A677" s="163"/>
      <c r="B677" s="970"/>
      <c r="C677" s="641"/>
      <c r="D677" s="642"/>
      <c r="E677" s="643"/>
      <c r="F677" s="972"/>
      <c r="G677" s="488" t="str">
        <f>IFERROR(VLOOKUP($O677,'別紙1-7(研修責任者教育担当者) '!$B$9:$C$13,2,0),"")</f>
        <v/>
      </c>
      <c r="H677" s="489" t="str">
        <f>IFERROR(VLOOKUP($P677,'別紙1-7(研修責任者教育担当者) '!$B$9:$C$13,2,0),"")</f>
        <v/>
      </c>
      <c r="I677" s="488" t="str">
        <f>IFERROR(VLOOKUP($Q677,'別紙1-7(研修責任者教育担当者) '!$B$18:$C$217,2,0),"")</f>
        <v/>
      </c>
      <c r="J677" s="489" t="str">
        <f>IFERROR(VLOOKUP($R677,'別紙1-7(研修責任者教育担当者) '!$B$18:$C$217,2,0),"")</f>
        <v/>
      </c>
      <c r="K677" s="974"/>
      <c r="L677" s="976"/>
      <c r="M677" s="976"/>
      <c r="N677" s="972"/>
      <c r="P677" s="174"/>
      <c r="Q677" s="180"/>
      <c r="R677" s="174"/>
    </row>
    <row r="678" spans="1:18" ht="12" customHeight="1">
      <c r="A678" s="163"/>
      <c r="B678" s="970"/>
      <c r="C678" s="175"/>
      <c r="D678" s="176"/>
      <c r="E678" s="643" t="s">
        <v>168</v>
      </c>
      <c r="F678" s="972"/>
      <c r="G678" s="488" t="str">
        <f>IFERROR(VLOOKUP($O678,'別紙1-7(研修責任者教育担当者) '!$B$9:$C$13,2,0),"")</f>
        <v/>
      </c>
      <c r="H678" s="489" t="str">
        <f>IFERROR(VLOOKUP($P678,'別紙1-7(研修責任者教育担当者) '!$B$9:$C$13,2,0),"")</f>
        <v/>
      </c>
      <c r="I678" s="488" t="str">
        <f>IFERROR(VLOOKUP($Q678,'別紙1-7(研修責任者教育担当者) '!$B$18:$C$217,2,0),"")</f>
        <v/>
      </c>
      <c r="J678" s="489" t="str">
        <f>IFERROR(VLOOKUP($R678,'別紙1-7(研修責任者教育担当者) '!$B$18:$C$217,2,0),"")</f>
        <v/>
      </c>
      <c r="K678" s="974"/>
      <c r="L678" s="976"/>
      <c r="M678" s="976"/>
      <c r="N678" s="972"/>
      <c r="P678" s="174"/>
      <c r="Q678" s="180"/>
      <c r="R678" s="174"/>
    </row>
    <row r="679" spans="1:18" ht="12" customHeight="1">
      <c r="A679" s="163"/>
      <c r="B679" s="971"/>
      <c r="C679" s="644"/>
      <c r="D679" s="645"/>
      <c r="E679" s="646"/>
      <c r="F679" s="973"/>
      <c r="G679" s="490" t="str">
        <f>IFERROR(VLOOKUP($O679,'別紙1-7(研修責任者教育担当者) '!$B$9:$C$13,2,0),"")</f>
        <v/>
      </c>
      <c r="H679" s="491" t="str">
        <f>IFERROR(VLOOKUP($P679,'別紙1-7(研修責任者教育担当者) '!$B$9:$C$13,2,0),"")</f>
        <v/>
      </c>
      <c r="I679" s="490" t="str">
        <f>IFERROR(VLOOKUP($Q679,'別紙1-7(研修責任者教育担当者) '!$B$18:$C$217,2,0),"")</f>
        <v/>
      </c>
      <c r="J679" s="491" t="str">
        <f>IFERROR(VLOOKUP($R679,'別紙1-7(研修責任者教育担当者) '!$B$18:$C$217,2,0),"")</f>
        <v/>
      </c>
      <c r="K679" s="975"/>
      <c r="L679" s="977"/>
      <c r="M679" s="977"/>
      <c r="N679" s="973"/>
      <c r="O679" s="177"/>
      <c r="P679" s="178"/>
      <c r="Q679" s="177"/>
      <c r="R679" s="178"/>
    </row>
    <row r="680" spans="1:18" ht="12" customHeight="1">
      <c r="A680" s="163"/>
      <c r="B680" s="969"/>
      <c r="C680" s="638"/>
      <c r="D680" s="642"/>
      <c r="E680" s="643"/>
      <c r="F680" s="990"/>
      <c r="G680" s="486" t="str">
        <f>IFERROR(VLOOKUP($O680,'別紙1-7(研修責任者教育担当者) '!$B$9:$C$13,2,0),"")</f>
        <v/>
      </c>
      <c r="H680" s="487" t="str">
        <f>IFERROR(VLOOKUP($P680,'別紙1-7(研修責任者教育担当者) '!$B$9:$C$13,2,0),"")</f>
        <v/>
      </c>
      <c r="I680" s="486" t="str">
        <f>IFERROR(VLOOKUP($Q680,'別紙1-7(研修責任者教育担当者) '!$B$18:$C$217,2,0),"")</f>
        <v/>
      </c>
      <c r="J680" s="487" t="str">
        <f>IFERROR(VLOOKUP($R680,'別紙1-7(研修責任者教育担当者) '!$B$18:$C$217,2,0),"")</f>
        <v/>
      </c>
      <c r="K680" s="974"/>
      <c r="L680" s="976"/>
      <c r="M680" s="976"/>
      <c r="N680" s="972"/>
      <c r="O680" s="172"/>
      <c r="P680" s="173"/>
      <c r="Q680" s="179"/>
      <c r="R680" s="173"/>
    </row>
    <row r="681" spans="1:18" ht="12" customHeight="1">
      <c r="A681" s="163"/>
      <c r="B681" s="970"/>
      <c r="C681" s="641"/>
      <c r="D681" s="642"/>
      <c r="E681" s="643"/>
      <c r="F681" s="972"/>
      <c r="G681" s="488" t="str">
        <f>IFERROR(VLOOKUP($O681,'別紙1-7(研修責任者教育担当者) '!$B$9:$C$13,2,0),"")</f>
        <v/>
      </c>
      <c r="H681" s="489" t="str">
        <f>IFERROR(VLOOKUP($P681,'別紙1-7(研修責任者教育担当者) '!$B$9:$C$13,2,0),"")</f>
        <v/>
      </c>
      <c r="I681" s="488" t="str">
        <f>IFERROR(VLOOKUP($Q681,'別紙1-7(研修責任者教育担当者) '!$B$18:$C$217,2,0),"")</f>
        <v/>
      </c>
      <c r="J681" s="489" t="str">
        <f>IFERROR(VLOOKUP($R681,'別紙1-7(研修責任者教育担当者) '!$B$18:$C$217,2,0),"")</f>
        <v/>
      </c>
      <c r="K681" s="974"/>
      <c r="L681" s="976"/>
      <c r="M681" s="976"/>
      <c r="N681" s="972"/>
      <c r="P681" s="174"/>
      <c r="Q681" s="180"/>
      <c r="R681" s="174"/>
    </row>
    <row r="682" spans="1:18" ht="12" customHeight="1">
      <c r="A682" s="163"/>
      <c r="B682" s="970"/>
      <c r="C682" s="175"/>
      <c r="D682" s="176"/>
      <c r="E682" s="643" t="s">
        <v>168</v>
      </c>
      <c r="F682" s="972"/>
      <c r="G682" s="488" t="str">
        <f>IFERROR(VLOOKUP($O682,'別紙1-7(研修責任者教育担当者) '!$B$9:$C$13,2,0),"")</f>
        <v/>
      </c>
      <c r="H682" s="489" t="str">
        <f>IFERROR(VLOOKUP($P682,'別紙1-7(研修責任者教育担当者) '!$B$9:$C$13,2,0),"")</f>
        <v/>
      </c>
      <c r="I682" s="488" t="str">
        <f>IFERROR(VLOOKUP($Q682,'別紙1-7(研修責任者教育担当者) '!$B$18:$C$217,2,0),"")</f>
        <v/>
      </c>
      <c r="J682" s="489" t="str">
        <f>IFERROR(VLOOKUP($R682,'別紙1-7(研修責任者教育担当者) '!$B$18:$C$217,2,0),"")</f>
        <v/>
      </c>
      <c r="K682" s="974"/>
      <c r="L682" s="976"/>
      <c r="M682" s="976"/>
      <c r="N682" s="972"/>
      <c r="P682" s="174"/>
      <c r="Q682" s="180"/>
      <c r="R682" s="174"/>
    </row>
    <row r="683" spans="1:18" ht="12" customHeight="1">
      <c r="A683" s="163"/>
      <c r="B683" s="971"/>
      <c r="C683" s="644"/>
      <c r="D683" s="645"/>
      <c r="E683" s="646"/>
      <c r="F683" s="973"/>
      <c r="G683" s="488" t="str">
        <f>IFERROR(VLOOKUP($O683,'別紙1-7(研修責任者教育担当者) '!$B$9:$C$13,2,0),"")</f>
        <v/>
      </c>
      <c r="H683" s="489" t="str">
        <f>IFERROR(VLOOKUP($P683,'別紙1-7(研修責任者教育担当者) '!$B$9:$C$13,2,0),"")</f>
        <v/>
      </c>
      <c r="I683" s="490" t="str">
        <f>IFERROR(VLOOKUP($Q683,'別紙1-7(研修責任者教育担当者) '!$B$18:$C$217,2,0),"")</f>
        <v/>
      </c>
      <c r="J683" s="491" t="str">
        <f>IFERROR(VLOOKUP($R683,'別紙1-7(研修責任者教育担当者) '!$B$18:$C$217,2,0),"")</f>
        <v/>
      </c>
      <c r="K683" s="975"/>
      <c r="L683" s="977"/>
      <c r="M683" s="977"/>
      <c r="N683" s="973"/>
      <c r="O683" s="177"/>
      <c r="P683" s="178"/>
      <c r="Q683" s="177"/>
      <c r="R683" s="178"/>
    </row>
    <row r="684" spans="1:18" ht="12" customHeight="1">
      <c r="A684" s="163"/>
      <c r="B684" s="969"/>
      <c r="C684" s="638"/>
      <c r="D684" s="642"/>
      <c r="E684" s="643"/>
      <c r="F684" s="990"/>
      <c r="G684" s="486" t="str">
        <f>IFERROR(VLOOKUP($O684,'別紙1-7(研修責任者教育担当者) '!$B$9:$C$13,2,0),"")</f>
        <v/>
      </c>
      <c r="H684" s="487" t="str">
        <f>IFERROR(VLOOKUP($P684,'別紙1-7(研修責任者教育担当者) '!$B$9:$C$13,2,0),"")</f>
        <v/>
      </c>
      <c r="I684" s="486" t="str">
        <f>IFERROR(VLOOKUP($Q684,'別紙1-7(研修責任者教育担当者) '!$B$18:$C$217,2,0),"")</f>
        <v/>
      </c>
      <c r="J684" s="487" t="str">
        <f>IFERROR(VLOOKUP($R684,'別紙1-7(研修責任者教育担当者) '!$B$18:$C$217,2,0),"")</f>
        <v/>
      </c>
      <c r="K684" s="974"/>
      <c r="L684" s="992"/>
      <c r="M684" s="992"/>
      <c r="N684" s="990"/>
      <c r="O684" s="172"/>
      <c r="P684" s="173"/>
      <c r="Q684" s="179"/>
      <c r="R684" s="173"/>
    </row>
    <row r="685" spans="1:18" ht="12" customHeight="1">
      <c r="A685" s="163"/>
      <c r="B685" s="970"/>
      <c r="C685" s="641"/>
      <c r="D685" s="642"/>
      <c r="E685" s="643"/>
      <c r="F685" s="972"/>
      <c r="G685" s="488" t="str">
        <f>IFERROR(VLOOKUP($O685,'別紙1-7(研修責任者教育担当者) '!$B$9:$C$13,2,0),"")</f>
        <v/>
      </c>
      <c r="H685" s="489" t="str">
        <f>IFERROR(VLOOKUP($P685,'別紙1-7(研修責任者教育担当者) '!$B$9:$C$13,2,0),"")</f>
        <v/>
      </c>
      <c r="I685" s="488" t="str">
        <f>IFERROR(VLOOKUP($Q685,'別紙1-7(研修責任者教育担当者) '!$B$18:$C$217,2,0),"")</f>
        <v/>
      </c>
      <c r="J685" s="489" t="str">
        <f>IFERROR(VLOOKUP($R685,'別紙1-7(研修責任者教育担当者) '!$B$18:$C$217,2,0),"")</f>
        <v/>
      </c>
      <c r="K685" s="974"/>
      <c r="L685" s="976"/>
      <c r="M685" s="976"/>
      <c r="N685" s="972"/>
      <c r="P685" s="174"/>
      <c r="Q685" s="180"/>
      <c r="R685" s="174"/>
    </row>
    <row r="686" spans="1:18" ht="12" customHeight="1">
      <c r="A686" s="163"/>
      <c r="B686" s="970"/>
      <c r="C686" s="175"/>
      <c r="D686" s="176"/>
      <c r="E686" s="643" t="s">
        <v>168</v>
      </c>
      <c r="F686" s="972"/>
      <c r="G686" s="488" t="str">
        <f>IFERROR(VLOOKUP($O686,'別紙1-7(研修責任者教育担当者) '!$B$9:$C$13,2,0),"")</f>
        <v/>
      </c>
      <c r="H686" s="489" t="str">
        <f>IFERROR(VLOOKUP($P686,'別紙1-7(研修責任者教育担当者) '!$B$9:$C$13,2,0),"")</f>
        <v/>
      </c>
      <c r="I686" s="488" t="str">
        <f>IFERROR(VLOOKUP($Q686,'別紙1-7(研修責任者教育担当者) '!$B$18:$C$217,2,0),"")</f>
        <v/>
      </c>
      <c r="J686" s="489" t="str">
        <f>IFERROR(VLOOKUP($R686,'別紙1-7(研修責任者教育担当者) '!$B$18:$C$217,2,0),"")</f>
        <v/>
      </c>
      <c r="K686" s="974"/>
      <c r="L686" s="976"/>
      <c r="M686" s="976"/>
      <c r="N686" s="972"/>
      <c r="P686" s="174"/>
      <c r="Q686" s="180"/>
      <c r="R686" s="174"/>
    </row>
    <row r="687" spans="1:18" ht="12" customHeight="1">
      <c r="A687" s="163"/>
      <c r="B687" s="971"/>
      <c r="C687" s="644"/>
      <c r="D687" s="645"/>
      <c r="E687" s="646"/>
      <c r="F687" s="973"/>
      <c r="G687" s="488" t="str">
        <f>IFERROR(VLOOKUP($O687,'別紙1-7(研修責任者教育担当者) '!$B$9:$C$13,2,0),"")</f>
        <v/>
      </c>
      <c r="H687" s="489" t="str">
        <f>IFERROR(VLOOKUP($P687,'別紙1-7(研修責任者教育担当者) '!$B$9:$C$13,2,0),"")</f>
        <v/>
      </c>
      <c r="I687" s="490" t="str">
        <f>IFERROR(VLOOKUP($Q687,'別紙1-7(研修責任者教育担当者) '!$B$18:$C$217,2,0),"")</f>
        <v/>
      </c>
      <c r="J687" s="491" t="str">
        <f>IFERROR(VLOOKUP($R687,'別紙1-7(研修責任者教育担当者) '!$B$18:$C$217,2,0),"")</f>
        <v/>
      </c>
      <c r="K687" s="975"/>
      <c r="L687" s="977"/>
      <c r="M687" s="977"/>
      <c r="N687" s="973"/>
      <c r="O687" s="177"/>
      <c r="P687" s="178"/>
      <c r="Q687" s="177"/>
      <c r="R687" s="178"/>
    </row>
    <row r="688" spans="1:18" ht="12" customHeight="1">
      <c r="A688" s="163"/>
      <c r="B688" s="969"/>
      <c r="C688" s="638"/>
      <c r="D688" s="642"/>
      <c r="E688" s="643"/>
      <c r="F688" s="990"/>
      <c r="G688" s="486" t="str">
        <f>IFERROR(VLOOKUP($O688,'別紙1-7(研修責任者教育担当者) '!$B$9:$C$13,2,0),"")</f>
        <v/>
      </c>
      <c r="H688" s="487" t="str">
        <f>IFERROR(VLOOKUP($P688,'別紙1-7(研修責任者教育担当者) '!$B$9:$C$13,2,0),"")</f>
        <v/>
      </c>
      <c r="I688" s="486" t="str">
        <f>IFERROR(VLOOKUP($Q688,'別紙1-7(研修責任者教育担当者) '!$B$18:$C$217,2,0),"")</f>
        <v/>
      </c>
      <c r="J688" s="487" t="str">
        <f>IFERROR(VLOOKUP($R688,'別紙1-7(研修責任者教育担当者) '!$B$18:$C$217,2,0),"")</f>
        <v/>
      </c>
      <c r="K688" s="974"/>
      <c r="L688" s="992"/>
      <c r="M688" s="976"/>
      <c r="N688" s="972"/>
      <c r="O688" s="172"/>
      <c r="P688" s="173"/>
      <c r="Q688" s="179"/>
      <c r="R688" s="173"/>
    </row>
    <row r="689" spans="1:18" ht="12" customHeight="1">
      <c r="A689" s="163"/>
      <c r="B689" s="970"/>
      <c r="C689" s="641"/>
      <c r="D689" s="642"/>
      <c r="E689" s="643"/>
      <c r="F689" s="972"/>
      <c r="G689" s="488" t="str">
        <f>IFERROR(VLOOKUP($O689,'別紙1-7(研修責任者教育担当者) '!$B$9:$C$13,2,0),"")</f>
        <v/>
      </c>
      <c r="H689" s="489" t="str">
        <f>IFERROR(VLOOKUP($P689,'別紙1-7(研修責任者教育担当者) '!$B$9:$C$13,2,0),"")</f>
        <v/>
      </c>
      <c r="I689" s="488" t="str">
        <f>IFERROR(VLOOKUP($Q689,'別紙1-7(研修責任者教育担当者) '!$B$18:$C$217,2,0),"")</f>
        <v/>
      </c>
      <c r="J689" s="489" t="str">
        <f>IFERROR(VLOOKUP($R689,'別紙1-7(研修責任者教育担当者) '!$B$18:$C$217,2,0),"")</f>
        <v/>
      </c>
      <c r="K689" s="974"/>
      <c r="L689" s="976"/>
      <c r="M689" s="976"/>
      <c r="N689" s="972"/>
      <c r="P689" s="174"/>
      <c r="Q689" s="180"/>
      <c r="R689" s="174"/>
    </row>
    <row r="690" spans="1:18" ht="12" customHeight="1">
      <c r="A690" s="163"/>
      <c r="B690" s="970"/>
      <c r="C690" s="175"/>
      <c r="D690" s="176"/>
      <c r="E690" s="643" t="s">
        <v>168</v>
      </c>
      <c r="F690" s="972"/>
      <c r="G690" s="488" t="str">
        <f>IFERROR(VLOOKUP($O690,'別紙1-7(研修責任者教育担当者) '!$B$9:$C$13,2,0),"")</f>
        <v/>
      </c>
      <c r="H690" s="489" t="str">
        <f>IFERROR(VLOOKUP($P690,'別紙1-7(研修責任者教育担当者) '!$B$9:$C$13,2,0),"")</f>
        <v/>
      </c>
      <c r="I690" s="488" t="str">
        <f>IFERROR(VLOOKUP($Q690,'別紙1-7(研修責任者教育担当者) '!$B$18:$C$217,2,0),"")</f>
        <v/>
      </c>
      <c r="J690" s="489" t="str">
        <f>IFERROR(VLOOKUP($R690,'別紙1-7(研修責任者教育担当者) '!$B$18:$C$217,2,0),"")</f>
        <v/>
      </c>
      <c r="K690" s="974"/>
      <c r="L690" s="976"/>
      <c r="M690" s="976"/>
      <c r="N690" s="972"/>
      <c r="P690" s="174"/>
      <c r="Q690" s="180"/>
      <c r="R690" s="174"/>
    </row>
    <row r="691" spans="1:18" ht="12" customHeight="1">
      <c r="A691" s="163"/>
      <c r="B691" s="971"/>
      <c r="C691" s="644"/>
      <c r="D691" s="645"/>
      <c r="E691" s="646"/>
      <c r="F691" s="973"/>
      <c r="G691" s="488" t="str">
        <f>IFERROR(VLOOKUP($O691,'別紙1-7(研修責任者教育担当者) '!$B$9:$C$13,2,0),"")</f>
        <v/>
      </c>
      <c r="H691" s="489" t="str">
        <f>IFERROR(VLOOKUP($P691,'別紙1-7(研修責任者教育担当者) '!$B$9:$C$13,2,0),"")</f>
        <v/>
      </c>
      <c r="I691" s="490" t="str">
        <f>IFERROR(VLOOKUP($Q691,'別紙1-7(研修責任者教育担当者) '!$B$18:$C$217,2,0),"")</f>
        <v/>
      </c>
      <c r="J691" s="491" t="str">
        <f>IFERROR(VLOOKUP($R691,'別紙1-7(研修責任者教育担当者) '!$B$18:$C$217,2,0),"")</f>
        <v/>
      </c>
      <c r="K691" s="975"/>
      <c r="L691" s="977"/>
      <c r="M691" s="977"/>
      <c r="N691" s="973"/>
      <c r="O691" s="177"/>
      <c r="P691" s="178"/>
      <c r="Q691" s="177"/>
      <c r="R691" s="178"/>
    </row>
    <row r="692" spans="1:18" ht="12" customHeight="1">
      <c r="A692" s="163"/>
      <c r="B692" s="969"/>
      <c r="C692" s="638"/>
      <c r="D692" s="642"/>
      <c r="E692" s="643"/>
      <c r="F692" s="990"/>
      <c r="G692" s="486" t="str">
        <f>IFERROR(VLOOKUP($O692,'別紙1-7(研修責任者教育担当者) '!$B$9:$C$13,2,0),"")</f>
        <v/>
      </c>
      <c r="H692" s="487" t="str">
        <f>IFERROR(VLOOKUP($P692,'別紙1-7(研修責任者教育担当者) '!$B$9:$C$13,2,0),"")</f>
        <v/>
      </c>
      <c r="I692" s="486" t="str">
        <f>IFERROR(VLOOKUP($Q692,'別紙1-7(研修責任者教育担当者) '!$B$18:$C$217,2,0),"")</f>
        <v/>
      </c>
      <c r="J692" s="487" t="str">
        <f>IFERROR(VLOOKUP($R692,'別紙1-7(研修責任者教育担当者) '!$B$18:$C$217,2,0),"")</f>
        <v/>
      </c>
      <c r="K692" s="974"/>
      <c r="L692" s="976"/>
      <c r="M692" s="992"/>
      <c r="N692" s="990"/>
      <c r="O692" s="172"/>
      <c r="P692" s="173"/>
      <c r="Q692" s="179"/>
      <c r="R692" s="173"/>
    </row>
    <row r="693" spans="1:18" ht="12" customHeight="1">
      <c r="A693" s="163"/>
      <c r="B693" s="970"/>
      <c r="C693" s="641"/>
      <c r="D693" s="642"/>
      <c r="E693" s="643"/>
      <c r="F693" s="972"/>
      <c r="G693" s="488" t="str">
        <f>IFERROR(VLOOKUP($O693,'別紙1-7(研修責任者教育担当者) '!$B$9:$C$13,2,0),"")</f>
        <v/>
      </c>
      <c r="H693" s="489" t="str">
        <f>IFERROR(VLOOKUP($P693,'別紙1-7(研修責任者教育担当者) '!$B$9:$C$13,2,0),"")</f>
        <v/>
      </c>
      <c r="I693" s="488" t="str">
        <f>IFERROR(VLOOKUP($Q693,'別紙1-7(研修責任者教育担当者) '!$B$18:$C$217,2,0),"")</f>
        <v/>
      </c>
      <c r="J693" s="489" t="str">
        <f>IFERROR(VLOOKUP($R693,'別紙1-7(研修責任者教育担当者) '!$B$18:$C$217,2,0),"")</f>
        <v/>
      </c>
      <c r="K693" s="974"/>
      <c r="L693" s="976"/>
      <c r="M693" s="976"/>
      <c r="N693" s="972"/>
      <c r="P693" s="174"/>
      <c r="Q693" s="180"/>
      <c r="R693" s="174"/>
    </row>
    <row r="694" spans="1:18" ht="12" customHeight="1">
      <c r="A694" s="163"/>
      <c r="B694" s="970"/>
      <c r="C694" s="175"/>
      <c r="D694" s="176"/>
      <c r="E694" s="643" t="s">
        <v>168</v>
      </c>
      <c r="F694" s="972"/>
      <c r="G694" s="488" t="str">
        <f>IFERROR(VLOOKUP($O694,'別紙1-7(研修責任者教育担当者) '!$B$9:$C$13,2,0),"")</f>
        <v/>
      </c>
      <c r="H694" s="489" t="str">
        <f>IFERROR(VLOOKUP($P694,'別紙1-7(研修責任者教育担当者) '!$B$9:$C$13,2,0),"")</f>
        <v/>
      </c>
      <c r="I694" s="488" t="str">
        <f>IFERROR(VLOOKUP($Q694,'別紙1-7(研修責任者教育担当者) '!$B$18:$C$217,2,0),"")</f>
        <v/>
      </c>
      <c r="J694" s="489" t="str">
        <f>IFERROR(VLOOKUP($R694,'別紙1-7(研修責任者教育担当者) '!$B$18:$C$217,2,0),"")</f>
        <v/>
      </c>
      <c r="K694" s="974"/>
      <c r="L694" s="976"/>
      <c r="M694" s="976"/>
      <c r="N694" s="972"/>
      <c r="P694" s="174"/>
      <c r="Q694" s="180"/>
      <c r="R694" s="174"/>
    </row>
    <row r="695" spans="1:18" ht="12" customHeight="1">
      <c r="A695" s="163"/>
      <c r="B695" s="971"/>
      <c r="C695" s="644"/>
      <c r="D695" s="645"/>
      <c r="E695" s="646"/>
      <c r="F695" s="973"/>
      <c r="G695" s="488" t="str">
        <f>IFERROR(VLOOKUP($O695,'別紙1-7(研修責任者教育担当者) '!$B$9:$C$13,2,0),"")</f>
        <v/>
      </c>
      <c r="H695" s="489" t="str">
        <f>IFERROR(VLOOKUP($P695,'別紙1-7(研修責任者教育担当者) '!$B$9:$C$13,2,0),"")</f>
        <v/>
      </c>
      <c r="I695" s="490" t="str">
        <f>IFERROR(VLOOKUP($Q695,'別紙1-7(研修責任者教育担当者) '!$B$18:$C$217,2,0),"")</f>
        <v/>
      </c>
      <c r="J695" s="491" t="str">
        <f>IFERROR(VLOOKUP($R695,'別紙1-7(研修責任者教育担当者) '!$B$18:$C$217,2,0),"")</f>
        <v/>
      </c>
      <c r="K695" s="975"/>
      <c r="L695" s="977"/>
      <c r="M695" s="977"/>
      <c r="N695" s="973"/>
      <c r="O695" s="177"/>
      <c r="P695" s="178"/>
      <c r="Q695" s="177"/>
      <c r="R695" s="178"/>
    </row>
    <row r="696" spans="1:18" ht="12" customHeight="1">
      <c r="A696" s="163"/>
      <c r="B696" s="969"/>
      <c r="C696" s="638"/>
      <c r="D696" s="642"/>
      <c r="E696" s="643"/>
      <c r="F696" s="990"/>
      <c r="G696" s="486" t="str">
        <f>IFERROR(VLOOKUP($O696,'別紙1-7(研修責任者教育担当者) '!$B$9:$C$13,2,0),"")</f>
        <v/>
      </c>
      <c r="H696" s="487" t="str">
        <f>IFERROR(VLOOKUP($P696,'別紙1-7(研修責任者教育担当者) '!$B$9:$C$13,2,0),"")</f>
        <v/>
      </c>
      <c r="I696" s="486" t="str">
        <f>IFERROR(VLOOKUP($Q696,'別紙1-7(研修責任者教育担当者) '!$B$18:$C$217,2,0),"")</f>
        <v/>
      </c>
      <c r="J696" s="487" t="str">
        <f>IFERROR(VLOOKUP($R696,'別紙1-7(研修責任者教育担当者) '!$B$18:$C$217,2,0),"")</f>
        <v/>
      </c>
      <c r="K696" s="974"/>
      <c r="L696" s="992"/>
      <c r="M696" s="976"/>
      <c r="N696" s="972"/>
      <c r="O696" s="172"/>
      <c r="P696" s="173"/>
      <c r="Q696" s="179"/>
      <c r="R696" s="173"/>
    </row>
    <row r="697" spans="1:18" ht="12" customHeight="1">
      <c r="A697" s="163"/>
      <c r="B697" s="970"/>
      <c r="C697" s="641"/>
      <c r="D697" s="642"/>
      <c r="E697" s="643"/>
      <c r="F697" s="972"/>
      <c r="G697" s="488" t="str">
        <f>IFERROR(VLOOKUP($O697,'別紙1-7(研修責任者教育担当者) '!$B$9:$C$13,2,0),"")</f>
        <v/>
      </c>
      <c r="H697" s="489" t="str">
        <f>IFERROR(VLOOKUP($P697,'別紙1-7(研修責任者教育担当者) '!$B$9:$C$13,2,0),"")</f>
        <v/>
      </c>
      <c r="I697" s="488" t="str">
        <f>IFERROR(VLOOKUP($Q697,'別紙1-7(研修責任者教育担当者) '!$B$18:$C$217,2,0),"")</f>
        <v/>
      </c>
      <c r="J697" s="489" t="str">
        <f>IFERROR(VLOOKUP($R697,'別紙1-7(研修責任者教育担当者) '!$B$18:$C$217,2,0),"")</f>
        <v/>
      </c>
      <c r="K697" s="974"/>
      <c r="L697" s="976"/>
      <c r="M697" s="976"/>
      <c r="N697" s="972"/>
      <c r="P697" s="174"/>
      <c r="Q697" s="180"/>
      <c r="R697" s="174"/>
    </row>
    <row r="698" spans="1:18" ht="12" customHeight="1">
      <c r="A698" s="163"/>
      <c r="B698" s="970"/>
      <c r="C698" s="175"/>
      <c r="D698" s="176"/>
      <c r="E698" s="643" t="s">
        <v>168</v>
      </c>
      <c r="F698" s="972"/>
      <c r="G698" s="488" t="str">
        <f>IFERROR(VLOOKUP($O698,'別紙1-7(研修責任者教育担当者) '!$B$9:$C$13,2,0),"")</f>
        <v/>
      </c>
      <c r="H698" s="489" t="str">
        <f>IFERROR(VLOOKUP($P698,'別紙1-7(研修責任者教育担当者) '!$B$9:$C$13,2,0),"")</f>
        <v/>
      </c>
      <c r="I698" s="488" t="str">
        <f>IFERROR(VLOOKUP($Q698,'別紙1-7(研修責任者教育担当者) '!$B$18:$C$217,2,0),"")</f>
        <v/>
      </c>
      <c r="J698" s="489" t="str">
        <f>IFERROR(VLOOKUP($R698,'別紙1-7(研修責任者教育担当者) '!$B$18:$C$217,2,0),"")</f>
        <v/>
      </c>
      <c r="K698" s="974"/>
      <c r="L698" s="976"/>
      <c r="M698" s="976"/>
      <c r="N698" s="972"/>
      <c r="P698" s="174"/>
      <c r="Q698" s="180"/>
      <c r="R698" s="174"/>
    </row>
    <row r="699" spans="1:18" ht="12" customHeight="1">
      <c r="A699" s="163"/>
      <c r="B699" s="971"/>
      <c r="C699" s="644"/>
      <c r="D699" s="645"/>
      <c r="E699" s="646"/>
      <c r="F699" s="973"/>
      <c r="G699" s="488" t="str">
        <f>IFERROR(VLOOKUP($O699,'別紙1-7(研修責任者教育担当者) '!$B$9:$C$13,2,0),"")</f>
        <v/>
      </c>
      <c r="H699" s="489" t="str">
        <f>IFERROR(VLOOKUP($P699,'別紙1-7(研修責任者教育担当者) '!$B$9:$C$13,2,0),"")</f>
        <v/>
      </c>
      <c r="I699" s="490" t="str">
        <f>IFERROR(VLOOKUP($Q699,'別紙1-7(研修責任者教育担当者) '!$B$18:$C$217,2,0),"")</f>
        <v/>
      </c>
      <c r="J699" s="491" t="str">
        <f>IFERROR(VLOOKUP($R699,'別紙1-7(研修責任者教育担当者) '!$B$18:$C$217,2,0),"")</f>
        <v/>
      </c>
      <c r="K699" s="975"/>
      <c r="L699" s="977"/>
      <c r="M699" s="977"/>
      <c r="N699" s="973"/>
      <c r="O699" s="177"/>
      <c r="P699" s="178"/>
      <c r="Q699" s="177"/>
      <c r="R699" s="178"/>
    </row>
    <row r="700" spans="1:18" ht="12" customHeight="1">
      <c r="A700" s="163"/>
      <c r="B700" s="969"/>
      <c r="C700" s="638"/>
      <c r="D700" s="642"/>
      <c r="E700" s="643"/>
      <c r="F700" s="990"/>
      <c r="G700" s="486" t="str">
        <f>IFERROR(VLOOKUP($O700,'別紙1-7(研修責任者教育担当者) '!$B$9:$C$13,2,0),"")</f>
        <v/>
      </c>
      <c r="H700" s="487" t="str">
        <f>IFERROR(VLOOKUP($P700,'別紙1-7(研修責任者教育担当者) '!$B$9:$C$13,2,0),"")</f>
        <v/>
      </c>
      <c r="I700" s="486" t="str">
        <f>IFERROR(VLOOKUP($Q700,'別紙1-7(研修責任者教育担当者) '!$B$18:$C$217,2,0),"")</f>
        <v/>
      </c>
      <c r="J700" s="487" t="str">
        <f>IFERROR(VLOOKUP($R700,'別紙1-7(研修責任者教育担当者) '!$B$18:$C$217,2,0),"")</f>
        <v/>
      </c>
      <c r="K700" s="974"/>
      <c r="L700" s="976"/>
      <c r="M700" s="992"/>
      <c r="N700" s="990"/>
      <c r="O700" s="172"/>
      <c r="P700" s="173"/>
      <c r="Q700" s="179"/>
      <c r="R700" s="173"/>
    </row>
    <row r="701" spans="1:18" ht="12" customHeight="1">
      <c r="A701" s="163"/>
      <c r="B701" s="970"/>
      <c r="C701" s="641"/>
      <c r="D701" s="642"/>
      <c r="E701" s="643"/>
      <c r="F701" s="972"/>
      <c r="G701" s="488" t="str">
        <f>IFERROR(VLOOKUP($O701,'別紙1-7(研修責任者教育担当者) '!$B$9:$C$13,2,0),"")</f>
        <v/>
      </c>
      <c r="H701" s="489" t="str">
        <f>IFERROR(VLOOKUP($P701,'別紙1-7(研修責任者教育担当者) '!$B$9:$C$13,2,0),"")</f>
        <v/>
      </c>
      <c r="I701" s="488" t="str">
        <f>IFERROR(VLOOKUP($Q701,'別紙1-7(研修責任者教育担当者) '!$B$18:$C$217,2,0),"")</f>
        <v/>
      </c>
      <c r="J701" s="489" t="str">
        <f>IFERROR(VLOOKUP($R701,'別紙1-7(研修責任者教育担当者) '!$B$18:$C$217,2,0),"")</f>
        <v/>
      </c>
      <c r="K701" s="974"/>
      <c r="L701" s="976"/>
      <c r="M701" s="976"/>
      <c r="N701" s="972"/>
      <c r="P701" s="174"/>
      <c r="Q701" s="180"/>
      <c r="R701" s="174"/>
    </row>
    <row r="702" spans="1:18" ht="12" customHeight="1">
      <c r="A702" s="163"/>
      <c r="B702" s="970"/>
      <c r="C702" s="175"/>
      <c r="D702" s="176"/>
      <c r="E702" s="643" t="s">
        <v>168</v>
      </c>
      <c r="F702" s="972"/>
      <c r="G702" s="488" t="str">
        <f>IFERROR(VLOOKUP($O702,'別紙1-7(研修責任者教育担当者) '!$B$9:$C$13,2,0),"")</f>
        <v/>
      </c>
      <c r="H702" s="489" t="str">
        <f>IFERROR(VLOOKUP($P702,'別紙1-7(研修責任者教育担当者) '!$B$9:$C$13,2,0),"")</f>
        <v/>
      </c>
      <c r="I702" s="488" t="str">
        <f>IFERROR(VLOOKUP($Q702,'別紙1-7(研修責任者教育担当者) '!$B$18:$C$217,2,0),"")</f>
        <v/>
      </c>
      <c r="J702" s="489" t="str">
        <f>IFERROR(VLOOKUP($R702,'別紙1-7(研修責任者教育担当者) '!$B$18:$C$217,2,0),"")</f>
        <v/>
      </c>
      <c r="K702" s="974"/>
      <c r="L702" s="976"/>
      <c r="M702" s="976"/>
      <c r="N702" s="972"/>
      <c r="P702" s="174"/>
      <c r="Q702" s="180"/>
      <c r="R702" s="174"/>
    </row>
    <row r="703" spans="1:18" ht="12" customHeight="1">
      <c r="A703" s="163"/>
      <c r="B703" s="971"/>
      <c r="C703" s="644"/>
      <c r="D703" s="645"/>
      <c r="E703" s="646"/>
      <c r="F703" s="973"/>
      <c r="G703" s="488" t="str">
        <f>IFERROR(VLOOKUP($O703,'別紙1-7(研修責任者教育担当者) '!$B$9:$C$13,2,0),"")</f>
        <v/>
      </c>
      <c r="H703" s="489" t="str">
        <f>IFERROR(VLOOKUP($P703,'別紙1-7(研修責任者教育担当者) '!$B$9:$C$13,2,0),"")</f>
        <v/>
      </c>
      <c r="I703" s="490" t="str">
        <f>IFERROR(VLOOKUP($Q703,'別紙1-7(研修責任者教育担当者) '!$B$18:$C$217,2,0),"")</f>
        <v/>
      </c>
      <c r="J703" s="491" t="str">
        <f>IFERROR(VLOOKUP($R703,'別紙1-7(研修責任者教育担当者) '!$B$18:$C$217,2,0),"")</f>
        <v/>
      </c>
      <c r="K703" s="975"/>
      <c r="L703" s="977"/>
      <c r="M703" s="977"/>
      <c r="N703" s="973"/>
      <c r="O703" s="177"/>
      <c r="P703" s="178"/>
      <c r="Q703" s="177"/>
      <c r="R703" s="178"/>
    </row>
    <row r="704" spans="1:18" ht="12" customHeight="1">
      <c r="A704" s="163"/>
      <c r="B704" s="969"/>
      <c r="C704" s="638"/>
      <c r="D704" s="642"/>
      <c r="E704" s="643"/>
      <c r="F704" s="990"/>
      <c r="G704" s="486" t="str">
        <f>IFERROR(VLOOKUP($O704,'別紙1-7(研修責任者教育担当者) '!$B$9:$C$13,2,0),"")</f>
        <v/>
      </c>
      <c r="H704" s="487" t="str">
        <f>IFERROR(VLOOKUP($P704,'別紙1-7(研修責任者教育担当者) '!$B$9:$C$13,2,0),"")</f>
        <v/>
      </c>
      <c r="I704" s="486" t="str">
        <f>IFERROR(VLOOKUP($Q704,'別紙1-7(研修責任者教育担当者) '!$B$18:$C$217,2,0),"")</f>
        <v/>
      </c>
      <c r="J704" s="487" t="str">
        <f>IFERROR(VLOOKUP($R704,'別紙1-7(研修責任者教育担当者) '!$B$18:$C$217,2,0),"")</f>
        <v/>
      </c>
      <c r="K704" s="974"/>
      <c r="L704" s="992"/>
      <c r="M704" s="976"/>
      <c r="N704" s="972"/>
      <c r="O704" s="172"/>
      <c r="P704" s="173"/>
      <c r="Q704" s="179"/>
      <c r="R704" s="173"/>
    </row>
    <row r="705" spans="1:19" ht="12" customHeight="1">
      <c r="A705" s="163"/>
      <c r="B705" s="970"/>
      <c r="C705" s="641"/>
      <c r="D705" s="642"/>
      <c r="E705" s="643"/>
      <c r="F705" s="972"/>
      <c r="G705" s="488" t="str">
        <f>IFERROR(VLOOKUP($O705,'別紙1-7(研修責任者教育担当者) '!$B$9:$C$13,2,0),"")</f>
        <v/>
      </c>
      <c r="H705" s="489" t="str">
        <f>IFERROR(VLOOKUP($P705,'別紙1-7(研修責任者教育担当者) '!$B$9:$C$13,2,0),"")</f>
        <v/>
      </c>
      <c r="I705" s="488" t="str">
        <f>IFERROR(VLOOKUP($Q705,'別紙1-7(研修責任者教育担当者) '!$B$18:$C$217,2,0),"")</f>
        <v/>
      </c>
      <c r="J705" s="489" t="str">
        <f>IFERROR(VLOOKUP($R705,'別紙1-7(研修責任者教育担当者) '!$B$18:$C$217,2,0),"")</f>
        <v/>
      </c>
      <c r="K705" s="974"/>
      <c r="L705" s="976"/>
      <c r="M705" s="976"/>
      <c r="N705" s="972"/>
      <c r="P705" s="174"/>
      <c r="Q705" s="180"/>
      <c r="R705" s="174"/>
    </row>
    <row r="706" spans="1:19" ht="12" customHeight="1">
      <c r="A706" s="163"/>
      <c r="B706" s="970"/>
      <c r="C706" s="175"/>
      <c r="D706" s="176"/>
      <c r="E706" s="643" t="s">
        <v>168</v>
      </c>
      <c r="F706" s="972"/>
      <c r="G706" s="488" t="str">
        <f>IFERROR(VLOOKUP($O706,'別紙1-7(研修責任者教育担当者) '!$B$9:$C$13,2,0),"")</f>
        <v/>
      </c>
      <c r="H706" s="489" t="str">
        <f>IFERROR(VLOOKUP($P706,'別紙1-7(研修責任者教育担当者) '!$B$9:$C$13,2,0),"")</f>
        <v/>
      </c>
      <c r="I706" s="488" t="str">
        <f>IFERROR(VLOOKUP($Q706,'別紙1-7(研修責任者教育担当者) '!$B$18:$C$217,2,0),"")</f>
        <v/>
      </c>
      <c r="J706" s="489" t="str">
        <f>IFERROR(VLOOKUP($R706,'別紙1-7(研修責任者教育担当者) '!$B$18:$C$217,2,0),"")</f>
        <v/>
      </c>
      <c r="K706" s="974"/>
      <c r="L706" s="976"/>
      <c r="M706" s="976"/>
      <c r="N706" s="972"/>
      <c r="P706" s="174"/>
      <c r="Q706" s="180"/>
      <c r="R706" s="174"/>
    </row>
    <row r="707" spans="1:19" ht="12" customHeight="1">
      <c r="A707" s="163"/>
      <c r="B707" s="971"/>
      <c r="C707" s="644"/>
      <c r="D707" s="645"/>
      <c r="E707" s="646"/>
      <c r="F707" s="973"/>
      <c r="G707" s="490" t="str">
        <f>IFERROR(VLOOKUP($O707,'別紙1-7(研修責任者教育担当者) '!$B$9:$C$13,2,0),"")</f>
        <v/>
      </c>
      <c r="H707" s="491" t="str">
        <f>IFERROR(VLOOKUP($P707,'別紙1-7(研修責任者教育担当者) '!$B$9:$C$13,2,0),"")</f>
        <v/>
      </c>
      <c r="I707" s="490" t="str">
        <f>IFERROR(VLOOKUP($Q707,'別紙1-7(研修責任者教育担当者) '!$B$18:$C$217,2,0),"")</f>
        <v/>
      </c>
      <c r="J707" s="491" t="str">
        <f>IFERROR(VLOOKUP($R707,'別紙1-7(研修責任者教育担当者) '!$B$18:$C$217,2,0),"")</f>
        <v/>
      </c>
      <c r="K707" s="975"/>
      <c r="L707" s="977"/>
      <c r="M707" s="977"/>
      <c r="N707" s="973"/>
      <c r="O707" s="177"/>
      <c r="P707" s="178"/>
      <c r="Q707" s="177"/>
      <c r="R707" s="178"/>
    </row>
    <row r="708" spans="1:19" ht="12" customHeight="1">
      <c r="A708" s="163"/>
      <c r="B708" s="969"/>
      <c r="C708" s="638"/>
      <c r="D708" s="642"/>
      <c r="E708" s="643"/>
      <c r="F708" s="990"/>
      <c r="G708" s="486" t="str">
        <f>IFERROR(VLOOKUP($O708,'別紙1-7(研修責任者教育担当者) '!$B$9:$C$13,2,0),"")</f>
        <v/>
      </c>
      <c r="H708" s="487" t="str">
        <f>IFERROR(VLOOKUP($P708,'別紙1-7(研修責任者教育担当者) '!$B$9:$C$13,2,0),"")</f>
        <v/>
      </c>
      <c r="I708" s="486" t="str">
        <f>IFERROR(VLOOKUP($Q708,'別紙1-7(研修責任者教育担当者) '!$B$18:$C$217,2,0),"")</f>
        <v/>
      </c>
      <c r="J708" s="487" t="str">
        <f>IFERROR(VLOOKUP($R708,'別紙1-7(研修責任者教育担当者) '!$B$18:$C$217,2,0),"")</f>
        <v/>
      </c>
      <c r="K708" s="974"/>
      <c r="L708" s="976"/>
      <c r="M708" s="992"/>
      <c r="N708" s="990"/>
      <c r="O708" s="172"/>
      <c r="P708" s="173"/>
      <c r="Q708" s="179"/>
      <c r="R708" s="173"/>
    </row>
    <row r="709" spans="1:19" ht="12" customHeight="1">
      <c r="A709" s="163"/>
      <c r="B709" s="970"/>
      <c r="C709" s="641"/>
      <c r="D709" s="642"/>
      <c r="E709" s="643"/>
      <c r="F709" s="972"/>
      <c r="G709" s="488" t="str">
        <f>IFERROR(VLOOKUP($O709,'別紙1-7(研修責任者教育担当者) '!$B$9:$C$13,2,0),"")</f>
        <v/>
      </c>
      <c r="H709" s="489" t="str">
        <f>IFERROR(VLOOKUP($P709,'別紙1-7(研修責任者教育担当者) '!$B$9:$C$13,2,0),"")</f>
        <v/>
      </c>
      <c r="I709" s="488" t="str">
        <f>IFERROR(VLOOKUP($Q709,'別紙1-7(研修責任者教育担当者) '!$B$18:$C$217,2,0),"")</f>
        <v/>
      </c>
      <c r="J709" s="489" t="str">
        <f>IFERROR(VLOOKUP($R709,'別紙1-7(研修責任者教育担当者) '!$B$18:$C$217,2,0),"")</f>
        <v/>
      </c>
      <c r="K709" s="974"/>
      <c r="L709" s="976"/>
      <c r="M709" s="976"/>
      <c r="N709" s="972"/>
      <c r="P709" s="174"/>
      <c r="Q709" s="180"/>
      <c r="R709" s="174"/>
      <c r="S709" s="163"/>
    </row>
    <row r="710" spans="1:19" ht="12" customHeight="1">
      <c r="A710" s="163"/>
      <c r="B710" s="970"/>
      <c r="C710" s="175"/>
      <c r="D710" s="176"/>
      <c r="E710" s="643" t="s">
        <v>168</v>
      </c>
      <c r="F710" s="972"/>
      <c r="G710" s="488" t="str">
        <f>IFERROR(VLOOKUP($O710,'別紙1-7(研修責任者教育担当者) '!$B$9:$C$13,2,0),"")</f>
        <v/>
      </c>
      <c r="H710" s="489" t="str">
        <f>IFERROR(VLOOKUP($P710,'別紙1-7(研修責任者教育担当者) '!$B$9:$C$13,2,0),"")</f>
        <v/>
      </c>
      <c r="I710" s="488" t="str">
        <f>IFERROR(VLOOKUP($Q710,'別紙1-7(研修責任者教育担当者) '!$B$18:$C$217,2,0),"")</f>
        <v/>
      </c>
      <c r="J710" s="489" t="str">
        <f>IFERROR(VLOOKUP($R710,'別紙1-7(研修責任者教育担当者) '!$B$18:$C$217,2,0),"")</f>
        <v/>
      </c>
      <c r="K710" s="974"/>
      <c r="L710" s="976"/>
      <c r="M710" s="976"/>
      <c r="N710" s="972"/>
      <c r="P710" s="174"/>
      <c r="Q710" s="180"/>
      <c r="R710" s="174"/>
      <c r="S710" s="163"/>
    </row>
    <row r="711" spans="1:19" ht="12" customHeight="1">
      <c r="A711" s="163"/>
      <c r="B711" s="971"/>
      <c r="C711" s="644"/>
      <c r="D711" s="645"/>
      <c r="E711" s="646"/>
      <c r="F711" s="973"/>
      <c r="G711" s="490" t="str">
        <f>IFERROR(VLOOKUP($O711,'別紙1-7(研修責任者教育担当者) '!$B$9:$C$13,2,0),"")</f>
        <v/>
      </c>
      <c r="H711" s="491" t="str">
        <f>IFERROR(VLOOKUP($P711,'別紙1-7(研修責任者教育担当者) '!$B$9:$C$13,2,0),"")</f>
        <v/>
      </c>
      <c r="I711" s="490" t="str">
        <f>IFERROR(VLOOKUP($Q711,'別紙1-7(研修責任者教育担当者) '!$B$18:$C$217,2,0),"")</f>
        <v/>
      </c>
      <c r="J711" s="491" t="str">
        <f>IFERROR(VLOOKUP($R711,'別紙1-7(研修責任者教育担当者) '!$B$18:$C$217,2,0),"")</f>
        <v/>
      </c>
      <c r="K711" s="975"/>
      <c r="L711" s="977"/>
      <c r="M711" s="977"/>
      <c r="N711" s="973"/>
      <c r="O711" s="177"/>
      <c r="P711" s="178"/>
      <c r="Q711" s="181"/>
      <c r="R711" s="178"/>
    </row>
    <row r="712" spans="1:19" ht="12" customHeight="1">
      <c r="A712" s="163"/>
      <c r="B712" s="969"/>
      <c r="C712" s="638"/>
      <c r="D712" s="642"/>
      <c r="E712" s="643"/>
      <c r="F712" s="990"/>
      <c r="G712" s="486" t="str">
        <f>IFERROR(VLOOKUP($O712,'別紙1-7(研修責任者教育担当者) '!$B$9:$C$13,2,0),"")</f>
        <v/>
      </c>
      <c r="H712" s="487" t="str">
        <f>IFERROR(VLOOKUP($P712,'別紙1-7(研修責任者教育担当者) '!$B$9:$C$13,2,0),"")</f>
        <v/>
      </c>
      <c r="I712" s="486" t="str">
        <f>IFERROR(VLOOKUP($Q712,'別紙1-7(研修責任者教育担当者) '!$B$18:$C$217,2,0),"")</f>
        <v/>
      </c>
      <c r="J712" s="487" t="str">
        <f>IFERROR(VLOOKUP($R712,'別紙1-7(研修責任者教育担当者) '!$B$18:$C$217,2,0),"")</f>
        <v/>
      </c>
      <c r="K712" s="974"/>
      <c r="L712" s="992"/>
      <c r="M712" s="976"/>
      <c r="N712" s="972"/>
      <c r="O712" s="172"/>
      <c r="P712" s="173"/>
      <c r="Q712" s="179"/>
      <c r="R712" s="173"/>
    </row>
    <row r="713" spans="1:19" ht="12" customHeight="1">
      <c r="A713" s="163"/>
      <c r="B713" s="970"/>
      <c r="C713" s="641"/>
      <c r="D713" s="642"/>
      <c r="E713" s="643"/>
      <c r="F713" s="972"/>
      <c r="G713" s="488" t="str">
        <f>IFERROR(VLOOKUP($O713,'別紙1-7(研修責任者教育担当者) '!$B$9:$C$13,2,0),"")</f>
        <v/>
      </c>
      <c r="H713" s="489" t="str">
        <f>IFERROR(VLOOKUP($P713,'別紙1-7(研修責任者教育担当者) '!$B$9:$C$13,2,0),"")</f>
        <v/>
      </c>
      <c r="I713" s="488" t="str">
        <f>IFERROR(VLOOKUP($Q713,'別紙1-7(研修責任者教育担当者) '!$B$18:$C$217,2,0),"")</f>
        <v/>
      </c>
      <c r="J713" s="489" t="str">
        <f>IFERROR(VLOOKUP($R713,'別紙1-7(研修責任者教育担当者) '!$B$18:$C$217,2,0),"")</f>
        <v/>
      </c>
      <c r="K713" s="974"/>
      <c r="L713" s="976"/>
      <c r="M713" s="976"/>
      <c r="N713" s="972"/>
      <c r="P713" s="174"/>
      <c r="Q713" s="180"/>
      <c r="R713" s="174"/>
    </row>
    <row r="714" spans="1:19" ht="12" customHeight="1">
      <c r="A714" s="163"/>
      <c r="B714" s="970"/>
      <c r="C714" s="175"/>
      <c r="D714" s="176"/>
      <c r="E714" s="643" t="s">
        <v>168</v>
      </c>
      <c r="F714" s="972"/>
      <c r="G714" s="488" t="str">
        <f>IFERROR(VLOOKUP($O714,'別紙1-7(研修責任者教育担当者) '!$B$9:$C$13,2,0),"")</f>
        <v/>
      </c>
      <c r="H714" s="489" t="str">
        <f>IFERROR(VLOOKUP($P714,'別紙1-7(研修責任者教育担当者) '!$B$9:$C$13,2,0),"")</f>
        <v/>
      </c>
      <c r="I714" s="488" t="str">
        <f>IFERROR(VLOOKUP($Q714,'別紙1-7(研修責任者教育担当者) '!$B$18:$C$217,2,0),"")</f>
        <v/>
      </c>
      <c r="J714" s="489" t="str">
        <f>IFERROR(VLOOKUP($R714,'別紙1-7(研修責任者教育担当者) '!$B$18:$C$217,2,0),"")</f>
        <v/>
      </c>
      <c r="K714" s="974"/>
      <c r="L714" s="976"/>
      <c r="M714" s="976"/>
      <c r="N714" s="972"/>
      <c r="P714" s="174"/>
      <c r="Q714" s="180"/>
      <c r="R714" s="174"/>
    </row>
    <row r="715" spans="1:19" ht="12" customHeight="1">
      <c r="A715" s="163"/>
      <c r="B715" s="971"/>
      <c r="C715" s="644"/>
      <c r="D715" s="645"/>
      <c r="E715" s="646"/>
      <c r="F715" s="973"/>
      <c r="G715" s="488" t="str">
        <f>IFERROR(VLOOKUP($O715,'別紙1-7(研修責任者教育担当者) '!$B$9:$C$13,2,0),"")</f>
        <v/>
      </c>
      <c r="H715" s="489" t="str">
        <f>IFERROR(VLOOKUP($P715,'別紙1-7(研修責任者教育担当者) '!$B$9:$C$13,2,0),"")</f>
        <v/>
      </c>
      <c r="I715" s="490" t="str">
        <f>IFERROR(VLOOKUP($Q715,'別紙1-7(研修責任者教育担当者) '!$B$18:$C$217,2,0),"")</f>
        <v/>
      </c>
      <c r="J715" s="491" t="str">
        <f>IFERROR(VLOOKUP($R715,'別紙1-7(研修責任者教育担当者) '!$B$18:$C$217,2,0),"")</f>
        <v/>
      </c>
      <c r="K715" s="975"/>
      <c r="L715" s="977"/>
      <c r="M715" s="977"/>
      <c r="N715" s="973"/>
      <c r="O715" s="177"/>
      <c r="P715" s="178"/>
      <c r="Q715" s="181"/>
      <c r="R715" s="178"/>
    </row>
    <row r="716" spans="1:19" ht="12" customHeight="1">
      <c r="A716" s="163"/>
      <c r="B716" s="969"/>
      <c r="C716" s="638"/>
      <c r="D716" s="642"/>
      <c r="E716" s="643"/>
      <c r="F716" s="990"/>
      <c r="G716" s="486" t="str">
        <f>IFERROR(VLOOKUP($O716,'別紙1-7(研修責任者教育担当者) '!$B$9:$C$13,2,0),"")</f>
        <v/>
      </c>
      <c r="H716" s="487" t="str">
        <f>IFERROR(VLOOKUP($P716,'別紙1-7(研修責任者教育担当者) '!$B$9:$C$13,2,0),"")</f>
        <v/>
      </c>
      <c r="I716" s="486" t="str">
        <f>IFERROR(VLOOKUP($Q716,'別紙1-7(研修責任者教育担当者) '!$B$18:$C$217,2,0),"")</f>
        <v/>
      </c>
      <c r="J716" s="487" t="str">
        <f>IFERROR(VLOOKUP($R716,'別紙1-7(研修責任者教育担当者) '!$B$18:$C$217,2,0),"")</f>
        <v/>
      </c>
      <c r="K716" s="974"/>
      <c r="L716" s="992"/>
      <c r="M716" s="992"/>
      <c r="N716" s="990"/>
      <c r="O716" s="172"/>
      <c r="P716" s="173"/>
      <c r="Q716" s="179"/>
      <c r="R716" s="173"/>
    </row>
    <row r="717" spans="1:19" ht="12" customHeight="1">
      <c r="A717" s="163"/>
      <c r="B717" s="970"/>
      <c r="C717" s="641"/>
      <c r="D717" s="642"/>
      <c r="E717" s="643"/>
      <c r="F717" s="972"/>
      <c r="G717" s="488" t="str">
        <f>IFERROR(VLOOKUP($O717,'別紙1-7(研修責任者教育担当者) '!$B$9:$C$13,2,0),"")</f>
        <v/>
      </c>
      <c r="H717" s="489" t="str">
        <f>IFERROR(VLOOKUP($P717,'別紙1-7(研修責任者教育担当者) '!$B$9:$C$13,2,0),"")</f>
        <v/>
      </c>
      <c r="I717" s="488" t="str">
        <f>IFERROR(VLOOKUP($Q717,'別紙1-7(研修責任者教育担当者) '!$B$18:$C$217,2,0),"")</f>
        <v/>
      </c>
      <c r="J717" s="489" t="str">
        <f>IFERROR(VLOOKUP($R717,'別紙1-7(研修責任者教育担当者) '!$B$18:$C$217,2,0),"")</f>
        <v/>
      </c>
      <c r="K717" s="974"/>
      <c r="L717" s="976"/>
      <c r="M717" s="976"/>
      <c r="N717" s="972"/>
      <c r="P717" s="174"/>
      <c r="Q717" s="180"/>
      <c r="R717" s="174"/>
      <c r="S717" s="163"/>
    </row>
    <row r="718" spans="1:19" ht="12" customHeight="1">
      <c r="A718" s="163"/>
      <c r="B718" s="970"/>
      <c r="C718" s="175"/>
      <c r="D718" s="176"/>
      <c r="E718" s="643" t="s">
        <v>168</v>
      </c>
      <c r="F718" s="972"/>
      <c r="G718" s="488" t="str">
        <f>IFERROR(VLOOKUP($O718,'別紙1-7(研修責任者教育担当者) '!$B$9:$C$13,2,0),"")</f>
        <v/>
      </c>
      <c r="H718" s="489" t="str">
        <f>IFERROR(VLOOKUP($P718,'別紙1-7(研修責任者教育担当者) '!$B$9:$C$13,2,0),"")</f>
        <v/>
      </c>
      <c r="I718" s="488" t="str">
        <f>IFERROR(VLOOKUP($Q718,'別紙1-7(研修責任者教育担当者) '!$B$18:$C$217,2,0),"")</f>
        <v/>
      </c>
      <c r="J718" s="489" t="str">
        <f>IFERROR(VLOOKUP($R718,'別紙1-7(研修責任者教育担当者) '!$B$18:$C$217,2,0),"")</f>
        <v/>
      </c>
      <c r="K718" s="974"/>
      <c r="L718" s="976"/>
      <c r="M718" s="976"/>
      <c r="N718" s="972"/>
      <c r="P718" s="174"/>
      <c r="Q718" s="180"/>
      <c r="R718" s="174"/>
      <c r="S718" s="163"/>
    </row>
    <row r="719" spans="1:19" ht="12" customHeight="1">
      <c r="A719" s="163"/>
      <c r="B719" s="971"/>
      <c r="C719" s="644"/>
      <c r="D719" s="645"/>
      <c r="E719" s="646"/>
      <c r="F719" s="973"/>
      <c r="G719" s="488" t="str">
        <f>IFERROR(VLOOKUP($O719,'別紙1-7(研修責任者教育担当者) '!$B$9:$C$13,2,0),"")</f>
        <v/>
      </c>
      <c r="H719" s="489" t="str">
        <f>IFERROR(VLOOKUP($P719,'別紙1-7(研修責任者教育担当者) '!$B$9:$C$13,2,0),"")</f>
        <v/>
      </c>
      <c r="I719" s="490" t="str">
        <f>IFERROR(VLOOKUP($Q719,'別紙1-7(研修責任者教育担当者) '!$B$18:$C$217,2,0),"")</f>
        <v/>
      </c>
      <c r="J719" s="491" t="str">
        <f>IFERROR(VLOOKUP($R719,'別紙1-7(研修責任者教育担当者) '!$B$18:$C$217,2,0),"")</f>
        <v/>
      </c>
      <c r="K719" s="975"/>
      <c r="L719" s="977"/>
      <c r="M719" s="977"/>
      <c r="N719" s="973"/>
      <c r="O719" s="177"/>
      <c r="P719" s="178"/>
      <c r="Q719" s="181"/>
      <c r="R719" s="178"/>
    </row>
    <row r="720" spans="1:19" ht="12" customHeight="1">
      <c r="A720" s="163"/>
      <c r="B720" s="969"/>
      <c r="C720" s="638"/>
      <c r="D720" s="642"/>
      <c r="E720" s="643"/>
      <c r="F720" s="990"/>
      <c r="G720" s="486" t="str">
        <f>IFERROR(VLOOKUP($O720,'別紙1-7(研修責任者教育担当者) '!$B$9:$C$13,2,0),"")</f>
        <v/>
      </c>
      <c r="H720" s="487" t="str">
        <f>IFERROR(VLOOKUP($P720,'別紙1-7(研修責任者教育担当者) '!$B$9:$C$13,2,0),"")</f>
        <v/>
      </c>
      <c r="I720" s="486" t="str">
        <f>IFERROR(VLOOKUP($Q720,'別紙1-7(研修責任者教育担当者) '!$B$18:$C$217,2,0),"")</f>
        <v/>
      </c>
      <c r="J720" s="487" t="str">
        <f>IFERROR(VLOOKUP($R720,'別紙1-7(研修責任者教育担当者) '!$B$18:$C$217,2,0),"")</f>
        <v/>
      </c>
      <c r="K720" s="974"/>
      <c r="L720" s="976"/>
      <c r="M720" s="976"/>
      <c r="N720" s="972"/>
      <c r="O720" s="172"/>
      <c r="P720" s="173"/>
      <c r="Q720" s="179"/>
      <c r="R720" s="173"/>
    </row>
    <row r="721" spans="1:18" ht="12" customHeight="1">
      <c r="A721" s="163"/>
      <c r="B721" s="970"/>
      <c r="C721" s="641"/>
      <c r="D721" s="642"/>
      <c r="E721" s="643"/>
      <c r="F721" s="972"/>
      <c r="G721" s="488" t="str">
        <f>IFERROR(VLOOKUP($O721,'別紙1-7(研修責任者教育担当者) '!$B$9:$C$13,2,0),"")</f>
        <v/>
      </c>
      <c r="H721" s="489" t="str">
        <f>IFERROR(VLOOKUP($P721,'別紙1-7(研修責任者教育担当者) '!$B$9:$C$13,2,0),"")</f>
        <v/>
      </c>
      <c r="I721" s="488" t="str">
        <f>IFERROR(VLOOKUP($Q721,'別紙1-7(研修責任者教育担当者) '!$B$18:$C$217,2,0),"")</f>
        <v/>
      </c>
      <c r="J721" s="489" t="str">
        <f>IFERROR(VLOOKUP($R721,'別紙1-7(研修責任者教育担当者) '!$B$18:$C$217,2,0),"")</f>
        <v/>
      </c>
      <c r="K721" s="974"/>
      <c r="L721" s="976"/>
      <c r="M721" s="976"/>
      <c r="N721" s="972"/>
      <c r="P721" s="174"/>
      <c r="Q721" s="180"/>
      <c r="R721" s="174"/>
    </row>
    <row r="722" spans="1:18" ht="12" customHeight="1">
      <c r="A722" s="163"/>
      <c r="B722" s="970"/>
      <c r="C722" s="175"/>
      <c r="D722" s="176"/>
      <c r="E722" s="643" t="s">
        <v>168</v>
      </c>
      <c r="F722" s="972"/>
      <c r="G722" s="488" t="str">
        <f>IFERROR(VLOOKUP($O722,'別紙1-7(研修責任者教育担当者) '!$B$9:$C$13,2,0),"")</f>
        <v/>
      </c>
      <c r="H722" s="489" t="str">
        <f>IFERROR(VLOOKUP($P722,'別紙1-7(研修責任者教育担当者) '!$B$9:$C$13,2,0),"")</f>
        <v/>
      </c>
      <c r="I722" s="488" t="str">
        <f>IFERROR(VLOOKUP($Q722,'別紙1-7(研修責任者教育担当者) '!$B$18:$C$217,2,0),"")</f>
        <v/>
      </c>
      <c r="J722" s="489" t="str">
        <f>IFERROR(VLOOKUP($R722,'別紙1-7(研修責任者教育担当者) '!$B$18:$C$217,2,0),"")</f>
        <v/>
      </c>
      <c r="K722" s="974"/>
      <c r="L722" s="976"/>
      <c r="M722" s="976"/>
      <c r="N722" s="972"/>
      <c r="P722" s="174"/>
      <c r="Q722" s="180"/>
      <c r="R722" s="174"/>
    </row>
    <row r="723" spans="1:18" ht="12" customHeight="1">
      <c r="A723" s="163"/>
      <c r="B723" s="971"/>
      <c r="C723" s="644"/>
      <c r="D723" s="645"/>
      <c r="E723" s="646"/>
      <c r="F723" s="973"/>
      <c r="G723" s="488" t="str">
        <f>IFERROR(VLOOKUP($O723,'別紙1-7(研修責任者教育担当者) '!$B$9:$C$13,2,0),"")</f>
        <v/>
      </c>
      <c r="H723" s="489" t="str">
        <f>IFERROR(VLOOKUP($P723,'別紙1-7(研修責任者教育担当者) '!$B$9:$C$13,2,0),"")</f>
        <v/>
      </c>
      <c r="I723" s="490" t="str">
        <f>IFERROR(VLOOKUP($Q723,'別紙1-7(研修責任者教育担当者) '!$B$18:$C$217,2,0),"")</f>
        <v/>
      </c>
      <c r="J723" s="491" t="str">
        <f>IFERROR(VLOOKUP($R723,'別紙1-7(研修責任者教育担当者) '!$B$18:$C$217,2,0),"")</f>
        <v/>
      </c>
      <c r="K723" s="975"/>
      <c r="L723" s="977"/>
      <c r="M723" s="977"/>
      <c r="N723" s="973"/>
      <c r="O723" s="177"/>
      <c r="P723" s="178"/>
      <c r="Q723" s="181"/>
      <c r="R723" s="178"/>
    </row>
    <row r="724" spans="1:18" ht="12" customHeight="1">
      <c r="A724" s="163"/>
      <c r="B724" s="969"/>
      <c r="C724" s="638"/>
      <c r="D724" s="639"/>
      <c r="E724" s="640"/>
      <c r="F724" s="990"/>
      <c r="G724" s="486" t="str">
        <f>IFERROR(VLOOKUP($O724,'別紙1-7(研修責任者教育担当者) '!$B$9:$C$13,2,0),"")</f>
        <v/>
      </c>
      <c r="H724" s="487" t="str">
        <f>IFERROR(VLOOKUP($P724,'別紙1-7(研修責任者教育担当者) '!$B$9:$C$13,2,0),"")</f>
        <v/>
      </c>
      <c r="I724" s="486" t="str">
        <f>IFERROR(VLOOKUP($Q724,'別紙1-7(研修責任者教育担当者) '!$B$18:$C$217,2,0),"")</f>
        <v/>
      </c>
      <c r="J724" s="487" t="str">
        <f>IFERROR(VLOOKUP($R724,'別紙1-7(研修責任者教育担当者) '!$B$18:$C$217,2,0),"")</f>
        <v/>
      </c>
      <c r="K724" s="991"/>
      <c r="L724" s="992"/>
      <c r="M724" s="992"/>
      <c r="N724" s="990"/>
      <c r="O724" s="172"/>
      <c r="P724" s="173"/>
      <c r="Q724" s="179"/>
      <c r="R724" s="173"/>
    </row>
    <row r="725" spans="1:18" ht="12" customHeight="1">
      <c r="A725" s="163"/>
      <c r="B725" s="970"/>
      <c r="C725" s="641"/>
      <c r="D725" s="642"/>
      <c r="E725" s="643"/>
      <c r="F725" s="972"/>
      <c r="G725" s="488" t="str">
        <f>IFERROR(VLOOKUP($O725,'別紙1-7(研修責任者教育担当者) '!$B$9:$C$13,2,0),"")</f>
        <v/>
      </c>
      <c r="H725" s="489" t="str">
        <f>IFERROR(VLOOKUP($P725,'別紙1-7(研修責任者教育担当者) '!$B$9:$C$13,2,0),"")</f>
        <v/>
      </c>
      <c r="I725" s="488" t="str">
        <f>IFERROR(VLOOKUP($Q725,'別紙1-7(研修責任者教育担当者) '!$B$18:$C$217,2,0),"")</f>
        <v/>
      </c>
      <c r="J725" s="489" t="str">
        <f>IFERROR(VLOOKUP($R725,'別紙1-7(研修責任者教育担当者) '!$B$18:$C$217,2,0),"")</f>
        <v/>
      </c>
      <c r="K725" s="974"/>
      <c r="L725" s="976"/>
      <c r="M725" s="976"/>
      <c r="N725" s="972"/>
      <c r="P725" s="174"/>
      <c r="Q725" s="180"/>
      <c r="R725" s="174"/>
    </row>
    <row r="726" spans="1:18" ht="12" customHeight="1">
      <c r="A726" s="163"/>
      <c r="B726" s="970"/>
      <c r="C726" s="175"/>
      <c r="D726" s="176"/>
      <c r="E726" s="643" t="s">
        <v>168</v>
      </c>
      <c r="F726" s="972"/>
      <c r="G726" s="488" t="str">
        <f>IFERROR(VLOOKUP($O726,'別紙1-7(研修責任者教育担当者) '!$B$9:$C$13,2,0),"")</f>
        <v/>
      </c>
      <c r="H726" s="489" t="str">
        <f>IFERROR(VLOOKUP($P726,'別紙1-7(研修責任者教育担当者) '!$B$9:$C$13,2,0),"")</f>
        <v/>
      </c>
      <c r="I726" s="488" t="str">
        <f>IFERROR(VLOOKUP($Q726,'別紙1-7(研修責任者教育担当者) '!$B$18:$C$217,2,0),"")</f>
        <v/>
      </c>
      <c r="J726" s="489" t="str">
        <f>IFERROR(VLOOKUP($R726,'別紙1-7(研修責任者教育担当者) '!$B$18:$C$217,2,0),"")</f>
        <v/>
      </c>
      <c r="K726" s="974"/>
      <c r="L726" s="976"/>
      <c r="M726" s="976"/>
      <c r="N726" s="972"/>
      <c r="P726" s="174"/>
      <c r="Q726" s="180"/>
      <c r="R726" s="174"/>
    </row>
    <row r="727" spans="1:18" ht="12" customHeight="1">
      <c r="A727" s="163"/>
      <c r="B727" s="971"/>
      <c r="C727" s="644"/>
      <c r="D727" s="645"/>
      <c r="E727" s="646"/>
      <c r="F727" s="973"/>
      <c r="G727" s="490" t="str">
        <f>IFERROR(VLOOKUP($O727,'別紙1-7(研修責任者教育担当者) '!$B$9:$C$13,2,0),"")</f>
        <v/>
      </c>
      <c r="H727" s="491" t="str">
        <f>IFERROR(VLOOKUP($P727,'別紙1-7(研修責任者教育担当者) '!$B$9:$C$13,2,0),"")</f>
        <v/>
      </c>
      <c r="I727" s="490" t="str">
        <f>IFERROR(VLOOKUP($Q727,'別紙1-7(研修責任者教育担当者) '!$B$18:$C$217,2,0),"")</f>
        <v/>
      </c>
      <c r="J727" s="491" t="str">
        <f>IFERROR(VLOOKUP($R727,'別紙1-7(研修責任者教育担当者) '!$B$18:$C$217,2,0),"")</f>
        <v/>
      </c>
      <c r="K727" s="975"/>
      <c r="L727" s="977"/>
      <c r="M727" s="977"/>
      <c r="N727" s="973"/>
      <c r="O727" s="177"/>
      <c r="P727" s="178"/>
      <c r="Q727" s="181"/>
      <c r="R727" s="178"/>
    </row>
    <row r="728" spans="1:18" ht="12" customHeight="1">
      <c r="A728" s="163"/>
      <c r="B728" s="969"/>
      <c r="C728" s="638"/>
      <c r="D728" s="642"/>
      <c r="E728" s="643"/>
      <c r="F728" s="990"/>
      <c r="G728" s="486" t="str">
        <f>IFERROR(VLOOKUP($O728,'別紙1-7(研修責任者教育担当者) '!$B$9:$C$13,2,0),"")</f>
        <v/>
      </c>
      <c r="H728" s="487" t="str">
        <f>IFERROR(VLOOKUP($P728,'別紙1-7(研修責任者教育担当者) '!$B$9:$C$13,2,0),"")</f>
        <v/>
      </c>
      <c r="I728" s="486" t="str">
        <f>IFERROR(VLOOKUP($Q728,'別紙1-7(研修責任者教育担当者) '!$B$18:$C$217,2,0),"")</f>
        <v/>
      </c>
      <c r="J728" s="487" t="str">
        <f>IFERROR(VLOOKUP($R728,'別紙1-7(研修責任者教育担当者) '!$B$18:$C$217,2,0),"")</f>
        <v/>
      </c>
      <c r="K728" s="974"/>
      <c r="L728" s="992"/>
      <c r="M728" s="976"/>
      <c r="N728" s="972"/>
      <c r="O728" s="172"/>
      <c r="P728" s="173"/>
      <c r="Q728" s="179"/>
      <c r="R728" s="173"/>
    </row>
    <row r="729" spans="1:18" ht="12" customHeight="1">
      <c r="A729" s="163"/>
      <c r="B729" s="970"/>
      <c r="C729" s="641"/>
      <c r="D729" s="642"/>
      <c r="E729" s="643"/>
      <c r="F729" s="972"/>
      <c r="G729" s="488" t="str">
        <f>IFERROR(VLOOKUP($O729,'別紙1-7(研修責任者教育担当者) '!$B$9:$C$13,2,0),"")</f>
        <v/>
      </c>
      <c r="H729" s="489" t="str">
        <f>IFERROR(VLOOKUP($P729,'別紙1-7(研修責任者教育担当者) '!$B$9:$C$13,2,0),"")</f>
        <v/>
      </c>
      <c r="I729" s="488" t="str">
        <f>IFERROR(VLOOKUP($Q729,'別紙1-7(研修責任者教育担当者) '!$B$18:$C$217,2,0),"")</f>
        <v/>
      </c>
      <c r="J729" s="489" t="str">
        <f>IFERROR(VLOOKUP($R729,'別紙1-7(研修責任者教育担当者) '!$B$18:$C$217,2,0),"")</f>
        <v/>
      </c>
      <c r="K729" s="974"/>
      <c r="L729" s="976"/>
      <c r="M729" s="976"/>
      <c r="N729" s="972"/>
      <c r="P729" s="174"/>
      <c r="Q729" s="180"/>
      <c r="R729" s="174"/>
    </row>
    <row r="730" spans="1:18" ht="12" customHeight="1">
      <c r="A730" s="163"/>
      <c r="B730" s="970"/>
      <c r="C730" s="175"/>
      <c r="D730" s="176"/>
      <c r="E730" s="643" t="s">
        <v>168</v>
      </c>
      <c r="F730" s="972"/>
      <c r="G730" s="488" t="str">
        <f>IFERROR(VLOOKUP($O730,'別紙1-7(研修責任者教育担当者) '!$B$9:$C$13,2,0),"")</f>
        <v/>
      </c>
      <c r="H730" s="489" t="str">
        <f>IFERROR(VLOOKUP($P730,'別紙1-7(研修責任者教育担当者) '!$B$9:$C$13,2,0),"")</f>
        <v/>
      </c>
      <c r="I730" s="488" t="str">
        <f>IFERROR(VLOOKUP($Q730,'別紙1-7(研修責任者教育担当者) '!$B$18:$C$217,2,0),"")</f>
        <v/>
      </c>
      <c r="J730" s="489" t="str">
        <f>IFERROR(VLOOKUP($R730,'別紙1-7(研修責任者教育担当者) '!$B$18:$C$217,2,0),"")</f>
        <v/>
      </c>
      <c r="K730" s="974"/>
      <c r="L730" s="976"/>
      <c r="M730" s="976"/>
      <c r="N730" s="972"/>
      <c r="P730" s="174"/>
      <c r="Q730" s="180"/>
      <c r="R730" s="174"/>
    </row>
    <row r="731" spans="1:18" ht="12" customHeight="1">
      <c r="A731" s="163"/>
      <c r="B731" s="971"/>
      <c r="C731" s="644"/>
      <c r="D731" s="645"/>
      <c r="E731" s="646"/>
      <c r="F731" s="973"/>
      <c r="G731" s="488" t="str">
        <f>IFERROR(VLOOKUP($O731,'別紙1-7(研修責任者教育担当者) '!$B$9:$C$13,2,0),"")</f>
        <v/>
      </c>
      <c r="H731" s="489" t="str">
        <f>IFERROR(VLOOKUP($P731,'別紙1-7(研修責任者教育担当者) '!$B$9:$C$13,2,0),"")</f>
        <v/>
      </c>
      <c r="I731" s="490" t="str">
        <f>IFERROR(VLOOKUP($Q731,'別紙1-7(研修責任者教育担当者) '!$B$18:$C$217,2,0),"")</f>
        <v/>
      </c>
      <c r="J731" s="491" t="str">
        <f>IFERROR(VLOOKUP($R731,'別紙1-7(研修責任者教育担当者) '!$B$18:$C$217,2,0),"")</f>
        <v/>
      </c>
      <c r="K731" s="975"/>
      <c r="L731" s="977"/>
      <c r="M731" s="977"/>
      <c r="N731" s="973"/>
      <c r="O731" s="177"/>
      <c r="P731" s="178"/>
      <c r="Q731" s="181"/>
      <c r="R731" s="178"/>
    </row>
    <row r="732" spans="1:18" ht="12" customHeight="1">
      <c r="A732" s="163"/>
      <c r="B732" s="969"/>
      <c r="C732" s="638"/>
      <c r="D732" s="642"/>
      <c r="E732" s="643"/>
      <c r="F732" s="990"/>
      <c r="G732" s="486" t="str">
        <f>IFERROR(VLOOKUP($O732,'別紙1-7(研修責任者教育担当者) '!$B$9:$C$13,2,0),"")</f>
        <v/>
      </c>
      <c r="H732" s="487" t="str">
        <f>IFERROR(VLOOKUP($P732,'別紙1-7(研修責任者教育担当者) '!$B$9:$C$13,2,0),"")</f>
        <v/>
      </c>
      <c r="I732" s="486" t="str">
        <f>IFERROR(VLOOKUP($Q732,'別紙1-7(研修責任者教育担当者) '!$B$18:$C$217,2,0),"")</f>
        <v/>
      </c>
      <c r="J732" s="487" t="str">
        <f>IFERROR(VLOOKUP($R732,'別紙1-7(研修責任者教育担当者) '!$B$18:$C$217,2,0),"")</f>
        <v/>
      </c>
      <c r="K732" s="974"/>
      <c r="L732" s="976"/>
      <c r="M732" s="992"/>
      <c r="N732" s="990"/>
      <c r="O732" s="172"/>
      <c r="P732" s="173"/>
      <c r="Q732" s="179"/>
      <c r="R732" s="173"/>
    </row>
    <row r="733" spans="1:18" ht="12" customHeight="1">
      <c r="A733" s="163"/>
      <c r="B733" s="970"/>
      <c r="C733" s="641"/>
      <c r="D733" s="642"/>
      <c r="E733" s="643"/>
      <c r="F733" s="972"/>
      <c r="G733" s="488" t="str">
        <f>IFERROR(VLOOKUP($O733,'別紙1-7(研修責任者教育担当者) '!$B$9:$C$13,2,0),"")</f>
        <v/>
      </c>
      <c r="H733" s="489" t="str">
        <f>IFERROR(VLOOKUP($P733,'別紙1-7(研修責任者教育担当者) '!$B$9:$C$13,2,0),"")</f>
        <v/>
      </c>
      <c r="I733" s="488" t="str">
        <f>IFERROR(VLOOKUP($Q733,'別紙1-7(研修責任者教育担当者) '!$B$18:$C$217,2,0),"")</f>
        <v/>
      </c>
      <c r="J733" s="489" t="str">
        <f>IFERROR(VLOOKUP($R733,'別紙1-7(研修責任者教育担当者) '!$B$18:$C$217,2,0),"")</f>
        <v/>
      </c>
      <c r="K733" s="974"/>
      <c r="L733" s="976"/>
      <c r="M733" s="976"/>
      <c r="N733" s="972"/>
      <c r="P733" s="174"/>
      <c r="Q733" s="180"/>
      <c r="R733" s="174"/>
    </row>
    <row r="734" spans="1:18" ht="12" customHeight="1">
      <c r="A734" s="163"/>
      <c r="B734" s="970"/>
      <c r="C734" s="175"/>
      <c r="D734" s="176"/>
      <c r="E734" s="643" t="s">
        <v>168</v>
      </c>
      <c r="F734" s="972"/>
      <c r="G734" s="488" t="str">
        <f>IFERROR(VLOOKUP($O734,'別紙1-7(研修責任者教育担当者) '!$B$9:$C$13,2,0),"")</f>
        <v/>
      </c>
      <c r="H734" s="489" t="str">
        <f>IFERROR(VLOOKUP($P734,'別紙1-7(研修責任者教育担当者) '!$B$9:$C$13,2,0),"")</f>
        <v/>
      </c>
      <c r="I734" s="488" t="str">
        <f>IFERROR(VLOOKUP($Q734,'別紙1-7(研修責任者教育担当者) '!$B$18:$C$217,2,0),"")</f>
        <v/>
      </c>
      <c r="J734" s="489" t="str">
        <f>IFERROR(VLOOKUP($R734,'別紙1-7(研修責任者教育担当者) '!$B$18:$C$217,2,0),"")</f>
        <v/>
      </c>
      <c r="K734" s="974"/>
      <c r="L734" s="976"/>
      <c r="M734" s="976"/>
      <c r="N734" s="972"/>
      <c r="P734" s="174"/>
      <c r="Q734" s="180"/>
      <c r="R734" s="174"/>
    </row>
    <row r="735" spans="1:18" ht="12" customHeight="1">
      <c r="A735" s="163"/>
      <c r="B735" s="971"/>
      <c r="C735" s="644"/>
      <c r="D735" s="645"/>
      <c r="E735" s="646"/>
      <c r="F735" s="973"/>
      <c r="G735" s="488" t="str">
        <f>IFERROR(VLOOKUP($O735,'別紙1-7(研修責任者教育担当者) '!$B$9:$C$13,2,0),"")</f>
        <v/>
      </c>
      <c r="H735" s="489" t="str">
        <f>IFERROR(VLOOKUP($P735,'別紙1-7(研修責任者教育担当者) '!$B$9:$C$13,2,0),"")</f>
        <v/>
      </c>
      <c r="I735" s="490" t="str">
        <f>IFERROR(VLOOKUP($Q735,'別紙1-7(研修責任者教育担当者) '!$B$18:$C$217,2,0),"")</f>
        <v/>
      </c>
      <c r="J735" s="491" t="str">
        <f>IFERROR(VLOOKUP($R735,'別紙1-7(研修責任者教育担当者) '!$B$18:$C$217,2,0),"")</f>
        <v/>
      </c>
      <c r="K735" s="975"/>
      <c r="L735" s="977"/>
      <c r="M735" s="977"/>
      <c r="N735" s="973"/>
      <c r="O735" s="177"/>
      <c r="P735" s="178"/>
      <c r="Q735" s="181"/>
      <c r="R735" s="178"/>
    </row>
    <row r="736" spans="1:18" ht="12" customHeight="1">
      <c r="A736" s="163"/>
      <c r="B736" s="969"/>
      <c r="C736" s="638"/>
      <c r="D736" s="642"/>
      <c r="E736" s="643"/>
      <c r="F736" s="990"/>
      <c r="G736" s="486" t="str">
        <f>IFERROR(VLOOKUP($O736,'別紙1-7(研修責任者教育担当者) '!$B$9:$C$13,2,0),"")</f>
        <v/>
      </c>
      <c r="H736" s="487" t="str">
        <f>IFERROR(VLOOKUP($P736,'別紙1-7(研修責任者教育担当者) '!$B$9:$C$13,2,0),"")</f>
        <v/>
      </c>
      <c r="I736" s="486" t="str">
        <f>IFERROR(VLOOKUP($Q736,'別紙1-7(研修責任者教育担当者) '!$B$18:$C$217,2,0),"")</f>
        <v/>
      </c>
      <c r="J736" s="487" t="str">
        <f>IFERROR(VLOOKUP($R736,'別紙1-7(研修責任者教育担当者) '!$B$18:$C$217,2,0),"")</f>
        <v/>
      </c>
      <c r="K736" s="974"/>
      <c r="L736" s="992"/>
      <c r="M736" s="976"/>
      <c r="N736" s="972"/>
      <c r="O736" s="172"/>
      <c r="P736" s="173"/>
      <c r="Q736" s="179"/>
      <c r="R736" s="173"/>
    </row>
    <row r="737" spans="1:19" ht="12" customHeight="1">
      <c r="A737" s="163"/>
      <c r="B737" s="970"/>
      <c r="C737" s="641"/>
      <c r="D737" s="642"/>
      <c r="E737" s="643"/>
      <c r="F737" s="972"/>
      <c r="G737" s="488" t="str">
        <f>IFERROR(VLOOKUP($O737,'別紙1-7(研修責任者教育担当者) '!$B$9:$C$13,2,0),"")</f>
        <v/>
      </c>
      <c r="H737" s="489" t="str">
        <f>IFERROR(VLOOKUP($P737,'別紙1-7(研修責任者教育担当者) '!$B$9:$C$13,2,0),"")</f>
        <v/>
      </c>
      <c r="I737" s="488" t="str">
        <f>IFERROR(VLOOKUP($Q737,'別紙1-7(研修責任者教育担当者) '!$B$18:$C$217,2,0),"")</f>
        <v/>
      </c>
      <c r="J737" s="489" t="str">
        <f>IFERROR(VLOOKUP($R737,'別紙1-7(研修責任者教育担当者) '!$B$18:$C$217,2,0),"")</f>
        <v/>
      </c>
      <c r="K737" s="974"/>
      <c r="L737" s="976"/>
      <c r="M737" s="976"/>
      <c r="N737" s="972"/>
      <c r="P737" s="174"/>
      <c r="Q737" s="180"/>
      <c r="R737" s="174"/>
    </row>
    <row r="738" spans="1:19" ht="12" customHeight="1">
      <c r="A738" s="163"/>
      <c r="B738" s="970"/>
      <c r="C738" s="175"/>
      <c r="D738" s="176"/>
      <c r="E738" s="643" t="s">
        <v>168</v>
      </c>
      <c r="F738" s="972"/>
      <c r="G738" s="488" t="str">
        <f>IFERROR(VLOOKUP($O738,'別紙1-7(研修責任者教育担当者) '!$B$9:$C$13,2,0),"")</f>
        <v/>
      </c>
      <c r="H738" s="489" t="str">
        <f>IFERROR(VLOOKUP($P738,'別紙1-7(研修責任者教育担当者) '!$B$9:$C$13,2,0),"")</f>
        <v/>
      </c>
      <c r="I738" s="488" t="str">
        <f>IFERROR(VLOOKUP($Q738,'別紙1-7(研修責任者教育担当者) '!$B$18:$C$217,2,0),"")</f>
        <v/>
      </c>
      <c r="J738" s="489" t="str">
        <f>IFERROR(VLOOKUP($R738,'別紙1-7(研修責任者教育担当者) '!$B$18:$C$217,2,0),"")</f>
        <v/>
      </c>
      <c r="K738" s="974"/>
      <c r="L738" s="976"/>
      <c r="M738" s="976"/>
      <c r="N738" s="972"/>
      <c r="P738" s="174"/>
      <c r="Q738" s="180"/>
      <c r="R738" s="174"/>
    </row>
    <row r="739" spans="1:19" ht="12" customHeight="1">
      <c r="A739" s="163"/>
      <c r="B739" s="971"/>
      <c r="C739" s="644"/>
      <c r="D739" s="645"/>
      <c r="E739" s="646"/>
      <c r="F739" s="973"/>
      <c r="G739" s="490" t="str">
        <f>IFERROR(VLOOKUP($O739,'別紙1-7(研修責任者教育担当者) '!$B$9:$C$13,2,0),"")</f>
        <v/>
      </c>
      <c r="H739" s="491" t="str">
        <f>IFERROR(VLOOKUP($P739,'別紙1-7(研修責任者教育担当者) '!$B$9:$C$13,2,0),"")</f>
        <v/>
      </c>
      <c r="I739" s="490" t="str">
        <f>IFERROR(VLOOKUP($Q739,'別紙1-7(研修責任者教育担当者) '!$B$18:$C$217,2,0),"")</f>
        <v/>
      </c>
      <c r="J739" s="491" t="str">
        <f>IFERROR(VLOOKUP($R739,'別紙1-7(研修責任者教育担当者) '!$B$18:$C$217,2,0),"")</f>
        <v/>
      </c>
      <c r="K739" s="975"/>
      <c r="L739" s="977"/>
      <c r="M739" s="977"/>
      <c r="N739" s="973"/>
      <c r="O739" s="177"/>
      <c r="P739" s="178"/>
      <c r="Q739" s="181"/>
      <c r="R739" s="178"/>
    </row>
    <row r="740" spans="1:19" ht="12" customHeight="1">
      <c r="A740" s="163"/>
      <c r="B740" s="969"/>
      <c r="C740" s="638"/>
      <c r="D740" s="642"/>
      <c r="E740" s="643"/>
      <c r="F740" s="990"/>
      <c r="G740" s="486" t="str">
        <f>IFERROR(VLOOKUP($O740,'別紙1-7(研修責任者教育担当者) '!$B$9:$C$13,2,0),"")</f>
        <v/>
      </c>
      <c r="H740" s="487" t="str">
        <f>IFERROR(VLOOKUP($P740,'別紙1-7(研修責任者教育担当者) '!$B$9:$C$13,2,0),"")</f>
        <v/>
      </c>
      <c r="I740" s="486" t="str">
        <f>IFERROR(VLOOKUP($Q740,'別紙1-7(研修責任者教育担当者) '!$B$18:$C$217,2,0),"")</f>
        <v/>
      </c>
      <c r="J740" s="487" t="str">
        <f>IFERROR(VLOOKUP($R740,'別紙1-7(研修責任者教育担当者) '!$B$18:$C$217,2,0),"")</f>
        <v/>
      </c>
      <c r="K740" s="974"/>
      <c r="L740" s="976"/>
      <c r="M740" s="992"/>
      <c r="N740" s="990"/>
      <c r="O740" s="172"/>
      <c r="P740" s="173"/>
      <c r="Q740" s="179"/>
      <c r="R740" s="173"/>
    </row>
    <row r="741" spans="1:19" ht="12" customHeight="1">
      <c r="A741" s="163"/>
      <c r="B741" s="970"/>
      <c r="C741" s="641"/>
      <c r="D741" s="642"/>
      <c r="E741" s="643"/>
      <c r="F741" s="972"/>
      <c r="G741" s="488" t="str">
        <f>IFERROR(VLOOKUP($O741,'別紙1-7(研修責任者教育担当者) '!$B$9:$C$13,2,0),"")</f>
        <v/>
      </c>
      <c r="H741" s="489" t="str">
        <f>IFERROR(VLOOKUP($P741,'別紙1-7(研修責任者教育担当者) '!$B$9:$C$13,2,0),"")</f>
        <v/>
      </c>
      <c r="I741" s="488" t="str">
        <f>IFERROR(VLOOKUP($Q741,'別紙1-7(研修責任者教育担当者) '!$B$18:$C$217,2,0),"")</f>
        <v/>
      </c>
      <c r="J741" s="489" t="str">
        <f>IFERROR(VLOOKUP($R741,'別紙1-7(研修責任者教育担当者) '!$B$18:$C$217,2,0),"")</f>
        <v/>
      </c>
      <c r="K741" s="974"/>
      <c r="L741" s="976"/>
      <c r="M741" s="976"/>
      <c r="N741" s="972"/>
      <c r="P741" s="174"/>
      <c r="Q741" s="180"/>
      <c r="R741" s="174"/>
      <c r="S741" s="163"/>
    </row>
    <row r="742" spans="1:19" ht="12" customHeight="1">
      <c r="A742" s="163"/>
      <c r="B742" s="970"/>
      <c r="C742" s="175"/>
      <c r="D742" s="176"/>
      <c r="E742" s="643" t="s">
        <v>168</v>
      </c>
      <c r="F742" s="972"/>
      <c r="G742" s="488" t="str">
        <f>IFERROR(VLOOKUP($O742,'別紙1-7(研修責任者教育担当者) '!$B$9:$C$13,2,0),"")</f>
        <v/>
      </c>
      <c r="H742" s="489" t="str">
        <f>IFERROR(VLOOKUP($P742,'別紙1-7(研修責任者教育担当者) '!$B$9:$C$13,2,0),"")</f>
        <v/>
      </c>
      <c r="I742" s="488" t="str">
        <f>IFERROR(VLOOKUP($Q742,'別紙1-7(研修責任者教育担当者) '!$B$18:$C$217,2,0),"")</f>
        <v/>
      </c>
      <c r="J742" s="489" t="str">
        <f>IFERROR(VLOOKUP($R742,'別紙1-7(研修責任者教育担当者) '!$B$18:$C$217,2,0),"")</f>
        <v/>
      </c>
      <c r="K742" s="974"/>
      <c r="L742" s="976"/>
      <c r="M742" s="976"/>
      <c r="N742" s="972"/>
      <c r="P742" s="174"/>
      <c r="Q742" s="180"/>
      <c r="R742" s="174"/>
      <c r="S742" s="163"/>
    </row>
    <row r="743" spans="1:19" ht="12" customHeight="1">
      <c r="A743" s="163"/>
      <c r="B743" s="971"/>
      <c r="C743" s="644"/>
      <c r="D743" s="645"/>
      <c r="E743" s="646"/>
      <c r="F743" s="973"/>
      <c r="G743" s="490" t="str">
        <f>IFERROR(VLOOKUP($O743,'別紙1-7(研修責任者教育担当者) '!$B$9:$C$13,2,0),"")</f>
        <v/>
      </c>
      <c r="H743" s="491" t="str">
        <f>IFERROR(VLOOKUP($P743,'別紙1-7(研修責任者教育担当者) '!$B$9:$C$13,2,0),"")</f>
        <v/>
      </c>
      <c r="I743" s="490" t="str">
        <f>IFERROR(VLOOKUP($Q743,'別紙1-7(研修責任者教育担当者) '!$B$18:$C$217,2,0),"")</f>
        <v/>
      </c>
      <c r="J743" s="491" t="str">
        <f>IFERROR(VLOOKUP($R743,'別紙1-7(研修責任者教育担当者) '!$B$18:$C$217,2,0),"")</f>
        <v/>
      </c>
      <c r="K743" s="975"/>
      <c r="L743" s="977"/>
      <c r="M743" s="977"/>
      <c r="N743" s="973"/>
      <c r="O743" s="177"/>
      <c r="P743" s="178"/>
      <c r="Q743" s="181"/>
      <c r="R743" s="178"/>
    </row>
    <row r="744" spans="1:19" ht="12" customHeight="1">
      <c r="A744" s="163"/>
      <c r="B744" s="969"/>
      <c r="C744" s="638"/>
      <c r="D744" s="642"/>
      <c r="E744" s="643"/>
      <c r="F744" s="990"/>
      <c r="G744" s="486" t="str">
        <f>IFERROR(VLOOKUP($O744,'別紙1-7(研修責任者教育担当者) '!$B$9:$C$13,2,0),"")</f>
        <v/>
      </c>
      <c r="H744" s="487" t="str">
        <f>IFERROR(VLOOKUP($P744,'別紙1-7(研修責任者教育担当者) '!$B$9:$C$13,2,0),"")</f>
        <v/>
      </c>
      <c r="I744" s="486" t="str">
        <f>IFERROR(VLOOKUP($Q744,'別紙1-7(研修責任者教育担当者) '!$B$18:$C$217,2,0),"")</f>
        <v/>
      </c>
      <c r="J744" s="487" t="str">
        <f>IFERROR(VLOOKUP($R744,'別紙1-7(研修責任者教育担当者) '!$B$18:$C$217,2,0),"")</f>
        <v/>
      </c>
      <c r="K744" s="974"/>
      <c r="L744" s="992"/>
      <c r="M744" s="976"/>
      <c r="N744" s="972"/>
      <c r="O744" s="172"/>
      <c r="P744" s="173"/>
      <c r="Q744" s="179"/>
      <c r="R744" s="173"/>
    </row>
    <row r="745" spans="1:19" ht="12" customHeight="1">
      <c r="A745" s="163"/>
      <c r="B745" s="970"/>
      <c r="C745" s="641"/>
      <c r="D745" s="642"/>
      <c r="E745" s="643"/>
      <c r="F745" s="972"/>
      <c r="G745" s="488" t="str">
        <f>IFERROR(VLOOKUP($O745,'別紙1-7(研修責任者教育担当者) '!$B$9:$C$13,2,0),"")</f>
        <v/>
      </c>
      <c r="H745" s="489" t="str">
        <f>IFERROR(VLOOKUP($P745,'別紙1-7(研修責任者教育担当者) '!$B$9:$C$13,2,0),"")</f>
        <v/>
      </c>
      <c r="I745" s="488" t="str">
        <f>IFERROR(VLOOKUP($Q745,'別紙1-7(研修責任者教育担当者) '!$B$18:$C$217,2,0),"")</f>
        <v/>
      </c>
      <c r="J745" s="489" t="str">
        <f>IFERROR(VLOOKUP($R745,'別紙1-7(研修責任者教育担当者) '!$B$18:$C$217,2,0),"")</f>
        <v/>
      </c>
      <c r="K745" s="974"/>
      <c r="L745" s="976"/>
      <c r="M745" s="976"/>
      <c r="N745" s="972"/>
      <c r="P745" s="174"/>
      <c r="Q745" s="180"/>
      <c r="R745" s="174"/>
    </row>
    <row r="746" spans="1:19" ht="12" customHeight="1">
      <c r="A746" s="163"/>
      <c r="B746" s="970"/>
      <c r="C746" s="175"/>
      <c r="D746" s="176"/>
      <c r="E746" s="643" t="s">
        <v>168</v>
      </c>
      <c r="F746" s="972"/>
      <c r="G746" s="488" t="str">
        <f>IFERROR(VLOOKUP($O746,'別紙1-7(研修責任者教育担当者) '!$B$9:$C$13,2,0),"")</f>
        <v/>
      </c>
      <c r="H746" s="489" t="str">
        <f>IFERROR(VLOOKUP($P746,'別紙1-7(研修責任者教育担当者) '!$B$9:$C$13,2,0),"")</f>
        <v/>
      </c>
      <c r="I746" s="488" t="str">
        <f>IFERROR(VLOOKUP($Q746,'別紙1-7(研修責任者教育担当者) '!$B$18:$C$217,2,0),"")</f>
        <v/>
      </c>
      <c r="J746" s="489" t="str">
        <f>IFERROR(VLOOKUP($R746,'別紙1-7(研修責任者教育担当者) '!$B$18:$C$217,2,0),"")</f>
        <v/>
      </c>
      <c r="K746" s="974"/>
      <c r="L746" s="976"/>
      <c r="M746" s="976"/>
      <c r="N746" s="972"/>
      <c r="P746" s="174"/>
      <c r="Q746" s="180"/>
      <c r="R746" s="174"/>
    </row>
    <row r="747" spans="1:19" ht="12" customHeight="1">
      <c r="A747" s="163"/>
      <c r="B747" s="971"/>
      <c r="C747" s="644"/>
      <c r="D747" s="645"/>
      <c r="E747" s="646"/>
      <c r="F747" s="973"/>
      <c r="G747" s="488" t="str">
        <f>IFERROR(VLOOKUP($O747,'別紙1-7(研修責任者教育担当者) '!$B$9:$C$13,2,0),"")</f>
        <v/>
      </c>
      <c r="H747" s="489" t="str">
        <f>IFERROR(VLOOKUP($P747,'別紙1-7(研修責任者教育担当者) '!$B$9:$C$13,2,0),"")</f>
        <v/>
      </c>
      <c r="I747" s="490" t="str">
        <f>IFERROR(VLOOKUP($Q747,'別紙1-7(研修責任者教育担当者) '!$B$18:$C$217,2,0),"")</f>
        <v/>
      </c>
      <c r="J747" s="491" t="str">
        <f>IFERROR(VLOOKUP($R747,'別紙1-7(研修責任者教育担当者) '!$B$18:$C$217,2,0),"")</f>
        <v/>
      </c>
      <c r="K747" s="975"/>
      <c r="L747" s="977"/>
      <c r="M747" s="977"/>
      <c r="N747" s="973"/>
      <c r="O747" s="177"/>
      <c r="P747" s="178"/>
      <c r="Q747" s="181"/>
      <c r="R747" s="178"/>
    </row>
    <row r="748" spans="1:19" ht="12" customHeight="1">
      <c r="A748" s="163"/>
      <c r="B748" s="969"/>
      <c r="C748" s="638"/>
      <c r="D748" s="642"/>
      <c r="E748" s="643"/>
      <c r="F748" s="990"/>
      <c r="G748" s="486" t="str">
        <f>IFERROR(VLOOKUP($O748,'別紙1-7(研修責任者教育担当者) '!$B$9:$C$13,2,0),"")</f>
        <v/>
      </c>
      <c r="H748" s="487" t="str">
        <f>IFERROR(VLOOKUP($P748,'別紙1-7(研修責任者教育担当者) '!$B$9:$C$13,2,0),"")</f>
        <v/>
      </c>
      <c r="I748" s="486" t="str">
        <f>IFERROR(VLOOKUP($Q748,'別紙1-7(研修責任者教育担当者) '!$B$18:$C$217,2,0),"")</f>
        <v/>
      </c>
      <c r="J748" s="487" t="str">
        <f>IFERROR(VLOOKUP($R748,'別紙1-7(研修責任者教育担当者) '!$B$18:$C$217,2,0),"")</f>
        <v/>
      </c>
      <c r="K748" s="974"/>
      <c r="L748" s="992"/>
      <c r="M748" s="992"/>
      <c r="N748" s="990"/>
      <c r="O748" s="172"/>
      <c r="P748" s="173"/>
      <c r="Q748" s="179"/>
      <c r="R748" s="173"/>
    </row>
    <row r="749" spans="1:19" ht="12" customHeight="1">
      <c r="A749" s="163"/>
      <c r="B749" s="970"/>
      <c r="C749" s="641"/>
      <c r="D749" s="642"/>
      <c r="E749" s="643"/>
      <c r="F749" s="972"/>
      <c r="G749" s="488" t="str">
        <f>IFERROR(VLOOKUP($O749,'別紙1-7(研修責任者教育担当者) '!$B$9:$C$13,2,0),"")</f>
        <v/>
      </c>
      <c r="H749" s="489" t="str">
        <f>IFERROR(VLOOKUP($P749,'別紙1-7(研修責任者教育担当者) '!$B$9:$C$13,2,0),"")</f>
        <v/>
      </c>
      <c r="I749" s="488" t="str">
        <f>IFERROR(VLOOKUP($Q749,'別紙1-7(研修責任者教育担当者) '!$B$18:$C$217,2,0),"")</f>
        <v/>
      </c>
      <c r="J749" s="489" t="str">
        <f>IFERROR(VLOOKUP($R749,'別紙1-7(研修責任者教育担当者) '!$B$18:$C$217,2,0),"")</f>
        <v/>
      </c>
      <c r="K749" s="974"/>
      <c r="L749" s="976"/>
      <c r="M749" s="976"/>
      <c r="N749" s="972"/>
      <c r="P749" s="174"/>
      <c r="Q749" s="180"/>
      <c r="R749" s="174"/>
      <c r="S749" s="163"/>
    </row>
    <row r="750" spans="1:19" ht="12" customHeight="1">
      <c r="A750" s="163"/>
      <c r="B750" s="970"/>
      <c r="C750" s="175"/>
      <c r="D750" s="176"/>
      <c r="E750" s="643" t="s">
        <v>168</v>
      </c>
      <c r="F750" s="972"/>
      <c r="G750" s="488" t="str">
        <f>IFERROR(VLOOKUP($O750,'別紙1-7(研修責任者教育担当者) '!$B$9:$C$13,2,0),"")</f>
        <v/>
      </c>
      <c r="H750" s="489" t="str">
        <f>IFERROR(VLOOKUP($P750,'別紙1-7(研修責任者教育担当者) '!$B$9:$C$13,2,0),"")</f>
        <v/>
      </c>
      <c r="I750" s="488" t="str">
        <f>IFERROR(VLOOKUP($Q750,'別紙1-7(研修責任者教育担当者) '!$B$18:$C$217,2,0),"")</f>
        <v/>
      </c>
      <c r="J750" s="489" t="str">
        <f>IFERROR(VLOOKUP($R750,'別紙1-7(研修責任者教育担当者) '!$B$18:$C$217,2,0),"")</f>
        <v/>
      </c>
      <c r="K750" s="974"/>
      <c r="L750" s="976"/>
      <c r="M750" s="976"/>
      <c r="N750" s="972"/>
      <c r="P750" s="174"/>
      <c r="Q750" s="180"/>
      <c r="R750" s="174"/>
      <c r="S750" s="163"/>
    </row>
    <row r="751" spans="1:19" ht="12" customHeight="1">
      <c r="A751" s="163"/>
      <c r="B751" s="971"/>
      <c r="C751" s="644"/>
      <c r="D751" s="645"/>
      <c r="E751" s="646"/>
      <c r="F751" s="973"/>
      <c r="G751" s="488" t="str">
        <f>IFERROR(VLOOKUP($O751,'別紙1-7(研修責任者教育担当者) '!$B$9:$C$13,2,0),"")</f>
        <v/>
      </c>
      <c r="H751" s="489" t="str">
        <f>IFERROR(VLOOKUP($P751,'別紙1-7(研修責任者教育担当者) '!$B$9:$C$13,2,0),"")</f>
        <v/>
      </c>
      <c r="I751" s="490" t="str">
        <f>IFERROR(VLOOKUP($Q751,'別紙1-7(研修責任者教育担当者) '!$B$18:$C$217,2,0),"")</f>
        <v/>
      </c>
      <c r="J751" s="491" t="str">
        <f>IFERROR(VLOOKUP($R751,'別紙1-7(研修責任者教育担当者) '!$B$18:$C$217,2,0),"")</f>
        <v/>
      </c>
      <c r="K751" s="975"/>
      <c r="L751" s="977"/>
      <c r="M751" s="977"/>
      <c r="N751" s="973"/>
      <c r="O751" s="177"/>
      <c r="P751" s="178"/>
      <c r="Q751" s="181"/>
      <c r="R751" s="178"/>
    </row>
    <row r="752" spans="1:19" ht="12" customHeight="1">
      <c r="A752" s="163"/>
      <c r="B752" s="969"/>
      <c r="C752" s="638"/>
      <c r="D752" s="642"/>
      <c r="E752" s="643"/>
      <c r="F752" s="990"/>
      <c r="G752" s="486" t="str">
        <f>IFERROR(VLOOKUP($O752,'別紙1-7(研修責任者教育担当者) '!$B$9:$C$13,2,0),"")</f>
        <v/>
      </c>
      <c r="H752" s="487" t="str">
        <f>IFERROR(VLOOKUP($P752,'別紙1-7(研修責任者教育担当者) '!$B$9:$C$13,2,0),"")</f>
        <v/>
      </c>
      <c r="I752" s="486" t="str">
        <f>IFERROR(VLOOKUP($Q752,'別紙1-7(研修責任者教育担当者) '!$B$18:$C$217,2,0),"")</f>
        <v/>
      </c>
      <c r="J752" s="487" t="str">
        <f>IFERROR(VLOOKUP($R752,'別紙1-7(研修責任者教育担当者) '!$B$18:$C$217,2,0),"")</f>
        <v/>
      </c>
      <c r="K752" s="974"/>
      <c r="L752" s="976"/>
      <c r="M752" s="976"/>
      <c r="N752" s="972"/>
      <c r="O752" s="172"/>
      <c r="P752" s="173"/>
      <c r="Q752" s="179"/>
      <c r="R752" s="173"/>
    </row>
    <row r="753" spans="1:18" ht="12" customHeight="1">
      <c r="A753" s="163"/>
      <c r="B753" s="970"/>
      <c r="C753" s="641"/>
      <c r="D753" s="642"/>
      <c r="E753" s="643"/>
      <c r="F753" s="972"/>
      <c r="G753" s="488" t="str">
        <f>IFERROR(VLOOKUP($O753,'別紙1-7(研修責任者教育担当者) '!$B$9:$C$13,2,0),"")</f>
        <v/>
      </c>
      <c r="H753" s="489" t="str">
        <f>IFERROR(VLOOKUP($P753,'別紙1-7(研修責任者教育担当者) '!$B$9:$C$13,2,0),"")</f>
        <v/>
      </c>
      <c r="I753" s="488" t="str">
        <f>IFERROR(VLOOKUP($Q753,'別紙1-7(研修責任者教育担当者) '!$B$18:$C$217,2,0),"")</f>
        <v/>
      </c>
      <c r="J753" s="489" t="str">
        <f>IFERROR(VLOOKUP($R753,'別紙1-7(研修責任者教育担当者) '!$B$18:$C$217,2,0),"")</f>
        <v/>
      </c>
      <c r="K753" s="974"/>
      <c r="L753" s="976"/>
      <c r="M753" s="976"/>
      <c r="N753" s="972"/>
      <c r="P753" s="174"/>
      <c r="Q753" s="180"/>
      <c r="R753" s="174"/>
    </row>
    <row r="754" spans="1:18" ht="12" customHeight="1">
      <c r="A754" s="163"/>
      <c r="B754" s="970"/>
      <c r="C754" s="175"/>
      <c r="D754" s="176"/>
      <c r="E754" s="643" t="s">
        <v>168</v>
      </c>
      <c r="F754" s="972"/>
      <c r="G754" s="488" t="str">
        <f>IFERROR(VLOOKUP($O754,'別紙1-7(研修責任者教育担当者) '!$B$9:$C$13,2,0),"")</f>
        <v/>
      </c>
      <c r="H754" s="489" t="str">
        <f>IFERROR(VLOOKUP($P754,'別紙1-7(研修責任者教育担当者) '!$B$9:$C$13,2,0),"")</f>
        <v/>
      </c>
      <c r="I754" s="488" t="str">
        <f>IFERROR(VLOOKUP($Q754,'別紙1-7(研修責任者教育担当者) '!$B$18:$C$217,2,0),"")</f>
        <v/>
      </c>
      <c r="J754" s="489" t="str">
        <f>IFERROR(VLOOKUP($R754,'別紙1-7(研修責任者教育担当者) '!$B$18:$C$217,2,0),"")</f>
        <v/>
      </c>
      <c r="K754" s="974"/>
      <c r="L754" s="976"/>
      <c r="M754" s="976"/>
      <c r="N754" s="972"/>
      <c r="P754" s="174"/>
      <c r="Q754" s="180"/>
      <c r="R754" s="174"/>
    </row>
    <row r="755" spans="1:18" ht="12" customHeight="1">
      <c r="A755" s="163"/>
      <c r="B755" s="971"/>
      <c r="C755" s="644"/>
      <c r="D755" s="645"/>
      <c r="E755" s="646"/>
      <c r="F755" s="973"/>
      <c r="G755" s="488" t="str">
        <f>IFERROR(VLOOKUP($O755,'別紙1-7(研修責任者教育担当者) '!$B$9:$C$13,2,0),"")</f>
        <v/>
      </c>
      <c r="H755" s="489" t="str">
        <f>IFERROR(VLOOKUP($P755,'別紙1-7(研修責任者教育担当者) '!$B$9:$C$13,2,0),"")</f>
        <v/>
      </c>
      <c r="I755" s="490" t="str">
        <f>IFERROR(VLOOKUP($Q755,'別紙1-7(研修責任者教育担当者) '!$B$18:$C$217,2,0),"")</f>
        <v/>
      </c>
      <c r="J755" s="491" t="str">
        <f>IFERROR(VLOOKUP($R755,'別紙1-7(研修責任者教育担当者) '!$B$18:$C$217,2,0),"")</f>
        <v/>
      </c>
      <c r="K755" s="975"/>
      <c r="L755" s="977"/>
      <c r="M755" s="977"/>
      <c r="N755" s="973"/>
      <c r="O755" s="177"/>
      <c r="P755" s="178"/>
      <c r="Q755" s="181"/>
      <c r="R755" s="178"/>
    </row>
    <row r="756" spans="1:18" ht="12" customHeight="1">
      <c r="A756" s="163"/>
      <c r="B756" s="969"/>
      <c r="C756" s="638"/>
      <c r="D756" s="642"/>
      <c r="E756" s="643"/>
      <c r="F756" s="990"/>
      <c r="G756" s="486" t="str">
        <f>IFERROR(VLOOKUP($O756,'別紙1-7(研修責任者教育担当者) '!$B$9:$C$13,2,0),"")</f>
        <v/>
      </c>
      <c r="H756" s="487" t="str">
        <f>IFERROR(VLOOKUP($P756,'別紙1-7(研修責任者教育担当者) '!$B$9:$C$13,2,0),"")</f>
        <v/>
      </c>
      <c r="I756" s="486" t="str">
        <f>IFERROR(VLOOKUP($Q756,'別紙1-7(研修責任者教育担当者) '!$B$18:$C$217,2,0),"")</f>
        <v/>
      </c>
      <c r="J756" s="487" t="str">
        <f>IFERROR(VLOOKUP($R756,'別紙1-7(研修責任者教育担当者) '!$B$18:$C$217,2,0),"")</f>
        <v/>
      </c>
      <c r="K756" s="974"/>
      <c r="L756" s="992"/>
      <c r="M756" s="992"/>
      <c r="N756" s="990"/>
      <c r="O756" s="172"/>
      <c r="P756" s="173"/>
      <c r="Q756" s="179"/>
      <c r="R756" s="173"/>
    </row>
    <row r="757" spans="1:18" ht="12" customHeight="1">
      <c r="A757" s="163"/>
      <c r="B757" s="970"/>
      <c r="C757" s="641"/>
      <c r="D757" s="642"/>
      <c r="E757" s="643"/>
      <c r="F757" s="972"/>
      <c r="G757" s="488" t="str">
        <f>IFERROR(VLOOKUP($O757,'別紙1-7(研修責任者教育担当者) '!$B$9:$C$13,2,0),"")</f>
        <v/>
      </c>
      <c r="H757" s="489" t="str">
        <f>IFERROR(VLOOKUP($P757,'別紙1-7(研修責任者教育担当者) '!$B$9:$C$13,2,0),"")</f>
        <v/>
      </c>
      <c r="I757" s="488" t="str">
        <f>IFERROR(VLOOKUP($Q757,'別紙1-7(研修責任者教育担当者) '!$B$18:$C$217,2,0),"")</f>
        <v/>
      </c>
      <c r="J757" s="489" t="str">
        <f>IFERROR(VLOOKUP($R757,'別紙1-7(研修責任者教育担当者) '!$B$18:$C$217,2,0),"")</f>
        <v/>
      </c>
      <c r="K757" s="974"/>
      <c r="L757" s="976"/>
      <c r="M757" s="976"/>
      <c r="N757" s="972"/>
      <c r="P757" s="174"/>
      <c r="Q757" s="180"/>
      <c r="R757" s="174"/>
    </row>
    <row r="758" spans="1:18" ht="12" customHeight="1">
      <c r="A758" s="163"/>
      <c r="B758" s="970"/>
      <c r="C758" s="175"/>
      <c r="D758" s="176"/>
      <c r="E758" s="643" t="s">
        <v>168</v>
      </c>
      <c r="F758" s="972"/>
      <c r="G758" s="488" t="str">
        <f>IFERROR(VLOOKUP($O758,'別紙1-7(研修責任者教育担当者) '!$B$9:$C$13,2,0),"")</f>
        <v/>
      </c>
      <c r="H758" s="489" t="str">
        <f>IFERROR(VLOOKUP($P758,'別紙1-7(研修責任者教育担当者) '!$B$9:$C$13,2,0),"")</f>
        <v/>
      </c>
      <c r="I758" s="488" t="str">
        <f>IFERROR(VLOOKUP($Q758,'別紙1-7(研修責任者教育担当者) '!$B$18:$C$217,2,0),"")</f>
        <v/>
      </c>
      <c r="J758" s="489" t="str">
        <f>IFERROR(VLOOKUP($R758,'別紙1-7(研修責任者教育担当者) '!$B$18:$C$217,2,0),"")</f>
        <v/>
      </c>
      <c r="K758" s="974"/>
      <c r="L758" s="976"/>
      <c r="M758" s="976"/>
      <c r="N758" s="972"/>
      <c r="P758" s="174"/>
      <c r="Q758" s="180"/>
      <c r="R758" s="174"/>
    </row>
    <row r="759" spans="1:18" ht="12" customHeight="1">
      <c r="A759" s="163"/>
      <c r="B759" s="971"/>
      <c r="C759" s="644"/>
      <c r="D759" s="645"/>
      <c r="E759" s="646"/>
      <c r="F759" s="973"/>
      <c r="G759" s="490" t="str">
        <f>IFERROR(VLOOKUP($O759,'別紙1-7(研修責任者教育担当者) '!$B$9:$C$13,2,0),"")</f>
        <v/>
      </c>
      <c r="H759" s="491" t="str">
        <f>IFERROR(VLOOKUP($P759,'別紙1-7(研修責任者教育担当者) '!$B$9:$C$13,2,0),"")</f>
        <v/>
      </c>
      <c r="I759" s="490" t="str">
        <f>IFERROR(VLOOKUP($Q759,'別紙1-7(研修責任者教育担当者) '!$B$18:$C$217,2,0),"")</f>
        <v/>
      </c>
      <c r="J759" s="491" t="str">
        <f>IFERROR(VLOOKUP($R759,'別紙1-7(研修責任者教育担当者) '!$B$18:$C$217,2,0),"")</f>
        <v/>
      </c>
      <c r="K759" s="975"/>
      <c r="L759" s="977"/>
      <c r="M759" s="977"/>
      <c r="N759" s="973"/>
      <c r="O759" s="177"/>
      <c r="P759" s="178"/>
      <c r="Q759" s="181"/>
      <c r="R759" s="178"/>
    </row>
    <row r="760" spans="1:18" ht="12" customHeight="1">
      <c r="A760" s="163"/>
      <c r="B760" s="969"/>
      <c r="C760" s="638"/>
      <c r="D760" s="642"/>
      <c r="E760" s="643"/>
      <c r="F760" s="990"/>
      <c r="G760" s="486" t="str">
        <f>IFERROR(VLOOKUP($O760,'別紙1-7(研修責任者教育担当者) '!$B$9:$C$13,2,0),"")</f>
        <v/>
      </c>
      <c r="H760" s="487" t="str">
        <f>IFERROR(VLOOKUP($P760,'別紙1-7(研修責任者教育担当者) '!$B$9:$C$13,2,0),"")</f>
        <v/>
      </c>
      <c r="I760" s="486" t="str">
        <f>IFERROR(VLOOKUP($Q760,'別紙1-7(研修責任者教育担当者) '!$B$18:$C$217,2,0),"")</f>
        <v/>
      </c>
      <c r="J760" s="487" t="str">
        <f>IFERROR(VLOOKUP($R760,'別紙1-7(研修責任者教育担当者) '!$B$18:$C$217,2,0),"")</f>
        <v/>
      </c>
      <c r="K760" s="974"/>
      <c r="L760" s="976"/>
      <c r="M760" s="976"/>
      <c r="N760" s="972"/>
      <c r="O760" s="172"/>
      <c r="P760" s="173"/>
      <c r="Q760" s="179"/>
      <c r="R760" s="173"/>
    </row>
    <row r="761" spans="1:18" ht="12" customHeight="1">
      <c r="A761" s="163"/>
      <c r="B761" s="970"/>
      <c r="C761" s="641"/>
      <c r="D761" s="642"/>
      <c r="E761" s="643"/>
      <c r="F761" s="972"/>
      <c r="G761" s="488" t="str">
        <f>IFERROR(VLOOKUP($O761,'別紙1-7(研修責任者教育担当者) '!$B$9:$C$13,2,0),"")</f>
        <v/>
      </c>
      <c r="H761" s="489" t="str">
        <f>IFERROR(VLOOKUP($P761,'別紙1-7(研修責任者教育担当者) '!$B$9:$C$13,2,0),"")</f>
        <v/>
      </c>
      <c r="I761" s="488" t="str">
        <f>IFERROR(VLOOKUP($Q761,'別紙1-7(研修責任者教育担当者) '!$B$18:$C$217,2,0),"")</f>
        <v/>
      </c>
      <c r="J761" s="489" t="str">
        <f>IFERROR(VLOOKUP($R761,'別紙1-7(研修責任者教育担当者) '!$B$18:$C$217,2,0),"")</f>
        <v/>
      </c>
      <c r="K761" s="974"/>
      <c r="L761" s="976"/>
      <c r="M761" s="976"/>
      <c r="N761" s="972"/>
      <c r="P761" s="174"/>
      <c r="Q761" s="180"/>
      <c r="R761" s="174"/>
    </row>
    <row r="762" spans="1:18" ht="12" customHeight="1">
      <c r="A762" s="163"/>
      <c r="B762" s="970"/>
      <c r="C762" s="175"/>
      <c r="D762" s="176"/>
      <c r="E762" s="643" t="s">
        <v>168</v>
      </c>
      <c r="F762" s="972"/>
      <c r="G762" s="488" t="str">
        <f>IFERROR(VLOOKUP($O762,'別紙1-7(研修責任者教育担当者) '!$B$9:$C$13,2,0),"")</f>
        <v/>
      </c>
      <c r="H762" s="489" t="str">
        <f>IFERROR(VLOOKUP($P762,'別紙1-7(研修責任者教育担当者) '!$B$9:$C$13,2,0),"")</f>
        <v/>
      </c>
      <c r="I762" s="488" t="str">
        <f>IFERROR(VLOOKUP($Q762,'別紙1-7(研修責任者教育担当者) '!$B$18:$C$217,2,0),"")</f>
        <v/>
      </c>
      <c r="J762" s="489" t="str">
        <f>IFERROR(VLOOKUP($R762,'別紙1-7(研修責任者教育担当者) '!$B$18:$C$217,2,0),"")</f>
        <v/>
      </c>
      <c r="K762" s="974"/>
      <c r="L762" s="976"/>
      <c r="M762" s="976"/>
      <c r="N762" s="972"/>
      <c r="P762" s="174"/>
      <c r="Q762" s="180"/>
      <c r="R762" s="174"/>
    </row>
    <row r="763" spans="1:18" ht="12" customHeight="1">
      <c r="A763" s="163"/>
      <c r="B763" s="971"/>
      <c r="C763" s="644"/>
      <c r="D763" s="645"/>
      <c r="E763" s="646"/>
      <c r="F763" s="973"/>
      <c r="G763" s="488" t="str">
        <f>IFERROR(VLOOKUP($O763,'別紙1-7(研修責任者教育担当者) '!$B$9:$C$13,2,0),"")</f>
        <v/>
      </c>
      <c r="H763" s="489" t="str">
        <f>IFERROR(VLOOKUP($P763,'別紙1-7(研修責任者教育担当者) '!$B$9:$C$13,2,0),"")</f>
        <v/>
      </c>
      <c r="I763" s="490" t="str">
        <f>IFERROR(VLOOKUP($Q763,'別紙1-7(研修責任者教育担当者) '!$B$18:$C$217,2,0),"")</f>
        <v/>
      </c>
      <c r="J763" s="491" t="str">
        <f>IFERROR(VLOOKUP($R763,'別紙1-7(研修責任者教育担当者) '!$B$18:$C$217,2,0),"")</f>
        <v/>
      </c>
      <c r="K763" s="975"/>
      <c r="L763" s="977"/>
      <c r="M763" s="977"/>
      <c r="N763" s="973"/>
      <c r="O763" s="177"/>
      <c r="P763" s="178"/>
      <c r="Q763" s="181"/>
      <c r="R763" s="178"/>
    </row>
    <row r="764" spans="1:18" ht="12" customHeight="1">
      <c r="A764" s="163"/>
      <c r="B764" s="969"/>
      <c r="C764" s="638"/>
      <c r="D764" s="642"/>
      <c r="E764" s="643"/>
      <c r="F764" s="990"/>
      <c r="G764" s="486" t="str">
        <f>IFERROR(VLOOKUP($O764,'別紙1-7(研修責任者教育担当者) '!$B$9:$C$13,2,0),"")</f>
        <v/>
      </c>
      <c r="H764" s="487" t="str">
        <f>IFERROR(VLOOKUP($P764,'別紙1-7(研修責任者教育担当者) '!$B$9:$C$13,2,0),"")</f>
        <v/>
      </c>
      <c r="I764" s="486" t="str">
        <f>IFERROR(VLOOKUP($Q764,'別紙1-7(研修責任者教育担当者) '!$B$18:$C$217,2,0),"")</f>
        <v/>
      </c>
      <c r="J764" s="487" t="str">
        <f>IFERROR(VLOOKUP($R764,'別紙1-7(研修責任者教育担当者) '!$B$18:$C$217,2,0),"")</f>
        <v/>
      </c>
      <c r="K764" s="974"/>
      <c r="L764" s="992"/>
      <c r="M764" s="992"/>
      <c r="N764" s="990"/>
      <c r="O764" s="172"/>
      <c r="P764" s="173"/>
      <c r="Q764" s="179"/>
      <c r="R764" s="173"/>
    </row>
    <row r="765" spans="1:18" ht="12" customHeight="1">
      <c r="A765" s="163"/>
      <c r="B765" s="970"/>
      <c r="C765" s="641"/>
      <c r="D765" s="642"/>
      <c r="E765" s="643"/>
      <c r="F765" s="972"/>
      <c r="G765" s="488" t="str">
        <f>IFERROR(VLOOKUP($O765,'別紙1-7(研修責任者教育担当者) '!$B$9:$C$13,2,0),"")</f>
        <v/>
      </c>
      <c r="H765" s="489" t="str">
        <f>IFERROR(VLOOKUP($P765,'別紙1-7(研修責任者教育担当者) '!$B$9:$C$13,2,0),"")</f>
        <v/>
      </c>
      <c r="I765" s="488" t="str">
        <f>IFERROR(VLOOKUP($Q765,'別紙1-7(研修責任者教育担当者) '!$B$18:$C$217,2,0),"")</f>
        <v/>
      </c>
      <c r="J765" s="489" t="str">
        <f>IFERROR(VLOOKUP($R765,'別紙1-7(研修責任者教育担当者) '!$B$18:$C$217,2,0),"")</f>
        <v/>
      </c>
      <c r="K765" s="974"/>
      <c r="L765" s="976"/>
      <c r="M765" s="976"/>
      <c r="N765" s="972"/>
      <c r="P765" s="174"/>
      <c r="Q765" s="180"/>
      <c r="R765" s="174"/>
    </row>
    <row r="766" spans="1:18" ht="12" customHeight="1">
      <c r="A766" s="163"/>
      <c r="B766" s="970"/>
      <c r="C766" s="175"/>
      <c r="D766" s="176"/>
      <c r="E766" s="643" t="s">
        <v>168</v>
      </c>
      <c r="F766" s="972"/>
      <c r="G766" s="488" t="str">
        <f>IFERROR(VLOOKUP($O766,'別紙1-7(研修責任者教育担当者) '!$B$9:$C$13,2,0),"")</f>
        <v/>
      </c>
      <c r="H766" s="489" t="str">
        <f>IFERROR(VLOOKUP($P766,'別紙1-7(研修責任者教育担当者) '!$B$9:$C$13,2,0),"")</f>
        <v/>
      </c>
      <c r="I766" s="488" t="str">
        <f>IFERROR(VLOOKUP($Q766,'別紙1-7(研修責任者教育担当者) '!$B$18:$C$217,2,0),"")</f>
        <v/>
      </c>
      <c r="J766" s="489" t="str">
        <f>IFERROR(VLOOKUP($R766,'別紙1-7(研修責任者教育担当者) '!$B$18:$C$217,2,0),"")</f>
        <v/>
      </c>
      <c r="K766" s="974"/>
      <c r="L766" s="976"/>
      <c r="M766" s="976"/>
      <c r="N766" s="972"/>
      <c r="P766" s="174"/>
      <c r="Q766" s="180"/>
      <c r="R766" s="174"/>
    </row>
    <row r="767" spans="1:18" ht="12" customHeight="1">
      <c r="A767" s="163"/>
      <c r="B767" s="971"/>
      <c r="C767" s="644"/>
      <c r="D767" s="645"/>
      <c r="E767" s="646"/>
      <c r="F767" s="973"/>
      <c r="G767" s="488" t="str">
        <f>IFERROR(VLOOKUP($O767,'別紙1-7(研修責任者教育担当者) '!$B$9:$C$13,2,0),"")</f>
        <v/>
      </c>
      <c r="H767" s="489" t="str">
        <f>IFERROR(VLOOKUP($P767,'別紙1-7(研修責任者教育担当者) '!$B$9:$C$13,2,0),"")</f>
        <v/>
      </c>
      <c r="I767" s="490" t="str">
        <f>IFERROR(VLOOKUP($Q767,'別紙1-7(研修責任者教育担当者) '!$B$18:$C$217,2,0),"")</f>
        <v/>
      </c>
      <c r="J767" s="491" t="str">
        <f>IFERROR(VLOOKUP($R767,'別紙1-7(研修責任者教育担当者) '!$B$18:$C$217,2,0),"")</f>
        <v/>
      </c>
      <c r="K767" s="975"/>
      <c r="L767" s="977"/>
      <c r="M767" s="977"/>
      <c r="N767" s="973"/>
      <c r="O767" s="177"/>
      <c r="P767" s="178"/>
      <c r="Q767" s="181"/>
      <c r="R767" s="178"/>
    </row>
    <row r="768" spans="1:18" ht="12" customHeight="1">
      <c r="A768" s="163"/>
      <c r="B768" s="969"/>
      <c r="C768" s="638"/>
      <c r="D768" s="642"/>
      <c r="E768" s="643"/>
      <c r="F768" s="990"/>
      <c r="G768" s="486" t="str">
        <f>IFERROR(VLOOKUP($O768,'別紙1-7(研修責任者教育担当者) '!$B$9:$C$13,2,0),"")</f>
        <v/>
      </c>
      <c r="H768" s="487" t="str">
        <f>IFERROR(VLOOKUP($P768,'別紙1-7(研修責任者教育担当者) '!$B$9:$C$13,2,0),"")</f>
        <v/>
      </c>
      <c r="I768" s="486" t="str">
        <f>IFERROR(VLOOKUP($Q768,'別紙1-7(研修責任者教育担当者) '!$B$18:$C$217,2,0),"")</f>
        <v/>
      </c>
      <c r="J768" s="487" t="str">
        <f>IFERROR(VLOOKUP($R768,'別紙1-7(研修責任者教育担当者) '!$B$18:$C$217,2,0),"")</f>
        <v/>
      </c>
      <c r="K768" s="974"/>
      <c r="L768" s="992"/>
      <c r="M768" s="976"/>
      <c r="N768" s="972"/>
      <c r="O768" s="172"/>
      <c r="P768" s="173"/>
      <c r="Q768" s="179"/>
      <c r="R768" s="173"/>
    </row>
    <row r="769" spans="1:18" ht="12" customHeight="1">
      <c r="A769" s="163"/>
      <c r="B769" s="970"/>
      <c r="C769" s="641"/>
      <c r="D769" s="642"/>
      <c r="E769" s="643"/>
      <c r="F769" s="972"/>
      <c r="G769" s="488" t="str">
        <f>IFERROR(VLOOKUP($O769,'別紙1-7(研修責任者教育担当者) '!$B$9:$C$13,2,0),"")</f>
        <v/>
      </c>
      <c r="H769" s="489" t="str">
        <f>IFERROR(VLOOKUP($P769,'別紙1-7(研修責任者教育担当者) '!$B$9:$C$13,2,0),"")</f>
        <v/>
      </c>
      <c r="I769" s="488" t="str">
        <f>IFERROR(VLOOKUP($Q769,'別紙1-7(研修責任者教育担当者) '!$B$18:$C$217,2,0),"")</f>
        <v/>
      </c>
      <c r="J769" s="489" t="str">
        <f>IFERROR(VLOOKUP($R769,'別紙1-7(研修責任者教育担当者) '!$B$18:$C$217,2,0),"")</f>
        <v/>
      </c>
      <c r="K769" s="974"/>
      <c r="L769" s="976"/>
      <c r="M769" s="976"/>
      <c r="N769" s="972"/>
      <c r="P769" s="174"/>
      <c r="Q769" s="180"/>
      <c r="R769" s="174"/>
    </row>
    <row r="770" spans="1:18" ht="12" customHeight="1">
      <c r="A770" s="163"/>
      <c r="B770" s="970"/>
      <c r="C770" s="175"/>
      <c r="D770" s="176"/>
      <c r="E770" s="643" t="s">
        <v>168</v>
      </c>
      <c r="F770" s="972"/>
      <c r="G770" s="488" t="str">
        <f>IFERROR(VLOOKUP($O770,'別紙1-7(研修責任者教育担当者) '!$B$9:$C$13,2,0),"")</f>
        <v/>
      </c>
      <c r="H770" s="489" t="str">
        <f>IFERROR(VLOOKUP($P770,'別紙1-7(研修責任者教育担当者) '!$B$9:$C$13,2,0),"")</f>
        <v/>
      </c>
      <c r="I770" s="488" t="str">
        <f>IFERROR(VLOOKUP($Q770,'別紙1-7(研修責任者教育担当者) '!$B$18:$C$217,2,0),"")</f>
        <v/>
      </c>
      <c r="J770" s="489" t="str">
        <f>IFERROR(VLOOKUP($R770,'別紙1-7(研修責任者教育担当者) '!$B$18:$C$217,2,0),"")</f>
        <v/>
      </c>
      <c r="K770" s="974"/>
      <c r="L770" s="976"/>
      <c r="M770" s="976"/>
      <c r="N770" s="972"/>
      <c r="P770" s="174"/>
      <c r="Q770" s="180"/>
      <c r="R770" s="174"/>
    </row>
    <row r="771" spans="1:18" ht="12" customHeight="1">
      <c r="A771" s="163"/>
      <c r="B771" s="971"/>
      <c r="C771" s="644"/>
      <c r="D771" s="645"/>
      <c r="E771" s="646"/>
      <c r="F771" s="973"/>
      <c r="G771" s="488" t="str">
        <f>IFERROR(VLOOKUP($O771,'別紙1-7(研修責任者教育担当者) '!$B$9:$C$13,2,0),"")</f>
        <v/>
      </c>
      <c r="H771" s="489" t="str">
        <f>IFERROR(VLOOKUP($P771,'別紙1-7(研修責任者教育担当者) '!$B$9:$C$13,2,0),"")</f>
        <v/>
      </c>
      <c r="I771" s="490" t="str">
        <f>IFERROR(VLOOKUP($Q771,'別紙1-7(研修責任者教育担当者) '!$B$18:$C$217,2,0),"")</f>
        <v/>
      </c>
      <c r="J771" s="491" t="str">
        <f>IFERROR(VLOOKUP($R771,'別紙1-7(研修責任者教育担当者) '!$B$18:$C$217,2,0),"")</f>
        <v/>
      </c>
      <c r="K771" s="975"/>
      <c r="L771" s="977"/>
      <c r="M771" s="977"/>
      <c r="N771" s="973"/>
      <c r="O771" s="177"/>
      <c r="P771" s="178"/>
      <c r="Q771" s="181"/>
      <c r="R771" s="178"/>
    </row>
    <row r="772" spans="1:18" ht="12" customHeight="1">
      <c r="A772" s="163"/>
      <c r="B772" s="969"/>
      <c r="C772" s="638"/>
      <c r="D772" s="642"/>
      <c r="E772" s="643"/>
      <c r="F772" s="990"/>
      <c r="G772" s="486" t="str">
        <f>IFERROR(VLOOKUP($O772,'別紙1-7(研修責任者教育担当者) '!$B$9:$C$13,2,0),"")</f>
        <v/>
      </c>
      <c r="H772" s="487" t="str">
        <f>IFERROR(VLOOKUP($P772,'別紙1-7(研修責任者教育担当者) '!$B$9:$C$13,2,0),"")</f>
        <v/>
      </c>
      <c r="I772" s="486" t="str">
        <f>IFERROR(VLOOKUP($Q772,'別紙1-7(研修責任者教育担当者) '!$B$18:$C$217,2,0),"")</f>
        <v/>
      </c>
      <c r="J772" s="487" t="str">
        <f>IFERROR(VLOOKUP($R772,'別紙1-7(研修責任者教育担当者) '!$B$18:$C$217,2,0),"")</f>
        <v/>
      </c>
      <c r="K772" s="974"/>
      <c r="L772" s="976"/>
      <c r="M772" s="992"/>
      <c r="N772" s="990"/>
      <c r="O772" s="172"/>
      <c r="P772" s="173"/>
      <c r="Q772" s="179"/>
      <c r="R772" s="173"/>
    </row>
    <row r="773" spans="1:18" ht="12" customHeight="1">
      <c r="A773" s="163"/>
      <c r="B773" s="970"/>
      <c r="C773" s="641"/>
      <c r="D773" s="642"/>
      <c r="E773" s="643"/>
      <c r="F773" s="972"/>
      <c r="G773" s="488" t="str">
        <f>IFERROR(VLOOKUP($O773,'別紙1-7(研修責任者教育担当者) '!$B$9:$C$13,2,0),"")</f>
        <v/>
      </c>
      <c r="H773" s="489" t="str">
        <f>IFERROR(VLOOKUP($P773,'別紙1-7(研修責任者教育担当者) '!$B$9:$C$13,2,0),"")</f>
        <v/>
      </c>
      <c r="I773" s="488" t="str">
        <f>IFERROR(VLOOKUP($Q773,'別紙1-7(研修責任者教育担当者) '!$B$18:$C$217,2,0),"")</f>
        <v/>
      </c>
      <c r="J773" s="489" t="str">
        <f>IFERROR(VLOOKUP($R773,'別紙1-7(研修責任者教育担当者) '!$B$18:$C$217,2,0),"")</f>
        <v/>
      </c>
      <c r="K773" s="974"/>
      <c r="L773" s="976"/>
      <c r="M773" s="976"/>
      <c r="N773" s="972"/>
      <c r="P773" s="174"/>
      <c r="Q773" s="180"/>
      <c r="R773" s="174"/>
    </row>
    <row r="774" spans="1:18" ht="12" customHeight="1">
      <c r="A774" s="163"/>
      <c r="B774" s="970"/>
      <c r="C774" s="175"/>
      <c r="D774" s="176"/>
      <c r="E774" s="643" t="s">
        <v>168</v>
      </c>
      <c r="F774" s="972"/>
      <c r="G774" s="488" t="str">
        <f>IFERROR(VLOOKUP($O774,'別紙1-7(研修責任者教育担当者) '!$B$9:$C$13,2,0),"")</f>
        <v/>
      </c>
      <c r="H774" s="489" t="str">
        <f>IFERROR(VLOOKUP($P774,'別紙1-7(研修責任者教育担当者) '!$B$9:$C$13,2,0),"")</f>
        <v/>
      </c>
      <c r="I774" s="488" t="str">
        <f>IFERROR(VLOOKUP($Q774,'別紙1-7(研修責任者教育担当者) '!$B$18:$C$217,2,0),"")</f>
        <v/>
      </c>
      <c r="J774" s="489" t="str">
        <f>IFERROR(VLOOKUP($R774,'別紙1-7(研修責任者教育担当者) '!$B$18:$C$217,2,0),"")</f>
        <v/>
      </c>
      <c r="K774" s="974"/>
      <c r="L774" s="976"/>
      <c r="M774" s="976"/>
      <c r="N774" s="972"/>
      <c r="P774" s="174"/>
      <c r="Q774" s="180"/>
      <c r="R774" s="174"/>
    </row>
    <row r="775" spans="1:18" ht="12" customHeight="1">
      <c r="A775" s="163"/>
      <c r="B775" s="971"/>
      <c r="C775" s="644"/>
      <c r="D775" s="645"/>
      <c r="E775" s="646"/>
      <c r="F775" s="973"/>
      <c r="G775" s="488" t="str">
        <f>IFERROR(VLOOKUP($O775,'別紙1-7(研修責任者教育担当者) '!$B$9:$C$13,2,0),"")</f>
        <v/>
      </c>
      <c r="H775" s="489" t="str">
        <f>IFERROR(VLOOKUP($P775,'別紙1-7(研修責任者教育担当者) '!$B$9:$C$13,2,0),"")</f>
        <v/>
      </c>
      <c r="I775" s="490" t="str">
        <f>IFERROR(VLOOKUP($Q775,'別紙1-7(研修責任者教育担当者) '!$B$18:$C$217,2,0),"")</f>
        <v/>
      </c>
      <c r="J775" s="491" t="str">
        <f>IFERROR(VLOOKUP($R775,'別紙1-7(研修責任者教育担当者) '!$B$18:$C$217,2,0),"")</f>
        <v/>
      </c>
      <c r="K775" s="975"/>
      <c r="L775" s="977"/>
      <c r="M775" s="977"/>
      <c r="N775" s="973"/>
      <c r="O775" s="177"/>
      <c r="P775" s="178"/>
      <c r="Q775" s="181"/>
      <c r="R775" s="178"/>
    </row>
    <row r="776" spans="1:18" ht="12" customHeight="1">
      <c r="A776" s="163"/>
      <c r="B776" s="969"/>
      <c r="C776" s="638"/>
      <c r="D776" s="642"/>
      <c r="E776" s="643"/>
      <c r="F776" s="990"/>
      <c r="G776" s="486" t="str">
        <f>IFERROR(VLOOKUP($O776,'別紙1-7(研修責任者教育担当者) '!$B$9:$C$13,2,0),"")</f>
        <v/>
      </c>
      <c r="H776" s="487" t="str">
        <f>IFERROR(VLOOKUP($P776,'別紙1-7(研修責任者教育担当者) '!$B$9:$C$13,2,0),"")</f>
        <v/>
      </c>
      <c r="I776" s="486" t="str">
        <f>IFERROR(VLOOKUP($Q776,'別紙1-7(研修責任者教育担当者) '!$B$18:$C$217,2,0),"")</f>
        <v/>
      </c>
      <c r="J776" s="487" t="str">
        <f>IFERROR(VLOOKUP($R776,'別紙1-7(研修責任者教育担当者) '!$B$18:$C$217,2,0),"")</f>
        <v/>
      </c>
      <c r="K776" s="974"/>
      <c r="L776" s="992"/>
      <c r="M776" s="976"/>
      <c r="N776" s="972"/>
      <c r="O776" s="172"/>
      <c r="P776" s="173"/>
      <c r="Q776" s="179"/>
      <c r="R776" s="173"/>
    </row>
    <row r="777" spans="1:18" ht="12" customHeight="1">
      <c r="A777" s="163"/>
      <c r="B777" s="970"/>
      <c r="C777" s="641"/>
      <c r="D777" s="642"/>
      <c r="E777" s="643"/>
      <c r="F777" s="972"/>
      <c r="G777" s="488" t="str">
        <f>IFERROR(VLOOKUP($O777,'別紙1-7(研修責任者教育担当者) '!$B$9:$C$13,2,0),"")</f>
        <v/>
      </c>
      <c r="H777" s="489" t="str">
        <f>IFERROR(VLOOKUP($P777,'別紙1-7(研修責任者教育担当者) '!$B$9:$C$13,2,0),"")</f>
        <v/>
      </c>
      <c r="I777" s="488" t="str">
        <f>IFERROR(VLOOKUP($Q777,'別紙1-7(研修責任者教育担当者) '!$B$18:$C$217,2,0),"")</f>
        <v/>
      </c>
      <c r="J777" s="489" t="str">
        <f>IFERROR(VLOOKUP($R777,'別紙1-7(研修責任者教育担当者) '!$B$18:$C$217,2,0),"")</f>
        <v/>
      </c>
      <c r="K777" s="974"/>
      <c r="L777" s="976"/>
      <c r="M777" s="976"/>
      <c r="N777" s="972"/>
      <c r="P777" s="174"/>
      <c r="Q777" s="180"/>
      <c r="R777" s="174"/>
    </row>
    <row r="778" spans="1:18" ht="12" customHeight="1">
      <c r="A778" s="163"/>
      <c r="B778" s="970"/>
      <c r="C778" s="175"/>
      <c r="D778" s="176"/>
      <c r="E778" s="643" t="s">
        <v>168</v>
      </c>
      <c r="F778" s="972"/>
      <c r="G778" s="488" t="str">
        <f>IFERROR(VLOOKUP($O778,'別紙1-7(研修責任者教育担当者) '!$B$9:$C$13,2,0),"")</f>
        <v/>
      </c>
      <c r="H778" s="489" t="str">
        <f>IFERROR(VLOOKUP($P778,'別紙1-7(研修責任者教育担当者) '!$B$9:$C$13,2,0),"")</f>
        <v/>
      </c>
      <c r="I778" s="488" t="str">
        <f>IFERROR(VLOOKUP($Q778,'別紙1-7(研修責任者教育担当者) '!$B$18:$C$217,2,0),"")</f>
        <v/>
      </c>
      <c r="J778" s="489" t="str">
        <f>IFERROR(VLOOKUP($R778,'別紙1-7(研修責任者教育担当者) '!$B$18:$C$217,2,0),"")</f>
        <v/>
      </c>
      <c r="K778" s="974"/>
      <c r="L778" s="976"/>
      <c r="M778" s="976"/>
      <c r="N778" s="972"/>
      <c r="P778" s="174"/>
      <c r="Q778" s="180"/>
      <c r="R778" s="174"/>
    </row>
    <row r="779" spans="1:18" ht="12" customHeight="1">
      <c r="A779" s="163"/>
      <c r="B779" s="971"/>
      <c r="C779" s="644"/>
      <c r="D779" s="645"/>
      <c r="E779" s="646"/>
      <c r="F779" s="973"/>
      <c r="G779" s="488" t="str">
        <f>IFERROR(VLOOKUP($O779,'別紙1-7(研修責任者教育担当者) '!$B$9:$C$13,2,0),"")</f>
        <v/>
      </c>
      <c r="H779" s="489" t="str">
        <f>IFERROR(VLOOKUP($P779,'別紙1-7(研修責任者教育担当者) '!$B$9:$C$13,2,0),"")</f>
        <v/>
      </c>
      <c r="I779" s="490" t="str">
        <f>IFERROR(VLOOKUP($Q779,'別紙1-7(研修責任者教育担当者) '!$B$18:$C$217,2,0),"")</f>
        <v/>
      </c>
      <c r="J779" s="491" t="str">
        <f>IFERROR(VLOOKUP($R779,'別紙1-7(研修責任者教育担当者) '!$B$18:$C$217,2,0),"")</f>
        <v/>
      </c>
      <c r="K779" s="975"/>
      <c r="L779" s="977"/>
      <c r="M779" s="977"/>
      <c r="N779" s="973"/>
      <c r="O779" s="177"/>
      <c r="P779" s="178"/>
      <c r="Q779" s="181"/>
      <c r="R779" s="178"/>
    </row>
    <row r="780" spans="1:18" ht="12" customHeight="1">
      <c r="A780" s="163"/>
      <c r="B780" s="969"/>
      <c r="C780" s="638"/>
      <c r="D780" s="642"/>
      <c r="E780" s="643"/>
      <c r="F780" s="990"/>
      <c r="G780" s="486" t="str">
        <f>IFERROR(VLOOKUP($O780,'別紙1-7(研修責任者教育担当者) '!$B$9:$C$13,2,0),"")</f>
        <v/>
      </c>
      <c r="H780" s="487" t="str">
        <f>IFERROR(VLOOKUP($P780,'別紙1-7(研修責任者教育担当者) '!$B$9:$C$13,2,0),"")</f>
        <v/>
      </c>
      <c r="I780" s="486" t="str">
        <f>IFERROR(VLOOKUP($Q780,'別紙1-7(研修責任者教育担当者) '!$B$18:$C$217,2,0),"")</f>
        <v/>
      </c>
      <c r="J780" s="487" t="str">
        <f>IFERROR(VLOOKUP($R780,'別紙1-7(研修責任者教育担当者) '!$B$18:$C$217,2,0),"")</f>
        <v/>
      </c>
      <c r="K780" s="974"/>
      <c r="L780" s="976"/>
      <c r="M780" s="992"/>
      <c r="N780" s="990"/>
      <c r="O780" s="172"/>
      <c r="P780" s="173"/>
      <c r="Q780" s="179"/>
      <c r="R780" s="173"/>
    </row>
    <row r="781" spans="1:18" ht="12" customHeight="1">
      <c r="A781" s="163"/>
      <c r="B781" s="970"/>
      <c r="C781" s="641"/>
      <c r="D781" s="642"/>
      <c r="E781" s="643"/>
      <c r="F781" s="972"/>
      <c r="G781" s="488" t="str">
        <f>IFERROR(VLOOKUP($O781,'別紙1-7(研修責任者教育担当者) '!$B$9:$C$13,2,0),"")</f>
        <v/>
      </c>
      <c r="H781" s="489" t="str">
        <f>IFERROR(VLOOKUP($P781,'別紙1-7(研修責任者教育担当者) '!$B$9:$C$13,2,0),"")</f>
        <v/>
      </c>
      <c r="I781" s="488" t="str">
        <f>IFERROR(VLOOKUP($Q781,'別紙1-7(研修責任者教育担当者) '!$B$18:$C$217,2,0),"")</f>
        <v/>
      </c>
      <c r="J781" s="489" t="str">
        <f>IFERROR(VLOOKUP($R781,'別紙1-7(研修責任者教育担当者) '!$B$18:$C$217,2,0),"")</f>
        <v/>
      </c>
      <c r="K781" s="974"/>
      <c r="L781" s="976"/>
      <c r="M781" s="976"/>
      <c r="N781" s="972"/>
      <c r="P781" s="174"/>
      <c r="Q781" s="180"/>
      <c r="R781" s="174"/>
    </row>
    <row r="782" spans="1:18" ht="12" customHeight="1">
      <c r="A782" s="163"/>
      <c r="B782" s="970"/>
      <c r="C782" s="175"/>
      <c r="D782" s="176"/>
      <c r="E782" s="643" t="s">
        <v>168</v>
      </c>
      <c r="F782" s="972"/>
      <c r="G782" s="488" t="str">
        <f>IFERROR(VLOOKUP($O782,'別紙1-7(研修責任者教育担当者) '!$B$9:$C$13,2,0),"")</f>
        <v/>
      </c>
      <c r="H782" s="489" t="str">
        <f>IFERROR(VLOOKUP($P782,'別紙1-7(研修責任者教育担当者) '!$B$9:$C$13,2,0),"")</f>
        <v/>
      </c>
      <c r="I782" s="488" t="str">
        <f>IFERROR(VLOOKUP($Q782,'別紙1-7(研修責任者教育担当者) '!$B$18:$C$217,2,0),"")</f>
        <v/>
      </c>
      <c r="J782" s="489" t="str">
        <f>IFERROR(VLOOKUP($R782,'別紙1-7(研修責任者教育担当者) '!$B$18:$C$217,2,0),"")</f>
        <v/>
      </c>
      <c r="K782" s="974"/>
      <c r="L782" s="976"/>
      <c r="M782" s="976"/>
      <c r="N782" s="972"/>
      <c r="P782" s="174"/>
      <c r="Q782" s="180"/>
      <c r="R782" s="174"/>
    </row>
    <row r="783" spans="1:18" ht="12" customHeight="1">
      <c r="A783" s="163"/>
      <c r="B783" s="971"/>
      <c r="C783" s="644"/>
      <c r="D783" s="645"/>
      <c r="E783" s="646"/>
      <c r="F783" s="973"/>
      <c r="G783" s="488" t="str">
        <f>IFERROR(VLOOKUP($O783,'別紙1-7(研修責任者教育担当者) '!$B$9:$C$13,2,0),"")</f>
        <v/>
      </c>
      <c r="H783" s="489" t="str">
        <f>IFERROR(VLOOKUP($P783,'別紙1-7(研修責任者教育担当者) '!$B$9:$C$13,2,0),"")</f>
        <v/>
      </c>
      <c r="I783" s="490" t="str">
        <f>IFERROR(VLOOKUP($Q783,'別紙1-7(研修責任者教育担当者) '!$B$18:$C$217,2,0),"")</f>
        <v/>
      </c>
      <c r="J783" s="491" t="str">
        <f>IFERROR(VLOOKUP($R783,'別紙1-7(研修責任者教育担当者) '!$B$18:$C$217,2,0),"")</f>
        <v/>
      </c>
      <c r="K783" s="975"/>
      <c r="L783" s="977"/>
      <c r="M783" s="977"/>
      <c r="N783" s="973"/>
      <c r="O783" s="177"/>
      <c r="P783" s="178"/>
      <c r="Q783" s="181"/>
      <c r="R783" s="178"/>
    </row>
    <row r="784" spans="1:18" ht="12" customHeight="1">
      <c r="A784" s="163"/>
      <c r="B784" s="969"/>
      <c r="C784" s="638"/>
      <c r="D784" s="642"/>
      <c r="E784" s="643"/>
      <c r="F784" s="990"/>
      <c r="G784" s="486" t="str">
        <f>IFERROR(VLOOKUP($O784,'別紙1-7(研修責任者教育担当者) '!$B$9:$C$13,2,0),"")</f>
        <v/>
      </c>
      <c r="H784" s="487" t="str">
        <f>IFERROR(VLOOKUP($P784,'別紙1-7(研修責任者教育担当者) '!$B$9:$C$13,2,0),"")</f>
        <v/>
      </c>
      <c r="I784" s="486" t="str">
        <f>IFERROR(VLOOKUP($Q784,'別紙1-7(研修責任者教育担当者) '!$B$18:$C$217,2,0),"")</f>
        <v/>
      </c>
      <c r="J784" s="487" t="str">
        <f>IFERROR(VLOOKUP($R784,'別紙1-7(研修責任者教育担当者) '!$B$18:$C$217,2,0),"")</f>
        <v/>
      </c>
      <c r="K784" s="974"/>
      <c r="L784" s="992"/>
      <c r="M784" s="976"/>
      <c r="N784" s="972"/>
      <c r="O784" s="172"/>
      <c r="P784" s="173"/>
      <c r="Q784" s="179"/>
      <c r="R784" s="173"/>
    </row>
    <row r="785" spans="1:19" ht="12" customHeight="1">
      <c r="A785" s="163"/>
      <c r="B785" s="970"/>
      <c r="C785" s="641"/>
      <c r="D785" s="642"/>
      <c r="E785" s="643"/>
      <c r="F785" s="972"/>
      <c r="G785" s="488" t="str">
        <f>IFERROR(VLOOKUP($O785,'別紙1-7(研修責任者教育担当者) '!$B$9:$C$13,2,0),"")</f>
        <v/>
      </c>
      <c r="H785" s="489" t="str">
        <f>IFERROR(VLOOKUP($P785,'別紙1-7(研修責任者教育担当者) '!$B$9:$C$13,2,0),"")</f>
        <v/>
      </c>
      <c r="I785" s="488" t="str">
        <f>IFERROR(VLOOKUP($Q785,'別紙1-7(研修責任者教育担当者) '!$B$18:$C$217,2,0),"")</f>
        <v/>
      </c>
      <c r="J785" s="489" t="str">
        <f>IFERROR(VLOOKUP($R785,'別紙1-7(研修責任者教育担当者) '!$B$18:$C$217,2,0),"")</f>
        <v/>
      </c>
      <c r="K785" s="974"/>
      <c r="L785" s="976"/>
      <c r="M785" s="976"/>
      <c r="N785" s="972"/>
      <c r="P785" s="174"/>
      <c r="Q785" s="180"/>
      <c r="R785" s="174"/>
    </row>
    <row r="786" spans="1:19" ht="12" customHeight="1">
      <c r="A786" s="163"/>
      <c r="B786" s="970"/>
      <c r="C786" s="175"/>
      <c r="D786" s="176"/>
      <c r="E786" s="643" t="s">
        <v>168</v>
      </c>
      <c r="F786" s="972"/>
      <c r="G786" s="488" t="str">
        <f>IFERROR(VLOOKUP($O786,'別紙1-7(研修責任者教育担当者) '!$B$9:$C$13,2,0),"")</f>
        <v/>
      </c>
      <c r="H786" s="489" t="str">
        <f>IFERROR(VLOOKUP($P786,'別紙1-7(研修責任者教育担当者) '!$B$9:$C$13,2,0),"")</f>
        <v/>
      </c>
      <c r="I786" s="488" t="str">
        <f>IFERROR(VLOOKUP($Q786,'別紙1-7(研修責任者教育担当者) '!$B$18:$C$217,2,0),"")</f>
        <v/>
      </c>
      <c r="J786" s="489" t="str">
        <f>IFERROR(VLOOKUP($R786,'別紙1-7(研修責任者教育担当者) '!$B$18:$C$217,2,0),"")</f>
        <v/>
      </c>
      <c r="K786" s="974"/>
      <c r="L786" s="976"/>
      <c r="M786" s="976"/>
      <c r="N786" s="972"/>
      <c r="P786" s="174"/>
      <c r="Q786" s="180"/>
      <c r="R786" s="174"/>
    </row>
    <row r="787" spans="1:19" ht="12" customHeight="1">
      <c r="A787" s="163"/>
      <c r="B787" s="971"/>
      <c r="C787" s="644"/>
      <c r="D787" s="645"/>
      <c r="E787" s="646"/>
      <c r="F787" s="973"/>
      <c r="G787" s="490" t="str">
        <f>IFERROR(VLOOKUP($O787,'別紙1-7(研修責任者教育担当者) '!$B$9:$C$13,2,0),"")</f>
        <v/>
      </c>
      <c r="H787" s="491" t="str">
        <f>IFERROR(VLOOKUP($P787,'別紙1-7(研修責任者教育担当者) '!$B$9:$C$13,2,0),"")</f>
        <v/>
      </c>
      <c r="I787" s="490" t="str">
        <f>IFERROR(VLOOKUP($Q787,'別紙1-7(研修責任者教育担当者) '!$B$18:$C$217,2,0),"")</f>
        <v/>
      </c>
      <c r="J787" s="491" t="str">
        <f>IFERROR(VLOOKUP($R787,'別紙1-7(研修責任者教育担当者) '!$B$18:$C$217,2,0),"")</f>
        <v/>
      </c>
      <c r="K787" s="975"/>
      <c r="L787" s="977"/>
      <c r="M787" s="977"/>
      <c r="N787" s="973"/>
      <c r="O787" s="177"/>
      <c r="P787" s="178"/>
      <c r="Q787" s="181"/>
      <c r="R787" s="178"/>
    </row>
    <row r="788" spans="1:19" ht="12" customHeight="1">
      <c r="A788" s="163"/>
      <c r="B788" s="969"/>
      <c r="C788" s="638"/>
      <c r="D788" s="642"/>
      <c r="E788" s="643"/>
      <c r="F788" s="990"/>
      <c r="G788" s="486" t="str">
        <f>IFERROR(VLOOKUP($O788,'別紙1-7(研修責任者教育担当者) '!$B$9:$C$13,2,0),"")</f>
        <v/>
      </c>
      <c r="H788" s="487" t="str">
        <f>IFERROR(VLOOKUP($P788,'別紙1-7(研修責任者教育担当者) '!$B$9:$C$13,2,0),"")</f>
        <v/>
      </c>
      <c r="I788" s="486" t="str">
        <f>IFERROR(VLOOKUP($Q788,'別紙1-7(研修責任者教育担当者) '!$B$18:$C$217,2,0),"")</f>
        <v/>
      </c>
      <c r="J788" s="487" t="str">
        <f>IFERROR(VLOOKUP($R788,'別紙1-7(研修責任者教育担当者) '!$B$18:$C$217,2,0),"")</f>
        <v/>
      </c>
      <c r="K788" s="974"/>
      <c r="L788" s="976"/>
      <c r="M788" s="992"/>
      <c r="N788" s="990"/>
      <c r="O788" s="172"/>
      <c r="P788" s="173"/>
      <c r="Q788" s="179"/>
      <c r="R788" s="173"/>
    </row>
    <row r="789" spans="1:19" ht="12" customHeight="1">
      <c r="A789" s="163"/>
      <c r="B789" s="970"/>
      <c r="C789" s="641"/>
      <c r="D789" s="642"/>
      <c r="E789" s="643"/>
      <c r="F789" s="972"/>
      <c r="G789" s="488" t="str">
        <f>IFERROR(VLOOKUP($O789,'別紙1-7(研修責任者教育担当者) '!$B$9:$C$13,2,0),"")</f>
        <v/>
      </c>
      <c r="H789" s="489" t="str">
        <f>IFERROR(VLOOKUP($P789,'別紙1-7(研修責任者教育担当者) '!$B$9:$C$13,2,0),"")</f>
        <v/>
      </c>
      <c r="I789" s="488" t="str">
        <f>IFERROR(VLOOKUP($Q789,'別紙1-7(研修責任者教育担当者) '!$B$18:$C$217,2,0),"")</f>
        <v/>
      </c>
      <c r="J789" s="489" t="str">
        <f>IFERROR(VLOOKUP($R789,'別紙1-7(研修責任者教育担当者) '!$B$18:$C$217,2,0),"")</f>
        <v/>
      </c>
      <c r="K789" s="974"/>
      <c r="L789" s="976"/>
      <c r="M789" s="976"/>
      <c r="N789" s="972"/>
      <c r="P789" s="174"/>
      <c r="Q789" s="180"/>
      <c r="R789" s="174"/>
      <c r="S789" s="163"/>
    </row>
    <row r="790" spans="1:19" ht="12" customHeight="1">
      <c r="A790" s="163"/>
      <c r="B790" s="970"/>
      <c r="C790" s="175"/>
      <c r="D790" s="176"/>
      <c r="E790" s="643" t="s">
        <v>168</v>
      </c>
      <c r="F790" s="972"/>
      <c r="G790" s="488" t="str">
        <f>IFERROR(VLOOKUP($O790,'別紙1-7(研修責任者教育担当者) '!$B$9:$C$13,2,0),"")</f>
        <v/>
      </c>
      <c r="H790" s="489" t="str">
        <f>IFERROR(VLOOKUP($P790,'別紙1-7(研修責任者教育担当者) '!$B$9:$C$13,2,0),"")</f>
        <v/>
      </c>
      <c r="I790" s="488" t="str">
        <f>IFERROR(VLOOKUP($Q790,'別紙1-7(研修責任者教育担当者) '!$B$18:$C$217,2,0),"")</f>
        <v/>
      </c>
      <c r="J790" s="489" t="str">
        <f>IFERROR(VLOOKUP($R790,'別紙1-7(研修責任者教育担当者) '!$B$18:$C$217,2,0),"")</f>
        <v/>
      </c>
      <c r="K790" s="974"/>
      <c r="L790" s="976"/>
      <c r="M790" s="976"/>
      <c r="N790" s="972"/>
      <c r="P790" s="174"/>
      <c r="Q790" s="180"/>
      <c r="R790" s="174"/>
      <c r="S790" s="163"/>
    </row>
    <row r="791" spans="1:19" ht="12" customHeight="1">
      <c r="A791" s="163"/>
      <c r="B791" s="971"/>
      <c r="C791" s="644"/>
      <c r="D791" s="645"/>
      <c r="E791" s="646"/>
      <c r="F791" s="973"/>
      <c r="G791" s="490" t="str">
        <f>IFERROR(VLOOKUP($O791,'別紙1-7(研修責任者教育担当者) '!$B$9:$C$13,2,0),"")</f>
        <v/>
      </c>
      <c r="H791" s="491" t="str">
        <f>IFERROR(VLOOKUP($P791,'別紙1-7(研修責任者教育担当者) '!$B$9:$C$13,2,0),"")</f>
        <v/>
      </c>
      <c r="I791" s="490" t="str">
        <f>IFERROR(VLOOKUP($Q791,'別紙1-7(研修責任者教育担当者) '!$B$18:$C$217,2,0),"")</f>
        <v/>
      </c>
      <c r="J791" s="491" t="str">
        <f>IFERROR(VLOOKUP($R791,'別紙1-7(研修責任者教育担当者) '!$B$18:$C$217,2,0),"")</f>
        <v/>
      </c>
      <c r="K791" s="975"/>
      <c r="L791" s="977"/>
      <c r="M791" s="977"/>
      <c r="N791" s="973"/>
      <c r="O791" s="177"/>
      <c r="P791" s="178"/>
      <c r="Q791" s="181"/>
      <c r="R791" s="178"/>
    </row>
    <row r="792" spans="1:19" ht="12" customHeight="1">
      <c r="A792" s="163"/>
      <c r="B792" s="969"/>
      <c r="C792" s="638"/>
      <c r="D792" s="642"/>
      <c r="E792" s="643"/>
      <c r="F792" s="990"/>
      <c r="G792" s="486" t="str">
        <f>IFERROR(VLOOKUP($O792,'別紙1-7(研修責任者教育担当者) '!$B$9:$C$13,2,0),"")</f>
        <v/>
      </c>
      <c r="H792" s="487" t="str">
        <f>IFERROR(VLOOKUP($P792,'別紙1-7(研修責任者教育担当者) '!$B$9:$C$13,2,0),"")</f>
        <v/>
      </c>
      <c r="I792" s="486" t="str">
        <f>IFERROR(VLOOKUP($Q792,'別紙1-7(研修責任者教育担当者) '!$B$18:$C$217,2,0),"")</f>
        <v/>
      </c>
      <c r="J792" s="487" t="str">
        <f>IFERROR(VLOOKUP($R792,'別紙1-7(研修責任者教育担当者) '!$B$18:$C$217,2,0),"")</f>
        <v/>
      </c>
      <c r="K792" s="974"/>
      <c r="L792" s="992"/>
      <c r="M792" s="976"/>
      <c r="N792" s="972"/>
      <c r="O792" s="172"/>
      <c r="P792" s="173"/>
      <c r="Q792" s="179"/>
      <c r="R792" s="173"/>
    </row>
    <row r="793" spans="1:19" ht="12" customHeight="1">
      <c r="A793" s="163"/>
      <c r="B793" s="970"/>
      <c r="C793" s="641"/>
      <c r="D793" s="642"/>
      <c r="E793" s="643"/>
      <c r="F793" s="972"/>
      <c r="G793" s="488" t="str">
        <f>IFERROR(VLOOKUP($O793,'別紙1-7(研修責任者教育担当者) '!$B$9:$C$13,2,0),"")</f>
        <v/>
      </c>
      <c r="H793" s="489" t="str">
        <f>IFERROR(VLOOKUP($P793,'別紙1-7(研修責任者教育担当者) '!$B$9:$C$13,2,0),"")</f>
        <v/>
      </c>
      <c r="I793" s="488" t="str">
        <f>IFERROR(VLOOKUP($Q793,'別紙1-7(研修責任者教育担当者) '!$B$18:$C$217,2,0),"")</f>
        <v/>
      </c>
      <c r="J793" s="489" t="str">
        <f>IFERROR(VLOOKUP($R793,'別紙1-7(研修責任者教育担当者) '!$B$18:$C$217,2,0),"")</f>
        <v/>
      </c>
      <c r="K793" s="974"/>
      <c r="L793" s="976"/>
      <c r="M793" s="976"/>
      <c r="N793" s="972"/>
      <c r="P793" s="174"/>
      <c r="Q793" s="180"/>
      <c r="R793" s="174"/>
    </row>
    <row r="794" spans="1:19" ht="12" customHeight="1">
      <c r="A794" s="163"/>
      <c r="B794" s="970"/>
      <c r="C794" s="175"/>
      <c r="D794" s="176"/>
      <c r="E794" s="643" t="s">
        <v>168</v>
      </c>
      <c r="F794" s="972"/>
      <c r="G794" s="488" t="str">
        <f>IFERROR(VLOOKUP($O794,'別紙1-7(研修責任者教育担当者) '!$B$9:$C$13,2,0),"")</f>
        <v/>
      </c>
      <c r="H794" s="489" t="str">
        <f>IFERROR(VLOOKUP($P794,'別紙1-7(研修責任者教育担当者) '!$B$9:$C$13,2,0),"")</f>
        <v/>
      </c>
      <c r="I794" s="488" t="str">
        <f>IFERROR(VLOOKUP($Q794,'別紙1-7(研修責任者教育担当者) '!$B$18:$C$217,2,0),"")</f>
        <v/>
      </c>
      <c r="J794" s="489" t="str">
        <f>IFERROR(VLOOKUP($R794,'別紙1-7(研修責任者教育担当者) '!$B$18:$C$217,2,0),"")</f>
        <v/>
      </c>
      <c r="K794" s="974"/>
      <c r="L794" s="976"/>
      <c r="M794" s="976"/>
      <c r="N794" s="972"/>
      <c r="P794" s="174"/>
      <c r="Q794" s="180"/>
      <c r="R794" s="174"/>
    </row>
    <row r="795" spans="1:19" ht="12" customHeight="1">
      <c r="A795" s="163"/>
      <c r="B795" s="971"/>
      <c r="C795" s="644"/>
      <c r="D795" s="645"/>
      <c r="E795" s="646"/>
      <c r="F795" s="973"/>
      <c r="G795" s="488" t="str">
        <f>IFERROR(VLOOKUP($O795,'別紙1-7(研修責任者教育担当者) '!$B$9:$C$13,2,0),"")</f>
        <v/>
      </c>
      <c r="H795" s="489" t="str">
        <f>IFERROR(VLOOKUP($P795,'別紙1-7(研修責任者教育担当者) '!$B$9:$C$13,2,0),"")</f>
        <v/>
      </c>
      <c r="I795" s="490" t="str">
        <f>IFERROR(VLOOKUP($Q795,'別紙1-7(研修責任者教育担当者) '!$B$18:$C$217,2,0),"")</f>
        <v/>
      </c>
      <c r="J795" s="491" t="str">
        <f>IFERROR(VLOOKUP($R795,'別紙1-7(研修責任者教育担当者) '!$B$18:$C$217,2,0),"")</f>
        <v/>
      </c>
      <c r="K795" s="975"/>
      <c r="L795" s="977"/>
      <c r="M795" s="977"/>
      <c r="N795" s="973"/>
      <c r="O795" s="177"/>
      <c r="P795" s="178"/>
      <c r="Q795" s="181"/>
      <c r="R795" s="178"/>
    </row>
    <row r="796" spans="1:19" ht="12" customHeight="1">
      <c r="A796" s="163"/>
      <c r="B796" s="969"/>
      <c r="C796" s="638"/>
      <c r="D796" s="642"/>
      <c r="E796" s="643"/>
      <c r="F796" s="990"/>
      <c r="G796" s="486" t="str">
        <f>IFERROR(VLOOKUP($O796,'別紙1-7(研修責任者教育担当者) '!$B$9:$C$13,2,0),"")</f>
        <v/>
      </c>
      <c r="H796" s="487" t="str">
        <f>IFERROR(VLOOKUP($P796,'別紙1-7(研修責任者教育担当者) '!$B$9:$C$13,2,0),"")</f>
        <v/>
      </c>
      <c r="I796" s="486" t="str">
        <f>IFERROR(VLOOKUP($Q796,'別紙1-7(研修責任者教育担当者) '!$B$18:$C$217,2,0),"")</f>
        <v/>
      </c>
      <c r="J796" s="487" t="str">
        <f>IFERROR(VLOOKUP($R796,'別紙1-7(研修責任者教育担当者) '!$B$18:$C$217,2,0),"")</f>
        <v/>
      </c>
      <c r="K796" s="974"/>
      <c r="L796" s="992"/>
      <c r="M796" s="992"/>
      <c r="N796" s="990"/>
      <c r="O796" s="172"/>
      <c r="P796" s="173"/>
      <c r="Q796" s="179"/>
      <c r="R796" s="173"/>
    </row>
    <row r="797" spans="1:19" ht="12" customHeight="1">
      <c r="A797" s="163"/>
      <c r="B797" s="970"/>
      <c r="C797" s="641"/>
      <c r="D797" s="642"/>
      <c r="E797" s="643"/>
      <c r="F797" s="972"/>
      <c r="G797" s="488" t="str">
        <f>IFERROR(VLOOKUP($O797,'別紙1-7(研修責任者教育担当者) '!$B$9:$C$13,2,0),"")</f>
        <v/>
      </c>
      <c r="H797" s="489" t="str">
        <f>IFERROR(VLOOKUP($P797,'別紙1-7(研修責任者教育担当者) '!$B$9:$C$13,2,0),"")</f>
        <v/>
      </c>
      <c r="I797" s="488" t="str">
        <f>IFERROR(VLOOKUP($Q797,'別紙1-7(研修責任者教育担当者) '!$B$18:$C$217,2,0),"")</f>
        <v/>
      </c>
      <c r="J797" s="489" t="str">
        <f>IFERROR(VLOOKUP($R797,'別紙1-7(研修責任者教育担当者) '!$B$18:$C$217,2,0),"")</f>
        <v/>
      </c>
      <c r="K797" s="974"/>
      <c r="L797" s="976"/>
      <c r="M797" s="976"/>
      <c r="N797" s="972"/>
      <c r="P797" s="174"/>
      <c r="Q797" s="180"/>
      <c r="R797" s="174"/>
      <c r="S797" s="163"/>
    </row>
    <row r="798" spans="1:19" ht="12" customHeight="1">
      <c r="A798" s="163"/>
      <c r="B798" s="970"/>
      <c r="C798" s="175"/>
      <c r="D798" s="176"/>
      <c r="E798" s="643" t="s">
        <v>168</v>
      </c>
      <c r="F798" s="972"/>
      <c r="G798" s="488" t="str">
        <f>IFERROR(VLOOKUP($O798,'別紙1-7(研修責任者教育担当者) '!$B$9:$C$13,2,0),"")</f>
        <v/>
      </c>
      <c r="H798" s="489" t="str">
        <f>IFERROR(VLOOKUP($P798,'別紙1-7(研修責任者教育担当者) '!$B$9:$C$13,2,0),"")</f>
        <v/>
      </c>
      <c r="I798" s="488" t="str">
        <f>IFERROR(VLOOKUP($Q798,'別紙1-7(研修責任者教育担当者) '!$B$18:$C$217,2,0),"")</f>
        <v/>
      </c>
      <c r="J798" s="489" t="str">
        <f>IFERROR(VLOOKUP($R798,'別紙1-7(研修責任者教育担当者) '!$B$18:$C$217,2,0),"")</f>
        <v/>
      </c>
      <c r="K798" s="974"/>
      <c r="L798" s="976"/>
      <c r="M798" s="976"/>
      <c r="N798" s="972"/>
      <c r="P798" s="174"/>
      <c r="Q798" s="180"/>
      <c r="R798" s="174"/>
      <c r="S798" s="163"/>
    </row>
    <row r="799" spans="1:19" ht="12" customHeight="1">
      <c r="A799" s="163"/>
      <c r="B799" s="971"/>
      <c r="C799" s="644"/>
      <c r="D799" s="645"/>
      <c r="E799" s="646"/>
      <c r="F799" s="973"/>
      <c r="G799" s="488" t="str">
        <f>IFERROR(VLOOKUP($O799,'別紙1-7(研修責任者教育担当者) '!$B$9:$C$13,2,0),"")</f>
        <v/>
      </c>
      <c r="H799" s="489" t="str">
        <f>IFERROR(VLOOKUP($P799,'別紙1-7(研修責任者教育担当者) '!$B$9:$C$13,2,0),"")</f>
        <v/>
      </c>
      <c r="I799" s="490" t="str">
        <f>IFERROR(VLOOKUP($Q799,'別紙1-7(研修責任者教育担当者) '!$B$18:$C$217,2,0),"")</f>
        <v/>
      </c>
      <c r="J799" s="491" t="str">
        <f>IFERROR(VLOOKUP($R799,'別紙1-7(研修責任者教育担当者) '!$B$18:$C$217,2,0),"")</f>
        <v/>
      </c>
      <c r="K799" s="975"/>
      <c r="L799" s="977"/>
      <c r="M799" s="977"/>
      <c r="N799" s="973"/>
      <c r="O799" s="177"/>
      <c r="P799" s="178"/>
      <c r="Q799" s="181"/>
      <c r="R799" s="178"/>
    </row>
    <row r="800" spans="1:19" ht="12" customHeight="1">
      <c r="A800" s="163"/>
      <c r="B800" s="969"/>
      <c r="C800" s="638"/>
      <c r="D800" s="642"/>
      <c r="E800" s="643"/>
      <c r="F800" s="990"/>
      <c r="G800" s="486" t="str">
        <f>IFERROR(VLOOKUP($O800,'別紙1-7(研修責任者教育担当者) '!$B$9:$C$13,2,0),"")</f>
        <v/>
      </c>
      <c r="H800" s="487" t="str">
        <f>IFERROR(VLOOKUP($P800,'別紙1-7(研修責任者教育担当者) '!$B$9:$C$13,2,0),"")</f>
        <v/>
      </c>
      <c r="I800" s="486" t="str">
        <f>IFERROR(VLOOKUP($Q800,'別紙1-7(研修責任者教育担当者) '!$B$18:$C$217,2,0),"")</f>
        <v/>
      </c>
      <c r="J800" s="487" t="str">
        <f>IFERROR(VLOOKUP($R800,'別紙1-7(研修責任者教育担当者) '!$B$18:$C$217,2,0),"")</f>
        <v/>
      </c>
      <c r="K800" s="974"/>
      <c r="L800" s="976"/>
      <c r="M800" s="976"/>
      <c r="N800" s="972"/>
      <c r="O800" s="172"/>
      <c r="P800" s="173"/>
      <c r="Q800" s="179"/>
      <c r="R800" s="173"/>
    </row>
    <row r="801" spans="1:18" ht="12" customHeight="1">
      <c r="A801" s="163"/>
      <c r="B801" s="970"/>
      <c r="C801" s="641"/>
      <c r="D801" s="642"/>
      <c r="E801" s="643"/>
      <c r="F801" s="972"/>
      <c r="G801" s="488" t="str">
        <f>IFERROR(VLOOKUP($O801,'別紙1-7(研修責任者教育担当者) '!$B$9:$C$13,2,0),"")</f>
        <v/>
      </c>
      <c r="H801" s="489" t="str">
        <f>IFERROR(VLOOKUP($P801,'別紙1-7(研修責任者教育担当者) '!$B$9:$C$13,2,0),"")</f>
        <v/>
      </c>
      <c r="I801" s="488" t="str">
        <f>IFERROR(VLOOKUP($Q801,'別紙1-7(研修責任者教育担当者) '!$B$18:$C$217,2,0),"")</f>
        <v/>
      </c>
      <c r="J801" s="489" t="str">
        <f>IFERROR(VLOOKUP($R801,'別紙1-7(研修責任者教育担当者) '!$B$18:$C$217,2,0),"")</f>
        <v/>
      </c>
      <c r="K801" s="974"/>
      <c r="L801" s="976"/>
      <c r="M801" s="976"/>
      <c r="N801" s="972"/>
      <c r="P801" s="174"/>
      <c r="Q801" s="180"/>
      <c r="R801" s="174"/>
    </row>
    <row r="802" spans="1:18" ht="12" customHeight="1">
      <c r="A802" s="163"/>
      <c r="B802" s="970"/>
      <c r="C802" s="175"/>
      <c r="D802" s="176"/>
      <c r="E802" s="643" t="s">
        <v>168</v>
      </c>
      <c r="F802" s="972"/>
      <c r="G802" s="488" t="str">
        <f>IFERROR(VLOOKUP($O802,'別紙1-7(研修責任者教育担当者) '!$B$9:$C$13,2,0),"")</f>
        <v/>
      </c>
      <c r="H802" s="489" t="str">
        <f>IFERROR(VLOOKUP($P802,'別紙1-7(研修責任者教育担当者) '!$B$9:$C$13,2,0),"")</f>
        <v/>
      </c>
      <c r="I802" s="488" t="str">
        <f>IFERROR(VLOOKUP($Q802,'別紙1-7(研修責任者教育担当者) '!$B$18:$C$217,2,0),"")</f>
        <v/>
      </c>
      <c r="J802" s="489" t="str">
        <f>IFERROR(VLOOKUP($R802,'別紙1-7(研修責任者教育担当者) '!$B$18:$C$217,2,0),"")</f>
        <v/>
      </c>
      <c r="K802" s="974"/>
      <c r="L802" s="976"/>
      <c r="M802" s="976"/>
      <c r="N802" s="972"/>
      <c r="P802" s="174"/>
      <c r="Q802" s="180"/>
      <c r="R802" s="174"/>
    </row>
    <row r="803" spans="1:18" ht="12" customHeight="1">
      <c r="A803" s="163"/>
      <c r="B803" s="971"/>
      <c r="C803" s="644"/>
      <c r="D803" s="645"/>
      <c r="E803" s="646"/>
      <c r="F803" s="973"/>
      <c r="G803" s="488" t="str">
        <f>IFERROR(VLOOKUP($O803,'別紙1-7(研修責任者教育担当者) '!$B$9:$C$13,2,0),"")</f>
        <v/>
      </c>
      <c r="H803" s="489" t="str">
        <f>IFERROR(VLOOKUP($P803,'別紙1-7(研修責任者教育担当者) '!$B$9:$C$13,2,0),"")</f>
        <v/>
      </c>
      <c r="I803" s="490" t="str">
        <f>IFERROR(VLOOKUP($Q803,'別紙1-7(研修責任者教育担当者) '!$B$18:$C$217,2,0),"")</f>
        <v/>
      </c>
      <c r="J803" s="491" t="str">
        <f>IFERROR(VLOOKUP($R803,'別紙1-7(研修責任者教育担当者) '!$B$18:$C$217,2,0),"")</f>
        <v/>
      </c>
      <c r="K803" s="975"/>
      <c r="L803" s="977"/>
      <c r="M803" s="977"/>
      <c r="N803" s="973"/>
      <c r="O803" s="177"/>
      <c r="P803" s="178"/>
      <c r="Q803" s="181"/>
      <c r="R803" s="178"/>
    </row>
    <row r="804" spans="1:18" ht="12" customHeight="1">
      <c r="A804" s="163"/>
      <c r="B804" s="969"/>
      <c r="C804" s="638"/>
      <c r="D804" s="639"/>
      <c r="E804" s="640"/>
      <c r="F804" s="990"/>
      <c r="G804" s="486" t="str">
        <f>IFERROR(VLOOKUP($O804,'別紙1-7(研修責任者教育担当者) '!$B$9:$C$13,2,0),"")</f>
        <v/>
      </c>
      <c r="H804" s="487" t="str">
        <f>IFERROR(VLOOKUP($P804,'別紙1-7(研修責任者教育担当者) '!$B$9:$C$13,2,0),"")</f>
        <v/>
      </c>
      <c r="I804" s="486" t="str">
        <f>IFERROR(VLOOKUP($Q804,'別紙1-7(研修責任者教育担当者) '!$B$18:$C$217,2,0),"")</f>
        <v/>
      </c>
      <c r="J804" s="487" t="str">
        <f>IFERROR(VLOOKUP($R804,'別紙1-7(研修責任者教育担当者) '!$B$18:$C$217,2,0),"")</f>
        <v/>
      </c>
      <c r="K804" s="991"/>
      <c r="L804" s="992"/>
      <c r="M804" s="992"/>
      <c r="N804" s="990"/>
      <c r="O804" s="172"/>
      <c r="P804" s="173"/>
      <c r="Q804" s="179"/>
      <c r="R804" s="173"/>
    </row>
    <row r="805" spans="1:18" ht="12" customHeight="1">
      <c r="A805" s="163"/>
      <c r="B805" s="970"/>
      <c r="C805" s="641"/>
      <c r="D805" s="642"/>
      <c r="E805" s="643"/>
      <c r="F805" s="972"/>
      <c r="G805" s="488" t="str">
        <f>IFERROR(VLOOKUP($O805,'別紙1-7(研修責任者教育担当者) '!$B$9:$C$13,2,0),"")</f>
        <v/>
      </c>
      <c r="H805" s="489" t="str">
        <f>IFERROR(VLOOKUP($P805,'別紙1-7(研修責任者教育担当者) '!$B$9:$C$13,2,0),"")</f>
        <v/>
      </c>
      <c r="I805" s="488" t="str">
        <f>IFERROR(VLOOKUP($Q805,'別紙1-7(研修責任者教育担当者) '!$B$18:$C$217,2,0),"")</f>
        <v/>
      </c>
      <c r="J805" s="489" t="str">
        <f>IFERROR(VLOOKUP($R805,'別紙1-7(研修責任者教育担当者) '!$B$18:$C$217,2,0),"")</f>
        <v/>
      </c>
      <c r="K805" s="974"/>
      <c r="L805" s="976"/>
      <c r="M805" s="976"/>
      <c r="N805" s="972"/>
      <c r="P805" s="174"/>
      <c r="Q805" s="180"/>
      <c r="R805" s="174"/>
    </row>
    <row r="806" spans="1:18" ht="12" customHeight="1">
      <c r="A806" s="163"/>
      <c r="B806" s="970"/>
      <c r="C806" s="175"/>
      <c r="D806" s="176"/>
      <c r="E806" s="643" t="s">
        <v>168</v>
      </c>
      <c r="F806" s="972"/>
      <c r="G806" s="488" t="str">
        <f>IFERROR(VLOOKUP($O806,'別紙1-7(研修責任者教育担当者) '!$B$9:$C$13,2,0),"")</f>
        <v/>
      </c>
      <c r="H806" s="489" t="str">
        <f>IFERROR(VLOOKUP($P806,'別紙1-7(研修責任者教育担当者) '!$B$9:$C$13,2,0),"")</f>
        <v/>
      </c>
      <c r="I806" s="488" t="str">
        <f>IFERROR(VLOOKUP($Q806,'別紙1-7(研修責任者教育担当者) '!$B$18:$C$217,2,0),"")</f>
        <v/>
      </c>
      <c r="J806" s="489" t="str">
        <f>IFERROR(VLOOKUP($R806,'別紙1-7(研修責任者教育担当者) '!$B$18:$C$217,2,0),"")</f>
        <v/>
      </c>
      <c r="K806" s="974"/>
      <c r="L806" s="976"/>
      <c r="M806" s="976"/>
      <c r="N806" s="972"/>
      <c r="P806" s="174"/>
      <c r="Q806" s="180"/>
      <c r="R806" s="174"/>
    </row>
    <row r="807" spans="1:18" ht="12" customHeight="1">
      <c r="A807" s="163"/>
      <c r="B807" s="971"/>
      <c r="C807" s="644"/>
      <c r="D807" s="645"/>
      <c r="E807" s="646"/>
      <c r="F807" s="973"/>
      <c r="G807" s="490" t="str">
        <f>IFERROR(VLOOKUP($O807,'別紙1-7(研修責任者教育担当者) '!$B$9:$C$13,2,0),"")</f>
        <v/>
      </c>
      <c r="H807" s="491" t="str">
        <f>IFERROR(VLOOKUP($P807,'別紙1-7(研修責任者教育担当者) '!$B$9:$C$13,2,0),"")</f>
        <v/>
      </c>
      <c r="I807" s="490" t="str">
        <f>IFERROR(VLOOKUP($Q807,'別紙1-7(研修責任者教育担当者) '!$B$18:$C$217,2,0),"")</f>
        <v/>
      </c>
      <c r="J807" s="491" t="str">
        <f>IFERROR(VLOOKUP($R807,'別紙1-7(研修責任者教育担当者) '!$B$18:$C$217,2,0),"")</f>
        <v/>
      </c>
      <c r="K807" s="975"/>
      <c r="L807" s="977"/>
      <c r="M807" s="977"/>
      <c r="N807" s="973"/>
      <c r="O807" s="177"/>
      <c r="P807" s="178"/>
      <c r="Q807" s="181"/>
      <c r="R807" s="178"/>
    </row>
  </sheetData>
  <sheetProtection algorithmName="SHA-512" hashValue="zkAt8iAFJZAPiaHdekvcvOENEcshBjkK8A9vUjnSRVAJ2BoKQ0AJex0PSlKuMuv4gXpj81vQ22LXaGyXdR1JIA==" saltValue="IkUW6Hbbsd8V2v1reCALZQ==" spinCount="100000" sheet="1" objects="1" scenarios="1" formatCells="0" formatColumns="0" formatRows="0"/>
  <autoFilter ref="A7:S295" xr:uid="{EFC4B771-6D4D-4D90-B507-5D173BA000BE}">
    <filterColumn colId="3" showButton="0"/>
    <filterColumn colId="6" showButton="0"/>
    <filterColumn colId="8" showButton="0"/>
  </autoFilter>
  <mergeCells count="1214">
    <mergeCell ref="B804:B807"/>
    <mergeCell ref="F804:F807"/>
    <mergeCell ref="K804:K807"/>
    <mergeCell ref="L804:L807"/>
    <mergeCell ref="M804:M807"/>
    <mergeCell ref="N804:N807"/>
    <mergeCell ref="B800:B803"/>
    <mergeCell ref="F800:F803"/>
    <mergeCell ref="K800:K803"/>
    <mergeCell ref="L800:L803"/>
    <mergeCell ref="M800:M803"/>
    <mergeCell ref="N800:N803"/>
    <mergeCell ref="B796:B799"/>
    <mergeCell ref="F796:F799"/>
    <mergeCell ref="K796:K799"/>
    <mergeCell ref="L796:L799"/>
    <mergeCell ref="M796:M799"/>
    <mergeCell ref="N796:N799"/>
    <mergeCell ref="B792:B795"/>
    <mergeCell ref="F792:F795"/>
    <mergeCell ref="K792:K795"/>
    <mergeCell ref="L792:L795"/>
    <mergeCell ref="M792:M795"/>
    <mergeCell ref="N792:N795"/>
    <mergeCell ref="B788:B791"/>
    <mergeCell ref="F788:F791"/>
    <mergeCell ref="K788:K791"/>
    <mergeCell ref="L788:L791"/>
    <mergeCell ref="M788:M791"/>
    <mergeCell ref="N788:N791"/>
    <mergeCell ref="B784:B787"/>
    <mergeCell ref="F784:F787"/>
    <mergeCell ref="K784:K787"/>
    <mergeCell ref="L784:L787"/>
    <mergeCell ref="M784:M787"/>
    <mergeCell ref="N784:N787"/>
    <mergeCell ref="B780:B783"/>
    <mergeCell ref="F780:F783"/>
    <mergeCell ref="K780:K783"/>
    <mergeCell ref="L780:L783"/>
    <mergeCell ref="M780:M783"/>
    <mergeCell ref="N780:N783"/>
    <mergeCell ref="B776:B779"/>
    <mergeCell ref="F776:F779"/>
    <mergeCell ref="K776:K779"/>
    <mergeCell ref="L776:L779"/>
    <mergeCell ref="M776:M779"/>
    <mergeCell ref="N776:N779"/>
    <mergeCell ref="B772:B775"/>
    <mergeCell ref="F772:F775"/>
    <mergeCell ref="K772:K775"/>
    <mergeCell ref="L772:L775"/>
    <mergeCell ref="M772:M775"/>
    <mergeCell ref="N772:N775"/>
    <mergeCell ref="B768:B771"/>
    <mergeCell ref="F768:F771"/>
    <mergeCell ref="K768:K771"/>
    <mergeCell ref="L768:L771"/>
    <mergeCell ref="M768:M771"/>
    <mergeCell ref="N768:N771"/>
    <mergeCell ref="B764:B767"/>
    <mergeCell ref="F764:F767"/>
    <mergeCell ref="K764:K767"/>
    <mergeCell ref="L764:L767"/>
    <mergeCell ref="M764:M767"/>
    <mergeCell ref="N764:N767"/>
    <mergeCell ref="B760:B763"/>
    <mergeCell ref="F760:F763"/>
    <mergeCell ref="K760:K763"/>
    <mergeCell ref="L760:L763"/>
    <mergeCell ref="M760:M763"/>
    <mergeCell ref="N760:N763"/>
    <mergeCell ref="B756:B759"/>
    <mergeCell ref="F756:F759"/>
    <mergeCell ref="K756:K759"/>
    <mergeCell ref="L756:L759"/>
    <mergeCell ref="M756:M759"/>
    <mergeCell ref="N756:N759"/>
    <mergeCell ref="B752:B755"/>
    <mergeCell ref="F752:F755"/>
    <mergeCell ref="K752:K755"/>
    <mergeCell ref="L752:L755"/>
    <mergeCell ref="M752:M755"/>
    <mergeCell ref="N752:N755"/>
    <mergeCell ref="B748:B751"/>
    <mergeCell ref="F748:F751"/>
    <mergeCell ref="K748:K751"/>
    <mergeCell ref="L748:L751"/>
    <mergeCell ref="M748:M751"/>
    <mergeCell ref="N748:N751"/>
    <mergeCell ref="B744:B747"/>
    <mergeCell ref="F744:F747"/>
    <mergeCell ref="K744:K747"/>
    <mergeCell ref="L744:L747"/>
    <mergeCell ref="M744:M747"/>
    <mergeCell ref="N744:N747"/>
    <mergeCell ref="B740:B743"/>
    <mergeCell ref="F740:F743"/>
    <mergeCell ref="K740:K743"/>
    <mergeCell ref="L740:L743"/>
    <mergeCell ref="M740:M743"/>
    <mergeCell ref="N740:N743"/>
    <mergeCell ref="B736:B739"/>
    <mergeCell ref="F736:F739"/>
    <mergeCell ref="K736:K739"/>
    <mergeCell ref="L736:L739"/>
    <mergeCell ref="M736:M739"/>
    <mergeCell ref="N736:N739"/>
    <mergeCell ref="B732:B735"/>
    <mergeCell ref="F732:F735"/>
    <mergeCell ref="K732:K735"/>
    <mergeCell ref="L732:L735"/>
    <mergeCell ref="M732:M735"/>
    <mergeCell ref="N732:N735"/>
    <mergeCell ref="B728:B731"/>
    <mergeCell ref="F728:F731"/>
    <mergeCell ref="K728:K731"/>
    <mergeCell ref="L728:L731"/>
    <mergeCell ref="M728:M731"/>
    <mergeCell ref="N728:N731"/>
    <mergeCell ref="B724:B727"/>
    <mergeCell ref="F724:F727"/>
    <mergeCell ref="K724:K727"/>
    <mergeCell ref="L724:L727"/>
    <mergeCell ref="M724:M727"/>
    <mergeCell ref="N724:N727"/>
    <mergeCell ref="B720:B723"/>
    <mergeCell ref="F720:F723"/>
    <mergeCell ref="K720:K723"/>
    <mergeCell ref="L720:L723"/>
    <mergeCell ref="M720:M723"/>
    <mergeCell ref="N720:N723"/>
    <mergeCell ref="B716:B719"/>
    <mergeCell ref="F716:F719"/>
    <mergeCell ref="K716:K719"/>
    <mergeCell ref="L716:L719"/>
    <mergeCell ref="M716:M719"/>
    <mergeCell ref="N716:N719"/>
    <mergeCell ref="B712:B715"/>
    <mergeCell ref="F712:F715"/>
    <mergeCell ref="K712:K715"/>
    <mergeCell ref="L712:L715"/>
    <mergeCell ref="M712:M715"/>
    <mergeCell ref="N712:N715"/>
    <mergeCell ref="B708:B711"/>
    <mergeCell ref="F708:F711"/>
    <mergeCell ref="K708:K711"/>
    <mergeCell ref="L708:L711"/>
    <mergeCell ref="M708:M711"/>
    <mergeCell ref="N708:N711"/>
    <mergeCell ref="B704:B707"/>
    <mergeCell ref="F704:F707"/>
    <mergeCell ref="K704:K707"/>
    <mergeCell ref="L704:L707"/>
    <mergeCell ref="M704:M707"/>
    <mergeCell ref="N704:N707"/>
    <mergeCell ref="B700:B703"/>
    <mergeCell ref="F700:F703"/>
    <mergeCell ref="K700:K703"/>
    <mergeCell ref="L700:L703"/>
    <mergeCell ref="M700:M703"/>
    <mergeCell ref="N700:N703"/>
    <mergeCell ref="B696:B699"/>
    <mergeCell ref="F696:F699"/>
    <mergeCell ref="K696:K699"/>
    <mergeCell ref="L696:L699"/>
    <mergeCell ref="M696:M699"/>
    <mergeCell ref="N696:N699"/>
    <mergeCell ref="B692:B695"/>
    <mergeCell ref="F692:F695"/>
    <mergeCell ref="K692:K695"/>
    <mergeCell ref="L692:L695"/>
    <mergeCell ref="M692:M695"/>
    <mergeCell ref="N692:N695"/>
    <mergeCell ref="B688:B691"/>
    <mergeCell ref="F688:F691"/>
    <mergeCell ref="K688:K691"/>
    <mergeCell ref="L688:L691"/>
    <mergeCell ref="M688:M691"/>
    <mergeCell ref="N688:N691"/>
    <mergeCell ref="B684:B687"/>
    <mergeCell ref="F684:F687"/>
    <mergeCell ref="K684:K687"/>
    <mergeCell ref="L684:L687"/>
    <mergeCell ref="M684:M687"/>
    <mergeCell ref="N684:N687"/>
    <mergeCell ref="B680:B683"/>
    <mergeCell ref="F680:F683"/>
    <mergeCell ref="K680:K683"/>
    <mergeCell ref="L680:L683"/>
    <mergeCell ref="M680:M683"/>
    <mergeCell ref="N680:N683"/>
    <mergeCell ref="B676:B679"/>
    <mergeCell ref="F676:F679"/>
    <mergeCell ref="K676:K679"/>
    <mergeCell ref="L676:L679"/>
    <mergeCell ref="M676:M679"/>
    <mergeCell ref="N676:N679"/>
    <mergeCell ref="B672:B675"/>
    <mergeCell ref="F672:F675"/>
    <mergeCell ref="K672:K675"/>
    <mergeCell ref="L672:L675"/>
    <mergeCell ref="M672:M675"/>
    <mergeCell ref="N672:N675"/>
    <mergeCell ref="B668:B671"/>
    <mergeCell ref="F668:F671"/>
    <mergeCell ref="K668:K671"/>
    <mergeCell ref="L668:L671"/>
    <mergeCell ref="M668:M671"/>
    <mergeCell ref="N668:N671"/>
    <mergeCell ref="B664:B667"/>
    <mergeCell ref="F664:F667"/>
    <mergeCell ref="K664:K667"/>
    <mergeCell ref="L664:L667"/>
    <mergeCell ref="M664:M667"/>
    <mergeCell ref="N664:N667"/>
    <mergeCell ref="B660:B663"/>
    <mergeCell ref="F660:F663"/>
    <mergeCell ref="K660:K663"/>
    <mergeCell ref="L660:L663"/>
    <mergeCell ref="M660:M663"/>
    <mergeCell ref="N660:N663"/>
    <mergeCell ref="B656:B659"/>
    <mergeCell ref="F656:F659"/>
    <mergeCell ref="K656:K659"/>
    <mergeCell ref="L656:L659"/>
    <mergeCell ref="M656:M659"/>
    <mergeCell ref="N656:N659"/>
    <mergeCell ref="B652:B655"/>
    <mergeCell ref="F652:F655"/>
    <mergeCell ref="K652:K655"/>
    <mergeCell ref="L652:L655"/>
    <mergeCell ref="M652:M655"/>
    <mergeCell ref="N652:N655"/>
    <mergeCell ref="B648:B651"/>
    <mergeCell ref="F648:F651"/>
    <mergeCell ref="K648:K651"/>
    <mergeCell ref="L648:L651"/>
    <mergeCell ref="M648:M651"/>
    <mergeCell ref="N648:N651"/>
    <mergeCell ref="B644:B647"/>
    <mergeCell ref="F644:F647"/>
    <mergeCell ref="K644:K647"/>
    <mergeCell ref="L644:L647"/>
    <mergeCell ref="M644:M647"/>
    <mergeCell ref="N644:N647"/>
    <mergeCell ref="B640:B643"/>
    <mergeCell ref="F640:F643"/>
    <mergeCell ref="K640:K643"/>
    <mergeCell ref="L640:L643"/>
    <mergeCell ref="M640:M643"/>
    <mergeCell ref="N640:N643"/>
    <mergeCell ref="B636:B639"/>
    <mergeCell ref="F636:F639"/>
    <mergeCell ref="K636:K639"/>
    <mergeCell ref="L636:L639"/>
    <mergeCell ref="M636:M639"/>
    <mergeCell ref="N636:N639"/>
    <mergeCell ref="B632:B635"/>
    <mergeCell ref="F632:F635"/>
    <mergeCell ref="K632:K635"/>
    <mergeCell ref="L632:L635"/>
    <mergeCell ref="M632:M635"/>
    <mergeCell ref="N632:N635"/>
    <mergeCell ref="B628:B631"/>
    <mergeCell ref="F628:F631"/>
    <mergeCell ref="K628:K631"/>
    <mergeCell ref="L628:L631"/>
    <mergeCell ref="M628:M631"/>
    <mergeCell ref="N628:N631"/>
    <mergeCell ref="B624:B627"/>
    <mergeCell ref="F624:F627"/>
    <mergeCell ref="K624:K627"/>
    <mergeCell ref="L624:L627"/>
    <mergeCell ref="M624:M627"/>
    <mergeCell ref="N624:N627"/>
    <mergeCell ref="B620:B623"/>
    <mergeCell ref="F620:F623"/>
    <mergeCell ref="K620:K623"/>
    <mergeCell ref="L620:L623"/>
    <mergeCell ref="M620:M623"/>
    <mergeCell ref="N620:N623"/>
    <mergeCell ref="B616:B619"/>
    <mergeCell ref="F616:F619"/>
    <mergeCell ref="K616:K619"/>
    <mergeCell ref="L616:L619"/>
    <mergeCell ref="M616:M619"/>
    <mergeCell ref="N616:N619"/>
    <mergeCell ref="B612:B615"/>
    <mergeCell ref="F612:F615"/>
    <mergeCell ref="K612:K615"/>
    <mergeCell ref="L612:L615"/>
    <mergeCell ref="M612:M615"/>
    <mergeCell ref="N612:N615"/>
    <mergeCell ref="B608:B611"/>
    <mergeCell ref="F608:F611"/>
    <mergeCell ref="K608:K611"/>
    <mergeCell ref="L608:L611"/>
    <mergeCell ref="M608:M611"/>
    <mergeCell ref="N608:N611"/>
    <mergeCell ref="B604:B607"/>
    <mergeCell ref="F604:F607"/>
    <mergeCell ref="K604:K607"/>
    <mergeCell ref="L604:L607"/>
    <mergeCell ref="M604:M607"/>
    <mergeCell ref="N604:N607"/>
    <mergeCell ref="B600:B603"/>
    <mergeCell ref="F600:F603"/>
    <mergeCell ref="K600:K603"/>
    <mergeCell ref="L600:L603"/>
    <mergeCell ref="M600:M603"/>
    <mergeCell ref="N600:N603"/>
    <mergeCell ref="B596:B599"/>
    <mergeCell ref="F596:F599"/>
    <mergeCell ref="K596:K599"/>
    <mergeCell ref="L596:L599"/>
    <mergeCell ref="M596:M599"/>
    <mergeCell ref="N596:N599"/>
    <mergeCell ref="B592:B595"/>
    <mergeCell ref="F592:F595"/>
    <mergeCell ref="K592:K595"/>
    <mergeCell ref="L592:L595"/>
    <mergeCell ref="M592:M595"/>
    <mergeCell ref="N592:N595"/>
    <mergeCell ref="B588:B591"/>
    <mergeCell ref="F588:F591"/>
    <mergeCell ref="K588:K591"/>
    <mergeCell ref="L588:L591"/>
    <mergeCell ref="M588:M591"/>
    <mergeCell ref="N588:N591"/>
    <mergeCell ref="B584:B587"/>
    <mergeCell ref="F584:F587"/>
    <mergeCell ref="K584:K587"/>
    <mergeCell ref="L584:L587"/>
    <mergeCell ref="M584:M587"/>
    <mergeCell ref="N584:N587"/>
    <mergeCell ref="B580:B583"/>
    <mergeCell ref="F580:F583"/>
    <mergeCell ref="K580:K583"/>
    <mergeCell ref="L580:L583"/>
    <mergeCell ref="M580:M583"/>
    <mergeCell ref="N580:N583"/>
    <mergeCell ref="B576:B579"/>
    <mergeCell ref="F576:F579"/>
    <mergeCell ref="K576:K579"/>
    <mergeCell ref="L576:L579"/>
    <mergeCell ref="M576:M579"/>
    <mergeCell ref="N576:N579"/>
    <mergeCell ref="B572:B575"/>
    <mergeCell ref="F572:F575"/>
    <mergeCell ref="K572:K575"/>
    <mergeCell ref="L572:L575"/>
    <mergeCell ref="M572:M575"/>
    <mergeCell ref="N572:N575"/>
    <mergeCell ref="B568:B571"/>
    <mergeCell ref="F568:F571"/>
    <mergeCell ref="K568:K571"/>
    <mergeCell ref="L568:L571"/>
    <mergeCell ref="M568:M571"/>
    <mergeCell ref="N568:N571"/>
    <mergeCell ref="B564:B567"/>
    <mergeCell ref="F564:F567"/>
    <mergeCell ref="K564:K567"/>
    <mergeCell ref="L564:L567"/>
    <mergeCell ref="M564:M567"/>
    <mergeCell ref="N564:N567"/>
    <mergeCell ref="B560:B563"/>
    <mergeCell ref="F560:F563"/>
    <mergeCell ref="K560:K563"/>
    <mergeCell ref="L560:L563"/>
    <mergeCell ref="M560:M563"/>
    <mergeCell ref="N560:N563"/>
    <mergeCell ref="B556:B559"/>
    <mergeCell ref="F556:F559"/>
    <mergeCell ref="K556:K559"/>
    <mergeCell ref="L556:L559"/>
    <mergeCell ref="M556:M559"/>
    <mergeCell ref="N556:N559"/>
    <mergeCell ref="B552:B555"/>
    <mergeCell ref="F552:F555"/>
    <mergeCell ref="K552:K555"/>
    <mergeCell ref="L552:L555"/>
    <mergeCell ref="M552:M555"/>
    <mergeCell ref="N552:N555"/>
    <mergeCell ref="B548:B551"/>
    <mergeCell ref="F548:F551"/>
    <mergeCell ref="K548:K551"/>
    <mergeCell ref="L548:L551"/>
    <mergeCell ref="M548:M551"/>
    <mergeCell ref="N548:N551"/>
    <mergeCell ref="B544:B547"/>
    <mergeCell ref="F544:F547"/>
    <mergeCell ref="K544:K547"/>
    <mergeCell ref="L544:L547"/>
    <mergeCell ref="M544:M547"/>
    <mergeCell ref="N544:N547"/>
    <mergeCell ref="B540:B543"/>
    <mergeCell ref="F540:F543"/>
    <mergeCell ref="K540:K543"/>
    <mergeCell ref="L540:L543"/>
    <mergeCell ref="M540:M543"/>
    <mergeCell ref="N540:N543"/>
    <mergeCell ref="B536:B539"/>
    <mergeCell ref="F536:F539"/>
    <mergeCell ref="K536:K539"/>
    <mergeCell ref="L536:L539"/>
    <mergeCell ref="M536:M539"/>
    <mergeCell ref="N536:N539"/>
    <mergeCell ref="B532:B535"/>
    <mergeCell ref="F532:F535"/>
    <mergeCell ref="K532:K535"/>
    <mergeCell ref="L532:L535"/>
    <mergeCell ref="M532:M535"/>
    <mergeCell ref="N532:N535"/>
    <mergeCell ref="B528:B531"/>
    <mergeCell ref="F528:F531"/>
    <mergeCell ref="K528:K531"/>
    <mergeCell ref="L528:L531"/>
    <mergeCell ref="M528:M531"/>
    <mergeCell ref="N528:N531"/>
    <mergeCell ref="B524:B527"/>
    <mergeCell ref="F524:F527"/>
    <mergeCell ref="K524:K527"/>
    <mergeCell ref="L524:L527"/>
    <mergeCell ref="M524:M527"/>
    <mergeCell ref="N524:N527"/>
    <mergeCell ref="B520:B523"/>
    <mergeCell ref="F520:F523"/>
    <mergeCell ref="K520:K523"/>
    <mergeCell ref="L520:L523"/>
    <mergeCell ref="M520:M523"/>
    <mergeCell ref="N520:N523"/>
    <mergeCell ref="B516:B519"/>
    <mergeCell ref="F516:F519"/>
    <mergeCell ref="K516:K519"/>
    <mergeCell ref="L516:L519"/>
    <mergeCell ref="M516:M519"/>
    <mergeCell ref="N516:N519"/>
    <mergeCell ref="B512:B515"/>
    <mergeCell ref="F512:F515"/>
    <mergeCell ref="K512:K515"/>
    <mergeCell ref="L512:L515"/>
    <mergeCell ref="M512:M515"/>
    <mergeCell ref="N512:N515"/>
    <mergeCell ref="B508:B511"/>
    <mergeCell ref="F508:F511"/>
    <mergeCell ref="K508:K511"/>
    <mergeCell ref="L508:L511"/>
    <mergeCell ref="M508:M511"/>
    <mergeCell ref="N508:N511"/>
    <mergeCell ref="B504:B507"/>
    <mergeCell ref="F504:F507"/>
    <mergeCell ref="K504:K507"/>
    <mergeCell ref="L504:L507"/>
    <mergeCell ref="M504:M507"/>
    <mergeCell ref="N504:N507"/>
    <mergeCell ref="B500:B503"/>
    <mergeCell ref="F500:F503"/>
    <mergeCell ref="K500:K503"/>
    <mergeCell ref="L500:L503"/>
    <mergeCell ref="M500:M503"/>
    <mergeCell ref="N500:N503"/>
    <mergeCell ref="B496:B499"/>
    <mergeCell ref="F496:F499"/>
    <mergeCell ref="K496:K499"/>
    <mergeCell ref="L496:L499"/>
    <mergeCell ref="M496:M499"/>
    <mergeCell ref="N496:N499"/>
    <mergeCell ref="B492:B495"/>
    <mergeCell ref="F492:F495"/>
    <mergeCell ref="K492:K495"/>
    <mergeCell ref="L492:L495"/>
    <mergeCell ref="M492:M495"/>
    <mergeCell ref="N492:N495"/>
    <mergeCell ref="B488:B491"/>
    <mergeCell ref="F488:F491"/>
    <mergeCell ref="K488:K491"/>
    <mergeCell ref="L488:L491"/>
    <mergeCell ref="M488:M491"/>
    <mergeCell ref="N488:N491"/>
    <mergeCell ref="B484:B487"/>
    <mergeCell ref="F484:F487"/>
    <mergeCell ref="K484:K487"/>
    <mergeCell ref="L484:L487"/>
    <mergeCell ref="M484:M487"/>
    <mergeCell ref="N484:N487"/>
    <mergeCell ref="B480:B483"/>
    <mergeCell ref="F480:F483"/>
    <mergeCell ref="K480:K483"/>
    <mergeCell ref="L480:L483"/>
    <mergeCell ref="M480:M483"/>
    <mergeCell ref="N480:N483"/>
    <mergeCell ref="B476:B479"/>
    <mergeCell ref="F476:F479"/>
    <mergeCell ref="K476:K479"/>
    <mergeCell ref="L476:L479"/>
    <mergeCell ref="M476:M479"/>
    <mergeCell ref="N476:N479"/>
    <mergeCell ref="B472:B475"/>
    <mergeCell ref="F472:F475"/>
    <mergeCell ref="K472:K475"/>
    <mergeCell ref="L472:L475"/>
    <mergeCell ref="M472:M475"/>
    <mergeCell ref="N472:N475"/>
    <mergeCell ref="B468:B471"/>
    <mergeCell ref="F468:F471"/>
    <mergeCell ref="K468:K471"/>
    <mergeCell ref="L468:L471"/>
    <mergeCell ref="M468:M471"/>
    <mergeCell ref="N468:N471"/>
    <mergeCell ref="B464:B467"/>
    <mergeCell ref="F464:F467"/>
    <mergeCell ref="K464:K467"/>
    <mergeCell ref="L464:L467"/>
    <mergeCell ref="M464:M467"/>
    <mergeCell ref="N464:N467"/>
    <mergeCell ref="B460:B463"/>
    <mergeCell ref="F460:F463"/>
    <mergeCell ref="K460:K463"/>
    <mergeCell ref="L460:L463"/>
    <mergeCell ref="M460:M463"/>
    <mergeCell ref="N460:N463"/>
    <mergeCell ref="B456:B459"/>
    <mergeCell ref="F456:F459"/>
    <mergeCell ref="K456:K459"/>
    <mergeCell ref="L456:L459"/>
    <mergeCell ref="M456:M459"/>
    <mergeCell ref="N456:N459"/>
    <mergeCell ref="B452:B455"/>
    <mergeCell ref="F452:F455"/>
    <mergeCell ref="K452:K455"/>
    <mergeCell ref="L452:L455"/>
    <mergeCell ref="M452:M455"/>
    <mergeCell ref="N452:N455"/>
    <mergeCell ref="B448:B451"/>
    <mergeCell ref="F448:F451"/>
    <mergeCell ref="K448:K451"/>
    <mergeCell ref="L448:L451"/>
    <mergeCell ref="M448:M451"/>
    <mergeCell ref="N448:N451"/>
    <mergeCell ref="B444:B447"/>
    <mergeCell ref="F444:F447"/>
    <mergeCell ref="K444:K447"/>
    <mergeCell ref="L444:L447"/>
    <mergeCell ref="M444:M447"/>
    <mergeCell ref="N444:N447"/>
    <mergeCell ref="B440:B443"/>
    <mergeCell ref="F440:F443"/>
    <mergeCell ref="K440:K443"/>
    <mergeCell ref="L440:L443"/>
    <mergeCell ref="M440:M443"/>
    <mergeCell ref="N440:N443"/>
    <mergeCell ref="B436:B439"/>
    <mergeCell ref="F436:F439"/>
    <mergeCell ref="K436:K439"/>
    <mergeCell ref="L436:L439"/>
    <mergeCell ref="M436:M439"/>
    <mergeCell ref="N436:N439"/>
    <mergeCell ref="B432:B435"/>
    <mergeCell ref="F432:F435"/>
    <mergeCell ref="K432:K435"/>
    <mergeCell ref="L432:L435"/>
    <mergeCell ref="M432:M435"/>
    <mergeCell ref="N432:N435"/>
    <mergeCell ref="B428:B431"/>
    <mergeCell ref="F428:F431"/>
    <mergeCell ref="K428:K431"/>
    <mergeCell ref="L428:L431"/>
    <mergeCell ref="M428:M431"/>
    <mergeCell ref="N428:N431"/>
    <mergeCell ref="B424:B427"/>
    <mergeCell ref="F424:F427"/>
    <mergeCell ref="K424:K427"/>
    <mergeCell ref="L424:L427"/>
    <mergeCell ref="M424:M427"/>
    <mergeCell ref="N424:N427"/>
    <mergeCell ref="B420:B423"/>
    <mergeCell ref="F420:F423"/>
    <mergeCell ref="K420:K423"/>
    <mergeCell ref="L420:L423"/>
    <mergeCell ref="M420:M423"/>
    <mergeCell ref="N420:N423"/>
    <mergeCell ref="B416:B419"/>
    <mergeCell ref="F416:F419"/>
    <mergeCell ref="K416:K419"/>
    <mergeCell ref="L416:L419"/>
    <mergeCell ref="M416:M419"/>
    <mergeCell ref="N416:N419"/>
    <mergeCell ref="B412:B415"/>
    <mergeCell ref="F412:F415"/>
    <mergeCell ref="K412:K415"/>
    <mergeCell ref="L412:L415"/>
    <mergeCell ref="M412:M415"/>
    <mergeCell ref="N412:N415"/>
    <mergeCell ref="B408:B411"/>
    <mergeCell ref="F408:F411"/>
    <mergeCell ref="K408:K411"/>
    <mergeCell ref="L408:L411"/>
    <mergeCell ref="M408:M411"/>
    <mergeCell ref="N408:N411"/>
    <mergeCell ref="B404:B407"/>
    <mergeCell ref="F404:F407"/>
    <mergeCell ref="K404:K407"/>
    <mergeCell ref="L404:L407"/>
    <mergeCell ref="M404:M407"/>
    <mergeCell ref="N404:N407"/>
    <mergeCell ref="B400:B403"/>
    <mergeCell ref="F400:F403"/>
    <mergeCell ref="K400:K403"/>
    <mergeCell ref="L400:L403"/>
    <mergeCell ref="M400:M403"/>
    <mergeCell ref="N400:N403"/>
    <mergeCell ref="B396:B399"/>
    <mergeCell ref="F396:F399"/>
    <mergeCell ref="K396:K399"/>
    <mergeCell ref="L396:L399"/>
    <mergeCell ref="M396:M399"/>
    <mergeCell ref="N396:N399"/>
    <mergeCell ref="B392:B395"/>
    <mergeCell ref="F392:F395"/>
    <mergeCell ref="K392:K395"/>
    <mergeCell ref="L392:L395"/>
    <mergeCell ref="M392:M395"/>
    <mergeCell ref="N392:N395"/>
    <mergeCell ref="B388:B391"/>
    <mergeCell ref="F388:F391"/>
    <mergeCell ref="K388:K391"/>
    <mergeCell ref="L388:L391"/>
    <mergeCell ref="M388:M391"/>
    <mergeCell ref="N388:N391"/>
    <mergeCell ref="B384:B387"/>
    <mergeCell ref="F384:F387"/>
    <mergeCell ref="K384:K387"/>
    <mergeCell ref="L384:L387"/>
    <mergeCell ref="M384:M387"/>
    <mergeCell ref="N384:N387"/>
    <mergeCell ref="B380:B383"/>
    <mergeCell ref="F380:F383"/>
    <mergeCell ref="K380:K383"/>
    <mergeCell ref="L380:L383"/>
    <mergeCell ref="M380:M383"/>
    <mergeCell ref="N380:N383"/>
    <mergeCell ref="B376:B379"/>
    <mergeCell ref="F376:F379"/>
    <mergeCell ref="K376:K379"/>
    <mergeCell ref="L376:L379"/>
    <mergeCell ref="M376:M379"/>
    <mergeCell ref="N376:N379"/>
    <mergeCell ref="B372:B375"/>
    <mergeCell ref="F372:F375"/>
    <mergeCell ref="K372:K375"/>
    <mergeCell ref="L372:L375"/>
    <mergeCell ref="M372:M375"/>
    <mergeCell ref="N372:N375"/>
    <mergeCell ref="B368:B371"/>
    <mergeCell ref="F368:F371"/>
    <mergeCell ref="K368:K371"/>
    <mergeCell ref="L368:L371"/>
    <mergeCell ref="M368:M371"/>
    <mergeCell ref="N368:N371"/>
    <mergeCell ref="B364:B367"/>
    <mergeCell ref="F364:F367"/>
    <mergeCell ref="K364:K367"/>
    <mergeCell ref="L364:L367"/>
    <mergeCell ref="M364:M367"/>
    <mergeCell ref="N364:N367"/>
    <mergeCell ref="B360:B363"/>
    <mergeCell ref="F360:F363"/>
    <mergeCell ref="K360:K363"/>
    <mergeCell ref="L360:L363"/>
    <mergeCell ref="M360:M363"/>
    <mergeCell ref="N360:N363"/>
    <mergeCell ref="B356:B359"/>
    <mergeCell ref="F356:F359"/>
    <mergeCell ref="K356:K359"/>
    <mergeCell ref="L356:L359"/>
    <mergeCell ref="M356:M359"/>
    <mergeCell ref="N356:N359"/>
    <mergeCell ref="B352:B355"/>
    <mergeCell ref="F352:F355"/>
    <mergeCell ref="K352:K355"/>
    <mergeCell ref="L352:L355"/>
    <mergeCell ref="M352:M355"/>
    <mergeCell ref="N352:N355"/>
    <mergeCell ref="B348:B351"/>
    <mergeCell ref="F348:F351"/>
    <mergeCell ref="K348:K351"/>
    <mergeCell ref="L348:L351"/>
    <mergeCell ref="M348:M351"/>
    <mergeCell ref="N348:N351"/>
    <mergeCell ref="B344:B347"/>
    <mergeCell ref="F344:F347"/>
    <mergeCell ref="K344:K347"/>
    <mergeCell ref="L344:L347"/>
    <mergeCell ref="M344:M347"/>
    <mergeCell ref="N344:N347"/>
    <mergeCell ref="B340:B343"/>
    <mergeCell ref="F340:F343"/>
    <mergeCell ref="K340:K343"/>
    <mergeCell ref="L340:L343"/>
    <mergeCell ref="M340:M343"/>
    <mergeCell ref="N340:N343"/>
    <mergeCell ref="B336:B339"/>
    <mergeCell ref="F336:F339"/>
    <mergeCell ref="K336:K339"/>
    <mergeCell ref="L336:L339"/>
    <mergeCell ref="M336:M339"/>
    <mergeCell ref="N336:N339"/>
    <mergeCell ref="B332:B335"/>
    <mergeCell ref="F332:F335"/>
    <mergeCell ref="K332:K335"/>
    <mergeCell ref="L332:L335"/>
    <mergeCell ref="M332:M335"/>
    <mergeCell ref="N332:N335"/>
    <mergeCell ref="B328:B331"/>
    <mergeCell ref="F328:F331"/>
    <mergeCell ref="K328:K331"/>
    <mergeCell ref="L328:L331"/>
    <mergeCell ref="M328:M331"/>
    <mergeCell ref="N328:N331"/>
    <mergeCell ref="B324:B327"/>
    <mergeCell ref="F324:F327"/>
    <mergeCell ref="K324:K327"/>
    <mergeCell ref="L324:L327"/>
    <mergeCell ref="M324:M327"/>
    <mergeCell ref="N324:N327"/>
    <mergeCell ref="B320:B323"/>
    <mergeCell ref="F320:F323"/>
    <mergeCell ref="K320:K323"/>
    <mergeCell ref="L320:L323"/>
    <mergeCell ref="M320:M323"/>
    <mergeCell ref="N320:N323"/>
    <mergeCell ref="B316:B319"/>
    <mergeCell ref="F316:F319"/>
    <mergeCell ref="K316:K319"/>
    <mergeCell ref="L316:L319"/>
    <mergeCell ref="M316:M319"/>
    <mergeCell ref="N316:N319"/>
    <mergeCell ref="B312:B315"/>
    <mergeCell ref="F312:F315"/>
    <mergeCell ref="K312:K315"/>
    <mergeCell ref="L312:L315"/>
    <mergeCell ref="M312:M315"/>
    <mergeCell ref="N312:N315"/>
    <mergeCell ref="B308:B311"/>
    <mergeCell ref="F308:F311"/>
    <mergeCell ref="K308:K311"/>
    <mergeCell ref="L308:L311"/>
    <mergeCell ref="M308:M311"/>
    <mergeCell ref="N308:N311"/>
    <mergeCell ref="B304:B307"/>
    <mergeCell ref="F304:F307"/>
    <mergeCell ref="K304:K307"/>
    <mergeCell ref="L304:L307"/>
    <mergeCell ref="M304:M307"/>
    <mergeCell ref="N304:N307"/>
    <mergeCell ref="B300:B303"/>
    <mergeCell ref="F300:F303"/>
    <mergeCell ref="K300:K303"/>
    <mergeCell ref="L300:L303"/>
    <mergeCell ref="M300:M303"/>
    <mergeCell ref="N300:N303"/>
    <mergeCell ref="B296:B299"/>
    <mergeCell ref="F296:F299"/>
    <mergeCell ref="K296:K299"/>
    <mergeCell ref="L296:L299"/>
    <mergeCell ref="M296:M299"/>
    <mergeCell ref="N296:N299"/>
    <mergeCell ref="B292:B295"/>
    <mergeCell ref="F292:F295"/>
    <mergeCell ref="K292:K295"/>
    <mergeCell ref="L292:L295"/>
    <mergeCell ref="M292:M295"/>
    <mergeCell ref="N292:N295"/>
    <mergeCell ref="B288:B291"/>
    <mergeCell ref="F288:F291"/>
    <mergeCell ref="K288:K291"/>
    <mergeCell ref="L288:L291"/>
    <mergeCell ref="M288:M291"/>
    <mergeCell ref="N288:N291"/>
    <mergeCell ref="B284:B287"/>
    <mergeCell ref="F284:F287"/>
    <mergeCell ref="K284:K287"/>
    <mergeCell ref="L284:L287"/>
    <mergeCell ref="M284:M287"/>
    <mergeCell ref="N284:N287"/>
    <mergeCell ref="B280:B283"/>
    <mergeCell ref="F280:F283"/>
    <mergeCell ref="K280:K283"/>
    <mergeCell ref="L280:L283"/>
    <mergeCell ref="M280:M283"/>
    <mergeCell ref="N280:N283"/>
    <mergeCell ref="B276:B279"/>
    <mergeCell ref="F276:F279"/>
    <mergeCell ref="K276:K279"/>
    <mergeCell ref="L276:L279"/>
    <mergeCell ref="M276:M279"/>
    <mergeCell ref="N276:N279"/>
    <mergeCell ref="B272:B275"/>
    <mergeCell ref="F272:F275"/>
    <mergeCell ref="K272:K275"/>
    <mergeCell ref="L272:L275"/>
    <mergeCell ref="M272:M275"/>
    <mergeCell ref="N272:N275"/>
    <mergeCell ref="B268:B271"/>
    <mergeCell ref="F268:F271"/>
    <mergeCell ref="K268:K271"/>
    <mergeCell ref="L268:L271"/>
    <mergeCell ref="M268:M271"/>
    <mergeCell ref="N268:N271"/>
    <mergeCell ref="B264:B267"/>
    <mergeCell ref="F264:F267"/>
    <mergeCell ref="K264:K267"/>
    <mergeCell ref="L264:L267"/>
    <mergeCell ref="M264:M267"/>
    <mergeCell ref="N264:N267"/>
    <mergeCell ref="B260:B263"/>
    <mergeCell ref="F260:F263"/>
    <mergeCell ref="K260:K263"/>
    <mergeCell ref="L260:L263"/>
    <mergeCell ref="M260:M263"/>
    <mergeCell ref="N260:N263"/>
    <mergeCell ref="B256:B259"/>
    <mergeCell ref="F256:F259"/>
    <mergeCell ref="K256:K259"/>
    <mergeCell ref="L256:L259"/>
    <mergeCell ref="M256:M259"/>
    <mergeCell ref="N256:N259"/>
    <mergeCell ref="B252:B255"/>
    <mergeCell ref="F252:F255"/>
    <mergeCell ref="K252:K255"/>
    <mergeCell ref="L252:L255"/>
    <mergeCell ref="M252:M255"/>
    <mergeCell ref="N252:N255"/>
    <mergeCell ref="B248:B251"/>
    <mergeCell ref="F248:F251"/>
    <mergeCell ref="K248:K251"/>
    <mergeCell ref="L248:L251"/>
    <mergeCell ref="M248:M251"/>
    <mergeCell ref="N248:N251"/>
    <mergeCell ref="B244:B247"/>
    <mergeCell ref="F244:F247"/>
    <mergeCell ref="K244:K247"/>
    <mergeCell ref="L244:L247"/>
    <mergeCell ref="M244:M247"/>
    <mergeCell ref="N244:N247"/>
    <mergeCell ref="B240:B243"/>
    <mergeCell ref="F240:F243"/>
    <mergeCell ref="K240:K243"/>
    <mergeCell ref="L240:L243"/>
    <mergeCell ref="M240:M243"/>
    <mergeCell ref="N240:N243"/>
    <mergeCell ref="B236:B239"/>
    <mergeCell ref="F236:F239"/>
    <mergeCell ref="K236:K239"/>
    <mergeCell ref="L236:L239"/>
    <mergeCell ref="M236:M239"/>
    <mergeCell ref="N236:N239"/>
    <mergeCell ref="B232:B235"/>
    <mergeCell ref="F232:F235"/>
    <mergeCell ref="K232:K235"/>
    <mergeCell ref="L232:L235"/>
    <mergeCell ref="M232:M235"/>
    <mergeCell ref="N232:N235"/>
    <mergeCell ref="B228:B231"/>
    <mergeCell ref="F228:F231"/>
    <mergeCell ref="K228:K231"/>
    <mergeCell ref="L228:L231"/>
    <mergeCell ref="M228:M231"/>
    <mergeCell ref="N228:N231"/>
    <mergeCell ref="B224:B227"/>
    <mergeCell ref="F224:F227"/>
    <mergeCell ref="K224:K227"/>
    <mergeCell ref="L224:L227"/>
    <mergeCell ref="M224:M227"/>
    <mergeCell ref="N224:N227"/>
    <mergeCell ref="B220:B223"/>
    <mergeCell ref="F220:F223"/>
    <mergeCell ref="K220:K223"/>
    <mergeCell ref="L220:L223"/>
    <mergeCell ref="M220:M223"/>
    <mergeCell ref="N220:N223"/>
    <mergeCell ref="B216:B219"/>
    <mergeCell ref="F216:F219"/>
    <mergeCell ref="K216:K219"/>
    <mergeCell ref="L216:L219"/>
    <mergeCell ref="M216:M219"/>
    <mergeCell ref="N216:N219"/>
    <mergeCell ref="B212:B215"/>
    <mergeCell ref="F212:F215"/>
    <mergeCell ref="K212:K215"/>
    <mergeCell ref="L212:L215"/>
    <mergeCell ref="M212:M215"/>
    <mergeCell ref="N212:N215"/>
    <mergeCell ref="B208:B211"/>
    <mergeCell ref="F208:F211"/>
    <mergeCell ref="K208:K211"/>
    <mergeCell ref="L208:L211"/>
    <mergeCell ref="M208:M211"/>
    <mergeCell ref="N208:N211"/>
    <mergeCell ref="B204:B207"/>
    <mergeCell ref="F204:F207"/>
    <mergeCell ref="K204:K207"/>
    <mergeCell ref="L204:L207"/>
    <mergeCell ref="M204:M207"/>
    <mergeCell ref="N204:N207"/>
    <mergeCell ref="B200:B203"/>
    <mergeCell ref="F200:F203"/>
    <mergeCell ref="K200:K203"/>
    <mergeCell ref="L200:L203"/>
    <mergeCell ref="M200:M203"/>
    <mergeCell ref="N200:N203"/>
    <mergeCell ref="B196:B199"/>
    <mergeCell ref="F196:F199"/>
    <mergeCell ref="K196:K199"/>
    <mergeCell ref="L196:L199"/>
    <mergeCell ref="M196:M199"/>
    <mergeCell ref="N196:N199"/>
    <mergeCell ref="B192:B195"/>
    <mergeCell ref="F192:F195"/>
    <mergeCell ref="K192:K195"/>
    <mergeCell ref="L192:L195"/>
    <mergeCell ref="M192:M195"/>
    <mergeCell ref="N192:N195"/>
    <mergeCell ref="B188:B191"/>
    <mergeCell ref="F188:F191"/>
    <mergeCell ref="K188:K191"/>
    <mergeCell ref="L188:L191"/>
    <mergeCell ref="M188:M191"/>
    <mergeCell ref="N188:N191"/>
    <mergeCell ref="B184:B187"/>
    <mergeCell ref="F184:F187"/>
    <mergeCell ref="K184:K187"/>
    <mergeCell ref="L184:L187"/>
    <mergeCell ref="M184:M187"/>
    <mergeCell ref="N184:N187"/>
    <mergeCell ref="B180:B183"/>
    <mergeCell ref="F180:F183"/>
    <mergeCell ref="K180:K183"/>
    <mergeCell ref="L180:L183"/>
    <mergeCell ref="M180:M183"/>
    <mergeCell ref="N180:N183"/>
    <mergeCell ref="B176:B179"/>
    <mergeCell ref="F176:F179"/>
    <mergeCell ref="K176:K179"/>
    <mergeCell ref="L176:L179"/>
    <mergeCell ref="M176:M179"/>
    <mergeCell ref="N176:N179"/>
    <mergeCell ref="B172:B175"/>
    <mergeCell ref="F172:F175"/>
    <mergeCell ref="K172:K175"/>
    <mergeCell ref="L172:L175"/>
    <mergeCell ref="M172:M175"/>
    <mergeCell ref="N172:N175"/>
    <mergeCell ref="B168:B171"/>
    <mergeCell ref="F168:F171"/>
    <mergeCell ref="K168:K171"/>
    <mergeCell ref="L168:L171"/>
    <mergeCell ref="M168:M171"/>
    <mergeCell ref="N168:N171"/>
    <mergeCell ref="B164:B167"/>
    <mergeCell ref="F164:F167"/>
    <mergeCell ref="K164:K167"/>
    <mergeCell ref="L164:L167"/>
    <mergeCell ref="M164:M167"/>
    <mergeCell ref="N164:N167"/>
    <mergeCell ref="B160:B163"/>
    <mergeCell ref="F160:F163"/>
    <mergeCell ref="K160:K163"/>
    <mergeCell ref="L160:L163"/>
    <mergeCell ref="M160:M163"/>
    <mergeCell ref="N160:N163"/>
    <mergeCell ref="B156:B159"/>
    <mergeCell ref="F156:F159"/>
    <mergeCell ref="K156:K159"/>
    <mergeCell ref="L156:L159"/>
    <mergeCell ref="M156:M159"/>
    <mergeCell ref="N156:N159"/>
    <mergeCell ref="B152:B155"/>
    <mergeCell ref="F152:F155"/>
    <mergeCell ref="K152:K155"/>
    <mergeCell ref="L152:L155"/>
    <mergeCell ref="M152:M155"/>
    <mergeCell ref="N152:N155"/>
    <mergeCell ref="B148:B151"/>
    <mergeCell ref="F148:F151"/>
    <mergeCell ref="K148:K151"/>
    <mergeCell ref="L148:L151"/>
    <mergeCell ref="M148:M151"/>
    <mergeCell ref="N148:N151"/>
    <mergeCell ref="B144:B147"/>
    <mergeCell ref="F144:F147"/>
    <mergeCell ref="K144:K147"/>
    <mergeCell ref="L144:L147"/>
    <mergeCell ref="M144:M147"/>
    <mergeCell ref="N144:N147"/>
    <mergeCell ref="B140:B143"/>
    <mergeCell ref="F140:F143"/>
    <mergeCell ref="K140:K143"/>
    <mergeCell ref="L140:L143"/>
    <mergeCell ref="M140:M143"/>
    <mergeCell ref="N140:N143"/>
    <mergeCell ref="B136:B139"/>
    <mergeCell ref="F136:F139"/>
    <mergeCell ref="K136:K139"/>
    <mergeCell ref="L136:L139"/>
    <mergeCell ref="M136:M139"/>
    <mergeCell ref="N136:N139"/>
    <mergeCell ref="B132:B135"/>
    <mergeCell ref="F132:F135"/>
    <mergeCell ref="K132:K135"/>
    <mergeCell ref="L132:L135"/>
    <mergeCell ref="M132:M135"/>
    <mergeCell ref="N132:N135"/>
    <mergeCell ref="B128:B131"/>
    <mergeCell ref="F128:F131"/>
    <mergeCell ref="K128:K131"/>
    <mergeCell ref="L128:L131"/>
    <mergeCell ref="M128:M131"/>
    <mergeCell ref="N128:N131"/>
    <mergeCell ref="B124:B127"/>
    <mergeCell ref="F124:F127"/>
    <mergeCell ref="K124:K127"/>
    <mergeCell ref="L124:L127"/>
    <mergeCell ref="M124:M127"/>
    <mergeCell ref="N124:N127"/>
    <mergeCell ref="B120:B123"/>
    <mergeCell ref="F120:F123"/>
    <mergeCell ref="K120:K123"/>
    <mergeCell ref="L120:L123"/>
    <mergeCell ref="M120:M123"/>
    <mergeCell ref="N120:N123"/>
    <mergeCell ref="B116:B119"/>
    <mergeCell ref="F116:F119"/>
    <mergeCell ref="K116:K119"/>
    <mergeCell ref="L116:L119"/>
    <mergeCell ref="M116:M119"/>
    <mergeCell ref="N116:N119"/>
    <mergeCell ref="B112:B115"/>
    <mergeCell ref="F112:F115"/>
    <mergeCell ref="K112:K115"/>
    <mergeCell ref="L112:L115"/>
    <mergeCell ref="M112:M115"/>
    <mergeCell ref="N112:N115"/>
    <mergeCell ref="B108:B111"/>
    <mergeCell ref="F108:F111"/>
    <mergeCell ref="K108:K111"/>
    <mergeCell ref="L108:L111"/>
    <mergeCell ref="M108:M111"/>
    <mergeCell ref="N108:N111"/>
    <mergeCell ref="B104:B107"/>
    <mergeCell ref="F104:F107"/>
    <mergeCell ref="K104:K107"/>
    <mergeCell ref="L104:L107"/>
    <mergeCell ref="M104:M107"/>
    <mergeCell ref="N104:N107"/>
    <mergeCell ref="B100:B103"/>
    <mergeCell ref="F100:F103"/>
    <mergeCell ref="K100:K103"/>
    <mergeCell ref="L100:L103"/>
    <mergeCell ref="M100:M103"/>
    <mergeCell ref="N100:N103"/>
    <mergeCell ref="B96:B99"/>
    <mergeCell ref="F96:F99"/>
    <mergeCell ref="K96:K99"/>
    <mergeCell ref="L96:L99"/>
    <mergeCell ref="M96:M99"/>
    <mergeCell ref="N96:N99"/>
    <mergeCell ref="B92:B95"/>
    <mergeCell ref="F92:F95"/>
    <mergeCell ref="K92:K95"/>
    <mergeCell ref="L92:L95"/>
    <mergeCell ref="M92:M95"/>
    <mergeCell ref="N92:N95"/>
    <mergeCell ref="B88:B91"/>
    <mergeCell ref="F88:F91"/>
    <mergeCell ref="K88:K91"/>
    <mergeCell ref="L88:L91"/>
    <mergeCell ref="M88:M91"/>
    <mergeCell ref="N88:N91"/>
    <mergeCell ref="B84:B87"/>
    <mergeCell ref="F84:F87"/>
    <mergeCell ref="K84:K87"/>
    <mergeCell ref="L84:L87"/>
    <mergeCell ref="M84:M87"/>
    <mergeCell ref="N84:N87"/>
    <mergeCell ref="B80:B83"/>
    <mergeCell ref="F80:F83"/>
    <mergeCell ref="K80:K83"/>
    <mergeCell ref="L80:L83"/>
    <mergeCell ref="M80:M83"/>
    <mergeCell ref="N80:N83"/>
    <mergeCell ref="B76:B79"/>
    <mergeCell ref="F76:F79"/>
    <mergeCell ref="K76:K79"/>
    <mergeCell ref="L76:L79"/>
    <mergeCell ref="M76:M79"/>
    <mergeCell ref="N76:N79"/>
    <mergeCell ref="B72:B75"/>
    <mergeCell ref="F72:F75"/>
    <mergeCell ref="K72:K75"/>
    <mergeCell ref="L72:L75"/>
    <mergeCell ref="M72:M75"/>
    <mergeCell ref="N72:N75"/>
    <mergeCell ref="B68:B71"/>
    <mergeCell ref="F68:F71"/>
    <mergeCell ref="K68:K71"/>
    <mergeCell ref="L68:L71"/>
    <mergeCell ref="M68:M71"/>
    <mergeCell ref="N68:N71"/>
    <mergeCell ref="B64:B67"/>
    <mergeCell ref="F64:F67"/>
    <mergeCell ref="K64:K67"/>
    <mergeCell ref="L64:L67"/>
    <mergeCell ref="M64:M67"/>
    <mergeCell ref="N64:N67"/>
    <mergeCell ref="B60:B63"/>
    <mergeCell ref="F60:F63"/>
    <mergeCell ref="K60:K63"/>
    <mergeCell ref="L60:L63"/>
    <mergeCell ref="M60:M63"/>
    <mergeCell ref="N60:N63"/>
    <mergeCell ref="B56:B59"/>
    <mergeCell ref="F56:F59"/>
    <mergeCell ref="K56:K59"/>
    <mergeCell ref="L56:L59"/>
    <mergeCell ref="M56:M59"/>
    <mergeCell ref="N56:N59"/>
    <mergeCell ref="B52:B55"/>
    <mergeCell ref="F52:F55"/>
    <mergeCell ref="K52:K55"/>
    <mergeCell ref="L52:L55"/>
    <mergeCell ref="M52:M55"/>
    <mergeCell ref="N52:N55"/>
    <mergeCell ref="B48:B51"/>
    <mergeCell ref="F48:F51"/>
    <mergeCell ref="K48:K51"/>
    <mergeCell ref="L48:L51"/>
    <mergeCell ref="M48:M51"/>
    <mergeCell ref="N48:N51"/>
    <mergeCell ref="B44:B47"/>
    <mergeCell ref="F44:F47"/>
    <mergeCell ref="K44:K47"/>
    <mergeCell ref="L44:L47"/>
    <mergeCell ref="M44:M47"/>
    <mergeCell ref="N44:N47"/>
    <mergeCell ref="B40:B43"/>
    <mergeCell ref="F40:F43"/>
    <mergeCell ref="K40:K43"/>
    <mergeCell ref="L40:L43"/>
    <mergeCell ref="M40:M43"/>
    <mergeCell ref="N40:N43"/>
    <mergeCell ref="B36:B39"/>
    <mergeCell ref="F36:F39"/>
    <mergeCell ref="K36:K39"/>
    <mergeCell ref="L36:L39"/>
    <mergeCell ref="M36:M39"/>
    <mergeCell ref="N36:N39"/>
    <mergeCell ref="B32:B35"/>
    <mergeCell ref="F32:F35"/>
    <mergeCell ref="K32:K35"/>
    <mergeCell ref="L32:L35"/>
    <mergeCell ref="M32:M35"/>
    <mergeCell ref="N32:N35"/>
    <mergeCell ref="B28:B31"/>
    <mergeCell ref="F28:F31"/>
    <mergeCell ref="K28:K31"/>
    <mergeCell ref="L28:L31"/>
    <mergeCell ref="M28:M31"/>
    <mergeCell ref="N28:N31"/>
    <mergeCell ref="B24:B27"/>
    <mergeCell ref="F24:F27"/>
    <mergeCell ref="K24:K27"/>
    <mergeCell ref="L24:L27"/>
    <mergeCell ref="M24:M27"/>
    <mergeCell ref="N24:N27"/>
    <mergeCell ref="B20:B23"/>
    <mergeCell ref="F20:F23"/>
    <mergeCell ref="K20:K23"/>
    <mergeCell ref="L20:L23"/>
    <mergeCell ref="M20:M23"/>
    <mergeCell ref="N20:N23"/>
    <mergeCell ref="B16:B19"/>
    <mergeCell ref="F16:F19"/>
    <mergeCell ref="K16:K19"/>
    <mergeCell ref="L16:L19"/>
    <mergeCell ref="M16:M19"/>
    <mergeCell ref="N16:N19"/>
    <mergeCell ref="B12:B15"/>
    <mergeCell ref="F12:F15"/>
    <mergeCell ref="K12:K15"/>
    <mergeCell ref="L12:L15"/>
    <mergeCell ref="M12:M15"/>
    <mergeCell ref="N12:N15"/>
    <mergeCell ref="N5:N7"/>
    <mergeCell ref="O5:P6"/>
    <mergeCell ref="Q5:R6"/>
    <mergeCell ref="D7:E7"/>
    <mergeCell ref="B8:B11"/>
    <mergeCell ref="F8:F11"/>
    <mergeCell ref="K8:K11"/>
    <mergeCell ref="L8:L11"/>
    <mergeCell ref="M8:M11"/>
    <mergeCell ref="N8:N11"/>
    <mergeCell ref="A1:N2"/>
    <mergeCell ref="J3:N3"/>
    <mergeCell ref="B5:B7"/>
    <mergeCell ref="C5:C7"/>
    <mergeCell ref="D5:E6"/>
    <mergeCell ref="F5:F7"/>
    <mergeCell ref="G5:H7"/>
    <mergeCell ref="I5:J7"/>
    <mergeCell ref="K5:K7"/>
    <mergeCell ref="L5:L6"/>
  </mergeCells>
  <phoneticPr fontId="2"/>
  <dataValidations count="3">
    <dataValidation type="list" allowBlank="1" showInputMessage="1" showErrorMessage="1" sqref="B8:B807" xr:uid="{F3D557D5-DD68-438E-BEB0-3E178D32954E}">
      <formula1>"看護職員,助産師,保健師"</formula1>
    </dataValidation>
    <dataValidation type="whole" operator="greaterThanOrEqual" allowBlank="1" showInputMessage="1" showErrorMessage="1" errorTitle="入力確認" error="受入人数を含んだ人数を入力してください。" sqref="L292:L294 L256:L258 L276:L278 L156:L158 L172:L174 L192:L194 L212:L214 L232:L234 L252:L254 L272:L274 L168:L170 L188:L190 L208:L210 L228:L230 L248:L250 L268:L270 L288:L290 L164:L166 L184:L186 L204:L206 L224:L226 L244:L246 L264:L266 L284:L286 L160:L162 L180:L182 L200:L202 L220:L222 L240:L242 L260:L262 L280:L282 L176:L178 L196:L198 L216:L218 L236:L238 L56:L58 L52:L54 L48:L50 L44:L46 L40:L42 L36:L38 L8:L10 L32:L34 L28:L30 L24:L26 L20:L22 L16:L18 L12:L14 L104:L106 L100:L102 L96:L98 L92:L94 L88:L90 L84:L86 L80:L82 L76:L78 L72:L74 L68:L70 L64:L66 L60:L62 L152:L154 L148:L150 L144:L146 L140:L142 L136:L138 L132:L134 L128:L130 L124:L126 L120:L122 L116:L118 L112:L114 L108:L110 L332:L334 L296:L298 L316:L318 L312:L314 L308:L310 L328:L330 L304:L306 L324:L326 L300:L302 L320:L322 L372:L374 L336:L338 L356:L358 L352:L354 L348:L350 L368:L370 L344:L346 L364:L366 L340:L342 L360:L362 L380:L382 L376:L378 L384:L386 L404:L406 L400:L402 L396:L398 L392:L394 L412:L414 L388:L390 L408:L410 L420:L422 L416:L418 L424:L426 L444:L446 L440:L442 L436:L438 L432:L434 L452:L454 L428:L430 L448:L450 L460:L462 L456:L458 L464:L466 L484:L486 L480:L482 L476:L478 L472:L474 L492:L494 L468:L470 L488:L490 L500:L502 L496:L498 L504:L506 L524:L526 L520:L522 L516:L518 L512:L514 L532:L534 L508:L510 L528:L530 L540:L542 L536:L538 L544:L546 L564:L566 L560:L562 L556:L558 L552:L554 L572:L574 L548:L550 L568:L570 L580:L582 L576:L578 L584:L586 L604:L606 L600:L602 L596:L598 L592:L594 L612:L614 L588:L590 L608:L610 L620:L622 L616:L618 L624:L626 L644:L646 L640:L642 L636:L638 L632:L634 L652:L654 L628:L630 L648:L650 L660:L662 L656:L658 L664:L666 L684:L686 L680:L682 L676:L678 L672:L674 L692:L694 L668:L670 L688:L690 L700:L702 L696:L698 L708:L710 L704:L706 L712:L714 L724:L726 L720:L722 L716:L718 L732:L734 L728:L730 L740:L742 L736:L738 L744:L746 L764:L766 L760:L762 L756:L758 L752:L754 L772:L774 L748:L750 L768:L770 L780:L782 L776:L778 L788:L790 L784:L786 L792:L794 L804:L806 L800:L802 L796:L798" xr:uid="{DD861AF9-BA75-441D-8342-5BE423BCC4B0}">
      <formula1>M8</formula1>
    </dataValidation>
    <dataValidation type="whole" operator="lessThanOrEqual" allowBlank="1" showInputMessage="1" showErrorMessage="1" errorTitle="入力確認" error="参加者数の内数となります。_x000a_" sqref="M292:M294 M56:M58 M52:M54 M48:M50 M44:M46 M40:M42 M36:M38 M8:M10 M32:M34 M28:M30 M24:M26 M20:M22 M16:M18 M12:M14 M104:M106 M100:M102 M96:M98 M92:M94 M88:M90 M84:M86 M80:M82 M76:M78 M72:M74 M68:M70 M64:M66 M60:M62 M152:M154 M148:M150 M144:M146 M140:M142 M136:M138 M132:M134 M128:M130 M124:M126 M120:M122 M116:M118 M112:M114 M108:M110 M164:M166 M160:M162 M156:M158 M184:M186 M180:M182 M176:M178 M172:M174 M168:M170 M196:M198 M192:M194 M188:M190 M216:M218 M212:M214 M208:M210 M204:M206 M200:M202 M228:M230 M224:M226 M220:M222 M248:M250 M244:M246 M240:M242 M236:M238 M232:M234 M260:M262 M256:M258 M252:M254 M280:M282 M276:M278 M272:M274 M268:M270 M264:M266 M288:M290 M284:M286 M332:M334 M300:M302 M296:M298 M320:M322 M316:M318 M312:M314 M308:M310 M304:M306 M328:M330 M324:M326 M372:M374 M340:M342 M336:M338 M360:M362 M356:M358 M352:M354 M348:M350 M344:M346 M368:M370 M364:M366 M380:M382 M376:M378 M388:M390 M384:M386 M408:M410 M404:M406 M400:M402 M396:M398 M392:M394 M412:M414 M420:M422 M416:M418 M428:M430 M424:M426 M448:M450 M444:M446 M440:M442 M436:M438 M432:M434 M452:M454 M460:M462 M456:M458 M468:M470 M464:M466 M488:M490 M484:M486 M480:M482 M476:M478 M472:M474 M492:M494 M500:M502 M496:M498 M508:M510 M504:M506 M528:M530 M524:M526 M520:M522 M516:M518 M512:M514 M532:M534 M540:M542 M536:M538 M548:M550 M544:M546 M568:M570 M564:M566 M560:M562 M556:M558 M552:M554 M572:M574 M580:M582 M576:M578 M588:M590 M584:M586 M608:M610 M604:M606 M600:M602 M596:M598 M592:M594 M612:M614 M620:M622 M616:M618 M628:M630 M624:M626 M648:M650 M644:M646 M640:M642 M636:M638 M632:M634 M652:M654 M660:M662 M656:M658 M668:M670 M664:M666 M688:M690 M684:M686 M680:M682 M676:M678 M672:M674 M692:M694 M696:M698 M700:M702 M708:M710 M704:M706 M716:M718 M712:M714 M724:M726 M720:M722 M728:M730 M732:M734 M740:M742 M736:M738 M748:M750 M744:M746 M768:M770 M764:M766 M760:M762 M756:M758 M752:M754 M772:M774 M776:M778 M780:M782 M788:M790 M784:M786 M796:M798 M792:M794 M804:M806 M800:M802" xr:uid="{1B077411-A202-4AAC-90C0-72199B91CD11}">
      <formula1>L8</formula1>
    </dataValidation>
  </dataValidations>
  <hyperlinks>
    <hyperlink ref="O1" location="チェックリスト!A1" display="チェックリストに戻る" xr:uid="{346C8A1D-5562-4E96-823D-8AA4C16D1790}"/>
    <hyperlink ref="O2" location="'基本情報シート(※ここから入力作成始めてください)'!A1" display="基本情報シートに戻る" xr:uid="{1DE2D6FB-1211-4351-9443-B56D1B730370}"/>
  </hyperlinks>
  <printOptions horizontalCentered="1"/>
  <pageMargins left="0.43307086614173229" right="0.19685039370078741" top="0.6692913385826772" bottom="0.31496062992125984" header="0.47244094488188981" footer="0.19685039370078741"/>
  <pageSetup paperSize="9" scale="68" fitToHeight="0" orientation="portrait" r:id="rId1"/>
  <headerFooter alignWithMargins="0">
    <oddHeader>&amp;R&amp;"游明朝,標準"&amp;14別紙１－４</oddHeader>
  </headerFooter>
  <rowBreaks count="10" manualBreakCount="10">
    <brk id="87" min="1" max="13" man="1"/>
    <brk id="167" min="1" max="13" man="1"/>
    <brk id="247" min="1" max="13" man="1"/>
    <brk id="327" min="1" max="13" man="1"/>
    <brk id="407" min="1" max="13" man="1"/>
    <brk id="487" min="1" max="13" man="1"/>
    <brk id="567" min="1" max="13" man="1"/>
    <brk id="647" min="1" max="13" man="1"/>
    <brk id="727" min="1" max="13" man="1"/>
    <brk id="807" min="1" max="1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6C56B-B979-43E9-85BD-D2FA46ED07EF}">
  <sheetPr>
    <tabColor indexed="40"/>
  </sheetPr>
  <dimension ref="A1:L217"/>
  <sheetViews>
    <sheetView view="pageBreakPreview" zoomScale="85" zoomScaleNormal="85" zoomScaleSheetLayoutView="85" workbookViewId="0">
      <selection activeCell="G19" sqref="G19"/>
    </sheetView>
  </sheetViews>
  <sheetFormatPr defaultColWidth="9" defaultRowHeight="19.5"/>
  <cols>
    <col min="1" max="1" width="2.875" style="164" customWidth="1"/>
    <col min="2" max="2" width="4.25" style="164" customWidth="1"/>
    <col min="3" max="3" width="26.5" style="165" customWidth="1"/>
    <col min="4" max="6" width="8.125" style="165" customWidth="1"/>
    <col min="7" max="7" width="41.75" style="164" customWidth="1"/>
    <col min="8" max="8" width="2.625" style="164" customWidth="1"/>
    <col min="9" max="9" width="20.75" style="164" customWidth="1"/>
    <col min="10" max="16384" width="9" style="164"/>
  </cols>
  <sheetData>
    <row r="1" spans="1:12" ht="20.25" customHeight="1">
      <c r="A1" s="993" t="s">
        <v>153</v>
      </c>
      <c r="B1" s="993"/>
      <c r="C1" s="869"/>
      <c r="D1" s="869"/>
      <c r="E1" s="869"/>
      <c r="F1" s="869"/>
      <c r="G1" s="869"/>
      <c r="H1" s="290"/>
      <c r="I1" s="281" t="s">
        <v>262</v>
      </c>
    </row>
    <row r="2" spans="1:12" ht="7.5" customHeight="1">
      <c r="A2" s="869"/>
      <c r="B2" s="869"/>
      <c r="C2" s="869"/>
      <c r="D2" s="869"/>
      <c r="E2" s="869"/>
      <c r="F2" s="869"/>
      <c r="G2" s="869"/>
      <c r="H2" s="290"/>
    </row>
    <row r="3" spans="1:12" ht="26.25" customHeight="1">
      <c r="A3" s="293"/>
      <c r="B3" s="293"/>
      <c r="C3" s="293"/>
      <c r="D3" s="294"/>
      <c r="E3" s="294"/>
      <c r="F3" s="294"/>
      <c r="G3" s="293"/>
      <c r="H3" s="290"/>
      <c r="I3" s="169" t="s">
        <v>485</v>
      </c>
    </row>
    <row r="4" spans="1:12" ht="24.75" customHeight="1">
      <c r="A4" s="163"/>
      <c r="B4" s="214"/>
      <c r="C4" s="164"/>
      <c r="D4" s="289"/>
      <c r="E4" s="289"/>
      <c r="F4" s="289" t="s">
        <v>89</v>
      </c>
      <c r="G4" s="291" t="str">
        <f>'[1]基本情報シート(※ここから入力作成始めてください)'!D27</f>
        <v>令和病院</v>
      </c>
      <c r="H4" s="290"/>
    </row>
    <row r="5" spans="1:12" ht="13.5" customHeight="1">
      <c r="A5" s="163"/>
      <c r="B5" s="163"/>
      <c r="C5" s="289"/>
      <c r="D5" s="289"/>
      <c r="E5" s="289"/>
      <c r="F5" s="289"/>
      <c r="G5" s="295"/>
      <c r="H5" s="290"/>
    </row>
    <row r="6" spans="1:12" ht="27" customHeight="1">
      <c r="A6" s="163"/>
      <c r="B6" s="163"/>
      <c r="C6" s="296" t="s">
        <v>154</v>
      </c>
      <c r="D6" s="289"/>
      <c r="E6" s="289"/>
      <c r="F6" s="289"/>
      <c r="G6" s="163"/>
      <c r="H6" s="290"/>
    </row>
    <row r="7" spans="1:12" ht="35.25" customHeight="1">
      <c r="A7" s="163"/>
      <c r="B7" s="1008" t="s">
        <v>155</v>
      </c>
      <c r="C7" s="1009" t="s">
        <v>156</v>
      </c>
      <c r="D7" s="1008" t="s">
        <v>157</v>
      </c>
      <c r="E7" s="1009" t="s">
        <v>158</v>
      </c>
      <c r="F7" s="1009"/>
      <c r="G7" s="1008" t="s">
        <v>159</v>
      </c>
      <c r="H7" s="290"/>
    </row>
    <row r="8" spans="1:12" ht="28.5" customHeight="1">
      <c r="A8" s="163"/>
      <c r="B8" s="1010"/>
      <c r="C8" s="1010"/>
      <c r="D8" s="1010"/>
      <c r="E8" s="292" t="s">
        <v>160</v>
      </c>
      <c r="F8" s="292" t="s">
        <v>161</v>
      </c>
      <c r="G8" s="1010"/>
      <c r="H8" s="290"/>
    </row>
    <row r="9" spans="1:12" ht="28.5" customHeight="1">
      <c r="A9" s="163"/>
      <c r="B9" s="297">
        <v>1</v>
      </c>
      <c r="C9" s="166"/>
      <c r="D9" s="166"/>
      <c r="E9" s="166"/>
      <c r="F9" s="166"/>
      <c r="G9" s="168"/>
      <c r="H9" s="290"/>
      <c r="J9" s="164" t="s">
        <v>554</v>
      </c>
      <c r="L9" s="164">
        <f>COUNTIF(E9:E13,"〇")</f>
        <v>0</v>
      </c>
    </row>
    <row r="10" spans="1:12" ht="28.5" customHeight="1">
      <c r="A10" s="163"/>
      <c r="B10" s="297">
        <v>2</v>
      </c>
      <c r="C10" s="166"/>
      <c r="D10" s="166"/>
      <c r="E10" s="166"/>
      <c r="F10" s="166"/>
      <c r="G10" s="168"/>
      <c r="H10" s="290"/>
      <c r="J10" s="164" t="s">
        <v>555</v>
      </c>
      <c r="L10" s="164">
        <f>COUNTIF(F9:F13,"〇")</f>
        <v>0</v>
      </c>
    </row>
    <row r="11" spans="1:12" ht="28.5" customHeight="1">
      <c r="A11" s="163"/>
      <c r="B11" s="297">
        <v>3</v>
      </c>
      <c r="C11" s="166"/>
      <c r="D11" s="166"/>
      <c r="E11" s="166"/>
      <c r="F11" s="166"/>
      <c r="G11" s="168"/>
      <c r="H11" s="290"/>
    </row>
    <row r="12" spans="1:12" ht="28.5" customHeight="1">
      <c r="A12" s="163"/>
      <c r="B12" s="297">
        <v>4</v>
      </c>
      <c r="C12" s="166"/>
      <c r="D12" s="166"/>
      <c r="E12" s="166"/>
      <c r="F12" s="166"/>
      <c r="G12" s="168"/>
      <c r="H12" s="290"/>
      <c r="J12" s="164" t="s">
        <v>556</v>
      </c>
      <c r="L12" s="164">
        <f>COUNTIF(E18:E217,"〇")</f>
        <v>0</v>
      </c>
    </row>
    <row r="13" spans="1:12" ht="28.5" customHeight="1">
      <c r="A13" s="163"/>
      <c r="B13" s="297">
        <v>5</v>
      </c>
      <c r="C13" s="166"/>
      <c r="D13" s="166"/>
      <c r="E13" s="166"/>
      <c r="F13" s="166"/>
      <c r="G13" s="168"/>
      <c r="H13" s="290"/>
      <c r="J13" s="298" t="s">
        <v>557</v>
      </c>
      <c r="L13" s="164">
        <f>COUNTIF(F18:F217,"〇")</f>
        <v>0</v>
      </c>
    </row>
    <row r="14" spans="1:12" ht="14.45" customHeight="1">
      <c r="A14" s="163"/>
      <c r="B14" s="163"/>
      <c r="C14" s="289"/>
      <c r="D14" s="289"/>
      <c r="E14" s="289"/>
      <c r="F14" s="289"/>
      <c r="G14" s="163"/>
      <c r="H14" s="290"/>
    </row>
    <row r="15" spans="1:12" ht="30" customHeight="1">
      <c r="A15" s="163"/>
      <c r="B15" s="163"/>
      <c r="C15" s="296" t="s">
        <v>162</v>
      </c>
      <c r="D15" s="289"/>
      <c r="E15" s="289"/>
      <c r="F15" s="289"/>
      <c r="G15" s="163"/>
      <c r="H15" s="290"/>
    </row>
    <row r="16" spans="1:12" ht="35.25" customHeight="1">
      <c r="A16" s="163"/>
      <c r="B16" s="1008" t="s">
        <v>155</v>
      </c>
      <c r="C16" s="1009" t="s">
        <v>156</v>
      </c>
      <c r="D16" s="1008" t="s">
        <v>157</v>
      </c>
      <c r="E16" s="1009" t="s">
        <v>158</v>
      </c>
      <c r="F16" s="1009"/>
      <c r="G16" s="1008" t="s">
        <v>159</v>
      </c>
      <c r="H16" s="290"/>
    </row>
    <row r="17" spans="1:8" ht="28.5" customHeight="1">
      <c r="A17" s="163"/>
      <c r="B17" s="1008"/>
      <c r="C17" s="1009"/>
      <c r="D17" s="1008"/>
      <c r="E17" s="292" t="s">
        <v>160</v>
      </c>
      <c r="F17" s="292" t="s">
        <v>161</v>
      </c>
      <c r="G17" s="1008"/>
      <c r="H17" s="290"/>
    </row>
    <row r="18" spans="1:8" ht="28.5" customHeight="1">
      <c r="A18" s="163"/>
      <c r="B18" s="297">
        <v>1</v>
      </c>
      <c r="C18" s="166"/>
      <c r="D18" s="166"/>
      <c r="E18" s="166"/>
      <c r="F18" s="166"/>
      <c r="G18" s="168"/>
      <c r="H18" s="290"/>
    </row>
    <row r="19" spans="1:8" ht="28.5" customHeight="1">
      <c r="A19" s="163"/>
      <c r="B19" s="297">
        <v>2</v>
      </c>
      <c r="C19" s="166"/>
      <c r="D19" s="166"/>
      <c r="E19" s="166"/>
      <c r="F19" s="166"/>
      <c r="G19" s="168"/>
      <c r="H19" s="290"/>
    </row>
    <row r="20" spans="1:8" ht="28.5" customHeight="1">
      <c r="A20" s="163"/>
      <c r="B20" s="297">
        <v>3</v>
      </c>
      <c r="C20" s="166"/>
      <c r="D20" s="166"/>
      <c r="E20" s="166"/>
      <c r="F20" s="166"/>
      <c r="G20" s="168"/>
      <c r="H20" s="290"/>
    </row>
    <row r="21" spans="1:8" ht="28.5" customHeight="1">
      <c r="A21" s="163"/>
      <c r="B21" s="297">
        <v>4</v>
      </c>
      <c r="C21" s="166"/>
      <c r="D21" s="166"/>
      <c r="E21" s="166"/>
      <c r="F21" s="166"/>
      <c r="G21" s="168"/>
      <c r="H21" s="290"/>
    </row>
    <row r="22" spans="1:8" ht="28.5" customHeight="1">
      <c r="A22" s="163"/>
      <c r="B22" s="297">
        <v>5</v>
      </c>
      <c r="C22" s="166"/>
      <c r="D22" s="166"/>
      <c r="E22" s="166"/>
      <c r="F22" s="166"/>
      <c r="G22" s="168"/>
      <c r="H22" s="290"/>
    </row>
    <row r="23" spans="1:8" ht="28.5" customHeight="1">
      <c r="A23" s="163"/>
      <c r="B23" s="297">
        <v>6</v>
      </c>
      <c r="C23" s="166"/>
      <c r="D23" s="166"/>
      <c r="E23" s="166"/>
      <c r="F23" s="166"/>
      <c r="G23" s="168"/>
      <c r="H23" s="290"/>
    </row>
    <row r="24" spans="1:8" ht="28.5" customHeight="1">
      <c r="A24" s="163"/>
      <c r="B24" s="297">
        <v>7</v>
      </c>
      <c r="C24" s="166"/>
      <c r="D24" s="166"/>
      <c r="E24" s="166"/>
      <c r="F24" s="166"/>
      <c r="G24" s="168"/>
      <c r="H24" s="290"/>
    </row>
    <row r="25" spans="1:8" ht="28.5" customHeight="1">
      <c r="A25" s="163"/>
      <c r="B25" s="297">
        <v>8</v>
      </c>
      <c r="C25" s="166"/>
      <c r="D25" s="166"/>
      <c r="E25" s="166"/>
      <c r="F25" s="166"/>
      <c r="G25" s="168"/>
      <c r="H25" s="290"/>
    </row>
    <row r="26" spans="1:8" ht="28.5" customHeight="1">
      <c r="A26" s="163"/>
      <c r="B26" s="297">
        <v>9</v>
      </c>
      <c r="C26" s="166"/>
      <c r="D26" s="166"/>
      <c r="E26" s="166"/>
      <c r="F26" s="166"/>
      <c r="G26" s="168"/>
      <c r="H26" s="290"/>
    </row>
    <row r="27" spans="1:8" ht="28.5" customHeight="1">
      <c r="A27" s="163"/>
      <c r="B27" s="297">
        <v>10</v>
      </c>
      <c r="C27" s="166"/>
      <c r="D27" s="166"/>
      <c r="E27" s="166"/>
      <c r="F27" s="166"/>
      <c r="G27" s="168"/>
      <c r="H27" s="290"/>
    </row>
    <row r="28" spans="1:8" ht="28.5" customHeight="1">
      <c r="A28" s="163"/>
      <c r="B28" s="297">
        <v>11</v>
      </c>
      <c r="C28" s="166"/>
      <c r="D28" s="166"/>
      <c r="E28" s="166"/>
      <c r="F28" s="166"/>
      <c r="G28" s="168"/>
      <c r="H28" s="290"/>
    </row>
    <row r="29" spans="1:8" ht="28.5" customHeight="1">
      <c r="A29" s="163"/>
      <c r="B29" s="297">
        <v>12</v>
      </c>
      <c r="C29" s="166"/>
      <c r="D29" s="166"/>
      <c r="E29" s="166"/>
      <c r="F29" s="166"/>
      <c r="G29" s="168"/>
      <c r="H29" s="290"/>
    </row>
    <row r="30" spans="1:8" ht="28.5" customHeight="1">
      <c r="A30" s="163"/>
      <c r="B30" s="297">
        <v>13</v>
      </c>
      <c r="C30" s="166"/>
      <c r="D30" s="166"/>
      <c r="E30" s="166"/>
      <c r="F30" s="166"/>
      <c r="G30" s="168"/>
      <c r="H30" s="290"/>
    </row>
    <row r="31" spans="1:8" ht="28.5" customHeight="1">
      <c r="A31" s="163"/>
      <c r="B31" s="297">
        <v>14</v>
      </c>
      <c r="C31" s="166"/>
      <c r="D31" s="166"/>
      <c r="E31" s="166"/>
      <c r="F31" s="166"/>
      <c r="G31" s="168"/>
      <c r="H31" s="290"/>
    </row>
    <row r="32" spans="1:8" ht="28.5" customHeight="1">
      <c r="A32" s="163"/>
      <c r="B32" s="297">
        <v>15</v>
      </c>
      <c r="C32" s="166"/>
      <c r="D32" s="166"/>
      <c r="E32" s="166"/>
      <c r="F32" s="166"/>
      <c r="G32" s="168"/>
      <c r="H32" s="290"/>
    </row>
    <row r="33" spans="1:8" ht="28.5" customHeight="1">
      <c r="A33" s="163"/>
      <c r="B33" s="297">
        <v>16</v>
      </c>
      <c r="C33" s="166"/>
      <c r="D33" s="166"/>
      <c r="E33" s="166"/>
      <c r="F33" s="166"/>
      <c r="G33" s="168"/>
      <c r="H33" s="290"/>
    </row>
    <row r="34" spans="1:8" ht="28.5" customHeight="1">
      <c r="A34" s="163"/>
      <c r="B34" s="297">
        <v>17</v>
      </c>
      <c r="C34" s="166"/>
      <c r="D34" s="166"/>
      <c r="E34" s="166"/>
      <c r="F34" s="166"/>
      <c r="G34" s="168"/>
      <c r="H34" s="290"/>
    </row>
    <row r="35" spans="1:8" ht="28.5" customHeight="1">
      <c r="A35" s="163"/>
      <c r="B35" s="297">
        <v>18</v>
      </c>
      <c r="C35" s="166"/>
      <c r="D35" s="166"/>
      <c r="E35" s="166"/>
      <c r="F35" s="166"/>
      <c r="G35" s="168"/>
      <c r="H35" s="290"/>
    </row>
    <row r="36" spans="1:8" ht="28.5" customHeight="1">
      <c r="A36" s="163"/>
      <c r="B36" s="297">
        <v>19</v>
      </c>
      <c r="C36" s="166"/>
      <c r="D36" s="166"/>
      <c r="E36" s="166"/>
      <c r="F36" s="166"/>
      <c r="G36" s="168"/>
      <c r="H36" s="290"/>
    </row>
    <row r="37" spans="1:8" ht="28.5" customHeight="1">
      <c r="A37" s="163"/>
      <c r="B37" s="297">
        <v>20</v>
      </c>
      <c r="C37" s="166"/>
      <c r="D37" s="166"/>
      <c r="E37" s="166"/>
      <c r="F37" s="166"/>
      <c r="G37" s="168"/>
      <c r="H37" s="290"/>
    </row>
    <row r="38" spans="1:8" ht="28.5" customHeight="1">
      <c r="A38" s="163"/>
      <c r="B38" s="297">
        <v>21</v>
      </c>
      <c r="C38" s="166"/>
      <c r="D38" s="166"/>
      <c r="E38" s="166"/>
      <c r="F38" s="166"/>
      <c r="G38" s="168"/>
      <c r="H38" s="290"/>
    </row>
    <row r="39" spans="1:8" ht="28.5" customHeight="1">
      <c r="A39" s="163"/>
      <c r="B39" s="297">
        <v>22</v>
      </c>
      <c r="C39" s="166"/>
      <c r="D39" s="166"/>
      <c r="E39" s="166"/>
      <c r="F39" s="166"/>
      <c r="G39" s="168"/>
      <c r="H39" s="290"/>
    </row>
    <row r="40" spans="1:8" ht="28.5" customHeight="1">
      <c r="A40" s="163"/>
      <c r="B40" s="297">
        <v>23</v>
      </c>
      <c r="C40" s="166"/>
      <c r="D40" s="166"/>
      <c r="E40" s="166"/>
      <c r="F40" s="166"/>
      <c r="G40" s="168"/>
      <c r="H40" s="290"/>
    </row>
    <row r="41" spans="1:8" ht="28.5" customHeight="1">
      <c r="A41" s="163"/>
      <c r="B41" s="297">
        <v>24</v>
      </c>
      <c r="C41" s="166"/>
      <c r="D41" s="166"/>
      <c r="E41" s="166"/>
      <c r="F41" s="166"/>
      <c r="G41" s="168"/>
      <c r="H41" s="290"/>
    </row>
    <row r="42" spans="1:8" ht="28.5" customHeight="1">
      <c r="A42" s="163"/>
      <c r="B42" s="297">
        <v>25</v>
      </c>
      <c r="C42" s="166"/>
      <c r="D42" s="166"/>
      <c r="E42" s="166"/>
      <c r="F42" s="166"/>
      <c r="G42" s="168"/>
      <c r="H42" s="290"/>
    </row>
    <row r="43" spans="1:8" ht="28.5" customHeight="1">
      <c r="A43" s="163"/>
      <c r="B43" s="297">
        <v>26</v>
      </c>
      <c r="C43" s="166"/>
      <c r="D43" s="166"/>
      <c r="E43" s="166"/>
      <c r="F43" s="166"/>
      <c r="G43" s="168"/>
      <c r="H43" s="290"/>
    </row>
    <row r="44" spans="1:8" ht="28.5" customHeight="1">
      <c r="A44" s="163"/>
      <c r="B44" s="297">
        <v>27</v>
      </c>
      <c r="C44" s="166"/>
      <c r="D44" s="166"/>
      <c r="E44" s="166"/>
      <c r="F44" s="166"/>
      <c r="G44" s="168"/>
      <c r="H44" s="290"/>
    </row>
    <row r="45" spans="1:8" ht="28.5" customHeight="1">
      <c r="A45" s="163"/>
      <c r="B45" s="297">
        <v>28</v>
      </c>
      <c r="C45" s="166"/>
      <c r="D45" s="166"/>
      <c r="E45" s="166"/>
      <c r="F45" s="166"/>
      <c r="G45" s="168"/>
      <c r="H45" s="290"/>
    </row>
    <row r="46" spans="1:8" ht="28.5" customHeight="1">
      <c r="A46" s="163"/>
      <c r="B46" s="297">
        <v>29</v>
      </c>
      <c r="C46" s="166"/>
      <c r="D46" s="166"/>
      <c r="E46" s="166"/>
      <c r="F46" s="166"/>
      <c r="G46" s="168"/>
      <c r="H46" s="290"/>
    </row>
    <row r="47" spans="1:8" ht="28.5" customHeight="1">
      <c r="A47" s="163"/>
      <c r="B47" s="297">
        <v>30</v>
      </c>
      <c r="C47" s="166"/>
      <c r="D47" s="166"/>
      <c r="E47" s="166"/>
      <c r="F47" s="166"/>
      <c r="G47" s="168"/>
      <c r="H47" s="290"/>
    </row>
    <row r="48" spans="1:8" ht="28.5" customHeight="1">
      <c r="A48" s="163"/>
      <c r="B48" s="297">
        <v>31</v>
      </c>
      <c r="C48" s="166"/>
      <c r="D48" s="166"/>
      <c r="E48" s="166"/>
      <c r="F48" s="166"/>
      <c r="G48" s="168"/>
      <c r="H48" s="290"/>
    </row>
    <row r="49" spans="1:8" ht="28.5" customHeight="1">
      <c r="A49" s="163"/>
      <c r="B49" s="297">
        <v>32</v>
      </c>
      <c r="C49" s="166"/>
      <c r="D49" s="166"/>
      <c r="E49" s="166"/>
      <c r="F49" s="166"/>
      <c r="G49" s="168"/>
      <c r="H49" s="290"/>
    </row>
    <row r="50" spans="1:8" ht="28.5" customHeight="1">
      <c r="A50" s="163"/>
      <c r="B50" s="297">
        <v>33</v>
      </c>
      <c r="C50" s="166"/>
      <c r="D50" s="166"/>
      <c r="E50" s="166"/>
      <c r="F50" s="166"/>
      <c r="G50" s="168"/>
      <c r="H50" s="290"/>
    </row>
    <row r="51" spans="1:8" ht="28.5" customHeight="1">
      <c r="A51" s="163"/>
      <c r="B51" s="297">
        <v>34</v>
      </c>
      <c r="C51" s="166"/>
      <c r="D51" s="166"/>
      <c r="E51" s="166"/>
      <c r="F51" s="166"/>
      <c r="G51" s="168"/>
      <c r="H51" s="290"/>
    </row>
    <row r="52" spans="1:8" ht="28.5" customHeight="1">
      <c r="A52" s="163"/>
      <c r="B52" s="297">
        <v>35</v>
      </c>
      <c r="C52" s="166"/>
      <c r="D52" s="166"/>
      <c r="E52" s="166"/>
      <c r="F52" s="166"/>
      <c r="G52" s="168"/>
      <c r="H52" s="290"/>
    </row>
    <row r="53" spans="1:8" ht="28.5" customHeight="1">
      <c r="A53" s="163"/>
      <c r="B53" s="297">
        <v>36</v>
      </c>
      <c r="C53" s="166"/>
      <c r="D53" s="166"/>
      <c r="E53" s="166"/>
      <c r="F53" s="166"/>
      <c r="G53" s="168"/>
      <c r="H53" s="290"/>
    </row>
    <row r="54" spans="1:8" ht="28.5" customHeight="1">
      <c r="A54" s="163"/>
      <c r="B54" s="297">
        <v>37</v>
      </c>
      <c r="C54" s="166"/>
      <c r="D54" s="166"/>
      <c r="E54" s="166"/>
      <c r="F54" s="166"/>
      <c r="G54" s="168"/>
      <c r="H54" s="290"/>
    </row>
    <row r="55" spans="1:8" ht="28.5" customHeight="1">
      <c r="A55" s="163"/>
      <c r="B55" s="297">
        <v>38</v>
      </c>
      <c r="C55" s="166"/>
      <c r="D55" s="166"/>
      <c r="E55" s="166"/>
      <c r="F55" s="166"/>
      <c r="G55" s="168"/>
      <c r="H55" s="290"/>
    </row>
    <row r="56" spans="1:8" ht="28.5" customHeight="1">
      <c r="A56" s="163"/>
      <c r="B56" s="297">
        <v>39</v>
      </c>
      <c r="C56" s="166"/>
      <c r="D56" s="166"/>
      <c r="E56" s="166"/>
      <c r="F56" s="166"/>
      <c r="G56" s="168"/>
      <c r="H56" s="290"/>
    </row>
    <row r="57" spans="1:8" ht="28.5" customHeight="1">
      <c r="A57" s="163"/>
      <c r="B57" s="297">
        <v>40</v>
      </c>
      <c r="C57" s="166"/>
      <c r="D57" s="166"/>
      <c r="E57" s="166"/>
      <c r="F57" s="166"/>
      <c r="G57" s="168"/>
      <c r="H57" s="290"/>
    </row>
    <row r="58" spans="1:8" ht="28.5" customHeight="1">
      <c r="A58" s="163"/>
      <c r="B58" s="297">
        <v>41</v>
      </c>
      <c r="C58" s="166"/>
      <c r="D58" s="166"/>
      <c r="E58" s="166"/>
      <c r="F58" s="166"/>
      <c r="G58" s="168"/>
      <c r="H58" s="290"/>
    </row>
    <row r="59" spans="1:8" ht="28.5" customHeight="1">
      <c r="A59" s="163"/>
      <c r="B59" s="297">
        <v>42</v>
      </c>
      <c r="C59" s="166"/>
      <c r="D59" s="166"/>
      <c r="E59" s="166"/>
      <c r="F59" s="166"/>
      <c r="G59" s="168"/>
      <c r="H59" s="290"/>
    </row>
    <row r="60" spans="1:8" ht="28.5" customHeight="1">
      <c r="A60" s="163"/>
      <c r="B60" s="297">
        <v>43</v>
      </c>
      <c r="C60" s="166"/>
      <c r="D60" s="166"/>
      <c r="E60" s="166"/>
      <c r="F60" s="166"/>
      <c r="G60" s="168"/>
      <c r="H60" s="290"/>
    </row>
    <row r="61" spans="1:8" ht="28.5" customHeight="1">
      <c r="A61" s="163"/>
      <c r="B61" s="297">
        <v>44</v>
      </c>
      <c r="C61" s="166"/>
      <c r="D61" s="166"/>
      <c r="E61" s="166"/>
      <c r="F61" s="166"/>
      <c r="G61" s="168"/>
      <c r="H61" s="290"/>
    </row>
    <row r="62" spans="1:8" ht="28.5" customHeight="1">
      <c r="A62" s="163"/>
      <c r="B62" s="297">
        <v>45</v>
      </c>
      <c r="C62" s="166"/>
      <c r="D62" s="166"/>
      <c r="E62" s="166"/>
      <c r="F62" s="166"/>
      <c r="G62" s="168"/>
      <c r="H62" s="290"/>
    </row>
    <row r="63" spans="1:8" ht="28.5" customHeight="1">
      <c r="A63" s="163"/>
      <c r="B63" s="297">
        <v>46</v>
      </c>
      <c r="C63" s="166"/>
      <c r="D63" s="166"/>
      <c r="E63" s="166"/>
      <c r="F63" s="166"/>
      <c r="G63" s="168"/>
      <c r="H63" s="290"/>
    </row>
    <row r="64" spans="1:8" ht="28.5" customHeight="1">
      <c r="A64" s="163"/>
      <c r="B64" s="297">
        <v>47</v>
      </c>
      <c r="C64" s="166"/>
      <c r="D64" s="166"/>
      <c r="E64" s="166"/>
      <c r="F64" s="166"/>
      <c r="G64" s="168"/>
      <c r="H64" s="290"/>
    </row>
    <row r="65" spans="1:8" ht="28.5" customHeight="1">
      <c r="A65" s="163"/>
      <c r="B65" s="297">
        <v>48</v>
      </c>
      <c r="C65" s="166"/>
      <c r="D65" s="166"/>
      <c r="E65" s="166"/>
      <c r="F65" s="166"/>
      <c r="G65" s="168"/>
      <c r="H65" s="290"/>
    </row>
    <row r="66" spans="1:8" ht="28.5" customHeight="1">
      <c r="A66" s="163"/>
      <c r="B66" s="297">
        <v>49</v>
      </c>
      <c r="C66" s="166"/>
      <c r="D66" s="166"/>
      <c r="E66" s="166"/>
      <c r="F66" s="166"/>
      <c r="G66" s="168"/>
      <c r="H66" s="290"/>
    </row>
    <row r="67" spans="1:8" ht="28.5" customHeight="1">
      <c r="A67" s="163"/>
      <c r="B67" s="297">
        <v>50</v>
      </c>
      <c r="C67" s="166"/>
      <c r="D67" s="166"/>
      <c r="E67" s="166"/>
      <c r="F67" s="166"/>
      <c r="G67" s="168"/>
      <c r="H67" s="290"/>
    </row>
    <row r="68" spans="1:8" ht="28.5" customHeight="1">
      <c r="A68" s="163"/>
      <c r="B68" s="297">
        <v>51</v>
      </c>
      <c r="C68" s="166"/>
      <c r="D68" s="166"/>
      <c r="E68" s="166"/>
      <c r="F68" s="166"/>
      <c r="G68" s="168"/>
      <c r="H68" s="290"/>
    </row>
    <row r="69" spans="1:8" ht="28.5" customHeight="1">
      <c r="A69" s="163"/>
      <c r="B69" s="297">
        <v>52</v>
      </c>
      <c r="C69" s="166"/>
      <c r="D69" s="166"/>
      <c r="E69" s="166"/>
      <c r="F69" s="166"/>
      <c r="G69" s="168"/>
      <c r="H69" s="290"/>
    </row>
    <row r="70" spans="1:8" ht="28.5" customHeight="1">
      <c r="A70" s="163"/>
      <c r="B70" s="297">
        <v>53</v>
      </c>
      <c r="C70" s="166"/>
      <c r="D70" s="166"/>
      <c r="E70" s="166"/>
      <c r="F70" s="166"/>
      <c r="G70" s="168"/>
      <c r="H70" s="290"/>
    </row>
    <row r="71" spans="1:8" ht="28.5" customHeight="1">
      <c r="A71" s="163"/>
      <c r="B71" s="297">
        <v>54</v>
      </c>
      <c r="C71" s="166"/>
      <c r="D71" s="166"/>
      <c r="E71" s="166"/>
      <c r="F71" s="166"/>
      <c r="G71" s="168"/>
      <c r="H71" s="290"/>
    </row>
    <row r="72" spans="1:8" ht="28.5" customHeight="1">
      <c r="A72" s="163"/>
      <c r="B72" s="297">
        <v>55</v>
      </c>
      <c r="C72" s="166"/>
      <c r="D72" s="166"/>
      <c r="E72" s="166"/>
      <c r="F72" s="166"/>
      <c r="G72" s="168"/>
      <c r="H72" s="290"/>
    </row>
    <row r="73" spans="1:8" ht="28.5" customHeight="1">
      <c r="A73" s="163"/>
      <c r="B73" s="297">
        <v>56</v>
      </c>
      <c r="C73" s="166"/>
      <c r="D73" s="166"/>
      <c r="E73" s="166"/>
      <c r="F73" s="166"/>
      <c r="G73" s="168"/>
      <c r="H73" s="290"/>
    </row>
    <row r="74" spans="1:8" ht="28.5" customHeight="1">
      <c r="A74" s="163"/>
      <c r="B74" s="297">
        <v>57</v>
      </c>
      <c r="C74" s="166"/>
      <c r="D74" s="166"/>
      <c r="E74" s="166"/>
      <c r="F74" s="166"/>
      <c r="G74" s="168"/>
      <c r="H74" s="290"/>
    </row>
    <row r="75" spans="1:8" ht="28.5" customHeight="1">
      <c r="A75" s="163"/>
      <c r="B75" s="297">
        <v>58</v>
      </c>
      <c r="C75" s="166"/>
      <c r="D75" s="166"/>
      <c r="E75" s="166"/>
      <c r="F75" s="166"/>
      <c r="G75" s="168"/>
      <c r="H75" s="290"/>
    </row>
    <row r="76" spans="1:8" ht="28.5" customHeight="1">
      <c r="A76" s="163"/>
      <c r="B76" s="297">
        <v>59</v>
      </c>
      <c r="C76" s="166"/>
      <c r="D76" s="166"/>
      <c r="E76" s="166"/>
      <c r="F76" s="166"/>
      <c r="G76" s="168"/>
      <c r="H76" s="290"/>
    </row>
    <row r="77" spans="1:8" ht="28.5" customHeight="1">
      <c r="A77" s="163"/>
      <c r="B77" s="297">
        <v>60</v>
      </c>
      <c r="C77" s="166"/>
      <c r="D77" s="166"/>
      <c r="E77" s="166"/>
      <c r="F77" s="166"/>
      <c r="G77" s="168"/>
      <c r="H77" s="290"/>
    </row>
    <row r="78" spans="1:8" ht="28.5" customHeight="1">
      <c r="A78" s="163"/>
      <c r="B78" s="297">
        <v>61</v>
      </c>
      <c r="C78" s="166"/>
      <c r="D78" s="166"/>
      <c r="E78" s="166"/>
      <c r="F78" s="166"/>
      <c r="G78" s="168"/>
      <c r="H78" s="290"/>
    </row>
    <row r="79" spans="1:8" ht="28.5" customHeight="1">
      <c r="A79" s="163"/>
      <c r="B79" s="297">
        <v>62</v>
      </c>
      <c r="C79" s="166"/>
      <c r="D79" s="166"/>
      <c r="E79" s="166"/>
      <c r="F79" s="166"/>
      <c r="G79" s="168"/>
      <c r="H79" s="290"/>
    </row>
    <row r="80" spans="1:8" ht="28.5" customHeight="1">
      <c r="A80" s="163"/>
      <c r="B80" s="297">
        <v>63</v>
      </c>
      <c r="C80" s="166"/>
      <c r="D80" s="166"/>
      <c r="E80" s="166"/>
      <c r="F80" s="166"/>
      <c r="G80" s="168"/>
      <c r="H80" s="290"/>
    </row>
    <row r="81" spans="1:8" ht="28.5" customHeight="1">
      <c r="A81" s="163"/>
      <c r="B81" s="297">
        <v>64</v>
      </c>
      <c r="C81" s="166"/>
      <c r="D81" s="166"/>
      <c r="E81" s="166"/>
      <c r="F81" s="166"/>
      <c r="G81" s="168"/>
      <c r="H81" s="290"/>
    </row>
    <row r="82" spans="1:8" ht="28.5" customHeight="1">
      <c r="A82" s="163"/>
      <c r="B82" s="297">
        <v>65</v>
      </c>
      <c r="C82" s="166"/>
      <c r="D82" s="166"/>
      <c r="E82" s="166"/>
      <c r="F82" s="166"/>
      <c r="G82" s="168"/>
      <c r="H82" s="290"/>
    </row>
    <row r="83" spans="1:8" ht="28.5" customHeight="1">
      <c r="A83" s="163"/>
      <c r="B83" s="297">
        <v>66</v>
      </c>
      <c r="C83" s="166"/>
      <c r="D83" s="166"/>
      <c r="E83" s="166"/>
      <c r="F83" s="166"/>
      <c r="G83" s="168"/>
      <c r="H83" s="290"/>
    </row>
    <row r="84" spans="1:8" ht="28.5" customHeight="1">
      <c r="A84" s="163"/>
      <c r="B84" s="297">
        <v>67</v>
      </c>
      <c r="C84" s="166"/>
      <c r="D84" s="166"/>
      <c r="E84" s="166"/>
      <c r="F84" s="166"/>
      <c r="G84" s="168"/>
      <c r="H84" s="290"/>
    </row>
    <row r="85" spans="1:8" ht="28.5" customHeight="1">
      <c r="A85" s="163"/>
      <c r="B85" s="297">
        <v>68</v>
      </c>
      <c r="C85" s="166"/>
      <c r="D85" s="166"/>
      <c r="E85" s="166"/>
      <c r="F85" s="166"/>
      <c r="G85" s="168"/>
      <c r="H85" s="290"/>
    </row>
    <row r="86" spans="1:8" ht="28.5" customHeight="1">
      <c r="A86" s="163"/>
      <c r="B86" s="297">
        <v>69</v>
      </c>
      <c r="C86" s="166"/>
      <c r="D86" s="166"/>
      <c r="E86" s="166"/>
      <c r="F86" s="166"/>
      <c r="G86" s="168"/>
      <c r="H86" s="290"/>
    </row>
    <row r="87" spans="1:8" ht="28.5" customHeight="1">
      <c r="A87" s="163"/>
      <c r="B87" s="297">
        <v>70</v>
      </c>
      <c r="C87" s="166"/>
      <c r="D87" s="166"/>
      <c r="E87" s="166"/>
      <c r="F87" s="166"/>
      <c r="G87" s="168"/>
      <c r="H87" s="290"/>
    </row>
    <row r="88" spans="1:8" ht="28.5" customHeight="1">
      <c r="A88" s="163"/>
      <c r="B88" s="297">
        <v>71</v>
      </c>
      <c r="C88" s="166"/>
      <c r="D88" s="166"/>
      <c r="E88" s="166"/>
      <c r="F88" s="166"/>
      <c r="G88" s="168"/>
      <c r="H88" s="290"/>
    </row>
    <row r="89" spans="1:8" ht="28.5" customHeight="1">
      <c r="A89" s="163"/>
      <c r="B89" s="297">
        <v>72</v>
      </c>
      <c r="C89" s="166"/>
      <c r="D89" s="166"/>
      <c r="E89" s="166"/>
      <c r="F89" s="166"/>
      <c r="G89" s="168"/>
      <c r="H89" s="290"/>
    </row>
    <row r="90" spans="1:8" ht="28.5" customHeight="1">
      <c r="A90" s="163"/>
      <c r="B90" s="297">
        <v>73</v>
      </c>
      <c r="C90" s="166"/>
      <c r="D90" s="166"/>
      <c r="E90" s="166"/>
      <c r="F90" s="166"/>
      <c r="G90" s="168"/>
      <c r="H90" s="290"/>
    </row>
    <row r="91" spans="1:8" ht="28.5" customHeight="1">
      <c r="A91" s="163"/>
      <c r="B91" s="297">
        <v>74</v>
      </c>
      <c r="C91" s="166"/>
      <c r="D91" s="166"/>
      <c r="E91" s="166"/>
      <c r="F91" s="166"/>
      <c r="G91" s="168"/>
      <c r="H91" s="290"/>
    </row>
    <row r="92" spans="1:8" ht="28.5" customHeight="1">
      <c r="A92" s="163"/>
      <c r="B92" s="297">
        <v>75</v>
      </c>
      <c r="C92" s="166"/>
      <c r="D92" s="166"/>
      <c r="E92" s="166"/>
      <c r="F92" s="166"/>
      <c r="G92" s="168"/>
      <c r="H92" s="290"/>
    </row>
    <row r="93" spans="1:8" ht="28.5" customHeight="1">
      <c r="A93" s="163"/>
      <c r="B93" s="297">
        <v>76</v>
      </c>
      <c r="C93" s="166"/>
      <c r="D93" s="166"/>
      <c r="E93" s="166"/>
      <c r="F93" s="166"/>
      <c r="G93" s="168"/>
      <c r="H93" s="290"/>
    </row>
    <row r="94" spans="1:8" ht="28.5" customHeight="1">
      <c r="A94" s="163"/>
      <c r="B94" s="297">
        <v>77</v>
      </c>
      <c r="C94" s="166"/>
      <c r="D94" s="166"/>
      <c r="E94" s="166"/>
      <c r="F94" s="166"/>
      <c r="G94" s="168"/>
      <c r="H94" s="290"/>
    </row>
    <row r="95" spans="1:8" ht="28.5" customHeight="1">
      <c r="A95" s="163"/>
      <c r="B95" s="297">
        <v>78</v>
      </c>
      <c r="C95" s="166"/>
      <c r="D95" s="166"/>
      <c r="E95" s="166"/>
      <c r="F95" s="166"/>
      <c r="G95" s="168"/>
      <c r="H95" s="290"/>
    </row>
    <row r="96" spans="1:8" ht="28.5" customHeight="1">
      <c r="A96" s="163"/>
      <c r="B96" s="297">
        <v>79</v>
      </c>
      <c r="C96" s="166"/>
      <c r="D96" s="166"/>
      <c r="E96" s="166"/>
      <c r="F96" s="166"/>
      <c r="G96" s="168"/>
      <c r="H96" s="290"/>
    </row>
    <row r="97" spans="1:8" ht="28.5" customHeight="1">
      <c r="A97" s="163"/>
      <c r="B97" s="297">
        <v>80</v>
      </c>
      <c r="C97" s="166"/>
      <c r="D97" s="166"/>
      <c r="E97" s="166"/>
      <c r="F97" s="166"/>
      <c r="G97" s="168"/>
      <c r="H97" s="290"/>
    </row>
    <row r="98" spans="1:8" ht="28.5" customHeight="1">
      <c r="B98" s="297">
        <v>81</v>
      </c>
      <c r="C98" s="166"/>
      <c r="D98" s="166"/>
      <c r="E98" s="166"/>
      <c r="F98" s="166"/>
      <c r="G98" s="168"/>
    </row>
    <row r="99" spans="1:8" ht="28.5" customHeight="1">
      <c r="B99" s="297">
        <v>82</v>
      </c>
      <c r="C99" s="166"/>
      <c r="D99" s="166"/>
      <c r="E99" s="166"/>
      <c r="F99" s="166"/>
      <c r="G99" s="168"/>
    </row>
    <row r="100" spans="1:8" ht="28.5" customHeight="1">
      <c r="B100" s="297">
        <v>83</v>
      </c>
      <c r="C100" s="166"/>
      <c r="D100" s="166"/>
      <c r="E100" s="166"/>
      <c r="F100" s="166"/>
      <c r="G100" s="168"/>
    </row>
    <row r="101" spans="1:8" ht="28.5" customHeight="1">
      <c r="B101" s="297">
        <v>84</v>
      </c>
      <c r="C101" s="166"/>
      <c r="D101" s="166"/>
      <c r="E101" s="166"/>
      <c r="F101" s="166"/>
      <c r="G101" s="168"/>
    </row>
    <row r="102" spans="1:8" ht="28.5" customHeight="1">
      <c r="B102" s="297">
        <v>85</v>
      </c>
      <c r="C102" s="166"/>
      <c r="D102" s="166"/>
      <c r="E102" s="166"/>
      <c r="F102" s="166"/>
      <c r="G102" s="168"/>
    </row>
    <row r="103" spans="1:8" ht="28.5" customHeight="1">
      <c r="B103" s="297">
        <v>86</v>
      </c>
      <c r="C103" s="166"/>
      <c r="D103" s="166"/>
      <c r="E103" s="166"/>
      <c r="F103" s="166"/>
      <c r="G103" s="168"/>
    </row>
    <row r="104" spans="1:8" ht="28.5" customHeight="1">
      <c r="B104" s="297">
        <v>87</v>
      </c>
      <c r="C104" s="166"/>
      <c r="D104" s="166"/>
      <c r="E104" s="166"/>
      <c r="F104" s="166"/>
      <c r="G104" s="168"/>
    </row>
    <row r="105" spans="1:8" ht="28.5" customHeight="1">
      <c r="B105" s="297">
        <v>88</v>
      </c>
      <c r="C105" s="166"/>
      <c r="D105" s="166"/>
      <c r="E105" s="166"/>
      <c r="F105" s="166"/>
      <c r="G105" s="168"/>
    </row>
    <row r="106" spans="1:8" ht="28.5" customHeight="1">
      <c r="B106" s="297">
        <v>89</v>
      </c>
      <c r="C106" s="166"/>
      <c r="D106" s="166"/>
      <c r="E106" s="166"/>
      <c r="F106" s="166"/>
      <c r="G106" s="168"/>
    </row>
    <row r="107" spans="1:8" ht="28.5" customHeight="1">
      <c r="B107" s="297">
        <v>90</v>
      </c>
      <c r="C107" s="166"/>
      <c r="D107" s="166"/>
      <c r="E107" s="166"/>
      <c r="F107" s="166"/>
      <c r="G107" s="168"/>
    </row>
    <row r="108" spans="1:8" ht="28.5" customHeight="1">
      <c r="B108" s="297">
        <v>91</v>
      </c>
      <c r="C108" s="166"/>
      <c r="D108" s="166"/>
      <c r="E108" s="166"/>
      <c r="F108" s="166"/>
      <c r="G108" s="168"/>
    </row>
    <row r="109" spans="1:8" ht="28.5" customHeight="1">
      <c r="B109" s="297">
        <v>92</v>
      </c>
      <c r="C109" s="166"/>
      <c r="D109" s="166"/>
      <c r="E109" s="166"/>
      <c r="F109" s="166"/>
      <c r="G109" s="168"/>
    </row>
    <row r="110" spans="1:8" ht="28.5" customHeight="1">
      <c r="B110" s="297">
        <v>93</v>
      </c>
      <c r="C110" s="166"/>
      <c r="D110" s="166"/>
      <c r="E110" s="166"/>
      <c r="F110" s="166"/>
      <c r="G110" s="168"/>
    </row>
    <row r="111" spans="1:8" ht="28.5" customHeight="1">
      <c r="B111" s="297">
        <v>94</v>
      </c>
      <c r="C111" s="166"/>
      <c r="D111" s="166"/>
      <c r="E111" s="166"/>
      <c r="F111" s="166"/>
      <c r="G111" s="168"/>
    </row>
    <row r="112" spans="1:8" ht="28.5" customHeight="1">
      <c r="B112" s="297">
        <v>95</v>
      </c>
      <c r="C112" s="166"/>
      <c r="D112" s="166"/>
      <c r="E112" s="166"/>
      <c r="F112" s="166"/>
      <c r="G112" s="168"/>
    </row>
    <row r="113" spans="2:7" ht="28.5" customHeight="1">
      <c r="B113" s="297">
        <v>96</v>
      </c>
      <c r="C113" s="166"/>
      <c r="D113" s="166"/>
      <c r="E113" s="166"/>
      <c r="F113" s="166"/>
      <c r="G113" s="168"/>
    </row>
    <row r="114" spans="2:7" ht="28.5" customHeight="1">
      <c r="B114" s="297">
        <v>97</v>
      </c>
      <c r="C114" s="166"/>
      <c r="D114" s="166"/>
      <c r="E114" s="166"/>
      <c r="F114" s="166"/>
      <c r="G114" s="168"/>
    </row>
    <row r="115" spans="2:7" ht="28.5" customHeight="1">
      <c r="B115" s="297">
        <v>98</v>
      </c>
      <c r="C115" s="166"/>
      <c r="D115" s="166"/>
      <c r="E115" s="166"/>
      <c r="F115" s="166"/>
      <c r="G115" s="168"/>
    </row>
    <row r="116" spans="2:7" ht="28.5" customHeight="1">
      <c r="B116" s="297">
        <v>99</v>
      </c>
      <c r="C116" s="166"/>
      <c r="D116" s="166"/>
      <c r="E116" s="166"/>
      <c r="F116" s="166"/>
      <c r="G116" s="168"/>
    </row>
    <row r="117" spans="2:7" ht="28.5" customHeight="1">
      <c r="B117" s="297">
        <v>100</v>
      </c>
      <c r="C117" s="166"/>
      <c r="D117" s="166"/>
      <c r="E117" s="166"/>
      <c r="F117" s="166"/>
      <c r="G117" s="168"/>
    </row>
    <row r="118" spans="2:7" ht="28.5" customHeight="1">
      <c r="B118" s="297">
        <v>101</v>
      </c>
      <c r="C118" s="166"/>
      <c r="D118" s="166"/>
      <c r="E118" s="166"/>
      <c r="F118" s="166"/>
      <c r="G118" s="168"/>
    </row>
    <row r="119" spans="2:7" ht="28.5" customHeight="1">
      <c r="B119" s="297">
        <v>102</v>
      </c>
      <c r="C119" s="166"/>
      <c r="D119" s="166"/>
      <c r="E119" s="166"/>
      <c r="F119" s="166"/>
      <c r="G119" s="168"/>
    </row>
    <row r="120" spans="2:7" ht="28.5" customHeight="1">
      <c r="B120" s="297">
        <v>103</v>
      </c>
      <c r="C120" s="166"/>
      <c r="D120" s="166"/>
      <c r="E120" s="166"/>
      <c r="F120" s="166"/>
      <c r="G120" s="168"/>
    </row>
    <row r="121" spans="2:7" ht="28.5" customHeight="1">
      <c r="B121" s="297">
        <v>104</v>
      </c>
      <c r="C121" s="166"/>
      <c r="D121" s="166"/>
      <c r="E121" s="166"/>
      <c r="F121" s="166"/>
      <c r="G121" s="168"/>
    </row>
    <row r="122" spans="2:7" ht="28.5" customHeight="1">
      <c r="B122" s="297">
        <v>105</v>
      </c>
      <c r="C122" s="166"/>
      <c r="D122" s="166"/>
      <c r="E122" s="166"/>
      <c r="F122" s="166"/>
      <c r="G122" s="168"/>
    </row>
    <row r="123" spans="2:7" ht="28.5" customHeight="1">
      <c r="B123" s="297">
        <v>106</v>
      </c>
      <c r="C123" s="166"/>
      <c r="D123" s="166"/>
      <c r="E123" s="166"/>
      <c r="F123" s="166"/>
      <c r="G123" s="168"/>
    </row>
    <row r="124" spans="2:7" ht="28.5" customHeight="1">
      <c r="B124" s="297">
        <v>107</v>
      </c>
      <c r="C124" s="166"/>
      <c r="D124" s="166"/>
      <c r="E124" s="166"/>
      <c r="F124" s="166"/>
      <c r="G124" s="168"/>
    </row>
    <row r="125" spans="2:7" ht="28.5" customHeight="1">
      <c r="B125" s="297">
        <v>108</v>
      </c>
      <c r="C125" s="166"/>
      <c r="D125" s="166"/>
      <c r="E125" s="166"/>
      <c r="F125" s="166"/>
      <c r="G125" s="168"/>
    </row>
    <row r="126" spans="2:7" ht="28.5" customHeight="1">
      <c r="B126" s="297">
        <v>109</v>
      </c>
      <c r="C126" s="166"/>
      <c r="D126" s="166"/>
      <c r="E126" s="166"/>
      <c r="F126" s="166"/>
      <c r="G126" s="168"/>
    </row>
    <row r="127" spans="2:7" ht="28.5" customHeight="1">
      <c r="B127" s="297">
        <v>110</v>
      </c>
      <c r="C127" s="166"/>
      <c r="D127" s="166"/>
      <c r="E127" s="166"/>
      <c r="F127" s="166"/>
      <c r="G127" s="168"/>
    </row>
    <row r="128" spans="2:7" ht="28.5" customHeight="1">
      <c r="B128" s="297">
        <v>111</v>
      </c>
      <c r="C128" s="166"/>
      <c r="D128" s="166"/>
      <c r="E128" s="166"/>
      <c r="F128" s="166"/>
      <c r="G128" s="168"/>
    </row>
    <row r="129" spans="2:7" ht="28.5" customHeight="1">
      <c r="B129" s="297">
        <v>112</v>
      </c>
      <c r="C129" s="166"/>
      <c r="D129" s="166"/>
      <c r="E129" s="166"/>
      <c r="F129" s="166"/>
      <c r="G129" s="168"/>
    </row>
    <row r="130" spans="2:7" ht="28.5" customHeight="1">
      <c r="B130" s="297">
        <v>113</v>
      </c>
      <c r="C130" s="166"/>
      <c r="D130" s="166"/>
      <c r="E130" s="166"/>
      <c r="F130" s="166"/>
      <c r="G130" s="168"/>
    </row>
    <row r="131" spans="2:7" ht="28.5" customHeight="1">
      <c r="B131" s="297">
        <v>114</v>
      </c>
      <c r="C131" s="166"/>
      <c r="D131" s="166"/>
      <c r="E131" s="166"/>
      <c r="F131" s="166"/>
      <c r="G131" s="168"/>
    </row>
    <row r="132" spans="2:7" ht="28.5" customHeight="1">
      <c r="B132" s="297">
        <v>115</v>
      </c>
      <c r="C132" s="166"/>
      <c r="D132" s="166"/>
      <c r="E132" s="166"/>
      <c r="F132" s="166"/>
      <c r="G132" s="168"/>
    </row>
    <row r="133" spans="2:7" ht="28.5" customHeight="1">
      <c r="B133" s="297">
        <v>116</v>
      </c>
      <c r="C133" s="166"/>
      <c r="D133" s="166"/>
      <c r="E133" s="166"/>
      <c r="F133" s="166"/>
      <c r="G133" s="168"/>
    </row>
    <row r="134" spans="2:7" ht="28.5" customHeight="1">
      <c r="B134" s="297">
        <v>117</v>
      </c>
      <c r="C134" s="166"/>
      <c r="D134" s="166"/>
      <c r="E134" s="166"/>
      <c r="F134" s="166"/>
      <c r="G134" s="168"/>
    </row>
    <row r="135" spans="2:7" ht="28.5" customHeight="1">
      <c r="B135" s="297">
        <v>118</v>
      </c>
      <c r="C135" s="166"/>
      <c r="D135" s="166"/>
      <c r="E135" s="166"/>
      <c r="F135" s="166"/>
      <c r="G135" s="168"/>
    </row>
    <row r="136" spans="2:7" ht="28.5" customHeight="1">
      <c r="B136" s="297">
        <v>119</v>
      </c>
      <c r="C136" s="166"/>
      <c r="D136" s="166"/>
      <c r="E136" s="166"/>
      <c r="F136" s="166"/>
      <c r="G136" s="168"/>
    </row>
    <row r="137" spans="2:7" ht="28.5" customHeight="1">
      <c r="B137" s="297">
        <v>120</v>
      </c>
      <c r="C137" s="166"/>
      <c r="D137" s="166"/>
      <c r="E137" s="166"/>
      <c r="F137" s="166"/>
      <c r="G137" s="168"/>
    </row>
    <row r="138" spans="2:7" ht="28.5" customHeight="1">
      <c r="B138" s="297">
        <v>121</v>
      </c>
      <c r="C138" s="166"/>
      <c r="D138" s="166"/>
      <c r="E138" s="166"/>
      <c r="F138" s="166"/>
      <c r="G138" s="168"/>
    </row>
    <row r="139" spans="2:7" ht="28.5" customHeight="1">
      <c r="B139" s="297">
        <v>122</v>
      </c>
      <c r="C139" s="166"/>
      <c r="D139" s="166"/>
      <c r="E139" s="166"/>
      <c r="F139" s="166"/>
      <c r="G139" s="168"/>
    </row>
    <row r="140" spans="2:7" ht="28.5" customHeight="1">
      <c r="B140" s="297">
        <v>123</v>
      </c>
      <c r="C140" s="166"/>
      <c r="D140" s="166"/>
      <c r="E140" s="166"/>
      <c r="F140" s="166"/>
      <c r="G140" s="168"/>
    </row>
    <row r="141" spans="2:7" ht="28.5" customHeight="1">
      <c r="B141" s="297">
        <v>124</v>
      </c>
      <c r="C141" s="166"/>
      <c r="D141" s="166"/>
      <c r="E141" s="166"/>
      <c r="F141" s="166"/>
      <c r="G141" s="168"/>
    </row>
    <row r="142" spans="2:7" ht="28.5" customHeight="1">
      <c r="B142" s="297">
        <v>125</v>
      </c>
      <c r="C142" s="166"/>
      <c r="D142" s="166"/>
      <c r="E142" s="166"/>
      <c r="F142" s="166"/>
      <c r="G142" s="168"/>
    </row>
    <row r="143" spans="2:7" ht="28.5" customHeight="1">
      <c r="B143" s="297">
        <v>126</v>
      </c>
      <c r="C143" s="166"/>
      <c r="D143" s="166"/>
      <c r="E143" s="166"/>
      <c r="F143" s="166"/>
      <c r="G143" s="168"/>
    </row>
    <row r="144" spans="2:7" ht="28.5" customHeight="1">
      <c r="B144" s="297">
        <v>127</v>
      </c>
      <c r="C144" s="166"/>
      <c r="D144" s="166"/>
      <c r="E144" s="166"/>
      <c r="F144" s="166"/>
      <c r="G144" s="168"/>
    </row>
    <row r="145" spans="2:7" ht="28.5" customHeight="1">
      <c r="B145" s="297">
        <v>128</v>
      </c>
      <c r="C145" s="166"/>
      <c r="D145" s="166"/>
      <c r="E145" s="166"/>
      <c r="F145" s="166"/>
      <c r="G145" s="168"/>
    </row>
    <row r="146" spans="2:7" ht="28.5" customHeight="1">
      <c r="B146" s="297">
        <v>129</v>
      </c>
      <c r="C146" s="166"/>
      <c r="D146" s="166"/>
      <c r="E146" s="166"/>
      <c r="F146" s="166"/>
      <c r="G146" s="168"/>
    </row>
    <row r="147" spans="2:7" ht="28.5" customHeight="1">
      <c r="B147" s="297">
        <v>130</v>
      </c>
      <c r="C147" s="166"/>
      <c r="D147" s="166"/>
      <c r="E147" s="166"/>
      <c r="F147" s="166"/>
      <c r="G147" s="168"/>
    </row>
    <row r="148" spans="2:7" ht="28.5" customHeight="1">
      <c r="B148" s="297">
        <v>131</v>
      </c>
      <c r="C148" s="166"/>
      <c r="D148" s="166"/>
      <c r="E148" s="166"/>
      <c r="F148" s="166"/>
      <c r="G148" s="168"/>
    </row>
    <row r="149" spans="2:7" ht="28.5" customHeight="1">
      <c r="B149" s="297">
        <v>132</v>
      </c>
      <c r="C149" s="166"/>
      <c r="D149" s="166"/>
      <c r="E149" s="166"/>
      <c r="F149" s="166"/>
      <c r="G149" s="168"/>
    </row>
    <row r="150" spans="2:7" ht="28.5" customHeight="1">
      <c r="B150" s="297">
        <v>133</v>
      </c>
      <c r="C150" s="166"/>
      <c r="D150" s="166"/>
      <c r="E150" s="166"/>
      <c r="F150" s="166"/>
      <c r="G150" s="168"/>
    </row>
    <row r="151" spans="2:7" ht="28.5" customHeight="1">
      <c r="B151" s="297">
        <v>134</v>
      </c>
      <c r="C151" s="166"/>
      <c r="D151" s="166"/>
      <c r="E151" s="166"/>
      <c r="F151" s="166"/>
      <c r="G151" s="168"/>
    </row>
    <row r="152" spans="2:7" ht="28.5" customHeight="1">
      <c r="B152" s="297">
        <v>135</v>
      </c>
      <c r="C152" s="166"/>
      <c r="D152" s="166"/>
      <c r="E152" s="166"/>
      <c r="F152" s="166"/>
      <c r="G152" s="168"/>
    </row>
    <row r="153" spans="2:7" ht="28.5" customHeight="1">
      <c r="B153" s="297">
        <v>136</v>
      </c>
      <c r="C153" s="166"/>
      <c r="D153" s="166"/>
      <c r="E153" s="166"/>
      <c r="F153" s="166"/>
      <c r="G153" s="168"/>
    </row>
    <row r="154" spans="2:7" ht="28.5" customHeight="1">
      <c r="B154" s="297">
        <v>137</v>
      </c>
      <c r="C154" s="166"/>
      <c r="D154" s="166"/>
      <c r="E154" s="166"/>
      <c r="F154" s="166"/>
      <c r="G154" s="168"/>
    </row>
    <row r="155" spans="2:7" ht="28.5" customHeight="1">
      <c r="B155" s="297">
        <v>138</v>
      </c>
      <c r="C155" s="166"/>
      <c r="D155" s="166"/>
      <c r="E155" s="166"/>
      <c r="F155" s="166"/>
      <c r="G155" s="168"/>
    </row>
    <row r="156" spans="2:7" ht="28.5" customHeight="1">
      <c r="B156" s="297">
        <v>139</v>
      </c>
      <c r="C156" s="166"/>
      <c r="D156" s="166"/>
      <c r="E156" s="166"/>
      <c r="F156" s="166"/>
      <c r="G156" s="168"/>
    </row>
    <row r="157" spans="2:7" ht="28.5" customHeight="1">
      <c r="B157" s="297">
        <v>140</v>
      </c>
      <c r="C157" s="166"/>
      <c r="D157" s="166"/>
      <c r="E157" s="166"/>
      <c r="F157" s="166"/>
      <c r="G157" s="168"/>
    </row>
    <row r="158" spans="2:7" ht="28.5" customHeight="1">
      <c r="B158" s="297">
        <v>141</v>
      </c>
      <c r="C158" s="166"/>
      <c r="D158" s="166"/>
      <c r="E158" s="166"/>
      <c r="F158" s="166"/>
      <c r="G158" s="168"/>
    </row>
    <row r="159" spans="2:7" ht="28.5" customHeight="1">
      <c r="B159" s="297">
        <v>142</v>
      </c>
      <c r="C159" s="166"/>
      <c r="D159" s="166"/>
      <c r="E159" s="166"/>
      <c r="F159" s="166"/>
      <c r="G159" s="168"/>
    </row>
    <row r="160" spans="2:7" ht="28.5" customHeight="1">
      <c r="B160" s="297">
        <v>143</v>
      </c>
      <c r="C160" s="166"/>
      <c r="D160" s="166"/>
      <c r="E160" s="166"/>
      <c r="F160" s="166"/>
      <c r="G160" s="168"/>
    </row>
    <row r="161" spans="2:7" ht="28.5" customHeight="1">
      <c r="B161" s="297">
        <v>144</v>
      </c>
      <c r="C161" s="166"/>
      <c r="D161" s="166"/>
      <c r="E161" s="166"/>
      <c r="F161" s="166"/>
      <c r="G161" s="168"/>
    </row>
    <row r="162" spans="2:7" ht="28.5" customHeight="1">
      <c r="B162" s="297">
        <v>145</v>
      </c>
      <c r="C162" s="166"/>
      <c r="D162" s="166"/>
      <c r="E162" s="166"/>
      <c r="F162" s="166"/>
      <c r="G162" s="168"/>
    </row>
    <row r="163" spans="2:7" ht="28.5" customHeight="1">
      <c r="B163" s="297">
        <v>146</v>
      </c>
      <c r="C163" s="166"/>
      <c r="D163" s="166"/>
      <c r="E163" s="166"/>
      <c r="F163" s="166"/>
      <c r="G163" s="168"/>
    </row>
    <row r="164" spans="2:7" ht="28.5" customHeight="1">
      <c r="B164" s="297">
        <v>147</v>
      </c>
      <c r="C164" s="166"/>
      <c r="D164" s="166"/>
      <c r="E164" s="166"/>
      <c r="F164" s="166"/>
      <c r="G164" s="168"/>
    </row>
    <row r="165" spans="2:7" ht="28.5" customHeight="1">
      <c r="B165" s="297">
        <v>148</v>
      </c>
      <c r="C165" s="166"/>
      <c r="D165" s="166"/>
      <c r="E165" s="166"/>
      <c r="F165" s="166"/>
      <c r="G165" s="168"/>
    </row>
    <row r="166" spans="2:7" ht="28.5" customHeight="1">
      <c r="B166" s="297">
        <v>149</v>
      </c>
      <c r="C166" s="166"/>
      <c r="D166" s="166"/>
      <c r="E166" s="166"/>
      <c r="F166" s="166"/>
      <c r="G166" s="168"/>
    </row>
    <row r="167" spans="2:7" ht="28.5" customHeight="1">
      <c r="B167" s="297">
        <v>150</v>
      </c>
      <c r="C167" s="166"/>
      <c r="D167" s="166"/>
      <c r="E167" s="166"/>
      <c r="F167" s="166"/>
      <c r="G167" s="168"/>
    </row>
    <row r="168" spans="2:7" ht="28.5" customHeight="1">
      <c r="B168" s="297">
        <v>151</v>
      </c>
      <c r="C168" s="166"/>
      <c r="D168" s="166"/>
      <c r="E168" s="166"/>
      <c r="F168" s="166"/>
      <c r="G168" s="168"/>
    </row>
    <row r="169" spans="2:7" ht="28.5" customHeight="1">
      <c r="B169" s="297">
        <v>152</v>
      </c>
      <c r="C169" s="166"/>
      <c r="D169" s="166"/>
      <c r="E169" s="166"/>
      <c r="F169" s="166"/>
      <c r="G169" s="168"/>
    </row>
    <row r="170" spans="2:7" ht="28.5" customHeight="1">
      <c r="B170" s="297">
        <v>153</v>
      </c>
      <c r="C170" s="166"/>
      <c r="D170" s="166"/>
      <c r="E170" s="166"/>
      <c r="F170" s="166"/>
      <c r="G170" s="168"/>
    </row>
    <row r="171" spans="2:7" ht="28.5" customHeight="1">
      <c r="B171" s="297">
        <v>154</v>
      </c>
      <c r="C171" s="166"/>
      <c r="D171" s="166"/>
      <c r="E171" s="166"/>
      <c r="F171" s="166"/>
      <c r="G171" s="168"/>
    </row>
    <row r="172" spans="2:7" ht="28.5" customHeight="1">
      <c r="B172" s="297">
        <v>155</v>
      </c>
      <c r="C172" s="166"/>
      <c r="D172" s="166"/>
      <c r="E172" s="166"/>
      <c r="F172" s="166"/>
      <c r="G172" s="168"/>
    </row>
    <row r="173" spans="2:7" ht="28.5" customHeight="1">
      <c r="B173" s="297">
        <v>156</v>
      </c>
      <c r="C173" s="166"/>
      <c r="D173" s="166"/>
      <c r="E173" s="166"/>
      <c r="F173" s="166"/>
      <c r="G173" s="168"/>
    </row>
    <row r="174" spans="2:7" ht="28.5" customHeight="1">
      <c r="B174" s="297">
        <v>157</v>
      </c>
      <c r="C174" s="166"/>
      <c r="D174" s="166"/>
      <c r="E174" s="166"/>
      <c r="F174" s="166"/>
      <c r="G174" s="168"/>
    </row>
    <row r="175" spans="2:7" ht="28.5" customHeight="1">
      <c r="B175" s="297">
        <v>158</v>
      </c>
      <c r="C175" s="166"/>
      <c r="D175" s="166"/>
      <c r="E175" s="166"/>
      <c r="F175" s="166"/>
      <c r="G175" s="168"/>
    </row>
    <row r="176" spans="2:7" ht="28.5" customHeight="1">
      <c r="B176" s="297">
        <v>159</v>
      </c>
      <c r="C176" s="166"/>
      <c r="D176" s="166"/>
      <c r="E176" s="166"/>
      <c r="F176" s="166"/>
      <c r="G176" s="168"/>
    </row>
    <row r="177" spans="2:7" ht="28.5" customHeight="1">
      <c r="B177" s="297">
        <v>160</v>
      </c>
      <c r="C177" s="166"/>
      <c r="D177" s="166"/>
      <c r="E177" s="166"/>
      <c r="F177" s="166"/>
      <c r="G177" s="168"/>
    </row>
    <row r="178" spans="2:7" ht="28.5" customHeight="1">
      <c r="B178" s="297">
        <v>161</v>
      </c>
      <c r="C178" s="166"/>
      <c r="D178" s="166"/>
      <c r="E178" s="166"/>
      <c r="F178" s="166"/>
      <c r="G178" s="168"/>
    </row>
    <row r="179" spans="2:7" ht="28.5" customHeight="1">
      <c r="B179" s="297">
        <v>162</v>
      </c>
      <c r="C179" s="166"/>
      <c r="D179" s="166"/>
      <c r="E179" s="166"/>
      <c r="F179" s="166"/>
      <c r="G179" s="168"/>
    </row>
    <row r="180" spans="2:7" ht="28.5" customHeight="1">
      <c r="B180" s="297">
        <v>163</v>
      </c>
      <c r="C180" s="166"/>
      <c r="D180" s="166"/>
      <c r="E180" s="166"/>
      <c r="F180" s="166"/>
      <c r="G180" s="168"/>
    </row>
    <row r="181" spans="2:7" ht="28.5" customHeight="1">
      <c r="B181" s="297">
        <v>164</v>
      </c>
      <c r="C181" s="166"/>
      <c r="D181" s="166"/>
      <c r="E181" s="166"/>
      <c r="F181" s="166"/>
      <c r="G181" s="168"/>
    </row>
    <row r="182" spans="2:7" ht="28.5" customHeight="1">
      <c r="B182" s="297">
        <v>165</v>
      </c>
      <c r="C182" s="166"/>
      <c r="D182" s="166"/>
      <c r="E182" s="166"/>
      <c r="F182" s="166"/>
      <c r="G182" s="168"/>
    </row>
    <row r="183" spans="2:7" ht="28.5" customHeight="1">
      <c r="B183" s="297">
        <v>166</v>
      </c>
      <c r="C183" s="166"/>
      <c r="D183" s="166"/>
      <c r="E183" s="166"/>
      <c r="F183" s="166"/>
      <c r="G183" s="168"/>
    </row>
    <row r="184" spans="2:7" ht="28.5" customHeight="1">
      <c r="B184" s="297">
        <v>167</v>
      </c>
      <c r="C184" s="166"/>
      <c r="D184" s="166"/>
      <c r="E184" s="166"/>
      <c r="F184" s="166"/>
      <c r="G184" s="168"/>
    </row>
    <row r="185" spans="2:7" ht="28.5" customHeight="1">
      <c r="B185" s="297">
        <v>168</v>
      </c>
      <c r="C185" s="166"/>
      <c r="D185" s="166"/>
      <c r="E185" s="166"/>
      <c r="F185" s="166"/>
      <c r="G185" s="168"/>
    </row>
    <row r="186" spans="2:7" ht="28.5" customHeight="1">
      <c r="B186" s="297">
        <v>169</v>
      </c>
      <c r="C186" s="166"/>
      <c r="D186" s="166"/>
      <c r="E186" s="166"/>
      <c r="F186" s="166"/>
      <c r="G186" s="168"/>
    </row>
    <row r="187" spans="2:7" ht="28.5" customHeight="1">
      <c r="B187" s="297">
        <v>170</v>
      </c>
      <c r="C187" s="166"/>
      <c r="D187" s="166"/>
      <c r="E187" s="166"/>
      <c r="F187" s="166"/>
      <c r="G187" s="168"/>
    </row>
    <row r="188" spans="2:7" ht="28.5" customHeight="1">
      <c r="B188" s="297">
        <v>171</v>
      </c>
      <c r="C188" s="166"/>
      <c r="D188" s="166"/>
      <c r="E188" s="166"/>
      <c r="F188" s="166"/>
      <c r="G188" s="168"/>
    </row>
    <row r="189" spans="2:7" ht="28.5" customHeight="1">
      <c r="B189" s="297">
        <v>172</v>
      </c>
      <c r="C189" s="166"/>
      <c r="D189" s="166"/>
      <c r="E189" s="166"/>
      <c r="F189" s="166"/>
      <c r="G189" s="168"/>
    </row>
    <row r="190" spans="2:7" ht="28.5" customHeight="1">
      <c r="B190" s="297">
        <v>173</v>
      </c>
      <c r="C190" s="166"/>
      <c r="D190" s="166"/>
      <c r="E190" s="166"/>
      <c r="F190" s="166"/>
      <c r="G190" s="168"/>
    </row>
    <row r="191" spans="2:7" ht="28.5" customHeight="1">
      <c r="B191" s="297">
        <v>174</v>
      </c>
      <c r="C191" s="166"/>
      <c r="D191" s="166"/>
      <c r="E191" s="166"/>
      <c r="F191" s="166"/>
      <c r="G191" s="168"/>
    </row>
    <row r="192" spans="2:7" ht="28.5" customHeight="1">
      <c r="B192" s="297">
        <v>175</v>
      </c>
      <c r="C192" s="166"/>
      <c r="D192" s="166"/>
      <c r="E192" s="166"/>
      <c r="F192" s="166"/>
      <c r="G192" s="168"/>
    </row>
    <row r="193" spans="2:7" ht="28.5" customHeight="1">
      <c r="B193" s="297">
        <v>176</v>
      </c>
      <c r="C193" s="166"/>
      <c r="D193" s="166"/>
      <c r="E193" s="166"/>
      <c r="F193" s="166"/>
      <c r="G193" s="168"/>
    </row>
    <row r="194" spans="2:7" ht="28.5" customHeight="1">
      <c r="B194" s="297">
        <v>177</v>
      </c>
      <c r="C194" s="166"/>
      <c r="D194" s="166"/>
      <c r="E194" s="166"/>
      <c r="F194" s="166"/>
      <c r="G194" s="168"/>
    </row>
    <row r="195" spans="2:7" ht="28.5" customHeight="1">
      <c r="B195" s="297">
        <v>178</v>
      </c>
      <c r="C195" s="166"/>
      <c r="D195" s="166"/>
      <c r="E195" s="166"/>
      <c r="F195" s="166"/>
      <c r="G195" s="168"/>
    </row>
    <row r="196" spans="2:7" ht="28.5" customHeight="1">
      <c r="B196" s="297">
        <v>179</v>
      </c>
      <c r="C196" s="166"/>
      <c r="D196" s="166"/>
      <c r="E196" s="166"/>
      <c r="F196" s="166"/>
      <c r="G196" s="168"/>
    </row>
    <row r="197" spans="2:7" ht="28.5" customHeight="1">
      <c r="B197" s="297">
        <v>180</v>
      </c>
      <c r="C197" s="166"/>
      <c r="D197" s="166"/>
      <c r="E197" s="166"/>
      <c r="F197" s="166"/>
      <c r="G197" s="168"/>
    </row>
    <row r="198" spans="2:7" ht="28.5" customHeight="1">
      <c r="B198" s="297">
        <v>181</v>
      </c>
      <c r="C198" s="166"/>
      <c r="D198" s="166"/>
      <c r="E198" s="166"/>
      <c r="F198" s="166"/>
      <c r="G198" s="168"/>
    </row>
    <row r="199" spans="2:7" ht="28.5" customHeight="1">
      <c r="B199" s="297">
        <v>182</v>
      </c>
      <c r="C199" s="166"/>
      <c r="D199" s="166"/>
      <c r="E199" s="166"/>
      <c r="F199" s="166"/>
      <c r="G199" s="168"/>
    </row>
    <row r="200" spans="2:7" ht="28.5" customHeight="1">
      <c r="B200" s="297">
        <v>183</v>
      </c>
      <c r="C200" s="166"/>
      <c r="D200" s="166"/>
      <c r="E200" s="166"/>
      <c r="F200" s="166"/>
      <c r="G200" s="168"/>
    </row>
    <row r="201" spans="2:7" ht="28.5" customHeight="1">
      <c r="B201" s="297">
        <v>184</v>
      </c>
      <c r="C201" s="166"/>
      <c r="D201" s="166"/>
      <c r="E201" s="166"/>
      <c r="F201" s="166"/>
      <c r="G201" s="168"/>
    </row>
    <row r="202" spans="2:7" ht="28.5" customHeight="1">
      <c r="B202" s="297">
        <v>185</v>
      </c>
      <c r="C202" s="166"/>
      <c r="D202" s="166"/>
      <c r="E202" s="166"/>
      <c r="F202" s="166"/>
      <c r="G202" s="168"/>
    </row>
    <row r="203" spans="2:7" ht="28.5" customHeight="1">
      <c r="B203" s="297">
        <v>186</v>
      </c>
      <c r="C203" s="166"/>
      <c r="D203" s="166"/>
      <c r="E203" s="166"/>
      <c r="F203" s="166"/>
      <c r="G203" s="168"/>
    </row>
    <row r="204" spans="2:7" ht="28.5" customHeight="1">
      <c r="B204" s="297">
        <v>187</v>
      </c>
      <c r="C204" s="166"/>
      <c r="D204" s="166"/>
      <c r="E204" s="166"/>
      <c r="F204" s="166"/>
      <c r="G204" s="168"/>
    </row>
    <row r="205" spans="2:7" ht="28.5" customHeight="1">
      <c r="B205" s="297">
        <v>188</v>
      </c>
      <c r="C205" s="166"/>
      <c r="D205" s="166"/>
      <c r="E205" s="166"/>
      <c r="F205" s="166"/>
      <c r="G205" s="168"/>
    </row>
    <row r="206" spans="2:7" ht="28.5" customHeight="1">
      <c r="B206" s="297">
        <v>189</v>
      </c>
      <c r="C206" s="166"/>
      <c r="D206" s="166"/>
      <c r="E206" s="166"/>
      <c r="F206" s="166"/>
      <c r="G206" s="168"/>
    </row>
    <row r="207" spans="2:7" ht="28.5" customHeight="1">
      <c r="B207" s="297">
        <v>190</v>
      </c>
      <c r="C207" s="166"/>
      <c r="D207" s="166"/>
      <c r="E207" s="166"/>
      <c r="F207" s="166"/>
      <c r="G207" s="168"/>
    </row>
    <row r="208" spans="2:7" ht="28.5" customHeight="1">
      <c r="B208" s="297">
        <v>191</v>
      </c>
      <c r="C208" s="166"/>
      <c r="D208" s="166"/>
      <c r="E208" s="166"/>
      <c r="F208" s="166"/>
      <c r="G208" s="168"/>
    </row>
    <row r="209" spans="2:7" ht="28.5" customHeight="1">
      <c r="B209" s="297">
        <v>192</v>
      </c>
      <c r="C209" s="166"/>
      <c r="D209" s="166"/>
      <c r="E209" s="166"/>
      <c r="F209" s="166"/>
      <c r="G209" s="168"/>
    </row>
    <row r="210" spans="2:7" ht="28.5" customHeight="1">
      <c r="B210" s="297">
        <v>193</v>
      </c>
      <c r="C210" s="166"/>
      <c r="D210" s="166"/>
      <c r="E210" s="166"/>
      <c r="F210" s="166"/>
      <c r="G210" s="168"/>
    </row>
    <row r="211" spans="2:7" ht="28.5" customHeight="1">
      <c r="B211" s="297">
        <v>194</v>
      </c>
      <c r="C211" s="166"/>
      <c r="D211" s="166"/>
      <c r="E211" s="166"/>
      <c r="F211" s="166"/>
      <c r="G211" s="168"/>
    </row>
    <row r="212" spans="2:7" ht="28.5" customHeight="1">
      <c r="B212" s="297">
        <v>195</v>
      </c>
      <c r="C212" s="166"/>
      <c r="D212" s="166"/>
      <c r="E212" s="166"/>
      <c r="F212" s="166"/>
      <c r="G212" s="168"/>
    </row>
    <row r="213" spans="2:7" ht="28.5" customHeight="1">
      <c r="B213" s="297">
        <v>196</v>
      </c>
      <c r="C213" s="166"/>
      <c r="D213" s="166"/>
      <c r="E213" s="166"/>
      <c r="F213" s="166"/>
      <c r="G213" s="168"/>
    </row>
    <row r="214" spans="2:7" ht="28.5" customHeight="1">
      <c r="B214" s="297">
        <v>197</v>
      </c>
      <c r="C214" s="166"/>
      <c r="D214" s="166"/>
      <c r="E214" s="166"/>
      <c r="F214" s="166"/>
      <c r="G214" s="168"/>
    </row>
    <row r="215" spans="2:7" ht="28.5" customHeight="1">
      <c r="B215" s="297">
        <v>198</v>
      </c>
      <c r="C215" s="166"/>
      <c r="D215" s="166"/>
      <c r="E215" s="166"/>
      <c r="F215" s="166"/>
      <c r="G215" s="168"/>
    </row>
    <row r="216" spans="2:7" ht="28.5" customHeight="1">
      <c r="B216" s="297">
        <v>199</v>
      </c>
      <c r="C216" s="166"/>
      <c r="D216" s="166"/>
      <c r="E216" s="166"/>
      <c r="F216" s="166"/>
      <c r="G216" s="168"/>
    </row>
    <row r="217" spans="2:7" ht="28.5" customHeight="1">
      <c r="B217" s="297">
        <v>200</v>
      </c>
      <c r="C217" s="166"/>
      <c r="D217" s="166"/>
      <c r="E217" s="166"/>
      <c r="F217" s="166"/>
      <c r="G217" s="168"/>
    </row>
  </sheetData>
  <sheetProtection algorithmName="SHA-512" hashValue="NZSMNiQMmqfaFU6rWx78+lOTkjJAdLEOr14CPJG5xfSvMNVFXwzgxMcGsRxq9BgT5PsAfz9Q9MMiz3VMdw6TlQ==" saltValue="jtZJM0HdO4gWflcTBtZbMA==" spinCount="100000" sheet="1" objects="1" scenarios="1"/>
  <mergeCells count="11">
    <mergeCell ref="A1:G2"/>
    <mergeCell ref="B7:B8"/>
    <mergeCell ref="C7:C8"/>
    <mergeCell ref="D7:D8"/>
    <mergeCell ref="E7:F7"/>
    <mergeCell ref="G7:G8"/>
    <mergeCell ref="B16:B17"/>
    <mergeCell ref="C16:C17"/>
    <mergeCell ref="D16:D17"/>
    <mergeCell ref="E16:F16"/>
    <mergeCell ref="G16:G17"/>
  </mergeCells>
  <phoneticPr fontId="2"/>
  <dataValidations count="1">
    <dataValidation type="list" allowBlank="1" showInputMessage="1" showErrorMessage="1" sqref="E18:F217 E9:F13" xr:uid="{2D847332-BFD5-4627-BE48-B5C9EF1E6D3F}">
      <formula1>"〇"</formula1>
    </dataValidation>
  </dataValidations>
  <hyperlinks>
    <hyperlink ref="I1" location="チェックリスト!A1" display="チェックリストに戻る" xr:uid="{8EC55371-A088-4690-A842-5C172E92451B}"/>
    <hyperlink ref="I3" location="'基本情報シート(※ここから入力作成始めてください)'!A1" display="基本情報シートに戻る" xr:uid="{2FB69CA2-EAA8-43F2-A966-BB041017F393}"/>
  </hyperlinks>
  <printOptions horizontalCentered="1"/>
  <pageMargins left="0.43307086614173229" right="0.19685039370078741" top="1.0629921259842521" bottom="0.31496062992125984" header="0.6692913385826772" footer="0.19685039370078741"/>
  <pageSetup paperSize="9" scale="80" orientation="portrait" r:id="rId1"/>
  <headerFooter alignWithMargins="0">
    <oddHeader>&amp;R&amp;"游明朝,標準"&amp;14別紙１－７</oddHeader>
  </headerFooter>
  <rowBreaks count="3" manualBreakCount="3">
    <brk id="37" max="7" man="1"/>
    <brk id="67" max="7" man="1"/>
    <brk id="97" max="7"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6EE4B-A36D-444C-B81E-CDC820D4F14A}">
  <sheetPr>
    <tabColor theme="3" tint="0.79998168889431442"/>
  </sheetPr>
  <dimension ref="A1:O41"/>
  <sheetViews>
    <sheetView view="pageBreakPreview" zoomScale="85" zoomScaleNormal="100" zoomScaleSheetLayoutView="85" workbookViewId="0">
      <selection activeCell="K5" sqref="K5:M5"/>
    </sheetView>
  </sheetViews>
  <sheetFormatPr defaultColWidth="9" defaultRowHeight="19.5"/>
  <cols>
    <col min="1" max="1" width="7.625" style="541" customWidth="1"/>
    <col min="2" max="2" width="10.25" style="541" customWidth="1"/>
    <col min="3" max="3" width="13.875" style="541" customWidth="1"/>
    <col min="4" max="4" width="6.125" style="541" customWidth="1"/>
    <col min="5" max="5" width="6.625" style="541" customWidth="1"/>
    <col min="6" max="6" width="8.375" style="541" customWidth="1"/>
    <col min="7" max="7" width="12" style="541" customWidth="1"/>
    <col min="8" max="8" width="15.625" style="541" customWidth="1"/>
    <col min="9" max="9" width="12.875" style="541" customWidth="1"/>
    <col min="10" max="11" width="5" style="541" customWidth="1"/>
    <col min="12" max="13" width="8.875" style="541" customWidth="1"/>
    <col min="14" max="14" width="3.625" style="541" customWidth="1"/>
    <col min="15" max="16384" width="9" style="541"/>
  </cols>
  <sheetData>
    <row r="1" spans="1:15" ht="28.5" customHeight="1">
      <c r="A1" s="539"/>
      <c r="B1" s="1011" t="s">
        <v>627</v>
      </c>
      <c r="C1" s="1011"/>
      <c r="D1" s="540"/>
      <c r="E1" s="540"/>
      <c r="F1" s="540"/>
      <c r="G1" s="540"/>
      <c r="H1" s="540"/>
      <c r="I1" s="540"/>
      <c r="J1" s="539"/>
      <c r="K1" s="539"/>
      <c r="L1" s="539"/>
      <c r="M1" s="539"/>
      <c r="N1" s="539"/>
      <c r="O1" s="542" t="s">
        <v>262</v>
      </c>
    </row>
    <row r="2" spans="1:15" ht="28.5" customHeight="1">
      <c r="A2" s="539"/>
      <c r="B2" s="405"/>
      <c r="C2" s="540"/>
      <c r="D2" s="540"/>
      <c r="E2" s="540"/>
      <c r="F2" s="540"/>
      <c r="G2" s="540"/>
      <c r="H2" s="540"/>
      <c r="I2" s="540"/>
      <c r="J2" s="540"/>
      <c r="K2" s="540"/>
      <c r="L2" s="540"/>
      <c r="M2" s="543"/>
      <c r="N2" s="539"/>
      <c r="O2" s="544" t="s">
        <v>482</v>
      </c>
    </row>
    <row r="3" spans="1:15" ht="28.5" customHeight="1">
      <c r="A3" s="539"/>
      <c r="B3" s="539"/>
      <c r="C3" s="545"/>
      <c r="D3" s="545"/>
      <c r="E3" s="1018" t="s">
        <v>610</v>
      </c>
      <c r="F3" s="1018"/>
      <c r="G3" s="1018"/>
      <c r="H3" s="1018"/>
      <c r="I3" s="545"/>
      <c r="J3" s="545"/>
      <c r="K3" s="545"/>
      <c r="L3" s="545"/>
      <c r="M3" s="545"/>
      <c r="N3" s="539"/>
    </row>
    <row r="4" spans="1:15" ht="28.5" customHeight="1">
      <c r="A4" s="539"/>
      <c r="B4" s="405"/>
      <c r="C4" s="540"/>
      <c r="D4" s="540"/>
      <c r="E4" s="1019" t="s">
        <v>611</v>
      </c>
      <c r="F4" s="1019"/>
      <c r="G4" s="1019"/>
      <c r="H4" s="1019"/>
      <c r="I4" s="540"/>
      <c r="J4" s="540"/>
      <c r="K4" s="540"/>
      <c r="L4" s="540"/>
      <c r="M4" s="540"/>
      <c r="N4" s="539"/>
    </row>
    <row r="5" spans="1:15" ht="28.5" customHeight="1">
      <c r="A5" s="539"/>
      <c r="B5" s="539"/>
      <c r="C5" s="539"/>
      <c r="D5" s="539"/>
      <c r="E5" s="539"/>
      <c r="F5" s="539"/>
      <c r="G5" s="539"/>
      <c r="H5" s="539"/>
      <c r="I5" s="539"/>
      <c r="J5" s="539"/>
      <c r="K5" s="1020" t="s">
        <v>759</v>
      </c>
      <c r="L5" s="1020"/>
      <c r="M5" s="1020"/>
      <c r="N5" s="539"/>
    </row>
    <row r="6" spans="1:15" ht="28.5" customHeight="1">
      <c r="A6" s="546"/>
      <c r="B6" s="547" t="s">
        <v>612</v>
      </c>
      <c r="C6" s="546"/>
      <c r="D6" s="540"/>
      <c r="E6" s="540"/>
      <c r="F6" s="540"/>
      <c r="G6" s="540"/>
      <c r="H6" s="540"/>
      <c r="I6" s="540"/>
      <c r="J6" s="540"/>
      <c r="K6" s="540"/>
      <c r="L6" s="540"/>
      <c r="M6" s="540"/>
      <c r="N6" s="539"/>
    </row>
    <row r="7" spans="1:15" ht="28.5" customHeight="1">
      <c r="A7" s="539"/>
      <c r="B7" s="405"/>
      <c r="C7" s="540"/>
      <c r="D7" s="540"/>
      <c r="E7" s="539"/>
      <c r="F7" s="1021"/>
      <c r="G7" s="1021"/>
      <c r="H7" s="1022"/>
      <c r="I7" s="1022"/>
      <c r="J7" s="1022"/>
      <c r="K7" s="1022"/>
      <c r="L7" s="1022"/>
      <c r="M7" s="1022"/>
      <c r="N7" s="549"/>
    </row>
    <row r="8" spans="1:15" s="554" customFormat="1" ht="20.25" customHeight="1">
      <c r="A8" s="505"/>
      <c r="B8" s="688" t="s">
        <v>739</v>
      </c>
      <c r="C8" s="551" t="s">
        <v>740</v>
      </c>
      <c r="D8" s="687" t="s">
        <v>187</v>
      </c>
      <c r="E8" s="551">
        <f>'基本情報シート(※ここから入力作成始めてください)'!D1</f>
        <v>7</v>
      </c>
      <c r="F8" s="689" t="s">
        <v>613</v>
      </c>
      <c r="G8" s="690"/>
      <c r="H8" s="691"/>
      <c r="I8" s="693"/>
      <c r="J8" s="691"/>
      <c r="K8" s="692"/>
      <c r="L8" s="692"/>
      <c r="M8" s="552"/>
      <c r="N8" s="686"/>
    </row>
    <row r="9" spans="1:15" ht="18.75" customHeight="1">
      <c r="A9" s="694" t="s">
        <v>741</v>
      </c>
      <c r="B9" s="681"/>
      <c r="C9" s="682"/>
      <c r="D9" s="682"/>
      <c r="E9" s="683"/>
      <c r="F9" s="684"/>
      <c r="G9" s="550"/>
      <c r="H9" s="685"/>
      <c r="I9" s="680"/>
      <c r="J9" s="680"/>
      <c r="K9" s="680"/>
      <c r="L9" s="680"/>
      <c r="M9" s="548"/>
      <c r="N9" s="539"/>
    </row>
    <row r="10" spans="1:15" ht="28.5" customHeight="1">
      <c r="A10" s="539"/>
      <c r="B10" s="405"/>
      <c r="C10" s="540"/>
      <c r="D10" s="539"/>
      <c r="E10" s="540"/>
      <c r="F10" s="540"/>
      <c r="G10" s="540"/>
      <c r="H10" s="540"/>
      <c r="I10" s="540"/>
      <c r="J10" s="540"/>
      <c r="K10" s="540"/>
      <c r="L10" s="540"/>
      <c r="M10" s="540"/>
      <c r="N10" s="539"/>
    </row>
    <row r="11" spans="1:15" ht="28.5" customHeight="1">
      <c r="A11" s="539"/>
      <c r="B11" s="405"/>
      <c r="C11" s="540"/>
      <c r="D11" s="408" t="s">
        <v>638</v>
      </c>
      <c r="E11" s="408">
        <f>'基本情報シート(※ここから入力作成始めてください)'!D22</f>
        <v>0</v>
      </c>
      <c r="F11" s="540"/>
      <c r="G11" s="540"/>
      <c r="H11" s="540"/>
      <c r="I11" s="539"/>
      <c r="J11" s="539"/>
      <c r="K11" s="539"/>
      <c r="L11" s="540"/>
      <c r="M11" s="539"/>
      <c r="N11" s="539"/>
    </row>
    <row r="12" spans="1:15" s="554" customFormat="1" ht="28.5" customHeight="1">
      <c r="A12" s="553"/>
      <c r="B12" s="553"/>
      <c r="C12" s="408"/>
      <c r="D12" s="408"/>
      <c r="E12" s="555" t="s">
        <v>636</v>
      </c>
      <c r="F12" s="409"/>
      <c r="G12" s="408"/>
      <c r="H12" s="555">
        <f>'基本情報シート(※ここから入力作成始めてください)'!D35</f>
        <v>0</v>
      </c>
      <c r="I12" s="408" t="s">
        <v>637</v>
      </c>
      <c r="J12" s="408"/>
      <c r="K12" s="410"/>
      <c r="L12" s="408"/>
      <c r="M12" s="408"/>
      <c r="N12" s="553"/>
    </row>
    <row r="13" spans="1:15" s="554" customFormat="1" ht="28.5" customHeight="1">
      <c r="A13" s="408"/>
      <c r="B13" s="408" t="s">
        <v>614</v>
      </c>
      <c r="C13" s="409"/>
      <c r="D13" s="409" t="s">
        <v>639</v>
      </c>
      <c r="E13" s="553">
        <f>IF('基本情報シート(※ここから入力作成始めてください)'!E15="☑",'基本情報シート(※ここから入力作成始めてください)'!D21,'基本情報シート(※ここから入力作成始めてください)'!D10)</f>
        <v>0</v>
      </c>
      <c r="F13" s="555"/>
      <c r="G13" s="555"/>
      <c r="H13" s="553"/>
      <c r="I13" s="408"/>
      <c r="J13" s="408"/>
      <c r="K13" s="410"/>
      <c r="L13" s="408"/>
      <c r="M13" s="408"/>
      <c r="N13" s="553"/>
    </row>
    <row r="14" spans="1:15" s="554" customFormat="1" ht="28.5" customHeight="1">
      <c r="A14" s="553"/>
      <c r="B14" s="553"/>
      <c r="C14" s="553"/>
      <c r="D14" s="553"/>
      <c r="E14" s="553" t="str">
        <f>IF('基本情報シート(※ここから入力作成始めてください)'!E15="☑",CONCATENATE('基本情報シート(※ここから入力作成始めてください)'!D23," ",'基本情報シート(※ここから入力作成始めてください)'!D24),CONCATENATE('基本情報シート(※ここから入力作成始めてください)'!D13,"　",'基本情報シート(※ここから入力作成始めてください)'!D14))</f>
        <v>　</v>
      </c>
      <c r="F14" s="553"/>
      <c r="G14" s="408"/>
      <c r="H14" s="408"/>
      <c r="I14" s="408"/>
      <c r="J14" s="408"/>
      <c r="K14" s="408"/>
      <c r="L14" s="408"/>
      <c r="M14" s="408"/>
      <c r="N14" s="553"/>
    </row>
    <row r="15" spans="1:15" ht="18" customHeight="1">
      <c r="A15" s="539"/>
      <c r="B15" s="556"/>
      <c r="C15" s="539"/>
      <c r="D15" s="582" t="s">
        <v>640</v>
      </c>
      <c r="E15" s="556"/>
      <c r="F15" s="556"/>
      <c r="G15" s="556"/>
      <c r="H15" s="556"/>
      <c r="I15" s="556"/>
      <c r="J15" s="556"/>
      <c r="K15" s="556"/>
      <c r="L15" s="556"/>
      <c r="M15" s="556"/>
      <c r="N15" s="539"/>
    </row>
    <row r="16" spans="1:15" ht="18" customHeight="1">
      <c r="A16" s="539"/>
      <c r="B16" s="539"/>
      <c r="C16" s="539"/>
      <c r="D16" s="539"/>
      <c r="E16" s="539"/>
      <c r="F16" s="539"/>
      <c r="G16" s="539"/>
      <c r="H16" s="539"/>
      <c r="I16" s="539"/>
      <c r="J16" s="539"/>
      <c r="K16" s="539"/>
      <c r="L16" s="539"/>
      <c r="M16" s="539"/>
      <c r="N16" s="539"/>
    </row>
    <row r="17" spans="1:14" ht="36" customHeight="1">
      <c r="A17" s="539"/>
      <c r="B17" s="539"/>
      <c r="C17" s="539"/>
      <c r="D17" s="539"/>
      <c r="E17" s="539"/>
      <c r="F17" s="539"/>
      <c r="G17" s="539"/>
      <c r="H17" s="539"/>
      <c r="I17" s="539"/>
      <c r="J17" s="539"/>
      <c r="K17" s="539"/>
      <c r="L17" s="539"/>
      <c r="M17" s="539"/>
      <c r="N17" s="539"/>
    </row>
    <row r="18" spans="1:14" ht="18" customHeight="1">
      <c r="A18" s="539"/>
      <c r="B18" s="539"/>
      <c r="C18" s="539"/>
      <c r="D18" s="539"/>
      <c r="E18" s="539"/>
      <c r="F18" s="539"/>
      <c r="G18" s="539"/>
      <c r="H18" s="539"/>
      <c r="I18" s="539"/>
      <c r="J18" s="539"/>
      <c r="K18" s="539"/>
      <c r="L18" s="539"/>
      <c r="M18" s="539"/>
      <c r="N18" s="539"/>
    </row>
    <row r="19" spans="1:14" ht="28.5" customHeight="1">
      <c r="A19" s="539"/>
      <c r="B19" s="539"/>
      <c r="C19" s="539"/>
      <c r="D19" s="539"/>
      <c r="E19" s="539"/>
      <c r="F19" s="539"/>
      <c r="G19" s="539"/>
      <c r="H19" s="539"/>
      <c r="I19" s="539"/>
      <c r="J19" s="539"/>
      <c r="K19" s="539"/>
      <c r="L19" s="539"/>
      <c r="M19" s="539"/>
      <c r="N19" s="539"/>
    </row>
    <row r="20" spans="1:14" ht="27.75" customHeight="1">
      <c r="A20" s="539"/>
      <c r="B20" s="562"/>
      <c r="C20" s="588" t="s">
        <v>616</v>
      </c>
      <c r="D20" s="586"/>
      <c r="E20" s="1015" t="s">
        <v>615</v>
      </c>
      <c r="F20" s="1016"/>
      <c r="G20" s="1015" t="s">
        <v>617</v>
      </c>
      <c r="H20" s="1016"/>
      <c r="I20" s="587" t="s">
        <v>619</v>
      </c>
      <c r="J20" s="1015" t="s">
        <v>618</v>
      </c>
      <c r="K20" s="1017"/>
      <c r="L20" s="1016"/>
      <c r="M20" s="410"/>
      <c r="N20" s="539"/>
    </row>
    <row r="21" spans="1:14" ht="17.25" customHeight="1">
      <c r="A21" s="539"/>
      <c r="B21" s="535">
        <f>'基本情報シート(※ここから入力作成始めてください)'!D40</f>
        <v>0</v>
      </c>
      <c r="C21" s="536"/>
      <c r="D21" s="537"/>
      <c r="E21" s="558">
        <f>'基本情報シート(※ここから入力作成始めてください)'!D42</f>
        <v>0</v>
      </c>
      <c r="F21" s="559"/>
      <c r="G21" s="557">
        <f>'基本情報シート(※ここから入力作成始めてください)'!D39</f>
        <v>0</v>
      </c>
      <c r="H21" s="538">
        <f>'基本情報シート(※ここから入力作成始めてください)'!D41</f>
        <v>0</v>
      </c>
      <c r="I21" s="557">
        <f>'基本情報シート(※ここから入力作成始めてください)'!D43</f>
        <v>0</v>
      </c>
      <c r="J21" s="1023">
        <f>'基本情報シート(※ここから入力作成始めてください)'!D44</f>
        <v>0</v>
      </c>
      <c r="K21" s="1024"/>
      <c r="L21" s="1025"/>
      <c r="M21" s="408"/>
      <c r="N21" s="539"/>
    </row>
    <row r="22" spans="1:14" ht="27.75" customHeight="1">
      <c r="A22" s="539"/>
      <c r="B22" s="1012" t="s">
        <v>620</v>
      </c>
      <c r="C22" s="1013"/>
      <c r="D22" s="1013"/>
      <c r="E22" s="1013"/>
      <c r="F22" s="1013"/>
      <c r="G22" s="1013"/>
      <c r="H22" s="1013"/>
      <c r="I22" s="1013"/>
      <c r="J22" s="1013"/>
      <c r="K22" s="1013"/>
      <c r="L22" s="1014"/>
      <c r="M22" s="410"/>
      <c r="N22" s="539"/>
    </row>
    <row r="23" spans="1:14" ht="27.75" customHeight="1">
      <c r="A23" s="539"/>
      <c r="B23" s="535">
        <f>'基本情報シート(※ここから入力作成始めてください)'!D45</f>
        <v>0</v>
      </c>
      <c r="C23" s="536"/>
      <c r="D23" s="536"/>
      <c r="E23" s="536"/>
      <c r="F23" s="536"/>
      <c r="G23" s="536"/>
      <c r="H23" s="536"/>
      <c r="I23" s="536"/>
      <c r="J23" s="536"/>
      <c r="K23" s="536"/>
      <c r="L23" s="537"/>
      <c r="M23" s="540"/>
      <c r="N23" s="539"/>
    </row>
    <row r="24" spans="1:14" ht="27.75" customHeight="1">
      <c r="A24" s="539"/>
      <c r="B24" s="540"/>
      <c r="C24" s="540"/>
      <c r="D24" s="540"/>
      <c r="E24" s="408"/>
      <c r="F24" s="408"/>
      <c r="G24" s="408"/>
      <c r="H24" s="408"/>
      <c r="I24" s="408"/>
      <c r="J24" s="539"/>
      <c r="K24" s="539"/>
      <c r="L24" s="539"/>
      <c r="M24" s="539"/>
      <c r="N24" s="539"/>
    </row>
    <row r="25" spans="1:14" ht="21.75" customHeight="1">
      <c r="A25" s="539"/>
      <c r="B25" s="540"/>
      <c r="C25" s="583" t="s">
        <v>621</v>
      </c>
      <c r="D25" s="584"/>
      <c r="E25" s="584"/>
      <c r="F25" s="584"/>
      <c r="G25" s="584"/>
      <c r="H25" s="584"/>
      <c r="I25" s="584"/>
      <c r="J25" s="584"/>
      <c r="K25" s="584"/>
      <c r="L25" s="585"/>
      <c r="M25" s="539"/>
      <c r="N25" s="539"/>
    </row>
    <row r="26" spans="1:14" ht="27.75" customHeight="1">
      <c r="A26" s="539"/>
      <c r="B26" s="540"/>
      <c r="C26" s="540"/>
      <c r="D26" s="540"/>
      <c r="E26" s="408"/>
      <c r="F26" s="408"/>
      <c r="G26" s="408"/>
      <c r="H26" s="408"/>
      <c r="I26" s="408"/>
      <c r="J26" s="539"/>
      <c r="K26" s="539"/>
      <c r="L26" s="539"/>
      <c r="M26" s="539"/>
      <c r="N26" s="539"/>
    </row>
    <row r="27" spans="1:14">
      <c r="A27" s="539"/>
      <c r="B27" s="539"/>
      <c r="C27" s="539"/>
      <c r="D27" s="539"/>
      <c r="E27" s="539"/>
      <c r="F27" s="539"/>
      <c r="G27" s="539"/>
      <c r="H27" s="539"/>
      <c r="I27" s="539"/>
      <c r="J27" s="539"/>
      <c r="K27" s="539"/>
      <c r="L27" s="539"/>
      <c r="M27" s="539"/>
      <c r="N27" s="539"/>
    </row>
    <row r="28" spans="1:14">
      <c r="A28" s="539"/>
      <c r="B28" s="406" t="s">
        <v>622</v>
      </c>
      <c r="C28" s="406"/>
      <c r="D28" s="406"/>
      <c r="E28" s="411"/>
      <c r="F28" s="411"/>
      <c r="G28" s="411"/>
      <c r="H28" s="411"/>
      <c r="I28" s="411"/>
      <c r="J28" s="546"/>
      <c r="K28" s="546"/>
      <c r="L28" s="546"/>
      <c r="M28" s="546"/>
      <c r="N28" s="539"/>
    </row>
    <row r="29" spans="1:14">
      <c r="A29" s="539"/>
      <c r="B29" s="406" t="s">
        <v>623</v>
      </c>
      <c r="C29" s="406"/>
      <c r="D29" s="406"/>
      <c r="E29" s="411"/>
      <c r="F29" s="411"/>
      <c r="G29" s="411"/>
      <c r="H29" s="411"/>
      <c r="I29" s="411"/>
      <c r="J29" s="546"/>
      <c r="K29" s="546"/>
      <c r="L29" s="546"/>
      <c r="M29" s="546"/>
      <c r="N29" s="539"/>
    </row>
    <row r="30" spans="1:14">
      <c r="A30" s="539"/>
      <c r="B30" s="411" t="s">
        <v>624</v>
      </c>
      <c r="C30" s="411"/>
      <c r="D30" s="411"/>
      <c r="E30" s="411"/>
      <c r="F30" s="411"/>
      <c r="G30" s="411"/>
      <c r="H30" s="411"/>
      <c r="I30" s="411"/>
      <c r="J30" s="411"/>
      <c r="K30" s="411"/>
      <c r="L30" s="411"/>
      <c r="M30" s="411"/>
      <c r="N30" s="539"/>
    </row>
    <row r="31" spans="1:14">
      <c r="A31" s="539"/>
      <c r="B31" s="411" t="s">
        <v>625</v>
      </c>
      <c r="C31" s="411"/>
      <c r="D31" s="411"/>
      <c r="E31" s="411"/>
      <c r="F31" s="411"/>
      <c r="G31" s="411"/>
      <c r="H31" s="411"/>
      <c r="I31" s="411"/>
      <c r="J31" s="411"/>
      <c r="K31" s="411"/>
      <c r="L31" s="411"/>
      <c r="M31" s="411"/>
      <c r="N31" s="539"/>
    </row>
    <row r="32" spans="1:14">
      <c r="A32" s="539"/>
      <c r="B32" s="539"/>
      <c r="C32" s="539"/>
      <c r="D32" s="539"/>
      <c r="E32" s="539"/>
      <c r="F32" s="539"/>
      <c r="G32" s="539"/>
      <c r="H32" s="539"/>
      <c r="I32" s="539"/>
      <c r="J32" s="539"/>
      <c r="K32" s="539"/>
      <c r="L32" s="539"/>
      <c r="M32" s="539"/>
      <c r="N32" s="539"/>
    </row>
    <row r="33" spans="1:14">
      <c r="A33" s="539"/>
      <c r="B33" s="539"/>
      <c r="C33" s="539"/>
      <c r="D33" s="539"/>
      <c r="E33" s="539"/>
      <c r="F33" s="539"/>
      <c r="G33" s="539"/>
      <c r="H33" s="539"/>
      <c r="I33" s="539"/>
      <c r="J33" s="539"/>
      <c r="K33" s="539"/>
      <c r="L33" s="539"/>
      <c r="M33" s="539"/>
      <c r="N33" s="539"/>
    </row>
    <row r="34" spans="1:14">
      <c r="A34" s="539"/>
      <c r="B34" s="539"/>
      <c r="C34" s="539"/>
      <c r="D34" s="539"/>
      <c r="E34" s="539"/>
      <c r="F34" s="539"/>
      <c r="G34" s="539"/>
      <c r="H34" s="539"/>
      <c r="I34" s="539"/>
      <c r="J34" s="539"/>
      <c r="K34" s="539"/>
      <c r="L34" s="539"/>
      <c r="M34" s="539"/>
      <c r="N34" s="539"/>
    </row>
    <row r="35" spans="1:14">
      <c r="A35" s="539"/>
      <c r="B35" s="539"/>
      <c r="C35" s="539"/>
      <c r="D35" s="539"/>
      <c r="E35" s="539"/>
      <c r="F35" s="539"/>
      <c r="G35" s="539"/>
      <c r="H35" s="539"/>
      <c r="I35" s="539"/>
      <c r="J35" s="539"/>
      <c r="K35" s="539"/>
      <c r="L35" s="539"/>
      <c r="M35" s="539"/>
      <c r="N35" s="539"/>
    </row>
    <row r="36" spans="1:14">
      <c r="A36" s="539"/>
      <c r="B36" s="539"/>
      <c r="C36" s="539"/>
      <c r="D36" s="539"/>
      <c r="E36" s="539"/>
      <c r="F36" s="539"/>
      <c r="G36" s="539"/>
      <c r="H36" s="539"/>
      <c r="I36" s="539"/>
      <c r="J36" s="539"/>
      <c r="K36" s="539"/>
      <c r="L36" s="539"/>
      <c r="M36" s="539"/>
      <c r="N36" s="539"/>
    </row>
    <row r="37" spans="1:14">
      <c r="A37" s="539"/>
      <c r="B37" s="539"/>
      <c r="C37" s="539"/>
      <c r="D37" s="539"/>
      <c r="E37" s="539"/>
      <c r="F37" s="539"/>
      <c r="G37" s="539"/>
      <c r="H37" s="539"/>
      <c r="I37" s="539"/>
      <c r="J37" s="539"/>
      <c r="K37" s="539"/>
      <c r="L37" s="539"/>
      <c r="M37" s="539"/>
      <c r="N37" s="539"/>
    </row>
    <row r="38" spans="1:14">
      <c r="A38" s="539"/>
      <c r="B38" s="539"/>
      <c r="C38" s="539"/>
      <c r="D38" s="539"/>
      <c r="E38" s="539"/>
      <c r="F38" s="539"/>
      <c r="G38" s="539"/>
      <c r="H38" s="539"/>
      <c r="I38" s="539"/>
      <c r="J38" s="539"/>
      <c r="K38" s="539"/>
      <c r="L38" s="539"/>
      <c r="M38" s="539"/>
      <c r="N38" s="539"/>
    </row>
    <row r="39" spans="1:14">
      <c r="A39" s="539"/>
      <c r="B39" s="539"/>
      <c r="C39" s="539"/>
      <c r="D39" s="539"/>
      <c r="E39" s="539"/>
      <c r="F39" s="539"/>
      <c r="G39" s="539"/>
      <c r="H39" s="539"/>
      <c r="I39" s="539"/>
      <c r="J39" s="539"/>
      <c r="K39" s="539"/>
      <c r="L39" s="539"/>
      <c r="M39" s="539"/>
      <c r="N39" s="539"/>
    </row>
    <row r="40" spans="1:14">
      <c r="A40" s="539"/>
      <c r="B40" s="539"/>
      <c r="C40" s="539"/>
      <c r="D40" s="539"/>
      <c r="E40" s="539"/>
      <c r="F40" s="539"/>
      <c r="G40" s="539"/>
      <c r="H40" s="539"/>
      <c r="I40" s="539"/>
      <c r="J40" s="539"/>
      <c r="K40" s="539"/>
      <c r="L40" s="539"/>
      <c r="M40" s="539"/>
      <c r="N40" s="539"/>
    </row>
    <row r="41" spans="1:14">
      <c r="A41" s="539"/>
      <c r="B41" s="539"/>
      <c r="C41" s="539"/>
      <c r="D41" s="539"/>
      <c r="E41" s="539"/>
      <c r="F41" s="539"/>
      <c r="G41" s="539"/>
      <c r="H41" s="539"/>
      <c r="I41" s="539"/>
      <c r="J41" s="539"/>
      <c r="K41" s="539"/>
      <c r="L41" s="539"/>
      <c r="M41" s="539"/>
      <c r="N41" s="539"/>
    </row>
  </sheetData>
  <sheetProtection algorithmName="SHA-512" hashValue="CzXfMzgmf6pNE61JFTd3q8w5AkT5fznbplBDuUrAxvTR2puSx3IzpTWGMU/IlEcP+KlNmV25X8l2ogqL4s2Hog==" saltValue="O65i9z18+HLUnKOndOQWZA==" spinCount="100000" sheet="1" objects="1" scenarios="1"/>
  <mergeCells count="11">
    <mergeCell ref="B1:C1"/>
    <mergeCell ref="B22:L22"/>
    <mergeCell ref="G20:H20"/>
    <mergeCell ref="J20:L20"/>
    <mergeCell ref="E3:H3"/>
    <mergeCell ref="E4:H4"/>
    <mergeCell ref="K5:M5"/>
    <mergeCell ref="F7:G7"/>
    <mergeCell ref="H7:M7"/>
    <mergeCell ref="J21:L21"/>
    <mergeCell ref="E20:F20"/>
  </mergeCells>
  <phoneticPr fontId="2"/>
  <hyperlinks>
    <hyperlink ref="O1" location="チェックリスト!A1" display="チェックリストに戻る" xr:uid="{FD402E41-C560-4FCF-A5A6-32AA104AD037}"/>
    <hyperlink ref="O2" location="'基本情報シート(※ここから入力作成始めてください)'!A1" display="基本情報シートに戻る" xr:uid="{A908CA5A-F8A6-4FC1-A02B-6E9B74E91AF1}"/>
  </hyperlinks>
  <printOptions horizontalCentered="1"/>
  <pageMargins left="0.70866141732283472" right="0.51181102362204722" top="0.94488188976377963" bottom="0.74803149606299213" header="0.31496062992125984" footer="0.31496062992125984"/>
  <pageSetup paperSize="9" scale="74" orientation="portrait" r:id="rId1"/>
  <ignoredErrors>
    <ignoredError sqref="H12"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基本情報シート(※ここから入力作成始めてください)</vt:lpstr>
      <vt:lpstr>チェックリスト</vt:lpstr>
      <vt:lpstr>第2号様式</vt:lpstr>
      <vt:lpstr>別紙2-1</vt:lpstr>
      <vt:lpstr>別紙2-2 </vt:lpstr>
      <vt:lpstr>別紙2-3</vt:lpstr>
      <vt:lpstr>別紙2-4(研修実施報告書)</vt:lpstr>
      <vt:lpstr>別紙1-7(研修責任者教育担当者) </vt:lpstr>
      <vt:lpstr>口座振替依頼書</vt:lpstr>
      <vt:lpstr>請求書</vt:lpstr>
      <vt:lpstr>★決算書</vt:lpstr>
      <vt:lpstr>人件費算出根拠 </vt:lpstr>
      <vt:lpstr>消耗品費算出根拠</vt:lpstr>
      <vt:lpstr>印刷製本費算出根拠</vt:lpstr>
      <vt:lpstr>図書購入費算出根拠</vt:lpstr>
      <vt:lpstr>役務費(通信運搬費・雑役務費)算出根拠</vt:lpstr>
      <vt:lpstr>使用料及び賃借料算出根拠</vt:lpstr>
      <vt:lpstr>備品購入費算出根拠</vt:lpstr>
      <vt:lpstr>委任状(Jグランツ用)①</vt:lpstr>
      <vt:lpstr>委任状(Jグランツ用)②</vt:lpstr>
      <vt:lpstr>委任状（紙）①</vt:lpstr>
      <vt:lpstr>委任状（紙）②</vt:lpstr>
      <vt:lpstr>データ(都使用)</vt:lpstr>
      <vt:lpstr>★決算書!Print_Area</vt:lpstr>
      <vt:lpstr>チェックリスト!Print_Area</vt:lpstr>
      <vt:lpstr>'委任状(Jグランツ用)①'!Print_Area</vt:lpstr>
      <vt:lpstr>'委任状(Jグランツ用)②'!Print_Area</vt:lpstr>
      <vt:lpstr>'委任状（紙）①'!Print_Area</vt:lpstr>
      <vt:lpstr>'委任状（紙）②'!Print_Area</vt:lpstr>
      <vt:lpstr>印刷製本費算出根拠!Print_Area</vt:lpstr>
      <vt:lpstr>口座振替依頼書!Print_Area</vt:lpstr>
      <vt:lpstr>使用料及び賃借料算出根拠!Print_Area</vt:lpstr>
      <vt:lpstr>消耗品費算出根拠!Print_Area</vt:lpstr>
      <vt:lpstr>'人件費算出根拠 '!Print_Area</vt:lpstr>
      <vt:lpstr>請求書!Print_Area</vt:lpstr>
      <vt:lpstr>第2号様式!Print_Area</vt:lpstr>
      <vt:lpstr>備品購入費算出根拠!Print_Area</vt:lpstr>
      <vt:lpstr>'別紙1-7(研修責任者教育担当者) '!Print_Area</vt:lpstr>
      <vt:lpstr>'別紙2-1'!Print_Area</vt:lpstr>
      <vt:lpstr>'別紙2-2 '!Print_Area</vt:lpstr>
      <vt:lpstr>'別紙2-3'!Print_Area</vt:lpstr>
      <vt:lpstr>'別紙2-4(研修実施報告書)'!Print_Area</vt:lpstr>
      <vt:lpstr>'役務費(通信運搬費・雑役務費)算出根拠'!Print_Area</vt:lpstr>
      <vt:lpstr>'人件費算出根拠 '!Print_Titles</vt:lpstr>
      <vt:lpstr>'別紙2-4(研修実施報告書)'!Print_Titles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宮本　里彩子</cp:lastModifiedBy>
  <cp:lastPrinted>2026-03-23T00:27:08Z</cp:lastPrinted>
  <dcterms:created xsi:type="dcterms:W3CDTF">2002-04-23T00:44:17Z</dcterms:created>
  <dcterms:modified xsi:type="dcterms:W3CDTF">2026-03-23T00:54:02Z</dcterms:modified>
</cp:coreProperties>
</file>